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1.xml" ContentType="application/vnd.openxmlformats-officedocument.spreadsheetml.table+xml"/>
  <Override PartName="/xl/drawings/drawing6.xml" ContentType="application/vnd.openxmlformats-officedocument.drawing+xml"/>
  <Override PartName="/xl/drawings/drawing7.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drawings/drawing8.xml" ContentType="application/vnd.openxmlformats-officedocument.drawingml.chartshapes+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ANKIT\Downloads\"/>
    </mc:Choice>
  </mc:AlternateContent>
  <xr:revisionPtr revIDLastSave="0" documentId="13_ncr:1_{C94F255D-6819-4201-8095-1EBD266F0BA7}" xr6:coauthVersionLast="47" xr6:coauthVersionMax="47" xr10:uidLastSave="{00000000-0000-0000-0000-000000000000}"/>
  <bookViews>
    <workbookView xWindow="-108" yWindow="-108" windowWidth="23256" windowHeight="13176" firstSheet="3" activeTab="8" xr2:uid="{00000000-000D-0000-FFFF-FFFF00000000}"/>
  </bookViews>
  <sheets>
    <sheet name="Monthly Trend" sheetId="5" r:id="rId1"/>
    <sheet name="Sub Category" sheetId="6" r:id="rId2"/>
    <sheet name="Category Profit" sheetId="7" r:id="rId3"/>
    <sheet name="Map" sheetId="8" r:id="rId4"/>
    <sheet name="Category Sales" sheetId="9" r:id="rId5"/>
    <sheet name="Sheet8" sheetId="10" r:id="rId6"/>
    <sheet name="Data" sheetId="1" r:id="rId7"/>
    <sheet name="layout" sheetId="2" r:id="rId8"/>
    <sheet name="Dashboard" sheetId="3" r:id="rId9"/>
  </sheets>
  <definedNames>
    <definedName name="_xlchart.v1.0" hidden="1">'Category Profit'!$E$4:$E$6</definedName>
    <definedName name="_xlchart.v1.1" hidden="1">'Category Profit'!$F$4:$F$6</definedName>
    <definedName name="_xlchart.v1.14" hidden="1">'Category Profit'!$E$4:$E$6</definedName>
    <definedName name="_xlchart.v1.15" hidden="1">'Category Profit'!$F$4:$F$6</definedName>
    <definedName name="_xlchart.v5.10" hidden="1">Map!$F$2</definedName>
    <definedName name="_xlchart.v5.11" hidden="1">Map!$F$3:$F$51</definedName>
    <definedName name="_xlchart.v5.12" hidden="1">Map!$G$2</definedName>
    <definedName name="_xlchart.v5.13" hidden="1">Map!$G$3:$G$51</definedName>
    <definedName name="_xlchart.v5.16" hidden="1">Map!$F$2</definedName>
    <definedName name="_xlchart.v5.17" hidden="1">Map!$F$3:$F$51</definedName>
    <definedName name="_xlchart.v5.18" hidden="1">Map!$G$2</definedName>
    <definedName name="_xlchart.v5.19" hidden="1">Map!$G$3:$G$51</definedName>
    <definedName name="_xlchart.v5.2" hidden="1">Map!$F$2</definedName>
    <definedName name="_xlchart.v5.3" hidden="1">Map!$F$3:$F$51</definedName>
    <definedName name="_xlchart.v5.4" hidden="1">Map!$G$2</definedName>
    <definedName name="_xlchart.v5.5" hidden="1">Map!$G$3:$G$51</definedName>
    <definedName name="_xlchart.v5.6" hidden="1">Map!$F$2</definedName>
    <definedName name="_xlchart.v5.7" hidden="1">Map!$F$3:$F$51</definedName>
    <definedName name="_xlchart.v5.8" hidden="1">Map!$G$2</definedName>
    <definedName name="_xlchart.v5.9" hidden="1">Map!$G$3:$G$51</definedName>
    <definedName name="Slicer_Region">#N/A</definedName>
    <definedName name="Slicer_Segment">#N/A</definedName>
    <definedName name="Slicer_Year">#N/A</definedName>
  </definedNames>
  <calcPr calcId="191029"/>
  <pivotCaches>
    <pivotCache cacheId="21"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B11" i="2" l="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20" i="10"/>
  <c r="E16" i="10"/>
  <c r="E11" i="10"/>
  <c r="E4" i="10"/>
  <c r="F6" i="9"/>
  <c r="F5" i="9"/>
  <c r="F4" i="9"/>
  <c r="G7" i="8"/>
  <c r="G15" i="8"/>
  <c r="G23" i="8"/>
  <c r="G31" i="8"/>
  <c r="G39" i="8"/>
  <c r="G47" i="8"/>
  <c r="G9" i="8"/>
  <c r="G33" i="8"/>
  <c r="G49" i="8"/>
  <c r="G51" i="8"/>
  <c r="G20" i="8"/>
  <c r="G5" i="8"/>
  <c r="G29" i="8"/>
  <c r="G6" i="8"/>
  <c r="G30" i="8"/>
  <c r="G8" i="8"/>
  <c r="G16" i="8"/>
  <c r="G24" i="8"/>
  <c r="G32" i="8"/>
  <c r="G40" i="8"/>
  <c r="G48" i="8"/>
  <c r="G17" i="8"/>
  <c r="G25" i="8"/>
  <c r="G41" i="8"/>
  <c r="G43" i="8"/>
  <c r="G4" i="8"/>
  <c r="G28" i="8"/>
  <c r="G44" i="8"/>
  <c r="G21" i="8"/>
  <c r="G37" i="8"/>
  <c r="G22" i="8"/>
  <c r="G46" i="8"/>
  <c r="G10" i="8"/>
  <c r="G18" i="8"/>
  <c r="G26" i="8"/>
  <c r="G34" i="8"/>
  <c r="G42" i="8"/>
  <c r="G50" i="8"/>
  <c r="G11" i="8"/>
  <c r="G19" i="8"/>
  <c r="G27" i="8"/>
  <c r="G35" i="8"/>
  <c r="G12" i="8"/>
  <c r="G36" i="8"/>
  <c r="G13" i="8"/>
  <c r="G45" i="8"/>
  <c r="G14" i="8"/>
  <c r="G38" i="8"/>
  <c r="G3" i="8"/>
  <c r="F6" i="7"/>
  <c r="F5" i="7"/>
  <c r="F4" i="7"/>
</calcChain>
</file>

<file path=xl/sharedStrings.xml><?xml version="1.0" encoding="utf-8"?>
<sst xmlns="http://schemas.openxmlformats.org/spreadsheetml/2006/main" count="130103" uniqueCount="10953">
  <si>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</si>
  <si>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</si>
  <si>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</si>
  <si>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</si>
  <si>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</si>
  <si>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</si>
  <si>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</si>
  <si>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</si>
  <si>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</si>
  <si>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</si>
  <si>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</si>
  <si>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</si>
  <si>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</si>
  <si>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</si>
  <si>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</si>
  <si>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</si>
  <si>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</si>
  <si>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</si>
  <si>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</si>
  <si>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</si>
  <si>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</si>
  <si>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</si>
  <si>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</si>
  <si>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</si>
  <si>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</si>
  <si>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</si>
  <si>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</si>
  <si>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</si>
  <si>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</si>
  <si>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</si>
  <si>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</si>
  <si>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</si>
  <si>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</si>
  <si>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</si>
  <si>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</si>
  <si>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</si>
  <si>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</si>
  <si>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</si>
  <si>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</si>
  <si>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</si>
  <si>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</si>
  <si>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</si>
  <si>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</si>
  <si>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</si>
  <si>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</si>
  <si>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</si>
  <si>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</si>
  <si>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</si>
  <si>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</si>
  <si>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</si>
  <si>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</si>
  <si>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</si>
  <si>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</si>
  <si>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</si>
  <si>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</si>
  <si>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</si>
  <si>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</si>
  <si>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</si>
  <si>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</si>
  <si>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</si>
  <si>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</si>
  <si>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</si>
  <si>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</si>
  <si>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</si>
  <si>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</si>
  <si>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</si>
  <si>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</si>
  <si>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</si>
  <si>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</si>
  <si>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</si>
  <si>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</si>
  <si>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</si>
  <si>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</si>
  <si>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</si>
  <si>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</si>
  <si>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</si>
  <si>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</si>
  <si>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</si>
  <si>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</si>
  <si>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</si>
  <si>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</si>
  <si>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</si>
  <si>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</si>
  <si>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</si>
  <si>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</si>
  <si>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</si>
  <si>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</si>
  <si>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</si>
  <si>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</si>
  <si>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</si>
  <si>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</si>
  <si>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</si>
  <si>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</si>
  <si>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</si>
  <si>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</si>
  <si>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</si>
  <si>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</si>
  <si>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</si>
  <si>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</si>
  <si>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</si>
  <si>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</si>
  <si>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</si>
  <si>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</si>
  <si>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</si>
  <si>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</si>
  <si>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</si>
  <si>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</si>
  <si>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</si>
  <si>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</si>
  <si>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</si>
  <si>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</si>
  <si>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</si>
  <si>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</si>
  <si>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</si>
  <si>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</si>
  <si>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</si>
  <si>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</si>
  <si>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</si>
  <si>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</si>
  <si>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</si>
  <si>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</si>
  <si>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</si>
  <si>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</si>
  <si>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</si>
  <si>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</si>
  <si>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</si>
  <si>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</si>
  <si>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</si>
  <si>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</si>
  <si>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</si>
  <si>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</si>
  <si>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</si>
  <si>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</si>
  <si>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</si>
  <si>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</si>
  <si>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</si>
  <si>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</si>
  <si>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</si>
  <si>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</si>
  <si>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</si>
  <si>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</si>
  <si>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</si>
  <si>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</si>
  <si>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</si>
  <si>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</si>
  <si>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</si>
  <si>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</si>
  <si>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</si>
  <si>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</si>
  <si>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</si>
  <si>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</si>
  <si>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</si>
  <si>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</si>
  <si>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</si>
  <si>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</si>
  <si>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</si>
  <si>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</si>
  <si>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</si>
  <si>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</si>
  <si>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</si>
  <si>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</si>
  <si>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</si>
  <si>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</si>
  <si>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</si>
  <si>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</si>
  <si>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</si>
  <si>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</si>
  <si>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</si>
  <si>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</si>
  <si>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</si>
  <si>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</si>
  <si>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</si>
  <si>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</si>
  <si>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</si>
  <si>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</si>
  <si>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</si>
  <si>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</si>
  <si>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</si>
  <si>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</si>
  <si>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</si>
  <si>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</si>
  <si>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</si>
  <si>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</si>
  <si>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</si>
  <si>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</si>
  <si>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</si>
  <si>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</si>
  <si>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</si>
  <si>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</si>
  <si>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</si>
  <si>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</si>
  <si>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</si>
  <si>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</si>
  <si>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</si>
  <si>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</si>
  <si>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</si>
  <si>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</si>
  <si>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</si>
  <si>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</si>
  <si>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</si>
  <si>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</si>
  <si>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</si>
  <si>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</si>
  <si>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</si>
  <si>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</si>
  <si>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</si>
  <si>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</si>
  <si>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</si>
  <si>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</si>
  <si>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</si>
  <si>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</si>
  <si>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</si>
  <si>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</si>
  <si>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</si>
  <si>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</si>
  <si>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</si>
  <si>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</si>
  <si>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</si>
  <si>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</si>
  <si>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</si>
  <si>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</si>
  <si>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</si>
  <si>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</si>
  <si>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</si>
  <si>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</si>
  <si>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</si>
  <si>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</si>
  <si>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</si>
  <si>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</si>
  <si>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</si>
  <si>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</si>
  <si>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</si>
  <si>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</si>
  <si>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</si>
  <si>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</si>
  <si>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</si>
  <si>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</si>
  <si>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</si>
  <si>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</si>
  <si>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</si>
  <si>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</si>
  <si>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</si>
  <si>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</si>
  <si>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</si>
  <si>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</si>
  <si>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</si>
  <si>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</si>
  <si>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</si>
  <si>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</si>
  <si>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</si>
  <si>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</si>
  <si>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</si>
  <si>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</si>
  <si>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</si>
  <si>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</si>
  <si>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</si>
  <si>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</si>
  <si>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</si>
  <si>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</si>
  <si>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</si>
  <si>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</si>
  <si>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</si>
  <si>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</si>
  <si>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</si>
  <si>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</si>
  <si>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</si>
  <si>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</si>
  <si>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</si>
  <si>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</si>
  <si>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</si>
  <si>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</si>
  <si>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</si>
  <si>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</si>
  <si>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</si>
  <si>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</si>
  <si>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</si>
  <si>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</si>
  <si>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</si>
  <si>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</si>
  <si>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</si>
  <si>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</si>
  <si>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</si>
  <si>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</si>
  <si>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</si>
  <si>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</si>
  <si>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</si>
  <si>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</si>
  <si>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</si>
  <si>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</si>
  <si>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</si>
  <si>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</si>
  <si>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</si>
  <si>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</si>
  <si>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</si>
  <si>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</si>
  <si>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</si>
  <si>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</si>
  <si>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</si>
  <si>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</si>
  <si>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</si>
  <si>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</si>
  <si>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</si>
  <si>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</si>
  <si>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</si>
  <si>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</si>
  <si>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</si>
  <si>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</si>
  <si>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</si>
  <si>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</si>
  <si>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</si>
  <si>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</si>
  <si>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</si>
  <si>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</si>
  <si>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</si>
  <si>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</si>
  <si>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</si>
  <si>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</si>
  <si>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</si>
  <si>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</si>
  <si>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</si>
  <si>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</si>
  <si>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</si>
  <si>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</si>
  <si>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</si>
  <si>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</si>
  <si>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</si>
  <si>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</si>
  <si>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</si>
  <si>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</si>
  <si>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</si>
  <si>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</si>
  <si>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</si>
  <si>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</si>
  <si>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</si>
  <si>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</si>
  <si>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</si>
  <si>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</si>
  <si>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</si>
  <si>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</si>
  <si>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</si>
  <si>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</si>
  <si>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</si>
  <si>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</si>
  <si>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</si>
  <si>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</si>
  <si>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</si>
  <si>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</si>
  <si>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</si>
  <si>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</si>
  <si>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</si>
  <si>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</si>
  <si>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</si>
  <si>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</si>
  <si>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</si>
  <si>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</si>
  <si>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</si>
  <si>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</si>
  <si>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</si>
  <si>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</si>
  <si>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</si>
  <si>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</si>
  <si>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</si>
  <si>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</si>
  <si>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</si>
  <si>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</si>
  <si>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</si>
  <si>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</si>
  <si>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</si>
  <si>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</si>
  <si>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</si>
  <si>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</si>
  <si>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</si>
  <si>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</si>
  <si>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</si>
  <si>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</si>
  <si>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</si>
  <si>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</si>
  <si>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</si>
  <si>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</si>
  <si>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</si>
  <si>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</si>
  <si>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</si>
  <si>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</si>
  <si>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</si>
  <si>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</si>
  <si>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</si>
  <si>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</si>
  <si>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</si>
  <si>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</si>
  <si>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</si>
  <si>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</si>
  <si>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</si>
  <si>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</si>
  <si>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</si>
  <si>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</si>
  <si>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</si>
  <si>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</si>
  <si>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</si>
  <si>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</si>
  <si>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</si>
  <si>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</si>
  <si>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</si>
  <si>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</si>
  <si>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</si>
  <si>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</si>
  <si>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</si>
  <si>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</si>
  <si>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</si>
  <si>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</si>
  <si>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</si>
  <si>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</si>
  <si>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</si>
  <si>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</si>
  <si>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</si>
  <si>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</si>
  <si>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</si>
  <si>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</si>
  <si>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</si>
  <si>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</si>
  <si>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</si>
  <si>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</si>
  <si>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</si>
  <si>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</si>
  <si>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</si>
  <si>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</si>
  <si>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</si>
  <si>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</si>
  <si>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</si>
  <si>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</si>
  <si>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</si>
  <si>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</si>
  <si>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</si>
  <si>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</si>
  <si>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</si>
  <si>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</si>
  <si>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</si>
  <si>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</si>
  <si>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</si>
  <si>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</si>
  <si>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</si>
  <si>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</si>
  <si>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</si>
  <si>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</si>
  <si>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</si>
  <si>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</si>
  <si>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</si>
  <si>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</si>
  <si>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</si>
  <si>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</si>
  <si>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</si>
  <si>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</si>
  <si>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</si>
  <si>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</si>
  <si>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</si>
  <si>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</si>
  <si>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</si>
  <si>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</si>
  <si>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</si>
  <si>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</si>
  <si>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</si>
  <si>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</si>
  <si>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</si>
  <si>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</si>
  <si>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</si>
  <si>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</si>
  <si>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</si>
  <si>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</si>
  <si>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</si>
  <si>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</si>
  <si>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</si>
  <si>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</si>
  <si>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</si>
  <si>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</si>
  <si>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</si>
  <si>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</si>
  <si>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</si>
  <si>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</si>
  <si>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</si>
  <si>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</si>
  <si>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</si>
  <si>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</si>
  <si>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</si>
  <si>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</si>
  <si>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</si>
  <si>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</si>
  <si>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</si>
  <si>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</si>
  <si>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</si>
  <si>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</si>
  <si>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</si>
  <si>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</si>
  <si>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</si>
  <si>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</si>
  <si>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</si>
  <si>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</si>
  <si>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</si>
  <si>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</si>
  <si>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</si>
  <si>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</si>
  <si>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</si>
  <si>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</si>
  <si>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</si>
  <si>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</si>
  <si>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</si>
  <si>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</si>
  <si>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</si>
  <si>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</si>
  <si>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</si>
  <si>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</si>
  <si>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</si>
  <si>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</si>
  <si>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</si>
  <si>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</si>
  <si>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</si>
  <si>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</si>
  <si>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</si>
  <si>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</si>
  <si>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</si>
  <si>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</si>
  <si>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</si>
  <si>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</si>
  <si>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</si>
  <si>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</si>
  <si>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</si>
  <si>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</si>
  <si>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</si>
  <si>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</si>
  <si>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</si>
  <si>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</si>
  <si>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</si>
  <si>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</si>
  <si>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</si>
  <si>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</si>
  <si>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</si>
  <si>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</si>
  <si>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</si>
  <si>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</si>
  <si>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</si>
  <si>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</si>
  <si>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</si>
  <si>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</si>
  <si>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</si>
  <si>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</si>
  <si>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</si>
  <si>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</si>
  <si>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</si>
  <si>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</si>
  <si>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</si>
  <si>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</si>
  <si>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</si>
  <si>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</si>
  <si>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</si>
  <si>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</si>
  <si>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</si>
  <si>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</si>
  <si>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</si>
  <si>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</si>
  <si>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</si>
  <si>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</si>
  <si>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</si>
  <si>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</si>
  <si>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</si>
  <si>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</si>
  <si>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</si>
  <si>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</si>
  <si>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</si>
  <si>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</si>
  <si>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</si>
  <si>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</si>
  <si>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</si>
  <si>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</si>
  <si>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</si>
  <si>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</si>
  <si>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</si>
  <si>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</si>
  <si>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</si>
  <si>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</si>
  <si>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</si>
  <si>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</si>
  <si>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</si>
  <si>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</si>
  <si>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</si>
  <si>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</si>
  <si>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</si>
  <si>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</si>
  <si>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</si>
  <si>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</si>
  <si>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</si>
  <si>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</si>
  <si>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</si>
  <si>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</si>
  <si>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</si>
  <si>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</si>
  <si>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</si>
  <si>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</si>
  <si>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</si>
  <si>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</si>
  <si>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</si>
  <si>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</si>
  <si>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</si>
  <si>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</si>
  <si>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</si>
  <si>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</si>
  <si>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</si>
  <si>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</si>
  <si>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</si>
  <si>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</si>
  <si>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</si>
  <si>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</si>
  <si>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</si>
  <si>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</si>
  <si>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</si>
  <si>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</si>
  <si>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</si>
  <si>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</si>
  <si>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</si>
  <si>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</si>
  <si>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</si>
  <si>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</si>
  <si>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</si>
  <si>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</si>
  <si>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</si>
  <si>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</si>
  <si>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</si>
  <si>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</si>
  <si>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</si>
  <si>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</si>
  <si>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</si>
  <si>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</si>
  <si>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</si>
  <si>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</si>
  <si>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</si>
  <si>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</si>
  <si>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</si>
  <si>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</si>
  <si>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</si>
  <si>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</si>
  <si>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</si>
  <si>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</si>
  <si>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</si>
  <si>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</si>
  <si>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</si>
  <si>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</si>
  <si>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</si>
  <si>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</si>
  <si>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</si>
  <si>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</si>
  <si>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</si>
  <si>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</si>
  <si>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</si>
  <si>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</si>
  <si>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</si>
  <si>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</si>
  <si>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</si>
  <si>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</si>
  <si>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</si>
  <si>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</si>
  <si>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</si>
  <si>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</si>
  <si>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</si>
  <si>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</si>
  <si>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</si>
  <si>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</si>
  <si>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</si>
  <si>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</si>
  <si>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</si>
  <si>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</si>
  <si>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</si>
  <si>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</si>
  <si>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</si>
  <si>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</si>
  <si>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</si>
  <si>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</si>
  <si>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</si>
  <si>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</si>
  <si>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</si>
  <si>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</si>
  <si>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</si>
  <si>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</si>
  <si>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</si>
  <si>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</si>
  <si>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</si>
  <si>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</si>
  <si>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</si>
  <si>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</si>
  <si>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</si>
  <si>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</si>
  <si>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</si>
  <si>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</si>
  <si>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</si>
  <si>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</si>
  <si>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</si>
  <si>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</si>
  <si>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</si>
  <si>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</si>
  <si>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</si>
  <si>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</si>
  <si>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</si>
  <si>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</si>
  <si>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</si>
  <si>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</si>
  <si>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</si>
  <si>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</si>
  <si>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</si>
  <si>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</si>
  <si>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</si>
  <si>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</si>
  <si>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</si>
  <si>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</si>
  <si>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</si>
  <si>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</si>
  <si>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</si>
  <si>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</si>
  <si>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</si>
  <si>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</si>
  <si>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</si>
  <si>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</si>
  <si>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</si>
  <si>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</si>
  <si>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</si>
  <si>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</si>
  <si>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</si>
  <si>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</si>
  <si>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</si>
  <si>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</si>
  <si>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</si>
  <si>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</si>
  <si>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</si>
  <si>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</si>
  <si>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</si>
  <si>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</si>
  <si>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</si>
  <si>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</si>
  <si>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</si>
  <si>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</si>
  <si>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</si>
  <si>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</si>
  <si>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</si>
  <si>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</si>
  <si>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</si>
  <si>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</si>
  <si>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</si>
  <si>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</si>
  <si>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</si>
  <si>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</si>
  <si>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</si>
  <si>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</si>
  <si>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</si>
  <si>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</si>
  <si>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</si>
  <si>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</si>
  <si>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</si>
  <si>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</si>
  <si>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</si>
  <si>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</si>
  <si>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</si>
  <si>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</si>
  <si>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</si>
  <si>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</si>
  <si>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</si>
  <si>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</si>
  <si>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</si>
  <si>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</si>
  <si>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</si>
  <si>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</si>
  <si>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</si>
  <si>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</si>
  <si>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</si>
  <si>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</si>
  <si>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</si>
  <si>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</si>
  <si>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</si>
  <si>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</si>
  <si>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</si>
  <si>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</si>
  <si>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</si>
  <si>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</si>
  <si>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</si>
  <si>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</si>
  <si>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</si>
  <si>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</si>
  <si>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</si>
  <si>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</si>
  <si>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</si>
  <si>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</si>
  <si>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</si>
  <si>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</si>
  <si>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</si>
  <si>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</si>
  <si>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</si>
  <si>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</si>
  <si>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</si>
  <si>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</si>
  <si>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</si>
  <si>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</si>
  <si>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</si>
  <si>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</si>
  <si>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</si>
  <si>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</si>
  <si>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</si>
  <si>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</si>
  <si>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</si>
  <si>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</si>
  <si>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</si>
  <si>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</si>
  <si>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</si>
  <si>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</si>
  <si>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</si>
  <si>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</si>
  <si>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</si>
  <si>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</si>
  <si>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</si>
  <si>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</si>
  <si>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</si>
  <si>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</si>
  <si>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</si>
  <si>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</si>
  <si>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</si>
  <si>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</si>
  <si>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</si>
  <si>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</si>
  <si>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</si>
  <si>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</si>
  <si>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</si>
  <si>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</si>
  <si>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</si>
  <si>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</si>
  <si>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</si>
  <si>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</si>
  <si>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</si>
  <si>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</si>
  <si>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</si>
  <si>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</si>
  <si>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</si>
  <si>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</si>
  <si>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</si>
  <si>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</si>
  <si>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</si>
  <si>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</si>
  <si>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</si>
  <si>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</si>
  <si>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</si>
  <si>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</si>
  <si>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</si>
  <si>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</si>
  <si>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</si>
  <si>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</si>
  <si>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</si>
  <si>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</si>
  <si>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</si>
  <si>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</si>
  <si>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</si>
  <si>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</si>
  <si>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</si>
  <si>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</si>
  <si>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</si>
  <si>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</si>
  <si>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</si>
  <si>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</si>
  <si>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</si>
  <si>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</si>
  <si>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</si>
  <si>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</si>
  <si>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</si>
  <si>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</si>
  <si>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</si>
  <si>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</si>
  <si>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</si>
  <si>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</si>
  <si>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</si>
  <si>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</si>
  <si>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</si>
  <si>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</si>
  <si>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</si>
  <si>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</si>
  <si>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</si>
  <si>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</si>
  <si>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</si>
  <si>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</si>
  <si>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</si>
  <si>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</si>
  <si>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</si>
  <si>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</si>
  <si>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</si>
  <si>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</si>
  <si>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</si>
  <si>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</si>
  <si>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</si>
  <si>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</si>
  <si>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</si>
  <si>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</si>
  <si>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</si>
  <si>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</si>
  <si>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</si>
  <si>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</si>
  <si>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</si>
  <si>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</si>
  <si>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</si>
  <si>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</si>
  <si>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</si>
  <si>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</si>
  <si>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</si>
  <si>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</si>
  <si>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</si>
  <si>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</si>
  <si>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</si>
  <si>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</si>
  <si>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</si>
  <si>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</si>
  <si>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</si>
  <si>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</si>
  <si>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</si>
  <si>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</si>
  <si>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</si>
  <si>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</si>
  <si>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</si>
  <si>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</si>
  <si>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</si>
  <si>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</si>
  <si>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</si>
  <si>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</si>
  <si>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</si>
  <si>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</si>
  <si>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</si>
  <si>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</si>
  <si>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</si>
  <si>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</si>
  <si>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</si>
  <si>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</si>
  <si>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</si>
  <si>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</si>
  <si>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</si>
  <si>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</si>
  <si>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</si>
  <si>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</si>
  <si>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</si>
  <si>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</si>
  <si>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</si>
  <si>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</si>
  <si>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</si>
  <si>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</si>
  <si>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</si>
  <si>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</si>
  <si>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</si>
  <si>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</si>
  <si>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</si>
  <si>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</si>
  <si>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</si>
  <si>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</si>
  <si>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</si>
  <si>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</si>
  <si>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</si>
  <si>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</si>
  <si>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</si>
  <si>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</si>
  <si>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</si>
  <si>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</si>
  <si>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</si>
  <si>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</si>
  <si>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</si>
  <si>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</si>
  <si>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</si>
  <si>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</si>
  <si>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</si>
  <si>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</si>
  <si>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</si>
  <si>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</si>
  <si>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</si>
  <si>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</si>
  <si>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</si>
  <si>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</si>
  <si>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</si>
  <si>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</si>
  <si>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</si>
  <si>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</si>
  <si>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</si>
  <si>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</si>
  <si>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</si>
  <si>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</si>
  <si>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</si>
  <si>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</si>
  <si>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</si>
  <si>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</si>
  <si>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</si>
  <si>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</si>
  <si>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</si>
  <si>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</si>
  <si>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</si>
  <si>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</si>
  <si>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</si>
  <si>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</si>
  <si>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</si>
  <si>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</si>
  <si>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</si>
  <si>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</si>
  <si>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</si>
  <si>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</si>
  <si>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</si>
  <si>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</si>
  <si>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</si>
  <si>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</si>
  <si>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</si>
  <si>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</si>
  <si>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</si>
  <si>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</si>
  <si>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</si>
  <si>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</si>
  <si>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</si>
  <si>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</si>
  <si>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</si>
  <si>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</si>
  <si>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</si>
  <si>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</si>
  <si>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</si>
  <si>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</si>
  <si>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</si>
  <si>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</si>
  <si>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</si>
  <si>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</si>
  <si>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</si>
  <si>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</si>
  <si>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</si>
  <si>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</si>
  <si>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</si>
  <si>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</si>
  <si>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</si>
  <si>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</si>
  <si>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</si>
  <si>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</si>
  <si>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</si>
  <si>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</si>
  <si>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</si>
  <si>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</si>
  <si>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</si>
  <si>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</si>
  <si>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</si>
  <si>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</si>
  <si>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</si>
  <si>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</si>
  <si>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</si>
  <si>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</si>
  <si>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</si>
  <si>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</si>
  <si>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</si>
  <si>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</si>
  <si>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</si>
  <si>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</si>
  <si>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</si>
  <si>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</si>
  <si>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</si>
  <si>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</si>
  <si>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</si>
  <si>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</si>
  <si>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</si>
  <si>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</si>
  <si>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</si>
  <si>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</si>
  <si>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</si>
  <si>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</si>
  <si>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</si>
  <si>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</si>
  <si>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</si>
  <si>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</si>
  <si>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</si>
  <si>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</si>
  <si>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</si>
  <si>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</si>
  <si>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</si>
  <si>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</si>
  <si>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</si>
  <si>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</si>
  <si>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</si>
  <si>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</si>
  <si>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</si>
  <si>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</si>
  <si>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</si>
  <si>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</si>
  <si>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</si>
  <si>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</si>
  <si>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</si>
  <si>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</si>
  <si>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</si>
  <si>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</si>
  <si>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</si>
  <si>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</si>
  <si>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</si>
  <si>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</si>
  <si>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</si>
  <si>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</si>
  <si>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</si>
  <si>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</si>
  <si>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</si>
  <si>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</si>
  <si>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</si>
  <si>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</si>
  <si>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</si>
  <si>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</si>
  <si>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</si>
  <si>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</si>
  <si>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</si>
  <si>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</si>
  <si>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</si>
  <si>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</si>
  <si>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</si>
  <si>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</si>
  <si>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</si>
  <si>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</si>
  <si>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</si>
  <si>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</si>
  <si>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</si>
  <si>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</si>
  <si>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</si>
  <si>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</si>
  <si>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</si>
  <si>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</si>
  <si>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</si>
  <si>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</si>
  <si>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</si>
  <si>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</si>
  <si>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</si>
  <si>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</si>
  <si>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</si>
  <si>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</si>
  <si>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</si>
  <si>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</si>
  <si>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</si>
  <si>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</si>
  <si>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</si>
  <si>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</si>
  <si>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</si>
  <si>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</si>
  <si>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</si>
  <si>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</si>
  <si>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</si>
  <si>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</si>
  <si>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</si>
  <si>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</si>
  <si>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</si>
  <si>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</si>
  <si>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</si>
  <si>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</si>
  <si>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</si>
  <si>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</si>
  <si>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</si>
  <si>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</si>
  <si>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</si>
  <si>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</si>
  <si>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</si>
  <si>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</si>
  <si>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</si>
  <si>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</si>
  <si>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</si>
  <si>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</si>
  <si>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</si>
  <si>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</si>
  <si>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</si>
  <si>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</si>
  <si>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</si>
  <si>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</si>
  <si>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</si>
  <si>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</si>
  <si>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</si>
  <si>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</si>
  <si>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</si>
  <si>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</si>
  <si>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</si>
  <si>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</si>
  <si>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</si>
  <si>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</si>
  <si>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</si>
  <si>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</si>
  <si>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</si>
  <si>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</si>
  <si>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</si>
  <si>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</si>
  <si>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</si>
  <si>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</si>
  <si>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</si>
  <si>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</si>
  <si>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</si>
  <si>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</si>
  <si>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</si>
  <si>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</si>
  <si>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</si>
  <si>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</si>
  <si>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</si>
  <si>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</si>
  <si>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</si>
  <si>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</si>
  <si>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</si>
  <si>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</si>
  <si>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</si>
  <si>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</si>
  <si>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</si>
  <si>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</si>
  <si>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</si>
  <si>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</si>
  <si>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</si>
  <si>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</si>
  <si>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</si>
  <si>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</si>
  <si>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</si>
  <si>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</si>
  <si>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</si>
  <si>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</si>
  <si>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</si>
  <si>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</si>
  <si>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</si>
  <si>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</si>
  <si>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</si>
  <si>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</si>
  <si>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</si>
  <si>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</si>
  <si>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</si>
  <si>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</si>
  <si>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</si>
  <si>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</si>
  <si>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</si>
  <si>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</si>
  <si>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</si>
  <si>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</si>
  <si>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</si>
  <si>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</si>
  <si>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</si>
  <si>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</si>
  <si>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</si>
  <si>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</si>
  <si>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</si>
  <si>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</si>
  <si>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</si>
  <si>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</si>
  <si>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</si>
  <si>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</si>
  <si>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</si>
  <si>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</si>
  <si>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</si>
  <si>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</si>
  <si>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</si>
  <si>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</si>
  <si>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</si>
  <si>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</si>
  <si>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</si>
  <si>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</si>
  <si>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</si>
  <si>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</si>
  <si>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</si>
  <si>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</si>
  <si>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</si>
  <si>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</si>
  <si>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</si>
  <si>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</si>
  <si>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</si>
  <si>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</si>
  <si>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</si>
  <si>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</si>
  <si>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</si>
  <si>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</si>
  <si>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</si>
  <si>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</si>
  <si>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</si>
  <si>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</si>
  <si>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</si>
  <si>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</si>
  <si>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</si>
  <si>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</si>
  <si>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</si>
  <si>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</si>
  <si>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</si>
  <si>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</si>
  <si>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</si>
  <si>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</si>
  <si>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</si>
  <si>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</si>
  <si>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</si>
  <si>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</si>
  <si>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</si>
  <si>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</si>
  <si>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</si>
  <si>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</si>
  <si>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</si>
  <si>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</si>
  <si>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</si>
  <si>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</si>
  <si>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</si>
  <si>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</si>
  <si>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</si>
  <si>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</si>
  <si>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</si>
  <si>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</si>
  <si>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</si>
  <si>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</si>
  <si>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</si>
  <si>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</si>
  <si>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</si>
  <si>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</si>
  <si>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</si>
  <si>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</si>
  <si>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</si>
  <si>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</si>
  <si>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</si>
  <si>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</si>
  <si>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</si>
  <si>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</si>
  <si>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</si>
  <si>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</si>
  <si>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</si>
  <si>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</si>
  <si>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</si>
  <si>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</si>
  <si>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</si>
  <si>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</si>
  <si>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</si>
  <si>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</si>
  <si>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</si>
  <si>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</si>
  <si>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</si>
  <si>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</si>
  <si>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</si>
  <si>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</si>
  <si>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</si>
  <si>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</si>
  <si>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</si>
  <si>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</si>
  <si>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</si>
  <si>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</si>
  <si>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</si>
  <si>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</si>
  <si>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</si>
  <si>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</si>
  <si>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</si>
  <si>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</si>
  <si>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</si>
  <si>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</si>
  <si>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</si>
  <si>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</si>
  <si>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</si>
  <si>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</si>
  <si>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</si>
  <si>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</si>
  <si>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</si>
  <si>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</si>
  <si>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</si>
  <si>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</si>
  <si>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</si>
  <si>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</si>
  <si>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</si>
  <si>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</si>
  <si>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</si>
  <si>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</si>
  <si>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</si>
  <si>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</si>
  <si>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</si>
  <si>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</si>
  <si>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</si>
  <si>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</si>
  <si>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</si>
  <si>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</si>
  <si>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</si>
  <si>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</si>
  <si>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</si>
  <si>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</si>
  <si>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</si>
  <si>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</si>
  <si>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</si>
  <si>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</si>
  <si>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</si>
  <si>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</si>
  <si>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</si>
  <si>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</si>
  <si>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</si>
  <si>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</si>
  <si>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</si>
  <si>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</si>
  <si>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</si>
  <si>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</si>
  <si>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</si>
  <si>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</si>
  <si>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</si>
  <si>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</si>
  <si>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</si>
  <si>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</si>
  <si>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</si>
  <si>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</si>
  <si>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</si>
  <si>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</si>
  <si>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</si>
  <si>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</si>
  <si>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</si>
  <si>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</si>
  <si>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</si>
  <si>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</si>
  <si>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</si>
  <si>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</si>
  <si>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</si>
  <si>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</si>
  <si>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</si>
  <si>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</si>
  <si>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</si>
  <si>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</si>
  <si>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</si>
  <si>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</si>
  <si>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</si>
  <si>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</si>
  <si>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</si>
  <si>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</si>
  <si>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</si>
  <si>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</si>
  <si>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</si>
  <si>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</si>
  <si>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</si>
  <si>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</si>
  <si>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</si>
  <si>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</si>
  <si>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</si>
  <si>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</si>
  <si>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</si>
  <si>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</si>
  <si>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</si>
  <si>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</si>
  <si>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</si>
  <si>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</si>
  <si>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</si>
  <si>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</si>
  <si>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</si>
  <si>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</si>
  <si>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</si>
  <si>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</si>
  <si>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</si>
  <si>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</si>
  <si>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</si>
  <si>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</si>
  <si>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</si>
  <si>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</si>
  <si>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</si>
  <si>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</si>
  <si>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</si>
  <si>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</si>
  <si>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</si>
  <si>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</si>
  <si>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</si>
  <si>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</si>
  <si>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</si>
  <si>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</si>
  <si>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</si>
  <si>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</si>
  <si>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</si>
  <si>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</si>
  <si>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</si>
  <si>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</si>
  <si>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</si>
  <si>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</si>
  <si>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</si>
  <si>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</si>
  <si>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</si>
  <si>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</si>
  <si>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</si>
  <si>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</si>
  <si>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</si>
  <si>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</si>
  <si>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</si>
  <si>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</si>
  <si>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</si>
  <si>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</si>
  <si>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</si>
  <si>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</si>
  <si>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</si>
  <si>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</si>
  <si>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</si>
  <si>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</si>
  <si>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</si>
  <si>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</si>
  <si>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</si>
  <si>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</si>
  <si>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</si>
  <si>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</si>
  <si>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</si>
  <si>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</si>
  <si>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</si>
  <si>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</si>
  <si>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</si>
  <si>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</si>
  <si>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</si>
  <si>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</si>
  <si>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</si>
  <si>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</si>
  <si>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</si>
  <si>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</si>
  <si>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</si>
  <si>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</si>
  <si>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</si>
  <si>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</si>
  <si>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</si>
  <si>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</si>
  <si>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</si>
  <si>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</si>
  <si>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</si>
  <si>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</si>
  <si>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</si>
  <si>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</si>
  <si>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</si>
  <si>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</si>
  <si>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</si>
  <si>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</si>
  <si>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</si>
  <si>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</si>
  <si>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</si>
  <si>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</si>
  <si>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</si>
  <si>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</si>
  <si>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</si>
  <si>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</si>
  <si>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</si>
  <si>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</si>
  <si>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</si>
  <si>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</si>
  <si>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</si>
  <si>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</si>
  <si>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</si>
  <si>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</si>
  <si>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</si>
  <si>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</si>
  <si>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</si>
  <si>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</si>
  <si>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</si>
  <si>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</si>
  <si>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</si>
  <si>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</si>
  <si>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</si>
  <si>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</si>
  <si>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</si>
  <si>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</si>
  <si>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</si>
  <si>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</si>
  <si>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</si>
  <si>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</si>
  <si>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</si>
  <si>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</si>
  <si>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</si>
  <si>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</si>
  <si>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</si>
  <si>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</si>
  <si>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</si>
  <si>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</si>
  <si>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</si>
  <si>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</si>
  <si>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</si>
  <si>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</si>
  <si>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</si>
  <si>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</si>
  <si>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</si>
  <si>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</si>
  <si>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</si>
  <si>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</si>
  <si>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</si>
  <si>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</si>
  <si>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</si>
  <si>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</si>
  <si>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</si>
  <si>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</si>
  <si>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</si>
  <si>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</si>
  <si>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</si>
  <si>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</si>
  <si>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</si>
  <si>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</si>
  <si>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</si>
  <si>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</si>
  <si>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</si>
  <si>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</si>
  <si>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</si>
  <si>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</si>
  <si>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</si>
  <si>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</si>
  <si>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</si>
  <si>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</si>
  <si>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</si>
  <si>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</si>
  <si>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</si>
  <si>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</si>
  <si>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</si>
  <si>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</si>
  <si>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</si>
  <si>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</si>
  <si>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</si>
  <si>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</si>
  <si>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</si>
  <si>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</si>
  <si>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</si>
  <si>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</si>
  <si>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</si>
  <si>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</si>
  <si>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</si>
  <si>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</si>
  <si>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</si>
  <si>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</si>
  <si>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</si>
  <si>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</si>
  <si>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</si>
  <si>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</si>
  <si>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</si>
  <si>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</si>
  <si>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</si>
  <si>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</si>
  <si>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</si>
  <si>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</si>
  <si>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</si>
  <si>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</si>
  <si>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</si>
  <si>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</si>
  <si>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</si>
  <si>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</si>
  <si>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</si>
  <si>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</si>
  <si>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</si>
  <si>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</si>
  <si>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</si>
  <si>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</si>
  <si>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</si>
  <si>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</si>
  <si>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</si>
  <si>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</si>
  <si>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</si>
  <si>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</si>
  <si>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</si>
  <si>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</si>
  <si>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</si>
  <si>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</si>
  <si>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</si>
  <si>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</si>
  <si>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</si>
  <si>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</si>
  <si>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</si>
  <si>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</si>
  <si>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</si>
  <si>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</si>
  <si>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</si>
  <si>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</si>
  <si>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</si>
  <si>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</si>
  <si>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</si>
  <si>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</si>
  <si>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</si>
  <si>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</si>
  <si>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</si>
  <si>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</si>
  <si>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</si>
  <si>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</si>
  <si>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</si>
  <si>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</si>
  <si>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</si>
  <si>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</si>
  <si>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</si>
  <si>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</si>
  <si>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</si>
  <si>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</si>
  <si>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</si>
  <si>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</si>
  <si>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</si>
  <si>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</si>
  <si>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</si>
  <si>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</si>
  <si>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</si>
  <si>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</si>
  <si>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</si>
  <si>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</si>
  <si>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</si>
  <si>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</si>
  <si>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</si>
  <si>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</si>
  <si>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</si>
  <si>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</si>
  <si>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</si>
  <si>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</si>
  <si>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</si>
  <si>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</si>
  <si>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</si>
  <si>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</si>
  <si>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</si>
  <si>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</si>
  <si>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</si>
  <si>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</si>
  <si>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</si>
  <si>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</si>
  <si>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</si>
  <si>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</si>
  <si>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</si>
  <si>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</si>
  <si>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</si>
  <si>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</si>
  <si>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</si>
  <si>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</si>
  <si>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</si>
  <si>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</si>
  <si>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</si>
  <si>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</si>
  <si>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</si>
  <si>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</si>
  <si>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</si>
  <si>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</si>
  <si>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</si>
  <si>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</si>
  <si>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</si>
  <si>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</si>
  <si>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</si>
  <si>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</si>
  <si>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</si>
  <si>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</si>
  <si>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</si>
  <si>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</si>
  <si>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</si>
  <si>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</si>
  <si>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</si>
  <si>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</si>
  <si>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</si>
  <si>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</si>
  <si>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</si>
  <si>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</si>
  <si>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</si>
  <si>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</si>
  <si>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</si>
  <si>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</si>
  <si>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</si>
  <si>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</si>
  <si>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</si>
  <si>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</si>
  <si>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</si>
  <si>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</si>
  <si>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</si>
  <si>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</si>
  <si>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</si>
  <si>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</si>
  <si>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</si>
  <si>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</si>
  <si>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</si>
  <si>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</si>
  <si>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</si>
  <si>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</si>
  <si>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</si>
  <si>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</si>
  <si>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</si>
  <si>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</si>
  <si>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</si>
  <si>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</si>
  <si>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</si>
  <si>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</si>
  <si>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</si>
  <si>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</si>
  <si>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</si>
  <si>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</si>
  <si>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</si>
  <si>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</si>
  <si>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</si>
  <si>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</si>
  <si>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</si>
  <si>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</si>
  <si>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</si>
  <si>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</si>
  <si>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</si>
  <si>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</si>
  <si>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</si>
  <si>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</si>
  <si>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</si>
  <si>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</si>
  <si>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</si>
  <si>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</si>
  <si>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</si>
  <si>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</si>
  <si>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</si>
  <si>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</si>
  <si>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</si>
  <si>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</si>
  <si>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</si>
  <si>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</si>
  <si>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</si>
  <si>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</si>
  <si>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</si>
  <si>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</si>
  <si>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</si>
  <si>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</si>
  <si>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</si>
  <si>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</si>
  <si>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</si>
  <si>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</si>
  <si>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</si>
  <si>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</si>
  <si>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</si>
  <si>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</si>
  <si>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</si>
  <si>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</si>
  <si>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</si>
  <si>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</si>
  <si>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</si>
  <si>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</si>
  <si>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</si>
  <si>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</si>
  <si>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</si>
  <si>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</si>
  <si>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</si>
  <si>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</si>
  <si>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</si>
  <si>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</si>
  <si>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</si>
  <si>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</si>
  <si>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</si>
  <si>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</si>
  <si>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</si>
  <si>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</si>
  <si>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</si>
  <si>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</si>
  <si>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</si>
  <si>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</si>
  <si>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</si>
  <si>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</si>
  <si>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</si>
  <si>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</si>
  <si>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</si>
  <si>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</si>
  <si>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</si>
  <si>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</si>
  <si>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</si>
  <si>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</si>
  <si>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</si>
  <si>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</si>
  <si>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</si>
  <si>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</si>
  <si>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</si>
  <si>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</si>
  <si>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</si>
  <si>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</si>
  <si>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</si>
  <si>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</si>
  <si>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</si>
  <si>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</si>
  <si>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</si>
  <si>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</si>
  <si>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</si>
  <si>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</si>
  <si>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</si>
  <si>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</si>
  <si>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</si>
  <si>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</si>
  <si>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</si>
  <si>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</si>
  <si>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</si>
  <si>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</si>
  <si>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</si>
  <si>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</si>
  <si>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</si>
  <si>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</si>
  <si>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</si>
  <si>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</si>
  <si>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</si>
  <si>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</si>
  <si>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</si>
  <si>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</si>
  <si>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</si>
  <si>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</si>
  <si>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</si>
  <si>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</si>
  <si>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</si>
  <si>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</si>
  <si>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</si>
  <si>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</si>
  <si>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</si>
  <si>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</si>
  <si>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</si>
  <si>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</si>
  <si>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</si>
  <si>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</si>
  <si>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</si>
  <si>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</si>
  <si>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</si>
  <si>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</si>
  <si>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</si>
  <si>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</si>
  <si>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</si>
  <si>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</si>
  <si>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</si>
  <si>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</si>
  <si>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</si>
  <si>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</si>
  <si>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</si>
  <si>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</si>
  <si>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</si>
  <si>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</si>
  <si>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</si>
  <si>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</si>
  <si>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</si>
  <si>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</si>
  <si>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</si>
  <si>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</si>
  <si>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</si>
  <si>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</si>
  <si>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</si>
  <si>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</si>
  <si>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</si>
  <si>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</si>
  <si>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</si>
  <si>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</si>
  <si>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</si>
  <si>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</si>
  <si>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</si>
  <si>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</si>
  <si>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</si>
  <si>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</si>
  <si>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</si>
  <si>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</si>
  <si>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</si>
  <si>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</si>
  <si>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</si>
  <si>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</si>
  <si>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</si>
  <si>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</si>
  <si>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</si>
  <si>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</si>
  <si>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</si>
  <si>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</si>
  <si>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</si>
  <si>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</si>
  <si>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</si>
  <si>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</si>
  <si>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</si>
  <si>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</si>
  <si>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</si>
  <si>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</si>
  <si>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</si>
  <si>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</si>
  <si>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</si>
  <si>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</si>
  <si>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</si>
  <si>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</si>
  <si>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</si>
  <si>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</si>
  <si>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</si>
  <si>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</si>
  <si>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</si>
  <si>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</si>
  <si>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</si>
  <si>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</si>
  <si>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</si>
  <si>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</si>
  <si>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</si>
  <si>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</si>
  <si>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</si>
  <si>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</si>
  <si>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</si>
  <si>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</si>
  <si>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</si>
  <si>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</si>
  <si>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</si>
  <si>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</si>
  <si>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</si>
  <si>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</si>
  <si>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</si>
  <si>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</si>
  <si>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</si>
  <si>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</si>
  <si>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</si>
  <si>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</si>
  <si>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</si>
  <si>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</si>
  <si>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</si>
  <si>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</si>
  <si>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</si>
  <si>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</si>
  <si>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</si>
  <si>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</si>
  <si>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</si>
  <si>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</si>
  <si>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</si>
  <si>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</si>
  <si>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</si>
  <si>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</si>
  <si>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</si>
  <si>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</si>
  <si>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</si>
  <si>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</si>
  <si>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</si>
  <si>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</si>
  <si>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</si>
  <si>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</si>
  <si>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</si>
  <si>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</si>
  <si>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</si>
  <si>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</si>
  <si>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</si>
  <si>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</si>
  <si>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</si>
  <si>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</si>
  <si>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</si>
  <si>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</si>
  <si>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</si>
  <si>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</si>
  <si>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</si>
  <si>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</si>
  <si>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</si>
  <si>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</si>
  <si>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</si>
  <si>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</si>
  <si>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</si>
  <si>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</si>
  <si>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</si>
  <si>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</si>
  <si>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</si>
  <si>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</si>
  <si>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</si>
  <si>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</si>
  <si>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</si>
  <si>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</si>
  <si>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</si>
  <si>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</si>
  <si>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</si>
  <si>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</si>
  <si>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</si>
  <si>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</si>
  <si>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</si>
  <si>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</si>
  <si>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</si>
  <si>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</si>
  <si>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</si>
  <si>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</si>
  <si>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</si>
  <si>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</si>
  <si>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</si>
  <si>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</si>
  <si>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</si>
  <si>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</si>
  <si>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</si>
  <si>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</si>
  <si>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</si>
  <si>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</si>
  <si>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</si>
  <si>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</si>
  <si>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</si>
  <si>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</si>
  <si>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</si>
  <si>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</si>
  <si>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</si>
  <si>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</si>
  <si>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</si>
  <si>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</si>
  <si>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</si>
  <si>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</si>
  <si>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</si>
  <si>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</si>
  <si>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</si>
  <si>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</si>
  <si>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</si>
  <si>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</si>
  <si>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</si>
  <si>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</si>
  <si>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</si>
  <si>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</si>
  <si>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</si>
  <si>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</si>
  <si>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</si>
  <si>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</si>
  <si>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</si>
  <si>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</si>
  <si>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</si>
  <si>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</si>
  <si>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</si>
  <si>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</si>
  <si>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</si>
  <si>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</si>
  <si>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</si>
  <si>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</si>
  <si>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</si>
  <si>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</si>
  <si>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</si>
  <si>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</si>
  <si>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</si>
  <si>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</si>
  <si>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</si>
  <si>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</si>
  <si>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</si>
  <si>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</si>
  <si>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</si>
  <si>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</si>
  <si>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</si>
  <si>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</si>
  <si>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</si>
  <si>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</si>
  <si>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</si>
  <si>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</si>
  <si>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</si>
  <si>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</si>
  <si>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</si>
  <si>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</si>
  <si>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</si>
  <si>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</si>
  <si>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</si>
  <si>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</si>
  <si>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</si>
  <si>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</si>
  <si>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</si>
  <si>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</si>
  <si>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</si>
  <si>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</si>
  <si>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</si>
  <si>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</si>
  <si>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</si>
  <si>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</si>
  <si>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</si>
  <si>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</si>
  <si>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</si>
  <si>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</si>
  <si>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</si>
  <si>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</si>
  <si>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</si>
  <si>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</si>
  <si>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</si>
  <si>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</si>
  <si>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</si>
  <si>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</si>
  <si>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</si>
  <si>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</si>
  <si>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</si>
  <si>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</si>
  <si>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</si>
  <si>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</si>
  <si>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</si>
  <si>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</si>
  <si>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</si>
  <si>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</si>
  <si>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</si>
  <si>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</si>
  <si>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</si>
  <si>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</si>
  <si>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</si>
  <si>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</si>
  <si>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</si>
  <si>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</si>
  <si>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</si>
  <si>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</si>
  <si>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</si>
  <si>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</si>
  <si>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</si>
  <si>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</si>
  <si>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</si>
  <si>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</si>
  <si>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</si>
  <si>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</si>
  <si>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</si>
  <si>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</si>
  <si>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</si>
  <si>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</si>
  <si>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</si>
  <si>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</si>
  <si>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</si>
  <si>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</si>
  <si>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</si>
  <si>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</si>
  <si>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</si>
  <si>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</si>
  <si>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</si>
  <si>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</si>
  <si>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</si>
  <si>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</si>
  <si>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</si>
  <si>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</si>
  <si>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</si>
  <si>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</si>
  <si>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</si>
  <si>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</si>
  <si>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</si>
  <si>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</si>
  <si>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</si>
  <si>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</si>
  <si>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</si>
  <si>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</si>
  <si>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</si>
  <si>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</si>
  <si>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</si>
  <si>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</si>
  <si>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</si>
  <si>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</si>
  <si>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</si>
  <si>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</si>
  <si>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</si>
  <si>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</si>
  <si>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</si>
  <si>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</si>
  <si>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</si>
  <si>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</si>
  <si>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</si>
  <si>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</si>
  <si>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</si>
  <si>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</si>
  <si>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</si>
  <si>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</si>
  <si>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</si>
  <si>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</si>
  <si>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</si>
  <si>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</si>
  <si>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</si>
  <si>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</si>
  <si>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</si>
  <si>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</si>
  <si>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</si>
  <si>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</si>
  <si>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</si>
  <si>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</si>
  <si>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</si>
  <si>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</si>
  <si>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</si>
  <si>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</si>
  <si>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</si>
  <si>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</si>
  <si>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</si>
  <si>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</si>
  <si>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</si>
  <si>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</si>
  <si>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</si>
  <si>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</si>
  <si>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</si>
  <si>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</si>
  <si>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</si>
  <si>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</si>
  <si>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</si>
  <si>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</si>
  <si>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</si>
  <si>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</si>
  <si>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</si>
  <si>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</si>
  <si>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</si>
  <si>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</si>
  <si>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</si>
  <si>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</si>
  <si>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</si>
  <si>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</si>
  <si>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</si>
  <si>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</si>
  <si>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</si>
  <si>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</si>
  <si>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</si>
  <si>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</si>
  <si>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</si>
  <si>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</si>
  <si>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</si>
  <si>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</si>
  <si>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</si>
  <si>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</si>
  <si>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</si>
  <si>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</si>
  <si>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</si>
  <si>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</si>
  <si>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</si>
  <si>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</si>
  <si>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</si>
  <si>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</si>
  <si>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</si>
  <si>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</si>
  <si>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</si>
  <si>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</si>
  <si>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</si>
  <si>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</si>
  <si>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</si>
  <si>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</si>
  <si>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</si>
  <si>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</si>
  <si>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</si>
  <si>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</si>
  <si>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</si>
  <si>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</si>
  <si>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</si>
  <si>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</si>
  <si>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</si>
  <si>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</si>
  <si>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</si>
  <si>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</si>
  <si>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</si>
  <si>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</si>
  <si>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</si>
  <si>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</si>
  <si>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</si>
  <si>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</si>
  <si>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</si>
  <si>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</si>
  <si>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</si>
  <si>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</si>
  <si>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</si>
  <si>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</si>
  <si>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</si>
  <si>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</si>
  <si>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</si>
  <si>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</si>
  <si>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</si>
  <si>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</si>
  <si>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</si>
  <si>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</si>
  <si>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</si>
  <si>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</si>
  <si>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</si>
  <si>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</si>
  <si>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</si>
  <si>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</si>
  <si>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</si>
  <si>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</si>
  <si>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</si>
  <si>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</si>
  <si>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</si>
  <si>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</si>
  <si>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</si>
  <si>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</si>
  <si>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</si>
  <si>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</si>
  <si>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</si>
  <si>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</si>
  <si>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</si>
  <si>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</si>
  <si>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</si>
  <si>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</si>
  <si>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</si>
  <si>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</si>
  <si>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</si>
  <si>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</si>
  <si>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</si>
  <si>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</si>
  <si>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</si>
  <si>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</si>
  <si>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</si>
  <si>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</si>
  <si>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</si>
  <si>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</si>
  <si>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</si>
  <si>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</si>
  <si>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</si>
  <si>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</si>
  <si>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</si>
  <si>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</si>
  <si>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</si>
  <si>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</si>
  <si>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</si>
  <si>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</si>
  <si>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</si>
  <si>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</si>
  <si>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</si>
  <si>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</si>
  <si>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</si>
  <si>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</si>
  <si>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</si>
  <si>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</si>
  <si>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</si>
  <si>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</si>
  <si>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</si>
  <si>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</si>
  <si>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</si>
  <si>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</si>
  <si>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</si>
  <si>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</si>
  <si>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</si>
  <si>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</si>
  <si>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</si>
  <si>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</si>
  <si>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</si>
  <si>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</si>
  <si>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</si>
  <si>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</si>
  <si>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</si>
  <si>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</si>
  <si>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</si>
  <si>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</si>
  <si>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</si>
  <si>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</si>
  <si>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</si>
  <si>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</si>
  <si>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</si>
  <si>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</si>
  <si>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</si>
  <si>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</si>
  <si>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</si>
  <si>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</si>
  <si>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</si>
  <si>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</si>
  <si>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</si>
  <si>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</si>
  <si>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</si>
  <si>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</si>
  <si>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</si>
  <si>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</si>
  <si>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</si>
  <si>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</si>
  <si>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</si>
  <si>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</si>
  <si>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</si>
  <si>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</si>
  <si>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</si>
  <si>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</si>
  <si>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</si>
  <si>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</si>
  <si>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</si>
  <si>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</si>
  <si>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</si>
  <si>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</si>
  <si>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</si>
  <si>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</si>
  <si>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</si>
  <si>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</si>
  <si>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</si>
  <si>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</si>
  <si>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</si>
  <si>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</si>
  <si>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</si>
  <si>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</si>
  <si>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</si>
  <si>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</si>
  <si>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</si>
  <si>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</si>
  <si>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</si>
  <si>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</si>
  <si>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</si>
  <si>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</si>
  <si>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</si>
  <si>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</si>
  <si>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</si>
  <si>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</si>
  <si>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</si>
  <si>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</si>
  <si>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</si>
  <si>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</si>
  <si>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</si>
  <si>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</si>
  <si>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</si>
  <si>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</si>
  <si>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</si>
  <si>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</si>
  <si>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</si>
  <si>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</si>
  <si>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</si>
  <si>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</si>
  <si>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</si>
  <si>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</si>
  <si>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</si>
  <si>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</si>
  <si>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</si>
  <si>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</si>
  <si>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</si>
  <si>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</si>
  <si>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</si>
  <si>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</si>
  <si>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</si>
  <si>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</si>
  <si>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</si>
  <si>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</si>
  <si>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</si>
  <si>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</si>
  <si>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</si>
  <si>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</si>
  <si>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</si>
  <si>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</si>
  <si>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</si>
  <si>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</si>
  <si>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</si>
  <si>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</si>
  <si>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</si>
  <si>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</si>
  <si>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</si>
  <si>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</si>
  <si>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</si>
  <si>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</si>
  <si>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</si>
  <si>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</si>
  <si>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</si>
  <si>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</si>
  <si>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</si>
  <si>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</si>
  <si>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</si>
  <si>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</si>
  <si>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</si>
  <si>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</si>
  <si>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</si>
  <si>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</si>
  <si>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</si>
  <si>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</si>
  <si>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</si>
  <si>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</si>
  <si>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</si>
  <si>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</si>
  <si>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</si>
  <si>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</si>
  <si>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</si>
  <si>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</si>
  <si>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</si>
  <si>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</si>
  <si>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</si>
  <si>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</si>
  <si>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</si>
  <si>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</si>
  <si>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</si>
  <si>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</si>
  <si>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</si>
  <si>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</si>
  <si>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</si>
  <si>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</si>
  <si>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</si>
  <si>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</si>
  <si>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</si>
  <si>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</si>
  <si>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</si>
  <si>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</si>
  <si>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</si>
  <si>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</si>
  <si>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</si>
  <si>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</si>
  <si>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</si>
  <si>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</si>
  <si>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</si>
  <si>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</si>
  <si>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</si>
  <si>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</si>
  <si>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</si>
  <si>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</si>
  <si>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</si>
  <si>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</si>
  <si>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</si>
  <si>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</si>
  <si>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</si>
  <si>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</si>
  <si>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</si>
  <si>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</si>
  <si>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</si>
  <si>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</si>
  <si>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</si>
  <si>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</si>
  <si>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</si>
  <si>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</si>
  <si>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</si>
  <si>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</si>
  <si>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</si>
  <si>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</si>
  <si>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</si>
  <si>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</si>
  <si>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</si>
  <si>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</si>
  <si>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</si>
  <si>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</si>
  <si>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</si>
  <si>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</si>
  <si>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</si>
  <si>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</si>
  <si>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</si>
  <si>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</si>
  <si>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</si>
  <si>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</si>
  <si>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</si>
  <si>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</si>
  <si>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</si>
  <si>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</si>
  <si>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</si>
  <si>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</si>
  <si>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</si>
  <si>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</si>
  <si>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</si>
  <si>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</si>
  <si>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</si>
  <si>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</si>
  <si>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</si>
  <si>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</si>
  <si>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</si>
  <si>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</si>
  <si>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</si>
  <si>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</si>
  <si>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</si>
  <si>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</si>
  <si>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</si>
  <si>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</si>
  <si>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</si>
  <si>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</si>
  <si>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</si>
  <si>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</si>
  <si>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</si>
  <si>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</si>
  <si>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</si>
  <si>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</si>
  <si>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</si>
  <si>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</si>
  <si>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</si>
  <si>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</si>
  <si>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</si>
  <si>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</si>
  <si>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</si>
  <si>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</si>
  <si>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</si>
  <si>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</si>
  <si>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</si>
  <si>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</si>
  <si>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</si>
  <si>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</si>
  <si>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</si>
  <si>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</si>
  <si>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</si>
  <si>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</si>
  <si>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</si>
  <si>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</si>
  <si>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</si>
  <si>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</si>
  <si>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</si>
  <si>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</si>
  <si>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</si>
  <si>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</si>
  <si>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</si>
  <si>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</si>
  <si>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</si>
  <si>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</si>
  <si>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</si>
  <si>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</si>
  <si>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</si>
  <si>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</si>
  <si>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</si>
  <si>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</si>
  <si>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</si>
  <si>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</si>
  <si>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</si>
  <si>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</si>
  <si>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</si>
  <si>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</si>
  <si>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</si>
  <si>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</si>
  <si>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</si>
  <si>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</si>
  <si>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</si>
  <si>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</si>
  <si>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</si>
  <si>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</si>
  <si>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</si>
  <si>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</si>
  <si>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</si>
  <si>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</si>
  <si>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</si>
  <si>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</si>
  <si>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</si>
  <si>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</si>
  <si>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</si>
  <si>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</si>
  <si>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</si>
  <si>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</si>
  <si>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</si>
  <si>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</si>
  <si>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</si>
  <si>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</si>
  <si>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</si>
  <si>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</si>
  <si>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</si>
  <si>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</si>
  <si>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</si>
  <si>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</si>
  <si>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</si>
  <si>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</si>
  <si>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</si>
  <si>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</si>
  <si>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</si>
  <si>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</si>
  <si>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</si>
  <si>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</si>
  <si>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</si>
  <si>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</si>
  <si>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</si>
  <si>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</si>
  <si>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</si>
  <si>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</si>
  <si>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</si>
  <si>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</si>
  <si>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</si>
  <si>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</si>
  <si>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</si>
  <si>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</si>
  <si>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</si>
  <si>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</si>
  <si>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</si>
  <si>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</si>
  <si>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</si>
  <si>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</si>
  <si>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</si>
  <si>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</si>
  <si>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</si>
  <si>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</si>
  <si>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</si>
  <si>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</si>
  <si>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</si>
  <si>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</si>
  <si>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</si>
  <si>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</si>
  <si>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</si>
  <si>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</si>
  <si>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</si>
  <si>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</si>
  <si>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</si>
  <si>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</si>
  <si>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</si>
  <si>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</si>
  <si>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</si>
  <si>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</si>
  <si>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</si>
  <si>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</si>
  <si>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</si>
  <si>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</si>
  <si>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</si>
  <si>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</si>
  <si>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</si>
  <si>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</si>
  <si>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</si>
  <si>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</si>
  <si>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</si>
  <si>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</si>
  <si>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</si>
  <si>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</si>
  <si>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</si>
  <si>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</si>
  <si>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</si>
  <si>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</si>
  <si>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</si>
  <si>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</si>
  <si>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</si>
  <si>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</si>
  <si>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</si>
  <si>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</si>
  <si>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</si>
  <si>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</si>
  <si>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</si>
  <si>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</si>
  <si>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</si>
  <si>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</si>
  <si>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</si>
  <si>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</si>
  <si>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</si>
  <si>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</si>
  <si>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</si>
  <si>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</si>
  <si>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</si>
  <si>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</si>
  <si>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</si>
  <si>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</si>
  <si>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</si>
  <si>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</si>
  <si>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</si>
  <si>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</si>
  <si>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</si>
  <si>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</si>
  <si>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</si>
  <si>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</si>
  <si>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</si>
  <si>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</si>
  <si>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</si>
  <si>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</si>
  <si>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</si>
  <si>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</si>
  <si>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</si>
  <si>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</si>
  <si>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</si>
  <si>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</si>
  <si>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</si>
  <si>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</si>
  <si>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</si>
  <si>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</si>
  <si>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</si>
  <si>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</si>
  <si>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</si>
  <si>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</si>
  <si>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</si>
  <si>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</si>
  <si>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</si>
  <si>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</si>
  <si>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</si>
  <si>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</si>
  <si>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</si>
  <si>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</si>
  <si>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</si>
  <si>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</si>
  <si>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</si>
  <si>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</si>
  <si>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</si>
  <si>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</si>
  <si>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</si>
  <si>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</si>
  <si>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</si>
  <si>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</si>
  <si>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</si>
  <si>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</si>
  <si>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</si>
  <si>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</si>
  <si>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</si>
  <si>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</si>
  <si>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</si>
  <si>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</si>
  <si>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</si>
  <si>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</si>
  <si>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</si>
  <si>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</si>
  <si>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</si>
  <si>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</si>
  <si>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</si>
  <si>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</si>
  <si>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</si>
  <si>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</si>
  <si>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</si>
  <si>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</si>
  <si>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</si>
  <si>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</si>
  <si>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</si>
  <si>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</si>
  <si>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</si>
  <si>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</si>
  <si>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</si>
  <si>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</si>
  <si>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</si>
  <si>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</si>
  <si>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</si>
  <si>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</si>
  <si>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</si>
  <si>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</si>
  <si>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</si>
  <si>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</si>
  <si>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</si>
  <si>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</si>
  <si>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</si>
  <si>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</si>
  <si>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</si>
  <si>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</si>
  <si>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</si>
  <si>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</si>
  <si>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</si>
  <si>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</si>
  <si>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</si>
  <si>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</si>
  <si>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</si>
  <si>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</si>
  <si>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</si>
  <si>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</si>
  <si>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</si>
  <si>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</si>
  <si>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</si>
  <si>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</si>
  <si>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</si>
  <si>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</si>
  <si>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</si>
  <si>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</si>
  <si>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</si>
  <si>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</si>
  <si>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</si>
  <si>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</si>
  <si>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</si>
  <si>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</si>
  <si>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</si>
  <si>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</si>
  <si>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</si>
  <si>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</si>
  <si>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</si>
  <si>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</si>
  <si>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</si>
  <si>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</si>
  <si>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</si>
  <si>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</si>
  <si>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</si>
  <si>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</si>
  <si>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</si>
  <si>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</si>
  <si>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</si>
  <si>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</si>
  <si>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</si>
  <si>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</si>
  <si>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</si>
  <si>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</si>
  <si>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</si>
  <si>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</si>
  <si>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</si>
  <si>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</si>
  <si>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</si>
  <si>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</si>
  <si>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</si>
  <si>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</si>
  <si>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</si>
  <si>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</si>
  <si>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</si>
  <si>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</si>
  <si>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</si>
  <si>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</si>
  <si>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</si>
  <si>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</si>
  <si>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</si>
  <si>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</si>
  <si>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</si>
  <si>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</si>
  <si>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</si>
  <si>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</si>
  <si>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</si>
  <si>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</si>
  <si>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</si>
  <si>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</si>
  <si>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</si>
  <si>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</si>
  <si>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</si>
  <si>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</si>
  <si>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</si>
  <si>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</si>
  <si>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</si>
  <si>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</si>
  <si>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</si>
  <si>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</si>
  <si>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</si>
  <si>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</si>
  <si>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</si>
  <si>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</si>
  <si>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</si>
  <si>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</si>
  <si>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</si>
  <si>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</si>
  <si>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</si>
  <si>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</si>
  <si>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</si>
  <si>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</si>
  <si>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</si>
  <si>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</si>
  <si>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</si>
  <si>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</si>
  <si>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</si>
  <si>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</si>
  <si>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</si>
  <si>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</si>
  <si>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</si>
  <si>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</si>
  <si>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</si>
  <si>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</si>
  <si>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</si>
  <si>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</si>
  <si>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</si>
  <si>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</si>
  <si>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</si>
  <si>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</si>
  <si>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</si>
  <si>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</si>
  <si>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</si>
  <si>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</si>
  <si>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</si>
  <si>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</si>
  <si>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</si>
  <si>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</si>
  <si>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</si>
  <si>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</si>
  <si>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</si>
  <si>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</si>
  <si>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</si>
  <si>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</si>
  <si>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</si>
  <si>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</si>
  <si>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</si>
  <si>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</si>
  <si>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</si>
  <si>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</si>
  <si>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</si>
  <si>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</si>
  <si>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</si>
  <si>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</si>
  <si>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</si>
  <si>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</si>
  <si>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</si>
  <si>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</si>
  <si>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</si>
  <si>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</si>
  <si>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</si>
  <si>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</si>
  <si>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</si>
  <si>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</si>
  <si>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</si>
  <si>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</si>
  <si>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</si>
  <si>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</si>
  <si>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</si>
  <si>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</si>
  <si>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</si>
  <si>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</si>
  <si>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</si>
  <si>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</si>
  <si>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</si>
  <si>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</si>
  <si>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</si>
  <si>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</si>
  <si>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</si>
  <si>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</si>
  <si>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</si>
  <si>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</si>
  <si>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</si>
  <si>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</si>
  <si>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</si>
  <si>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</si>
  <si>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</si>
  <si>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</si>
  <si>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</si>
  <si>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</si>
  <si>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</si>
  <si>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</si>
  <si>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</si>
  <si>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</si>
  <si>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</si>
  <si>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</si>
  <si>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</si>
  <si>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</si>
  <si>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</si>
  <si>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</si>
  <si>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</si>
  <si>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</si>
  <si>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</si>
  <si>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</si>
  <si>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</si>
  <si>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</si>
  <si>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</si>
  <si>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</si>
  <si>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</si>
  <si>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</si>
  <si>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</si>
  <si>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</si>
  <si>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</si>
  <si>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</si>
  <si>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</si>
  <si>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</si>
  <si>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</si>
  <si>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</si>
  <si>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</si>
  <si>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</si>
  <si>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</si>
  <si>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</si>
  <si>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</si>
  <si>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</si>
  <si>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</si>
  <si>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</si>
  <si>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</si>
  <si>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</si>
  <si>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</si>
  <si>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</si>
  <si>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</si>
  <si>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</si>
  <si>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</si>
  <si>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</si>
  <si>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</si>
  <si>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</si>
  <si>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</si>
  <si>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</si>
  <si>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</si>
  <si>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</si>
  <si>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</si>
  <si>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</si>
  <si>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</si>
  <si>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</si>
  <si>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</si>
  <si>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</si>
  <si>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</si>
  <si>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</si>
  <si>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</si>
  <si>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</si>
  <si>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</si>
  <si>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</si>
  <si>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</si>
  <si>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</si>
  <si>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</si>
  <si>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</si>
  <si>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</si>
  <si>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</si>
  <si>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</si>
  <si>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</si>
  <si>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</si>
  <si>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</si>
  <si>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</si>
  <si>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</si>
  <si>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</si>
  <si>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</si>
  <si>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</si>
  <si>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</si>
  <si>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</si>
  <si>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</si>
  <si>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</si>
  <si>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</si>
  <si>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</si>
  <si>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</si>
  <si>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</si>
  <si>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</si>
  <si>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</si>
  <si>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</si>
  <si>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</si>
  <si>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</si>
  <si>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</si>
  <si>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</si>
  <si>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</si>
  <si>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</si>
  <si>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</si>
  <si>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</si>
  <si>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</si>
  <si>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</si>
  <si>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</si>
  <si>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</si>
  <si>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</si>
  <si>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</si>
  <si>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</si>
  <si>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</si>
  <si>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</si>
  <si>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</si>
  <si>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</si>
  <si>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</si>
  <si>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</si>
  <si>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</si>
  <si>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</si>
  <si>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</si>
  <si>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</si>
  <si>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</si>
  <si>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</si>
  <si>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</si>
  <si>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</si>
  <si>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</si>
  <si>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</si>
  <si>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</si>
  <si>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</si>
  <si>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</si>
  <si>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</si>
  <si>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</si>
  <si>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</si>
  <si>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</si>
  <si>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</si>
  <si>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</si>
  <si>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</si>
  <si>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</si>
  <si>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</si>
  <si>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</si>
  <si>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</si>
  <si>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</si>
  <si>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</si>
  <si>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</si>
  <si>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</si>
  <si>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</si>
  <si>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</si>
  <si>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</si>
  <si>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</si>
  <si>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</si>
  <si>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</si>
  <si>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</si>
  <si>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</si>
  <si>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</si>
  <si>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</si>
  <si>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</si>
  <si>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</si>
  <si>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</si>
  <si>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</si>
  <si>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</si>
  <si>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</si>
  <si>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</si>
  <si>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</si>
  <si>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</si>
  <si>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</si>
  <si>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</si>
  <si>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</si>
  <si>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</si>
  <si>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</si>
  <si>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</si>
  <si>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</si>
  <si>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</si>
  <si>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</si>
  <si>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</si>
  <si>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</si>
  <si>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</si>
  <si>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</si>
  <si>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</si>
  <si>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</si>
  <si>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</si>
  <si>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</si>
  <si>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</si>
  <si>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</si>
  <si>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</si>
  <si>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</si>
  <si>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</si>
  <si>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</si>
  <si>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</si>
  <si>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</si>
  <si>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</si>
  <si>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</si>
  <si>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</si>
  <si>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</si>
  <si>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</si>
  <si>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</si>
  <si>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</si>
  <si>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</si>
  <si>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</si>
  <si>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</si>
  <si>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</si>
  <si>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</si>
  <si>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</si>
  <si>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</si>
  <si>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</si>
  <si>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</si>
  <si>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</si>
  <si>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</si>
  <si>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</si>
  <si>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</si>
  <si>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</si>
  <si>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</si>
  <si>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</si>
  <si>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</si>
  <si>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</si>
  <si>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</si>
  <si>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</si>
  <si>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</si>
  <si>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</si>
  <si>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</si>
  <si>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</si>
  <si>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</si>
  <si>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</si>
  <si>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</si>
  <si>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</si>
  <si>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</si>
  <si>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</si>
  <si>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</si>
  <si>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</si>
  <si>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</si>
  <si>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</si>
  <si>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</si>
  <si>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</si>
  <si>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</si>
  <si>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</si>
  <si>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</si>
  <si>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</si>
  <si>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</si>
  <si>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</si>
  <si>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</si>
  <si>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</si>
  <si>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</si>
  <si>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</si>
  <si>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</si>
  <si>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</si>
  <si>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</si>
  <si>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</si>
  <si>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</si>
  <si>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</si>
  <si>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</si>
  <si>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</si>
  <si>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</si>
  <si>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</si>
  <si>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</si>
  <si>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</si>
  <si>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</si>
  <si>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</si>
  <si>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</si>
  <si>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</si>
  <si>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</si>
  <si>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</si>
  <si>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</si>
  <si>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</si>
  <si>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</si>
  <si>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</si>
  <si>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</si>
  <si>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</si>
  <si>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</si>
  <si>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</si>
  <si>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</si>
  <si>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</si>
  <si>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</si>
  <si>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</si>
  <si>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</si>
  <si>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</si>
  <si>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</si>
  <si>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</si>
  <si>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</si>
  <si>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</si>
  <si>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</si>
  <si>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</si>
  <si>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</si>
  <si>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</si>
  <si>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</si>
  <si>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</si>
  <si>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</si>
  <si>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</si>
  <si>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</si>
  <si>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</si>
  <si>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</si>
  <si>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</si>
  <si>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</si>
  <si>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</si>
  <si>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</si>
  <si>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</si>
  <si>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</si>
  <si>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</si>
  <si>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</si>
  <si>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</si>
  <si>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</si>
  <si>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</si>
  <si>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</si>
  <si>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</si>
  <si>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</si>
  <si>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</si>
  <si>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</si>
  <si>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</si>
  <si>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</si>
  <si>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</si>
  <si>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</si>
  <si>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</si>
  <si>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</si>
  <si>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</si>
  <si>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</si>
  <si>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</si>
  <si>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</si>
  <si>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</si>
  <si>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</si>
  <si>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</si>
  <si>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</si>
  <si>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</si>
  <si>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</si>
  <si>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</si>
  <si>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</si>
  <si>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</si>
  <si>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</si>
  <si>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</si>
  <si>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</si>
  <si>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</si>
  <si>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</si>
  <si>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</si>
  <si>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</si>
  <si>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</si>
  <si>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</si>
  <si>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</si>
  <si>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</si>
  <si>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</si>
  <si>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</si>
  <si>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</si>
  <si>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</si>
  <si>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</si>
  <si>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</si>
  <si>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</si>
  <si>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</si>
  <si>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</si>
  <si>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</si>
  <si>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</si>
  <si>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</si>
  <si>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</si>
  <si>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</si>
  <si>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</si>
  <si>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</si>
  <si>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</si>
  <si>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</si>
  <si>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</si>
  <si>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</si>
  <si>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</si>
  <si>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</si>
  <si>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</si>
  <si>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</si>
  <si>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</si>
  <si>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</si>
  <si>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</si>
  <si>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</si>
  <si>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</si>
  <si>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</si>
  <si>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</si>
  <si>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</si>
  <si>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</si>
  <si>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</si>
  <si>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</si>
  <si>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</si>
  <si>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</si>
  <si>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</si>
  <si>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</si>
  <si>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</si>
  <si>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</si>
  <si>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</si>
  <si>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</si>
  <si>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</si>
  <si>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</si>
  <si>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</si>
  <si>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</si>
  <si>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</si>
  <si>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</si>
  <si>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</si>
  <si>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</si>
  <si>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</si>
  <si>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</si>
  <si>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</si>
  <si>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</si>
  <si>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</si>
  <si>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</si>
  <si>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</si>
  <si>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</si>
  <si>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</si>
  <si>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</si>
  <si>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</si>
  <si>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</si>
  <si>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</si>
  <si>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</si>
  <si>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</si>
  <si>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</si>
  <si>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</si>
  <si>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</si>
  <si>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</si>
  <si>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</si>
  <si>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</si>
  <si>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</si>
  <si>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</si>
  <si>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</si>
  <si>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</si>
  <si>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</si>
  <si>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</si>
  <si>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</si>
  <si>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</si>
  <si>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</si>
  <si>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</si>
  <si>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</si>
  <si>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</si>
  <si>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</si>
  <si>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</si>
  <si>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</si>
  <si>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</si>
  <si>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</si>
  <si>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</si>
  <si>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</si>
  <si>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</si>
  <si>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</si>
  <si>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</si>
  <si>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</si>
  <si>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</si>
  <si>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</si>
  <si>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</si>
  <si>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</si>
  <si>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</si>
  <si>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</si>
  <si>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</si>
  <si>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</si>
  <si>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</si>
  <si>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</si>
  <si>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</si>
  <si>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</si>
  <si>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</si>
  <si>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</si>
  <si>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</si>
  <si>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</si>
  <si>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</si>
  <si>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</si>
  <si>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</si>
  <si>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</si>
  <si>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</si>
  <si>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</si>
  <si>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</si>
  <si>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</si>
  <si>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</si>
  <si>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</si>
  <si>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</si>
  <si>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</si>
  <si>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</si>
  <si>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</si>
  <si>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</si>
  <si>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</si>
  <si>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</si>
  <si>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</si>
  <si>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</si>
  <si>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</si>
  <si>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</si>
  <si>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</si>
  <si>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</si>
  <si>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</si>
  <si>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</si>
  <si>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</si>
  <si>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</si>
  <si>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</si>
  <si>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</si>
  <si>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</si>
  <si>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</si>
  <si>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</si>
  <si>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</si>
  <si>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</si>
  <si>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</si>
  <si>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</si>
  <si>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</si>
  <si>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</si>
  <si>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</si>
  <si>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</si>
  <si>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</si>
  <si>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</si>
  <si>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</si>
  <si>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</si>
  <si>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</si>
  <si>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</si>
  <si>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</si>
  <si>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</si>
  <si>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</si>
  <si>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</si>
  <si>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</si>
  <si>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</si>
  <si>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</si>
  <si>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</si>
  <si>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</si>
  <si>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</si>
  <si>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</si>
  <si>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</si>
  <si>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</si>
  <si>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</si>
  <si>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</si>
  <si>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</si>
  <si>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</si>
  <si>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</si>
  <si>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</si>
  <si>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</si>
  <si>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</si>
  <si>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</si>
  <si>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</si>
  <si>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</si>
  <si>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</si>
  <si>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</si>
  <si>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</si>
  <si>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</si>
  <si>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</si>
  <si>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</si>
  <si>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</si>
  <si>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</si>
  <si>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</si>
  <si>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</si>
  <si>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</si>
  <si>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</si>
  <si>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</si>
  <si>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</si>
  <si>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</si>
  <si>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</si>
  <si>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</si>
  <si>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</si>
  <si>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</si>
  <si>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</si>
  <si>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</si>
  <si>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</si>
  <si>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</si>
  <si>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</si>
  <si>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</si>
  <si>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</si>
  <si>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</si>
  <si>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</si>
  <si>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</si>
  <si>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</si>
  <si>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</si>
  <si>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</si>
  <si>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</si>
  <si>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</si>
  <si>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</si>
  <si>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</si>
  <si>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</si>
  <si>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</si>
  <si>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</si>
  <si>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</si>
  <si>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</si>
  <si>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</si>
  <si>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</si>
  <si>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</si>
  <si>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</si>
  <si>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</si>
  <si>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</si>
  <si>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</si>
  <si>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</si>
  <si>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</si>
  <si>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</si>
  <si>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</si>
  <si>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</si>
  <si>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</si>
  <si>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</si>
  <si>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</si>
  <si>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</si>
  <si>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</si>
  <si>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</si>
  <si>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</si>
  <si>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</si>
  <si>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</si>
  <si>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</si>
  <si>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</si>
  <si>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</si>
  <si>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</si>
  <si>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</si>
  <si>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</si>
  <si>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</si>
  <si>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</si>
  <si>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</si>
  <si>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</si>
  <si>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</si>
  <si>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</si>
  <si>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</si>
  <si>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</si>
  <si>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</si>
  <si>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</si>
  <si>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</si>
  <si>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</si>
  <si>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</si>
  <si>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</si>
  <si>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</si>
  <si>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</si>
  <si>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</si>
  <si>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</si>
  <si>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</si>
  <si>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</si>
  <si>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</si>
  <si>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</si>
  <si>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</si>
  <si>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</si>
  <si>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</si>
  <si>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</si>
  <si>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</si>
  <si>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</si>
  <si>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</si>
  <si>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</si>
  <si>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</si>
  <si>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</si>
  <si>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</si>
  <si>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</si>
  <si>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</si>
  <si>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</si>
  <si>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</si>
  <si>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</si>
  <si>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</si>
  <si>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</si>
  <si>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</si>
  <si>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</si>
  <si>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</si>
  <si>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</si>
  <si>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</si>
  <si>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</si>
  <si>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</si>
  <si>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</si>
  <si>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</si>
  <si>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</si>
  <si>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</si>
  <si>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</si>
  <si>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</si>
  <si>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</si>
  <si>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</si>
  <si>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</si>
  <si>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</si>
  <si>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</si>
  <si>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</si>
  <si>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</si>
  <si>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</si>
  <si>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</si>
  <si>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</si>
  <si>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</si>
  <si>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</si>
  <si>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</si>
  <si>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</si>
  <si>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</si>
  <si>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</si>
  <si>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</si>
  <si>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</si>
  <si>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</si>
  <si>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</si>
  <si>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</si>
  <si>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</si>
  <si>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</si>
  <si>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</si>
  <si>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</si>
  <si>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</si>
  <si>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</si>
  <si>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</si>
  <si>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</si>
  <si>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</si>
  <si>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</si>
  <si>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</si>
  <si>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</si>
  <si>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</si>
  <si>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</si>
  <si>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</si>
  <si>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</si>
  <si>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</si>
  <si>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</si>
  <si>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</si>
  <si>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</si>
  <si>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</si>
  <si>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</si>
  <si>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</si>
  <si>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</si>
  <si>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</si>
  <si>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</si>
  <si>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</si>
  <si>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</si>
  <si>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</si>
  <si>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</si>
  <si>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</si>
  <si>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</si>
  <si>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</si>
  <si>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</si>
  <si>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</si>
  <si>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</si>
  <si>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</si>
  <si>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</si>
  <si>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</si>
  <si>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</si>
  <si>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</si>
  <si>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</si>
  <si>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</si>
  <si>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</si>
  <si>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</si>
  <si>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</si>
  <si>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</si>
  <si>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</si>
  <si>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</si>
  <si>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</si>
  <si>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</si>
  <si>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</si>
  <si>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</si>
  <si>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</si>
  <si>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</si>
  <si>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</si>
  <si>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</si>
  <si>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</si>
  <si>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</si>
  <si>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</si>
  <si>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</si>
  <si>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</si>
  <si>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</si>
  <si>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</si>
  <si>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</si>
  <si>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</si>
  <si>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</si>
  <si>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</si>
  <si>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</si>
  <si>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</si>
  <si>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</si>
  <si>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</si>
  <si>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</si>
  <si>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</si>
  <si>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</si>
  <si>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</si>
  <si>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</si>
  <si>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</si>
  <si>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</si>
  <si>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</si>
  <si>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</si>
  <si>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</si>
  <si>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</si>
  <si>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</si>
  <si>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</si>
  <si>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</si>
  <si>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</si>
  <si>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</si>
  <si>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</si>
  <si>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</si>
  <si>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</si>
  <si>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</si>
  <si>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</si>
  <si>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</si>
  <si>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</si>
  <si>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</si>
  <si>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</si>
  <si>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</si>
  <si>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</si>
  <si>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</si>
  <si>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</si>
  <si>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</si>
  <si>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</si>
  <si>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</si>
  <si>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</si>
  <si>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</si>
  <si>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</si>
  <si>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</si>
  <si>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</si>
  <si>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</si>
  <si>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</si>
  <si>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</si>
  <si>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</si>
  <si>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</si>
  <si>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</si>
  <si>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</si>
  <si>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</si>
  <si>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</si>
  <si>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</si>
  <si>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</si>
  <si>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</si>
  <si>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</si>
  <si>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</si>
  <si>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</si>
  <si>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</si>
  <si>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</si>
  <si>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</si>
  <si>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</si>
  <si>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</si>
  <si>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</si>
  <si>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</si>
  <si>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</si>
  <si>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</si>
  <si>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</si>
  <si>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</si>
  <si>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</si>
  <si>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</si>
  <si>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</si>
  <si>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</si>
  <si>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</si>
  <si>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</si>
  <si>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</si>
  <si>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</si>
  <si>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</si>
  <si>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</si>
  <si>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</si>
  <si>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</si>
  <si>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</si>
  <si>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</si>
  <si>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</si>
  <si>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</si>
  <si>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</si>
  <si>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</si>
  <si>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</si>
  <si>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</si>
  <si>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</si>
  <si>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</si>
  <si>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</si>
  <si>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</si>
  <si>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</si>
  <si>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</si>
  <si>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</si>
  <si>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</si>
  <si>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</si>
  <si>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</si>
  <si>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</si>
  <si>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</si>
  <si>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</si>
  <si>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</si>
  <si>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</si>
  <si>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</si>
  <si>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</si>
  <si>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</si>
  <si>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</si>
  <si>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</si>
  <si>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</si>
  <si>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</si>
  <si>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</si>
  <si>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</si>
  <si>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</si>
  <si>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</si>
  <si>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</si>
  <si>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</si>
  <si>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</si>
  <si>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</si>
  <si>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</si>
  <si>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</si>
  <si>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</si>
  <si>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</si>
  <si>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</si>
  <si>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</si>
  <si>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</si>
  <si>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</si>
  <si>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</si>
  <si>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</si>
  <si>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</si>
  <si>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</si>
  <si>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</si>
  <si>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</si>
  <si>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</si>
  <si>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</si>
  <si>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</si>
  <si>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</si>
  <si>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</si>
  <si>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</si>
  <si>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</si>
  <si>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</si>
  <si>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</si>
  <si>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</si>
  <si>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</si>
  <si>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</si>
  <si>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</si>
  <si>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</si>
  <si>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</si>
  <si>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</si>
  <si>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</si>
  <si>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</si>
  <si>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</si>
  <si>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</si>
  <si>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</si>
  <si>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</si>
  <si>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</si>
  <si>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</si>
  <si>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</si>
  <si>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</si>
  <si>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</si>
  <si>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</si>
  <si>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</si>
  <si>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</si>
  <si>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</si>
  <si>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</si>
  <si>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</si>
  <si>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</si>
  <si>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</si>
  <si>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</si>
  <si>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</si>
  <si>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</si>
  <si>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</si>
  <si>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</si>
  <si>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</si>
  <si>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</si>
  <si>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</si>
  <si>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</si>
  <si>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</si>
  <si>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</si>
  <si>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</si>
  <si>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</si>
  <si>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</si>
  <si>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</si>
  <si>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</si>
  <si>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</si>
  <si>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</si>
  <si>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</si>
  <si>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</si>
  <si>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</si>
  <si>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</si>
  <si>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</si>
  <si>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</si>
  <si>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</si>
  <si>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</si>
  <si>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</si>
  <si>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</si>
  <si>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</si>
  <si>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</si>
  <si>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</si>
  <si>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</si>
  <si>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</si>
  <si>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</si>
  <si>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</si>
  <si>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</si>
  <si>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</si>
  <si>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</si>
  <si>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</si>
  <si>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</si>
  <si>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</si>
  <si>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</si>
  <si>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</si>
  <si>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</si>
  <si>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</si>
  <si>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</si>
  <si>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</si>
  <si>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</si>
  <si>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</si>
  <si>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</si>
  <si>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</si>
  <si>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</si>
  <si>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</si>
  <si>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</si>
  <si>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</si>
  <si>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</si>
  <si>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</si>
  <si>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</si>
  <si>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</si>
  <si>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</si>
  <si>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</si>
  <si>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</si>
  <si>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</si>
  <si>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</si>
  <si>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</si>
  <si>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</si>
  <si>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</si>
  <si>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</si>
  <si>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</si>
  <si>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</si>
  <si>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</si>
  <si>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</si>
  <si>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</si>
  <si>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</si>
  <si>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</si>
  <si>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</si>
  <si>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</si>
  <si>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</si>
  <si>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</si>
  <si>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</si>
  <si>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</si>
  <si>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</si>
  <si>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</si>
  <si>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</si>
  <si>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</si>
  <si>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</si>
  <si>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</si>
  <si>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</si>
  <si>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</si>
  <si>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</si>
  <si>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</si>
  <si>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</si>
  <si>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</si>
  <si>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</si>
  <si>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</si>
  <si>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</si>
  <si>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</si>
  <si>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</si>
  <si>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</si>
  <si>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</si>
  <si>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</si>
  <si>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</si>
  <si>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</si>
  <si>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</si>
  <si>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</si>
  <si>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</si>
  <si>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</si>
  <si>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</si>
  <si>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</si>
  <si>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</si>
  <si>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</si>
  <si>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</si>
  <si>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</si>
  <si>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</si>
  <si>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</si>
  <si>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</si>
  <si>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</si>
  <si>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</si>
  <si>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</si>
  <si>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</si>
  <si>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</si>
  <si>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</si>
  <si>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</si>
  <si>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</si>
  <si>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</si>
  <si>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</si>
  <si>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</si>
  <si>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</si>
  <si>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</si>
  <si>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</si>
  <si>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</si>
  <si>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</si>
  <si>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</si>
  <si>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</si>
  <si>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</si>
  <si>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</si>
  <si>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</si>
  <si>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</si>
  <si>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</si>
  <si>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</si>
  <si>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</si>
  <si>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</si>
  <si>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</si>
  <si>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</si>
  <si>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</si>
  <si>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</si>
  <si>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</si>
  <si>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</si>
  <si>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</si>
  <si>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</si>
  <si>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</si>
  <si>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</si>
  <si>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</si>
  <si>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</si>
  <si>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</si>
  <si>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</si>
  <si>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</si>
  <si>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</si>
  <si>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</si>
  <si>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</si>
  <si>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</si>
  <si>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</si>
  <si>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</si>
  <si>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</si>
  <si>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</si>
  <si>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</si>
  <si>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</si>
  <si>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</si>
  <si>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</si>
  <si>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</si>
  <si>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</si>
  <si>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</si>
  <si>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</si>
  <si>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</si>
  <si>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</si>
  <si>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</si>
  <si>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</si>
  <si>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</si>
  <si>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</si>
  <si>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</si>
  <si>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</si>
  <si>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</si>
  <si>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</si>
  <si>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</si>
  <si>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</si>
  <si>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</si>
  <si>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</si>
  <si>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</si>
  <si>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</si>
  <si>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</si>
  <si>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</si>
  <si>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</si>
  <si>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</si>
  <si>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</si>
  <si>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</si>
  <si>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</si>
  <si>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</si>
  <si>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</si>
  <si>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</si>
  <si>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</si>
  <si>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</si>
  <si>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</si>
  <si>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</si>
  <si>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</si>
  <si>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</si>
  <si>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</si>
  <si>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</si>
  <si>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</si>
  <si>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</si>
  <si>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</si>
  <si>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</si>
  <si>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</si>
  <si>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</si>
  <si>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</si>
  <si>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</si>
  <si>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</si>
  <si>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</si>
  <si>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</si>
  <si>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</si>
  <si>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</si>
  <si>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</si>
  <si>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</si>
  <si>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</si>
  <si>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</si>
  <si>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</si>
  <si>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</si>
  <si>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</si>
  <si>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</si>
  <si>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</si>
  <si>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</si>
  <si>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</si>
  <si>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</si>
  <si>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</si>
  <si>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</si>
  <si>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</si>
  <si>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</si>
  <si>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</si>
  <si>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</si>
  <si>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</si>
  <si>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</si>
  <si>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</si>
  <si>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</si>
  <si>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</si>
  <si>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</si>
  <si>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</si>
  <si>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</si>
  <si>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</si>
  <si>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</si>
  <si>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</si>
  <si>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</si>
  <si>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</si>
  <si>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</si>
  <si>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</si>
  <si>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</si>
  <si>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</si>
  <si>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</si>
  <si>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</si>
  <si>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</si>
  <si>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</si>
  <si>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</si>
  <si>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</si>
  <si>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</si>
  <si>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</si>
  <si>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</si>
  <si>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</si>
  <si>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</si>
  <si>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</si>
  <si>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</si>
  <si>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</si>
  <si>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</si>
  <si>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</si>
  <si>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</si>
  <si>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</si>
  <si>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</si>
  <si>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</si>
  <si>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</si>
  <si>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</si>
  <si>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</si>
  <si>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</si>
  <si>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</si>
  <si>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</si>
  <si>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</si>
  <si>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</si>
  <si>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</si>
  <si>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</si>
  <si>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</si>
  <si>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</si>
  <si>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</si>
  <si>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</si>
  <si>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</si>
  <si>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</si>
  <si>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</si>
  <si>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</si>
  <si>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</si>
  <si>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</si>
  <si>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</si>
  <si>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</si>
  <si>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</si>
  <si>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</si>
  <si>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</si>
  <si>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</si>
  <si>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</si>
  <si>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</si>
  <si>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</si>
  <si>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</si>
  <si>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</si>
  <si>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</si>
  <si>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</si>
  <si>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</si>
  <si>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</si>
  <si>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</si>
  <si>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</si>
  <si>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</si>
  <si>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</si>
  <si>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</si>
  <si>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</si>
  <si>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</si>
  <si>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</si>
  <si>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</si>
  <si>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</si>
  <si>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</si>
  <si>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</si>
  <si>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</si>
  <si>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</si>
  <si>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</si>
  <si>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</si>
  <si>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</si>
  <si>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</si>
  <si>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</si>
  <si>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</si>
  <si>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</si>
  <si>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</si>
  <si>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</si>
  <si>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</si>
  <si>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</si>
  <si>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</si>
  <si>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</si>
  <si>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</si>
  <si>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</si>
  <si>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</si>
  <si>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</si>
  <si>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</si>
  <si>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</si>
  <si>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</si>
  <si>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</si>
  <si>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</si>
  <si>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</si>
  <si>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</si>
  <si>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</si>
  <si>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</si>
  <si>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</si>
  <si>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</si>
  <si>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</si>
  <si>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</si>
  <si>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</si>
  <si>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</si>
  <si>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</si>
  <si>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</si>
  <si>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</si>
  <si>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</si>
  <si>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</si>
  <si>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</si>
  <si>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</si>
  <si>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</si>
  <si>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</si>
  <si>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</si>
  <si>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</si>
  <si>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</si>
  <si>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</si>
  <si>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</si>
  <si>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</si>
  <si>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</si>
  <si>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</si>
  <si>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</si>
  <si>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</si>
  <si>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</si>
  <si>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</si>
  <si>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</si>
  <si>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</si>
  <si>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</si>
  <si>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</si>
  <si>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</si>
  <si>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</si>
  <si>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</si>
  <si>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</si>
  <si>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</si>
  <si>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</si>
  <si>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</si>
  <si>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</si>
  <si>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</si>
  <si>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</si>
  <si>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</si>
  <si>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</si>
  <si>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</si>
  <si>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</si>
  <si>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</si>
  <si>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</si>
  <si>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</si>
  <si>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</si>
  <si>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</si>
  <si>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</si>
  <si>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</si>
  <si>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</si>
  <si>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</si>
  <si>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</si>
  <si>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</si>
  <si>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</si>
  <si>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</si>
  <si>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</si>
  <si>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</si>
  <si>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</si>
  <si>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</si>
  <si>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</si>
  <si>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</si>
  <si>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</si>
  <si>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</si>
  <si>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</si>
  <si>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</si>
  <si>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</si>
  <si>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</si>
  <si>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</si>
  <si>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</si>
  <si>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</si>
  <si>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</si>
  <si>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</si>
  <si>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</si>
  <si>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</si>
  <si>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</si>
  <si>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</si>
  <si>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</si>
  <si>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</si>
  <si>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</si>
  <si>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</si>
  <si>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</si>
  <si>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</si>
  <si>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</si>
  <si>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</si>
  <si>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</si>
  <si>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</si>
  <si>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</si>
  <si>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</si>
  <si>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</si>
  <si>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</si>
  <si>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</si>
  <si>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</si>
  <si>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</si>
  <si>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</si>
  <si>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</si>
  <si>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</si>
  <si>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</si>
  <si>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</si>
  <si>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</si>
  <si>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</si>
  <si>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</si>
  <si>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</si>
  <si>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</si>
  <si>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</si>
  <si>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</si>
  <si>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</si>
  <si>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</si>
  <si>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</si>
  <si>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</si>
  <si>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</si>
  <si>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</si>
  <si>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</si>
  <si>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</si>
  <si>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</si>
  <si>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</si>
  <si>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</si>
  <si>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</si>
  <si>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</si>
  <si>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</si>
  <si>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</si>
  <si>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</si>
  <si>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</si>
  <si>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</si>
  <si>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</si>
  <si>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</si>
  <si>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</si>
  <si>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</si>
  <si>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</si>
  <si>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</si>
  <si>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</si>
  <si>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</si>
  <si>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</si>
  <si>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</si>
  <si>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</si>
  <si>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</si>
  <si>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</si>
  <si>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</si>
  <si>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</si>
  <si>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</si>
  <si>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</si>
  <si>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</si>
  <si>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</si>
  <si>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</si>
  <si>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</si>
  <si>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</si>
  <si>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</si>
  <si>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</si>
  <si>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</si>
  <si>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</si>
  <si>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</si>
  <si>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</si>
  <si>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</si>
  <si>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</si>
  <si>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</si>
  <si>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</si>
  <si>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</si>
  <si>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</si>
  <si>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</si>
  <si>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</si>
  <si>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</si>
  <si>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</si>
  <si>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</si>
  <si>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</si>
  <si>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</si>
  <si>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</si>
  <si>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</si>
  <si>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</si>
  <si>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</si>
  <si>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</si>
  <si>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</si>
  <si>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</si>
  <si>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</si>
  <si>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</si>
  <si>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</si>
  <si>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</si>
  <si>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</si>
  <si>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</si>
  <si>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</si>
  <si>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</si>
  <si>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</si>
  <si>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</si>
  <si>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</si>
  <si>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</si>
  <si>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</si>
  <si>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</si>
  <si>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</si>
  <si>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</si>
  <si>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</si>
  <si>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</si>
  <si>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</si>
  <si>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</si>
  <si>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</si>
  <si>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</si>
  <si>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</si>
  <si>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</si>
  <si>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</si>
  <si>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</si>
  <si>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</si>
  <si>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</si>
  <si>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</si>
  <si>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</si>
  <si>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</si>
  <si>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</si>
  <si>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</si>
  <si>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</si>
  <si>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</si>
  <si>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</si>
  <si>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</si>
  <si>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</si>
  <si>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</si>
  <si>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</si>
  <si>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</si>
  <si>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</si>
  <si>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</si>
  <si>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</si>
  <si>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</si>
  <si>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</si>
  <si>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</si>
  <si>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</si>
  <si>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</si>
  <si>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</si>
  <si>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</si>
  <si>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</si>
  <si>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</si>
  <si>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</si>
  <si>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</si>
  <si>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</si>
  <si>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</si>
  <si>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</si>
  <si>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</si>
  <si>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</si>
  <si>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</si>
  <si>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</si>
  <si>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</si>
  <si>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</si>
  <si>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</si>
  <si>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</si>
  <si>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</si>
  <si>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</si>
  <si>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</si>
  <si>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</si>
  <si>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</si>
  <si>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</si>
  <si>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</si>
  <si>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</si>
  <si>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</si>
  <si>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</si>
  <si>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</si>
  <si>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</si>
  <si>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</si>
  <si>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</si>
  <si>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</si>
  <si>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</si>
  <si>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</si>
  <si>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</si>
  <si>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</si>
  <si>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</si>
  <si>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</si>
  <si>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</si>
  <si>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</si>
  <si>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</si>
  <si>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</si>
  <si>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</si>
  <si>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</si>
  <si>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</si>
  <si>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</si>
  <si>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</si>
  <si>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</si>
  <si>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</si>
  <si>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</si>
  <si>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</si>
  <si>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</si>
  <si>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</si>
  <si>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</si>
  <si>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</si>
  <si>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</si>
  <si>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</si>
  <si>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</si>
  <si>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</si>
  <si>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</si>
  <si>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</si>
  <si>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</si>
  <si>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</si>
  <si>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</si>
  <si>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</si>
  <si>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</si>
  <si>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</si>
  <si>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</si>
  <si>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</si>
  <si>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</si>
  <si>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</si>
  <si>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</si>
  <si>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</si>
  <si>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</si>
  <si>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</si>
  <si>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</si>
  <si>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</si>
  <si>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</si>
  <si>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</si>
  <si>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</si>
  <si>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</si>
  <si>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</si>
  <si>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</si>
  <si>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</si>
  <si>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</si>
  <si>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</si>
  <si>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</si>
  <si>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</si>
  <si>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</si>
  <si>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</si>
  <si>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</si>
  <si>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</si>
  <si>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</si>
  <si>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</si>
  <si>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</si>
  <si>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</si>
  <si>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</si>
  <si>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</si>
  <si>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</si>
  <si>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</si>
  <si>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</si>
  <si>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</si>
  <si>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</si>
  <si>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</si>
  <si>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</si>
  <si>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</si>
  <si>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</si>
  <si>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</si>
  <si>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</si>
  <si>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</si>
  <si>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</si>
  <si>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</si>
  <si>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</si>
  <si>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</si>
  <si>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</si>
  <si>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</si>
  <si>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</si>
  <si>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</si>
  <si>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</si>
  <si>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</si>
  <si>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</si>
  <si>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</si>
  <si>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</si>
  <si>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</si>
  <si>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</si>
  <si>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</si>
  <si>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</si>
  <si>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</si>
  <si>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</si>
  <si>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</si>
  <si>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</si>
  <si>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</si>
  <si>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</si>
  <si>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</si>
  <si>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</si>
  <si>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</si>
  <si>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</si>
  <si>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</si>
  <si>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</si>
  <si>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</si>
  <si>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</si>
  <si>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</si>
  <si>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</si>
  <si>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</si>
  <si>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</si>
  <si>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</si>
  <si>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</si>
  <si>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</si>
  <si>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</si>
  <si>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</si>
  <si>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</si>
  <si>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</si>
  <si>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</si>
  <si>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</si>
  <si>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</si>
  <si>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</si>
  <si>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</si>
  <si>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</si>
  <si>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</si>
  <si>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</si>
  <si>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</si>
  <si>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</si>
  <si>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</si>
  <si>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</si>
  <si>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</si>
  <si>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</si>
  <si>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</si>
  <si>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</si>
  <si>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</si>
  <si>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</si>
  <si>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</si>
  <si>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</si>
  <si>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</si>
  <si>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</si>
  <si>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</si>
  <si>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</si>
  <si>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</si>
  <si>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</si>
  <si>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</si>
  <si>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</si>
  <si>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</si>
  <si>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</si>
  <si>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</si>
  <si>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</si>
  <si>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</si>
  <si>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</si>
  <si>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</si>
  <si>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</si>
  <si>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</si>
  <si>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</si>
  <si>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</si>
  <si>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</si>
  <si>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</si>
  <si>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</si>
  <si>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</si>
  <si>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</si>
  <si>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</si>
  <si>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</si>
  <si>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</si>
  <si>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</si>
  <si>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</si>
  <si>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</si>
  <si>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</si>
  <si>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</si>
  <si>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</si>
  <si>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</si>
  <si>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</si>
  <si>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</si>
  <si>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</si>
  <si>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</si>
  <si>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</si>
  <si>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</si>
  <si>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</si>
  <si>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</si>
  <si>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</si>
  <si>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</si>
  <si>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</si>
  <si>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</si>
  <si>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</si>
  <si>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</si>
  <si>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</si>
  <si>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</si>
  <si>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</si>
  <si>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</si>
  <si>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</si>
  <si>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</si>
  <si>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</si>
  <si>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</si>
  <si>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</si>
  <si>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</si>
  <si>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</si>
  <si>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</si>
  <si>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</si>
  <si>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</si>
  <si>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</si>
  <si>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</si>
  <si>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</si>
  <si>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</si>
  <si>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</si>
  <si>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</si>
  <si>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</si>
  <si>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</si>
  <si>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</si>
  <si>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</si>
  <si>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</si>
  <si>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</si>
  <si>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</si>
  <si>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</si>
  <si>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</si>
  <si>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</si>
  <si>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</si>
  <si>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</si>
  <si>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</si>
  <si>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</si>
  <si>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</si>
  <si>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</si>
  <si>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</si>
  <si>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</si>
  <si>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</si>
  <si>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</si>
  <si>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</si>
  <si>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</si>
  <si>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</si>
  <si>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</si>
  <si>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</si>
  <si>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</si>
  <si>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</si>
  <si>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</si>
  <si>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</si>
  <si>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</si>
  <si>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</si>
  <si>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</si>
  <si>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</si>
  <si>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</si>
  <si>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</si>
  <si>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</si>
  <si>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</si>
  <si>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</si>
  <si>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</si>
  <si>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</si>
  <si>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</si>
  <si>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</si>
  <si>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</si>
  <si>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</si>
  <si>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</si>
  <si>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</si>
  <si>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</si>
  <si>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</si>
  <si>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</si>
  <si>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</si>
  <si>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</si>
  <si>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</si>
  <si>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</si>
  <si>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</si>
  <si>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</si>
  <si>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</si>
  <si>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</si>
  <si>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</si>
  <si>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</si>
  <si>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</si>
  <si>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</si>
  <si>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</si>
  <si>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</si>
  <si>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</si>
  <si>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</si>
  <si>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</si>
  <si>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</si>
  <si>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</si>
  <si>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</si>
  <si>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</si>
  <si>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</si>
  <si>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</si>
  <si>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</si>
  <si>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</si>
  <si>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</si>
  <si>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</si>
  <si>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</si>
  <si>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</si>
  <si>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</si>
  <si>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</si>
  <si>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</si>
  <si>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</si>
  <si>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</si>
  <si>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</si>
  <si>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</si>
  <si>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</si>
  <si>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</si>
  <si>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</si>
  <si>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</si>
  <si>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</si>
  <si>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</si>
  <si>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</si>
  <si>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</si>
  <si>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</si>
  <si>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</si>
  <si>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</si>
  <si>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</si>
  <si>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</si>
  <si>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</si>
  <si>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</si>
  <si>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</si>
  <si>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</si>
  <si>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</si>
  <si>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</si>
  <si>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</si>
  <si>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</si>
  <si>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</si>
  <si>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</si>
  <si>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</si>
  <si>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</si>
  <si>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</si>
  <si>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</si>
  <si>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</si>
  <si>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</si>
  <si>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</si>
  <si>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</si>
  <si>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</si>
  <si>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</si>
  <si>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</si>
  <si>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</si>
  <si>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</si>
  <si>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</si>
  <si>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</si>
  <si>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</si>
  <si>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</si>
  <si>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</si>
  <si>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</si>
  <si>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</si>
  <si>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</si>
  <si>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</si>
  <si>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</si>
  <si>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</si>
  <si>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</si>
  <si>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</si>
  <si>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</si>
  <si>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</si>
  <si>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</si>
  <si>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</si>
  <si>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</si>
  <si>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</si>
  <si>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</si>
  <si>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</si>
  <si>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</si>
  <si>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</si>
  <si>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</si>
  <si>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</si>
  <si>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</si>
  <si>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</si>
  <si>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</si>
  <si>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</si>
  <si>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</si>
  <si>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</si>
  <si>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</si>
  <si>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</si>
  <si>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</si>
  <si>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</si>
  <si>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</si>
  <si>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</si>
  <si>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</si>
  <si>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</si>
  <si>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</si>
  <si>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</si>
  <si>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</si>
  <si>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</si>
  <si>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</si>
  <si>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</si>
  <si>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</si>
  <si>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</si>
  <si>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</si>
  <si>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</si>
  <si>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</si>
  <si>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</si>
  <si>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</si>
  <si>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</si>
  <si>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</si>
  <si>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</si>
  <si>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</si>
  <si>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</si>
  <si>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</si>
  <si>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</si>
  <si>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</si>
  <si>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</si>
  <si>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</si>
  <si>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</si>
  <si>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</si>
  <si>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</si>
  <si>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</si>
  <si>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</si>
  <si>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</si>
  <si>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</si>
  <si>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</si>
  <si>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</si>
  <si>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</si>
  <si>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</si>
  <si>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</si>
  <si>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</si>
  <si>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</si>
  <si>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</si>
  <si>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</si>
  <si>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</si>
  <si>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</si>
  <si>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</si>
  <si>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</si>
  <si>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</si>
  <si>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</si>
  <si>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</si>
  <si>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</si>
  <si>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</si>
  <si>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</si>
  <si>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</si>
  <si>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</si>
  <si>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</si>
  <si>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</si>
  <si>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</si>
  <si>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</si>
  <si>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</si>
  <si>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</si>
  <si>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</si>
  <si>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</si>
  <si>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</si>
  <si>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</si>
  <si>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</si>
  <si>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</si>
  <si>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</si>
  <si>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</si>
  <si>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</si>
  <si>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</si>
  <si>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</si>
  <si>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</si>
  <si>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</si>
  <si>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</si>
  <si>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</si>
  <si>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</si>
  <si>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</si>
  <si>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</si>
  <si>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</si>
  <si>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</si>
  <si>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</si>
  <si>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</si>
  <si>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</si>
  <si>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</si>
  <si>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</si>
  <si>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</si>
  <si>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</si>
  <si>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</si>
  <si>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</si>
  <si>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</si>
  <si>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</si>
  <si>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</si>
  <si>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</si>
  <si>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</si>
  <si>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</si>
  <si>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</si>
  <si>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</si>
  <si>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</si>
  <si>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</si>
  <si>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</si>
  <si>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</si>
  <si>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</si>
  <si>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</si>
  <si>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</si>
  <si>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</si>
  <si>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</si>
  <si>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</si>
  <si>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</si>
  <si>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</si>
  <si>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</si>
  <si>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</si>
  <si>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</si>
  <si>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</si>
  <si>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</si>
  <si>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</si>
  <si>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</si>
  <si>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</si>
  <si>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</si>
  <si>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</si>
  <si>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</si>
  <si>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</si>
  <si>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</si>
  <si>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</si>
  <si>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</si>
  <si>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</si>
  <si>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</si>
  <si>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</si>
  <si>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</si>
  <si>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</si>
  <si>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</si>
  <si>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</si>
  <si>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</si>
  <si>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</si>
  <si>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</si>
  <si>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</si>
  <si>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</si>
  <si>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</si>
  <si>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</si>
  <si>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</si>
  <si>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</si>
  <si>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</si>
  <si>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</si>
  <si>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</si>
  <si>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</si>
  <si>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</si>
  <si>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</si>
  <si>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</si>
  <si>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</si>
  <si>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</si>
  <si>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</si>
  <si>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</si>
  <si>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</si>
  <si>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</si>
  <si>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</si>
  <si>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</si>
  <si>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</si>
  <si>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</si>
  <si>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</si>
  <si>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</si>
  <si>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</si>
  <si>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</si>
  <si>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</si>
  <si>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</si>
  <si>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</si>
  <si>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</si>
  <si>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</si>
  <si>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</si>
  <si>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</si>
  <si>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</si>
  <si>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</si>
  <si>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</si>
  <si>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</si>
  <si>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</si>
  <si>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</si>
  <si>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</si>
  <si>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</si>
  <si>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</si>
  <si>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</si>
  <si>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</si>
  <si>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</si>
  <si>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</si>
  <si>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</si>
  <si>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</si>
  <si>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</si>
  <si>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</si>
  <si>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</si>
  <si>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</si>
  <si>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</si>
  <si>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</si>
  <si>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</si>
  <si>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</si>
  <si>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</si>
  <si>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</si>
  <si>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</si>
  <si>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</si>
  <si>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</si>
  <si>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</si>
  <si>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</si>
  <si>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</si>
  <si>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</si>
  <si>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</si>
  <si>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</si>
  <si>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</si>
  <si>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</si>
  <si>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</si>
  <si>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</si>
  <si>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</si>
  <si>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</si>
  <si>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</si>
  <si>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</si>
  <si>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</si>
  <si>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</si>
  <si>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</si>
  <si>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</si>
  <si>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</si>
  <si>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</si>
  <si>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</si>
  <si>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</si>
  <si>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</si>
  <si>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</si>
  <si>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</si>
  <si>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</si>
  <si>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</si>
  <si>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</si>
  <si>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</si>
  <si>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</si>
  <si>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</si>
  <si>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</si>
  <si>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</si>
  <si>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</si>
  <si>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</si>
  <si>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</si>
  <si>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</si>
  <si>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</si>
  <si>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</si>
  <si>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</si>
  <si>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</si>
  <si>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</si>
  <si>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</si>
  <si>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</si>
  <si>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</si>
  <si>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</si>
  <si>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</si>
  <si>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</si>
  <si>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</si>
  <si>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</si>
  <si>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</si>
  <si>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</si>
  <si>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</si>
  <si>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</si>
  <si>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</si>
  <si>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</si>
  <si>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</si>
  <si>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</si>
  <si>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</si>
  <si>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</si>
  <si>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</si>
  <si>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</si>
  <si>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</si>
  <si>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</si>
  <si>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</si>
  <si>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</si>
  <si>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</si>
  <si>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</si>
  <si>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</si>
  <si>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</si>
  <si>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</si>
  <si>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</si>
  <si>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</si>
  <si>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</si>
  <si>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</si>
  <si>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</si>
  <si>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</si>
  <si>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</si>
  <si>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</si>
  <si>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</si>
  <si>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</si>
  <si>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</si>
  <si>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</si>
  <si>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</si>
  <si>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</si>
  <si>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</si>
  <si>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</si>
  <si>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</si>
  <si>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</si>
  <si>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</si>
  <si>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</si>
  <si>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</si>
  <si>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</si>
  <si>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</si>
  <si>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</si>
  <si>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</si>
  <si>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</si>
  <si>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</si>
  <si>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</si>
  <si>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</si>
  <si>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</si>
  <si>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</si>
  <si>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</si>
  <si>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</si>
  <si>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</si>
  <si>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</si>
  <si>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</si>
  <si>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</si>
  <si>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</si>
  <si>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</si>
  <si>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</si>
  <si>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</si>
  <si>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</si>
  <si>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</si>
  <si>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</si>
  <si>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</si>
  <si>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</si>
  <si>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</si>
  <si>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</si>
  <si>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</si>
  <si>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</si>
  <si>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</si>
  <si>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</si>
  <si>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</si>
  <si>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</si>
  <si>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</si>
  <si>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</si>
  <si>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</si>
  <si>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</si>
  <si>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</si>
  <si>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</si>
  <si>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</si>
  <si>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</si>
  <si>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</si>
  <si>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</si>
  <si>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</si>
  <si>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</si>
  <si>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</si>
  <si>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</si>
  <si>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</si>
  <si>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</si>
  <si>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</si>
  <si>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</si>
  <si>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</si>
  <si>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</si>
  <si>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</si>
  <si>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</si>
  <si>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</si>
  <si>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</si>
  <si>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</si>
  <si>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</si>
  <si>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</si>
  <si>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</si>
  <si>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</si>
  <si>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</si>
  <si>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</si>
  <si>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</si>
  <si>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</si>
  <si>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</si>
  <si>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</si>
  <si>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</si>
  <si>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</si>
  <si>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</si>
  <si>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</si>
  <si>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</si>
  <si>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</si>
  <si>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</si>
  <si>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</si>
  <si>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</si>
  <si>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</si>
  <si>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</si>
  <si>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</si>
  <si>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</si>
  <si>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</si>
  <si>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</si>
  <si>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</si>
  <si>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</si>
  <si>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</si>
  <si>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</si>
  <si>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</si>
  <si>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</si>
  <si>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</si>
  <si>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</si>
  <si>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</si>
  <si>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</si>
  <si>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</si>
  <si>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</si>
  <si>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</si>
  <si>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</si>
  <si>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</si>
  <si>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</si>
  <si>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</si>
  <si>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</si>
  <si>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</si>
  <si>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</si>
  <si>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</si>
  <si>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</si>
  <si>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</si>
  <si>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</si>
  <si>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</si>
  <si>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</si>
  <si>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</si>
  <si>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</si>
  <si>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</si>
  <si>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</si>
  <si>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</si>
  <si>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</si>
  <si>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</si>
  <si>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</si>
  <si>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</si>
  <si>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</si>
  <si>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</si>
  <si>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</si>
  <si>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</si>
  <si>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</si>
  <si>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</si>
  <si>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</si>
  <si>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</si>
  <si>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</si>
  <si>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</si>
  <si>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</si>
  <si>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</si>
  <si>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</si>
  <si>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</si>
  <si>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</si>
  <si>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</si>
  <si>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</si>
  <si>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</si>
  <si>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</si>
  <si>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</si>
  <si>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</si>
  <si>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</si>
  <si>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</si>
  <si>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</si>
  <si>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</si>
  <si>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</si>
  <si>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</si>
  <si>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</si>
  <si>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</si>
  <si>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</si>
  <si>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</si>
  <si>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</si>
  <si>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</si>
  <si>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</si>
  <si>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</si>
  <si>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</si>
  <si>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</si>
  <si>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</si>
  <si>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</si>
  <si>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</si>
  <si>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</si>
  <si>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</si>
  <si>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</si>
  <si>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</si>
  <si>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</si>
  <si>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</si>
  <si>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</si>
  <si>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</si>
  <si>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</si>
  <si>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</si>
  <si>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</si>
  <si>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</si>
  <si>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</si>
  <si>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</si>
  <si>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</si>
  <si>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</si>
  <si>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</si>
  <si>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</si>
  <si>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</si>
  <si>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</si>
  <si>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</si>
  <si>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</si>
  <si>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</si>
  <si>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</si>
  <si>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</si>
  <si>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</si>
  <si>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</si>
  <si>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</si>
  <si>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</si>
  <si>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</si>
  <si>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</si>
  <si>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</si>
  <si>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</si>
  <si>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</si>
  <si>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</si>
  <si>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</si>
  <si>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</si>
  <si>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</si>
  <si>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</si>
  <si>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</si>
  <si>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</si>
  <si>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</si>
  <si>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</si>
  <si>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</si>
  <si>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</si>
  <si>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</si>
  <si>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</si>
  <si>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</si>
  <si>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</si>
  <si>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</si>
  <si>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</si>
  <si>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</si>
  <si>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</si>
  <si>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</si>
  <si>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</si>
  <si>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</si>
  <si>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</si>
  <si>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</si>
  <si>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</si>
  <si>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</si>
  <si>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</si>
  <si>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</si>
  <si>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</si>
  <si>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</si>
  <si>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</si>
  <si>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</si>
  <si>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</si>
  <si>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</si>
  <si>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</si>
  <si>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</si>
  <si>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</si>
  <si>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</si>
  <si>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</si>
  <si>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</si>
  <si>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</si>
  <si>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</si>
  <si>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</si>
  <si>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</si>
  <si>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</si>
  <si>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</si>
  <si>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</si>
  <si>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</si>
  <si>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</si>
  <si>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</si>
  <si>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</si>
  <si>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</si>
  <si>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</si>
  <si>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</si>
  <si>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</si>
  <si>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</si>
  <si>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</si>
  <si>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</si>
  <si>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</si>
  <si>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</si>
  <si>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</si>
  <si>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</si>
  <si>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</si>
  <si>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</si>
  <si>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</si>
  <si>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</si>
  <si>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</si>
  <si>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</si>
  <si>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</si>
  <si>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</si>
  <si>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</si>
  <si>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</si>
  <si>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</si>
  <si>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</si>
  <si>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</si>
  <si>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</si>
  <si>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</si>
  <si>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</si>
  <si>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</si>
  <si>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</si>
  <si>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</si>
  <si>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</si>
  <si>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</si>
  <si>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</si>
  <si>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</si>
  <si>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</si>
  <si>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</si>
  <si>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</si>
  <si>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</si>
  <si>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</si>
  <si>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</si>
  <si>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</si>
  <si>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</si>
  <si>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</si>
  <si>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</si>
  <si>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</si>
  <si>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</si>
  <si>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</si>
  <si>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</si>
  <si>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</si>
  <si>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</si>
  <si>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</si>
  <si>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</si>
  <si>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</si>
  <si>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</si>
  <si>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</si>
  <si>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</si>
  <si>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</si>
  <si>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</si>
  <si>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</si>
  <si>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</si>
  <si>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</si>
  <si>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</si>
  <si>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</si>
  <si>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</si>
  <si>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</si>
  <si>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</si>
  <si>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</si>
  <si>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</si>
  <si>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</si>
  <si>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</si>
  <si>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</si>
  <si>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</si>
  <si>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</si>
  <si>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</si>
  <si>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</si>
  <si>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</si>
  <si>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</si>
  <si>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</si>
  <si>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</si>
  <si>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</si>
  <si>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</si>
  <si>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</si>
  <si>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</si>
  <si>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</si>
  <si>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</si>
  <si>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</si>
  <si>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</si>
  <si>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</si>
  <si>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</si>
  <si>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</si>
  <si>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</si>
  <si>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</si>
  <si>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</si>
  <si>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</si>
  <si>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</si>
  <si>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</si>
  <si>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</si>
  <si>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</si>
  <si>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</si>
  <si>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</si>
  <si>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</si>
  <si>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</si>
  <si>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</si>
  <si>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</si>
  <si>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</si>
  <si>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</si>
  <si>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</si>
  <si>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</si>
  <si>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</si>
  <si>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</si>
  <si>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</si>
  <si>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</si>
  <si>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</si>
  <si>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</si>
  <si>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</si>
  <si>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</si>
  <si>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</si>
  <si>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</si>
  <si>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</si>
  <si>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</si>
  <si>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</si>
  <si>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</si>
  <si>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</si>
  <si>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</si>
  <si>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</si>
  <si>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</si>
  <si>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</si>
  <si>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</si>
  <si>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</si>
  <si>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</si>
  <si>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</si>
  <si>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</si>
  <si>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</si>
  <si>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</si>
  <si>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</si>
  <si>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</si>
  <si>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</si>
  <si>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</si>
  <si>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</si>
  <si>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</si>
  <si>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</si>
  <si>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</si>
  <si>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</si>
  <si>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</si>
  <si>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</si>
  <si>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</si>
  <si>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</si>
  <si>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</si>
  <si>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</si>
  <si>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</si>
  <si>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</si>
  <si>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</si>
  <si>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</si>
  <si>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</si>
  <si>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</si>
  <si>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</si>
  <si>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</si>
  <si>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</si>
  <si>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</si>
  <si>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</si>
  <si>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</si>
  <si>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</si>
  <si>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</si>
  <si>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</si>
  <si>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</si>
  <si>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</si>
  <si>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</si>
  <si>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</si>
  <si>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</si>
  <si>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</si>
  <si>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</si>
  <si>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</si>
  <si>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</si>
  <si>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</si>
  <si>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</si>
  <si>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</si>
  <si>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</si>
  <si>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</si>
  <si>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</si>
  <si>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</si>
  <si>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</si>
  <si>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</si>
  <si>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</si>
  <si>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</si>
  <si>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</si>
  <si>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</si>
  <si>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</si>
  <si>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</si>
  <si>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</si>
  <si>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</si>
  <si>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</si>
  <si>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</si>
  <si>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</si>
  <si>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</si>
  <si>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</si>
  <si>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</si>
  <si>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</si>
  <si>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</si>
  <si>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</si>
  <si>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</si>
  <si>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</si>
  <si>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</si>
  <si>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</si>
  <si>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</si>
  <si>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</si>
  <si>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</si>
  <si>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</si>
  <si>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</si>
  <si>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</si>
  <si>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</si>
  <si>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</si>
  <si>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</si>
  <si>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</si>
  <si>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</si>
  <si>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</si>
  <si>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</si>
  <si>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</si>
  <si>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</si>
  <si>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</si>
  <si>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</si>
  <si>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</si>
  <si>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</si>
  <si>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</si>
  <si>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</si>
  <si>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</si>
  <si>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</si>
  <si>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</si>
  <si>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</si>
  <si>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</si>
  <si>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</si>
  <si>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</si>
  <si>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</si>
  <si>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</si>
  <si>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</si>
  <si>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</si>
  <si>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</si>
  <si>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</si>
  <si>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</si>
  <si>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</si>
  <si>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</si>
  <si>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</si>
  <si>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</si>
  <si>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</si>
  <si>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</si>
  <si>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</si>
  <si>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</si>
  <si>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</si>
  <si>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</si>
  <si>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</si>
  <si>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</si>
  <si>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</si>
  <si>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</si>
  <si>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</si>
  <si>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</si>
  <si>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</si>
  <si>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</si>
  <si>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</si>
  <si>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</si>
  <si>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</si>
  <si>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</si>
  <si>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</si>
  <si>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</si>
  <si>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</si>
  <si>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</si>
  <si>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</si>
  <si>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</si>
  <si>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</si>
  <si>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</si>
  <si>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</si>
  <si>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</si>
  <si>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</si>
  <si>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</si>
  <si>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</si>
  <si>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</si>
  <si>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</si>
  <si>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</si>
  <si>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</si>
  <si>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</si>
  <si>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</si>
  <si>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</si>
  <si>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</si>
  <si>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</si>
  <si>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</si>
  <si>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</si>
  <si>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</si>
  <si>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</si>
  <si>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</si>
  <si>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</si>
  <si>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</si>
  <si>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</si>
  <si>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</si>
  <si>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</si>
  <si>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</si>
  <si>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</si>
  <si>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</si>
  <si>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</si>
  <si>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</si>
  <si>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</si>
  <si>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</si>
  <si>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</si>
  <si>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</si>
  <si>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</si>
  <si>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</si>
  <si>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</si>
  <si>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</si>
  <si>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</si>
  <si>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</si>
  <si>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</si>
  <si>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</si>
  <si>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</si>
  <si>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</si>
  <si>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</si>
  <si>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</si>
  <si>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</si>
  <si>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</si>
  <si>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</si>
  <si>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</si>
  <si>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</si>
  <si>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</si>
  <si>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</si>
  <si>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</si>
  <si>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</si>
  <si>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</si>
  <si>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</si>
  <si>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</si>
  <si>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</si>
  <si>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</si>
  <si>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</si>
  <si>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</si>
  <si>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</si>
  <si>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</si>
  <si>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</si>
  <si>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</si>
  <si>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</si>
  <si>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</si>
  <si>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</si>
  <si>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</si>
  <si>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</si>
  <si>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</si>
  <si>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</si>
  <si>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</si>
  <si>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</si>
  <si>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</si>
  <si>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</si>
  <si>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</si>
  <si>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</si>
  <si>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</si>
  <si>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</si>
  <si>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</si>
  <si>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</si>
  <si>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</si>
  <si>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</si>
  <si>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</si>
  <si>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</si>
  <si>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</si>
  <si>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</si>
  <si>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</si>
  <si>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</si>
  <si>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</si>
  <si>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</si>
  <si>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</si>
  <si>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</si>
  <si>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</si>
  <si>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</si>
  <si>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</si>
  <si>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</si>
  <si>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</si>
  <si>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</si>
  <si>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</si>
  <si>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</si>
  <si>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</si>
  <si>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</si>
  <si>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</si>
  <si>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</si>
  <si>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</si>
  <si>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</si>
  <si>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</si>
  <si>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</si>
  <si>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</si>
  <si>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</si>
  <si>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</si>
  <si>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</si>
  <si>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</si>
  <si>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</si>
  <si>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</si>
  <si>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</si>
  <si>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</si>
  <si>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</si>
  <si>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</si>
  <si>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</si>
  <si>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</si>
  <si>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</si>
  <si>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</si>
  <si>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</si>
  <si>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</si>
  <si>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</si>
  <si>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</si>
  <si>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</si>
  <si>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</si>
  <si>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</si>
  <si>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</si>
  <si>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</si>
  <si>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</si>
  <si>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</si>
  <si>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</si>
  <si>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</si>
  <si>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</si>
  <si>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</si>
  <si>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</si>
  <si>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</si>
  <si>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</si>
  <si>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</si>
  <si>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</si>
  <si>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</si>
  <si>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</si>
  <si>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</si>
  <si>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</si>
  <si>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</si>
  <si>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</si>
  <si>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</si>
  <si>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</si>
  <si>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</si>
  <si>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</si>
  <si>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</si>
  <si>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</si>
  <si>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</si>
  <si>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</si>
  <si>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</si>
  <si>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</si>
  <si>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</si>
  <si>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</si>
  <si>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</si>
  <si>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</si>
  <si>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</si>
  <si>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</si>
  <si>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</si>
  <si>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</si>
  <si>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</si>
  <si>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</si>
  <si>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</si>
  <si>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</si>
  <si>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</si>
  <si>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</si>
  <si>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</si>
  <si>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</si>
  <si>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</si>
  <si>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</si>
  <si>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</si>
  <si>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</si>
  <si>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</si>
  <si>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</si>
  <si>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</si>
  <si>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</si>
  <si>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</si>
  <si>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</si>
  <si>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</si>
  <si>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</si>
  <si>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</si>
  <si>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</si>
  <si>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</si>
  <si>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</si>
  <si>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</si>
  <si>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</si>
  <si>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</si>
  <si>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</si>
  <si>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</si>
  <si>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</si>
  <si>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</si>
  <si>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</si>
  <si>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</si>
  <si>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</si>
  <si>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</si>
  <si>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</si>
  <si>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</si>
  <si>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</si>
  <si>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</si>
  <si>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</si>
  <si>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</si>
  <si>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</si>
  <si>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</si>
  <si>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</si>
  <si>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</si>
  <si>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</si>
  <si>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</si>
  <si>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</si>
  <si>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</si>
  <si>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</si>
  <si>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</si>
  <si>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</si>
  <si>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</si>
  <si>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</si>
  <si>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</si>
  <si>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</si>
  <si>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</si>
  <si>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</si>
  <si>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</si>
  <si>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</si>
  <si>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</si>
  <si>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</si>
  <si>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</si>
  <si>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</si>
  <si>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</si>
  <si>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</si>
  <si>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</si>
  <si>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</si>
  <si>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</si>
  <si>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</si>
  <si>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</si>
  <si>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</si>
  <si>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</si>
  <si>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</si>
  <si>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</si>
  <si>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</si>
  <si>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</si>
  <si>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</si>
  <si>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</si>
  <si>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</si>
  <si>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</si>
  <si>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</si>
  <si>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</si>
  <si>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</si>
  <si>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</si>
  <si>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</si>
  <si>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</si>
  <si>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</si>
  <si>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</si>
  <si>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</si>
  <si>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</si>
  <si>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</si>
  <si>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</si>
  <si>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</si>
  <si>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</si>
  <si>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</si>
  <si>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</si>
  <si>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</si>
  <si>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</si>
  <si>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</si>
  <si>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</si>
  <si>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</si>
  <si>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</si>
  <si>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</si>
  <si>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</si>
  <si>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</si>
  <si>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</si>
  <si>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</si>
  <si>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</si>
  <si>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</si>
  <si>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</si>
  <si>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</si>
  <si>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</si>
  <si>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</si>
  <si>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</si>
  <si>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</si>
  <si>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</si>
  <si>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</si>
  <si>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</si>
  <si>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</si>
  <si>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</si>
  <si>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</si>
  <si>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</si>
  <si>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</si>
  <si>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</si>
  <si>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</si>
  <si>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</si>
  <si>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</si>
  <si>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</si>
  <si>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</si>
  <si>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</si>
  <si>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</si>
  <si>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</si>
  <si>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</si>
  <si>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</si>
  <si>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</si>
  <si>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</si>
  <si>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</si>
  <si>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</si>
  <si>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</si>
  <si>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</si>
  <si>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</si>
  <si>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</si>
  <si>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</si>
  <si>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</si>
  <si>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</si>
  <si>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</si>
  <si>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</si>
  <si>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</si>
  <si>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</si>
  <si>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</si>
  <si>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</si>
  <si>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</si>
  <si>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</si>
  <si>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</si>
  <si>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</si>
  <si>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</si>
  <si>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</si>
  <si>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</si>
  <si>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</si>
  <si>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</si>
  <si>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</si>
  <si>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</si>
  <si>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</si>
  <si>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</si>
  <si>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</si>
  <si>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</si>
  <si>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</si>
  <si>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</si>
  <si>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</si>
  <si>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</si>
  <si>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</si>
  <si>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</si>
  <si>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</si>
  <si>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</si>
  <si>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</si>
  <si>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</si>
  <si>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</si>
  <si>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</si>
  <si>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</si>
  <si>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</si>
  <si>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</si>
  <si>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</si>
  <si>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</si>
  <si>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</si>
  <si>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</si>
  <si>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</si>
  <si>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</si>
  <si>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</si>
  <si>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</si>
  <si>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</si>
  <si>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</si>
  <si>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</si>
  <si>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</si>
  <si>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</si>
  <si>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</si>
  <si>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</si>
  <si>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</si>
  <si>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</si>
  <si>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</si>
  <si>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</si>
  <si>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</si>
  <si>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</si>
  <si>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</si>
  <si>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</si>
  <si>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</si>
  <si>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</si>
  <si>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</si>
  <si>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</si>
  <si>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</si>
  <si>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</si>
  <si>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</si>
  <si>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</si>
  <si>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</si>
  <si>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</si>
  <si>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</si>
  <si>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</si>
  <si>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</si>
  <si>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</si>
  <si>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</si>
  <si>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</si>
  <si>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</si>
  <si>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</si>
  <si>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</si>
  <si>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</si>
  <si>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</si>
  <si>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</si>
  <si>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</si>
  <si>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</si>
  <si>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</si>
  <si>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</si>
  <si>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</si>
  <si>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</si>
  <si>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</si>
  <si>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</si>
  <si>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</si>
  <si>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</si>
  <si>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</si>
  <si>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</si>
  <si>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</si>
  <si>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</si>
  <si>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</si>
  <si>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</si>
  <si>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</si>
  <si>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</si>
  <si>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</si>
  <si>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</si>
  <si>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</si>
  <si>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</si>
  <si>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</si>
  <si>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</si>
  <si>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</si>
  <si>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</si>
  <si>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</si>
  <si>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</si>
  <si>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</si>
  <si>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</si>
  <si>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</si>
  <si>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</si>
  <si>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</si>
  <si>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</si>
  <si>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</si>
  <si>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</si>
  <si>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</si>
  <si>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</si>
  <si>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</si>
  <si>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</si>
  <si>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</si>
  <si>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</si>
  <si>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</si>
  <si>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</si>
  <si>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</si>
  <si>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</si>
  <si>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</si>
  <si>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</si>
  <si>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</si>
  <si>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</si>
  <si>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</si>
  <si>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</si>
  <si>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</si>
  <si>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</si>
  <si>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</si>
  <si>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</si>
  <si>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</si>
  <si>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</si>
  <si>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</si>
  <si>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</si>
  <si>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</si>
  <si>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</si>
  <si>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</si>
  <si>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</si>
  <si>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</si>
  <si>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</si>
  <si>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</si>
  <si>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</si>
  <si>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</si>
  <si>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</si>
  <si>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</si>
  <si>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</si>
  <si>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</si>
  <si>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</si>
  <si>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</si>
  <si>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</si>
  <si>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</si>
  <si>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</si>
  <si>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</si>
  <si>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</si>
  <si>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</si>
  <si>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</si>
  <si>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</si>
  <si>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</si>
  <si>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</si>
  <si>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</si>
  <si>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</si>
  <si>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</si>
  <si>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</si>
  <si>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</si>
  <si>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</si>
  <si>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</si>
  <si>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</si>
  <si>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</si>
  <si>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</si>
  <si>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</si>
  <si>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</si>
  <si>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</si>
  <si>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</si>
  <si>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</si>
  <si>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</si>
  <si>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</si>
  <si>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</si>
  <si>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</si>
  <si>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</si>
  <si>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</si>
  <si>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</si>
  <si>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</si>
  <si>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</si>
  <si>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</si>
  <si>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</si>
  <si>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</si>
  <si>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</si>
  <si>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</si>
  <si>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</si>
  <si>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</si>
  <si>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</si>
  <si>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</si>
  <si>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</si>
  <si>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</si>
  <si>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</si>
  <si>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</si>
  <si>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</si>
  <si>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</si>
  <si>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</si>
  <si>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</si>
  <si>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</si>
  <si>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</si>
  <si>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</si>
  <si>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</si>
  <si>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</si>
  <si>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</si>
  <si>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</si>
  <si>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</si>
  <si>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</si>
  <si>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</si>
  <si>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</si>
  <si>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</si>
  <si>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</si>
  <si>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</si>
  <si>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</si>
  <si>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</si>
  <si>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</si>
  <si>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</si>
  <si>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</si>
  <si>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</si>
  <si>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</si>
  <si>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</si>
  <si>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</si>
  <si>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</si>
  <si>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</si>
  <si>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</si>
  <si>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</si>
  <si>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</si>
  <si>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</si>
  <si>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</si>
  <si>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</si>
  <si>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</si>
  <si>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</si>
  <si>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</si>
  <si>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</si>
  <si>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</si>
  <si>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</si>
  <si>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</si>
  <si>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</si>
  <si>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</si>
  <si>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</si>
  <si>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</si>
  <si>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</si>
  <si>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</si>
  <si>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</si>
  <si>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</si>
  <si>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</si>
  <si>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</si>
  <si>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</si>
  <si>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</si>
  <si>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</si>
  <si>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</si>
  <si>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</si>
  <si>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</si>
  <si>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</si>
  <si>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</si>
  <si>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</si>
  <si>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</si>
  <si>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</si>
  <si>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</si>
  <si>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</si>
  <si>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</si>
  <si>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</si>
  <si>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</si>
  <si>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</si>
  <si>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</si>
  <si>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</si>
  <si>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</si>
  <si>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</si>
  <si>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</si>
  <si>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</si>
  <si>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</si>
  <si>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</si>
  <si>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</si>
  <si>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</si>
  <si>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</si>
  <si>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</si>
  <si>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</si>
  <si>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</si>
  <si>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</si>
  <si>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</si>
  <si>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</si>
  <si>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</si>
  <si>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</si>
  <si>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</si>
  <si>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</si>
  <si>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</si>
  <si>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</si>
  <si>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</si>
  <si>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</si>
  <si>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</si>
  <si>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</si>
  <si>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</si>
  <si>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</si>
  <si>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</si>
  <si>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</si>
  <si>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</si>
  <si>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</si>
  <si>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</si>
  <si>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</si>
  <si>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</si>
  <si>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</si>
  <si>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</si>
  <si>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</si>
  <si>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</si>
  <si>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</si>
  <si>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</si>
  <si>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</si>
  <si>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</si>
  <si>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</si>
  <si>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</si>
  <si>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</si>
  <si>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</si>
  <si>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</si>
  <si>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</si>
  <si>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</si>
  <si>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</si>
  <si>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</si>
  <si>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</si>
  <si>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</si>
  <si>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</si>
  <si>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</si>
  <si>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</si>
  <si>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</si>
  <si>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</si>
  <si>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</si>
  <si>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</si>
  <si>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</si>
  <si>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</si>
  <si>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</si>
  <si>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</si>
  <si>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</si>
  <si>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</si>
  <si>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</si>
  <si>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</si>
  <si>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</si>
  <si>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</si>
  <si>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</si>
  <si>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</si>
  <si>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</si>
  <si>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</si>
  <si>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</si>
  <si>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</si>
  <si>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</si>
  <si>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</si>
  <si>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</si>
  <si>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</si>
  <si>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</si>
  <si>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</si>
  <si>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</si>
  <si>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</si>
  <si>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</si>
  <si>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</si>
  <si>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</si>
  <si>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</si>
  <si>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</si>
  <si>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</si>
  <si>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</si>
  <si>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</si>
  <si>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</si>
  <si>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</si>
  <si>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</si>
  <si>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</si>
  <si>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</si>
  <si>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</si>
  <si>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</si>
  <si>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</si>
  <si>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</si>
  <si>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</si>
  <si>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</si>
  <si>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</si>
  <si>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</si>
  <si>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</si>
  <si>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</si>
  <si>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</si>
  <si>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</si>
  <si>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</si>
  <si>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</si>
  <si>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</si>
  <si>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</si>
  <si>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</si>
  <si>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</si>
  <si>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</si>
  <si>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</si>
  <si>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</si>
  <si>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</si>
  <si>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</si>
  <si>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</si>
  <si>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</si>
  <si>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</si>
  <si>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</si>
  <si>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</si>
  <si>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</si>
  <si>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</si>
  <si>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</si>
  <si>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</si>
  <si>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</si>
  <si>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</si>
  <si>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</si>
  <si>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</si>
  <si>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</si>
  <si>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</si>
  <si>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</si>
  <si>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</si>
  <si>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</si>
  <si>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</si>
  <si>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</si>
  <si>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</si>
  <si>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</si>
  <si>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</si>
  <si>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</si>
  <si>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</si>
  <si>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</si>
  <si>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</si>
  <si>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</si>
  <si>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</si>
  <si>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</si>
  <si>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</si>
  <si>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</si>
  <si>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</si>
  <si>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</si>
  <si>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</si>
  <si>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</si>
  <si>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</si>
  <si>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</si>
  <si>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</si>
  <si>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</si>
  <si>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</si>
  <si>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</si>
  <si>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</si>
  <si>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</si>
  <si>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</si>
  <si>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</si>
  <si>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</si>
  <si>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</si>
  <si>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</si>
  <si>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</si>
  <si>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</si>
  <si>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</si>
  <si>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</si>
  <si>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</si>
  <si>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</si>
  <si>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</si>
  <si>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</si>
  <si>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</si>
  <si>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</si>
  <si>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</si>
  <si>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</si>
  <si>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</si>
  <si>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</si>
  <si>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</si>
  <si>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</si>
  <si>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</si>
  <si>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</si>
  <si>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</si>
  <si>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</si>
  <si>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</si>
  <si>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</si>
  <si>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</si>
  <si>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</si>
  <si>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</si>
  <si>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</si>
  <si>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</si>
  <si>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</si>
  <si>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</si>
  <si>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</si>
  <si>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</si>
  <si>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</si>
  <si>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</si>
  <si>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</si>
  <si>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</si>
  <si>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</si>
  <si>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</si>
  <si>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</si>
  <si>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</si>
  <si>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</si>
  <si>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</si>
  <si>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</si>
  <si>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</si>
  <si>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</si>
  <si>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</si>
  <si>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</si>
  <si>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</si>
  <si>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</si>
  <si>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</si>
  <si>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</si>
  <si>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</si>
  <si>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</si>
  <si>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</si>
  <si>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</si>
  <si>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</si>
  <si>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</si>
  <si>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</si>
  <si>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</si>
  <si>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</si>
  <si>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</si>
  <si>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</si>
  <si>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</si>
  <si>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</si>
  <si>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</si>
  <si>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</si>
  <si>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</si>
  <si>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</si>
  <si>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</si>
  <si>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</si>
  <si>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</si>
  <si>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</si>
  <si>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</si>
  <si>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</si>
  <si>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</si>
  <si>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</si>
  <si>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</si>
  <si>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</si>
  <si>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</si>
  <si>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</si>
  <si>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</si>
  <si>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</si>
  <si>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</si>
  <si>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</si>
  <si>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</si>
  <si>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</si>
  <si>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</si>
  <si>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</si>
  <si>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</si>
  <si>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</si>
  <si>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</si>
  <si>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</si>
  <si>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</si>
  <si>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</si>
  <si>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</si>
  <si>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</si>
  <si>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</si>
  <si>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</si>
  <si>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</si>
  <si>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</si>
  <si>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</si>
  <si>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</si>
  <si>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</si>
  <si>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</si>
  <si>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</si>
  <si>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</si>
  <si>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</si>
  <si>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</si>
  <si>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</si>
  <si>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</si>
  <si>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</si>
  <si>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</si>
  <si>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</si>
  <si>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</si>
  <si>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</si>
  <si>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</si>
  <si>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</si>
  <si>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</si>
  <si>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</si>
  <si>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</si>
  <si>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</si>
  <si>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</si>
  <si>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</si>
  <si>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</si>
  <si>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</si>
  <si>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</si>
  <si>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</si>
  <si>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</si>
  <si>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</si>
  <si>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</si>
  <si>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</si>
  <si>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</si>
  <si>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</si>
  <si>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</si>
  <si>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</si>
  <si>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</si>
  <si>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</si>
  <si>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</si>
  <si>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</si>
  <si>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</si>
  <si>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</si>
  <si>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</si>
  <si>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</si>
  <si>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</si>
  <si>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</si>
  <si>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</si>
  <si>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</si>
  <si>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</si>
  <si>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</si>
  <si>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</si>
  <si>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</si>
  <si>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</si>
  <si>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</si>
  <si>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</si>
  <si>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</si>
  <si>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</si>
  <si>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</si>
  <si>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</si>
  <si>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</si>
  <si>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</si>
  <si>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</si>
  <si>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</si>
  <si>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</si>
  <si>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</si>
  <si>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</si>
  <si>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</si>
  <si>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</si>
  <si>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</si>
  <si>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</si>
  <si>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</si>
  <si>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</si>
  <si>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</si>
  <si>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</si>
  <si>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</si>
  <si>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</si>
  <si>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</si>
  <si>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</si>
  <si>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</si>
  <si>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</si>
  <si>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</si>
  <si>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</si>
  <si>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</si>
  <si>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</si>
  <si>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</si>
  <si>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</si>
  <si>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</si>
  <si>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</si>
  <si>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</si>
  <si>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</si>
  <si>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</si>
  <si>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</si>
  <si>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</si>
  <si>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</si>
  <si>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</si>
  <si>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</si>
  <si>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</si>
  <si>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</si>
  <si>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</si>
  <si>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</si>
  <si>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</si>
  <si>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</si>
  <si>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</si>
  <si>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</si>
  <si>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</si>
  <si>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</si>
  <si>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</si>
  <si>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</si>
  <si>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</si>
  <si>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</si>
  <si>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</si>
  <si>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</si>
  <si>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</si>
  <si>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</si>
  <si>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</si>
  <si>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</si>
  <si>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</si>
  <si>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</si>
  <si>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</si>
  <si>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</si>
  <si>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</si>
  <si>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</si>
  <si>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</si>
  <si>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</si>
  <si>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</si>
  <si>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</si>
  <si>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</si>
  <si>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</si>
  <si>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</si>
  <si>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</si>
  <si>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</si>
  <si>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</si>
  <si>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</si>
  <si>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</si>
  <si>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</si>
  <si>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</si>
  <si>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</si>
  <si>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</si>
  <si>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</si>
  <si>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</si>
  <si>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</si>
  <si>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</si>
  <si>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</si>
  <si>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</si>
  <si>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</si>
  <si>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</si>
  <si>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</si>
  <si>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</si>
  <si>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</si>
  <si>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</si>
  <si>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</si>
  <si>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</si>
  <si>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</si>
  <si>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</si>
  <si>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</si>
  <si>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</si>
  <si>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</si>
  <si>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</si>
  <si>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</si>
  <si>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</si>
  <si>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</si>
  <si>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</si>
  <si>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</si>
  <si>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</si>
  <si>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</si>
  <si>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</si>
  <si>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</si>
  <si>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</si>
  <si>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</si>
  <si>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</si>
  <si>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</si>
  <si>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</si>
  <si>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</si>
  <si>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</si>
  <si>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</si>
  <si>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</si>
  <si>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</si>
  <si>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</si>
  <si>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</si>
  <si>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</si>
  <si>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</si>
  <si>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</si>
  <si>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</si>
  <si>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</si>
  <si>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</si>
  <si>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</si>
  <si>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</si>
  <si>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</si>
  <si>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</si>
  <si>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</si>
  <si>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</si>
  <si>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</si>
  <si>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</si>
  <si>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</si>
  <si>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</si>
  <si>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</si>
  <si>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</si>
  <si>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</si>
  <si>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</si>
  <si>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</si>
  <si>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</si>
  <si>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</si>
  <si>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</si>
  <si>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</si>
  <si>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</si>
  <si>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</si>
  <si>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</si>
  <si>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</si>
  <si>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</si>
  <si>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</si>
  <si>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</si>
  <si>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</si>
  <si>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</si>
  <si>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</si>
  <si>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</si>
  <si>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</si>
  <si>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</si>
  <si>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</si>
  <si>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</si>
  <si>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</si>
  <si>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</si>
  <si>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</si>
  <si>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</si>
  <si>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</si>
  <si>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</si>
  <si>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</si>
  <si>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</si>
  <si>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</si>
  <si>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</si>
  <si>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</si>
  <si>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</si>
  <si>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</si>
  <si>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</si>
  <si>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</si>
  <si>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</si>
  <si>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</si>
  <si>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</si>
  <si>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</si>
  <si>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</si>
  <si>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</si>
  <si>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</si>
  <si>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</si>
  <si>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</si>
  <si>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</si>
  <si>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</si>
  <si>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</si>
  <si>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</si>
  <si>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</si>
  <si>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</si>
  <si>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</si>
  <si>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</si>
  <si>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</si>
  <si>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</si>
  <si>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</si>
  <si>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</si>
  <si>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</si>
  <si>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</si>
  <si>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</si>
  <si>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</si>
  <si>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</si>
  <si>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</si>
  <si>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</si>
  <si>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</si>
  <si>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</si>
  <si>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</si>
  <si>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</si>
  <si>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</si>
  <si>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</si>
  <si>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</si>
  <si>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</si>
  <si>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</si>
  <si>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</si>
  <si>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</si>
  <si>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</si>
  <si>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</si>
  <si>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</si>
  <si>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</si>
  <si>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</si>
  <si>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</si>
  <si>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</si>
  <si>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</si>
  <si>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</si>
  <si>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</si>
  <si>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</si>
  <si>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</si>
  <si>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</si>
  <si>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</si>
  <si>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</si>
  <si>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</si>
  <si>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</si>
  <si>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</si>
  <si>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</si>
  <si>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</si>
  <si>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</si>
  <si>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</si>
  <si>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</si>
  <si>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</si>
  <si>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</si>
  <si>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</si>
  <si>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</si>
  <si>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</si>
  <si>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</si>
  <si>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</si>
  <si>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</si>
  <si>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</si>
  <si>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</si>
  <si>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</si>
  <si>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</si>
  <si>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</si>
  <si>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</si>
  <si>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</si>
  <si>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</si>
  <si>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</si>
  <si>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</si>
  <si>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</si>
  <si>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</si>
  <si>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</si>
  <si>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</si>
  <si>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</si>
  <si>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</si>
  <si>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</si>
  <si>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</si>
  <si>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</si>
  <si>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</si>
  <si>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</si>
  <si>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</si>
  <si>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</si>
  <si>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</si>
  <si>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</si>
  <si>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</si>
  <si>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</si>
  <si>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</si>
  <si>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</si>
  <si>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</si>
  <si>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</si>
  <si>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</si>
  <si>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</si>
  <si>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</si>
  <si>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</si>
  <si>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</si>
  <si>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</si>
  <si>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</si>
  <si>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</si>
  <si>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</si>
  <si>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</si>
  <si>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</si>
  <si>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</si>
  <si>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</si>
  <si>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</si>
  <si>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</si>
  <si>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</si>
  <si>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</si>
  <si>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</si>
  <si>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</si>
  <si>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</si>
  <si>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</si>
  <si>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</si>
  <si>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</si>
  <si>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</si>
  <si>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</si>
  <si>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</si>
  <si>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</si>
  <si>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</si>
  <si>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</si>
  <si>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</si>
  <si>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</si>
  <si>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</si>
  <si>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</si>
  <si>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</si>
  <si>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</si>
  <si>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</si>
  <si>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</si>
  <si>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</si>
  <si>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</si>
  <si>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</si>
  <si>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</si>
  <si>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</si>
  <si>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</si>
  <si>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</si>
  <si>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</si>
  <si>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</si>
  <si>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</si>
  <si>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</si>
  <si>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</si>
  <si>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</si>
  <si>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</si>
  <si>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</si>
  <si>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</si>
  <si>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</si>
  <si>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</si>
  <si>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</si>
  <si>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</si>
  <si>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</si>
  <si>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</si>
  <si>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</si>
  <si>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</si>
  <si>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</si>
  <si>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</si>
  <si>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</si>
  <si>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</si>
  <si>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</si>
  <si>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</si>
  <si>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</si>
  <si>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</si>
  <si>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</si>
  <si>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</si>
  <si>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</si>
  <si>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</si>
  <si>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</si>
  <si>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</si>
  <si>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</si>
  <si>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</si>
  <si>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</si>
  <si>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</si>
  <si>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</si>
  <si>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</si>
  <si>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</si>
  <si>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</si>
  <si>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</si>
  <si>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</si>
  <si>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</si>
  <si>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</si>
  <si>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</si>
  <si>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</si>
  <si>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</si>
  <si>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</si>
  <si>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</si>
  <si>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</si>
  <si>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</si>
  <si>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</si>
  <si>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</si>
  <si>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</si>
  <si>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</si>
  <si>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</si>
  <si>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</si>
  <si>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</si>
  <si>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</si>
  <si>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</si>
  <si>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</si>
  <si>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</si>
  <si>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</si>
  <si>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</si>
  <si>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</si>
  <si>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</si>
  <si>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</si>
  <si>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</si>
  <si>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</si>
  <si>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</si>
  <si>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</si>
  <si>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</si>
  <si>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</si>
  <si>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</si>
  <si>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</si>
  <si>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</si>
  <si>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</si>
  <si>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</si>
  <si>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</si>
  <si>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</si>
  <si>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</si>
  <si>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</si>
  <si>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</si>
  <si>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</si>
  <si>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</si>
  <si>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</si>
  <si>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</si>
  <si>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</si>
  <si>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</si>
  <si>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</si>
  <si>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</si>
  <si>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</si>
  <si>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</si>
  <si>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</si>
  <si>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</si>
  <si>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</si>
  <si>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</si>
  <si>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</si>
  <si>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</si>
  <si>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</si>
  <si>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</si>
  <si>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</si>
  <si>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</si>
  <si>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</si>
  <si>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</si>
  <si>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</si>
  <si>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</si>
  <si>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</si>
  <si>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</si>
  <si>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</si>
  <si>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</si>
  <si>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</si>
  <si>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</si>
  <si>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</si>
  <si>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</si>
  <si>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</si>
  <si>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</si>
  <si>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</si>
  <si>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</si>
  <si>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</si>
  <si>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</si>
  <si>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</si>
  <si>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</si>
  <si>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</si>
  <si>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</si>
  <si>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</si>
  <si>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</si>
  <si>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</si>
  <si>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</si>
  <si>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</si>
  <si>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</si>
  <si>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</si>
  <si>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</si>
  <si>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</si>
  <si>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</si>
  <si>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</si>
  <si>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</si>
  <si>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</si>
  <si>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</si>
  <si>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</si>
  <si>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</si>
  <si>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</si>
  <si>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</si>
  <si>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</si>
  <si>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</si>
  <si>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</si>
  <si>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</si>
  <si>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</si>
  <si>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</si>
  <si>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</si>
  <si>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</si>
  <si>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</si>
  <si>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</si>
  <si>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</si>
  <si>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</si>
  <si>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</si>
  <si>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</si>
  <si>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</si>
  <si>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</si>
  <si>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</si>
  <si>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</si>
  <si>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</si>
  <si>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</si>
  <si>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</si>
  <si>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</si>
  <si>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</si>
  <si>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</si>
  <si>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</si>
  <si>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</si>
  <si>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</si>
  <si>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</si>
  <si>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</si>
  <si>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</si>
  <si>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</si>
  <si>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</si>
  <si>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</si>
  <si>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</si>
  <si>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</si>
  <si>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</si>
  <si>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</si>
  <si>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</si>
  <si>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</si>
  <si>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</si>
  <si>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</si>
  <si>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</si>
  <si>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</si>
  <si>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</si>
  <si>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</si>
  <si>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</si>
  <si>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</si>
  <si>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</si>
  <si>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</si>
  <si>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</si>
  <si>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</si>
  <si>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</si>
  <si>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</si>
  <si>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</si>
  <si>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</si>
  <si>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</si>
  <si>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</si>
  <si>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</si>
  <si>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</si>
  <si>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</si>
  <si>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</si>
  <si>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</si>
  <si>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</si>
  <si>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</si>
  <si>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</si>
  <si>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</si>
  <si>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</si>
  <si>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</si>
  <si>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</si>
  <si>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</si>
  <si>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</si>
  <si>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</si>
  <si>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</si>
  <si>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</si>
  <si>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</si>
  <si>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</si>
  <si>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</si>
  <si>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</si>
  <si>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</si>
  <si>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</si>
  <si>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</si>
  <si>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</si>
  <si>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</si>
  <si>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</si>
  <si>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</si>
  <si>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</si>
  <si>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</si>
  <si>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</si>
  <si>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</si>
  <si>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</si>
  <si>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</si>
  <si>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</si>
  <si>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</si>
  <si>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</si>
  <si>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</si>
  <si>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</si>
  <si>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</si>
  <si>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</si>
  <si>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</si>
  <si>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</si>
  <si>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</si>
  <si>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</si>
  <si>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</si>
  <si>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</si>
  <si>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</si>
  <si>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</si>
  <si>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</si>
  <si>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</si>
  <si>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</si>
  <si>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</si>
  <si>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</si>
  <si>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</si>
  <si>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</si>
  <si>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</si>
  <si>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</si>
  <si>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</si>
  <si>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</si>
  <si>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</si>
  <si>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</si>
  <si>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</si>
  <si>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</si>
  <si>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</si>
  <si>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</si>
  <si>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</si>
  <si>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</si>
  <si>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</si>
  <si>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</si>
  <si>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</si>
  <si>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</si>
  <si>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</si>
  <si>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</si>
  <si>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</si>
  <si>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</si>
  <si>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</si>
  <si>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</si>
  <si>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</si>
  <si>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</si>
  <si>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</si>
  <si>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</si>
  <si>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</si>
  <si>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</si>
  <si>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</si>
  <si>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</si>
  <si>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</si>
  <si>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</si>
  <si>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</si>
  <si>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</si>
  <si>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</si>
  <si>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</si>
  <si>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</si>
  <si>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</si>
  <si>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</si>
  <si>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</si>
  <si>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</si>
  <si>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</si>
  <si>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</si>
  <si>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</si>
  <si>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</si>
  <si>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</si>
  <si>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</si>
  <si>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</si>
  <si>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</si>
  <si>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</si>
  <si>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</si>
  <si>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</si>
  <si>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</si>
  <si>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</si>
  <si>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</si>
  <si>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</si>
  <si>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</si>
  <si>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</si>
  <si>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</si>
  <si>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</si>
  <si>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</si>
  <si>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</si>
  <si>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</si>
  <si>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</si>
  <si>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</si>
  <si>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</si>
  <si>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</si>
  <si>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</si>
  <si>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</si>
  <si>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</si>
  <si>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</si>
  <si>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</si>
  <si>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</si>
  <si>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</si>
  <si>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</si>
  <si>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</si>
  <si>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</si>
  <si>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</si>
  <si>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</si>
  <si>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</si>
  <si>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</si>
  <si>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</si>
  <si>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</si>
  <si>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</si>
  <si>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</si>
  <si>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</si>
  <si>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</si>
  <si>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</si>
  <si>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</si>
  <si>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</si>
  <si>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</si>
  <si>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</si>
  <si>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</si>
  <si>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</si>
  <si>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</si>
  <si>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</si>
  <si>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</si>
  <si>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</si>
  <si>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</si>
  <si>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</si>
  <si>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</si>
  <si>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</si>
  <si>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</si>
  <si>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</si>
  <si>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</si>
  <si>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</si>
  <si>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</si>
  <si>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</si>
  <si>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</si>
  <si>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</si>
  <si>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</si>
  <si>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</si>
  <si>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</si>
  <si>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</si>
  <si>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</si>
  <si>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</si>
  <si>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</si>
  <si>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</si>
  <si>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</si>
  <si>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</si>
  <si>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</si>
  <si>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</si>
  <si>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</si>
  <si>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</si>
  <si>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</si>
  <si>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</si>
  <si>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</si>
  <si>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</si>
  <si>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</si>
  <si>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</si>
  <si>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</si>
  <si>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</si>
  <si>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</si>
  <si>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</si>
  <si>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</si>
  <si>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</si>
  <si>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</si>
  <si>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</si>
  <si>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</si>
  <si>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</si>
  <si>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</si>
  <si>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</si>
  <si>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</si>
  <si>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</si>
  <si>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</si>
  <si>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</si>
  <si>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</si>
  <si>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</si>
  <si>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</si>
  <si>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</si>
  <si>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</si>
  <si>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</si>
  <si>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</si>
  <si>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</si>
  <si>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</si>
  <si>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</si>
  <si>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</si>
  <si>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</si>
  <si>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</si>
  <si>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</si>
  <si>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</si>
  <si>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</si>
  <si>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</si>
  <si>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</si>
  <si>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</si>
  <si>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</si>
  <si>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</si>
  <si>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</si>
  <si>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</si>
  <si>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</si>
  <si>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</si>
  <si>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</si>
  <si>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</si>
  <si>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</si>
  <si>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</si>
  <si>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</si>
  <si>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</si>
  <si>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</si>
  <si>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</si>
  <si>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</si>
  <si>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</si>
  <si>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</si>
  <si>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</si>
  <si>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</si>
  <si>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</si>
  <si>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</si>
  <si>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</si>
  <si>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</si>
  <si>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</si>
  <si>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</si>
  <si>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</si>
  <si>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</si>
  <si>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</si>
  <si>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</si>
  <si>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</si>
  <si>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</si>
  <si>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</si>
  <si>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</si>
  <si>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</si>
  <si>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</si>
  <si>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</si>
  <si>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</si>
  <si>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</si>
  <si>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</si>
  <si>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</si>
  <si>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</si>
  <si>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</si>
  <si>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</si>
  <si>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</si>
  <si>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</si>
  <si>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</si>
  <si>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</si>
  <si>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</si>
  <si>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</si>
  <si>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</si>
  <si>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</si>
  <si>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</si>
  <si>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</si>
  <si>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</si>
  <si>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</si>
  <si>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</si>
  <si>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</si>
  <si>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</si>
  <si>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</si>
  <si>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</si>
  <si>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</si>
  <si>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</si>
  <si>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</si>
  <si>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</si>
  <si>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</si>
  <si>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</si>
  <si>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</si>
  <si>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</si>
  <si>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</si>
  <si>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</si>
  <si>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</si>
  <si>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</si>
  <si>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</si>
  <si>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</si>
  <si>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</si>
  <si>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</si>
  <si>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</si>
  <si>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</si>
  <si>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</si>
  <si>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</si>
  <si>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</si>
  <si>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</si>
  <si>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</si>
  <si>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</si>
  <si>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</si>
  <si>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</si>
  <si>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</si>
  <si>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</si>
  <si>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</si>
  <si>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</si>
  <si>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</si>
  <si>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</si>
  <si>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</si>
  <si>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</si>
  <si>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</si>
  <si>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</si>
  <si>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</si>
  <si>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</si>
  <si>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</si>
  <si>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</si>
  <si>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</si>
  <si>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</si>
  <si>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</si>
  <si>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</si>
  <si>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</si>
  <si>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</si>
  <si>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</si>
  <si>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</si>
  <si>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</si>
  <si>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</si>
  <si>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</si>
  <si>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</si>
  <si>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</si>
  <si>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</si>
  <si>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</si>
  <si>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</si>
  <si>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</si>
  <si>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</si>
  <si>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</si>
  <si>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</si>
  <si>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</si>
  <si>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</si>
  <si>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</si>
  <si>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</si>
  <si>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</si>
  <si>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</si>
  <si>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</si>
  <si>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</si>
  <si>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</si>
  <si>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</si>
  <si>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</si>
  <si>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</si>
  <si>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</si>
  <si>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</si>
  <si>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</si>
  <si>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</si>
  <si>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</si>
  <si>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</si>
  <si>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</si>
  <si>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</si>
  <si>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</si>
  <si>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</si>
  <si>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</si>
  <si>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</si>
  <si>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</si>
  <si>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</si>
  <si>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</si>
  <si>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</si>
  <si>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</si>
  <si>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</si>
  <si>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</si>
  <si>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</si>
  <si>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</si>
  <si>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</si>
  <si>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</si>
  <si>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</si>
  <si>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</si>
  <si>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</si>
  <si>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</si>
  <si>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</si>
  <si>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</si>
  <si>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</si>
  <si>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</si>
  <si>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</si>
  <si>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</si>
  <si>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</si>
  <si>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</si>
  <si>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</si>
  <si>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</si>
  <si>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</si>
  <si>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</si>
  <si>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</si>
  <si>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</si>
  <si>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</si>
  <si>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</si>
  <si>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</si>
  <si>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</si>
  <si>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</si>
  <si>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</si>
  <si>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</si>
  <si>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</si>
  <si>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</si>
  <si>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</si>
  <si>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</si>
  <si>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</si>
  <si>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</si>
  <si>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</si>
  <si>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</si>
  <si>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</si>
  <si>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</si>
  <si>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</si>
  <si>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</si>
  <si>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</si>
  <si>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</si>
  <si>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</si>
  <si>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</si>
  <si>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</si>
  <si>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</si>
  <si>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</si>
  <si>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</si>
  <si>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</si>
  <si>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</si>
  <si>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</si>
  <si>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</si>
  <si>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</si>
  <si>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</si>
  <si>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</si>
  <si>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</si>
  <si>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</si>
  <si>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</si>
  <si>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</si>
  <si>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</si>
  <si>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</si>
  <si>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</si>
  <si>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</si>
  <si>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</si>
  <si>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</si>
  <si>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</si>
  <si>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</si>
  <si>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</si>
  <si>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</si>
  <si>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</si>
  <si>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</si>
  <si>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</si>
  <si>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</si>
  <si>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</si>
  <si>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</si>
  <si>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</si>
  <si>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</si>
  <si>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</si>
  <si>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</si>
  <si>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</si>
  <si>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</si>
  <si>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</si>
  <si>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</si>
  <si>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</si>
  <si>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</si>
  <si>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</si>
  <si>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</si>
  <si>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</si>
  <si>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</si>
  <si>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</si>
  <si>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</si>
  <si>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</si>
  <si>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</si>
  <si>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</si>
  <si>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</si>
  <si>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</si>
  <si>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</si>
  <si>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</si>
  <si>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</si>
  <si>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</si>
  <si>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</si>
  <si>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</si>
  <si>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</si>
  <si>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</si>
  <si>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</si>
  <si>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</si>
  <si>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</si>
  <si>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</si>
  <si>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</si>
  <si>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</si>
  <si>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</si>
  <si>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</si>
  <si>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</si>
  <si>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</si>
  <si>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</si>
  <si>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</si>
  <si>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</si>
  <si>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</si>
  <si>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</si>
  <si>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</si>
  <si>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</si>
  <si>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</si>
  <si>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</si>
  <si>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</si>
  <si>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</si>
  <si>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</si>
  <si>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</si>
  <si>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</si>
  <si>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</si>
  <si>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</si>
  <si>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</si>
  <si>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</si>
  <si>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</si>
  <si>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</si>
  <si>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</si>
  <si>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</si>
  <si>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</si>
  <si>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</si>
  <si>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</si>
  <si>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</si>
  <si>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</si>
  <si>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</si>
  <si>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</si>
  <si>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</si>
  <si>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</si>
  <si>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</si>
  <si>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</si>
  <si>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</si>
  <si>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</si>
  <si>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</si>
  <si>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</si>
  <si>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</si>
  <si>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</si>
  <si>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</si>
  <si>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</si>
  <si>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</si>
  <si>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</si>
  <si>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</si>
  <si>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</si>
  <si>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</si>
  <si>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</si>
  <si>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</si>
  <si>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</si>
  <si>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</si>
  <si>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</si>
  <si>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</si>
  <si>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</si>
  <si>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</si>
  <si>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</si>
  <si>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</si>
  <si>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</si>
  <si>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</si>
  <si>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</si>
  <si>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</si>
  <si>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</si>
  <si>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</si>
  <si>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</si>
  <si>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</si>
  <si>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</si>
  <si>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</si>
  <si>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</si>
  <si>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</si>
  <si>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</si>
  <si>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</si>
  <si>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</si>
  <si>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</si>
  <si>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</si>
  <si>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</si>
  <si>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</si>
  <si>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</si>
  <si>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</si>
  <si>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</si>
  <si>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</si>
  <si>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</si>
  <si>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</si>
  <si>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</si>
  <si>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</si>
  <si>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</si>
  <si>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</si>
  <si>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</si>
  <si>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</si>
  <si>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</si>
  <si>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</si>
  <si>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</si>
  <si>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</si>
  <si>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</si>
  <si>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</si>
  <si>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</si>
  <si>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</si>
  <si>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</si>
  <si>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</si>
  <si>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</si>
  <si>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</si>
  <si>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</si>
  <si>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</si>
  <si>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</si>
  <si>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</si>
  <si>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</si>
  <si>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</si>
  <si>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</si>
  <si>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</si>
  <si>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</si>
  <si>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</si>
  <si>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</si>
  <si>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</si>
  <si>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</si>
  <si>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</si>
  <si>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</si>
  <si>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</si>
  <si>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</si>
  <si>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</si>
  <si>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</si>
  <si>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</si>
  <si>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</si>
  <si>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</si>
  <si>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</si>
  <si>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</si>
  <si>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</si>
  <si>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</si>
  <si>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</si>
  <si>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</si>
  <si>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</si>
  <si>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</si>
  <si>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</si>
  <si>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</si>
  <si>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</si>
  <si>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</si>
  <si>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</si>
  <si>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</si>
  <si>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</si>
  <si>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</si>
  <si>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</si>
  <si>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</si>
  <si>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</si>
  <si>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</si>
  <si>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</si>
  <si>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</si>
  <si>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</si>
  <si>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</si>
  <si>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</si>
  <si>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</si>
  <si>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</si>
  <si>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</si>
  <si>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</si>
  <si>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</si>
  <si>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</si>
  <si>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</si>
  <si>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</si>
  <si>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</si>
  <si>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</si>
  <si>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</si>
  <si>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</si>
  <si>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</si>
  <si>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</si>
  <si>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</si>
  <si>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</si>
  <si>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</si>
  <si>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</si>
  <si>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</si>
  <si>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</si>
  <si>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</si>
  <si>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</si>
  <si>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</si>
  <si>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</si>
  <si>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</si>
  <si>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</si>
  <si>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</si>
  <si>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</si>
  <si>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</si>
  <si>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</si>
  <si>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</si>
  <si>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</si>
  <si>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</si>
  <si>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</si>
  <si>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</si>
  <si>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</si>
  <si>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</si>
  <si>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</si>
  <si>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</si>
  <si>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</si>
  <si>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</si>
  <si>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</si>
  <si>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</si>
  <si>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</si>
  <si>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</si>
  <si>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</si>
  <si>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</si>
  <si>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</si>
  <si>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</si>
  <si>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</si>
  <si>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</si>
  <si>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</si>
  <si>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</si>
  <si>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</si>
  <si>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</si>
  <si>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</si>
  <si>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</si>
  <si>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</si>
  <si>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</si>
  <si>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</si>
  <si>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</si>
  <si>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</si>
  <si>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</si>
  <si>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</si>
  <si>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</si>
  <si>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</si>
  <si>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</si>
  <si>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</si>
  <si>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</si>
  <si>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</si>
  <si>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</si>
  <si>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</si>
  <si>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</si>
  <si>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</si>
  <si>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</si>
  <si>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</si>
  <si>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</si>
  <si>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</si>
  <si>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</si>
  <si>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</si>
  <si>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</si>
  <si>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</si>
  <si>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</si>
  <si>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</si>
  <si>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</si>
  <si>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</si>
  <si>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</si>
  <si>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</si>
  <si>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</si>
  <si>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</si>
  <si>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</si>
  <si>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</si>
  <si>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</si>
  <si>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</si>
  <si>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</si>
  <si>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</si>
  <si>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</si>
  <si>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</si>
  <si>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</si>
  <si>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</si>
  <si>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</si>
  <si>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</si>
  <si>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</si>
  <si>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</si>
  <si>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</si>
  <si>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</si>
  <si>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</si>
  <si>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</si>
  <si>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</si>
  <si>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</si>
  <si>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</si>
  <si>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</si>
  <si>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</si>
  <si>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</si>
  <si>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</si>
  <si>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</si>
  <si>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</si>
  <si>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</si>
  <si>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</si>
  <si>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</si>
  <si>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</si>
  <si>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</si>
  <si>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</si>
  <si>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</si>
  <si>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</si>
  <si>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</si>
  <si>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</si>
  <si>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</si>
  <si>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</si>
  <si>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</si>
  <si>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</si>
  <si>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</si>
  <si>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</si>
  <si>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</si>
  <si>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</si>
  <si>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</si>
  <si>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</si>
  <si>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</si>
  <si>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</si>
  <si>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</si>
  <si>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</si>
  <si>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</si>
  <si>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</si>
  <si>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</si>
  <si>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</si>
  <si>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</si>
  <si>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</si>
  <si>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</si>
  <si>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</si>
  <si>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</si>
  <si>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</si>
  <si>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</si>
  <si>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</si>
  <si>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</si>
  <si>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</si>
  <si>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</si>
  <si>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</si>
  <si>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</si>
  <si>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</si>
  <si>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</si>
  <si>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</si>
  <si>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</si>
  <si>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</si>
  <si>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</si>
  <si>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</si>
  <si>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</si>
  <si>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</si>
  <si>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</si>
  <si>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</si>
  <si>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</si>
  <si>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</si>
  <si>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</si>
  <si>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</si>
  <si>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</si>
  <si>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</si>
  <si>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</si>
  <si>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</si>
  <si>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</si>
  <si>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</si>
  <si>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</si>
  <si>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</si>
  <si>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</si>
  <si>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</si>
  <si>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</si>
  <si>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</si>
  <si>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</si>
  <si>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</si>
  <si>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</si>
  <si>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</si>
  <si>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</si>
  <si>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</si>
  <si>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</si>
  <si>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</si>
  <si>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</si>
  <si>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</si>
  <si>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</si>
  <si>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</si>
  <si>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</si>
  <si>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</si>
  <si>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</si>
  <si>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</si>
  <si>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</si>
  <si>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</si>
  <si>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</si>
  <si>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</si>
  <si>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</si>
  <si>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</si>
  <si>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</si>
  <si>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</si>
  <si>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</si>
  <si>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</si>
  <si>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</si>
  <si>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</si>
  <si>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</si>
  <si>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</si>
  <si>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</si>
  <si>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</si>
  <si>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</si>
  <si>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</si>
  <si>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</si>
  <si>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</si>
  <si>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</si>
  <si>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</si>
  <si>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</si>
  <si>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</si>
  <si>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</si>
  <si>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</si>
  <si>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</si>
  <si>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</si>
  <si>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</si>
  <si>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</si>
  <si>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</si>
  <si>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</si>
  <si>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</si>
  <si>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</si>
  <si>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</si>
  <si>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</si>
  <si>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</si>
  <si>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</si>
  <si>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</si>
  <si>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</si>
  <si>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</si>
  <si>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</si>
  <si>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</si>
  <si>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</si>
  <si>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</si>
  <si>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</si>
  <si>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</si>
  <si>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</si>
  <si>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</si>
  <si>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</si>
  <si>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</si>
  <si>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</si>
  <si>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</si>
  <si>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</si>
  <si>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</si>
  <si>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</si>
  <si>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</si>
  <si>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</si>
  <si>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</si>
  <si>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</si>
  <si>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</si>
  <si>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</si>
  <si>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</si>
  <si>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</si>
  <si>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</si>
  <si>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</si>
  <si>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</si>
  <si>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</si>
  <si>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</si>
  <si>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</si>
  <si>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</si>
  <si>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</si>
  <si>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</si>
  <si>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</si>
  <si>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</si>
  <si>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</si>
  <si>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</si>
  <si>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</si>
  <si>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</si>
  <si>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</si>
  <si>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</si>
  <si>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</si>
  <si>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</si>
  <si>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</si>
  <si>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</si>
  <si>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</si>
  <si>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</si>
  <si>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</si>
  <si>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</si>
  <si>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</si>
  <si>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</si>
  <si>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</si>
  <si>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</si>
  <si>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</si>
  <si>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</si>
  <si>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</si>
  <si>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</si>
  <si>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</si>
  <si>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</si>
  <si>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</si>
  <si>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</si>
  <si>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</si>
  <si>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</si>
  <si>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</si>
  <si>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</si>
  <si>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</si>
  <si>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</si>
  <si>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</si>
  <si>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</si>
  <si>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</si>
  <si>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</si>
  <si>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</si>
  <si>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</si>
  <si>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</si>
  <si>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</si>
  <si>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</si>
  <si>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</si>
  <si>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</si>
  <si>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</si>
  <si>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</si>
  <si>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</si>
  <si>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</si>
  <si>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</si>
  <si>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</si>
  <si>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</si>
  <si>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</si>
  <si>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</si>
  <si>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</si>
  <si>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</si>
  <si>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</si>
  <si>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</si>
  <si>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</si>
  <si>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</si>
  <si>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</si>
  <si>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</si>
  <si>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</si>
  <si>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</si>
  <si>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</si>
  <si>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</si>
  <si>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</si>
  <si>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</si>
  <si>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</si>
  <si>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</si>
  <si>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</si>
  <si>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</si>
  <si>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</si>
  <si>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</si>
  <si>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</si>
  <si>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</si>
  <si>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</si>
  <si>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</si>
  <si>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</si>
  <si>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</si>
  <si>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</si>
  <si>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</si>
  <si>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</si>
  <si>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</si>
  <si>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</si>
  <si>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</si>
  <si>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</si>
  <si>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</si>
  <si>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</si>
  <si>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</si>
  <si>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</si>
  <si>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</si>
  <si>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</si>
  <si>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</si>
  <si>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</si>
  <si>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</si>
  <si>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</si>
  <si>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</si>
  <si>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</si>
  <si>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</si>
  <si>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</si>
  <si>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</si>
  <si>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</si>
  <si>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</si>
  <si>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</si>
  <si>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</si>
  <si>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</si>
  <si>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</si>
  <si>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</si>
  <si>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</si>
  <si>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</si>
  <si>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</si>
  <si>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</si>
  <si>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</si>
  <si>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</si>
  <si>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</si>
  <si>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</si>
  <si>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</si>
  <si>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</si>
  <si>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</si>
  <si>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</si>
  <si>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</si>
  <si>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</si>
  <si>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</si>
  <si>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</si>
  <si>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</si>
  <si>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</si>
  <si>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</si>
  <si>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</si>
  <si>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</si>
  <si>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</si>
  <si>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</si>
  <si>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</si>
  <si>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</si>
  <si>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</si>
  <si>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</si>
  <si>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</si>
  <si>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</si>
  <si>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</si>
  <si>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</si>
  <si>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</si>
  <si>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</si>
  <si>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</si>
  <si>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</si>
  <si>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</si>
  <si>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</si>
  <si>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</si>
  <si>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</si>
  <si>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</si>
  <si>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</si>
  <si>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</si>
  <si>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</si>
  <si>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</si>
  <si>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</si>
  <si>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</si>
  <si>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</si>
  <si>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</si>
  <si>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</si>
  <si>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</si>
  <si>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</si>
  <si>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</si>
  <si>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</si>
  <si>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</si>
  <si>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</si>
  <si>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</si>
  <si>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</si>
  <si>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</si>
  <si>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</si>
  <si>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</si>
  <si>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</si>
  <si>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</si>
  <si>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</si>
  <si>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</si>
  <si>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</si>
  <si>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</si>
  <si>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</si>
  <si>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</si>
  <si>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</si>
  <si>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</si>
  <si>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</si>
  <si>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</si>
  <si>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</si>
  <si>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</si>
  <si>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</si>
  <si>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</si>
  <si>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</si>
  <si>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</si>
  <si>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</si>
  <si>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</si>
  <si>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</si>
  <si>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</si>
  <si>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</si>
  <si>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</si>
  <si>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</si>
  <si>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</si>
  <si>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</si>
  <si>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</si>
  <si>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</si>
  <si>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</si>
  <si>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</si>
  <si>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</si>
  <si>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</si>
  <si>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</si>
  <si>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</si>
  <si>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</si>
  <si>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</si>
  <si>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</si>
  <si>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</si>
  <si>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</si>
  <si>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</si>
  <si>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</si>
  <si>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</si>
  <si>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</si>
  <si>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</si>
  <si>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</si>
  <si>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</si>
  <si>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</si>
  <si>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</si>
  <si>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</si>
  <si>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</si>
  <si>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</si>
  <si>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</si>
  <si>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</si>
  <si>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</si>
  <si>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</si>
  <si>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</si>
  <si>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</si>
  <si>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</si>
  <si>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</si>
  <si>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</si>
  <si>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</si>
  <si>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</si>
  <si>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</si>
  <si>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</si>
  <si>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</si>
  <si>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</si>
  <si>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</si>
  <si>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</si>
  <si>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</si>
  <si>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</si>
  <si>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</si>
  <si>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</si>
  <si>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</si>
  <si>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</si>
  <si>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</si>
  <si>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</si>
  <si>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</si>
  <si>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</si>
  <si>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</si>
  <si>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</si>
  <si>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</si>
  <si>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</si>
  <si>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</si>
  <si>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</si>
  <si>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</si>
  <si>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</si>
  <si>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</si>
  <si>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</si>
  <si>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</si>
  <si>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</si>
  <si>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</si>
  <si>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</si>
  <si>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</si>
  <si>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</si>
  <si>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</si>
  <si>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</si>
  <si>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</si>
  <si>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</si>
  <si>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</si>
  <si>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</si>
  <si>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</si>
  <si>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</si>
  <si>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</si>
  <si>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</si>
  <si>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</si>
  <si>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</si>
  <si>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</si>
  <si>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</si>
  <si>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</si>
  <si>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</si>
  <si>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</si>
  <si>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</si>
  <si>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</si>
  <si>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</si>
  <si>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</si>
  <si>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</si>
  <si>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</si>
  <si>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</si>
  <si>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</si>
  <si>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</si>
  <si>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</si>
  <si>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</si>
  <si>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</si>
  <si>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</si>
  <si>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</si>
  <si>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</si>
  <si>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</si>
  <si>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</si>
  <si>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</si>
  <si>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</si>
  <si>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</si>
  <si>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</si>
  <si>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</si>
  <si>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</si>
  <si>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</si>
  <si>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</si>
  <si>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</si>
  <si>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</si>
  <si>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</si>
  <si>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</si>
  <si>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</si>
  <si>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</si>
  <si>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</si>
  <si>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</si>
  <si>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</si>
  <si>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</si>
  <si>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</si>
  <si>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</si>
  <si>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</si>
  <si>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</si>
  <si>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</si>
  <si>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</si>
  <si>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</si>
  <si>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</si>
  <si>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</si>
  <si>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</si>
  <si>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</si>
  <si>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</si>
  <si>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</si>
  <si>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</si>
  <si>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</si>
  <si>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</si>
  <si>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</si>
  <si>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</si>
  <si>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</si>
  <si>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</si>
  <si>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</si>
  <si>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</si>
  <si>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</si>
  <si>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</si>
  <si>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</si>
  <si>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</si>
  <si>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</si>
  <si>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</si>
  <si>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</si>
  <si>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</si>
  <si>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</si>
  <si>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</si>
  <si>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</si>
  <si>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</si>
  <si>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</si>
  <si>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</si>
  <si>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</si>
  <si>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</si>
  <si>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</si>
  <si>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</si>
  <si>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</si>
  <si>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</si>
  <si>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</si>
  <si>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</si>
  <si>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</si>
  <si>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</si>
  <si>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</si>
  <si>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</si>
  <si>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</si>
  <si>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</si>
  <si>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</si>
  <si>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</si>
  <si>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</si>
  <si>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</si>
  <si>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</si>
  <si>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</si>
  <si>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</si>
  <si>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</si>
  <si>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</si>
  <si>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</si>
  <si>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</si>
  <si>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</si>
  <si>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</si>
  <si>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</si>
  <si>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</si>
  <si>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</si>
  <si>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</si>
  <si>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</si>
  <si>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</si>
  <si>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</si>
  <si>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</si>
  <si>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</si>
  <si>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</si>
  <si>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</si>
  <si>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</si>
  <si>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</si>
  <si>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</si>
  <si>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</si>
  <si>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</si>
  <si>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</si>
  <si>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</si>
  <si>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</si>
  <si>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</si>
  <si>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</si>
  <si>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</si>
  <si>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</si>
  <si>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</si>
  <si>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</si>
  <si>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</si>
  <si>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</si>
  <si>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</si>
  <si>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</si>
  <si>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</si>
  <si>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</si>
  <si>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</si>
  <si>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</si>
  <si>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</si>
  <si>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</si>
  <si>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</si>
  <si>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</si>
  <si>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</si>
  <si>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</si>
  <si>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</si>
  <si>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</si>
  <si>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</si>
  <si>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</si>
  <si>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</si>
  <si>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</si>
  <si>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</si>
  <si>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</si>
  <si>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</si>
  <si>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</si>
  <si>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</si>
  <si>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</si>
  <si>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</si>
  <si>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</si>
  <si>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</si>
  <si>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</si>
  <si>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</si>
  <si>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</si>
  <si>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</si>
  <si>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</si>
  <si>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</si>
  <si>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</si>
  <si>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</si>
  <si>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</si>
  <si>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</si>
  <si>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</si>
  <si>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</si>
  <si>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</si>
  <si>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</si>
  <si>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</si>
  <si>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</si>
  <si>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</si>
  <si>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</si>
  <si>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</si>
  <si>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</si>
  <si>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</si>
  <si>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</si>
  <si>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</si>
  <si>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</si>
  <si>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</si>
  <si>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</si>
  <si>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</si>
  <si>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</si>
  <si>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</si>
  <si>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</si>
  <si>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</si>
  <si>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</si>
  <si>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</si>
  <si>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</si>
  <si>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</si>
  <si>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</si>
  <si>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</si>
  <si>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</si>
  <si>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</si>
  <si>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</si>
  <si>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</si>
  <si>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</si>
  <si>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</si>
  <si>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</si>
  <si>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</si>
  <si>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</si>
  <si>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</si>
  <si>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</si>
  <si>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</si>
  <si>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</si>
  <si>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</si>
  <si>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</si>
  <si>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</si>
  <si>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</si>
  <si>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</si>
  <si>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</si>
  <si>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</si>
  <si>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</si>
  <si>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</si>
  <si>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</si>
  <si>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</si>
  <si>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</si>
  <si>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</si>
  <si>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</si>
  <si>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</si>
  <si>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</si>
  <si>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</si>
  <si>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</si>
  <si>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</si>
  <si>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</si>
  <si>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</si>
  <si>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</si>
  <si>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</si>
  <si>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</si>
  <si>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</si>
  <si>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</si>
  <si>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</si>
  <si>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</si>
  <si>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</si>
  <si>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</si>
  <si>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</si>
  <si>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</si>
  <si>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</si>
  <si>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</si>
  <si>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</si>
  <si>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</si>
  <si>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</si>
  <si>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</si>
  <si>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</si>
  <si>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</si>
  <si>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</si>
  <si>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</si>
  <si>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</si>
  <si>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</si>
  <si>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</si>
  <si>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</si>
  <si>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</si>
  <si>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</si>
  <si>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</si>
  <si>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</si>
  <si>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</si>
  <si>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</si>
  <si>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</si>
  <si>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</si>
  <si>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</si>
  <si>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</si>
  <si>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</si>
  <si>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</si>
  <si>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</si>
  <si>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</si>
  <si>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</si>
  <si>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</si>
  <si>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</si>
  <si>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</si>
  <si>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</si>
  <si>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</si>
  <si>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</si>
  <si>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</si>
  <si>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</si>
  <si>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</si>
  <si>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</si>
  <si>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</si>
  <si>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</si>
  <si>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</si>
  <si>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</si>
  <si>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</si>
  <si>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</si>
  <si>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</si>
  <si>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</si>
  <si>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</si>
  <si>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</si>
  <si>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</si>
  <si>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</si>
  <si>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</si>
  <si>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</si>
  <si>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</si>
  <si>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</si>
  <si>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</si>
  <si>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</si>
  <si>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</si>
  <si>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</si>
  <si>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</si>
  <si>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</si>
  <si>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</si>
  <si>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</si>
  <si>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</si>
  <si>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</si>
  <si>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</si>
  <si>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</si>
  <si>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</si>
  <si>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</si>
  <si>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</si>
  <si>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</si>
  <si>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</si>
  <si>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</si>
  <si>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</si>
  <si>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</si>
  <si>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</si>
  <si>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</si>
  <si>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</si>
  <si>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</si>
  <si>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</si>
  <si>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</si>
  <si>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</si>
  <si>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</si>
  <si>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</si>
  <si>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</si>
  <si>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</si>
  <si>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</si>
  <si>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</si>
  <si>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</si>
  <si>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</si>
  <si>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</si>
  <si>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</si>
  <si>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</si>
  <si>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</si>
  <si>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</si>
  <si>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</si>
  <si>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</si>
  <si>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</si>
  <si>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</si>
  <si>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</si>
  <si>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</si>
  <si>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</si>
  <si>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</si>
  <si>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</si>
  <si>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</si>
  <si>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</si>
  <si>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</si>
  <si>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</si>
  <si>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</si>
  <si>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</si>
  <si>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</si>
  <si>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</si>
  <si>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</si>
  <si>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</si>
  <si>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</si>
  <si>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</si>
  <si>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</si>
  <si>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</si>
  <si>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</si>
  <si>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</si>
  <si>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</si>
  <si>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</si>
  <si>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</si>
  <si>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</si>
  <si>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</si>
  <si>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</si>
  <si>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</si>
  <si>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</si>
  <si>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</si>
  <si>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</si>
  <si>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</si>
  <si>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</si>
  <si>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</si>
  <si>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</si>
  <si>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</si>
  <si>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</si>
  <si>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</si>
  <si>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</si>
  <si>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</si>
  <si>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</si>
  <si>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</si>
  <si>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</si>
  <si>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</si>
  <si>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</si>
  <si>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</si>
  <si>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</si>
  <si>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</si>
  <si>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</si>
  <si>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</si>
  <si>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</si>
  <si>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</si>
  <si>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</si>
  <si>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</si>
  <si>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</si>
  <si>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</si>
  <si>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</si>
  <si>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</si>
  <si>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</si>
  <si>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</si>
  <si>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</si>
  <si>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</si>
  <si>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</si>
  <si>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</si>
  <si>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</si>
  <si>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</si>
  <si>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</si>
  <si>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</si>
  <si>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</si>
  <si>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</si>
  <si>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</si>
  <si>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</si>
  <si>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</si>
  <si>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</si>
  <si>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</si>
  <si>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</si>
  <si>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</si>
  <si>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</si>
  <si>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</si>
  <si>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</si>
  <si>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</si>
  <si>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</si>
  <si>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</si>
  <si>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</si>
  <si>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</si>
  <si>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</si>
  <si>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</si>
  <si>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</si>
  <si>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</si>
  <si>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</si>
  <si>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</si>
  <si>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</si>
  <si>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</si>
  <si>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</si>
  <si>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</si>
  <si>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</si>
  <si>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</si>
  <si>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</si>
  <si>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</si>
  <si>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</si>
  <si>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</si>
  <si>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</si>
  <si>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</si>
  <si>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</si>
  <si>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</si>
  <si>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</si>
  <si>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</si>
  <si>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</si>
  <si>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</si>
  <si>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</si>
  <si>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</si>
  <si>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</si>
  <si>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</si>
  <si>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</si>
  <si>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</si>
  <si>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</si>
  <si>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</si>
  <si>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</si>
  <si>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</si>
  <si>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</si>
  <si>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</si>
  <si>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</si>
  <si>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</si>
  <si>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</si>
  <si>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</si>
  <si>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</si>
  <si>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</si>
  <si>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</si>
  <si>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</si>
  <si>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</si>
  <si>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</si>
  <si>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</si>
  <si>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</si>
  <si>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</si>
  <si>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</si>
  <si>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</si>
  <si>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</si>
  <si>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</si>
  <si>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</si>
  <si>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</si>
  <si>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</si>
  <si>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</si>
  <si>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</si>
  <si>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</si>
  <si>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</si>
  <si>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</si>
  <si>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</si>
  <si>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</si>
  <si>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</si>
  <si>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</si>
  <si>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</si>
  <si>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</si>
  <si>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</si>
  <si>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</si>
  <si>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</si>
  <si>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</si>
  <si>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</si>
  <si>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</si>
  <si>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</si>
  <si>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</si>
  <si>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</si>
  <si>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</si>
  <si>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</si>
  <si>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</si>
  <si>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</si>
  <si>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</si>
  <si>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</si>
  <si>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</si>
  <si>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</si>
  <si>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</si>
  <si>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</si>
  <si>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</si>
  <si>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</si>
  <si>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</si>
  <si>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</si>
  <si>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</si>
  <si>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</si>
  <si>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</si>
  <si>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</si>
  <si>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</si>
  <si>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</si>
  <si>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</si>
  <si>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</si>
  <si>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</si>
  <si>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</si>
  <si>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</si>
  <si>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</si>
  <si>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</si>
  <si>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</si>
  <si>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</si>
  <si>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</si>
  <si>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</si>
  <si>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</si>
  <si>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</si>
  <si>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</si>
  <si>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</si>
  <si>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</si>
  <si>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</si>
  <si>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</si>
  <si>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</si>
  <si>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</si>
  <si>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</si>
  <si>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</si>
  <si>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</si>
  <si>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</si>
  <si>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</si>
  <si>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</si>
  <si>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</si>
  <si>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</si>
  <si>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</si>
  <si>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</si>
  <si>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</si>
  <si>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</si>
  <si>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</si>
  <si>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</si>
  <si>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</si>
  <si>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</si>
  <si>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</si>
  <si>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</si>
  <si>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</si>
  <si>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</si>
  <si>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</si>
  <si>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</si>
  <si>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</si>
  <si>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</si>
  <si>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</si>
  <si>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</si>
  <si>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</si>
  <si>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</si>
  <si>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</si>
  <si>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</si>
  <si>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</si>
  <si>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</si>
  <si>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</si>
  <si>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</si>
  <si>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</si>
  <si>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</si>
  <si>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</si>
  <si>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</si>
  <si>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</si>
  <si>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</si>
  <si>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</si>
  <si>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</si>
  <si>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</si>
  <si>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</si>
  <si>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</si>
  <si>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</si>
  <si>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</si>
  <si>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</si>
  <si>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</si>
  <si>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</si>
  <si>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</si>
  <si>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</si>
  <si>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</si>
  <si>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</si>
  <si>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</si>
  <si>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</si>
  <si>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</si>
  <si>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</si>
  <si>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</si>
  <si>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</si>
  <si>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</si>
  <si>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</si>
  <si>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</si>
  <si>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</si>
  <si>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</si>
  <si>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</si>
  <si>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</si>
  <si>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</si>
  <si>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</si>
  <si>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</si>
  <si>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</si>
  <si>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</si>
  <si>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</si>
  <si>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</si>
  <si>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</si>
  <si>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</si>
  <si>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</si>
  <si>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</si>
  <si>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</si>
  <si>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</si>
  <si>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</si>
  <si>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</si>
  <si>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</si>
  <si>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</si>
  <si>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</si>
  <si>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</si>
  <si>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</si>
  <si>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</si>
  <si>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</si>
  <si>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</si>
  <si>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</si>
  <si>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</si>
  <si>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</si>
  <si>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</si>
  <si>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</si>
  <si>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</si>
  <si>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</si>
  <si>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</si>
  <si>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</si>
  <si>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</si>
  <si>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</si>
  <si>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</si>
  <si>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</si>
  <si>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</si>
  <si>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</si>
  <si>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</si>
  <si>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</si>
  <si>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</si>
  <si>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</si>
  <si>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</si>
  <si>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</si>
  <si>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</si>
  <si>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</si>
  <si>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</si>
  <si>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</si>
  <si>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</si>
  <si>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</si>
  <si>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</si>
  <si>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</si>
  <si>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</si>
  <si>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</si>
  <si>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</si>
  <si>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</si>
  <si>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</si>
  <si>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</si>
  <si>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</si>
  <si>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</si>
  <si>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</si>
  <si>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</si>
  <si>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</si>
  <si>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</si>
  <si>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</si>
  <si>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</si>
  <si>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</si>
  <si>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</si>
  <si>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</si>
  <si>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</si>
  <si>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</si>
  <si>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</si>
  <si>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</si>
  <si>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</si>
  <si>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</si>
  <si>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</si>
  <si>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</si>
  <si>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</si>
  <si>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</si>
  <si>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</si>
  <si>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</si>
  <si>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</si>
  <si>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</si>
  <si>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</si>
  <si>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</si>
  <si>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</si>
  <si>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</si>
  <si>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</si>
  <si>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</si>
  <si>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</si>
  <si>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</si>
  <si>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</si>
  <si>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</si>
  <si>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</si>
  <si>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</si>
  <si>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</si>
  <si>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</si>
  <si>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</si>
  <si>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</si>
  <si>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</si>
  <si>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</si>
  <si>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</si>
  <si>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</si>
  <si>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</si>
  <si>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</si>
  <si>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</si>
  <si>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</si>
  <si>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</si>
  <si>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</si>
  <si>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</si>
  <si>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</si>
  <si>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</si>
  <si>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</si>
  <si>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</si>
  <si>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</si>
  <si>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</si>
  <si>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</si>
  <si>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</si>
  <si>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</si>
  <si>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</si>
  <si>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</si>
  <si>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</si>
  <si>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</si>
  <si>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</si>
  <si>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</si>
  <si>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</si>
  <si>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</si>
  <si>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</si>
  <si>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</si>
  <si>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</si>
  <si>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</si>
  <si>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</si>
  <si>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</si>
  <si>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</si>
  <si>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</si>
  <si>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</si>
  <si>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</si>
  <si>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</si>
  <si>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</si>
  <si>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</si>
  <si>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</si>
  <si>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</si>
  <si>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</si>
  <si>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</si>
  <si>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</si>
  <si>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</si>
  <si>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</si>
  <si>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</si>
  <si>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</si>
  <si>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</si>
  <si>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</si>
  <si>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</si>
  <si>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</si>
  <si>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</si>
  <si>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</si>
  <si>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</si>
  <si>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</si>
  <si>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</si>
  <si>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</si>
  <si>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</si>
  <si>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</si>
  <si>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</si>
  <si>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</si>
  <si>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</si>
  <si>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</si>
  <si>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</si>
  <si>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</si>
  <si>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</si>
  <si>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</si>
  <si>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</si>
  <si>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</si>
  <si>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</si>
  <si>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</si>
  <si>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</si>
  <si>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</si>
  <si>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</si>
  <si>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</si>
  <si>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</si>
  <si>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</si>
  <si>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</si>
  <si>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</si>
  <si>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</si>
  <si>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</si>
  <si>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</si>
  <si>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</si>
  <si>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</si>
  <si>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</si>
  <si>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</si>
  <si>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</si>
  <si>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</si>
  <si>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</si>
  <si>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</si>
  <si>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</si>
  <si>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</si>
  <si>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</si>
  <si>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</si>
  <si>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</si>
  <si>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</si>
  <si>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</si>
  <si>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</si>
  <si>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</si>
  <si>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</si>
  <si>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</si>
  <si>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</si>
  <si>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</si>
  <si>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</si>
  <si>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</si>
  <si>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</si>
  <si>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</si>
  <si>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</si>
  <si>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</si>
  <si>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</si>
  <si>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</si>
  <si>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</si>
  <si>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</si>
  <si>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</si>
  <si>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</si>
  <si>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</si>
  <si>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</si>
  <si>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</si>
  <si>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</si>
  <si>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</si>
  <si>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</si>
  <si>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</si>
  <si>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</si>
  <si>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</si>
  <si>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</si>
  <si>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</si>
  <si>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</si>
  <si>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</si>
  <si>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</si>
  <si>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</si>
  <si>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</si>
  <si>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</si>
  <si>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</si>
  <si>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</si>
  <si>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</si>
  <si>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</si>
  <si>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</si>
  <si>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</si>
  <si>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</si>
  <si>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</si>
  <si>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</si>
  <si>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</si>
  <si>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</si>
  <si>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</si>
  <si>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</si>
  <si>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</si>
  <si>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</si>
  <si>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</si>
  <si>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</si>
  <si>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</si>
  <si>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</si>
  <si>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</si>
  <si>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</si>
  <si>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</si>
  <si>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</si>
  <si>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</si>
  <si>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</si>
  <si>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</si>
  <si>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</si>
  <si>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</si>
  <si>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</si>
  <si>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</si>
  <si>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</si>
  <si>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</si>
  <si>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</si>
  <si>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</si>
  <si>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</si>
  <si>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</si>
  <si>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</si>
  <si>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</si>
  <si>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</si>
  <si>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</si>
  <si>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</si>
  <si>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</si>
  <si>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</si>
  <si>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</si>
  <si>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</si>
  <si>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</si>
  <si>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</si>
  <si>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</si>
  <si>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</si>
  <si>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</si>
  <si>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</si>
  <si>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</si>
  <si>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</si>
  <si>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</si>
  <si>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</si>
  <si>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</si>
  <si>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</si>
  <si>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</si>
  <si>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</si>
  <si>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</si>
  <si>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</si>
  <si>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</si>
  <si>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</si>
  <si>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</si>
  <si>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</si>
  <si>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</si>
  <si>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</si>
  <si>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</si>
  <si>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</si>
  <si>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</si>
  <si>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</si>
  <si>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</si>
  <si>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</si>
  <si>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</si>
  <si>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</si>
  <si>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</si>
  <si>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</si>
  <si>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</si>
  <si>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</si>
  <si>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</si>
  <si>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</si>
  <si>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</si>
  <si>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</si>
  <si>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</si>
  <si>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</si>
  <si>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</si>
  <si>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</si>
  <si>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</si>
  <si>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</si>
  <si>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</si>
  <si>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</si>
  <si>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</si>
  <si>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</si>
  <si>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</si>
  <si>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</si>
  <si>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</si>
  <si>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</si>
  <si>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</si>
  <si>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</si>
  <si>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</si>
  <si>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</si>
  <si>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</si>
  <si>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</si>
  <si>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</si>
  <si>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</si>
  <si>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</si>
  <si>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</si>
  <si>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</si>
  <si>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</si>
  <si>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</si>
  <si>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</si>
  <si>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</si>
  <si>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</si>
  <si>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</si>
  <si>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</si>
  <si>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</si>
  <si>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</si>
  <si>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</si>
  <si>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</si>
  <si>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</si>
  <si>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</si>
  <si>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</si>
  <si>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</si>
  <si>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</si>
  <si>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</si>
  <si>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</si>
  <si>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</si>
  <si>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</si>
  <si>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</si>
  <si>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</si>
  <si>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</si>
  <si>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</si>
  <si>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</si>
  <si>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</si>
  <si>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</si>
  <si>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</si>
  <si>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</si>
  <si>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</si>
  <si>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</si>
  <si>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</si>
  <si>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</si>
  <si>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</si>
  <si>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</si>
  <si>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</si>
  <si>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</si>
  <si>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</si>
  <si>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</si>
  <si>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</si>
  <si>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</si>
  <si>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</si>
  <si>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</si>
  <si>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</si>
  <si>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</si>
  <si>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</si>
  <si>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</si>
  <si>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</si>
  <si>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</si>
  <si>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</si>
  <si>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</si>
  <si>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</si>
  <si>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</si>
  <si>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</si>
  <si>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</si>
  <si>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</si>
  <si>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</si>
  <si>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</si>
  <si>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</si>
  <si>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</si>
  <si>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</si>
  <si>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</si>
  <si>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</si>
  <si>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</si>
  <si>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</si>
  <si>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</si>
  <si>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</si>
  <si>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</si>
  <si>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</si>
  <si>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</si>
  <si>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</si>
  <si>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</si>
  <si>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</si>
  <si>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</si>
  <si>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</si>
  <si>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</si>
  <si>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</si>
  <si>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</si>
  <si>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</si>
  <si>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</si>
  <si>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</si>
  <si>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</si>
  <si>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</si>
  <si>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</si>
  <si>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</si>
  <si>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</si>
  <si>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</si>
  <si>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</si>
  <si>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</si>
  <si>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</si>
  <si>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</si>
  <si>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</si>
  <si>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</si>
  <si>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</si>
  <si>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</si>
  <si>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</si>
  <si>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</si>
  <si>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</si>
  <si>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</si>
  <si>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</si>
  <si>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</si>
  <si>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</si>
  <si>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</si>
  <si>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</si>
  <si>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</si>
  <si>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</si>
  <si>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</si>
  <si>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</si>
  <si>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</si>
  <si>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</si>
  <si>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</si>
  <si>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</si>
  <si>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</si>
  <si>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</si>
  <si>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</si>
  <si>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</si>
  <si>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</si>
  <si>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</si>
  <si>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</si>
  <si>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</si>
  <si>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</si>
  <si>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</si>
  <si>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</si>
  <si>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</si>
  <si>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</si>
  <si>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</si>
  <si>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</si>
  <si>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</si>
  <si>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</si>
  <si>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</si>
  <si>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</si>
  <si>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</si>
  <si>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</si>
  <si>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</si>
  <si>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</si>
  <si>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</si>
  <si>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</si>
  <si>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</si>
  <si>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</si>
  <si>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</si>
  <si>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</si>
  <si>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</si>
  <si>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</si>
  <si>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</si>
  <si>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</si>
  <si>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</si>
  <si>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</si>
  <si>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</si>
  <si>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</si>
  <si>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</si>
  <si>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</si>
  <si>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</si>
  <si>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</si>
  <si>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</si>
  <si>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</si>
  <si>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</si>
  <si>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</si>
  <si>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</si>
  <si>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</si>
  <si>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</si>
  <si>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</si>
  <si>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</si>
  <si>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</si>
  <si>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</si>
  <si>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</si>
  <si>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</si>
  <si>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</si>
  <si>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</si>
  <si>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</si>
  <si>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</si>
  <si>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</si>
  <si>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</si>
  <si>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</si>
  <si>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</si>
  <si>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</si>
  <si>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</si>
  <si>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</si>
  <si>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</si>
  <si>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</si>
  <si>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</si>
  <si>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</si>
  <si>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</si>
  <si>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</si>
  <si>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</si>
  <si>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</si>
  <si>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</si>
  <si>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</si>
  <si>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</si>
  <si>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</si>
  <si>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</si>
  <si>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</si>
  <si>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</si>
  <si>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</si>
  <si>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</si>
  <si>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</si>
  <si>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</si>
  <si>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</si>
  <si>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</si>
  <si>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</si>
  <si>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</si>
  <si>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</si>
  <si>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</si>
  <si>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</si>
  <si>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</si>
  <si>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</si>
  <si>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</si>
  <si>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</si>
  <si>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</si>
  <si>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</si>
  <si>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</si>
  <si>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</si>
  <si>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</si>
  <si>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</si>
  <si>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</si>
  <si>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</si>
  <si>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</si>
  <si>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</si>
  <si>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</si>
  <si>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</si>
  <si>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</si>
  <si>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</si>
  <si>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</si>
  <si>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</si>
  <si>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</si>
  <si>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</si>
  <si>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</si>
  <si>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</si>
  <si>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</si>
  <si>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</si>
  <si>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</si>
  <si>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</si>
  <si>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</si>
  <si>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</si>
  <si>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</si>
  <si>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</si>
  <si>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</si>
  <si>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</si>
  <si>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</si>
  <si>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</si>
  <si>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</si>
  <si>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</si>
  <si>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</si>
  <si>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</si>
  <si>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</si>
  <si>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</si>
  <si>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</si>
  <si>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</si>
  <si>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</si>
  <si>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</si>
  <si>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</si>
  <si>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</si>
  <si>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</si>
  <si>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</si>
  <si>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</si>
  <si>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</si>
  <si>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</si>
  <si>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</si>
  <si>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</si>
  <si>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</si>
  <si>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</si>
  <si>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</si>
  <si>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</si>
  <si>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</si>
  <si>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</si>
  <si>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</si>
  <si>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</si>
  <si>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</si>
  <si>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</si>
  <si>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</si>
  <si>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</si>
  <si>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</si>
  <si>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</si>
  <si>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</si>
  <si>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</si>
  <si>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</si>
  <si>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</si>
  <si>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</si>
  <si>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</si>
  <si>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</si>
  <si>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</si>
  <si>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</si>
  <si>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</si>
  <si>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</si>
  <si>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</si>
  <si>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</si>
  <si>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</si>
  <si>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</si>
  <si>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</si>
  <si>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</si>
  <si>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</si>
  <si>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</si>
  <si>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</si>
  <si>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</si>
  <si>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</si>
  <si>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</si>
  <si>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</si>
  <si>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</si>
  <si>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</si>
  <si>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</si>
  <si>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</si>
  <si>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</si>
  <si>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</si>
  <si>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</si>
  <si>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</si>
  <si>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</si>
  <si>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</si>
  <si>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</si>
  <si>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</si>
  <si>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</si>
  <si>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</si>
  <si>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</si>
  <si>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</si>
  <si>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</si>
  <si>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</si>
  <si>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</si>
  <si>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</si>
  <si>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</si>
  <si>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</si>
  <si>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</si>
  <si>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</si>
  <si>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</si>
  <si>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</si>
  <si>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</si>
  <si>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</si>
  <si>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</si>
  <si>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</si>
  <si>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</si>
  <si>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</si>
  <si>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</si>
  <si>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</si>
  <si>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</si>
  <si>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</si>
  <si>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</si>
  <si>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</si>
  <si>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</si>
  <si>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</si>
  <si>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</si>
  <si>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</si>
  <si>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</si>
  <si>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</si>
  <si>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</si>
  <si>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</si>
  <si>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</si>
  <si>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</si>
  <si>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</si>
  <si>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</si>
  <si>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</si>
  <si>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</si>
  <si>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</si>
  <si>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</si>
  <si>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</si>
  <si>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</si>
  <si>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</si>
  <si>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</si>
  <si>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</si>
  <si>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</si>
  <si>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</si>
  <si>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</si>
  <si>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</si>
  <si>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</si>
  <si>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</si>
  <si>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</si>
  <si>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</si>
  <si>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</si>
  <si>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</si>
  <si>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</si>
  <si>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</si>
  <si>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</si>
  <si>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</si>
  <si>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</si>
  <si>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</si>
  <si>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</si>
  <si>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</si>
  <si>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</si>
  <si>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</si>
  <si>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</si>
  <si>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</si>
  <si>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</si>
  <si>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</si>
  <si>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</si>
  <si>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</si>
  <si>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</si>
  <si>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</si>
  <si>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</si>
  <si>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</si>
  <si>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</si>
  <si>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</si>
  <si>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</si>
  <si>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</si>
  <si>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</si>
  <si>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</si>
  <si>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</si>
  <si>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</si>
  <si>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</si>
  <si>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</si>
  <si>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</si>
  <si>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</si>
  <si>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</si>
  <si>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</si>
  <si>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</si>
  <si>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</si>
  <si>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</si>
  <si>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</si>
  <si>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</si>
  <si>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</si>
  <si>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</si>
  <si>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</si>
  <si>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</si>
  <si>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</si>
  <si>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</si>
  <si>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</si>
  <si>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</si>
  <si>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</si>
  <si>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</si>
  <si>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</si>
  <si>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</si>
  <si>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</si>
  <si>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</si>
  <si>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</si>
  <si>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</si>
  <si>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</si>
  <si>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</si>
  <si>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</si>
  <si>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</si>
  <si>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</si>
  <si>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</si>
  <si>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</si>
  <si>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</si>
  <si>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</si>
  <si>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</si>
  <si>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</si>
  <si>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</si>
  <si>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</si>
  <si>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</si>
  <si>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</si>
  <si>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</si>
  <si>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</si>
  <si>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</si>
  <si>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</si>
  <si>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</si>
  <si>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</si>
  <si>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</si>
  <si>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</si>
  <si>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</si>
  <si>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</si>
  <si>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</si>
  <si>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</si>
  <si>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</si>
  <si>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</si>
  <si>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</si>
  <si>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</si>
  <si>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</si>
  <si>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</si>
  <si>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</si>
  <si>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</si>
  <si>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</si>
  <si>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</si>
  <si>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</si>
  <si>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</si>
  <si>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</si>
  <si>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</si>
  <si>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</si>
  <si>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</si>
  <si>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</si>
  <si>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</si>
  <si>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</si>
  <si>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</si>
  <si>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</si>
  <si>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</si>
  <si>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</si>
  <si>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</si>
  <si>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</si>
  <si>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</si>
  <si>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</si>
  <si>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</si>
  <si>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</si>
  <si>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</si>
  <si>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</si>
  <si>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</si>
  <si>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</si>
  <si>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</si>
  <si>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</si>
  <si>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</si>
  <si>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</si>
  <si>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</si>
  <si>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</si>
  <si>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</si>
  <si>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</si>
  <si>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</si>
  <si>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</si>
  <si>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</si>
  <si>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</si>
  <si>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</si>
  <si>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</si>
  <si>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</si>
  <si>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</si>
  <si>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</si>
  <si>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</si>
  <si>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</si>
  <si>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</si>
  <si>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</si>
  <si>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</si>
  <si>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</si>
  <si>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</si>
  <si>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</si>
  <si>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</si>
  <si>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</si>
  <si>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</si>
  <si>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</si>
  <si>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</si>
  <si>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</si>
  <si>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</si>
  <si>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</si>
  <si>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</si>
  <si>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</si>
  <si>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</si>
  <si>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</si>
  <si>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</si>
  <si>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</si>
  <si>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</si>
  <si>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</si>
  <si>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</si>
  <si>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</si>
  <si>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</si>
  <si>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</si>
  <si>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</si>
  <si>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</si>
  <si>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</si>
  <si>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</si>
  <si>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</si>
  <si>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</si>
  <si>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</si>
  <si>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</si>
  <si>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</si>
  <si>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</si>
  <si>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</si>
  <si>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</si>
  <si>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</si>
  <si>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</si>
  <si>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</si>
  <si>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</si>
  <si>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</si>
  <si>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</si>
  <si>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</si>
  <si>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</si>
  <si>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</si>
  <si>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</si>
  <si>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</si>
  <si>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</si>
  <si>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</si>
  <si>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</si>
  <si>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</si>
  <si>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</si>
  <si>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</si>
  <si>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</si>
  <si>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</si>
  <si>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</si>
  <si>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</si>
  <si>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</si>
  <si>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</si>
  <si>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</si>
  <si>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</si>
  <si>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</si>
  <si>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</si>
  <si>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</si>
  <si>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</si>
  <si>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</si>
  <si>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</si>
  <si>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</si>
  <si>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</si>
  <si>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</si>
  <si>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</si>
  <si>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</si>
  <si>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</si>
  <si>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</si>
  <si>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</si>
  <si>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</si>
  <si>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</si>
  <si>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</si>
  <si>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</si>
  <si>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</si>
  <si>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</si>
  <si>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</si>
  <si>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</si>
  <si>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</si>
  <si>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</si>
  <si>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</si>
  <si>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</si>
  <si>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</si>
  <si>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</si>
  <si>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</si>
  <si>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</si>
  <si>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</si>
  <si>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</si>
  <si>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</si>
  <si>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</si>
  <si>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</si>
  <si>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</si>
  <si>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</si>
  <si>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</si>
  <si>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</si>
  <si>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</si>
  <si>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</si>
  <si>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</si>
  <si>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</si>
  <si>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</si>
  <si>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</si>
  <si>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</si>
  <si>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</si>
  <si>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</si>
  <si>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</si>
  <si>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</si>
  <si>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</si>
  <si>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</si>
  <si>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</si>
  <si>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</si>
  <si>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</si>
  <si>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</si>
  <si>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</si>
  <si>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</si>
  <si>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</si>
  <si>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</si>
  <si>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</si>
  <si>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</si>
  <si>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</si>
  <si>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</si>
  <si>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</si>
  <si>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</si>
  <si>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</si>
  <si>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</si>
  <si>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</si>
  <si>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</si>
  <si>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</si>
  <si>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</si>
  <si>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</si>
  <si>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</si>
  <si>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</si>
  <si>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</si>
  <si>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</si>
  <si>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</si>
  <si>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</si>
  <si>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</si>
  <si>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</si>
  <si>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</si>
  <si>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</si>
  <si>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</si>
  <si>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</si>
  <si>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</si>
  <si>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</si>
  <si>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</si>
  <si>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</si>
  <si>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</si>
  <si>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</si>
  <si>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</si>
  <si>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</si>
  <si>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</si>
  <si>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</si>
  <si>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</si>
  <si>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</si>
  <si>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</si>
  <si>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</si>
  <si>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</si>
  <si>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</si>
  <si>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</si>
  <si>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</si>
  <si>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</si>
  <si>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</si>
  <si>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</si>
  <si>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</si>
  <si>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</si>
  <si>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</si>
  <si>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</si>
  <si>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</si>
  <si>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</si>
  <si>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</si>
  <si>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</si>
  <si>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</si>
  <si>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</si>
  <si>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</si>
  <si>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</si>
  <si>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</si>
  <si>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</si>
  <si>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</si>
  <si>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</si>
  <si>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</si>
  <si>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</si>
  <si>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</si>
  <si>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</si>
  <si>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</si>
  <si>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</si>
  <si>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</si>
  <si>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</si>
  <si>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</si>
  <si>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</si>
  <si>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</si>
  <si>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</si>
  <si>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</si>
  <si>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</si>
  <si>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</si>
  <si>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</si>
  <si>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</si>
  <si>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</si>
  <si>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</si>
  <si>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</si>
  <si>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</si>
  <si>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</si>
  <si>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</si>
  <si>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</si>
  <si>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</si>
  <si>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</si>
  <si>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</si>
  <si>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</si>
  <si>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</si>
  <si>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</si>
  <si>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</si>
  <si>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</si>
  <si>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</si>
  <si>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</si>
  <si>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</si>
  <si>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</si>
  <si>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</si>
  <si>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</si>
  <si>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</si>
  <si>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</si>
  <si>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</si>
  <si>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</si>
  <si>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</si>
  <si>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</si>
  <si>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</si>
  <si>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</si>
  <si>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</si>
  <si>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</si>
  <si>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</si>
  <si>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</si>
  <si>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</si>
  <si>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</si>
  <si>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</si>
  <si>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</si>
  <si>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</si>
  <si>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</si>
  <si>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</si>
  <si>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</si>
  <si>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</si>
  <si>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</si>
  <si>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</si>
  <si>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</si>
  <si>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</si>
  <si>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</si>
  <si>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</si>
  <si>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</si>
  <si>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</si>
  <si>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</si>
  <si>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</si>
  <si>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</si>
  <si>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</si>
  <si>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</si>
  <si>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</si>
  <si>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</si>
  <si>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</si>
  <si>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</si>
  <si>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</si>
  <si>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</si>
  <si>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</si>
  <si>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</si>
  <si>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</si>
  <si>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</si>
  <si>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</si>
  <si>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</si>
  <si>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</si>
  <si>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</si>
  <si>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</si>
  <si>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</si>
  <si>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</si>
  <si>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</si>
  <si>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</si>
  <si>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</si>
  <si>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</si>
  <si>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</si>
  <si>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</si>
  <si>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</si>
  <si>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</si>
  <si>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</si>
  <si>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</si>
  <si>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</si>
  <si>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</si>
  <si>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</si>
  <si>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</si>
  <si>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</si>
  <si>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</si>
  <si>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</si>
  <si>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</si>
  <si>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</si>
  <si>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</si>
  <si>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</si>
  <si>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</si>
  <si>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</si>
  <si>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</si>
  <si>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</si>
  <si>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</si>
  <si>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</si>
  <si>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</si>
  <si>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</si>
  <si>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</si>
  <si>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</si>
  <si>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</si>
  <si>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</si>
  <si>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</si>
  <si>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</si>
  <si>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</si>
  <si>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</si>
  <si>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</si>
  <si>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</si>
  <si>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</si>
  <si>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</si>
  <si>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</si>
  <si>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</si>
  <si>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</si>
  <si>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</si>
  <si>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</si>
  <si>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</si>
  <si>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</si>
  <si>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</si>
  <si>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</si>
  <si>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</si>
  <si>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</si>
  <si>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</si>
  <si>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</si>
  <si>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</si>
  <si>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</si>
  <si>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</si>
  <si>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</si>
  <si>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</si>
  <si>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</si>
  <si>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</si>
  <si>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</si>
  <si>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</si>
  <si>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</si>
  <si>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</si>
  <si>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</si>
  <si>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</si>
  <si>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</si>
  <si>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</si>
  <si>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</si>
  <si>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</si>
  <si>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</si>
  <si>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</si>
  <si>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</si>
  <si>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</si>
  <si>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</si>
  <si>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</si>
  <si>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</si>
  <si>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</si>
  <si>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</si>
  <si>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</si>
  <si>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</si>
  <si>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</si>
  <si>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</si>
  <si>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</si>
  <si>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</si>
  <si>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</si>
  <si>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</si>
  <si>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</si>
  <si>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</si>
  <si>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</si>
  <si>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</si>
  <si>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</si>
  <si>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</si>
  <si>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</si>
  <si>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</si>
  <si>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</si>
  <si>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</si>
  <si>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</si>
  <si>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</si>
  <si>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</si>
  <si>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</si>
  <si>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</si>
  <si>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</si>
  <si>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</si>
  <si>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</si>
  <si>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</si>
  <si>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</si>
  <si>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</si>
  <si>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</si>
  <si>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</si>
  <si>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</si>
  <si>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</si>
  <si>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</si>
  <si>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</si>
  <si>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</si>
  <si>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</si>
  <si>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</si>
  <si>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</si>
  <si>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</si>
  <si>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</si>
  <si>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</si>
  <si>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</si>
  <si>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</si>
  <si>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</si>
  <si>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</si>
  <si>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</si>
  <si>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</si>
  <si>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</si>
  <si>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</si>
  <si>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</si>
  <si>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</si>
  <si>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</si>
  <si>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</si>
  <si>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</si>
  <si>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</si>
  <si>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</si>
  <si>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</si>
  <si>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</si>
  <si>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</si>
  <si>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</si>
  <si>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</si>
  <si>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</si>
  <si>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</si>
  <si>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</si>
  <si>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</si>
  <si>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</si>
  <si>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</si>
  <si>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</si>
  <si>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</si>
  <si>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</si>
  <si>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</si>
  <si>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</si>
  <si>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</si>
  <si>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</si>
  <si>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</si>
  <si>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</si>
  <si>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</si>
  <si>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</si>
  <si>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</si>
  <si>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</si>
  <si>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</si>
  <si>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</si>
  <si>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</si>
  <si>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</si>
  <si>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</si>
  <si>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</si>
  <si>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</si>
  <si>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</si>
  <si>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</si>
  <si>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</si>
  <si>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</si>
  <si>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</si>
  <si>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</si>
  <si>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</si>
  <si>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</si>
  <si>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</si>
  <si>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</si>
  <si>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</si>
  <si>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</si>
  <si>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</si>
  <si>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</si>
  <si>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</si>
  <si>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</si>
  <si>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</si>
  <si>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</si>
  <si>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</si>
  <si>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</si>
  <si>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</si>
  <si>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</si>
  <si>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</si>
  <si>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</si>
  <si>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</si>
  <si>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</si>
  <si>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</si>
  <si>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</si>
  <si>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</si>
  <si>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</si>
  <si>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</si>
  <si>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</si>
  <si>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</si>
  <si>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</si>
  <si>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</si>
  <si>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</si>
  <si>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</si>
  <si>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</si>
  <si>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</si>
  <si>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</si>
  <si>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</si>
  <si>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</si>
  <si>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</si>
  <si>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</si>
  <si>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</si>
  <si>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</si>
  <si>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</si>
  <si>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</si>
  <si>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</si>
  <si>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</si>
  <si>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</si>
  <si>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</si>
  <si>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</si>
  <si>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</si>
  <si>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</si>
  <si>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</si>
  <si>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</si>
  <si>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</si>
  <si>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</si>
  <si>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</si>
  <si>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</si>
  <si>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</si>
  <si>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</si>
  <si>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</si>
  <si>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</si>
  <si>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</si>
  <si>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</si>
  <si>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</si>
  <si>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</si>
  <si>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</si>
  <si>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</si>
  <si>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</si>
  <si>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</si>
  <si>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</si>
  <si>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</si>
  <si>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</si>
  <si>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</si>
  <si>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</si>
  <si>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</si>
  <si>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</si>
  <si>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</si>
  <si>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</si>
  <si>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</si>
  <si>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</si>
  <si>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</si>
  <si>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</si>
  <si>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</si>
  <si>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</si>
  <si>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</si>
  <si>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</si>
  <si>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</si>
  <si>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</si>
  <si>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</si>
  <si>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</si>
  <si>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</si>
  <si>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</si>
  <si>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</si>
  <si>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</si>
  <si>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</si>
  <si>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</si>
  <si>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</si>
  <si>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</si>
  <si>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</si>
  <si>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</si>
  <si>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</si>
  <si>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</si>
  <si>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</si>
  <si>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</si>
  <si>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</si>
  <si>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</si>
  <si>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</si>
  <si>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</si>
  <si>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</si>
  <si>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</si>
  <si>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</si>
  <si>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</si>
  <si>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</si>
  <si>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</si>
  <si>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</si>
  <si>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</si>
  <si>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</si>
  <si>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</si>
  <si>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</si>
  <si>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</si>
  <si>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</si>
  <si>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</si>
  <si>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</si>
  <si>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</si>
  <si>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</si>
  <si>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</si>
  <si>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</si>
  <si>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</si>
  <si>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</si>
  <si>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</si>
  <si>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</si>
  <si>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</si>
  <si>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</si>
  <si>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</si>
  <si>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</si>
  <si>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</si>
  <si>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</si>
  <si>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</si>
  <si>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</si>
  <si>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</si>
  <si>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</si>
  <si>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</si>
  <si>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</si>
  <si>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</si>
  <si>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</si>
  <si>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</si>
  <si>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</si>
  <si>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</si>
  <si>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</si>
  <si>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</si>
  <si>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</si>
  <si>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</si>
  <si>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</si>
  <si>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</si>
  <si>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</si>
  <si>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</si>
  <si>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</si>
  <si>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</si>
  <si>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</si>
  <si>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</si>
  <si>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</si>
  <si>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</si>
  <si>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</si>
  <si>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</si>
  <si>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</si>
  <si>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</si>
  <si>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</si>
  <si>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</si>
  <si>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</si>
  <si>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</si>
  <si>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</si>
  <si>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</si>
  <si>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</si>
  <si>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</si>
  <si>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</si>
  <si>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</si>
  <si>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</si>
  <si>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</si>
  <si>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</si>
  <si>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</si>
  <si>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</si>
  <si>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</si>
  <si>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</si>
  <si>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</si>
  <si>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</si>
  <si>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</si>
  <si>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</si>
  <si>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</si>
  <si>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</si>
  <si>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</si>
  <si>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</si>
  <si>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</si>
  <si>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</si>
  <si>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</si>
  <si>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</si>
  <si>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</si>
  <si>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</si>
  <si>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</si>
  <si>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</si>
  <si>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</si>
  <si>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</si>
  <si>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</si>
  <si>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</si>
  <si>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</si>
  <si>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</si>
  <si>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</si>
  <si>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</si>
  <si>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</si>
  <si>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</si>
  <si>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</si>
  <si>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</si>
  <si>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</si>
  <si>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</si>
  <si>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</si>
  <si>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</si>
  <si>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</si>
  <si>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</si>
  <si>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</si>
  <si>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</si>
  <si>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</si>
  <si>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</si>
  <si>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</si>
  <si>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</si>
  <si>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</si>
  <si>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</si>
  <si>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</si>
  <si>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</si>
  <si>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</si>
  <si>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</si>
  <si>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</si>
  <si>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</si>
  <si>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</si>
  <si>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</si>
  <si>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</si>
  <si>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</si>
  <si>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</si>
  <si>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</si>
  <si>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</si>
  <si>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</si>
  <si>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</si>
  <si>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</si>
  <si>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</si>
  <si>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</si>
  <si>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</si>
  <si>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</si>
  <si>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</si>
  <si>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</si>
  <si>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</si>
  <si>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</si>
  <si>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</si>
  <si>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</si>
  <si>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</si>
  <si>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</si>
  <si>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</si>
  <si>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</si>
  <si>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</si>
  <si>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</si>
  <si>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</si>
  <si>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</si>
  <si>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</si>
  <si>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</si>
  <si>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</si>
  <si>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</si>
  <si>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</si>
  <si>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</si>
  <si>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</si>
  <si>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</si>
  <si>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</si>
  <si>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</si>
  <si>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</si>
  <si>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</si>
  <si>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</si>
  <si>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</si>
  <si>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</si>
  <si>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</si>
  <si>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</si>
  <si>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</si>
  <si>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</si>
  <si>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</si>
  <si>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</si>
  <si>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</si>
  <si>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</si>
  <si>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</si>
  <si>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</si>
  <si>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</si>
  <si>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</si>
  <si>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</si>
  <si>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</si>
  <si>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</si>
  <si>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</si>
  <si>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</si>
  <si>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</si>
  <si>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</si>
  <si>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</si>
  <si>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</si>
  <si>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</si>
  <si>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</si>
  <si>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</si>
  <si>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</si>
  <si>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</si>
  <si>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</si>
  <si>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</si>
  <si>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</si>
  <si>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</si>
  <si>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</si>
  <si>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</si>
  <si>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</si>
  <si>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</si>
  <si>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</si>
  <si>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</si>
  <si>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</si>
  <si>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</si>
  <si>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</si>
  <si>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</si>
  <si>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</si>
  <si>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</si>
  <si>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</si>
  <si>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</si>
  <si>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</si>
  <si>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</si>
  <si>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</si>
  <si>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</si>
  <si>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</si>
  <si>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</si>
  <si>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</si>
  <si>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</si>
  <si>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</si>
  <si>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</si>
  <si>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</si>
  <si>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</si>
  <si>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</si>
  <si>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</si>
  <si>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</si>
  <si>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</si>
  <si>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</si>
  <si>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</si>
  <si>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</si>
  <si>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</si>
  <si>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</si>
  <si>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</si>
  <si>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</si>
  <si>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</si>
  <si>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</si>
  <si>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</si>
  <si>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</si>
  <si>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</si>
  <si>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</si>
  <si>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</si>
  <si>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</si>
  <si>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</si>
  <si>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</si>
  <si>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</si>
  <si>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</si>
  <si>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</si>
  <si>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</si>
  <si>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</si>
  <si>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</si>
  <si>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</si>
  <si>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</si>
  <si>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</si>
  <si>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</si>
  <si>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</si>
  <si>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</si>
  <si>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</si>
  <si>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</si>
  <si>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</si>
  <si>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</si>
  <si>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</si>
  <si>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</si>
  <si>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</si>
  <si>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</si>
  <si>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</si>
  <si>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</si>
  <si>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</si>
  <si>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</si>
  <si>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</si>
  <si>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</si>
  <si>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</si>
  <si>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</si>
  <si>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</si>
  <si>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</si>
  <si>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</si>
  <si>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</si>
  <si>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</si>
  <si>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</si>
  <si>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</si>
  <si>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</si>
  <si>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</si>
  <si>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</si>
  <si>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</si>
  <si>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</si>
  <si>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</si>
  <si>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</si>
  <si>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</si>
  <si>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</si>
  <si>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</si>
  <si>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</si>
  <si>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</si>
  <si>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</si>
  <si>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</si>
  <si>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</si>
  <si>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</si>
  <si>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</si>
  <si>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</si>
  <si>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</si>
  <si>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</si>
  <si>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</si>
  <si>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</si>
  <si>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</si>
  <si>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</si>
  <si>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</si>
  <si>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</si>
  <si>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</si>
  <si>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</si>
  <si>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</si>
  <si>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</si>
  <si>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</si>
  <si>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</si>
  <si>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</si>
  <si>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</si>
  <si>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</si>
  <si>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</si>
  <si>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</si>
  <si>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</si>
  <si>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</si>
  <si>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</si>
  <si>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</si>
  <si>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</si>
  <si>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</si>
  <si>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</si>
  <si>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</si>
  <si>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</si>
  <si>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</si>
  <si>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</si>
  <si>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</si>
  <si>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</si>
  <si>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</si>
  <si>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</si>
  <si>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</si>
  <si>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</si>
  <si>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</si>
  <si>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</si>
  <si>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</si>
  <si>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</si>
  <si>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</si>
  <si>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</si>
  <si>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</si>
  <si>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</si>
  <si>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</si>
  <si>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</si>
  <si>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</si>
  <si>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</si>
  <si>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</si>
  <si>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</si>
  <si>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</si>
  <si>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</si>
  <si>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</si>
  <si>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</si>
  <si>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</si>
  <si>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</si>
  <si>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</si>
  <si>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</si>
  <si>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</si>
  <si>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</si>
  <si>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</si>
  <si>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</si>
  <si>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</si>
  <si>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</si>
  <si>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</si>
  <si>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</si>
  <si>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</si>
  <si>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</si>
  <si>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</si>
  <si>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</si>
  <si>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</si>
  <si>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</si>
  <si>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</si>
  <si>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</si>
  <si>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</si>
  <si>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</si>
  <si>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</si>
  <si>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</si>
  <si>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</si>
  <si>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</si>
  <si>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</si>
  <si>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</si>
  <si>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</si>
  <si>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</si>
  <si>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</si>
  <si>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</si>
  <si>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</si>
  <si>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</si>
  <si>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</si>
  <si>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</si>
  <si>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</si>
  <si>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</si>
  <si>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</si>
  <si>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</si>
  <si>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</si>
  <si>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</si>
  <si>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</si>
  <si>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</si>
  <si>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</si>
  <si>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</si>
  <si>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</si>
  <si>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</si>
  <si>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</si>
  <si>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</si>
  <si>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</si>
  <si>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</si>
  <si>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</si>
  <si>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</si>
  <si>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</si>
  <si>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</si>
  <si>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</si>
  <si>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</si>
  <si>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</si>
  <si>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</si>
  <si>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</si>
  <si>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</si>
  <si>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</si>
  <si>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</si>
  <si>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</si>
  <si>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</si>
  <si>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</si>
  <si>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</si>
  <si>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</si>
  <si>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</si>
  <si>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</si>
  <si>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</si>
  <si>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</si>
  <si>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</si>
  <si>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</si>
  <si>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</si>
  <si>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</si>
  <si>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</si>
  <si>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</si>
  <si>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</si>
  <si>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</si>
  <si>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</si>
  <si>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</si>
  <si>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</si>
  <si>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</si>
  <si>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</si>
  <si>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</si>
  <si>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</si>
  <si>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</si>
  <si>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</si>
  <si>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</si>
  <si>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</si>
  <si>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</si>
  <si>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</si>
  <si>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</si>
  <si>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</si>
  <si>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</si>
  <si>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</si>
  <si>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</si>
  <si>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</si>
  <si>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</si>
  <si>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</si>
  <si>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</si>
  <si>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</si>
  <si>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</si>
  <si>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</si>
  <si>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</si>
  <si>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</si>
  <si>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</si>
  <si>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</si>
  <si>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</si>
  <si>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</si>
  <si>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</si>
  <si>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</si>
  <si>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</si>
  <si>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</si>
  <si>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</si>
  <si>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</si>
  <si>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</si>
  <si>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</si>
  <si>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</si>
  <si>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</si>
  <si>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</si>
  <si>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</si>
  <si>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</si>
  <si>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</si>
  <si>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</si>
  <si>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</si>
  <si>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</si>
  <si>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</si>
  <si>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</si>
  <si>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</si>
  <si>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</si>
  <si>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</si>
  <si>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</si>
  <si>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</si>
  <si>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</si>
  <si>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</si>
  <si>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</si>
  <si>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</si>
  <si>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</si>
  <si>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</si>
  <si>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</si>
  <si>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</si>
  <si>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</si>
  <si>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</si>
  <si>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</si>
  <si>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</si>
  <si>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</si>
  <si>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</si>
  <si>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</si>
  <si>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</si>
  <si>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</si>
  <si>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</si>
  <si>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</si>
  <si>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</si>
  <si>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</si>
  <si>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</si>
  <si>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</si>
  <si>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</si>
  <si>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</si>
  <si>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</si>
  <si>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</si>
  <si>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</si>
  <si>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</si>
  <si>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</si>
  <si>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</si>
  <si>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</si>
  <si>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</si>
  <si>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</si>
  <si>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</si>
  <si>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</si>
  <si>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</si>
  <si>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</si>
  <si>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</si>
  <si>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</si>
  <si>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</si>
  <si>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</si>
  <si>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</si>
  <si>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</si>
  <si>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</si>
  <si>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</si>
  <si>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</si>
  <si>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</si>
  <si>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</si>
  <si>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</si>
  <si>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</si>
  <si>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</si>
  <si>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</si>
  <si>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</si>
  <si>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</si>
  <si>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</si>
  <si>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</si>
  <si>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</si>
  <si>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</si>
  <si>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</si>
  <si>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</si>
  <si>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</si>
  <si>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</si>
  <si>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</si>
  <si>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</si>
  <si>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</si>
  <si>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</si>
  <si>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</si>
  <si>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</si>
  <si>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</si>
  <si>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</si>
  <si>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</si>
  <si>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</si>
  <si>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</si>
  <si>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</si>
  <si>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</si>
  <si>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</si>
  <si>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</si>
  <si>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</si>
  <si>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</si>
  <si>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</si>
  <si>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</si>
  <si>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</si>
  <si>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</si>
  <si>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</si>
  <si>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</si>
  <si>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</si>
  <si>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</si>
  <si>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</si>
  <si>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</si>
  <si>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</si>
  <si>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</si>
  <si>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</si>
  <si>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</si>
  <si>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</si>
  <si>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</si>
  <si>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</si>
  <si>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</si>
  <si>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</si>
  <si>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</si>
  <si>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</si>
  <si>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</si>
  <si>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</si>
  <si>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</si>
  <si>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</si>
  <si>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</si>
  <si>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</si>
  <si>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</si>
  <si>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</si>
  <si>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</si>
  <si>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</si>
  <si>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</si>
  <si>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</si>
  <si>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</si>
  <si>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</si>
  <si>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</si>
  <si>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</si>
  <si>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</si>
  <si>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</si>
  <si>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</si>
  <si>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</si>
  <si>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</si>
  <si>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</si>
  <si>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</si>
  <si>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</si>
  <si>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</si>
  <si>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</si>
  <si>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</si>
  <si>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</si>
  <si>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</si>
  <si>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</si>
  <si>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</si>
  <si>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</si>
  <si>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</si>
  <si>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</si>
  <si>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</si>
  <si>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</si>
  <si>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</si>
  <si>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</si>
  <si>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</si>
  <si>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</si>
  <si>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</si>
  <si>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</si>
  <si>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</si>
  <si>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</si>
  <si>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</si>
  <si>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</si>
  <si>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</si>
  <si>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</si>
  <si>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</si>
  <si>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</si>
  <si>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</si>
  <si>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</si>
  <si>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</si>
  <si>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</si>
  <si>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</si>
  <si>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</si>
  <si>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</si>
  <si>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</si>
  <si>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</si>
  <si>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</si>
  <si>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</si>
  <si>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</si>
  <si>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</si>
  <si>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</si>
  <si>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</si>
  <si>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</si>
  <si>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</si>
  <si>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</si>
  <si>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</si>
  <si>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</si>
  <si>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</si>
  <si>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</si>
  <si>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</si>
  <si>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</si>
  <si>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</si>
  <si>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</si>
  <si>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</si>
  <si>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</si>
  <si>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</si>
  <si>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</si>
  <si>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</si>
  <si>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</si>
  <si>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</si>
  <si>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</si>
  <si>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</si>
  <si>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</si>
  <si>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</si>
  <si>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</si>
  <si>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</si>
  <si>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</si>
  <si>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</si>
  <si>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</si>
  <si>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</si>
  <si>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</si>
  <si>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</si>
  <si>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</si>
  <si>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</si>
  <si>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</si>
  <si>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</si>
  <si>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</si>
  <si>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</si>
  <si>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Months (Order Date)</t>
  </si>
  <si>
    <t>Sum of Profit</t>
  </si>
  <si>
    <t>Sum of Quantity</t>
  </si>
  <si>
    <t>Saales</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</si>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</sst>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7" formatCode="&quot;$&quot;0.0,&quot;k&quot;"/>
    <numFmt numFmtId="168" formatCode="&quot;$&quot;\ 0.00"/>
    <numFmt numFmtId="169" formatCode="&quot;$&quot;\ 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s>
  <fills count="3">
    <fill>
      <patternFill patternType="none"/>
    </fill>
    <fill>
      <patternFill patternType="gray125"/>
    </fill>
    <fill>
      <patternFill patternType="solid">
        <fgColor theme="2" tint="-0.249977111117893"/>
        <bgColor indexed="64"/>
      </patternFill>
    </fill>
  </fills>
  <borders count="13">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style="thin">
        <color rgb="FF999999"/>
      </left>
      <right/>
      <top/>
      <bottom/>
      <diagonal/>
    </border>
    <border>
      <left style="thin">
        <color rgb="FF999999"/>
      </left>
      <right style="thin">
        <color rgb="FF999999"/>
      </right>
      <top/>
      <bottom/>
      <diagonal/>
    </border>
    <border>
      <left style="thin">
        <color rgb="FF999999"/>
      </left>
      <right/>
      <top/>
      <bottom style="thin">
        <color rgb="FF999999"/>
      </bottom>
      <diagonal/>
    </border>
    <border>
      <left style="thin">
        <color rgb="FF999999"/>
      </left>
      <right style="thin">
        <color rgb="FF999999"/>
      </right>
      <top/>
      <bottom style="thin">
        <color rgb="FF999999"/>
      </bottom>
      <diagonal/>
    </border>
    <border>
      <left style="thin">
        <color rgb="FF999999"/>
      </left>
      <right style="thin">
        <color rgb="FF999999"/>
      </right>
      <top style="thin">
        <color indexed="65"/>
      </top>
      <bottom style="thin">
        <color rgb="FF999999"/>
      </bottom>
      <diagonal/>
    </border>
  </borders>
  <cellStyleXfs count="1">
    <xf numFmtId="0" fontId="0" fillId="0" borderId="0"/>
  </cellStyleXfs>
  <cellXfs count="28">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2" borderId="0" xfId="0" applyFill="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4" xfId="0" applyNumberFormat="1" applyBorder="1"/>
    <xf numFmtId="0" fontId="0" fillId="0" borderId="2" xfId="0" applyBorder="1" applyAlignment="1">
      <alignment horizontal="left"/>
    </xf>
    <xf numFmtId="0" fontId="0" fillId="0" borderId="7" xfId="0" applyBorder="1" applyAlignment="1">
      <alignment horizontal="left"/>
    </xf>
    <xf numFmtId="0" fontId="0" fillId="0" borderId="6" xfId="0" applyNumberFormat="1" applyBorder="1"/>
    <xf numFmtId="0" fontId="0" fillId="0" borderId="8" xfId="0" applyBorder="1"/>
    <xf numFmtId="0" fontId="0" fillId="0" borderId="9" xfId="0" applyNumberFormat="1" applyBorder="1"/>
    <xf numFmtId="0" fontId="0" fillId="0" borderId="10" xfId="0" applyBorder="1"/>
    <xf numFmtId="0" fontId="0" fillId="0" borderId="11" xfId="0" applyNumberFormat="1" applyBorder="1"/>
    <xf numFmtId="0" fontId="0" fillId="0" borderId="3" xfId="0" applyBorder="1" applyAlignment="1">
      <alignment horizontal="left"/>
    </xf>
    <xf numFmtId="167" fontId="0" fillId="0" borderId="4" xfId="0" applyNumberFormat="1" applyBorder="1"/>
    <xf numFmtId="167" fontId="0" fillId="0" borderId="5" xfId="0" applyNumberFormat="1" applyBorder="1"/>
    <xf numFmtId="167" fontId="0" fillId="0" borderId="12" xfId="0" applyNumberFormat="1" applyBorder="1"/>
    <xf numFmtId="167" fontId="0" fillId="0" borderId="6" xfId="0" applyNumberFormat="1" applyBorder="1"/>
    <xf numFmtId="167" fontId="0" fillId="0" borderId="0" xfId="0" applyNumberFormat="1"/>
    <xf numFmtId="168" fontId="0" fillId="0" borderId="6" xfId="0" applyNumberFormat="1" applyBorder="1"/>
    <xf numFmtId="0" fontId="1" fillId="0" borderId="0" xfId="0" applyFont="1"/>
    <xf numFmtId="168" fontId="0" fillId="0" borderId="0" xfId="0" applyNumberFormat="1"/>
    <xf numFmtId="169" fontId="0" fillId="0" borderId="0" xfId="0" applyNumberFormat="1"/>
  </cellXfs>
  <cellStyles count="1">
    <cellStyle name="Normal" xfId="0" builtinId="0"/>
  </cellStyles>
  <dxfs count="7">
    <dxf>
      <font>
        <b/>
        <color theme="1"/>
      </font>
      <border>
        <bottom style="thin">
          <color theme="4"/>
        </bottom>
        <vertical/>
        <horizontal/>
      </border>
    </dxf>
    <dxf>
      <font>
        <color theme="1"/>
      </font>
      <fill>
        <patternFill>
          <bgColor theme="3"/>
        </patternFill>
      </fill>
      <border>
        <left style="thin">
          <color theme="4"/>
        </left>
        <right style="thin">
          <color theme="4"/>
        </right>
        <top style="thin">
          <color theme="4"/>
        </top>
        <bottom style="thin">
          <color theme="4"/>
        </bottom>
        <vertical/>
        <horizontal/>
      </border>
    </dxf>
    <dxf>
      <fill>
        <patternFill>
          <fgColor theme="1" tint="0.24994659260841701"/>
        </patternFill>
      </fill>
    </dxf>
    <dxf>
      <fill>
        <patternFill>
          <bgColor theme="1"/>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4">
    <tableStyle name="Data-style" pivot="0" count="3" xr9:uid="{00000000-0011-0000-FFFF-FFFF00000000}">
      <tableStyleElement type="headerRow" dxfId="6"/>
      <tableStyleElement type="firstRowStripe" dxfId="5"/>
      <tableStyleElement type="secondRowStripe" dxfId="4"/>
    </tableStyle>
    <tableStyle name="Slicer Style 1" pivot="0" table="0" count="1" xr9:uid="{1E1F2E26-0197-4418-89C8-75624EE0C53A}">
      <tableStyleElement type="wholeTable" dxfId="3"/>
    </tableStyle>
    <tableStyle name="Slicer Style 2" pivot="0" table="0" count="1" xr9:uid="{144C7340-DB62-40CA-8A53-285EC72722E2}">
      <tableStyleElement type="wholeTable" dxfId="2"/>
    </tableStyle>
    <tableStyle name="SlicerStyleLight1 2" pivot="0" table="0" count="10" xr9:uid="{00B28651-3FF7-40C2-B298-DD281453A37F}">
      <tableStyleElement type="wholeTable" dxfId="1"/>
      <tableStyleElement type="headerRow" dxfId="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1"/>
        <x14:slicerStyle name="Slicer Style 2"/>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Analysis.xlsx]Monthly Trend!PivotTable2</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'Monthly Trend'!$B$3</c:f>
              <c:strCache>
                <c:ptCount val="1"/>
                <c:pt idx="0">
                  <c:v>Total</c:v>
                </c:pt>
              </c:strCache>
            </c:strRef>
          </c:tx>
          <c:spPr>
            <a:ln w="28575" cap="rnd">
              <a:solidFill>
                <a:schemeClr val="accent1"/>
              </a:solidFill>
              <a:round/>
            </a:ln>
            <a:effectLst/>
          </c:spPr>
          <c:marker>
            <c:symbol val="none"/>
          </c:marker>
          <c:cat>
            <c:strRef>
              <c:f>'Monthly Trend'!$A$4:$A$15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Trend'!$B$4:$B$15</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20B-4557-859B-C82A743B3CB3}"/>
            </c:ext>
          </c:extLst>
        </c:ser>
        <c:dLbls>
          <c:showLegendKey val="0"/>
          <c:showVal val="0"/>
          <c:showCatName val="0"/>
          <c:showSerName val="0"/>
          <c:showPercent val="0"/>
          <c:showBubbleSize val="0"/>
        </c:dLbls>
        <c:smooth val="0"/>
        <c:axId val="792178704"/>
        <c:axId val="792179064"/>
      </c:lineChart>
      <c:catAx>
        <c:axId val="792178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2179064"/>
        <c:crosses val="autoZero"/>
        <c:auto val="1"/>
        <c:lblAlgn val="ctr"/>
        <c:lblOffset val="100"/>
        <c:noMultiLvlLbl val="0"/>
      </c:catAx>
      <c:valAx>
        <c:axId val="7921790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217870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Analysis.xlsx]Sub Category!PivotTable3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s>
    <c:plotArea>
      <c:layout/>
      <c:barChart>
        <c:barDir val="bar"/>
        <c:grouping val="clustered"/>
        <c:varyColors val="0"/>
        <c:ser>
          <c:idx val="0"/>
          <c:order val="0"/>
          <c:tx>
            <c:strRef>
              <c:f>'Sub Category'!$B$3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 Category'!$A$4:$A$8</c:f>
              <c:strCache>
                <c:ptCount val="5"/>
                <c:pt idx="0">
                  <c:v>Binders</c:v>
                </c:pt>
                <c:pt idx="1">
                  <c:v>Tables</c:v>
                </c:pt>
                <c:pt idx="2">
                  <c:v>Storage</c:v>
                </c:pt>
                <c:pt idx="3">
                  <c:v>Chairs</c:v>
                </c:pt>
                <c:pt idx="4">
                  <c:v>Phones</c:v>
                </c:pt>
              </c:strCache>
            </c:strRef>
          </c:cat>
          <c:val>
            <c:numRef>
              <c:f>'Sub Category'!$B$4:$B$8</c:f>
              <c:numCache>
                <c:formatCode>"$"0.0,"k"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7A7-4116-8BF7-AB8F7F64B648}"/>
            </c:ext>
          </c:extLst>
        </c:ser>
        <c:dLbls>
          <c:dLblPos val="inEnd"/>
          <c:showLegendKey val="0"/>
          <c:showVal val="1"/>
          <c:showCatName val="0"/>
          <c:showSerName val="0"/>
          <c:showPercent val="0"/>
          <c:showBubbleSize val="0"/>
        </c:dLbls>
        <c:gapWidth val="182"/>
        <c:axId val="875629152"/>
        <c:axId val="875634912"/>
      </c:barChart>
      <c:catAx>
        <c:axId val="8756291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634912"/>
        <c:crosses val="autoZero"/>
        <c:auto val="1"/>
        <c:lblAlgn val="ctr"/>
        <c:lblOffset val="100"/>
        <c:noMultiLvlLbl val="0"/>
      </c:catAx>
      <c:valAx>
        <c:axId val="875634912"/>
        <c:scaling>
          <c:orientation val="minMax"/>
        </c:scaling>
        <c:delete val="1"/>
        <c:axPos val="b"/>
        <c:numFmt formatCode="&quot;$&quot;0.0,&quot;k&quot;" sourceLinked="1"/>
        <c:majorTickMark val="none"/>
        <c:minorTickMark val="none"/>
        <c:tickLblPos val="nextTo"/>
        <c:crossAx val="875629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0000">
          <a:lumMod val="25000"/>
          <a:lumOff val="75000"/>
          <a:alpha val="94000"/>
        </a:srgb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00B0F0"/>
              </a:solidFill>
              <a:ln w="19050">
                <a:solidFill>
                  <a:schemeClr val="lt1"/>
                </a:solidFill>
              </a:ln>
              <a:effectLst/>
            </c:spPr>
            <c:extLst>
              <c:ext xmlns:c16="http://schemas.microsoft.com/office/drawing/2014/chart" uri="{C3380CC4-5D6E-409C-BE32-E72D297353CC}">
                <c16:uniqueId val="{00000001-F40C-453D-BD4E-FFCA334A80E3}"/>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2-F40C-453D-BD4E-FFCA334A80E3}"/>
              </c:ext>
            </c:extLst>
          </c:dPt>
          <c:dPt>
            <c:idx val="2"/>
            <c:bubble3D val="0"/>
            <c:spPr>
              <a:gradFill flip="none"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tileRect/>
              </a:gradFill>
              <a:ln w="19050">
                <a:solidFill>
                  <a:schemeClr val="lt1"/>
                </a:solidFill>
              </a:ln>
              <a:effectLst/>
            </c:spPr>
            <c:extLst>
              <c:ext xmlns:c16="http://schemas.microsoft.com/office/drawing/2014/chart" uri="{C3380CC4-5D6E-409C-BE32-E72D297353CC}">
                <c16:uniqueId val="{00000003-F40C-453D-BD4E-FFCA334A80E3}"/>
              </c:ext>
            </c:extLst>
          </c:dPt>
          <c:dLbls>
            <c:dLbl>
              <c:idx val="0"/>
              <c:layout>
                <c:manualLayout>
                  <c:x val="6.6666666666666666E-2"/>
                  <c:y val="-4.629629629629629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40C-453D-BD4E-FFCA334A80E3}"/>
                </c:ext>
              </c:extLst>
            </c:dLbl>
            <c:dLbl>
              <c:idx val="2"/>
              <c:layout>
                <c:manualLayout>
                  <c:x val="-4.1666666666666692E-2"/>
                  <c:y val="-9.259259259259258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40C-453D-BD4E-FFCA334A80E3}"/>
                </c:ext>
              </c:extLst>
            </c:dLbl>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'Category Sales'!$E$4:$E$6</c:f>
              <c:strCache>
                <c:ptCount val="3"/>
                <c:pt idx="0">
                  <c:v>Furniture</c:v>
                </c:pt>
                <c:pt idx="1">
                  <c:v>Office Supplies</c:v>
                </c:pt>
                <c:pt idx="2">
                  <c:v>Technology</c:v>
                </c:pt>
              </c:strCache>
            </c:strRef>
          </c:cat>
          <c:val>
            <c:numRef>
              <c:f>'Category Sales'!$F$4:$F$6</c:f>
              <c:numCache>
                <c:formatCode>General</c:formatCode>
                <c:ptCount val="3"/>
                <c:pt idx="0" formatCode="&quot;$&quot;0.0,&quot;k&quot;">
                  <c:v>741999.79529999977</c:v>
                </c:pt>
                <c:pt idx="1">
                  <c:v>719047.03200000292</c:v>
                </c:pt>
                <c:pt idx="2">
                  <c:v>836154.03299999656</c:v>
                </c:pt>
              </c:numCache>
            </c:numRef>
          </c:val>
          <c:extLst>
            <c:ext xmlns:c16="http://schemas.microsoft.com/office/drawing/2014/chart" uri="{C3380CC4-5D6E-409C-BE32-E72D297353CC}">
              <c16:uniqueId val="{00000000-F40C-453D-BD4E-FFCA334A80E3}"/>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Analysis.xlsx]Monthly Trend!PivotTable2</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98349541118894"/>
          <c:y val="0.12578616352201258"/>
          <c:w val="0.80336609808474602"/>
          <c:h val="0.73114569405239438"/>
        </c:manualLayout>
      </c:layout>
      <c:lineChart>
        <c:grouping val="stacked"/>
        <c:varyColors val="0"/>
        <c:ser>
          <c:idx val="0"/>
          <c:order val="0"/>
          <c:tx>
            <c:strRef>
              <c:f>'Monthly Trend'!$B$3</c:f>
              <c:strCache>
                <c:ptCount val="1"/>
                <c:pt idx="0">
                  <c:v>Total</c:v>
                </c:pt>
              </c:strCache>
            </c:strRef>
          </c:tx>
          <c:spPr>
            <a:ln w="28575" cap="rnd">
              <a:solidFill>
                <a:schemeClr val="accent2">
                  <a:lumMod val="75000"/>
                </a:schemeClr>
              </a:solidFill>
              <a:round/>
            </a:ln>
            <a:effectLst/>
          </c:spPr>
          <c:marker>
            <c:symbol val="none"/>
          </c:marker>
          <c:cat>
            <c:strRef>
              <c:f>'Monthly Trend'!$A$4:$A$15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Trend'!$B$4:$B$15</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32D-4A57-B6BB-A47748D0B403}"/>
            </c:ext>
          </c:extLst>
        </c:ser>
        <c:dLbls>
          <c:showLegendKey val="0"/>
          <c:showVal val="0"/>
          <c:showCatName val="0"/>
          <c:showSerName val="0"/>
          <c:showPercent val="0"/>
          <c:showBubbleSize val="0"/>
        </c:dLbls>
        <c:smooth val="0"/>
        <c:axId val="792178704"/>
        <c:axId val="792179064"/>
      </c:lineChart>
      <c:catAx>
        <c:axId val="7921787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792179064"/>
        <c:crosses val="autoZero"/>
        <c:auto val="1"/>
        <c:lblAlgn val="ctr"/>
        <c:lblOffset val="100"/>
        <c:noMultiLvlLbl val="0"/>
      </c:catAx>
      <c:valAx>
        <c:axId val="79217906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79217870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Analysis.xlsx]Sub Category!PivotTable3</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35667797622859"/>
          <c:y val="8.4485407066052232E-2"/>
          <c:w val="0.73269210251157635"/>
          <c:h val="0.75422427035330264"/>
        </c:manualLayout>
      </c:layout>
      <c:barChart>
        <c:barDir val="bar"/>
        <c:grouping val="clustered"/>
        <c:varyColors val="0"/>
        <c:ser>
          <c:idx val="0"/>
          <c:order val="0"/>
          <c:tx>
            <c:strRef>
              <c:f>'Sub Category'!$B$3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 Category'!$A$4:$A$8</c:f>
              <c:strCache>
                <c:ptCount val="5"/>
                <c:pt idx="0">
                  <c:v>Binders</c:v>
                </c:pt>
                <c:pt idx="1">
                  <c:v>Tables</c:v>
                </c:pt>
                <c:pt idx="2">
                  <c:v>Storage</c:v>
                </c:pt>
                <c:pt idx="3">
                  <c:v>Chairs</c:v>
                </c:pt>
                <c:pt idx="4">
                  <c:v>Phones</c:v>
                </c:pt>
              </c:strCache>
            </c:strRef>
          </c:cat>
          <c:val>
            <c:numRef>
              <c:f>'Sub Category'!$B$4:$B$8</c:f>
              <c:numCache>
                <c:formatCode>"$"0.0,"k"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2-6422-485F-A4E9-3ED7A5E072B4}"/>
            </c:ext>
          </c:extLst>
        </c:ser>
        <c:dLbls>
          <c:dLblPos val="inEnd"/>
          <c:showLegendKey val="0"/>
          <c:showVal val="1"/>
          <c:showCatName val="0"/>
          <c:showSerName val="0"/>
          <c:showPercent val="0"/>
          <c:showBubbleSize val="0"/>
        </c:dLbls>
        <c:gapWidth val="91"/>
        <c:axId val="875629152"/>
        <c:axId val="875634912"/>
      </c:barChart>
      <c:catAx>
        <c:axId val="8756291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75634912"/>
        <c:crosses val="autoZero"/>
        <c:auto val="1"/>
        <c:lblAlgn val="ctr"/>
        <c:lblOffset val="100"/>
        <c:noMultiLvlLbl val="0"/>
      </c:catAx>
      <c:valAx>
        <c:axId val="875634912"/>
        <c:scaling>
          <c:orientation val="minMax"/>
        </c:scaling>
        <c:delete val="1"/>
        <c:axPos val="b"/>
        <c:numFmt formatCode="&quot;$&quot;0.0,&quot;k&quot;" sourceLinked="1"/>
        <c:majorTickMark val="none"/>
        <c:minorTickMark val="none"/>
        <c:tickLblPos val="nextTo"/>
        <c:crossAx val="875629152"/>
        <c:crosses val="autoZero"/>
        <c:crossBetween val="between"/>
      </c:valAx>
      <c:spPr>
        <a:noFill/>
        <a:ln>
          <a:noFill/>
        </a:ln>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00B0F0"/>
              </a:solidFill>
              <a:ln w="19050">
                <a:solidFill>
                  <a:schemeClr val="lt1"/>
                </a:solidFill>
              </a:ln>
              <a:effectLst/>
            </c:spPr>
            <c:extLst>
              <c:ext xmlns:c16="http://schemas.microsoft.com/office/drawing/2014/chart" uri="{C3380CC4-5D6E-409C-BE32-E72D297353CC}">
                <c16:uniqueId val="{00000001-8C0B-4E63-A2C6-7111561087DD}"/>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8C0B-4E63-A2C6-7111561087DD}"/>
              </c:ext>
            </c:extLst>
          </c:dPt>
          <c:dPt>
            <c:idx val="2"/>
            <c:bubble3D val="0"/>
            <c:spPr>
              <a:gradFill flip="none"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tileRect/>
              </a:gradFill>
              <a:ln w="19050">
                <a:solidFill>
                  <a:schemeClr val="lt1"/>
                </a:solidFill>
              </a:ln>
              <a:effectLst/>
            </c:spPr>
            <c:extLst>
              <c:ext xmlns:c16="http://schemas.microsoft.com/office/drawing/2014/chart" uri="{C3380CC4-5D6E-409C-BE32-E72D297353CC}">
                <c16:uniqueId val="{00000005-8C0B-4E63-A2C6-7111561087DD}"/>
              </c:ext>
            </c:extLst>
          </c:dPt>
          <c:dLbls>
            <c:dLbl>
              <c:idx val="0"/>
              <c:layout>
                <c:manualLayout>
                  <c:x val="6.6666666666666666E-2"/>
                  <c:y val="-4.629629629629629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C0B-4E63-A2C6-7111561087DD}"/>
                </c:ext>
              </c:extLst>
            </c:dLbl>
            <c:dLbl>
              <c:idx val="1"/>
              <c:layout>
                <c:manualLayout>
                  <c:x val="-0.14150943396226415"/>
                  <c:y val="8.899676375404530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C0B-4E63-A2C6-7111561087DD}"/>
                </c:ext>
              </c:extLst>
            </c:dLbl>
            <c:dLbl>
              <c:idx val="2"/>
              <c:layout>
                <c:manualLayout>
                  <c:x val="-4.690775681341719E-2"/>
                  <c:y val="-0.173498458323777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C0B-4E63-A2C6-7111561087DD}"/>
                </c:ext>
              </c:extLst>
            </c:dLbl>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'Category Sales'!$E$4:$E$6</c:f>
              <c:strCache>
                <c:ptCount val="3"/>
                <c:pt idx="0">
                  <c:v>Furniture</c:v>
                </c:pt>
                <c:pt idx="1">
                  <c:v>Office Supplies</c:v>
                </c:pt>
                <c:pt idx="2">
                  <c:v>Technology</c:v>
                </c:pt>
              </c:strCache>
            </c:strRef>
          </c:cat>
          <c:val>
            <c:numRef>
              <c:f>'Category Sales'!$F$4:$F$6</c:f>
              <c:numCache>
                <c:formatCode>General</c:formatCode>
                <c:ptCount val="3"/>
                <c:pt idx="0" formatCode="&quot;$&quot;0.0,&quot;k&quot;">
                  <c:v>741999.79529999977</c:v>
                </c:pt>
                <c:pt idx="1">
                  <c:v>719047.03200000292</c:v>
                </c:pt>
                <c:pt idx="2">
                  <c:v>836154.03299999656</c:v>
                </c:pt>
              </c:numCache>
            </c:numRef>
          </c:val>
          <c:extLst>
            <c:ext xmlns:c16="http://schemas.microsoft.com/office/drawing/2014/chart" uri="{C3380CC4-5D6E-409C-BE32-E72D297353CC}">
              <c16:uniqueId val="{00000006-8C0B-4E63-A2C6-7111561087DD}"/>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648C131B-B52F-46FB-B0B9-D69EAF3BC907}">
          <cx:dataLabels pos="outEnd">
            <cx:visibility seriesName="0" categoryName="0" value="1"/>
          </cx:dataLabels>
          <cx:dataId val="0"/>
          <cx:layoutPr>
            <cx:subtotals/>
          </cx:layoutPr>
        </cx:series>
      </cx:plotAreaRegion>
      <cx:axis id="0">
        <cx:catScaling gapWidth="0.5"/>
        <cx:tickLabels/>
      </cx:axis>
      <cx:axis id="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92E26061-7D01-4785-994D-9445FF105463}">
          <cx:dataId val="0"/>
          <cx:layoutPr>
            <cx:geography cultureLanguage="en-US" cultureRegion="US" attribution="Powered by Bing">
              <cx:geoCache provider="{E9337A44-BEBE-4D9F-B70C-5C5E7DAFC167}">
                <cx:binary>1H1Zc6Q4Fu5fqajni1sCgcTE9ES0IDe8lGuv6hci2+ViR+zbr78HYZs0ne7yxOS9EenuUGlH6NNZ
dI5E/vuu+9ddfL8v3nRJnJb/uut+f+tXVfav334r7/z7ZF9eJMFdIUrxs7q4E8lv4ufP4O7+tx/F
vg1S7zcVYfLbnb8vqvvu7X/+Db159+JK3O2rQKTv6/ui/3Bf1nFV/kPZ0aI3+x9JkNpBWRXBXYV/
f2vfx/t2X9y/fXOfVkHVf+qz+9/fPqv19s1vy77+9tw3MQytqn9AW828QIhRQ9V0c/p7+yYWqfdQ
rFD9ghjMIBpmU7H++OybfQLtXzMiOZ79jx/FfVnCK8l/D1s+Gz8UrN6+uRN1Wo3z5sEU/v72cxpU
9z/efKz21X359k1QCmuqYInxJT5/lG/92/OZ/8+/FxkwD4ucA3CWk/aror9hY4lYFPsf4nF+ToAN
uzBNpuuIqEj+4efYYKRf6IQyzdAeHzqB8pqhHAdlbrkAxXp3lqD8Ee//2if7x+k5ASbqBTUMohrI
nDCBqT+kF2ZcMII0TUXqEz1NtDpB84oBHUfmqeECmD+uzhKYR6b2Rvx8A4uuTv4KTokSUA4ilFL9
AQX6HCVKLxA2VMboA9dbcrUHlvva0R2H7Pg7LvCzrbPE748iGER6SsjIhWpqqsowmQhnARnG+AII
TzcN3Xhkhs8I69cDOo7S05ssgPnjzzMFJtqn5b48IcsjFyD7GdLwA7Gw58RkqhdEM7Gu62xiiQti
+qP49Yheguax5RKbD2eJjSXS9P6uCu7q6nTwEHyhUx3rmqZP07/QEihILI0BXakLXF45muPQPGu8
QMf6dJ7o7OPgpyjSkwoieqHqxDBM/KAuLMDB2LwwMFUpiKtH9fuQq1mvGtMLEB20XSL0x1kidCOK
yn9j7QsRByeVPaBHa6ZGdQ0dlT3UvMBMJ5jiBw6nPpLvpNS9flzHkVq2X6B1c54qwhr2Q8GPE6oI
KrvQTV3HqmY+l0AMJBCjGlGZ9qSUH1LRK0ZyHJinhgtE1uepdG/uReGdlL2pFwYB2cLocT2baReE
EI0S9EA4sFs6BOYVAzoOzFPDBTCb82RsV6IOymB/Up6GLkyGwbajw5wf7lBNDOocZqBpPzA78hyT
V43lOCoHTRe4XJ0nLrsfe/+EBh1CLjRmIqoSPMmZhSaNMbkwdBBEYPF5DsovB3IckIdmCzB29llK
/0/3oD2X5f3949ScwJqjg7UGWBeYOI8CAtYcjWigwT1aexawvGpIx6E5aLqA59PNWcKzi0EpE8EJ
N54EXWAgFQIW0OPogFpGmKHpbLZdH0qX14zoODhzywU2u/MU/O+iGBjZSe2goDIzjRDjYdOJ8ELK
0AsdjeoYpRN2oLIdYvOaER3HZm65wObd5XnSTfrjxJLfvIDtpglbyoeZX2rLxgVYAxgyzAfsFgrA
7tcDOo7MU8MFMLszZWiiPeHmhagXiAK5UEKe9ijP1DINCAYhA6OHcuM5wex+MZoXIJGtlnicpzJ2
LdLqpCoyAS8AWM2wCfsT+bfQlDEC4wyB/aahLUjkFUM5jsdTwwUk15/OknddntrUzGAjT2AzSemE
yFKqMFCgEfCuR281OAkOpcqvx3Mclsd2C1QuP54nKjAl9V3UP87NCfRkkOYq1VTQk5+LeaaDLAGw
QBGYhM2CUC5fMZQXIHlquQTl+1mCcr0P0hPuXIgOO5PRH3ZACYfixDAvVGxgAjLnKDC/HM5xVB6a
LSC5Xp0lJB98OD3yZlfG+/TH6WgF/DHgWVZN/WFLaS5IhoK/BjNQv8CXKf9A6hzysNeO6jhAz1sv
cPqwO0ucrvdFf1qMNDgfMDI0faEaU+OCIgx+aPOBahbYvGYkx3GZWy4wubbPFJOy3N/5dXlfVeXj
Av7fBQ1oyeAN03TdAGflIT8DqjEQKMigr01UA1R1SDXX+1eO5yV4njVfYnSmCnNw5wfePn2cqRPA
A0cBKKEmZccNmKAOUPChwZb/oXyxibl+xYheAOip5RKbM+VpQVmKughOhw3wNM2gcAaDgNV//ANb
5SEFjcc0KIWzgo+C6W/Y/HpEL2Hz2HKJzXkeGrwORkOzqE65+x8NySaGczIPjrDlxoZcYBPMZXAA
6nFFTK7lV43lJVieXmOJy3kaZL4E4L089fEM2N6biJnHLQCUXRgmHI4m6gNNAWyHUuc1IzoOztxy
gc2Xc5U1ZQksLciyU7I0OLqkwun0J/v+Ql1jYJ/RDRW8ZQ8HpI+wtFcM6jhC12PLxzdagHR9noaB
m/u/in0ZnZKvwWZGpVijdDqU+TehY16AE3o8HXD8bOBrRnQcnrnlApub89yM3tw3+1MeloGLHZpu
EBA6D2diFhIHYwOIB449wYEaqS4sWNuvx/MSLtN7LFH5cpbbnJv79s12n2SlH5zy1g3RLgymG9h8
PLMJ+8xDXW20EQBJgWR6ODa40ApePayXMHr2VkuotmcLlXNflPf9o4w+wX4HPNAagKBrx3VqCuc1
QDrBBbBpU2ouzJ8jTr8e08sgPbZdIuScLULX911wd8IjNRq5AOVMo5g8CKAFJWFkXGBwRIOO9zcG
17759Whexuax7RKb67PE5mtQ3om0DE5rLDA0E2gH7kpNf8+ZHGhv4FIA+WMeP7X5qiEdx+eg6QKe
r7uzhGdkJN9FEZ2QtakXYOZU4V7n4qIN3PgElRoRBo5R+bfwsb1mKMdRmVsuQLn5fp6gyOPo9j46
ramAwplZQwN+BcQj/56TDUgiuJI7XpV6FDqPi+LwMPqvR/UCRs/eaYnTedqq3/nBCSUOnEojcNkJ
zDkPPuqFxIHD6BSBYsdewOdXozmOy9Rqgce789TU3hX3njiloNGAlTG4pa49OKEXZgKsogu4nIax
tlABfj2QF8B4eIElHB/Oko3dwrnaso+b/UlNa0AmzISLTw/7frQ8IAhXcJnG2HjSY+JyC4fOa0d1
HKHnrRc43f5xljh9FPX/m9tPQD4IPJ4qftjkLBnaiCTc4IAbuBNSCyvb68d1HKtl+wVaH60zRuvX
Yvi/+1wH3CAgGhzrAOvAhMVCeRuVA1WDu4TYWGxFp1n+9Xj+CaPH1kuEzlMt+HTfnfSaNAa1TGME
6ETa05YMzwSDHHwXAhjew12pBcP75XCOI/PQbAHJp29nSTSfq73/qM3+79ab0QSqahQk0MOZgSWx
jJ8UoHATSjUWLO1X4zgOxdRqgcTnT2eJxJf7IoHztqcDAzgXgs9xwH8L8QL30w1DNUwDjDTyD05+
PPOx/Xokx+F4eoUFIl/OE5GvezBCp151Us0Z9pqgFuuUvSBOpOYMVzwfDxUsFOjXjek4PIdtFwh9
PU8F7et9Wb2ZHbvTIj4BGwMnNFEBI/BUy78FG2MIPiGgUTBxzvrbIQG9elgv4PT8rZZQnadf52sv
4Mtq3iOn+d9BgoNrgA3wsRc+kgJOUNiDYkLgDNuE4uOzJ6vNKwb0AjyPb7IE5jxsanf/+KG3QxJ6
VvO//8qdDncGKNJB0B862kApg+sEcMPz8TI0CKdD2ll8eO7l8RwHZ9H82Sv8f/qq3ctfvHv6LKC9
r/Yr+T3Bg4/e/XOpfF34yuGi6cPcHSWnae52P35/S8FQcwDg2MezSZ8/Qrdsc78vq9/fKhjBZSoC
V6lH5wLW4Dbb2zctsClZBIiCKwg+eTOqGiaCJ6WjTfP3t3AwG2HNMKAluFWZigDrctxTw1cQDaBe
YK8MDtDp4ExC5tN3HG9F3IO16mk6HtJv0jq5FUFalb+/hWG8fZNN9cb3g4uPFD6JAGQOyqWmE5OA
qp/d7T8Ax4Hq+P+gxM+QqwzKZVz4iUW9OnfaMs4d/Sk25WWdiHnYB1nMWxmXtf5W1rnVYBd9n/OD
8rE/mZSBwGruqMxr115r3lZRTYZV2cbv/YZW6zRmqROVvhvxsiw7K/FYYMnMoB9SRwZZ30PxVKlI
w2iwZLasFY/t56oH3c115mIZ65RE8KJuvze1H/K5cPHUloRKdFB8rL9pZKVCEU/MLrDnOikuv6Kw
MVdKXO0yWjSb0k0LJx3awkHEiJDVRm4Vc5krA2qUz9KR0AtHlgw+4ljRvZ1sLbPiBicO/iTjc0WZ
lMFcc6o+PvbgAceKF3leKti6jIxrH3m8NlC2m3uSMc2k1xTlxtoPMuF0WpQPlozKIBwz56TauVBM
au8hs9aQwQezpBOUM4oLUGUylfgzTx3s3qAZr4zMGKyCsMzpx6UWEuZz0dFgFfoerFq5SEWS+VaB
MzRVlHmyydROLmlVV7Q1rvCNXKe9zJPFCcaXueZHG5mKW4NZdVAZ/KCtjKotuTVq2q5laiKOcUQy
OXU6JjWfd1i5aUlROyRQDSCpMSqDoMXNroY7BkFYO71XqDFPSqMCmoAgVbvKkUn41mZl9YomrABr
pUNF7BdbGa36igsv93bYT1K7YmnHI6YBUY1BXXY1R4C+jd062FLWr2R+8FQDRe5GTQu0KdROOG5m
CCc0ozDmc1orhLaKjfS72hWZIwNDh8mXMS1GmYPHQCbjof869BlbsbEG80IrM1Oy7fSRmFwFQcgC
v9mYBd0iXU+cBhy/jkcrFvGDqBa87/QeyKPvcjsSMZT6oZs4iYwynKROm3fNTk9uDc/U17mOruWL
pYMJj5BRptdezOMkaS1huqGVqlRN3inUs2gYGtuQ9CZazcOnOKS2mqOYG+PazcbpqBpYsDIpAzIW
yFiU5Nes9NlaN4PMqWgWx1wdSBRzNM5RkpBqPfTlezkLYQ1rQMbk01Ct9NuOUCvERef0ZtA54ZB6
3E/7fNW1NEg4qbvW8YIcorpeRXYWpTqPI5U6bMiplQWZwvuwrAZrGhceghgmCFaoACuPJQclMSFK
YdVuqW5llkRoxspdD1mTOrE7AJOP4uRLVqbeekrG45j7UChW4QrCS6TyJHC9nTeuPpfqX8wu99Yt
GXZhLprNoNSlI8tkjGB1pZI43gLihaMgs3BkzOyyJuZKXhZO7ivlCmv1D1a1RcwrnwKdREoOC2+M
ynQ6hB8xi7K13pDMURotjbmMuqEPEmvMZGUSwGLyrmJPFQ5O08yJKq+DiRlcAbMFgVdUghstLGnd
9L4hxS+dfgxkbE6ywcxWZPB/yqy69r6zpjNWvqhhSVCFlg6LE3etecN1jaPKkVm+V6mbwBDbLmJf
MxIDv396WZaSGl72Kd2hoONqp2T2/IbTa2p+Cauu7HMnq7C6Q8mVF8ELzm8pk/J9M5LlDmmadccK
dxPEuLcQaQJLvrl8Xao0sAx1GcoMkWeWQVt1G45TVHcU+LkaRquD9SpXh4hK09aMPuJaOQr/iYJH
MjZrZZP4Gt7MWYQkN7kPlKcWCnBgDUT8HHhDHFhUDwZLoiJY3q5z1NyGeiRAMaiEQ0axLZMhEn7M
ZRr2KB4XQxOuTKkQ1EoOHGwMEEsyWDZ5s47hY0WW0WimnalVZtNxzRud2zoJjYQVJk1rFVnaOTLP
Tfs/qajCtVrr4aUMjDgaeCUQtls/IbY26BWvMUjHzhOFI2OUebBI06jodgX9iNuecZoywxL5UDpZ
knSwHFBeOuYYNF3ncRN1ycpDGOR3pIaw4McFPqVJXrlWavpA3h62jawAUpPwFyOQMhh6Bpl53zKu
5qZueQPFg6XSJnO0cT1XCkpiLkJuViIAiQfTJxe3jM3JqjDwSqC2XjEccNoP2JGB5+GvehM01iCA
2NHIOmVAA+Cnc55MiiE1Iy6jso4snpMyTws9f6P2xqVMEZDQEZf1pqjMPehnijLcWkYFfM/oG2Vd
lPmVmial0/XAGdSy03eofC9Uo7HrmhKb4EizG8XzLKGbiLdpEtlqBussHlXJalSkSpwC1yBj5hSV
5cBU3rnJEHIUFwYfzxQ57ShkCk+BUcqozJRBNhbLmAJaMwiNcaXNbWSyea/VejB1IotkruyoN0aZ
FalDw7PSyEA1GdPB2Mnck++GOVcDPW1HBcWbioXUZ2RNXyq5Y5twjMlklLQAwpyWFefkVJxIvVnW
lI1iSTFzn7L+nJyKF08L5za6GYpNVWfTCGS7g1FOFac+aF643HOZahURCH3RjUKvbEHoybSrksb2
3Kqc8mRBPZbKmAwGBiJTVpaxua1M1kPuO7HOZYJ4FASrjML+eRgsWVkho7iV0Sl37md+FEhEZHlx
7FuyVD5vfryMzZUPepz7Wgxx0WSu1wXAKViwVUdixSPZymB4ii2SWp+YFgh4ncsCdRRj+ahtzAHR
k2Ll6v0PmYXqAMS7Oapmc5VFUha8mCeEH9lBHSEu62lSX1j0NT3laHnd6K6VGzl5GPHTi8qxy7co
JZOS0emtxjqyuNBCYF/zq851dOzpuybfmlmrbdsgt+QMykBOXqtUADnFbbJWIuNjlqUlb+K6sYVU
8pKmufa9hK7LUUvTR92MSpVPpudgyixS7HIzz1UQTKNeOJdrY8upS9mJTMviKVOmUR93K5wOvGVU
4T5TWitrkQIb2cJ0qrgXHCl6tcqLQHBWhN6K6IU2rPKMUotoig7K7Sj2OjK0H3FX2rTPy21DUGjX
uEDAr4CWyKhL1lKXHKSm7fvw/qwoAt5jJFZubRLHHBBxZMzPE32KkaChG9jqb/1R+pSj/mRKrSpM
jcyC81qF1cdegCzlEqvA/xOp8XUB7P39NAaVKxjltzcGMtNQSsVq1JJwQfEH1TeLdYy8DlmBzxzU
Vf2mqZnudGNQE5HtgsrlhZdVTjjuWmQsacpdGILOUKAUOdUYtNQdnLLQ8MoT+l+kRrXTjPugOZB5
BmgItoa1Hua6DLgy5O1KlJoCgmLwrVgxdAvn4behYGyVSHHMRkksg3LQm50QXxGwYMB4nAl91Kvk
xMiYDGRBnHmNVTVuagWJ0TpToMb+thzY2pW8sZKceRjND+3In0MZlbkoDW56EprrvvUbx4QD9bDX
COB9vaLfLivjkVvLZrJExnSfZxqAARai6iBInidlqcwLciy4Yna6naZ547hm3zhGSFLA128tmTcX
yFg3TpXZmSaPRm1e4itjc9CMa0BiLvNkssKj0WdOT7Ghfu8Pfb2Opt3C2KEskI1lu8CjN5VB8HoY
RW49SlfQDVNnTipSRPpyswfXm1InhyOgEZ+rgpeJcBf1pnVQKdaCTRBUK7+Brao5CLfcdn3dOIzG
MPEqZaAc4Qx2vUZQ2rDB8K2WUmE3WlZfyaDOW4tWNdtS1JUgFDAoHTKoE7BDcUKY3aA6mxh43vQg
XGYelmDUrbKmDnidst6JtdxuNdE62rhFw2MwJ+uB+Amf0zIm68jaMpm5KN4e/mbIMyvfncj6IvD8
hx9seUr+55NI4H/5IyJz5vh7L3MKbjhPPxTzj7Xg86Wj2b9cVhqNtU99zT9XMlpIn367ZGFynX5a
5gV77D8Wvs5Yi00C1s2n35T5m7H26fP5s612avJkqwWDLIFfyNHh5jhSNUJmWy187hI+928gnWIV
votpwC2XB1utBp9mgm/GGgzB54CwATfOZ1stBq8+fD/DBBMvOFsw+29MtRiuPy9stfALK1SDy7dg
EIbvb8Lpmue22iSnYBKNjPaKaXG9CvJqcGTQddHg4EAdHHXohJWOjMwcd9ruuPFw5Y5TxsYgGOKv
aWXAZr2KgEdJdiWZh4wBF0rKxJ+YUz3yOMmcZl4l86hUNGWmkkf1xlT9HerCcO2J/pMvGm+wTLmx
SLFXfEPqcKX6lbsORyvTHOCyBNuMTCdSgjck+UrUga4OOIBkDobU1/XcSLmHFdWWklEGal7B5l6K
R9haPUbV2LwLIrVceWUK6qgsbpqhfagZJmkPe9Eo7O2wqQtuqGGOphljfZxvI+KtQmbArk/O4lTc
5sllmTodWrcJ6DJ6D6aEygDtbk6Cdgm8IlX80Mk9DmexwWI3RDqyZNRrBzDmyagMFBNXDutygiw3
rdG4H/MtMbLBOcCSQ3qSLUYjGvpom8FJRkFPABXRH5VA2oQZWoFsBK1Q9wycbmW2rDDXagv1i95q
ymoAR8O6z/MP/bjb0sZ9l4zhp1hQawWyFsVgrXDxSgPtba10+JPLwMITVaP9RlaUabUZJ/KgaO79
oM9UG6e2r/Kcx32C7cXTs6l4HJwckuxjepKMzuOUDZNsk/UgNyMlUp0mZniKKaRSHU2PE82SUVks
g3yI/4QfxnFXc5aMJWMHMqbnsDNNRTjVmPPnBnoJ9naRbRIFg607ZTDzpVdAOMVl9hzQca1M5TLz
aPqgKxkN8jZcR7r2aW4iY1M/yy4Onvu3aGj+0JJW7JZPOOgpNnqD40al1kHrg/J/GPxBg4PoPOiD
pkfLZc3l0JY1AyMUYBTS1hRMRpY67hjn5S1jL+ZNdLEsDmIt3S4yFQHEJEmnp3E9WIsnZKUo0EoZ
RtsqKTpjowJLm9vMtRfdygJjeA/eD30nLXDSCiZj0kw3Jxd5grhgpZTGnb9FZdXZqDn3O1v+ZL8H
hr9Edidr6m0FPf/z02XF+TE68T8pdRuvZZYa5UbzTUab0G/QKiwHvEEt3UibtvQH9IMJOz1p7ZaZ
MmCxSgZrKpK1ZG4VtDps7YYc7AR52NqkUsLmUhYNKDSGjzKKdC8R7w66UQ0P8S7DkZ1Eo6dn6kvR
CA8vYZvkrqNA6HYf42tTgV1TZnR/BQX5DiprxRNc8NRPVKsr6r+imIRWUXXdqol/9C2yEuH7q0Qp
E6vPUtVqWXCZxSJbxV0acCPkdeJo1LvTBjC9piB3eBvhxHKLnK4ORjm9Rj/6o/qg8FfSeNmMfFz6
NmaD5rG8clSWD6qMkkHWm3o5kpzMpIuuX9ENOKjrDai9W9mzKYWtfNIUlbmyGyblvnzAiyNJUOD4
YS82h6MBA/I6U/sPmZRk0tFjJl3iyFg1vsqct6wzF8915rwsN4yIz+lj3apNAdsK2Xru4r97jOx2
fsrcjcwzw+h7EsGeDlxIYDqWVswne6bMk+ZNkOC3OET9WtaQ+Y0/bjkOorIolHJVtln0KJOJlJCy
eKopGw3jY2VsKp/TU58+Uexe0WN7wBUYdYVyo6uZfonRnz64wC/9IbkSLWpAu+g93tVttylRq3EN
NNJ1hEtbsAjZg6vVVkzAjBD62V9RYww2A5eVBfK5Whk+7binR+amSJKr0jTFtqnwxsxQY0UR+1Mj
HviuAvBl/mkobIejLNm1DEwwwlV9i9APfQq7fA8cLlwp87twaIjdgIaxCrQbZnjDrZe7mzLrmBMV
MYbtdf4JUYVsfFF+iwPlLkzKYNPj2lyJQb/xWsSsUB0sT/9amqm5MQPTXOkt+MMif0NqYdUxasGC
lDbcqPpVmft3kStcUImNrVYqlaW77con0TrJunLVdHG7TinZZlF+6yrBzyhtXQ4/PYZ4aBhXsEXw
uduaBi+jaN/HLOc6i9LLADRyGw5zOLGKviZa1N0kQXaF+nIlQHcfHdgfm1aEOz1fm36hWbnIzVVi
Kt2KVH1kNW3wwcCDYhteHPF9k4rE9mvhA5IIr4kIwqugHb7Br9DsaTVoK9x+R+XH2stucwKug3wr
EpSsMjryOd3fDIVW86xvwFAdoMjWmZvw2g11TofOou+JEW9zowYbvFqolgYHPK2aiT9F27WcVZ4C
bNHVeO9r71XtR9yYGpiO/OZzTClnkd9/SCrjKg3y77rudnbNXF73773Ec0I1uwyz7meW4BS8IWAx
1rO8BiyyCvztpctjMEVzN/WDXdVDadQX12kfOW0FTDVHWromZWkltVmuWKLWFs3NuxALn6ulyq56
LbFNI/ds3RTBzqfq98Z/7xZFAo7RoLZyUjA7y6oNdtGGeDpdaZYRp6D7g3lvXQfwWsbQ7rqWfU/B
LvSuqbPhff2NfURd3Wxo0LdcL5V7xd+6eZqtYx99EWB22BRuwWPPT61y0G61uILfoVp7ekZ5Z2am
VekdsXBTW03mD5ykRWpVrM15SrQ1GNnKXR7GPg/CwLdzVlDbzxtbCQJqu663avUk32pm9d2L6p9Z
2ne2llc1T6J3DaqSVd+X+jsdX/rCaiLTvcm0yrhknmv1JjjauuyHYnjuujXjdZxkGc8Fqq2qxo5Z
Zj/TnNzqtYvXWQbLYeUXXgleziDbmNFtHjaNpcORA8sow4jrfpxYWpKZduIGgV0KENFGDDsbYiSY
g1cMiGfAH7KhLTnBBvTjBjUP2+/V0L03KqNYlQH4XmoVTjmMLfrM920f9depKG9T18u+Mz2GQwvD
ZUXpOgH6KKOksF0CZ3/C8H0N2j64UmJ2aWC/tV2W8AjBUSdTJU4uenyphiH40nLYrBEP33V6Ea/c
lsSW7vXZbZcau74z+20Rm8jOmGZ1XVy/z4Cq4OxG0oC0F76l4yC57QNAAr6HRaykZ5+HtgEZXiDP
ymq3WlPNw5tcJ5/Uusuv8rD6WGg+2w6DkwxBSHhfZL2FhQ4bMlCh88grrxFzEt/XN50W34JZHwFI
pF8JoX/2lTpdF0O/bdpI7MD4y5u6xFblFeUqY3BEIGz2BIw2vGvhAEAJhG8JpRBrLeRJpRYrXXE3
te51azVKU2ibfQY/O+V6pZErN29Cy+z/1EAZMbQyBX6axZbCBHA3sLnzoCn0lec1vCT5GrPLCFbj
Ti8GXuuN3evAEvQiCyy/jr8K1FtaWwuewchsjZTXeWsSbjRVztF4/mdIccoR7r5VVZNYethuMwCX
q41/PzTufSr866AZtkbYfXTT/LZ0M33DKvMyVnK6zrCS25WiKbwT1SehKrAoXFGAwTz2N5WmfWw0
TOwhMHdpwNIVsML+tg3LhGuBsmkiYLq+H0frKtEZzwTxwZmdrStXrdciGTZeDFb3vLtxNeNbYobY
IpEI4DRWwoUYvtt9qn7IafYFqC/koPllvDVRaseQqkx3LVoC+9EoSMHr6l2Gar7pilLlqE8bq0u8
zwGQ6abW9ljgDgwoXQ6mZwqnx4LhY+eakU0bn1l95e+asKJwSMu4ijz8CddgMK7M5grpf5qxm24y
1d+aFamtxI0Zx0XyUQM3JfeKyLOUNMotH8Ubw6z0j3FmNQ1TL+t3Rp4rly0QGFCatsnDoOdwZdHK
+6zmZWJeqn2jcjiazVae8b4ZOmwHGdBk65YlT3NF3XX6Laurm7yLCjunsPbaqGbcK6NdVH0tQIsC
O6mFXGB3VRX9CRsEYfVNCV5m01wLt4b1YWSRTSKt2FRFGKxAk94Vo8NC7cvbiAWrPiTh+8jTbeB2
IR/6nlwGwndtIDy79igccctZa5EgvNaGjRgq8Ho1dWeBh3fTN+6XweiFRTrzS6+iYUXiPOJw6sSq
endf1PplA44gu40SsG9Fxn1SxIpNuz6wgFLSrQs7Ae5l6se0CzCP3KBYxfRSNeCkHMldk1edideV
n0erEAc5Vwz1e85qbJlF4nHKIKvIENv2VMlgCy++g0Ut2Q0NaES1EawV3fjcNf3awMnndOgIh1NV
29gDhGkZt9w3h6ucwQmfSC8/pTUpeK0N6miHv4mYaFdNr0c8x4FrlSxlfGi9lZaG74oPqFK7G1aJ
NQ3hXJcA2qCR266BkVR21ezByLzyXNLZgeHeajT2QNyoOixo5ORRla4KsFe0UdBvg5pEmzIMvrhJ
GDtDqNzQmvxFmm7t48GD0xL+uDJMDj/eXMAxJAN+5E2JNyQYuDD6K3ec6Qw3NyKlsFnKgPO1lYWz
ql2lrGBcY8GPDAehBe4NnZdBnPMKEWEXIis4U0zFUptsU4fpJwYGohr4sQNnsNZ+idvrNAwa7upq
vSJtelP7yFh5WqZaPRIfS9Ac8two7Kqqbk0tL7jXaFZcqdk7+JLaF7VAl8LddEatAj+LQGMNs9Ku
4WRlHn2sI3wFlQA2DQ6G4dgaEu8qUJu/MjjvAF40tk5R1INrjzpF4+ZXWPU/kC5uYI1W6zb0f0Td
F6ONnF7tfsat0ls5VVSeenhXpm1naSSiPCRJvUqMsrC6n1oPDATlseAqJZ+Z6VNLQ/6N2zDFAucf
5jltep6moQluASWwgih1dzmo0KgQV1k2pCs461tu/y9737Ukt64l+0WMoDevNGW6TFe31JK2Xhhy
m6AHPYivv4lVvcU+PTpzZl5vzAsCjqyiB3JlJto5qjy/BX3IOk6smsKpPHv4xUhOfQEmXzXEdmfp
x84TO9na1gHvuKQ2gvTiNsWzb88/Ji/HDWCAWODjxLEq3xWT1mPkM5065rpAfN1Txw9NteZHmJnE
2XAsncU4jYFsMJ7voqoQITdLLQpabu0xfYhM++vSdtbjYKhXZ9WUe1eIuJ7mH42+4GXCIpzxNJaZ
/xEzNo5p3b4d+H7NbBcTl/pZ2I0faw2/ZJb+bC71FFt688GZpp/ZMJeRzvWQe+xLVQQ89AUzz5rd
JXpuTgdWi0R2Aq9mVrATNFnXcn5YhdRC3za+9DkLQLvp3KQo+RnfQQy3QLxkPi+iqUUUK8dAgduM
I6A62PuuCyLDGTgAhKWNM/3rPK5fNWfeZdY0hobVPteBn++rsU7jxskOE6iJsW72HO886YVTXshE
n83Hwu1vVYaPMbO041R6xYUX89XJf/a+ee0X0/1sNV5U5Q9cw3hblMC6ZfFrlaBijnOPwVHgMLAd
Je7RGQE6zwZiUtkhhmgaApgpi1hrTHG3GHj48nDW8hIjkyfDXEBXSs2rxrGPduyBdKetGxaaa4Vz
kSajUQFpWAoeTnp5yscp23u9TJZsvaQ903dNVn1mk8z2TS8RQsP8xwRe8TK2J9u0ywiPF0YHxuTE
1QK4Q4ClPZTs27TmH/WsdeMmXf42R+PsBbNxNNb5bzd7ARxf7pZh/XuphfXJYd0UlRpXA0thJYvh
ybBoh+nixgX46ofMTk/akJ35OMskmPRs72uXOli+B+tQXoAc7XI4VTwg2H0ZSgT3ewn2IFDhAzD6
b047ILw7SsTF9aPLUrn3gukX9/kaV2nC9PzHbJZ92NkuQJsgt8NgmY6sGn/2dRrsOiFO/uqEeWfm
seHio8C94Ier1XFbTKHWBxfHG/Y2KEB+UI3gWGdPfl9+as30sBj+iz3MQThjkhxa3vqxT8G6LKcX
IwOB20hnDnZXeZ314Yy3dB51CNsjoJ9UZvuptU2sZbSctdYL13auotVvQl7m8tpq1RCWo8EOMxw7
932AS6YZT/1Yaje9cNIbl11169KTrQXgD1DVAv5qL6rycq8zvIyDSLXUx22rzExZXPeC7bjaEzXM
0vo2Sk/E3TjHFpMfhu7DUNnLbTGW/ej1ZoiJKgsXWc7h4hYF/kj2ovE508IUo9iim7xknkcRivwE
gQAoSU51nQ2RPY0qWav0qV8iv6nbk5ctzo0SwJEyAqcII9HWe61r3LXby4nhkf9dN0m/CE1wnPed
r4Wt76SPtUom3Izc6254KEy88sd+J2rTvEmVAJrlB3/11pCKw8isW9F7+eMyDfeqrX5w7c85hr8P
VOVrnXmruJBxvQxtQnWUWGZqHofMyfC9Qpc3DVboWxi+bDWO2dZg+bfNkX6YGlK2hBiNWTEmpzym
KmrMS705Oe76gaqcmudXz9PiJWPFE7DC1ivX22gY+dPSib9F3qXHxbAu+lpUZyEc+0YJGLxT1I6u
s9vqqnVu9ulgVVGpa4UWcsAuZ0ubHkqndG65SqjzlLsI56RlsiJCjJi/z3BRqwxUeof7+3u5b2W3
wzK1dsSpnXHHxMhI3IrBf5QB3iEzGBV4dib7FgSl9ujkp0wVLExv7gmmVn9NBZMPq13hF6pMIrDe
WPg4/O4nyjk4VFLv7jvy9NY9ZXV+q3k9XXm7xvc7SvI8iwQbw6Cqh8cWo68nW/OzJ7NoP/A0Eyfq
RonbtWaY+g0/UJH6Gn4zxk636AltRXXmalax1paXahIiCvQsuFWNFdzAkZUPljV9zdI+uFG96dXz
I5i/YVr4Oo5DdUunFXoMk12oB2aBNx00esA2uP/aNR8PWha4t4633o03rEsM5ssYcyzvRg3GWAxH
nTsg9qp+1JCVun3tqi6yinLUMPBn426oLSua8xUjt9k5b31Z13lhUA7evjK7YuevRRZLLWVPvHH8
WNhrmVhe2oCjPnYgGwdA34auy58mldjjMB6BKTUhE0IP/49FQMqx/yD5wuQSgfr/hkbwoVXmJv8Y
TGxcgtcNX8kEgQtvLN9ACCPAGgFYjQb7/C38gsAcSmULy2pgBSH4Av8mE2CtlMCGgYkXwJPJgwc6
KAivwi/INmF0ZrqQpMEyQzew1T9Uin+hhEDq9gfhF1S3+ns2AfYB9zS4qxqBqTsGeAtvlV+BPjRj
mmJSWWh5GnOWcoz3/SmaTHeIBKaFQ8ZSALHDF7yxQStf04dCDF9krd2qNYVcoQNMUCx9aM+utzNn
yULjgPt1rew2grzrlk1x5eUSgA5/SHt/CqUOcNVqZKxBC7BrWZYwo/D3InDWcArAf2rr58Gdvlhy
2GdQqUCV1VyZaDC282+GVYJUB2D3aPVGlLpTGlVG8JcOTjaA5pdCSghqxA+fAzmp7Gk31evJbtYH
PxWHoGzOTmkAQWPepQxWK9LN8rkd8+9WIbNIHhquAbzRh+fSwbDG7HIv4ROzgeK1UV9U+NoL52wo
Zi+AMERBAL5ozd+I9u91W2CWu2v4nMhhuk2i8kIT8N4MQn6ctn8vDJ3zKodMybZfpsWOl6n8BNWJ
FeL1w0In9cJyGZ5km7UgWXVuFGTmD2nYyToCLiw74BVV+eC7zodx0UVocYAwxRTEfq99HZ35I++a
b2OML3gdD2txNIq+j0xLCeRamWiif4Hv5BjrSzxK8MCdCSiRmy/RlLkXzfMwMhafIEy7zG2HodJS
X5wah1viLAwabxAinG+80tqImyDG8ZwdSgzQCv48NuLgS9OPDMxhZOGIyF9SvAXN/Fu3sjnUVkwv
pV/+bKsbMIFH6Ak/QO+1c7GPXTnxDiPuvI8XU49NixeY+2XggmjaNS3LOsod8b2vy7PGtCbssJzn
LpDPVf7M3R+6cC8Lr5aHESdh5a14XkVzKIBpJ8F3v8xPGEHrCrv76Ah5Y7jWZpq3+yWHOkjHNBKM
C+9oYA4VaWWR9MYK7LViL5O1gC/Zj5eSA6zm3vyx9e0hwSTtYEin3EGciLM3DDtMgDFsH0rcyoXx
ua6EFQNu68LML89ui3e40UfcFk8DUN6DM7CrNRscI8vUjdjcfKl9/qVkJSaL+ifbKz/zEihdOdsz
ZpbGJ8B6P9b5ogfNxcTg2y9BZutsaQL08aZwFRj3tR/axX2WtX9smQ0mKF9AsNTjwa2nyMrSm+sM
V7O5elqG4WvuPEuvFYgqHBwJFrlj9VOijzK02vI0isUAyG+Vly0Z3NyO2waHWPtZoGIZDR7oZf0S
+MCRDCNJ/fHXVFpKVNYYoay6PFq7+gVm67vAnN1kBEvfkPZfnRXMUPEAQGo81sS8asJmtp6qcbYP
iPDMYa5bP7u5L+JmneOgZ8fUGQGOKmKopahMxA6l3FandZg11SHJAykB8NE+UG5QOfUyToTtf3lt
VCKzrqpB751IvXnPa5I7mN/29Wvbm93VGCTbXB+hJrGnB4H4wwE35r1U9jhNCYCQNbbMdoR0J3Vx
dWoEPxoHYJYNQOPBn/Ifnu6CIjjpXX8YMrkzV3BI64ZFEE4EB1a0BnhFLXixPGjHh0wC+qHcYvHb
upbGbqui+qI3r7nIAZz+7o+g0uuWK74lsXTqOiQmAlEPOOC1WnqYduQmovxUp/ugTFAXSposdY6Z
vt9qtl65p+R+ebs2eLkZQI+w5X1PI+2PKua8eM6Cud/50FRChAU4Z3IQb29y++NSa6d13fOlLL5x
iGUqc8Drxrf+WtqXVE4GaNe5v+9ajP+NIYVSeBT2Cezt/dSNxWmZ24/LigDQZDLzADbTlVgO04jA
A6Q8+bHASBdQp8ky+U2w+Tkv48CUJcL7Gt9ZNeJuoiuusk7ts1jnj3WutUkzYy6deoijmbLyH3rP
7A5m1r4MiriNdWLOGudTMhbcS6q8SEY2nib5RRhBE/rrkD6k8ktvWYDKtb8klv0LpdbLvRDFeIVK
6liaOgSCcvjWDYZ30BprONRr+90WVh6OTscObJj9lzxIo9r1ysOYa27CNb8+Yuj7V7dOvxqsXvTs
6ml7M2cgS/6ceNo4fZTNlEOS09ymVGiQNY3tZ1eUSb2y57pgIJ8MiLFw5hbJ4Olf5pHJfZl1iI4G
+OAOQBnYz4mL/moyTOEsDuJaAMgPTHMQq9YCWPjUxWkGPaGXh3iMOeI5iNYdbdGxvWticvpblcX6
oWsOVPbnqLDmQMXL9Ppw5wKoAL7M08d5hvYVo4kaHGIdIfdxHBaZ+PZkhVxpBhDFwxPpecAYqgKa
rKCWEWkzJWYysSOCV5nppjV9rz0FPGnu+bTumWgR2iUFIyUjXsAg4+EO7R9IOicGFrqa1hxJIkeK
OZJXUY7qtqIn+SetEVqiK5EGqazWRnH51mZJcowVDkblIdirGYiKKiWDzVvgdaYFgfqYWwiLGUOI
OF1+JJ0kJY5h+SAZ/tZ6+pbz2XVnP1kVx9rBqMC05+ZodNn4IFVC6t2tiJgXCCWZN0c1URGFklTe
s0wxlqmsLfas4LEfNuZkoAppBfEpcUfiNCDSAM1LhZn0YZF+RNrCVsnKgmJ2IlLbyVq9HJnS4Tm8
dvedG+zoKrNCxjjDmHz9ZqtsvJKNUkJ11Vr+coDoJkSSaBdFjVMJ3QhbkXKY7K7RyAW7X3dNadAo
2RTIvPYwekl7UFRrt3uhe8EmhQplDVK/ZNrwJW0GJ4FpIz/q+fdByQ1SPbXjElL1kM4oaU8pGT2r
TKYmZXhycRopofOdFYOxd8R4V6aSKPWdRvVdnXT/6tpiPL6RqdLtRmcX4UsX0Qffj+gu25LtHtxu
RK+yjzoerP1MWpms8h/LppV3fhUxq94TuBasaYL3U/eLNJP3a3d/RjfRJHwg8GorMeH+feG8O6FH
PaTvrqE1BRjBe9OBrs1Mz+z9yb3nnYL/8ArwaOkh3S4RXbF3dV4TzJGCj6Pt6b1LpenakZKcWhDw
S5MOUfRNeTz2g9IEKdHLUCiJFwQstVr5PMxJj0KPDD1KTIlSKLfVGYjQeoNp70mzOYChUE5NBMgP
DBYl5bSVJJXa7h1UXZuNdTg7kxeTbJM0vqTipNy7Oq0HuQAIph3avi/Vt3HMd16VgybDZH8Kcrm/
yzOVdItyUHgaCcCVr3QJ31Hy3vDweN64hwEIDz2C9Ei2A2M6ArUG3pRO6SeAkbNDT7wpunryGixd
cb+SWGXLArKHMDg9ku5gYw42VK9EM3dja3HLeGqKukeAEw9mQ5wpelopSX1888O+S3HzTiVmIOqp
DAAGlhhVqOxWHnxXi+1Kx8CzERDq3q+wUkyRQF6nynoetX0JnS2J3+n1TIpiKlJuk59TXdo6YH90
QJB+vy7vsnMSGN+z2P9fTQBoLSoHexeoj0ytDgYC5bY++HQIwhIgg93bzAzQFvUQBsZHB8pSEwlY
t2Jm6t4ama72fQYngn1Px7LeZ+qQADxBLq5yW/KnukbT8Bbd+mS1OjV/2oXAXCWpISqn3VS0XZrp
J1i95Ps3m/1p23d1gLfcWAIjDPPf/1CvvG/e4gCYU1WtGEHkaHls9ONPY1Gfo0YJZm1l7ULJrNwo
tjpo4qGSMnVtp/emtxdLdaq1qd5brmKd0xbZqsRAtAlt/KfdUMObbYLVS5zCOoPH0oBwYn02mOkn
1Ou+u3vfmfw2fJwNw5rLPbVT4qr/e2+dpR3qNW6UNwpNDq8xia9btxyhu12TeWqbHqAhNPmukukr
kVqO4PF+U2AK+rhzcNnhNNAa5YP80Cr9taZ8BDqVy5gLPmmW1l963XaSVD0BAFnTnc+Xc6cEhik3
67CHCUJzXjVQgUjbtIklqOjTm5cqiwAMGMEKmMKor+09odc2Zflo4Rby1/EJDncIUcIIobZ5n5D6
UVdDDk95F1DRJi1/0bz4nlWHKyZ4sa3ePLOeNTht6QMdC1XRAVGSFYa7n+tqPwaO4IdBSeFIBZer
T6MfgL5BYgcSQmn4MGCqp4QjelGV0SSaFYE3SEdCpgwfVvURpdwwQiwy4UZUDgpOpf/lLNJGEFh5
1aiEcgYYJnY+TIeRlPWqK+V614YlSyoP8IGBMEW92svFxC1oqDc2lcHnAahk6pE9OnqLSDduWKws
CEsN07Hxlky/INwEXYemhBCk87jnQMJ9AFS91JY0kkKNhnwlfqFchwPbFXK6FJ3DzMS8pMoIgQ6c
EndiEwJiDphyalBRNzqOW1dDtBZzeT2CqlyG/pTWMckbF6btGBDAvayWTE9IM7pq2a1zWrGjG4e0
MA5p6Smbjiak4XZ67oJMHkkPpwPPWqNNGteY+rpvpuJgqTE4qQQph2uE78JWqc9Mi6e+K8JSHcSW
1H7h7eXg7bYqR91BYwYwGZQ7QCSQpO6Epj3R3kiPSrktAZUTG8C5aIINU0I7qohDTllX1DjxdoHg
Yj87h9HGZOyUzhniuhDFOUpmSUlHt5rDYquoxOGuxKQGrYUi1h+7b5tMyQ9qeGRQ2SG7DDYC8da4
9c2czVNTZyvG5OrmoyQHRgiqdpP9DbCvS0zAnFDAmAH4SV1+7JTvQ5At4gFLSJSY7P8u11m3HEru
x2lfLg9FMS4PrT+zOjQ6BosVqs3zHH/OaX5sIsoshcTynbDyta7oIy1YQFFczuCptI/dXC/XKe3h
lGImGNcAKJpz4Pw2PFbqJY8Q9/ow+7J4yPXU2zHTdSM/aJu919RpwmXd7VZd5kmv+2AM18+r3ngH
O+BxxbsPHHrUUyHaj9JO08OQI6o1Wu5fprGy89LB5KiV+m2ajBYeKAee+hcMt4vLtOrWSRhdCFsb
PBAZQwR3HZPcsKPKt24B0NxPPiLqx3LmTTzM3nMhOoXCjIg/6x6IJgAqRTGnhz6VT2W65odu8MYT
X2aoKl1EUsEi0drF2eWZLmLpapfJw/RjHYru4HoMxKbF0sNADNbRHqprkxpaogVDs7dX3NEuaKfH
cZoOQZbX4K064O968lzksBrJ9PXzgtAH+EnLGjXeYoFZBUK56ejGcTQXRLHK7tQXVnei3FR2vwar
nndON/CzxWiQCx1QqQkWZ8A5I8nhk9JN/Rw1Tmc8NJnnRFqa2pFT2fm1qmoAn5iN7+oikhViorpl
twfwNbND0/dXOXuPeJ0tH60p93cIP9WR4QUFSJ76Av7ZUj+C6B0xOKEABsmG2CnAu+hB6VitbDqb
fgNGIIds3bJN2CG1eRtrvn+xQBHdeZ1RhwzYDOQIFaDCJ4drH6vAGvc+7KyMEUBqbU0/nLw9YcWU
JQHUugeRAfzLCUk6shqxqQBEzPlna4QNWJKRLxced6n10WlqcUl5XhxsZ30RusmSrmhGUL0h2wZJ
1U+Kafra2gL8pQaUmh7I+lro390BIG4z/+RZaiASqQPhDw5SwM3FcqdLM9iI5lmLuestHUhwVTx3
rtHvrQ5RL4QwOcAxoT8NNj6WSwPyud6Ycb0O3c7HlyIqOxHOY2aGVeAgENkiOtitzt7RTIT4zCn2
HETBwUe0dmB+yXO2ZlOIAP+0g2vCcuTSXKMajityyX/O1WGcx9DCEPYsteKXbmQMOg1gnLrReBB/
gxri1e3FsrQCUBN+mDsgIVarwa5w4VkxlgX/ybRaPx4nBDNyv/s1Omq8aSFgWWKCGfr41E7lgI+9
meFrPuojEIh6n1vjeMgaY5/C3Tm22sqM0xxauQ4GOgI3aNQg1Jrq9SnQ3BJUsfGgV6C+l2X3nQsE
S1rDGuP/i979T6J3WCXIgjb334uA1co+/6yHtcXuXjf7LQS2oOm1XZgywnfOtZUz4+/YHTTCjuXZ
AeS+Kni3xe5ICGzrNuxtLcTvfBMRv39MG5UQGFE7H1oJTzcNuCz+L2J3foBVQv7FtDEIgLw6vmPD
p9XFREyF9t6YNnaFXYFF2BTnAfB71rlpi7jQBPSvEuc3wlVmBpBjusFghcxDvEOrwZ3Nhw6zb+eH
XTMtsRxoPnoBjwg4HlBi2fAfS03fTrR6/Vqr+YKlXHWCpgPARNnGB0kooeykvHcoR0nppR3CKkF6
t9NolYsJt7pbV4P+80fhLw+85pjXP0FTxjxTaYYp8X7nqDjVVpasBnQhKbkUKUOBRk3+WpoXU3aU
Nt41tbeCW6yEUwr+IB3xVqRcAOshlq7yQONuGuJsIx7KOZONt6rtnGiYI5RRByW5GmEtmqPtZD6c
qYqnCHytyqPy7hMw08TCpQH63LbPlTH0u5SMymg8fs96k7kcS/HskP2TpUZKNOmghIpFXjQINWh/
95o/LSesNTyGGMwporZWiBM4hHHFUh/RQxDz+PxzrNebhhBW7EoQw4egvoxseuwLPdutw7z3MYEA
6RBEgR6+hftKzB9TVkAQ0esHw68/TsxA9JX118Uonf3qgZ/Hi+wGanU39icJ76sT1NX9CePAdj8b
xjcE6RLP0jBCAQC5AztTC7VS1km7wOrLMsOiGtpjphz66NoUwPEqCQaDvDSm/YmGuRmElDtM5f1+
vNkIaYG4pQyTlqlIw9Re7ajV3V9QoAyJC1kBTOPgDEI5SKxec1udxTFRgLfaPy3UZytu21GdHqSY
Nnegg/brxA9bv/+wm/fNtNvMZGB/UPbeXp56qUBo9a/pfzj057by9nv/+7qewxGsbGR6/0XaQd3D
OYVyW0J1c1XIveaAvu3t3v3U/RS8O03viqIpllCf4L5CG7PF4Pse00uKl/3JJ/VuyfrON7Unh1ba
hlrunTZnVNCQ9+vogRdpIrL9p92+q9t+/m63+q6Ziluf7d8AGB0RnxbjG1vWP/Xb9qdlU7Dry+C8
VVFu2+f2Y+/qysF87F13xR2uvGxB63hpe7gpkryYom6c5MQkDu5N7R+58ZssReS0NXssJsPYmW43
6AnGNEbkKic02se2t3dF2m1JgTxqCUi1fNc2p4V9GNPqLm/+03ZUd9+Y9kN/5L6HrUw56vmurq2F
eSx7vT0uygmHp1/thCwSyCwhDyqh38t55cKvgZreZMlX4W6k8L6JT4caMBkpLnPyhUB4JohyZRJD
+Cfho3eo9E2nbDMT1dWHY+tKxUlZ1KylcyWh8gZAEvQ4kPeNofXTn+w7HfJFpO3uQKVCJ7Yi1VEC
2car4yfDAiBh0IDGL9XZqZV1D+UocVqFofuywaT2d8M4OHFewlGKbCbxhh4ftuRPdWOJ9y5YxKTb
FfQdVF9EUyEJVFeSbRG1ZIY4cHs29oLcQHIXYe/V9/2dAT+j953v21GtdvdDgjNSoSySCuWYRMmk
DJRqslJS836KjVCyReYoVGKQIxOHNVMP3iuh7pSYnr4AYCyAEDqw5xTqVFnK6Ikry6dMh/mTgKQ/
tJUhlKesoRxlHLUZ6FKO6hhcpQBIGwn4p/JBKLepWSWNg+Nt4EdFMSMy1qVcAdeqWdlXrWpGtKjE
UOZW7uQ+ML0G1JDOZr/LbPlMJqhkh0o3DF3fe0CC7JCocqJ7x1EfweokyW8rVdZbpTLhSjeXUzox
KdTXNqYp+1T5eQXK2YtyzOlfc6s7tUk5KTET2ZdYAeLyd89OjABb+HDBVc9kkKMuykbMR5j3YMJZ
DDpEeIxRxAjTHQcxdFiQOeRGFihjsrwGxaZk+pggotiGA4RXD1U9aUmuYuNC2ZuZ8DnzhbYkvQI+
70Fciv5QmUxx75VUphZK7ua73KwQNW1FGr4x433fiXZClRUcvXamOV7uu5QYGcaw6wX1V7M++Mr8
TZAP3BaqpYgs6LVRymEcZ9QgDcBIjuIw78IyAyG+lgJLaaOtz91U8133rU/vwuzOBH/tbrBLUQ/E
rOEEQdl72IMiIFtA5E37qnwK2tYvwCTBkHjrQ7n/QR11uf8KbZLmy88syPrk3a7o0OgoZmUoaCtr
QSrS2doO912RDrTU9o5UpG+F+f2TGIr9sRUzBbNClwBrXWDhlnLBAIkcp6Glr9nWkXKCbDS2bbbm
+27JhONdpUc2Nu9+lvr82zpXeYJYMAdxIWUITQg7HyiBeBH/7H2Wyo3ybfljz8GB7BUePv+u/c1O
33d9U75n3/y0MAWeOm2CC6na9X9pp64yb9vjYPx88xt/zv75l7Y/Xa7GxzXgMLpVJ+PNPrYub3ZB
nd6XqfLN5vf2N7uyoCBTLjjgWJlvkup3sYaBjq2cdKjHVr9tABcuhXZWX7eqVNn2mGTbQ1lqmZSr
D+Va5fQDh2eyQdisEcjqoCyUv/LmekDN1d2hCCPbuzUCVYLvB5Vn1YBIuTW7k5osU/ub3ZHJgrlw
+MZTltrvv0TlopcfJYfSephUyGTbnHJv9kkeDO+acbmfNaOBBr4G92SGQRM9K9sTQUWbLJ3uz4VL
Vk9bL105QYHeCF8p9YlfyOiC0aSYTGm3BMx5FgXKZ8oTZDml3KcKZVFFiTZLmFNRtibLKsoGv3pl
dysCZSFdqRvXVlZGQhlgbcVa7IoC3Du/2RMsP/jsK4Y9QBBW2E35w/RrneyfKT7kVQtBbdlCqW98
gJULwvDT/MWD5dgpH1YINA37K1vtIKG5dYndtMEJuos6eRdc26b0Utmq2BkQZEiri5M+mTFEtBjg
stJ6cC18zN3RA8pY9JgdTvvFdl8qZYftiBOAy52uK7NGGE31YL36LpBhzYmLvnzc5q4ERdAsthaI
rHYuTKmDZTaw8D1QqNc1Tf6Fof3WNu+ti97/z6Z9P94unvPPwjVqBRJTuez9e7ju3bI0bxA7td0r
XudiTRQP64J6gR2YuLnhm3eH6wys2IY1TbzA9RD2MQMXQNqrbZ8HSM4BVudaWJPFxBavUJ3hY4Ve
Uy0oboBwG3im97+B6qAB+BeoTvH+DVOH3adlelgJm0DBt1BdBT52Yyyl86uz2ovT6NaL6IAPA28P
9sbsmi+L3QEQl32wp1YdatJ7q9k31r21qmCp8m+3pV1R5z9tawTf8gx+IdnMuxMlflV1HHzrf8qB
WLsTpNSvzdRAdUUm4R5x76gNZxc+R1D5yf68JRUP3hZzG9TPtjwEXWB9znhVn7EOMuaqqtitDSZ+
C/P2mMran01v/Fk24/IIc/7QgNlS6/XwO5PL+tXhXdSMRvB5htMBnKhHjMt1T9qQAsoUIRXI5ijn
8iA9wUcCmsCtXKaG9TDPiIeuOowhvHQNR9gfZDHCDcZJVIYH9wMIN05UZu70qLWp/h2qveKwwj71
XEiGyJlKWIpvNjhJdvSugYqUuDn0vSUvtQEDQSX1RfxqKc/UVgm81DMmCoSpVxj0W9K/FkMPQSqC
clemclIIEfaB08bcgKjWGj6BeaTdxqot96XGWnhbze0VFjjtNdVKJF63wjoF7uHjuGQwL7Brt455
lwV7hCCuRjbKa8Y1+4PR5kNizmm260XvfGAZXy4ZH166GupXWDg483NZFjBcBysZhPHnSa/GZxzH
fGgQ+LzXUYN6VkCoKbIjFV1pZs//3Ua0o8qZD1gkBAiAsFrwcfNpPS1++TahOm564k0D1WFs/vJ6
zX3ruhYzpkVL9dhbOfuQppqzH2zXwBouLvsg8M0I52UQcWEu4x6aeOtkGHAb4d4yH3yjy6+OKFyo
WmT7bApYgDhayT6XldeEC75pJ950egyQugIJbiigB0Wu+p0bFi2/1205D2vdq0Cgi6Buj1UWvMbZ
ByydWETlpZkd0HiCDPSTdYohiYHXwLCwD54om4Ps5+4A22T/mQ9zDwVJXfxkYknGjtVfx3Q1Ylg0
5RdnNNNzZpV2nML7YNcCiQ5riOOM0NJ1J8RNDy8tyE+vbGXtVff69rqqpAPzB94zPd9RQ++vzMBz
gxaNjU7od+DyTeLSpdVXs6gXzKiDTntQxaaZlfUk6NGwsW2/4vHEAf0u9o3dPw3yaFiyPmF9BKsL
7dI2TkVTlVk8wssysRYJGZCqvLcXg/Hd5TU7eLWTJy3TXFg9aJD6ONoPbUQYEoEC61qLIAJLoZKf
5gpzfr3LM+hn/QzLJhgO4nHA5tdbIB1xTxo7xhb525pM+GHbgYoNz5j1JioRCdtc95WX5U9tCv2g
ufb1j3zJDqKYxGdn6K9e0+3hWZyeKMFbLz056j1CxZpeJlsZF/AxlXB883qjOI9YZOnCetuL8bmR
X7JUP7uD6f5kcP+wpZN/rv1ggf1bWpxb2dcX2E29dp0bhLLtuv385lP4JxGXgXXA3gSCbDfQ4XYT
OK6t1i/Hh0Z9fd4EgjA2ySfmMv8XzI6rY04L9ZgKGCAWzAgaMFBxNWd7X37f9U35v2Tfbzussow0
kPYT25L6y9Rlz52zisc6z4uXdolSOMhGabum8ODAZabEcKWNdxgkPQ1cBqiqNltmhZT11RZC69OE
+m2b/d5iq3dMCe0UbfGff6Nr+kvXLM2HFYJvBKXa5Sk3+/6cuqyIHXfk/4+y69qSFAeyX8Q5wgjB
a/qs9Jld9oXTVjghvPv6vVLWFN01szO7LxwiFBJUFggpzL1fOSAHeG/zJ2BuRVsHgFgrXnr513ZX
Rzz5WglZrepIehswhVRPCKFtBaCRurG+9XzMzoCwplcRNgc+sOZlwOZxMyKiuDQBMP2StYWYibIK
T4JWSOLkCMKZJSL8fjmEb21QIXhNSL9vgSR9E0lxZkpfASRhScQIAAkQRTyPasmu9I0fs9VQx9Y6
EEn4ZtanbujZSzBkxqZtSmep1bx1tqhjiB6579W72hmTRdDx6M224sV/PH0eAqt/Pn0oUMSM59jg
w3XBRKfaf3v6xtj2Kpe40Y8YBB0JYmDGOSbJ+OaQ0Z13g4U1Qx7YVxSB41MuhzeS+u7c4HW1H6vB
vobceB7wwq5MAKBhPxYke51DIPLy/UzrUChxRsSDbz7ptW3fuH0103ZTM8JN59Iu8YurlIRJP12C
VPE6D5sLo45c9k3T7QnwhPZJ6cVL5Bnwl9qNT8gpdn/QgJ6x5ifP2tQKnXdT7Jd+M5UsZT+kYZ9j
QJw9u8Egl2ZuhmD2qTlycg0HNUcZ4HcQ9rNiAJA4MfCBcUZSJwFwTRO+n/3Z+tnO6KMVtk/o8aed
9CoT3ozGQZm+j1qWYfz94OfmNrbdcvtJP9kmQU72WnSp3Ne9CDZwOA/NbDKZ+modldnJ6pDOpbvq
Rq3/3E345AqHQIdagmQVjOnwBR/PeG56ZvniDqioiwCK9g1Zdocx4SDFQcE00lkNoKsDJW9WU7+8
AqELyVU0ezTjPj5ZIbEeP6TR5/ZjFBWPVivik6kk1aYlC1+qyfL/1G9UV/gYZboemLfuV/9om66n
2ibp485olrJtkis8NDMKD17OHQDwWXIhmMMPWqfPpkOiGzjq9F143+52/2Qc9sj6+vc3WRUc//4i
Y+9kq22ShYwpMEva7NOLjHoaCTxI2/uBPGaTGjNqFsiLVPsPaa7TxjK+aCFJNp1KSMrBcHWLhq+t
YLugivnBdUusJz5EYNpjPRF3wb3Vj1h58TnQVjBT0bGw9raD1LQKpTx7qs5spdNnWje1yjwwAPj4
l50+66LuCuKNaN8xH6tXx+pXdVFWp2Tk7wfdIBu/x3biL502QdwZ6xrVgIL9Hq5w1c9USj2MttaG
fgIwkH//jZkqp56INh31G9uOhz2gazq+2lj+OVn2YWRYSH42fkQxudVj6V088M4BCyVAQZWaNbHs
+t5ktnfB8jI6AHLnXe9BX33o2xHFu7KwBm0PkkP/N3uttzn7ngZfo9K/+nU6oqrXE+Y++JgZ7mdK
R0bkgsSI+cz8sCIwVBOHbtYH/UbrM22IFQgw4GwHI2rlfXDPRLynACUlMBiw8UCtMrIwWj/bFWrj
IaRN1iGxo4UWSeal8DDHd0kqCxs4gLOoB7pIRN/GOp17wUB3aVFXpw5+t3kdJeI78nQBjuP2bwJb
keVk4dIfAX1AcZ27ZbaNejPTxYM3ybn9Hysu9+//RYbNoeNZ4BrwLOzp//wvcjBnGaQP7R80q/kc
vmpzjzDA+8GtIvyKWq5rB6vDHEhfdVQ9TKoiw+uVRq29HCPqHIH+4xwTJNbEdlgdHPjJjpY6aH2E
NJ+lPyBD81ODblXFcnVpRUvUQRv1Vo4RS49EtvEissRLARy0LZW0OlV9U51sdab00nGHzd0WXszk
5DTJDsXH1uNoSf/MWLQru9x+tJPBO6u2Auy0U1ulJMfpvkiZAtHQMopt1eXxTp/F3fB+hnrh97Op
dTrjHYt3AOcv1//+hgG94NMrZrmmBx8PwBFs6lIsi//85zBEsoo2a/O3PHBQNjdU7o60UVYCORD0
YLP7uRtQgMkx5dANkX9OddPdQDfdDyXN13GH8AFWbwXy5rP0Ph/mSvQAvLXU/hiEQvK1NKp0qX05
Lqro761xK+TFx0yjN2DTTq2pmseSNdF20k97ue6vRm2vN3WTmU86gBxUV2llyG9Oosck7pesFeOL
ZaZii8RlY2GDbObF78ZeUdABfc7v7mYGSh8O8DFbYBrAAgFbXLIKgH15/8BrnT7cv/J/TheTsZ5H
pjnikziN7KmRPw1q9e2+tmPv5Pf1US+sRNRdUOPUPTslLZZOnNZ7UHX6wEYZwqVhxOKlsssj6P2G
r3Ct4wnPeM2vgd0lM2DTFSdwYvW3ziIPKPQZXuyKik01lPhsKVGbWfDF7AFsl81kAELiBrPMuY2x
mhxQZn/mg3hEUQlBsFUyoNy5eb+xBSDltIk+1MoYhSCAbZDkYdJPtnpMECNgAIPK+3gxYGOACRuW
c3dMkyteJXPRV9RfInUnvuqDJaK3UTjDTksBQKjOQfKiBd0nZMArsmsfRaWqzz+N02cJWf77CwTW
6b+9QEhTRAYCvCQ2ECXcT9vJpE8qAPrK/K0OLfGQoAb2gPRnfoCnRcyTHMmttKJZtdDKf2rWDXVO
X6vKyXfIDmxvtX9qXN5etZCUZbWwAg/5darN6BvzQIL+KqkI8nmSkJ8oC+f7tvToZjBpNA+Ac9Qt
Yr/hgMDN5aIrB3dTxM1zhGxmQCiH8ECMo3+iDgDJAHtmP4NmM37QOteU/ikeDHzogmKtpXFwGuUs
hHOma/PqOkgJVqss8J2LF45LfVMAGM5WJHHD5RiT9hbIJrxgJT53Je9u2qIEDBLQflO51WLBXO+h
K/DoaNG0AfdWJFG3Tp0x2wMLYlHb3nBEbdJwHIs6B5pDqJD1GkBMh16TuQvdBMq0Nz/3nM2AqpA5
5zzcoAYf7Hl9b15DVrXInU7NK0+Al9Crs1jpJKj3DkbRm8OOJab/ALAt7AXS8IzSFsz76lCpZY7W
Y8Fx1tIYkSUW4v7OcxN2Ho32VU8dlQReQZsbYm2WHd81dexuwyy41ClQ27TPrbayZAsCMOSf2U14
0weklV6ShFUHLU0W2mene32MoS0i3g8zG2/8bJoX9WRnmVV4qIMfn9RaZC0wmnh7b5umTD0/6rag
+TFNlvqscA5t5ZWAu8TrmXtxskfebvjgQwloWtodiCmx2/fS/tKyMMKPSuMnoL60ANst5NdC1Gcf
9S6/3Ppbmw0utnEmQL3gAv1R1eZb5voZ8JldPs/c0H7IgUa8sAybHQYrZoeY1ewQUWRBZmZyARC4
PS5CpdMNmXdzQxEBzRmZ/yjsBy0yIA34OhgsTDgkzABfDIAcvz3gKbh4PHS+f5ykPL5r4r9OVFNt
spMBRqydS1LvgAqrBviuZafQfY0SgXEofRMu6AX4R3PgCLLoEsUUef+kj2ZhU5N0XjkUVa4k8Vfa
1YvZp7zEwyk1gNUAL9x+mv8Yfo1VNGJOuE99bXWtgYK5BGUy33ZRkn6B/YsZOM031PWjztbkyRXl
pOCpJrm9LMqseGMCcCLKQiJPZlGXZXIQTcOObuBgIiiYBXAEiY+u59NdLjJ3V6qDFqdDWZB1Z6fh
dlI1btKtbZBmjU9mWTVryhAFcIDVaWE5de6xTDx7RgyyE0B4rVvmGAFg6eJ2FRYumetmANQ65wil
entCOFZiRbwGvwvAAcEyu47TElRLIsv2KeD9ViDrw8PjOM68ApDPc8Ho936k2c88sWfMhx9yNvJh
A8Tz/ltiYDNoNVWwGIgDB1Yry5tERrNvWe4lrbziJmMAvpImAe6LarSjmp0Cw1/pRq3iZgY8MTfP
t1o0SNrtKKfYLXcA4J+PXfqYxnZ6GFHrtMgpAgorZA0K5PjAdRumYDBC1rsrZ/pUK/UhUc33M2JR
wD5n3ru5VmoR06279pzeeEiC0EIpkFOC5yGKX3rZ+6egEP6pVWeAYDTmJEEdpm4AznW/CcC3ClqB
EYHYIMK04vXDi2WtCr9nz3kLoAne5wD1GCqgqTjx+DRmhODBteKrPnDjsQmK4Gy0UXKtadbvzKF8
m9rt0vGWXd5bC62zSPXVk32MhQLqhfo1oFAB6c/zrzUVLoDiLQnIfMKOpjl0czwp4vs/WOSg6111
ufNiO4ME0km4spXnQUsx5b9Jqg0rDayZlaVEVdMkqbYByMo/Bb5vu1Q28bmB0+/+vhUpip96hrC4
ft905CSrUELnwOMY5OI41KbxRL0KlTgjEraNqr2ikgVl8dJ4clBVsy9ssCAAo8Z4inMwr8RFCHgA
1ZrGYbUIqxzhkRw7WT20JdP0bNYAz1cBH31ogbUCGPv4/Q5ibot1zZMYsD+eve9H69oINqb4z0Tp
ElQPYLwEBeNVH4AHdOxzSZd1UJ2o3hWWFfCpwqi2lmBbIPu7Mh0oUsatAm5IHuMT5hrJMgJ8+Tm3
2wy+fKM7xeFWayb1ZBqidvusG1Jh9sqUMMNftzmCu5tIEmuJzRhAql03/VnBO2bK4CcTXjRDNnn9
SIH9jjq3ZtyDJMbcIZWtb+ZYJBqL+04ZKK6+O7aPhLPyoeXeb3qAt8QHOcpvggv7io/PnKS2/8Xs
Cx/IUMHcj7r8qqU4YC9mGwQHLVkAzZy3TYEMKWXa8hrU1MaYrrUY2W69jiNmLfRo7lAOD8wyAOHu
BdWqNZEyY1l+DJqNku6JM9BTCc65WYfKLsDJGBdUNfNHwN16G1Qf2ysSyeIwBPCHyxrwvqUR/WAp
aoIxBTe3YOTGugkHJOBEbntNRyCwaZM4aRdwspE3IB/jP9KG8L5Zov2P7Zji3vvD4WG5wJxjzATO
HZ4m2/y0G7PhmOamn6dvUYT6vrZoAOFmAGGttpKHvEqKGVwC9VXrcgYU/KRIm7UWdcNos8+9egO1
wNKvjRt1W2QTzj0gyKCQtplOUNQjLjbhFjBNjQFFD3Zd7fQhEKDYkJR8HQ2j2qHkr88BuWVVwB3G
QZto0clq9NOnU+ff+uhx+qF8/ffFt6mLdmQ6cECJIg8C3jeG7xDSFxDIQWDnb79XVZIKkC9292q1
mVgJbsYzW60nTHXQZznQyEYAZ9XXMmLxVuuQCM0OXUHR4IEfYw1oaWD9K2WTRN5BWDbbJy3DFkhy
bEZd8/TprEV65l3Xf5z9/+06JMbWlI9roryGFBGNWei48U5vi7XIUSm8025ELSZODwr2D2PdOhlP
fWvZerNPxpPIKwCUh6kRzElvsr0npTx5Q7IRRR/e9IHnhT0Xvm2vaeGHt3T0sxNQM+aORYpvZTIY
MwRZ6gsCzdYmT7CJDD0nwb4AaE9x37o/gPNW4b/9w00aYwa0t/gBxEHV3M2BNO31afbCUZe0NMLe
XGsx69kX4AFnl8waiytcX0eUi4mXKJXVBvQPiJVqEXCFM7cLhkMXt8OTnf2MxZi9dGmW7eBFVE82
hkaoNFpIj1RIrUbr4AC1O8xKeLxJj+0E7kAPRkTEV/oO7qKjZqg2uzSo2bpWLT0KHtIlpXG0BdOx
uSh7RncizYMzsMzg5E+K6BtejtfIk/bNJrG9dSMzXFU0Lt889s1Acca3Tx2DxvwPz5r3Nx80sC0B
cEnVvhOOaFXF93swqXYjEmNjHnzHvnJhmgzLFHB/I+JMsDiB40cAkQtiQVGFSkvAE8kRgU1gSqL5
k2Hshchxvptro14ZacvJXA+pRT2kl9NTatliFcX1cIwcoNTPUCUB8Nqd1oydPRwTrWZ5HKy4AmNE
5W1hgcQFPXQ7spAawFulyRpYi8Px3vw+iomsiFlZCrqUfJkDDrNGBkBT7s1YFgLs9jjVh8pIg53g
Sy0QZLPvfzOezAbVEhLP3xngR8pzDKdV99MAjolVzewAJbipPFRZNqzwFcJ8iFySg9bpA1bHUT/T
p17H9jkZSsBv1+G7bjIM/fp9BK3zc+rfE+CQ4Pa/IZL+7QmwPea5mKE94iOb63NVY8jCII0HUv4A
ucFYOUuWo/omHIwDyJTOuaHgsZV0VzHgRszKrBkW3PZ8wOpr+aM9Bi8CitfL7ZABhtwWIW2RNCp/
G0Y36LEi13IWtezqWZADJT2Wo/FKrewq89IE5hyKjmss5Etun3sLO5cuyDkwqzNyIyGWRJk0gkOR
k3hrRVmx9bAZPCiiSKyVYiziRQbihCrkb2rEMGFgTyn3ToANkWeH5doBtsEMQJ/iu0PIuui74SVq
gQEwGgx0wimIH7RFWrrdMY1jsJRob3MN73IPdmywByiXcwcWEGA78nTVfLRMhtJqUrgG22yedXZ1
8Xs5S9X86KgJ0eqQMhlhNbfSug8LcJskC7MProVK/6BjmK2sIAALkBK1LkqZwBoeoVumE0b4h5wh
0eKiDbXO8LE1Hs24uuiGaSyh805QEQjQIqN+cApUpINa49jwHuks6oxZQh5zmoGmrODLT3ptoRtV
T206daKqZ6l6fgyrLbRem1lRfx9Wqz51/3PYypf/EXIznU+pGwxuNuzzdPYGHlCABv4533EfoKl+
XhvfkipZgpQAizij9IqFKZseTFCIC0yRAK/1QRTyphUR6H1tZPYjSjAIAG0k4/hur3W65wiAyGP7
HQ+SGnUa68/x7xeNYvaLYQJLelFdwMlXwRmC75ZTnO9xOxW8QwLFpOGeSM55vHcacIphFrokdUpv
vgGczMqRzpoHPr1lIz7+rvKJ6dbe7CngX6054EOqewfky6EDPBRphX2QXgkYftIs8IWQGy1yUTQL
KzXlRi8qUEf33qrXCVOr9sTrVnjF/tbXBEj7oxTA0R/BQDZ5WLSbxYBHacwTc6sl3dh4abuNrfKX
MKvsnIK8eNH7FrBpZkJmzSq2+QL7UPE9BgbsfLCwRC8G0uxYRfMlBbXAW8WMeRmE9ss4BgvOC7kO
+iZcYG4Jb21hhzcz6Zc+r42TVvVRLxEiy8NFR2NMcU2H/VMNF2RoRGDjUj7MwvG9E1NnOeUcW5sx
3U4NfeI7h8IYQXQGs0mvB2lqMBdNDcj0AvYrMRAqigJn3LVlgdyUBBHVOJdnYrjf64H1L0MLLjNm
UtQ+5Tm86Y08uY3XXZMw/I/3gP1Zyg7GbNMmWPc61GRIurU/u5ybLvBKUoz9N2wGkK4xAwpjNnOd
nh6wsbvc/cKsdn7ZbejvtEMWSXfVJgEFNXg34J/Vhzb/4mZYb2nBApb9wmEMWCvKIDQzeuAxvWhJ
u2jbKPiVpEWzs1ojPyIzzrlnKQ2DsZRdZ+x0BtI90ygF28sqbIGCNNnZOgfJb4Bj59OFkT7oEJrw
Ea0GnC9Z6KiZ/FP0wZWyqEFVhaRlerBTedOpmfqQJ+LM2zI/ainAv2CZ2gxcOTqXMy7dyV6aQDRu
EV58cGJAD+sz4fbel2Io953KstF6AMejjKwOvC+1l3/W2x3B1zCOynlnEh78x8YPQASfdn6AFGeO
C+gE33Ns529hBDA6VvVQufJbBbRJICkF5bYGDUDcD8A9BvZWfwDeU3/QZzLJqq1bVkdEiiv6oI2V
KLogHgAsck0BanYAsZ/YIP4QPtQKo5rFo7sEVk5/wzrKB/1WJL4y0e+AK13h+wpOLdYm1g82DDFw
lkGFgoyuA1IwM+QnecPSgR98UYxE+V7TITtnQL/z2bhuRGDNQjCNRD+tLKqBTBwKONWw0JoOLgAU
9p46TLoW1fVgQwOTFEAglj6+7vVVtu42C8qNsHr72Y5DCaxqh25patjPtevtA8vPr006dFeUHe4w
BSZPOTsxNiZ73ApogT4O3ljCMxa39U5WAMPSDSWc2PAUAMH3HpBH2vCXNK+C9b+H53RE/8N2Cvm5
Rr4MaFtvq5wPu+kwwn2EnQLA80A/t7FtbKZmU+tdZiHSjd1g3IIGzjmNbrdoMlEcbCVpVY2vzo7U
/UFLmGPe9a0k0WqISTefdNoEEcc3sxmqdYcMvfJbbJNsCYxgd2tn4NBJ84G/CjsDhrsbDTtVEfRs
gm9M62UQyO0Qxqg8Qj7Rqw0m9ZkA/v3Jgff4Yjr1o6v0FKkXq8Tvg3VmsAwpwEMItPlAR1FQOOfe
MltG4M5Z6bQhlDlpQWf/OKEXqhYtpMqMt7+Z8WhVxH74H5E5m3x2pphqbgTcCPNQAEtdV71yv6Xa
9XaX5X422t9EiPeFgUJgrw8GQKRWxQBWm0nnhPUAOHGkMd5tsjQle7x59KOXtv0kansKprsZALNb
IBHVN+CcDQ8xaD7P+jCAytBxsBKZVG5UkdlQWNmmsKRzNwttN0HEofLmWoeArQnODr9YEd/r56BS
FVvtCytcgyxdO0c+vvKU5aNTbpLaC7HqhBiDC3ZnylwB1ENEMa6JcIlzd7IB+1B+4fTeUbcLt90E
cczO3I++x0RkO+EiZbBxUHaqE5gHtf78pCNKl/xpN+kMirqDe6b0p34Nwnk72lkJalL5a5OI5KmC
u2kJljF8UgYOuq6RtIuUJuSVgOaImI3740/ThOHr4yhTWrRwx/V9t/ZK0IoBMC48ouY1PBYEyXgo
UJqH4Kc8urQQZKZbtdx5/RFrfWdrgK+TwO0KG7+l4bE0knpuhwOgFqd+hQE8x9RDFUcRhunJHuu3
kfnkKXaxTHME0m60WOads2ZJmC21WFlptLSB6w/oRGWcgr3KSlsggiiRG8ULo4AZcXlpPoVJNQfE
8c8maJAKTm16G2gRHXLXfNFfMa1CZvUO25voxKTP9jxxrvCZI0tdr8cRIABTmIl8rmmhPq3KdauF
kMHq03LdCAA10JuR9+CPAWafuhnihyJytmFPxAx15CiYGKqdrQ5c5BXSvXE2ShBwVqA2nVT6TJtp
Cy3qA6lZtQsCs1qjZiKaxbzx1lbAbFB6RtGLK+UAGuBhPCQdD5784RSyNnohAQ12Y5Blcy1avnAW
zCVI1FCtcNfu2swMrnEZvwaV+zVRPATcDYBYF0rxiASTXZm2w5vWg/+vR2CX/KOeIS7xEBn2ONPJ
7L3rw8GuRJ3RrnPZdcOU9D7pmrHeANFra1TEPgQklCt8/AhKFiBOB/9DDAgVM1o40Vq3cmx9h7t1
WVjxYYy2AdxthxhocksOXrilPdreoccubMa7rnjFvnGcR6Eb7FpkBz6CpAEvO/iCnQQszgASAE/O
SPLXwnIOEb7sN88J/Xt34I39rTuK1Bdaj6WSA9xFUCGDZeq3+AbK/4CHLZj9oMMdWAmYJ9DU4/+A
CMiQMTA8j1gleg1PTqx5vAczdXIIANvloo+McqmjnlpHXRP5p+zxni8ymWX0BQQeDqJqueFfnOE6
IjVLzoEdbywSy45WVEXKiV8EqrFQlStB657+w31sO/af3wiK3E0PCwxU5BDgU3ne528EIUUmWRRW
yNjE4q8BoxbwCCPjgXSUv0SoBDfBpADQUJQ3Og7CvlrP44atkBllArc9C198glpS7EzdI5wPwyNo
NufaLJM02/HQ7+8i/OjNooo7cIF4YIas+zp/GEn3TYom/iXyo08dAFBkcJmwJvBehajAM4jt3NUJ
8E8WpCj2ddqyBxNkfeu6dMazLEy+sAbTelbjtHUQ/QKjy30cy0BA1gXDUp6jxil0EdaS4OQL7PHg
cUBUWg44bmag4GzgMODNYTQey65pjtpKq7U4NMW4cVryVeu1Sjfqw9AWeBhr6s7vV9DKSg1ZmX07
a7KMg8MM4m8X81i9xmxT7X7TCTjv9zUBAGZXsPeb0peiqL1dW6linVDD3HXaxqClXLQ0bRda+emu
yw7IkeCr8tdZxQuQNlRnO+1ZtoodE+ynXor1S4Kw7T7OrXZXJGYAxufGaEG4DVl6gNSruRktwXO2
TDHVSGRrghqzAxnihrm1uLEGpDjAkjy5TghJqZoUTtaqJnQb+VTcSM+dneGIX5MFaI1/FRmgJFGe
hOiO6mm5gm1BOGfO9Bi+GihFylXjNvSgLRSn66ZATBbvKBq1DnVOyyozwvP9SsIfVmIYRryjsPCj
YhvEI1Lxy3VUATFLay3QqC5N32TL+wgyKC42vIHToAyQ4wsZOflaj+qMeXCMUv7gUXxT5zWrFf1c
MGywVdOdatCs7vtaPGtzrepH/I6116q5A3cSICzwYJiIGWlRHwqOIsfUtfa6FwfY76YEUepc35XW
2Vb2kDHiHbV95ETlGu7rEEFoDDn0wZtaoO49FCCcykItIx18EdXBHnvMbabtL0EMB4rxHgXOLGLi
ok2qkdkI9Ki51LLk0oqdeu23q4FW6VdUUqWrfnRQy2JY+VM6BhsT1QmglQ6qhVtLa2d3bX812vab
WQTJV5518Gai3PIIvpfkZAUjciNUQ+b2v9qCGZcokABUrOoU4GO4QEvFDv6oFxAeDkeWGs2WIfSy
1BdJgy8y9+3Xvu7TdZp3/rqC+/IFflQwvpbBykqrGDQmvnM16l0XF2MBaOEYAWZJwVwE5+jNGPCT
5V2GlQCA6AHpgUksMHl20a2mG7ULFwSGay2Ghu/sK5m+3Ycq8QwXcEIePdBP3gCgG60Ca5QAN4aI
SiByiiO6udvWCqG7MEepMCq/69FYzoy173R0DneTebOM3rkKrEHVbd012CfORREm91v1jDp7wNxO
ADkJEzsdMU2AT+/BRjCzj6q/7jl3mkUcjOFa30cjiYP89+z9njvXO9VNmt3vWT0OqN6jqB5RQ6a0
GE8jYxst6avo+3asrrvf17/ds+7Ug3Dj8z1zoDOhtkKGpzoDi7UByLem9Ld5gmTypdHk7oNhwAGE
inqcDilKi+ZNjZJlwGNu4OZDi2dIiYcmBYHy3bLG5y+mHly0I0d31bEjoPMJIu8Z8JkgktI6koE3
ca9P71pkf5AZ1tFBZiQLpGBZg53c4qpAZk1Z9IsS6NM3uNbTWyGePTxPF23QMMteEk+WSy3mJLGu
6KwNdReRDt5CMW+ttA6g9UACjeaoCBm2iqfzvRvGrULQn7hNARBPq01vhNP6NAApe7IQIGjBn9nI
jR4LSyYfqXDI15oXeY7VPm5Ydy15z4Ax0Fdbrct60u3BmPw6FmOz9ewiXZjEi9dO3dMHkmTiwEEt
Puf9IsiQzpPI8hHQqOA2CvPhZziu0oxVv4Z0/N4RYT15smPAJQiyI8rBvC2iI2xtWjW/9EEISNzW
Em+ILO8y1QlZRGvMCNbXmNqIZtSjuOor94OkADvGPhrl2Ovcc8t1Yo1sV8fhTxuw28uQGmTTuh49
IBLIV07OzaUBHOzFkIBbl4DW4tGoloXjVMhg78yvgGo/SgGO+FlPzqHX40cGZvAqjCz5w2j494K0
7ovbk2TudENwqzg3kKyZkJNnj+/X5pmVP3y6bgSuoEsAuqo5C8PuqYng/bDM4NP1OnC0hTMQEa/8
ITdXLvIeVmWNXNEgBQ1Z1ppsQYfW/GqAbwiwTdUroIaBtFwOCoJayiffcR8KoUYtfQWSK5uD3bfm
KYsSOrv3VJ7PsBhugW8Cft1J2qXuIIAkb8Xem2OF6cqsu2qrnJhfRkUTqQaE5zsDrHnRHcMccVpm
IE/u3tHnl9F02Be8dvW2J2GyKqwyeAvK1b2jIv6xmhGpI6QZb11YvtxvRIAXF7TwBLjCXXuwWGHO
pbpS1BkPMmqyp9ELh43lIStP1E3ziuwr0GTBwLBLUDNLU6jy1uLqeyg705eqaAUeXKwazpx3zd5t
SbrQDQatVj5mzecGaR1rLy/BtJP0xrMEF5o2yAtZLMbQS/ecj/EFUJco8FY/NCLmyLPCsu/qArNy
F5ilfR+yjAVeuCp8rUeXr/sxLzdu5w1Po7S2umcibIqVqhDYNhv+KUtiC8RiGdJ3RPZYDIo/zyvE
RvKkvlcz6JIGWtfZLAhdsZnKHEzOkFPsWVv1NS2NmF5zdfBSrO0KO0Zqlvq4RtgnX3Pve4jSwfsH
NRcAIcRmwZ7rTtqqTcPbgOXkQUtu3/gPvadyyqS01ljmmg8sbUFulYePqQMU9YTnO9AF8+eeSfw4
iXBnkRXx57I0+3VDkK2sW10Q7oD/cGiR84TWtnN+pblHjlpSI1qdxx8zNWI7ApJBGYHxFK4GUVIE
IbCnT5aO13p7JHJ7+4a2WJ22RW9tOtacLNVQBp5RgNfko9kA4D8mfRcREPDkzcxEwP9Irb9OhxCp
j/XY/+DmW+fweBM0rZgDi85OsHkNa5TkVPa6gB8fZb88XVstKvMrCrLGsSQhgqvk9G6cGdie941Y
3GUrA0+cVRT1Fvt9DFZlN+6S+JICBfAKaBq+o6H/s3FTtFmNJ5ZWXeEx0xfChup7k9cmsungJoqa
CF5v6cbPKQd5ljB8JJUpsegCUIeESb7XYm9bmwj1O1dHBioIhXzdIUueeYj0UjsnrVpIJ88Ap/HW
JQHhpW4FLH2C2rRg2OpWoJ1/dWRYnnSjwZejTfqnEqAZZ7geHvV1ROaAoEDdlFDjR4D//8eb0q2i
NO83ZRgJCBwB+4xEX1VppQotdKqcFrMuGmYBdjL39Dmt80JVl+XpMi5tyY0AsXllBO5QVYn1MdDd
SI8ZKSNwnqhsX+Dmjv28EX5841SMj3AkLpEr2ly1RDqJJVpEL1ryTHv7P5Sd13LcyLamnwgR8OYW
hfKGRiRF6gbR6paQ8N4+/fmQpd3U6enYM3ODQDqgLDJzrd/A6E7vJQKqFyMq8fFcx4Xg+LO5dB9k
icjzFxIO5b0UGsbXfnK0m2wrovy7Jiy8kJdleVVDMlYtftTX+y3UBq2i3A4vslXLo9XQe+4u95v0
5eTHWuaeZWvBPA9u1GzO91bbwoNLz5wTO3b11QZgC3/62tlNeoQThiC+7SToZqhaIItRpnZXtwnf
HSLF/IoRqI/mUH2WjWrHrUqj9U5Fq5Qv+Bdj4om/6couw4AuNPILHGWY/3JsFzhYMb7IroB/EfRE
p/4iu4p+HNBRBq8tW70W6B+ZlawZ21tmmCLI0lwLoBK3N6tGkN1f/VVviXAHDCTjEJH6tbIWEL18
/OMekxwGtx4VM3on6zUwnvBzEEQwLI9glpd9kYbFF80b81sdi5uqaLhzNtnChg0T2KNsteK2O4cz
MMgwr8svsg785zcLbsNFVsXeGB7kRgh+BBeYtfbQ6mXL05erT1pl70KxYIOxFuUIHV2JdFCfZQ0u
yPywrAxS73oDMafjYz/M9+6yxzg5/OwqKz3Ioiu64ZqUA3aU07ciHLqLrO5ARPn8QPFVWG8UtTVq
h8wwvizKw9joL0aXZVd5J2/JWpSb227z2UO1gmnMA34o2SMWsOrWUPthy5Om3hVdiT7W+hIHkLnP
44/7u20BtAczQbKdvApEdv0hzZK9Ttj0/m6tAhFOXV30Xy/fjUz2QNZXMtQRQOvF3sES30iouASN
p0RE4S+5p88qeZZOcPZ1FC9k6V41DorvVdO0FzU223J4m8YGsa952EwR/IpqwocQax1fRplkCEoe
wtZ9VuMi/MVZyltS5dNU/OpneKhs947Tbz1RxcGYRtpVs7LuaqX4AqRTJv4MjxJr8tmumsN/bZfj
mZpzNn8ZhggDYco6Lk24ISZGucQeXz+Lko79WZQpEuwNzHNnq3ReCdmfrXJs26Nk3UBWO7pT5T20
hvazFsb8brtC7JSmsffWmoBm1Xadm8x77liFyl5h4rzOo0ZcEZOrHcFwxuja64C89RMqUfVTZmRv
Ikvnd4Ss3Z1TgSXqmTrfBR8WwDsE0dWSkCNA5HoFImdKk1/Qxz2laQyK+rNLvAKQ00nUAfYm03Ye
SzIpjlc8hoqeHKWnwr2uLtzxak8d/CbcTPtjNTXqVodgth9s1eVDS4xXsZgqYtwDDgMogb/K1tRB
BqVycUAgfrybUI/ZVMpYhr6ml+pVpN5Wa7r50VgPcx7Pj8Skv896k55kSda7vf5rqKyTB9VWJnKO
sQM6G1fTeIKTO8MYerHSvl01Z9rduBZNRXNw9I0wgFyLpZkAOEB0VDbKqooEBUL52pMshZUYfG+G
sJu00e9XAzAfR439JNG7Sop/ZwHDb4X8jshbHb2wU3+D/NqRUmzgMhMQ+hsG7KXXrul1mCb57XOg
PeNtLovy8DnQKCxoKwwa1zvF4fLrTnJAkhfhodRdN7sVrBMQcNMIYUXYcyoFTjLhaP8fZ6zwSc6H
b4vaET0ikkaUwlSfbVjKY726tq+lflKss9CMP2RJHhwTN5FELYy9gdvE8zC40fNAPHXtLi8Txp2y
/rvjAMzIkm/WK3bCsi5ADcSzLXaWkhUXuBZvunxLyazbgSlsd6uuH588JE1zzgxDucoSefX8gn3v
myw16B1dmtJd9hkQikscCe1+INf568yKvX7fpfWH7JFp9a96WZyzbGOZVXKF9YzTxarBtZCm9b1M
cW5jnXkP6tqQrw2lGZq+q8KfEOUI52PSfo1IEu/nUumHIbSy49DF3bOBD/CTmaIQqrfPedF3zw6P
dnj/hFFkB1k3TjUYJbP6NaiFRf7keLvCudpo69upHl8wBjZv8jB6E+ToJYl2QzPzotcG4aboyMxr
C0LG28kgpCb7yVZlbF+GIuTbttLpWng2skK2ex5tpJA8DYUhiJs0yPLaqoTRn64VDU9CANopvFH/
8nkWKbMIqrUOaXARmKn3e+tnv6nEV8Hrvos16UFwdvJHvv6bp8X6c115T7K+gTBP2KytDnCw6g/B
NimfKvtt6FnwAHNny73Wfw7HYzyCnu2kj50O7BmH2+grGwmXJRJnzVonz2SdbJX9EIUU/2xFqOjX
2LIJm403Cn2vLEZ0hdoM51NgCTFD4ZFVn/XyrLS76Nrjjb33rHR5MbPwqlT19Nd6kpKAkycCexV5
4jTG6jcaDcqXkG+iT3pxUhrtMQvZQ8Tym5OnrbfUcPTmkQAJ36m9HmSDsehQ9v4zwuWd3uw8hw6M
3F5zcB0obTpGd/vRrbUXvkplP2ZREchi1lrdxSJs48tiO6Vs01gpoAurY5at6LtxTJIn2egpZePX
/PPOSmdoL/LCTVITWF2LwubCXkGsPSTC+6Iv0OMtAF+V0KebxMlJ+ByuY8Fg+kpWod1lGl/VJFnO
bZpXZIMy86tiF0RrIamjv14bX5uq/ZgtI3vEsNR6+ZdBijarQVHq9rXoAwVOdMpaCUjZwIliBrE8
GZeAGcs+2IZt7XJFR4QzD3Pi41CSZNHAe2crJ19Z7Dqv3iy5qJ/mOTOhinrKRnKmVbUvYa5YOYoG
8/BV066Fac7vspeowJ43lTfhAz4TQV97GYMie8nB/9bLwK47KDQbSyotHb6aQHfXK1Rd/+u2sviP
29KrzcZyVysjGq26Dg3q70Ni7EtiKjAs/1Oda8zjPqgpOFJWdZENJNqLW9uX/UWtBkSYcv7LzDOv
cZfZ+DLX1i41Vet9gImctU38PXEgICJB414Sx9EfpsF0fHT64u/ryLBJ0lfUKH6N1GB/yJGyA6Dj
XyNrPTfuI3EkEd/rDEZB2R3iMKn/WFleVih+woQl+lIN9qvVeu22HMb42tQKdhHKpO9QMyi/EGkh
t+UMCIGwt5Oj0nL+6MUSf+0IxgeFNYqbMMPqpFnE70IHHHHSkpaP8qz+HoO2InYf/0xDiDVK1b4j
5l0HCS70D2XvDEe3KT9Y9Ofob5jEoqBgb6Judr+x4DzEcx//1CztkiaN/lHk2opFsGIoY6F+cN3U
PpSGRpIoJhZo6eP0Ydrl1fOYWzUl/OiZEHrN8m5hrZUvAxabm2pOs4PmleWLSqoKi1lvwXNOVC/j
PKoPHVxV/rLli+xhTe4hWubsUVbZjdduEtcVeDfTf4lQ1atzLQtkK0F8pA4n50neSla5YgqQzeuf
ZKkThuensRqd5LXjuFF2dplYgSzaEUKcQ1R9k32nMm9ueWypvkvS/Ny7cf5C6Oo2ZEX5zYhha5rA
QE+N69Zv2lLs2lYrv80h2mb8ivlRVIX6XqnfZXcFher95LKwl0VX2zllN36URl8fEJSE37VedB6y
oDOT/GvR5Pqx1EW9lRcdFOtU8mcEyNh528Qwj1VTps9paTqb2CxYQDjDkG7KIWQqrJmriSY/V12Z
PYh52BKVH9MNSIz+4A6jQoJ0Lf8/Dr5far3bv15Ai7DVSrrySMCDkGg3bhJ98F4TrWivvVZZvqwv
YNQGVTQa925NMf3WrXOz37vZLJaOSBE11zk2WG/4JBH/itPOw6FL6y89Xj5fEbAgMtDGb6rqiQfb
rvFuXh+irA+GvZcUYOTXoo1VnJ8SKLjIYmi8DpHdvQlIobcpjxB9Wy822JbvAB9Oq2Tw7Xzu/2zb
JlD1guAEy/9zgh7sN9NwklWnUH2ubAfBzrRTzqEHTqchJrcz4kqBD6010DfT5Js1kAqW45fU9fsx
bv6qCrizk9ONr5PRxNsq9ACwV3N/VOIYEl7Ydg85AslBlYrwjQTRjzwZxM9IPVi6weuoNf3Vzdzp
3Vn/e0pVGo9JUmt7w7T7E97u4toOhbWNETN9UdcHBWnM6btitzulJiZmRt5wSA01PMwKyOqu1Y1V
XNc9VDVBCFmcDZ6AcBOSe1HRQ+Oge216L44R/9K8ULJALRPzNVMnsuUowzO/UuysZKJol/fODunq
Q20n9b3VbqLugDgpn+naWZQO67xMdPfWCuuCA2Kd/X2sEU75ITThHsor51aXHnoX00D5Ij2vig+R
psz31mxF0UbYbt5b8ZcL96TYIVCuN2ocEiFxbRj3VhDGeMfppXUvilg19mpn2/cic5u2X/rWvY8t
pnHZ61bo3Vu1QZ/Q7kTnP5uxhnArPMFnVMe6CY3Wesjbqzzw9f46SwwU4pbp8s8espsQiJuRyMv2
sthWrbophJUF+CB4D7mpw8dfuk02VOFD1MxwHQXJzV0dCTzj10rZTx6iMvnuxJZ2lCXZaCshod8c
T63/3TXJiEVB/mX7st7m89Dp6oteZOPp89oYPShnVyCfBBIcfuA6IEwKL6ibEEXV9cJazsMHflx5
y62oPX/eLMQA+1wr5WPaqb+/1DFlUkX0ItnKvp83c/T0CJO5unzW95GCeXOovMk7f147LnR3Q2AM
29b1NThfQkeriGmn/f2gxGZ/EZ5AZbcCZ/+f6iwTVufLsl6pn6cWqbSSiRcKhpIHKrCQy/1Udu2q
DO/tDp8+2fJfLtdlMaCviNTCest5vQ6+xOyKZBkPSzzfCw/WT4IUjJkuyPBo3rGO+JXLIiYFDvsm
UV4hhkRvDXA5Wa+hS3usG5VlLC6v71rbIbLVuv1VVL35mq/+DWt9mnvTcREgvu8XR7uaHEk8+sRA
WNCC0b7IQ9Ul3qVZD7LYdZBeVTxJfFk31jVJanL84JUREyUy9R+pijRrg94zljOTsElsbG2wQ2fY
EvhiXpH6FVK6QrZogKNl709Ji89LeaH2a5gccB/bRNYJcsiUsTZq9/OsKxcgDZlr5rC7OMxmXFzH
9SDPZF1MwiiIHBWY+v9uEEzJvw1LFNDsKobX/6iXF5FDSZOHu4bl8v2O/3YzOVZrPGjW6hqZI/Sb
wc/cqSv8WzLrPrl3d0JeZrveEWOPbSPJfJ99RiNSN6qnjHu9dRLfQsfmi6I30dGp8F8eRZS9xWH6
ZKBA9OfShgk/i+73Hp7o/i89QqXugnnp0Pz09Pzi9R3BK5x9L7rqIMqamMfPKidLbAjyf3f5HNHo
aX9AoPnqrheR9ffOzqw6wZBjh2D1ffc4V8zQpon9MtwM3HWtuXEOJURCH6vO7vFeWRXgtXVAgLKu
XBvaBvgoe2wVix4uc2/QHGjdoF+3n0zMSZnVTZaFqO+vPE3J27xTOGX5nzzPf3JDf2uX/dsWxdR/
XO6fF5Ll/84KlS9DkkT51zGxyyFuUU+bYQe5EBAPGRc8RKMZasGs5WR2ylo919jXqYagKFv6sMXF
NOoa4Nd8yztZaTe2QVhkNpIgbWK/Msb2uYbWja1o7BxdLyVcMjbpk+6+yzZZU2OCA/jfKzafdbYV
m35cZCt4xmqeBViB5/JZdpcHFAtYtquuc7+HrDOFiqWpI3AHKt0RuxwVDEyeIxoSj9m1JfZxEP38
tQ5LbeS3i+OOL1tkH3DK3abVBiPQ1t6ywUHBZVcOxkxSOtNPpZUO7UuYJ/nWqlUEN9zoCyrQ04eW
p2zTrLwjD13jPJ2hzjUX7Xya69Tes3CMHhHMbKDCmtpbytbZH5HI+stIqo3jWWPkZ8inOpPhgVky
NT/N4v4F095qOxhNdhsdNTuqWZoclXXdpZZ1uTWmeXrBN0r1YxyIv2tuerxfCQ1Jgith99fQ8/fD
7vcWLnlQGl11NiydPK4zZ9jO/l2WZ/LQxm15MFvjZtZRdLX/PhBai65IkCiXPHb1veq2H7Lxs/4f
fZepFiu27V+v8TlUpO5w6nJ9K6/9WS/PPuuWyo0vsfvls+az62edfDHpctUVF12q9cXKXihmxfva
LhySD1Z7dYVX+ooTGbvJzdstVOsyWPInz+msL0rZuS9VoT9Wzpw+qCRSX9peW/zF6bLzMObeyxL2
bUDcxeEzoNVsR3tnsPxHyYeiN8/eEbmpDP86rpQMjXb1hPhDNlqIMD2H/F1Yc1+a1KqO+RxB8U7l
MYxzRGnSASyDLMvTnB/RCURrd7amyXvNQ+cbf8oR3XdKeq99yfFkfriXhElgy50e7yXbOeRLqT7J
kpcSIbEz87kwnK+qXi7bfOyWB3lAXQ8J+dDAaHytK2rzV0MDohLJY9fdApTE2CeTLVoj/Aj2+uHz
CnWaAD2LxL5A+PHyWd+PlbctDNCX3lgXAfhDc9vBqnrsAN3giengSGA6OrLVFdCS9WAQFbnmOYmq
kN0Iq1LqeiPaG82CsPtakn2T2NT9xo7Tg90nA17ggZ0o00WN5zHIiWx9TwL2zvb3pu/6QE1zBFmV
yrnNA2k12VBbPJmMVv0YRssggdz98HJkoObVCjUPB4wcfjtNVpd40rrtskkiHFIR4ay2bFDC40o6
6JAiebStpnqBQ1eSMSsggxVm9ZKzwMFO0sZdcm3Nncm6NmP+RjA66zY9xFC3j1uk8snOjrFYfMsZ
4btFXr4vBxR3/aIv1FML7ft+SIvx9+J3ZbHzTaEp0ZmoUHSWZ+FSit+KsuEfddk6onKLpPTlEG3p
tjxbrENDHmoSgozHnMM2FmpzHqI4edKsZvBF3dbf28F+8SbVeEn7yYShiNl7Vg3hV1TPCQtUzfd6
yXvAWnN3g6FiXCeynRukoYqHKRZqu0fybd4WoLwe7XEMj1qL0LPZ6uGjvh7YNdW30TCDOiHcvwUD
yyK9HW+yUXZjiv5B+Do5yWvIA0qygMCjHVQ5cGnCXN6apcbBzpi/GVU1bnsS6cfJ6ZN9PIAID1cC
SWIk8a2scWyHzmoTiaD42SDWYm52QJ+MGejF3yMUGCpXBeCmUxdQQYrWeTeiEO9r0ThnaKTV17H/
bq/VKL7aR1wEtYAsQe2DYI4OmporF7cblUsFyevSgrzejhGMF9kg62SrpbHNRaCKPsBh640H90VB
WerB60CIu44Zf1fn7Lmta2SKgXYd2gWB8awulHeUVzeyA3ylNOjr1LzIkWEBVCfqmSAUtXjONZX8
7h1r43UWsmhomz8ktqU/EJEcd1Gu5L/VydYmEfVmDWfsZm8e0m3KzmiYJ5cfJmPlwWoy/eaVL7Jg
lDwg/BzQ33Eqnb8cXGgxVc9QezU7Nw8+R9Xr+MioBr+dQ2cvG+RLCcE++GSgY18SCqHhALBsxdtc
denDUCFbQEKfgHOzzHunbp2t7OaGpAjwEmDeXVv/v0chflu/9n3rK4Y+POIEMzzCRhgeIXEdPTJJ
l8/6Pi5IFC+Ly3aQbrIhzVQEC1B2k4NkPe93PszduIa4HOMBhiYR9tG1v6qW+p5npfkz8faQWp0f
StRiya651ZvTKnYweODrjEhAWSzc4QAyy3iwqvbXaD7Rd9DDP42o/8Hloitc6GT03fXUqXNxxVbR
3cRhlmILQ91nQzdMD/haqCvvHDBw614lcUyywpCI2UcqojqyJOvXKtnLW0S4vyd+9aIE8LfSPKpZ
D5+U/FkSQOQB9RklSBDnvZNCgIsSEQjreV8nSHwhBnlptW5+sJZ8eOnJum9ckIBH2Rhj0bNbBNws
2ao62XTOC2NNWjC0yXvxPIPjko2yCqYFUFtzfpAlKyTGELaXkO1NgeHQiCvlKu05ACgN0OUnFrEW
P0U94XvzkcnytPZpa+Qql9AsfNVxp2OD4uQX10V7QFd0d8eSd/miqBA/XW96ndeSrFJ1/a2oy+wq
+7f8ZPfQvJh11h4uMKKnQZgE8LmYB5mi0QOQYvpGTHp8syFbjfnE06fKnmbVZvVoxlfyUmrACxqf
FguHD+QzeG4+Tc1QAa7UoeTnM4R7ZXgHbv0eISH/mJ5sHjZPDpy0bJ7Jtma5szeJru9cnKN2ZpkB
EqgUQPq2shGkJw+kY4+K08RPXsjDHXuC8ZtLoNvs1BmSn2kEJVvZmzxTLOBGdaWvDr18rQn05E1j
IL+XkdYn/sQsTSiWyBlT8qiG5WZsQzNwS50obroiyQ/O9DR764rIg0YccX+/AKp7wip02bzqcXh2
kyQ78f9HXK1J/1wprs+VakRHhBg+vCH6QySRtw9jzUONXyG2xXaYWTLmV7S8WvGc7e0V8OC20zFp
Kt6rZwdufAPebvlzXolHKFveTvSPOup86CBqL72hfcNtxPVVEGGB2YdEO9EoazCH2agzwB+8hzbD
yL+HKEEhgqVrE2xGevXR81SMXMgTYpaJnD/omm4L6NlRThXEz4BMBxZQPfOymiXnCdiiL8ru2hOO
x9Mg/iu1Cg3AoNFto1Krd6hj5LiZAjCFdbjRqxigU/yh2f3yR1f3+9CKj+1iPRhVo549dOh9Jqdh
68VN4SO/8zPs/2iKPN6w9/2RTBqfRftRYP+SeMXXIQdMolf9zkC0DwdvfmlNhXmk8jUq0o2FsKTP
HvvalML8AyUmu0p3Bp9M4TXkZZz2h8oyIbDMN9gA9QnIMbuTJlZ9EzWnnapgnKovRQbAyvqmr+az
QI4XXliJjPkwf8CO3FYFE+yc40JbV+kttkFWLxF5Oyttd81UooQWDn8oY1G89OHP2ksJJDbtq0J0
lHXCcquQ6t2g+wQLesqYPBYnUDX9Bh6Td7LUyQE1mBmI5PgjS6LmhmjAGAzZSz8M2qvhnAYQlBsl
FC8avJCghJyJyIW9RjzNIz7VN3OZTiWaGM9Lmt9GFIy2GhSZ7ZLyZZDoHfZ4ozSnODp6dbd19Mo8
hmVjwHwZn5DzbFh8dvU+tkXlD0P/CPQjMJt5BIVsnrTSVXwVxj5Iu/6Ls5QkLOdyCRBmaE4iGVHA
AJurYjWA3M0mUXr1MI5wzEqzAPgKrissPbL9sfMalahGJl3vnvLB6nmc2zfXAebsmFvR1/a+65H3
K2IVHeZpIwrXPiwLPAYTWWOkRwvtxLbc3YzoeoEPRvcIxppZ4/cLoPUEh7s9sYqI9W2Nk+6pT+2p
QemD0xreW+b/1rbo0rK4tIc9aM1jWRHoAh1JV3kVTTbfLxAVDUL2up9Py7iH7IFlY2M2uHkhEjwh
enQSXqzvcC9+UPWqPgEkX/iHxW7zkLE/DlpI0ften38widnQZBbvqcVgbKOwMvCZ/aKTre9SpYiw
wnW2rsjcv56Lqf9IXDZws1PHfqF/h2T+BcsqXyend4wMNEedZPizavl6hLc8VqYdn9QKaCkZeESO
N8BmvYcmw9+lc3egX8VLES/1NusBIjf9j9xJCWGgPwvrtKq2ixK7D0MTHvPFXXP+vgjn+KwZ/Wth
QZtPquqjKzK0YsOWLy/XwDyEw1W1xUAKn0S11pZf2nj4FjXYM2ZWbO9Tm4RKNfa7cGiKDa83Pef5
tPdiPpC8yj1fz63hWpd8WFomXvKRvL5es3UJxT5N8t1CQPlgi/aS52Wzw0btdUT8Xay+zItLci2L
vIqMZrrryvDSVM2XGTs3nNaHxyrU3mPdIVTTNmeV/QaaYsOwhblonRQd7VahpeYxE+oYNF39U2hl
6ZuQr9Xmp45RDxqpybSp2wz/4uipKwwNn2yMuXsraGq/dNovaibealON0bmY2Pq6+S12bDzbjBFJ
pAhsauPlR11jkZC66XvXeOj5pu68cdpLhUuWa8+2L7xC9528cncl6Z5bD2SxidruViAJeF7yahdO
rKHg3ai+p7T9KzH9BJEL690oIxhZhJwehOodxmzTEaE/lcr8A7NFHRO2D2vMn1PLGI/IkgLCF6SL
mZynzWwB5ytxEsFbGP9wdl4Z2bXar7O8PidjxzPYncydHdq63yvTGKBT+pZl1QR2FfGr2fWCpBoy
f0whp4oR2871MAgrOZMdPWd5A+8IOiEw3uGLm0KwILKEjoPi913zMzGsN2uc/2z0jhxYbF4AY58r
WIjIfSBQYKOhZITN1xaxGjRCshc37q0bMuIhdglZc6iiNn/MZ3B4CPI+CXQTzR7zz5xFXaBDzApQ
XMe2SxvB0ub4lmltvq31VeG5dNNDk7vRJRFk2drRiM+Ll1vHkJUaUripdkpGA4ZmXCznMknHQzEl
M74mtrHH4HC+DnEesZiF1go8pt4N46gDqW61bZUgwp13UbyNmmvdQ+sxhU0yde6tZ69iSVzURnGI
EVVFvDTzNl2qkjc3QZ9bQlgvtuGNmxGvude2PQyKHW+KInFfO5L2m8ax+rcmiRUfXr74asyD5Scg
6r8uNTsnrR7Kd6UmJ+ql3XSsLNMKIKe2fsfj8n2yYPrE8FreoRV3gJPBPoBTRZGhR92ICaz3O6ha
75Pd90iOCvW9jK0eKVMAnJGVg28ul/GdeDobtrQe3jUvRFoblNS7Z7XEFhe3eY9KHhFTmNXvUMgm
XxvM5jFSjFM8s0LCptAjIOGEgSwmYtFvhQKLaIrfly5ddaKxJInmqNvV5sQka5qn2GZPHEbmcOu6
eLy1vNfz5DY7AGfslZmAgsrLoVpmjnVlrU1EyXtUlkZ56VI+stHcDDavsgqTdNOn0+hXipYiPGas
UdAekKZogP1GLb+QydQ2NpDxnaoq7Q5Xqz/cISPF3CLNUqvI+6jLvBuSCId6q7I3NSFSf0Ac/qG2
RsefRWpsU0LAvoE0nV6m3hOS0+NuqW5DWs+Hvk3C28J7Qaz6AmbxNYtD8UggFf16NhEsNxT1QYv6
hr/98mibMxN22aAtrCJLNYh1UR2yk1WHpN9AZuh2hmttIjxyN6ZqpA/22JdHb9HckxYvRjBWy7ey
L3ddUy77uh1ZUVTeG+DgoG/GBOIL//9wAfE7167grdhgQ9wR0ghobXSKwjSO/DAj0Iqr5cwjHzJW
kkAZEiGUFfwbH5H9venrozvKCFzZed+sMjGBUjUWE7eA+EBAYFP0obXpvdzx1bwkEcn00OH78jxW
HkF1K8dl2aj8sSSoUXqRG2AlbPstmeVtG1d2gMnbcDIs274mAvXUKl3ALbSEyzSTB2rBEhrhieRS
GDUgXeMyK521HSy8SuB21PgMORav7EEZpvqgzelNKG147vir+k5U/Wk6S7+xyDIeBtW4xHFCCHl2
tC3upOW+jES2MZPX1tbqx2iedJ+I2jee3mSYRzGfEEAY5gGjmzZSHlDu7G+TPSl+Qbr+iuorshq4
bvae6p3iDj5fSZgn7ZpHot2AG3qAP2XjmYfCqsK9o2nImKIr61fQ31UtvUFv3PGTmG5dS7YxBZV4
ikK32OS5e81UVoGRkvmDq2KZ0YZbw55nX+uUU+eVr0LYzqXolB/NxBc1WZpxNau62LZz+ldrgN9p
0O0L0v6x7Jvkkg3j5CvJjPq3Nz50zPsO1HO8Ruz8lKtmuJ3xYQzEAFO6D8NTMVY5ovfKD3MyxzPK
b8Z+quJN3E/WphX8TvoKlwlU66GAGgRG56k8uvMwQtIp64s5aje1YUtlABUxUFjXlQQrDNiFW5Hb
52byphMehI2vNUO7h2S7jSdUJNxaLIfcylqgldVL15ZPCtILG7cn7ei07YcmMn1jNJrJPyzjz+eh
WdRPsOTQaXGj+mavMdEehbftuOKXoM7PaDUPm8qLxQmOkkr2avnWtgZYOZYFAX8KBB5nnsrLNInA
7r2PLCxMv3MGYh3dbpyy5jy1Nqog3XSbABkWPGB3mRu9OQjtbCdPrzYJfjLLFNlshgc+INw4dzb2
klvhZG9lPk1BTchsmzUgyrMYNGGpRLcl16tLMcXLtg2ZonIbUXknxIlcSQZn0+UJ5hJhvCcGl53S
pTjaqm6fWeNjTmt1BxMnCEPTlH3FHwkW0WMGgGPME/HUsp+NLBLNSBYy58Mr6eqWHauKt4qjs7Or
jGja55WtBQkAG1+4G8dKHjC6tVjetPjugJAMLCd9ij1xRuyz2XZeh7OAmas7TECtw+KoHozfGtFN
LGd9fUjzHcrt26W3y11M5tmPFD65cFa3reM2PnTlbIeoIE+SUETbLuk+tNWeo+7b8YuWExbCngcq
pS581fPCTWfYxJ7CZAoyvfnCV+WuLhl/EP7MENWrgmg2AicDIxMRlAOt7zTbMWuSYNIxfzRQ/n+L
ic/Ac90oYAMBtXfNZmBJsastDIFqlCBAh5fdc51B4TJIBHrk/JsJBH02mbOvspI2ey1bnz/fkVkY
zyLJnpSwXjaDqoVX0RoftkkefhmqU9Kn4ojOmOmbCnCukmxG5ZwddplQT8+DoQbaQji8rjWV514I
dS4Ep5S2pw4bIAT3Mx/ofu2HtqX+D1/ntdw4koXpJ0IEvLklCTpZipKqq24QZeF9wuXT74dkz7Cj
d2dvMpAJIwomzTm/OejYPpzH1uluhSNBQdh1Oe7QELhEQS73cDTnLUa8JRNZjZX6XGYAAYL2ZGTT
cJ6nZDyrrXsRu/ZwxvGSiM3Alzl7hNvBtx+WqvAPPNzmbBV6c3aJd+2FxIl2zuU5aRkYspJFWwAv
aauu5guSAUMxH1oSjLYfPBC98DeE+p8TAwP2vK0+O78kgFLZU3eUKTq5DNTfTL9YzoiNIOZqDVU4
one6qV2jRIbGqTbcBPs0asVIeOEwL7I6M4pULILmKHSG+tNNQQUIvCe5PqGW3kEByK63WlojZLr4
0VkVTF+Zh6b5s0PYfR9peneWA9KsxeQcOrrDc4cpBloLTEs3bVe/Y1L4sxfVcLtXakvdplQ6BjOV
SOImBDz8EOETwYqWdYba8tfqzIqD573rmmrmR1O4czSd3fgDUlNDRxcaQ22xuiArG3gZytBxZWx7
vc1PQkgS7nKHm/jF0IIsrGb+MZJvjtGsShDM4Ps+irZ0UusPaPFj6J9zje4iydifLxHC8HqEmFPR
HieEizGDivwNqtCTgJeoMVkDBjtbZ/ULEPMgL+zJD9J2zZmBYRWlXjcRQ2tY/kYW3o2AKJEKgf79
XlcBS6vJJl7T+8YZoIN5TuCYbxsPHlv7w5fFD+IuPnc2mnlzTcdndUy9MscN3ngJmtM8q8ac63O3
FqqqChsxD17z/7U7arC3vR+N+V+/X7Bc9kFCG820bUf3K4uTAX+TwnRDV7MRGKnyI96sAUkdDogb
cZaYgGxwsd10QQc+M/FaIHcUI4i//fIriZBbxx/E0MQjotDpqdDKdOO+DA26ZkM6XqqoeczpB85V
aWEi3ZTflxJBQA2p/g2+JtpZmi99GaBLKTU/9PIOQww3IZ0QZ/IN94yKvluWOKHGF4+sWFReU2/8
6HTfOoxrmEB3nPI8x8Fm7jrzYTHkDgp/MHnXoeMbDkYfvGRZvweKBukRQowhUo7TSavdnE8H+6Fk
SRGl8bSeWRNxxgDxhnYszqg+6UfESJlWQcZ64Nac0ILRnI0k67zRZkBavmVu8iC2r7OzqZomPwe1
/MXD9rYLoNWTPSH27puZ2KWkyMxJBM9TIq0DQeUG1tg2Ywmxc7q+ftFLSI0jy6htUqDMNBRx/eJk
ZJzrGr/AoTpAtJdY0ABCG+s02lhzYmz1ntSxzP8C9d89RBVGTBHaGrtek+1jjnCGZWB40dDN7r25
80+FgLsRaKyUpSPFzzlPDp4UhxGwzNXzkvrAJ1AdI+Lon3WFfXyVad+H1XPG9o0RxGhSPGs6654+
GMOmSJPvMV66RJK2tTfbX0esdtwo9X6XCfE0xgWz0tyXImL6UsVZu+n05djavfuDyLxPLIA+ytPF
cCRY8kZqEI7L0EK0Ilqyq+M+P5kaOU2vtOVxiAJ5kKQOdqA0rZ3URB8yfdzVzZQd9HaNd+Cf01dE
WkUyuM8A/fGVScY3dAEvVlanXyN8mmGCk0wwr3mj1yt5BT8Zy5Vv/aR/Fb3xVzWJ9iEaIUyS7ScP
U5dQnrMAHaCp2sU5zN8ky0vIrflCJxWKpSwe2rLBZGaN3i1AfSera4/B2Gkf+pKFSWARUoWxt4uG
IsTGKP4AKfgjEb58sjtsQy0du8NlxO3KH0qQjU6d7otu9r92xK+7wAdb30fLA4HPGFMx5JRGMshH
ayFCXbGg6oPJ2nq5Z7ywArBOXZP2hx7u2TW1Bax3MuG/O/1oO0H2q1t4YQixWJegLhoUU0r7GCAa
e7FwON8KLal+Fs1vZAVScqRps5GdG1xBG6PknnoQhltZMaHO5Qshhl+LKU5yScR16oV/GRC2SCvw
zMvIsFCkHd2Ryn8X/Nizynnn5NKKzb1+262OVI2qrgp1+P3se9v/8xJqtysj1c9HZqmd0DdErVRL
GVVum/VkMIle62pLjTdjqnOQqv9j877/frhqU8W/2tR1VNtiiGpn6c28YW1XFBsgwQ2D6rqpe0xh
CKf+p9UabSYE6/5CA7Ibmut+Vb+deiuThTSg5mj7OE/asyqadZidbGwlN6pu98t/6loSMIsc8VRf
zPjNMXQ+B7+0toCI4jfV1pQuvXtmTwfVpgodbrqeTtHjral089eYbux+kpiC4GSbwHzuJ1W97Mjv
sOD/R1umYVRljPrp3saKE2Fm13qp7cIIU7+JD04TYwmntc6z3tj6c4RRKUPfLL53vvFZAkS+mro2
n2WUlKFbJe6lXiTLp3jZ4KlSf01BXBwyq8mPJEZgLcNOnHBqMMxg3I1dQSwlqp7ceuwfsU07+Iyx
D507M0WSeXGCOXbIWfI/VJ3XHxB3+ai6wlvVIfVQY9lFtxK7T5OYM2b4+lM+izNiKOVDMDH3bFnc
HEFRydAKcJpZtBL9uFp+Tzwr3nKjgysB/adKdPpX9NaqXTK5VahLAyOjZGCJOTRbt85nrFDb6mB3
NZkeHUEmw4Qox9R7l4+j/tF6E4BRka9sCiJJRemAh7dj66+s+WX1Q89KGUDjEDufcrKbXQl37q1I
ESlo5voHsXxEaNemLjaH5wCzS1VTBUTheN9D/d6p41WbGMyPwBm7R1Ub01qSYZqfhFgCcGoi2dVl
Pr1VSVRBg02nUEOb8E21pTWTXcBRz6oWDG37kLblb2Ro/j5Azo6HHMYIBmW9hipK8086OclFXSZo
EEHUsbDd3A8Yh2ad3nfFSbW1fLePQoueA3xf6wWdQdi7r4Ysscru8mXv+fEanqDbVm3Ye13Kigyq
anLqUeLkVf9U/bpqSie5bPXGMA+qmi19/bYQFb9docr3mglQSWFeFcgVOOhr1mTeMevpX5Fs+Q/o
9nZIj2yqbURf7u3/Po4QPxakumXu1fXuB45Gep3JxrGyQZ0bBaf6CclA+2TNq35Oi9OEalPFWOv1
k1iLONOw+jAXuf/XjvvBRi49HI/013uT2sLQvX66t/lZ+VsPOmY/XRps/K7HwckkZZzM6d9b9zZX
E4AIuuCsjtDIMN0Oq+K2OGomYBhhRjhPNna0qreIj5hAUBgxZ9irqoFM5541Cbxrz+k/kihaQT5r
rHA9OJ2S8pgluHCp6pQMzWlOwZkg1cTaK3E/rKAA34Yd761qk1Q/mj3IfTEN7sdcddMRAfh2pw7G
fjE/iq5ZdrENV34UrneOOiYlbk50TteMBJG0wn33xoolWJB8qppTGvl1zROoWupH7jtq3agkifKi
muohZjZRNvJRVUFM2dt8dr626DzszBnZXSdF1lYbUi10gsB/N5gaHfWKSZ2q1ki9oL/GJEcdbNFd
vMJgeFA7IxAd719MXutxOy0W31XTvOrrRXPBdFcEQfWoDmzxQ9pGyxDwYbnFRrVNjDxh0qNCFbC+
D9JmhETDEDergU2NTb7pRYQ71+WVGKGLbC3XlEev6PcorBZgP+P0UKEW8h5Pl6bpyn2gtfm+mFbd
y8m9EiRwSP4aQ1iDyvrQ8pHoVKF/QQuU0X2pyg/HmBfm+fRygecWzMUt70Gm0J29tTpqGNkOQfSJ
a1XxAUQYu9/BPqha20zdu2ed6B3T0JXtwQMVhM+XGUDfyo3jXEXJRz8TySpaUlLQaMyjgSPVNiEn
sEb5vO0I0iVMC3vYE8ZaY2M+03k0AwerwrqojI+BuXNXFqqrj91FFWZxtGztxaq6L4OppRhbtssL
PxoZjnomXl2wdtEsaJEZyeNt7DZQDU00BFHNqr+LanyNolZ/z2KUJkHcbDo7iK4lca28Za6uay33
ZzFAF62F2krWOYZb209xFRe3JmOO0rNmjW9ZX/xsXN869pYFVdxBH25hivtQtuVfzL37n76dPI9z
afzu0G/Ig95hsfTSL3LDhLwihy0EcAkHXXYT9al4xV/jfLSJfcP5sLP+lALk/WmUCMNpr0XgOG+m
Wz90hl7ta4M4baVlVehPWUPSO/3CpA8PZ3ydtokIkk0Es+vVxmKRQICb/uyS73os3UPQGys6v/Ix
aCRGWKHZjuWJT9BWBxmL7ScGAlP1Pg3Zyi4skrOq4iLwROrFeIR5775Gw0IeaphauBrW/Jp29sov
y/o9qODs2LdohDhadbTGvNpmhdsdCfp1ob3SylmZW29M/fnzkhwkCYodIKgw00j0k9TCItwUKcEb
d2Obl0kTb7GkB7LoavdxZNYYSVWgvrAo/TA90b9gl3lxWK19jNI3LqI392of4qLBw4Ahy2Z2fw10
zh924gVXdJE3rms6H6NjLVeJKabaNyMER6xZ36qajt7iWzsSuV/Pw49BvlVmFaoaNorNWx/k+yRq
HPTRW+1CfP+g9g2Bo188tPBvtcZuL2KSJ1vPdWQtzGPeFvK5XAuhT3g8CJNwDbVm6Mf96GsuWkam
+zybhseadyk3RHTQDFCNODa7z5nDGLMs5UNp4vaqTwZ7o0XI0E6x0LjV1S5VkMC0+3p8VpXbpcq2
xwOxrwmjllNynEZc5eiMa2w6nS6BMIRymKrW6x8gCeBy9gp7JmsBnIjqLEyOlr4uT1juvd+qao/R
NeM5dfLnshj/suusPpVEvJ7Hsf27QAHTC5vcbbf/2jHpwfxk8lPuxwrLMywMyYx2A4AcaZH1Kqkg
GDSbGYIBWA+8WLk/75MRMqVR6PELXxIkAXeUy2MKvEq1qeP8pYlfVNVv7VcYd0QZ1vPv7bLtkS/q
XA1dxrhjKhcZu2SJEhinFFUmKgDGUCynoiGJvLalNr0nQkAxcA5XvJdO9dFEbfKsakGwRCu0smKx
y85JZNpBm9yMhXQ1vOtuZT65jfcFxIgA9MIROK8C8rQxXaaSdOSYyi6Xj6pqCKAckPEKnKTZ2yxV
doqmAOTwWkXGs3yRU3r7w6rJdZZt2hUxRtQc4JQTIdYJTRRVTadsDl17DUSrv+U6zRkuhoujMwcX
pue8dlBwVU39PhGbx8Itu1f128sV5zU7mYYhNMe3K7BoMXELVtUm0SWvZrX6Q6+/zS2RQcoQglpr
6mppNL4WDSFeEsuk1hyj0rda23dnl2QBgeSlpa+2cZDTXTJDsWsUH95MH53FsfcdAPFDx1YCw+QV
H3T5h7jF50Ik9GuDBdyWpHxyrdB122DKUW9G1ivPIDiKY1O70VlYMkHcXEuP5CGrY42I54tZZp8F
8my/MINBoT2ZPz2/+VWVtbup7Xw+G03qvvgZ6BtiP+mvE4n4ngg+CwMj9rPnYq4ykDhx/ECK9JDN
8t2VlbVBjhP4RlO4T0IOtdyUrcHrzZc6FuWLKjRcPF+IhloAqr57KDxuxxwGuj9hskZAcwRwBfQc
Dp2OxuYAiyUQ8wNgeXnq+vZH0xcatjjl8u4MLa/d/GpEnfnpyuRnJX1U9POncWmifeImv9uhzF9S
jDhDo/C0PTR9/bNxMoNJq9gbvul+JO6BlFjxxZJy2ltamoW+VjzEWvCT6bp+xv32t53WP4Y5sUnv
tN7RADFKls0PswahsbnLChSYID8EiZV/m0gS4YTqA0VqSVZ6fNh5Owc7MyG91AIEeKvrAxH5jJRf
sl9ElV0LgToxWQLjSyvj4OgEZD4BvhdhmyCPaXuAlSaw8H0/Ro/ONx/W9/NUGW+4qJwhore4nFcY
PtZExBzkLgm8zMR7debmnWe9zPM3UzBJutTC9Y9LOSB/OANQ7rbEGbWjoZFXg9PU7uHOm8iDRNb5
J1AP/bkgArZDX8ndVW61sVCrPDE8IrHpxl/b0u+u0mTQpsl88UjcA+72EiKmFJo9J49zkP1cKi19
mie0c6Vs/khoMI0wg2/xEPdbBzPSC8lbA7dGJznHTkVUPm38XVzp1ifIzx+YJDV/bFQwyQX9TocB
gylv9VGrG8QhJjFsdETqcF6Jpze9NtLXFpSKqqmidTBthjhPcGw9QhVRY4J0mYPVeHd6Q0bFAPaX
HcFGhJk7MeExbP26kFoNA5Nct6o6CCk+l1nwpGoj6MLrZEHGnt3xUTVZsA8OXuq2u97PjWswWgKU
JwCitaaaDMtB8E0U+VmdsI4+J4uRmblLeqyNaFX7bIbrEgFptdPmomp1acRh4UfVXlVnVjbkq8VZ
1QLTGK6pVoAQ8Mbl1mYugXEag8oFycvVVMGkZM+nUb6qE2JfW8K8zXXQCBzBrBqTYpPsw3o1bS3m
icCfBmngpI4g1D2doxoVqPslMVE/I76a335zmU71Ng2W65IR7lgcw7z2kYe2XJecizJhpKtF9scV
LrrSzJ3evMR9K6ZfTSCtd2Ka28Vy5jfGCeu9mZufSY7QhNpHiFbfIk4ZHEGM2u+uIcBzjcEUqmMr
y4zPLZ4MW7V30sn06H3qHCL7lfG+AQzTLSX+CswgoKKlb6pAHKUO2zyqw/y/beaSlpu4DRDvds30
bYlnUF5RgPa3fSiS1Lr69WBdc6nR6YNpOalqpgXDyZDAQ9QhxuRaVwawxSvT2/FVTxp5RqX16K6n
t3G3B+4eIYgOt63VBu9NFXnW09v103zy4sx7E2ijP8+ZBs3cBIBW2zHs6FIS51nPICKYXNCSY00T
iWoL6rcPuUFzCLD57+t1w5+61KIQZj/AKHPR3uDSmXvN6IdbVbUJu9t1BuOZqulxXx9kC8DuVjUj
zpLlIQK48aKasJInnTdk+hZntPiq2hYZnY2KD0PVOqGNR+F0NUfwR1UxustLAzjk6dYEC/I0Mf/f
WF6Vvno+n7lAO8tdcAQkt0um2JriN1UEenLQa0s+q9oc4T6NQ8ShNos038p+jQJ3rbdRe+uUUb5w
TEJnfZ7t721WkP8OdJ1Bb2z6i5HCLfvtDXtn7vU3VfAeoeAxkq2+t0X29NFhuPqIoo/+NsZR9tgZ
7l/3A3LWKShv9P3h3ubvCPvPt4v244RgBTJCW2d2l0d86F8FvsXPjIElnljleYQEcVY1zDFdnM/X
HUGRvBnCFqd/tKnTnL7+0Yko3hlNWwLyqbyLKvyOKKEHIQCGOm2NrgHSJRfTTbscjuq1y6LmGuUN
4bUgSw+qrUwrYpUZEPOkqpvt0ka4+aRldFIH25b/La5RKbZs4D+N7oqwoJsN4yHtrp1s3gSBwif0
XjGyzxG5tZPVhxc6KF4P04M32CM3gJ0J8KkdiVSQUobbXfWly176zD+pnaoJD2mD4H0fnIxlap4X
e35wuwTXYjlZH709Nedg7gZQQUtcPnVxE1ZNqOlTs+t7r9sZ+A4DPMJA216tksfV9zgbo/yxtPXQ
cdsvvRXV8OHHx6gZn5wxRrE9IScFL+FHNGR7J0HwIHdY6dTMAILGaI9zimGPX4Fg6076GMOc0BIw
3fpo7gRzkG3P7KMKvvWZWW4kKOHtnGoQSSNGc5XtAx8Du94Gg65r0xnExIfReekhZkAgwK0DSQek
PI7mgy7RmsPB3SK5ADvJ1w7FbH6y7qKzAb2wayz9uRyK06J52mM7NNBjx8k/lSMEOMv6yPopY/nn
s04G7VmOiX+VpWOg2q6diXcIgolWvSmrRcCZ2uizNaBJQ7QeOlG/C5ox3wjJGMli+EkfL0bSB6+r
CN8CicFdWhveY2w92n2m77UJueA6/UTT9Z2M0C4VRrOvXeE/jKW1dAQC2LwXy4QCvGu1D4iWfQFh
MZ8iXYz7Bo/XDUiN6HmsfnGZ5IzcirVB93naerZF5rbWjMeSuWrpzPrFKrjy1JbywUFwFhdjMyw1
Gda4q04QUI+9MXXnboi6ULf9add7XvxY+J3c6cL8Es/4B4CYGsIYz5dWl83FAf5xaU37Q8vS9lii
1viITCK4EsaUsOg98djUNVESc4K/JaNt3C7jI0CC49AhyCi6fFt1zSEo5+BUWUuLwxOAKHe0k42V
wo3oxuHotCsiMB6M0J7wwQIg/AOppu/0cuXRJku+5W6NW+BwwxZ1NiJ4vDdurwHXy4V4MCjRSQCu
hZYEK/bBYrS3XNg2+o82Nxd4dXb3MAE0OGlrwMPqL2pGbazTaqYovEYDeZAiQZilwuDslE5C/zDL
76OrPRcFPF/EUbZFdgG9/Ef6Vnsm/6YzEuYdmmv6ealb482G4WHz2pPudbspB3/jtVurStLHoWrj
czwzwygNvt8lqbfQO/EXDKb17W1KQlbeiCaFl34s+AOEVk4M1W277pC4yw9/NSCbffypCAWKhFDo
DezQQ3DrRtc7xWOCI0QMmcZAl9OouzVS8gUiQLWdsvRXXzaYxKb2kbF8zEGsIG/V7bmhf7oCi5iZ
MDzZB0w5ROu8EhgxNxnosh2Wo1cMbuGY+b3FR2zVp6SjH8w0G3e/sd82AzGBrnpF01R/HFeDXWWe
69mLQ6oeake1Scw4Cu0BpF5imKxQNG+g73X6MM5zfwsoa5/W8S+NzANKDCmKQoQyfo7O1HwKZM0Z
tI9DFeF74sNpMmNyIPoMPTVgevwU9wB55IUVidiS92wbGxvIotzoxCCLTE/4856zQqh3C+Tilzkg
wN6Zw0JWOH5DWIXhU7QglCKUohuUpR5nkJeYEYHNIhgLYFyHw2MLgteyiPdusKrPtuOv2I9KBMos
4I2+iXEwGlMAD6NDIj309iHMbwYDKpP4PUEaTIH9hj0GlknnekSdvY1dCX2L0HQd6vUAQnnQMGAx
dA35SPRi4jgisdD416Vd3ubE7R8JNeKlOCyIopXiBfbyG5HmfuOgJ38KFhMUqBk5J8/1z1o0Bmct
j/yzs+J02mz43vvBY5PSzdo97qB60bZHicKSMBLcmGv/0A7DN7wPLDjBbhxqTb48TXgVPXoEj+uV
QBwX5rXw/AfwDwuz7NUUzpy+zazaiW7EwJdwDDStAa/3GhJFmbUEKkRsk3VrnGPrt/XGyV1xALpe
A4oLHEA3DAZ7yMxnryIpZdZobiEde22cwSfKUxu7PMsOzSLsw9i1wV9F8A6XadBF9FO63Q7OO2Np
sEJktJ+pNW4rp4zP5hzPW7PV+x0r9eA4Ajw7OOBAwZ2QktIiFm8DhHvPqQl66PaOGeBTMDvTazGh
UeRRQ0wGM2E7fq9KzX24F+1Ue7eqy8z/5HZQxDrpPDsRc8dgcsAx+iVAzzYI9hEGvtskQH3NoOvb
smTemHrMpxjZ1oPsMtKmzD5+FZUZVnG+nHWJfBNCURcji387q0MUVJ1HvDbVy8jqjIF4LVbxHLua
jUfd7sRlGvEcFtnac1MLmlhcupSpbtsVhyb2sL0rPB4jmLCTJlh/DGPBzMNJP/PCROfQrl8da3b3
c5Wy/l6LyH+SwQAPTRhZ2A+Xwuvzc8Ly4FxEXrqzaggAsLHTB8e1L2Zswd4IZt4oTMAmEFfE97Jw
0rqLNCOCa8RgeP8RODPKo8KAuWtGGqowsETbWb2uQGD+t9AG8kUj2qZ4vvKpJkhqRQ1IjbkMBGEW
/Bo8ZM/XRIAmzdCMzlqL4RYciSHMAzjW8Qgaa4mnhRVnxLmERh4RlD7xotYPvb28rk7jUDsidzej
SrPFrnLmnSPvN9o8LLvwAZp5SQGvZEB6UhqgiwK7fgCRcZwWGCnAlZ4He7hoAv+nys7ynTm0ldwq
zFyyEvgd8GehNy0VnALpP8+FYTAVHMqXgNTcOevbTwnc6AOvDdCG9fdkSosPvcILJhC//Dri5VZR
Am8NFXTSZKVT8EJ5gW88qWJhCANgFWi7SB2NBnjMpFKVGmDPCKTA0lWY1q5XqKXxjj90dSqzhi57
Hrxd52TAQ0gpAIKr5bZGMS31apfvwt3adHlPkwGltwMooA0Aq/Kev4fkSPSUEWA95jL5TJCCQ3x0
j+tis/O8GYL7ijcCoL3DZq89o/9baKhvdX9Y14gHMZWHbu4YJkEF5l4eHfQckpCAx9l1Jy/5WleN
9QUJeRQ55zczj51jMWlvkiDASm/Fzd1ejQeyb/pgHbNgTsjW74JMBqckdZ4zUmnbwkS+VOgVwn8W
iHH3wbfN5dEosvdZZ5WatDEyigmU4dWkqY3Qtcl7/h5QoM+bAkRcdsPeJeENlqtxb8IRxfJnmDzj
CmzXRxpbW1gI2PTTxoqrr4qx39WFG7zCAvBe9OVdguB7tQAjuFXc79ss/9IwMUC+EgvFsSGZqqqy
MEvmfE0JQFPD5XjwE+ZPVgH8xdlV8WBt26Yej7Aj6vfB7vojNp/OVlXN3OvBG3fOJum1/onpMv+P
GNyd2cS/FldbDnVWyAeEP15HCdjb9t38JUbK5SXujY7MMFKY3ugVodO57aGBBm7FsDO0HIm5kp+3
MjX8CalgLyHJWOPCK+cyZBX9YhHnoBffleXLkAAWw9PqHdMycSpXzEyz4uoSEBYn23tJV9xoZy36
CWBEsiJJVbGY6aemWVGY/bdJtavDy/Wz685NzH0NBHQ6HMILSgX07E2Q00bXxrtov+gWE8PkPetB
CkTXuY+LfQyd1xUW3KJpviJUjrohnnc3XQ2FEVK4odJmweBnHkreq/aG2jFEBSTJ+cfi9/EZXJYj
Qyar/BK1qb5op4VLdlSbuSSCBAuLf2/qatC+vjBREGq0w7JCCpnLAhwagVvHPV4P0SbXjDWOQGsM
Fiskq/LV06pdrsfeZflljxMo5vXG9esV1dYdn+jitS5DBVVUjbMsl/Kojkw9wZ1BFjH++3yxXkQd
ZST6snG9stipX5mjNU0CFuGz1dXvEPf6QSmMeMEWkvt0AsP5c1if32yn3rFCjVrlgFWRq/uvNnFV
jklpYXynqmXZHpJGM/GfWX9TBe4zxjvjqP6k+hlB/JKk7YQ4ydiGQdP8UucVcwzHfH2MtyesGhVe
qorIujgrafTeNjfmcEBqBU8mQB837K96G6DdkqGel2IOdbP7rvDAqpiAUQ8d/DriqUiOlO3kYkbU
egV9vN+HKul9w3klevxthLkYBj1e98g4QG0UeX9Vz97N/ZeJuM9edhbdujOl6O0xdSe9VZ8Lj+Wf
SNBsuz80sMMmEOo+3qnHpZ6G2moMn7Su2lRvgZOYEXnlYRPUY3XGjzEAfaY21wIiAu+GdmgNVlHo
C+YSIAIw54IVjQz/sanO9nCkAInsW9X5timLETSUmx7V35v7nhh1v8tE/kXO5lndudtdglq6qZ1i
2al7re5KLmrW/8JAfGXFAKhnos5QW6rt9jqouiqsAseQfkiAaCL6OA1v6sHfXk11a+5vg9rTEfnc
tGDYd+pWqB9pjh33R8S1uSWCzizXaX+I1TYEucvb/bUrb5QAr6w9hvAOb93VaCsB0zbZVxKiszCX
N3PtOtSwXWaud5CxBAmM695Gh86JEm6PnpCTV/X/9Yf/8RvUJrZXkN3NxLwdeXt6qMlUIE0sc6e6
ADW+D8iNH10AWfNbAZf3dnNvcIp/fDX/AFX8+w5apPHqFNak7PdWUhkyzPzkmzaUeni/w3SCZ9Pz
oXTfOxd9fC0xsdyr3zJG7UuBO/IejcZRbvsyeRSTqQHzWPuh9bNWZ6qt/9kWDI1EOCDJd+pNGLNi
zxSGpcv6Ipgz0k42HOv767Me4LaSA2xzOyHBdlRv8Dw403GpHJYlbVh5E8ZH/gqu/J9/162LU5SA
FQ4qC7jCCki5v3sye/LNFcBo1W63ytvQva3dsnqTVPXeVhP9WXskx5ReGHntBGalePVijT5SHa+K
+9f6j1f0tqn2yzaYjkFvb9WbcDsFW4GD9il6EgSqL2TB3h9Q6D7dv/D7u6zaVDVe30J9HPc9IL1D
4qV7tc9WL7s64n7+v19BVVdPTW3dzlH12+a/9qvqv9pur23Tuu7fXQ+2ciT4C/sUw5XbFMBj6gKQ
2+iCcF4HDjOAaBqbLFQXc48PBXl65gXqiU+uiTGo91JJcfGYG7A+fDSJWEi93gioExWglKkbHpwV
qyrn5lJN/rC3bclUojf1nR7XxG5GBGY2JHj3ilmwVKtdpC2nbhenzYtXtv948Oqvqvfg9jnd66rx
/prc3xV1SD0V4jhiP6heRlV0a3ettswc+pKdwXlSd19dpAbPuIBZ4bUbI2j1W/WVwGqnVW3+o3Xy
rb8qBxEltW5ZcA0OIdV9dRWXIuGGDZlWnIiDQw3JVnzDnJsf6QjcHRmTUN1jVajHnq3TE4RyWSMv
xY9qMc9BZpV7Xc4Pud0gUBYMR9XJGPTaAs5ug3ruLqnj2whgiV+Q8suTuqB68mqLnl6sbBg3nX7J
KXjFXs6/YZaj3L1GeJ7tK/VG3DsD3dC9E+fdf58pZmM3LhDv73exKT160nwdZkq/dHaRA11IkUrg
BfwFLtliJh4gP6oOIbcG5cRCF2U2nPCmY6YmW+B128Pie6cFYA753AP0SDSKU3db4hh2m13dVlGp
Edfk3Ezj1gnDpX7urNzaq+ur3xW56XwS5ou0KrHXbeuinur90aqtahh+ZtaSbua6RukfCvnfC7R7
x6GpsV/VbxM7lqcNjjQsH8D4h0bpVrDzRTU9IchuH4GmtWfF2pnSoT3zLvxpkrK8PV/1JO59zP3B
MED/xnt8Yy9Bt3MgSCOL4Vk4nNR8BD49+A6FwLDhlqkno17rWCf26AAPjmp8Q/7bmasD7j36/Une
Xui1v7/fhPtetaUO+f9firnaDHvp6f8wdl47rirbGn4iJHK4dc5tz859g2Yk58zTn4/yXJverbWl
c1OiAtjGhKox/iDuJzFTEF9GVO9z8bkutu6NY4DtBxNahBnERFdqzJ2Mx6IYIj72PuUSmzhscqvd
N8lr/4XV31+U4nt+mmXc981Tewks4ERCEHsMXvRi/kpyhNC1uE0m8/lx6Q36B1orxJP9Ntplle/L
azH8vulOb9AAMEjjxfd5nLhSxYxuLua2YUxIOSgoRSrAxKZJmPg5c3FHSYr6p7ns/dvnYw8T59xn
6Lq1bFfA0zcmWapxiV5vRhLqhy2+iF4eVFuV9+Jki0md2JrP/dxGIgjNaw8CyDxYfPpcnfcVW/Pf
OHfMx/uyb5A+Nwh18AzjmSkenEi4gS0SdXHnccYjlvFT//3Lj7mSLQKpkz9NI8VfeL/yxu8eRPu9
uFwDVbYATU//gd80SG6IK+XfN8Xe90cVoJxqZ+fx6isVxIMpMi/hvnBCBMFD9M4d8xpQdIhiHieq
nfuzU8p0f//205V8J3vM98x9PnO/mEWro6YN+ZP/3Hdi6z5KbH6ti53uR/006usHfN1LUkhs1OaT
MiI1K54r8+xB7PtvbfMQ0XufZ4vNuRD/x1wVW2K//3nUT8sZMVoM/PJR/9b25ahfPsmbHvgYzZWN
D6NvusXxcCZXUYz3taq44UVBKAVyJjQiFu9TmG0u5rYxwRMU+h1jilpj8z5IPG7Fweehn3rEpqt7
IIRIwd+vaHGzzHf8l5tqvoHmG020zbuJPf5n25fd/u3w99t1TCdyfxaC9utXNg5tTGunubB4cc3F
fSU71z/FKv5t+Je2+3piOuz9E8Rxvoy5f0IXOSdF6v7IjeMvxaNBrEHF1vyOFs+QuSq25gnZPPhL
25eqGOe2CAa0P5USSYQoMyHycXOSe2d6Ky7h+6ZoFfWRUDbL6qRINqqTPc6Pd8BU0MbnujRONHJR
F09+5kIeESUjMex76Mj1jHpciscD0X8kWSuUgf/S1e4PDVMmhiCeLlk+QsJE/G0l/klRzI9bURWX
giUW/fOY+TKY275cQvNheq+KCVnYML06edRXjaXG41KsfyMABoSLov7Jq7tgc7/jxUmZi/tjda6L
0/U/q6JjvnVF1SOQ8vfxLepfjiDaxiQCO6FE3Ebzw/4+sb73i/9n3rPCq4TFW7I3CIxoU4Tk08px
Hib2FYWYGMxVsfVlnHiIzm2ffrjo+bJL5xTSetTOoAKvJVQKXAPECCLlmgKSY3px5Tji1Y/i0eUm
UZLsxJnJozZNdqNsLarEMnbiH57/0fu9/ymY+WmqMA8VW+LPD7KWiN590D3IlVqInmhhgEyKilZ2
Nzo56RjUXJThIm7Re5xSXAH9qIbVm7iR/0a1StlbY51N6qQiOZimyT5CIhiWOKQ1UZQV2crFXHcN
T0L/zDcW+aQ7bI0GvmM8kOfIh6Eq3lZX3aPgbBskAAIZ7RpxVsX/UiZQmdQie8pDeCaCT65Of/BY
I7pT3+OZX06/OKmf/qL70vV+1sWaRWzeb/OA5OTo6MNanGXxsXMhvsBcFSf2S9t9VSd6vpI555Gi
e/5Jqu+rSxNrvQU2hljFean70mRhv9UQAlyrMGapQj1DgDTb4zNJr6GSO9MsZHqmXscB5qlGEd5N
pfcYKMlWmY4hR2Vyzr2yXohRY5P0O2nM9ZXcJoD0ui5bVAG3uiicxNaXpgPAUwFTdIojeyMHvpGu
kQzCcJmV/ZqoJKjhwdpXqlc9wMki14xoLMTzxMK9KJRPsds/TYj2bx6klG/wb8oVqnE9qhxURVuC
4FESkZ4oe1QgQrOIv4WOhbKg3pyHEC0EC9jCRiW3v3UMd7zGRfUTvuOu1ZX8pU91XLVi9yPNmZKX
+MAfXE8GKZ5UT60zGt8dovVkdl2PhINSo47TdQuvKsvXcgTTy5I8f1bl2FyiqAO8KkC2S84mWwCd
UPKYGgX6TbK8KpAIRhkqB8eNEWNx6aceQkmYCXQ4CviRsq0yM7+MQ1RcxJYokiyz0D1LU4SFCcIb
Weit8gL5IXfo3nWSZ9tanqT8ErnQsCNBiWM1BYAXtsvKLcxCVK9lCJ+ai5GojILhqk4yMEFO3bEe
rjL7AFKD9JpDsL1G9Wtoh+DaTQVEl+DqytEHsprSXjTlCSbd6C6iypUhfKYZZGss71qhhn2VyYRe
Y0lRlkPfe6wg6AhNB2hVbHIuUyxF8ZBdDF3XXJSocR7GqSgTYHsm1xbsakbMHb6axEslt3BF68jO
6ANmc32vogvj/h6iYLzca6A5UP61uObm/YvAcB5QmQmWhV8v0D3V1pZi6KthqFI03gDTZ5qiH0wL
qDOwVmWlmmpUL7CCRwYDB/Dc8fNTAdXuVE3FXOX63EYZMdQOaSMTblquHtJRj7WlomvKQRTZ4P3T
mLWFtBwcWO6OHxNsRtTgqXUBjNpm375HXfqmkUoHFw7dn3tLh88MMhG0QlagEtOOv0l3vvpppL4P
VQRaAUGcJ69PgF2jg/UwKuSSjSEyjoWdtge1DetdHIfZhb9AgfJfy9+qXuLiSmL9LGvtU4lq0NkO
oofOLCqor1L5LWxJHFmIPa5FVXSQCn1Gfj1dl/2ixbhjMUzDQyXGlC8EyzXtRwabJkuCdsszY/Vp
ZyP9sOJRP4pDlZWuXCzH30EOw6kzQRZtwwunWM3foPaiP74/RvfjltpYP1RNvU5lZG2WLhbLrZc8
YlQ4ErTPKtbKpn6EaFF9g3veXggd70UNo936G6Z1kKGSHrGmaYRos7T8606R/STb6HHhGghQG9oP
EYtpU4JBd0I/rT2VHWHlPEbtRHRYKFnskcGMQLNxKlRdqreIbSpLURWnJ4nl6VVlgQmbzo/Z9wBd
immiF27N/s/958RR6m7NrIRzNp0/BKdB5CWDgwM910zf6SiniE1RFN4Iw32ui6utr5GQ/NQoukVP
A7lj1T0AnAGB56FzTaz+O/qhPJTU8q0sPX/Xmp2HxrtffOT5RvSHnV9uYhXVpmKULALWko1bOPHA
feUF3qmZii5C98TW3O2njraNsZN58VwzXENhCI95n+BhOBViS7TprLIzSAEoqoVKUOE3+D8Gil3u
o+e9mx5zwP/PLrHdga+Qle3Xw9RNhsjtrb/kMtHA5ZdvJ0aLDxmyXK1OcT3xKEg76kYNAxYxynMw
FSkCE2dRHVwXxcLA7SCvyyHB9ak7l1EuX8yDxBYOekdefA15ZHYObaIqfl44eGIMknSwXgyg+ChL
id4vu4qq+OAa1dGdhRD4fVfxaZ/2SFR93eQANL52TN9qyEPIjrcxM99i7ElBLo12fKyHIj7afQDg
REF5s0nIM8pkK9ZR5iuPcu53J1stf6S+Ij92ZiY/qn55aXjAXshNw3RBdJC3X6uh/2WVtXo0gZa8
2AmHIpmTn2PUDF6CQnqFj+w9iE49985uFppX0QdSeB1DqPuWTiP78iXqFP1JcYPsWYn2YgjvnORR
rirolxe/jIdT6ynxuZ8KxP3UbqFHJZtmNS54ZoPGm6piDERTEjmu/VuOOtxLbWKXMJfil8Qp0dFW
tHopqlpbdTsN19RVrhso4i9Mo2m/YXqFdJHRq+sAQuVL1WKLIMPX2078yhegYPnKTFx912OZec3N
/gkITfNu5N9Hu7JfDcmuD0keIJ1kqs17NQKkkC0jvSKig5au3/7xLLN+B7KlrsYQF3Gzcp8UwGdo
2NYdeE+2Qr9ej1jDwhf+pwla5N/OL22qYYGKTcZT3jnlGr+2HIU5K3tKJMM8VHEzoLndZk8qjOlv
WL8vRKcEjO0JBMYrTF75LJpMtyK/YHf5VlR71CT2ijNES1EtQ1u/jmTpRE0csenks4zWmwoj+ugN
I7iEzPC1Y4lWDLTo0kWFzUzPBN3DZgUWD1lPpGXXhdtZB9HT1q6z1pXO4LrD7WR0efIgGBO8tHLR
LuH4BAdRtQLZBKYQtEdRNTEiwgdSdU+iOkrDd5t3/kXUhja58rxOr1oIvsftvZ0fdNItTmr5HLjQ
iH0Xu6ouLa4AfdbITrS33Kmfo7CWj4AVupuq1twqIaryRWSfxADRji7iJpfK5CKaRKGjchSYEBjK
RsVwNcM9NjG9mxgeQke7pvqtqrKN3dgFhoXlGhnz/GgOVnYMGshyk1hwfpRkiqopbGRm5WEVOrho
qWZQPfiKhRX4YDyhEBa/y0bhrNHNzHeiCkcHSL2aveR6jySl1oIlmIYp7eAu0PQDVZP2uCvLNUDx
In4HRZ1soeNbG5Xcx7tpaMfUloxH3U+scx4ZACymYfUg/x5AS+55tSlnpnUKbkRs2VMxKrG7JIJX
gd/9p20eIrYMqf5dtKqy/bf91RoATGOGD2U/VpdeKoBLZzbSd6C6dN5Ev1PZfdb7znyprB59oFTN
TomvmSgbFzGIuG58bQv7Job2WnwqA815K6tUXtllaJzj3MGApSxRS0EX9hk60k8J8at1mC1tYEMn
Oeemsvvwe6MAEDM0u3pw9MY7SKYVbYPYlx9RVSkX4vDW+CbnTvWzIW8EjEgP0WEctB0x2xzV3dy4
OSaa49zuFsKWSrqIkjJDGReNqlPOM/Vk5v6qddXwUCJO/rfjPkZ053MrPBLAz8j4r+TRk8OV6PfB
PZ7E0ULLptEsoBMWlr6/V0W36ihRv+HWDu4jPUW9GXpkbGWzg7s9H8Kw9KMJvPxg+Ya0jpVMxZaq
s3YGeN89XjfVSdF0a2NGyXAd8HFZtbVcPXM3ykB/bOuDufMNbR7pT+U82V3ElLTPjM3t0awz/Sec
RMQidZ7zXH3ctElkQVLxxnVZFOUlVOtyp2tFdwjs2sDd182xJWgs9LEAq/Lgg5mp5shiua37Hnr9
cxTo0m8JpOX9g5JUQSouM34NcffdlyTrTTGrBLVjZXz0TbTBmaJ4D1Co7W0yiYrLkhsf2zg0toQD
4gcbKhAY58ogfsaDzHRH/50H8AfkQ+mX6uGDDDqJGTaT8Miz9d8Jyshq0z55j4ZW1d/aBswyOsXV
k1OzJmzaQnkAt9EAz8FhCd6VtSK45ro7VdXwoOqtSdJAjpPjqDTJUWxZVkkKEAmEcxMh64J/zTfF
6pynNHbelCGUznrrOJwD5HtLPy4PotpoKM+lVtjs1bBFmEphXrZvcqBuWWU7zx6E9EXR+fK5LXL3
OSjHd9Xw1IuojRMC3FKNBzHUUaxjoBjuVdT81tvWcR5/0zPVfXZHcomZUT3mmmU9u9veTaz3kFfl
tu7lemvVnfeRqduyK82PHEQWljlFueu8LnvD5m7ZGoH9jXXkCZOH7FK6EuL5HuSNpvWVxb1t6ggy
Ms44605Mln6L2NHATYTwmhZov4XdoYGYmm95zfM8oNJKbVWYjbHpsBS8NFPBhTGsKryRV6IqOkjY
ZpdqxG0Ly+ojYCc+2WsK0A0Yji6I3WUXbSpMpHiPtqSdU6sYvxEFeGvyYPgYggnoUcPnQAcKyb1Y
fQvHbvjoy8BY9lN7MLX/93gbyaV5vGu7HAd42rLybATf/jn+3P6/jv/f48XnqkUHc9vR13pqhMuO
Bfst74byplq6ujWnNuQyypvoSFn83tvEEIQiq1s+tX3ZlzcnclaSsw1V3omiMCa2pVNU8oYrI/nb
JmMf7aT6Zh4mOvvQcRZlCd/Ayx+kpDYgTML56pWy89YW9/qqRcdmlfRK9iCKXuf/ytoXdaFUxVr1
I/nkFRDxeEiJCgrt8qmeClE1NQnS/b2eFKuW5Rpaj//0iva5KvYQbWjbHdMAQNvcdD/SXI956I29
/ZBzur632H+gSOa8R/CZuKjydO+4cEnV3vo2mK3zXUOAjmih0z0Yto3haITeShbLAdlX2MQQj/dV
Lm001RlfUWTotg1HFYKnL9Cy9uIz/AQ4X1vUxhknbOfiNgqJrunYmFc8qJy1Z3AjBq4DmrZRq7o/
qKWPZvd/HHbu5jqGn0HOZfElOkTRotW9tgFZwURvrb0e6zniOrV7S6xIuiEQ3azUnYONWDSOaLpo
aMcgQm7pC6Yg8GLCvtxKRdJuWfwhi6/9KfT6A4mR7jUIcYKPmrp9CKpW2clhnezdPtYvvqfiiSHl
40vsx38AHSZ/2NnHDv4g6TrqWFj/3vCT2Wp9412KrKpu2VRoMtNDP0MucRqgqRMVqQKyYdT5RYnh
xSOZLK87J2suYrwYhsHTGtPIAQM0xGmiyZMdyDxesm108xDrWONLGV8RHcIgwsAYTWvkfoMPWnkx
vCbaFlBrzlECqULr9fFk2SCLYcebRyvpgn2GlPHR0QNjT9gjOzjD2B2Sou/3khzkx0TLMPZx2+AU
VS4ST51ln6J8wOu1JEgSNJG7CetaxoFBLje2k/UQXRFdRgCqvZKfyNdxaDU3F7UndIPBDvLEAQ1U
tO3j2GD1g7lz/xQYyCM3+qJtfIJSXiY/V+Sgl34vay+9baPlje7pK94z7aIIhv7s4kOFBHUar4rB
D1DCQj+OdxOEDzcef0SVvXbxI3sje12haxNMXPsxeARL+icw5fGHFGk/CPxCLzc8AuWerW6Smpez
2+nbdjqCHeLfAQ4sx+KhZ0FlDoh0AjH5kYFLVBv9uwPWgCVg0h3RRu2vZWSpkxr/iOhaeXaMoUEK
mTuAlVG+SyoFIRnE+/pLiFoLk/J+l+pS8ORKjnWxFNi0wgje11sod4bb7dq4G950k7WTonhPdsad
ogxphmyA3L8FAADXXt61O7GXGkb7UuuUQ2op3YpYYnaAERSyVJ2QwYaDIYdbL+5N+oAgohgitj41
mlOPaPzaMw/vE6FPyAfMxxFtRWHDQyOBt0xwDLwYeY2VYy01Lw0GlofelRPkKzglCXrbxC07mB5T
FUU7Zz3UGT6XU1XVB0hLupHtRdWNS2UBOzFcYPIASc60WBRMhZr6+D3l+pAfeycqcLBgSxTzGLEl
2nAaZ3SlAlHqUtBY/4/9RgSjcgjq/3VsUf300RY+AntmQotPbfMu4vP7IB8PSfxWDb7/xDPXXWSh
ZexVF25Fm2qPsmO5W63zpeWY8jdbThZezSLbiZrYSdecx7pJnLNhSDuki8aL01RQCuu0fm17q1ho
neV9rz3pCUKR80tXlE1q8zhAB3zpKakaMABR3iYJ/xDMeEAdJPxRBGXIa6eq3ya7+2VkNPmZOPdR
RsT9DFGgOKdK4W+QMx0XkS4X57lD9DLB+jtOx5Inq62l3LwAkcG5eTqC2EUMnKut2VsLqyvJWf7n
Q74cWuoj+EKq+xKDUUUwc/qQ+QCiGnfyjuRXeFjZnWSdmt7DgAjrUBxfpNaHQqJaVx0lx2tsTk9f
JQNhoPv2vQ2mL5ZKsb2zCBWcLRnjklBG6v9endpw6u7OwVSINiCYyhpfNLIgU+/cIcaJtqKUk43e
4QogqrWppesAWZhVEw6E94vyRwBxwcnk8l3xBuhvbT68WDmL9nKo3Md0TNsVULH2pjYhaphWnzzY
GqIqISJu58Fou10GqhYFxwDMPrZVeyN20ASZnuKdJQeXNJaLTcJa9yqjtUvEgOh1bJQSgfUseebb
+Uti3vZrZKKAYoy6/oGn6JtbxebP3HAPMoFMDyUceE1RGTGVfs7y2kS+jyADCY3mTz84JzdNs59a
FX6XdKLUPC0B0IMaMowWNywdqQUDSc9kTLpnt+wqNM1ZQIje3vLzo59ABRS9KRaeJ7cdq4XoDWM/
wfMSTTnRO9RmfCkl/SOajkTGI32Iy+JR9IW6TcwJoSXm5MFDXsvSJcRJiG3PGIMHsSUKOfHeR1Uu
9nOT2MIN1V+F+Pjc95p7ZSuxtiGJqIVosyofuUm7gneKOOhyHjd/jtwl50rPzIM7qowdQ1ypYCI9
9pGTkyJySZ4osXJ07EY5yvCo4KwHyjYekYoRHaLobVSDltI0ppSkodjM+yiu9DMfc5Tt/nOYT0MM
K4RDJg4+H63FpmPZWkO+uh9XdLtxyEd8GjmakrTEDktfaaYDEWw6vNSVUARhsH7aUXTcP1J8QT+R
3Y2j6y/3Nk18g/nDByfiEnStRt5Xfr361980j/57XOVX4qHbcP8O01kQW5++7PTl7t9J9Nw/tMmT
hxBhV6jiW6O25WM2DRMDXL0kzCM2RY8oBnH6xaZuN0g3dD8cMkJnqek2zDawU+urcxUFxbLEwMIL
oJp5VfrdyKoBDT0wja28N3133FpO8xtY7rCKEVaUg5+tGmEdqZv4UTjogzlds/fj+leZuM6GOdPR
RsI0KNRgpZjDJGXr/DQlLLLDZiGVPMgRmtWRw7cdYowV7lZ2Gb2wztxBwnvWq9ZZtNx26HoMT6Vb
AC5unhWv52DQ/FDEji6tXJ2sEP5lAeqJgM46JrqV6ep3P+tOElnPIcMScUCCIZ8SfplE0iGC77uD
R8wy1YmOgaTcyjqSrnLIkjfHz+hauEeduQj2clNT17fQpOLofG9TMHFZjFmX7Oe9PCJ5q6REcgnf
VOkqOuCgfa9HGFdF3ULlHB+r4rGK9e7aMRGqrRIt9JQleTcCGUG8LOSLeM9SjskKDjnYHhSNhbJD
3S96qKa6A97QiC+t0uMANhVD7N7KDh5/kh0trzNA/VNkRIuXcMz6jZqhNSbaUhQYtiMuawRM/2lr
RiYSSJqq2wIXvcw23IdkKpCjcHKruNYmck1xjS5OzxzmOk5FEGv5zh6sYSGqPEG0a4gaBYSh6t40
t1em/hoYtXYQTbZUqOiS9SN2oVW2Fm2i0FRXJU2EZqMY8qkDxTxtqO4fLJoNNSO/O2TpXnywaHP9
bmE6tbaqh5KM9fQlRWcQyenRMBEgnJoMwuoXy5JWneeHtyxfZxCCr7WiBDdy5n/6oHD3naKdESKP
Tz1mVVdR2CNa/8haGZu5LR7aFBM3lPkjWQolKI2uhud1c4iMyLgS7Dfu+zaBuR4zF/cjv66WaWqz
aHNjPIZGI7e39zoOScWmzGJ9Cc6Xfj831OM0eQ4r+2F0mB20Y0GuqGj0q+NE0oMRHL2pogXh36I3
yveGqOVh0ONpWQjfB/c/gBnzuD5C5SgeefSKA1lyZuJdEVwxvGsueTas7lfUmAceWON6gSpy9ZCV
iXfTCZLd1DB7zF2vP4phomBKpi6wBcp3oirGKqisr4wC5LjYS7TBqIihJERn1nD90pE95xqnmnNF
l3s8aFrz4bklKiFTu2olLU5S4cINbZj/YhgKmHsy9/5ZjGDmd5UDRTsGI9dfNgT1TvIc8wpZ1Lri
IFasFd/Gy6AfravoUGrEPeWc5Iyoig4EU/RLETNhxHlDQjnWr0kla9qyDXj+Rq1xmsf6xE4xM6us
bawW4cYeQEwgZ+nfctgQK+xZorVmoYy2tOrC3WiOhnI4+i03pJ6Dm15XcEO1iPhBTzzU1mJMhSYv
E1Ewdxlxy8LNUx17Zhu5hx2ehFmIOyn1uQgP/92aqujrvaY1Xn54azjg7yZrFRdz6IPYwq45IX99
qCeWUDNBGMWWKDoBlJwKFrUAJ0Uj0rXN1lHJePchgi/Z8OTfgVcTzltm2l2+yepImKVmFTsRH+aC
OTJUB1FPBOuh1ZNXfSIeNROTppy+At5EMI9MwT8yCoTdUIMkKIDu7kEUalH3IwZH5aS/8Z9NNXZ+
BpGKBkaVIvsoutt2hCEqNkNkZ5D8j0LSHAjnk7RDZe9+xuwBC5IInZHQNkkhirN470bs5ThFZbZo
n2B3AMMM+oK+lgZNgmLX/B4a/ZeLWkScFdse+6+VoTx6+DoesqZ9szitxwA7sE2t6B/+oDvrfkLV
Rhwmc448cZK1+L3z2RZb4h8gh+WvdY9zJeGSdpQbdVVGnr6rMWo7mFqW700WCVERlgtJbradbj7H
/GrD6GHoQ+qQ+Ye5BJSSObmNIP0oGauwhMQ8kdLSCXFtTX+W2EoQbVgXyILw3m2VQ4WyhVeYJLq0
HCW+KO5Pn04MFGXOm+lUSChaylKSEpd4PwG3wjd+6okvrTXjlHVlf6h8s7sXmh70B1edzlwyfCSK
Whyg/BYHJy0QHRebqe20ylpsCutVsSWKyHIL0E4OahgTdj6b7FhyrYCgw6TjXy+s3LHSfZAgBDBx
RKefKQrxg+dqk2goyyj4ZroTh2mcMIridGSCcyo265GAV5pYw2r+Z8R1OlfFlqN02FtB4OXhnaET
SKFNsL+5MBrd3za6cYwm7L24DkQRTNWOFMdmDKqTaMpdA3MHz2Y2ImwNWuFoYEot/2+bZd9ipSpx
H9VSOGATa+y+aTVqt48Q+YIkzzmd9CEKHRsDUYhqGKBCrATSn5IpZXfEGLJejJXV4ooihf3RsrOV
hk1XnfXDwkuw1vXxp17JdsEqRpXdLbGfX07cPyn5JKzLfATf2AzDOaj0A6nztZq08Eajc5IV/gKN
MhKlY+6fTLAwZ89tluTbq0U3JJdE4RWROoWxclBZPcpFveSRkZNCJ7KYF80euYFpaTvKN9j36m7s
cBAybTxprde6rNONThIGFHvT4sVSeZugxogSJ3CpTciPABNc8cLloRE+6KpiLgdlkNauVGML06ob
tP+RpxufNT3ep3lO/A5LoqDS34uuwLNwiDfILwVrA6JfVjcn3yvlBS9HmMl+lq0qCBl+c0L4FTxJ
SEpXkkm9eiFBFbhUS0TZgk1XTB7RtQYKlxAFyenlmKsd/sZ2tcqRqKhsYo1t/6eyODF262CVwv5j
65y8IQqXAQZbbhrK6JpiURoohKtbGeFbDf/zAdPMov0TujCyZZBUy3407K2L1o2U17ta9TkJ6NAF
usmZ1n244lWng4vpXhx7Cl1iBMl8rPpl8eqeni2KgnaMZe7TaKtJA0RgCbx/00lbZhTjkvzjB5Nn
f20P8PdzyYzQJgKmY4/MPXW4OTbyaMA3+eFe6gy7yL71SCDtyHjKJ8C0uGfYODDIKX90DksXznzj
IRhse7aM11ajozkF68mX/tQu3jJlf56uIDU063Psj78NOpdpxYuyYJEtWe4lU5ufRYI6ksotulS6
FrOmoSPf6Fs45sihviIgesqiCgdcE54YDO5VTDhB0yGFj5EcL816khRBa3nRq/Wry/tihcrrAl9m
/EETUjg2n2UWToAmxNguQeUMKHoZ56aQNolXubcBxfWxsH/kMa56nux9H1ppU9ssBDulXU0TwNbU
/CNYuY3h+L8kdFgXWY83sdKPb05BwIIApCL9trBIRNdIC/aaQiTPCeUbigv2Uhvileu3T4NibzDC
BT7iA8WSdJlsKyskKfoZFUqzGYu+WQ1+nG8k+8WX0nRhhIm7LuOU+EybbgxTyk6jzwG7mshgoCgP
Xh/WSFMO+0b+zsrfXzqD1a6b8rGKsGot8esinr82nfxdqVvkWRBIsjVMj+v2BUSuhthR6C9x8UwW
zAaV5Yj+6sLBMHVRD32yCC1/Z+iSvGiR7DJD/QUhsUIHJInMV8z8qJBXaYj7io1iqKw0O0XzDPqG
V89pv7teUSLqlP0Kx7dRjRBfi/2fgHOTVaU+Y6H43IKXJOuCWmp3dJBMnXIbdd/YK2Jt/dBYhMwA
AZuu+ofwDRIm5nvYGZesJ2kfOyddZViidGdNZvbPMz1ct7gO13l1cscGA9l02GLPa+Ium/q74QfO
2cSrn6K0+VAaDOXlerjqITP/ZpzkejMCgVijk+jTeUKniEw2YIYRNvS4JpZl1iAIFn5vOUmLMscU
WNKkfd4zyfJ1pVjWW869vIotAv5YChy1fFMmhnvD27Bek9oJl31hPZt9stLShgeBhAxtHL/hcR+v
FIeEd1XWwaKqklfwopAca9bQfRTglwR60ywxEp58YkFG9+tKil8Q878hnWYvqtfWRIGuCCJ4993e
DtRfmRT9SgL1Z1VomAWWKPPLrKGIcG/Trhk2dkKyIFDAstsxOCJ/8N4UoqB9gthfN2SPclhciilQ
lQ5TIva3VllYL3R8YR+obNXqC3TvynUvmRPdOX9o/XARZCbRkgmoW3j9PlN4KSRghEzE+9B64alp
estQ2ZdJ8GABxFjkcXZJouxPoln7ojC/VwELr16/+nacrHQ53gFUIR7k1vi1dC68ers71LiZeUhV
rwoQ6OtGC1Hk6dpoZUq40atSPSwkI+1Xrib9tFE28t0WIHqgrXVMpdTaMrdDXz5h80YaOtG3RAG2
xkgk00+f017e6Lh6b2zfBD8MZiUwuMyk7M2Rs/DQLj3fnjTEvrWaj9p4/DKMdbxCfwa58PFn1puv
ajbcWnOpJmaxMb3+PCLNGZkoz1X4Tyqmec6QsbazCp3BTCWjplf7yHWBaZvbLpBWdoDX/fsQ5B+O
Fz+ZeXPqTTCNcvfi1/GuAoMT9VwTYV1tkGRDmqY9+QgHAmhDGK2MjVWUswKXypVWcn+iKm/Eu6LK
OoK4A5px6EMjGoB3hWd8DHX/gTd1srBi6bmyEbKpA/W9SqKfHXJ6WtG/wy/7DWwXXKy2Hdtg3+jJ
0wCNfBnL2be8Qbw8QIepjUBUcz4edUzEthlpADB/GrGjatySgERMrdp7TXPD0wgPQZv4eFdbvyu9
QpqCNywe21i9pzqSvwgoLyS9w/JSTpFtik9qnd4ipHkWytgZa91xtr3p7N+TCoE+1Ib2WW/U6O1H
gOUH4BE+Ppq4sR8xxcgu8IaB8FnIpqvckblLZIeocG38lJP6FMndW8OXYun3GgDCQOkzfnFK6ciT
7xFwWb5oGotT710UnOkzQ93WYbfrM3dT7aou3VScFh4SrPzJHfYLcnsB8/8OKWArvwREqXY1fmpy
hbFY75yiDK3PRovIp6SbLuDu7Wz3dxxjoRyBT0v78tVs6pPq1NfGjpf4Odzy2vswEtaNUMiwbuji
dwtOPfqkWbskNYPLg47158i1QUYA2fiUaUOpdMxo+rWtyQCMm63OOmPvsFrOksv/0XVey60q2xp+
IqoITboVipZkOacbyp62yaFJDTz9+dDce62qXXVuXBZCyJagGeMffyB6tKEOSHSwKi6X/tXpAJXn
3BtX+PBc8nRsV9LFEVAXEI6sInqqnPyn7sZmVXS5Wku/JzES0WET64dB9x9ciyJyinHOLqPhaLVU
2XUffvQd193cm1sHM2+3Hc4W6B3OKdkaiztHy5mGyhArUbhTWO6+4kEI0SkCQrPADpvB4kN2+RiJ
PJlZ0I1i3Zuuj+Df81ZDqop18dgWeEQNmaZvTQvPhrZJHgiA70K87bnBUUne+9/62PcnAyMyujF7
74XdkyYmbDf9/kN0OI1PWgLvpf9oWn8bDViKtgkZxX7mr3MggoYBRw4xfl3qGhcPRZgUaSAjEIFe
1wsQ62xfzIN3IGTy1U0w7+EO3g/1t9FRG0+Ky7PCXydNTkKrSJhTeCimnC4yeTBYftaok2A1kd8z
J/IUJdUvIaPxShg9YyXrOWw9gkrKLwPnOm9uUEkYJIKFiUc+Z3nuI3l0KBajrrwdfIaG5ItgdXVG
QPRCrf3iMbQI7GjJijDHP5NNB5B5w3jr+dxqnGmdef2SMMjd3CFAKm3xUZWvmSm5OlTgNLN+sYdi
pBjPs5XwqMGcHN5GlPwO4Nnd0a4Whyx7xO9tVM92pTaGaY8UVoRmJC7eDk5/p6mxPiRadmdFFORk
0pamXe4skCkpZ0VBGw87RNpW6xRrAKFnJ46+8LfCOzWDsxcbkiuAk0b7BfT7TKrsEDrWSDJwx7Ty
tqixMcPiXqxy2Lb72Y6adYsjpq/SIJ3tc9P7cFP7H1u7IWr5lBDMWgJCY/gI9y6rN0gZ79JBiK1e
yndMFm76csbxuVosmj+kILh69A3E+lX8XAuXSggOlAdIsJJ6RN1ZJdhMQkEvvR2kJZtoSFcFqYO4
x5lQhdifaY8F5KAmMtsdcyus6cnUnZNMuQJjPuFMECrBVPLHdsNhnXc4Dheb2HB2iTN+zOMNzJnn
HEbqilwQuSkMPieixG9RYkAbmenXHbRK3bRA8ParhjPfwm0LcA95M9ujZmwdAo9Wvq09ikpsBwxu
l0WqWuGDihRqgkC9W9zlSP/IWNg064h14PsQW1+mo03b0BwwS0ZCiqMh7WmeY29HRWj7nP2VhnaA
woTYxBj9CjV+l8R4JGXWr+V05coZgfttXJNYN4EQbewFTf0+8XQTVzl3nZFyutJ8zhLXNj8BXH7I
UK6PQ8bU2mRwPxFVlJnGA4Z9xRqqDAJKy1jrWWUvL9gkYMRr02Sw72U7YeNLa4zj3jUGjzogrQOs
5lrcU7q31JDYUXdHLeFsqxqxavP6Oc1L5EjODcaY67mifladT6ovIMXKyeOdInEc18751oHCXovv
yfD/1MWcriGy1Zym/b1bqne3VX9wEt3P0xQ4pvFRjYmNW7LCohfxRTg2Nv4kqgyYg+i1eBwy975v
PWQZaXEevJ4BitQZZPvvqd2RaF9YT2H30Asdq248REkQI3FHd8P1GJfn3BYnYThculFHnhNzjEZ3
LzVdx1CVah0n+h2BI8/mQCqm35fbKJ4e4tAe4AK69wxUCHBJQzyb5zfPf/AcDZKIuXjxFd0YdF1K
gU2BiX1dtE7Naj3hYkvM+WpoeuYN8U6ry3OZP2Ob5zPsDPeck0FTx9ZmTA06scFgVzMpN5rpWIF3
00YYdgL6wV0gG9zv4ZyU7kZJ/U3Lc0YtvbkLRzz3xpAwvBwbNOn2QTR0f2IJ9d62DtQXbZlTYCh3
ZVNV0n2pi54dqKRtXIdzUqoSPzCqweFtyEPIfS0I4eaW0jICz0u/Jzd+i5lTTlNfBNqAN2Dqm9PB
nV4rkeSb0NzlgoF0iQ4VDWq0cciBqUT/lpXRglDT+Ycp35rvNAE3BGYljQHSSl6dtksRkU5O9jyO
3L1tUr23taLkGJyOMWHLeDgmJNp3fTyUv+uQjIwsrm+7KN5aBIls/Wk81pn5lWsIduMU5/fFb0h2
f2AkPTMQr7YaHJWV5Irf+JpLb+hzKSnV3pbT1scFeJqA2+FzyXWYRbizVcgCJUqEnKlW2qL9y0Ow
kCT5rsL8pLsapuZpTbJQaDN6Stp9jMHGCtKSu2oq81tZ2E7lz4bjliRuGR+uoe3deQQ/8WHzWPV3
VWF1il/3N34zn1TUaivN+HbGchhn3ywLSIPFhWC+NDERrncjd1MuRQSH5SeUGKjfwy/5lrehT8Ry
whplEHReDO6Lb4zHqcGMBJ85suSt5jI04rPky8IS5T7JfHOnLZHLcT2dclvH9T0p+22S0Kfp1P51
rV64RqGBQKpflkNn00TTjtcxBe8jjG/jA7FCz5lhamsSsHYvCEnDlZIh7KFvf3yVnvUKtv3kFj3V
JsRUe4ZxRnQ10oljnvm0qSxRoUXBy7UJyRasVzbQa951x/yQBlyqAs4EgO1DxYe3KpV1r+UZkKGw
3gbmlkakhjXpP4ufih+dYls8RbOzN3IKdBERysfqRAWA0x49rGfi3Sp7C6IxTsIAVnd+HN3XPyy8
IZMfhbJyjIf7XNCpOQ16mlQRiyL0t7ghqGEyK/Kg1BMGpPkWDtdd6g4nxgoI/bT8VuRRt6YJPKnF
uXWyHo3PqPQ+3b59aXVOzMx+Ifvi0XTKtYjIKSQCGBdwgmSnm7bhakHWBUN831r6W9/ZX5o7gCvD
dGstsutSHTAm5f7vzomFYmI4yP42k/iAswBAg1vMm433cGlePS06zTgVYql9ykxnBrhr/9Ry3EpX
e8mJJF65saUCVVF46zZshpCzhSqmLysfqbjQV7bIb6qw+yoFEoq4nzGlhP7U9I9uLo5W4bSBqfXU
VCX0ex2D6jHVtLVY8nl739ggBSeKPq3+xEW8x7jipknirZ7Z37HXgFM1TAFJUiVKMdmZU32bOQSK
NjI/1AORqb1eb2CFf2ZGC13UJKHbTjZpxuA57eC/hSXGwfaGP+HYxxc3KSEJq1OpGfg7OUa8QvQY
Kush7JBQhOHvXGpPJlFCo1PFT1r2gWdiac9moEU6bCxl3k54j62tzvjj9t3B9JPHSjFZRwH43YXL
hx3nH5MxvGYlumrSFnC/qvifE3U7ZepcpdDzwuiTEuKTYNV45VbD1q6nj75edHk6N3Kt8GEEzhXe
4yZsO2rzBakcd0zx4rU1Ac3qiUkAvAmaEH/4NokUWVueipw4pcp+KDwlmKBr73OkTrrEQtovzyZL
uHC9XVdVXlAoTO7KbpOo5C3JGxH8Srv+Y1v5V1jXcC3N6r7ArbFzCxYXpyFtye6wxzvOpdqE5MfD
ckKrbdRHdEaPpjZATkf5i8piPylsCWOyQdNUB9Try4GzEc75LKy1zkwVD64ILUipAj3o5jElKTHJ
tnPkHlFQfjpCfuTzfBnw+WKs5py5Ql6dDLc2rV/7ZQUH04t2ZpMGruohHGukRaXzLeKlG1xr5520
rY2NvQH3H4M8yjzwTK6uYdaHPZkOuOhDAx+9HpN1/qna8h9GF/DGBU9ZWVR0nMXl2cpfepGtCVC9
a+LuLR4YgS+n4DwRMQWxRN9GDicK+onbOQ93IOJvodvdgtxeQozy6RLQoeXS2JBCdMxF8djF5nsx
OoJGL6asRU/l+bg8iY4bY5k8XqkCkQ4oA3hc7+nGHgnVfqu79A/d7xMq0O6AbT6ZynO4RvfyZten
pg7fKQ/gY8SUKCFA/UljkNMYhK30k51tvMLcwzIC1ksni5JBRuRDaqfKrbVbes3XsQDbnXt3S152
ua5sR9HTj/62mLGimUWe7cvmXFYaAwIOsPEy7Q9972pCCyGS0NuPs4ZussCykpCsaPSimyFRNI04
JzDb14I6tYktnuzd1BbGjZYzwZIoEZhEuDRqXqwjzzB20+TLA/K4ZNVMZDCNhlU8aFOLabybtbvr
w7/bsKFPuS7bPFy7SDgw4q9N7lUdYeNuUZFlsKQ/jW+eSDDjJsDCcccpkP50qFwk6YicPhxwZEPA
P3WtXtvz/2xng0K1FyFIHyb2tDYvc960u4EKvVHcw4YGADLpHskX/uy7fFF2cfeZNXUQxuDv3PDX
JbMzmHLjEx4Z95oWuluqi4ic4/xd6zFUrSxKe0cZP2HpcdFQYRdh+GWlog+AiLw1tgHCtzBx1kv+
J4dlyZM3iVpKtlg7xi4cvtD9E/vmn6GFvj2xCId9eMCJGYN0EKvON1/9DNNve1tP2lkub5csExjL
gT6lcL73vRf887A9LEmWmMtgmNLTrDsPRX2pUzGs0lw9lhHT59zzDk0tgDTdS2aiJne972a0MfGP
5N1k5/fpMjrwtQLYcGyOQo9U0DYWV4RPCjyqshvyMcq1jOTIDL9bU1wrLmvrUA6CQB2b7m1vRbHA
bAJmh+7gSGC4NZ6omeXi0Bg1m9SuL006vI3FErQ4psMutIpflcztucNpIwLe1m06ZSvyucFOFvMB
y9r4sf6WTO7Zj37N1mIm25CH5tFw1olXsjymj4V6Ca0EdyGPHi2OrGiFxHo1dng5jNUYeH5K7+za
asVMdZcmuvGa+azWeMfS3QKxjAX5UEZyFD3oizOIW3rsJ0cvXtvCyzdaIxKIFtEbHiNI2D1zh5pJ
DyB6sAwupEOX2CGQQ0CqPlhgz81gIlY3+Y7NZdo6awRD2lm2I8iUV5lHi1nYVveczxklf6GAKsOB
4QoWKkjcmbirbqSH08hd8srcCzLHMVA0DU9GjiGgbmH5MlQ1tCoAK7v+zlKJ90up9vkEzmzktn8w
xaErun41RQym2hnwyXWzzx6Qj7tNpa1KSA9tXsWHKB2WAtp8t5G4rEArI+xOxuZOLwoGK6b9VS2j
p/BDgrAERqZRu3anFswSmmxzEyEN7ClG7kOHs7KsADt7Hd3JcDugrwvgqNQbv7RxSZ8YezhLYk0v
QfySuVfMyzhhcEbIdk2MSwXl3Wpssv5ekpm+bok3Wgz5j+Dy58iWQd6D24w4ahgKWJNaqj6kg8Tx
gztCLEUYyD7Rz53StwU15WpyUU4nM4nlQr/4tbB2Qu/lFofIwyxTd+Vk5SY2CWyZI24OUSTaowJv
zzwI7mk2vjglJFO9e2ZqxvdfzlB/QGTDpE1v8gpYnb4Vn9rUIXpl2OLFgIuELJNT5zI/lQ2gfW2N
GqJY/CBzv9jMncXNWLVvWPRsSnupPyukcfNwsDNW0jypXkpntvauWcFmFtV0I9plJtRApyF+Aw6f
mzXUtTl54mg3NiLmtNCUQIDdAgRyodFmOfZLkTdF4BplGGC5UsLlRPVapwGRbSUGUMsleclH3iKb
uIStvLEDIcSSpyBPtkhfO4fPNjQ6Z58mGQQmLntkPi+Nw38sbd4SPRFITOSwrDGScbzh1fZtiMVZ
ccLqczxG1b0OhMIZVa5CvpVNnLXYfbcN7R7vbdTTlqCRgakzVZbLrGfjeHUVpNGwFzTuxAsXRKz2
otwxLLbwiNn6w7mKCW9BK/upO6J7KMxwM6TTq6VQXQ7u8NyGaD2hATW7kiAalujuMiYzO2m/gpQg
YJ3oq7acfu16/U3EDBXg0DcxRokmYHOn/sa/mY9oSu8GvdcIn/ZQwAwesRslwgRZw6c1QehMwkZ6
EjZLzmQ7xG6NCwnVf30WU8dyM5bmAaOSaqassDnnRG18j5H9qZu/wzh/Yz1DuAVG4ba8m1tHxxkn
BIcOPzHf4tXCdLZ6joKCkSHuNS0iE3APTQ23ihmzQ4pPGg+bNtbe/UZ4m95oCFxLsurM5M/d5LNH
Op5gpsPYK9ANKh36HMS9VKz0tTuMfUSAJ0a25rZ9SK1wunFCndkGrY8ooeS4UTVuNbzg4SE/dlqu
bxvvDo8LCkN9ehlGYz+3Oqjw2Dx3AxMRR3WBGZVtMCrfoFDMZ/766By33XvuMCKzfs0hufPo9mmC
uSsOwwjViHagHxlAx75Gzb5v0I1fIvJItIowa8Kd1qrVvptqeLcicr3y8Jz1cCtF/608AP06BYKH
XfnUAQqQ9+bj+1s6gB/W8xDSHqa4N2wQ6Hxqi3otdqfj6BJdUKTpvSZq3PPtiVNurqtVBRVlbQz0
fO7iid/W5Y9uqa9u0KlYHLU3WHt2i+m2qvIvuBukV+J+yryXzth0mwf+o5SzKk6BX+x8F2OBC9lw
nWnpvtAJdG5C6062fnpTtZzbllxHfMirqfahBzIEN6Rvb+JOqdva21iwZ9feKEjb6D+nqbpwh02p
gq2VqJHPNVUJD6TeTuki2O3oOwhtgyA/198pIitahfTR1P0wiCXQa1zZCb8BnORR1V9KB2Wu9ges
XX1o0Z7pq461k7gdWsZs81j+cd3Fm0XQGjUtxLqBb8XQ513kz+0lWX7YoG8FTNqb6yYnl0QZgTzU
mcN/2y4RNOG4L6A/wsk1WUsJVvc0Hxf/ZpjWtWQdDmvjKe2TlPNAf22xl1gbpukGkbX3HMdei9l/
jZJYoHID067aQm2akEamUOgg0lUzVvIgx/ZpcOt5Z6ZWshma/HaEMsbsmOmc1eRyx8VDsLHXZ/gI
j8xqmcRRwrHGotLHpgJ0eGM1bX871N5DXvKBlnO+Kmqjue38ribDe+tx0/dqPFk6xhu4jl2acALk
B2bs4vFL9QYu4i5j+bQ3XiwHZmHdftQSJxcUXZRCxcZv3EvBRGxdz6INKFo3IdLBgRErnjlL0Ib6
SZtpHTpDR3zhTdb04xbjb5iL4a0/R+fIoVehLdtmZh0HSsvAYwx1Y5A/QJEz/rDkYh7leneG1dzL
PgOGcaKXfGL+KbgvRThIN9r0O5IfnIaWcZvY1rDuyiLaajnJCNLwfl0bjmbRvYzdEK4ENsiBO+mB
206sz9b8LUZv31jEZKe/rsMJOhf5HzmirdXdjtpPI8SonKKjsurnJoNM0XFyme0TOo6j38DwicJ4
EyYNLh69uXJ98WdRnFCI407S+qYVhKZ7MmFe58xfNkPkHHwoPzcIFZ+NJWY8qjWm7RUfgCu+2xyx
JTqiCvB1O4YepjZpTl4yc2rTJaMIL5Abp5oug8X0wBbhe3wHA4VVJQjVvOlNqPtDc576LN9ByzhM
Q3ghLgTpC1hEZoxQdVyOGU3Ta1HaP808noXoL1Sp2BbHxyxkD85ODUJQu81Ez9m9VGfMUS5OGgvK
2bYAObH20u4OxkgOejE+atNsnHu4QCY84G2V7IuGErfzrR8zs/pV6bSvWtXN4FwZNwM+NxNlpoT0
1HjxsWOWBub2aYquOxmExaaxN221rvPX7VwFvog5W5L7HGeGIGKtr5odtkoHOJPcyjPdRN9ff+QO
cWLhaJE4rf1Edv+Zieyra+KZs9/cKcn3IhLCC8lb3zpz+xFZgJBpusjpUyZoFhlPZuVFgcCiDISB
ia3Nxzw0wxbiEyvsTdqlz3z/D+5XUzf+OgIvAKYF9G99faUp2io7+hnb8aE13Z867169qX1kChEG
Zqrhk+8SnOXjKCVD2gFhLOwd5qgaqcGOgJJN5IG36otZ0vLrTJ3d0DpilPZlhMoLZAlPbJlmlR3y
fDq1fE3szmEYHcwfbiZr2rlcQWVU7QoW7tDR3qw++cXcrAR5luOu0qG1IX+Pm5/SbV/JmQKNLquL
FFsj5M7Jmo67sr8vxID7cfllZh7c9HHTewmUOl3U5DKgO62X+BltgmAXGt+u+cNA09vEs38eoaSt
SwNrBKjXidTh9PrxzWjPxipN4nNdaaRWWsXJQa2WlbLYdZOtb6DN2VQXKuhLZ2eoMcJtrJZEsMgH
kwPjsMbln4mbhqY0QtFJumOM8NqXHSv8bqrTn7iSi+lUd7BKjf+bVE7hgOJQ3tKELRlok3ox5tg/
gmwEY0v2uGcnxmZ0y6e4bu6sniAIbKr5M5K1KuC6eqDl6L3ts5PRCknG5UEy6QRXWdkJT7176N+Y
/o01E6uRIcZIuBPMqZ3stHqj6ks368axLIatKrVoLTOKsrrdV6VB3QomnJQJ395Ybrx4PicFC1AY
y3Kj191N5BHcHunELsA4Mnyt3fi5hlx5eMvHZtMMLSVAF91pBkW/KqvviIGeTAmj9CMtWWuT+el0
8iL0bl/4+bTpDOrdvMsc8CALsVCOI0uo7rrI+qrFMbJYNckJdBmH/fpwHCphI3Mf/B8yUj4Bv4T0
Xpig7EZi4NC0HC2a0jiijBgj84Jg5RIr/ZKoHraHcaijvNgawANO4dyNpr9QeShHa0mQ4gTXtW7M
13ZMnmBYUo7iQ2V3A0KN0rktZ+sxtNIHwZqy9dx+lzXzzq+Nm5A7OWLRoK8YkBFNuUlT0EgSO9Ok
WZlytNbQKHnkRRQ7NbyYtgA1R8udVPFuGoyt23VUJYCNPpkFq1rLT2JsvsN0+M5aZhXpvDLkQy77
nosGyV9YvZmx852M9k8/VPj1m2tLz+sd5vfMyyaMFSRduxN/AckysK/LBvBMu1jV/BTb7kvqjnvd
tA4yplTVOvOE/Q5yDwFHp+eGaLdevzr9GkLbSL3mhoE1xOCLrS25w+rqqymxDcy+hCXIYcsOgLr3
jgsSl3fV6xz662aaxS7ujGefHFYp/fe4XxjxSXzSFEQKiHakQBTjyS7IPa1MAO7Ce9ZxcevD6oLh
0QDzaniUA1hMFyGGrVznjHCMQLuwfigQMqz8eTqVvb9OZpsUJXZhYnKy8ElhzOptba95sOzis2nJ
KtN0F699CGn68OQL4GXLR1Zge4+qMyjY7DVLLhNoPBKg4YrnjIBO5CbYi9lW81nq/VqDpSpJDR0T
8+IYLpmh+AamYO59He6XWx5zgde5zOyViEu06Uh9QmnfS6u9tZvRC5g10nYTWrfSpHWX9067KeH0
KA/m49gdzZ5pcMQ4pdH+4ORA1CPY6ko1OEjCSzVdvlrFvDzPDfpS9wAEz9qYGDX3tXnXG/1LoQOB
4Yq0KNJ3GsLu1ncoSigUFWqVZQyIn1SC7YQeTYADVL9h+yE9Y9s34tS7Ln4oNcmQGWs2hhZuBaDZ
d2dVi+5sVEl/BoCYGespbQ99RK1arR4PRSvqh1Ro2QNt9fL7dUPVon/Ep4jbphPiBRnGkRE0tt7u
/vM0O2rjsCHWUF6um6ADMIewxfu/B0lVlLKOe+PGntv6ARxGPkAXe6x1zDuumyziXW+lr+//7rDs
lRNguuWvjdf/HgggHZW+MrXDdT/I1uP9KImvX456/YG2ZB8jqGRszV923dY6bRfAsLOxcfnvtjzx
AgNTn8t1D7y7JtguKYC2namLGIf//KC3u/dEqW7+Z7ugNsBKRzHQ+u/+hnRwsRAn5qTm7b+bc6LV
biMYRteDXrfn1UT0VGzf0Ytsa1OGdymZnk8yhDhV1aq7uT50/CpbMuDmTTKm/ZPfRPnRlGCJZaR6
7hydd08GQpAjv+mC0h3PSmfxvb50avw2iCDrHa4P09xPdwgbxPrvgaNQncgqBDRb3rbJcZ3LjL+7
Xt/K8+tXpi7ifH0nlRDZOIdeBCDB7qqXxZ52WguuDxOUp2flm8+F1Pg7dP1iSaN9vB7H4JVAGY08
XQ9kl5D6ZOmH2+uzXWoHE5xeVDV5dX/9Yeey2WYNlxZWWXEc9E6F14Uq2uD6NIzm6p43TPYNGcys
4ss+RTLHsK4Yav17nKydRvqBcgdIYW67zkouQOzxtlJjfscIfmEO1PU9FnXuuoqS4SHDUnPd4qrw
ODXSCULUN0/UXk0QKSd/6UDfuO5s9RrP+Nm5ue2+laNdrnKtrz5EU/8QKotcsilfvSEt/ox1iWww
tb7LGSJ77lW/3UhFUTBTYcJRBYNes3DM+l04UtGsmhNoFZTcAhca4aTQD4gmptwZ2HuudjGzkB8G
EUerm+V33rj3Lgz/r0Sl714ZN586PQHVW+u/m8xuV1maT9ukjohG8Q15T5g8vpq5yxK0BC5ft0VZ
jaRy1ih+Binvr08YkeGySIT15vrw+kSTAA6lUa5R7nCov/vV0bhxoJitrw+75QCVa3qbYfRw1Pvn
Pch6rqBPM0ezlaziYG5cfatZBi7Eyz7X4/vMBHejtIe/f+r1ibIN+13ZMtO67nI9/qjp8PyHmHl/
JeGzoUjfz0NGXCQj0AtpQcW+l3ZKJGgdn7nMtE2njekjJgZJ0Bh291Hk2q1p1ypiRnw/e2H8Kwv7
E4K3/6oc0yMCuUM2q9wcVMWXR62srKNrKm9L8zpw/Rcmc3FreFPh8GZXWLnE9gb1AF/QnM33pVs7
76NjVkEUqfnBN5Jq6zsFdjtFO9zA7vd2pDaHF2JN27UlM/0FRmGKYVJ8J/XsoZxN89aqC4wWLEcx
mmAW2GexvOXEYVAUVdltRuu0s/BaOGeZyHe9xCUlLxlwFZmazpltdTurhFVQCob/vTCKs9FP5g5n
m+hs+Kaz40JxT1mGEKBiweUquykhnexqpP17y07je6oRSjrDdf5E+Q2+Es53Rx++artoerjumtiz
Birz313Hof2fXS1kzg86Gd+7obNZffvsEfZUeiL7bKdCvE1xWwbOuG4D8NwNslbxRhEXuq4bnalf
qO4LsyVZOQ3njZnM6v76g3hZN7Cwk9heHxrLfsaAEjeyantXs7QR3J2CZePqEx3MRI5/XxengMqe
GTY3DMG/Z9L8MKoC6Yfrf9fVPrY36JToBr19RYoKHEuFGBhdwr2Fq/Aa0s64uW5TlRfeU93D0cdx
k5kQ+123ucpaqwl7pusjFYfFLRZl++uj64HQp/n7lPQ86Mwc4/rDFnZIcDPX0L/b4HM2jHId89D/
sx/zj7WJtd3luqn2vRJLt2ZfNUSoj3nerXVTwa4AQOm2Wir47oiDjDeoEdFjanMGlmW2F5fbAkSA
ZSPYZBb8fdzKBgM+cNy/e14fYpwP1LT8+PcQ1ycqO+ouDiN1PKc9bGBUezHCSd9fgftSy/kjODH/
n42R7eh7zQDiv77wuuP1x/UJdKiMg5cXz3MNfTzznUO0NKAybqzbAfznEhUSWguugR+ghi1DHru6
M2uMKuwZPU7VM3C03PKnNCv/PokQ3vgSPP26vXD9R+w+9Ed/KXelRBajxT37l9WxqnGFsifSpsOp
lJvr9j6mI1J9/coUx8WcaCReNWV0WdhEzhqx0o6ty9m0uv7aTSSXluOAlbmtHa+bmjTj2evjv79e
t/77/OAjXMsL7fd/tl8f/s822/SMQyGzjfLAUMm9mo6xOf3nh66390nP/zoL+OJF7NpvRor4QK+z
+oOh3bctaudTc8uXzjC6g3AssfOMNN74hYXrBx7wL6IyGJ+h8ChNj/U0MvBlavLklcRLQo1ZMGFl
aJvWmo4eLlvhlFprWOGsf+V4O0lZ/Ew1pp59a75FdqvDIK08Onal3ajXvWkM2IrqjO5XurKifViU
tNYd0i7PLD5r33gnn1x7wDC7OpYmNoOJO0NIGPutLOr8ddAZok1abmw1JFwfThhwgGLTvw5NVN8Y
ssm3OgKxQ9VHxYs3TQfAyPLTUFaF6ikMj0U8pA+hiH6vbzebHt+gHKuLWxXDbRgxZRiXFyx/BwxK
Zlop3MDSicQOO8mvFEvS8/WHVY79WYoeeq3tYXGg0aVLCJJny0zEuLrug5Zz+RWaNho4cfzPw38O
cd29qOvXosir/b+Hzi1owUIbuk0vkQaM43zAt8W/vT4qMwRo7oDt/fVh2sBigZ56UF576zIQ7A4t
CAjsMD0JKqk1r9PAXDUthXx3Z+bWyZi3n1VevELzUH+IaD731KM/7eAgySojEuyreVV5yARWGo38
Akf7EfqWYoQh40VikdsX6MQ7dMqLuVzlShzmTKNeJURL764P/30iy7WCHGR4lgNw9yV50QZixC0M
qU+eE0t/29ZQfNXotIfY6m+uj64/rrvYy37Xh3JRFwkVgZd17n0y6tqh9NB1FajU6dIHTBRMxFfr
ZHn6uk+jhXqQ52CijW2zD7fVP7T02s3fl5hGHjRmZF/+7sz3dGuQLGE3tnuPYIiD/PMef1+vwqLh
zOI9WigFx7Hu1Dbo4GE/RFlRPoRLy5HoDVydf7Z5bd+tMyAwqDtYwqFcMe8a3fNO0kybE1qWV3pi
+0lHVoXfmHNXty6Wsil8cpcT8XR90sbVfg0PpN7rNTzBbrDqXenCd807K3pOwsrd1APmCGY6oqNC
3kl4zoDUbSycpzmHZeNXkfazZb4W/pT/R9h5LbfNpOv6VqbmeKM2cli11zoQo5hEBSr4BGXZMnKO
javfD1oeS/Y/658DozpCJE02ur/vDT1bUqNurYeMe60AyCaH0TLCZRmnEIhACtwTzVyN3OtsWIZ1
P9U+gVNH54QJyY6zOaLuhtnGV7LXMch0itbxD6TnERiNovRUNnZ9ckCskUKvo9fKyXZ1HluPtVE6
cCoC5ECmLHoqFQII8wDn95nkUhuC6m74Cl7kfabNirUoRaOfyS0RcXeq9GFIYSgh4Bndxr6PbpTW
FqRIUmczCFvfxzwjgMNkHRntuDiwvrUbkanOyeTzWTlJYtwWKfZ3kao4D+MsWYQe71VVme6m6fxJ
XGWzB0PnCO1IqjMlcInq1tyUg+A/lvPlfVxbmwXeFsrPGbKnFQKH5MH0sSCE3E6OewUisbuzjS68
L200KyKE3layKi8MMB27u2NnP7OAEB76GCDbGKCZhAOJgAzXvteZONP2wd7O0/o4hEO2SrK0fdSj
+Jv8r9aMH5E1hN9jvqsE0wVGF/McF6mivTnPSR1iCnVsNo+TMacPBv/NzN/n5F6qXelu9nNOZYNL
SdJ8D6XK22ut8PakPMlvDToJiSrOg3XCs6HGDZuuXHb9WWQTbCyVLlqnY5V1mBSY8Phw1b1qePeo
POOjLgJEGK4s1eWazw0flzaNMAAG9fowQaRddSOO6000Goci15NVZMXKEyT5m4Fv4Xcr6s9mMxhP
8BZy0uLNX4b6WXcjt65mOJ5LL/o59I+7mpOKx3pRJYQRv+p1blxUvy4fgv5TJeq/ar2tv/do3qee
P+eUXjlsmtoHhDJVPc7ijTryjIXxT0JUNVeymGgIAkTzpfRiFCbdGxXdrn2dzOc1WczRoFXwVP29
VdZRhq93k0HI2hPKLreCPZQRc5OSKt6RlVd2sh3iO8FT2ahlo4su8jyapJ+XX8lRna111lYOaGSr
LMpL5VrkypwuvipRzvg5XvYILfjSeXW4F6zz54CfxjYdCcxpWZWf/VzLz7LELvSxJZm6+2gf/UDb
ugaJezn197GgTX+ObdHuvULjoEN22A2O8mIh9Mn3KDNXTpWhXdJ2cL9l8WNMI0h3/DlGdtuqhVhL
j7FMBMwweFAQf9/neasSn56LugLiS5bkpQl4dgFPCq8+2nrdFdXxo57YU7KOM3TM5GQojig1/XEf
wpUkaZrGZrlyyZF9ugcbJ2eRi1EFX1PC1UKur/eiM0IG+TlQw/xcpcKBI+4bS0/o2eeObdsj4PfR
WhqGsyTTaizlRHlBWjk/N9t6HikbmgF8mM2WYwNPI8Np5mki3XjEDKG6klWoTMWmMVBaklXdhDKq
wNU8yGpkR0sekPpD6en6OcnMB9k8RGi3tiYecrHIxVOjkerlCOFcy17FUm9w0pxuMco275t8er+1
l5rdfoi7Ej0lJpHxECt0hTiPzi9LS1ETLCzFOA34Kj3pPs4kf3215vxq2YaFazJJ49PHq5W3THi1
WYNAcwVLfyOV0DMeF+u2CMBFz2Lp7+ros576R7VqQphoHhAa2Ss7pjFlZZf1VM1fUi3Nt7ImsmrP
UgnFJ9VWXsxeF1pgFJ3RdhuXDfHs1dg4AihTmC18hApOBVshrJN8i/RDjXyWHP0+0TFCsNOVO/t6
RGdLaaIzeLOAo8Vwm+B/cUBAft8po/uk6vx54Y2wjjzvXPXJpZmbcw+eTZ2QTm+7xH0aWyNeEIiP
DrK3tWM8MUTyGGigp1sTi51xUNynGtLYOq/jcS1n6fpAOLKL45OnpN7jFB/kn3SVXj2g9EoGcP5T
fhyTyK1zZSOrIhEvE76zaFg15UMT+Cv5J72W3Jg24Xzd9an+aMIaSyL32KYGGQ9VhVyMkdURp2zn
OFQWuZdYs31woea9EKmJ3NCv7lEBw/AxZZomwSKKxL7Fo9WwYJ2E/X0Qdv09RkuEDlPAoX5AFckb
DGQG8fVjhNb5lyE20qMcj+tJszF6iJayWs83nLO4873knKHOrAWaIt7GM6xN24n6Zszh27MBAGpf
K/xaVUQyO8MOvoe3XdgX3/FwysAJBrPXgAnbdmpdiP5DfLHs5tUzlPx74uvAX+zq2dCtatWiTHgg
Gmkfy0mr8EDynC+xUi3l0Molz6cPqns3pXjDCTXiSWLVw91Uev2V/Hs2JMW0t6uvfglUUalGNmNK
Yu0bSJWrIrLdJ4ADRzm0jfWX3lXhIOq2xosioiPfQ+EP1cLhHPWv95Bwhnp/D0XGnkq+hxrW0CXK
q1fgu/3arxJznarJtAUckC11hD0ustrXSb7UQ1W/mG3zs3fyAuNTVU30akvSKFvDdiZPYijxo4pP
+lIVan0CDD9cV1rSbJFNRkdUidKlg27esxD9ExBo84fb7JtUmd7aimUCEfIYQjmzJ8+vTw3xzKJD
cGEw8q9DVoUb9LIy5O/SoTwQmcMyai79Ue0QecZm2GwXnAMYXVWDgB2BDbTfZvYp1YyVPyrRgbSR
u0iJu65ke+XqYIEgOucHwypWRTtgGRF0zDC8COMXb3TfbzBcG46Jq5Y22+s5jnowTbCgc62KA1A8
RS3eO/s61FZ13aNIMHfIIbLX6/ViTwIBFf2YBBVKYOu0DqyjSXzzaM8XWQ3Twd5PmEvKmmyXI7SM
/BFJHwdl6jyG+j7PHQo8jkIrW4e43iykADtM10uJ0P99FACYbDRwFlII3Zmai+25yT3p9PC9vUyd
RafpzRfUNmCb999RG+cZBvzlNihNfxsgHbRxwzS/TwaSHK2i9t+NQV0gAN19VVFtWiLjqJ2QTsUB
rUuj9VgpzWOtapegTgYkdTDKErn3ZMV4qMSakxy6shrwADEEqv0iOHPGgIydB7fQyoeDobf2rTVf
TB3colXcijiyZ0Wx7ggEcw//D6xlbSb1tT6xrfgY3zVNtFZbjmyyTU7rQ1D4IuqyjazKDjWq35Ct
t3YfwxyQVE5TZDeQN+3btPKbG7dXFh8DUJZhaxaLbx+3aQyn2rQTpD45SXZ0XTQukzT0oVxwI9mm
tfmI2XWUXctqX/j2Oo9K0BAq3jheYD25HOn2gwcIQFYbIcIVSjXqVladpLi0pLvOkKn8exjq66bt
rKdSBBDYvDttjM0jqQsk+AP1BzAsdRPXJUca2SYvUZQ3BzhX0JYZq06Fsfanurxu+/wFLDDUc8/X
l5rqxneDyK2zqb92xBYgzmBXcY2MGZTXubOoi+RONSN1qZIdWsm29w6/fDGEru1lDSlF6+zlr3K4
bIksTb1m0/r5PnFaqKAiWmVVO30PkbRtXgI4VO/34HABXLuaXiC/uIvaIzMdk/rX5gUoQu/1/qPm
++81uVaNqFx89PW/1X7Nk4vcr5FyHjmn4V4fyFXPC+Cvke9/b+6bBXf+zTxvDEA/BsN1MIjkCLMx
OVqJf9dlot8ix5IcP9pl6b2tGkmYDSAbGP7RnNes9Fey3kz9tzQAmI8/w9HPrOIoS/LSVAJNFT3t
MBD7V4evqdH4qW460bZQg2wXD/hQvt/m4w59o4iVFs/affP95UXei01Bf/XPf/zf//l/38b/Ct6K
c5GKoMj/AVvxXKCn1fz3P23tn/8o35uvv//3Px3QjZ7tma5uqCokUkuz6f/29S7KA0Zr/ydX29CP
x9L7psa6ZX8Z/RG+wnz06pd11aoXC1z3RUBAoywPa8TFvPFGtxOY4kAvXvx5yxzO2+hs3lBDM3vw
CP3tErnXzvW+5wEDvFYOkRc3q9xFXoP3ra6UaPDYqGASkK6DODFP9WQZ75ds0k4mS+uO3DCfNWpJ
5glUfrlRtKC7+hgnO8i5YaBZREgmlxFBUSvfVrk7HK08G4+yZPwqzSNQTsnZxoE7DTmaHH1du26j
rrgtI6C0vik+1bxcvbZCT6z//pO3vD8/ecc0bNt0PctwHd1w3d8/+cgS4PiCyPleY+N6tPWsOA2d
mp5wt5jLsLcb8htzS7WyBM5kwDZGpEPmy8/muPaQDawa/6iQ3FxmpmoheDM2t17k1Ego0Db6tgWc
VO1DWH3/qpdd/a1K6w73mfCxAq5/E5ENf1T1xzRpu4sBaeouAcstW92ujY+aD8VQVlONpMpoKIjn
z3MsuAerIG1qyPud9QjWIl1MTp7uZW9eJJ/uP5af7q8Y6vXQ1RAtfQ3XU99vEeto+iPR57//oD3j
Lx+0ral8zx3T1aB8mebvH3Tn5i4b1iB/IyIyoBfD5yc/4SDz+FAtpCwg9qGWJz/jj+6hQBa1yfPd
+7iw6WAKoyO6C82pPhDWgQ+b8IXLbNFhmjk39u6MH5ZF3zfnoqP/HFVa9ltfse+qgtK7RrPKWPVu
O31t2yvREA+fMIhZq5neXXeZ6T5YvnaW/RmnHCLmegmT07dPNfLGi6Z3p69+kzyMxJgfWAP+uGEK
/OBO9QyAhosxRbd0ssZz7zjhoRvKo6whEijOP9v7Mz7PKPD1Ze5f9QbKj8BcjKVvfgxhamvm71N1
xayXE/uTbRGD8giRDkHCPhrvVL96EKOmYfDWE0ty2/m9BMqz46xEZ6kvKur/W8BC9nvVFtEph8N6
b7iYBEWFlWGYyux/d9d5em2ghfD3Xw3dVn/7bpiO4dg2PzNbt3RVN13jj+WPnDLaauSKH/E8zaZH
U3PNdRPGwEKCdNn1nb9XbMPfh311G0KQ2ciabG+zzkH9cu6V9Zh0NbDp0tgOg8lmAhWyqxwcDFQU
4HFEnKfm2uit8a6q7PIMfWaB7I24k00kePt1r6A/K6uyw9S9e7vu9INscpyhPzR4e8mavIy+VsKx
j9U1+V5vFet+sGb/6GwKgqxQAkrjqXBn0TSVyILF6vk0Qo1W3Excoh4v1ip2OLr20Mo3Jo4nYGId
l1wQ58QyTDknymNk1BYb06z3QYdYhpUF2Saek8jEy39eQGYCqU2hAHx0QN0mjTnPcOYZcnBe2q+a
4dvsoUqCUn3QVXt1tmNof5Vq2SPruA+5LvoJDlAOnHPlQGVUT2irnaU1TCLy8ChLHxfZhlbOxGH4
IJsLH1j5x9AW46s9hHBIAgA30JVwlUcUSb+YhOZvZK1rb3BLcS/wa7Jb1QlvMBtQMMYKx73KzgrY
Vac8aqKLNtBRVs2g2f1dxR7+bgI/fNvwH4Lvj3WPzbF1X4W4fkJ3qfayLSu9TdFmYuNjrL1XfKWD
8yH6vZfqbnn1UZeljzHuPFpWg8Q+hV6y0pEsxk9cIZIVgnvehX55+Xj+ypIZdoA0CzxJ3p/Cgdd8
GmcVxM0hDE4bZHzMG41nIeo6rb4y5qq8qC2Zm9wsbwuSFjtRW5Fz1fZ4XNTg5v8YFldomqkIzvR3
6uSb+6Spwxt5QTsqObniLCsTFDl/6ZrhY9Hp03U+DZl5JXucyA2XGklmTKGZ6vFl2rs8c2BLxHeE
dsiYARmQtRKrtkOQRBdZk5cs9ao11LJqZlfEd/JilsD5uhL6d9KHx7wW3xu/Ny4IvbmyJp/ysTJ9
qoX/qjXIbV/wuP7U1/sYVrIRypZBaU87SC/qTpbaYZzeS7ItmQa0B4aU03KXVjvHcpEcLDRfXdlO
B2fsvQyzLdlk6L5An+/1a7cih4qGA4JiaEFtKkX4p27IJtwuvOAO/n20NPOwveQWG0J/qOOXsY/e
YleJv1m5xtd5hHkFQQc11kggzQfl00mCDKRNilJopbivdtj8QIHKfc69AlnKUssuBev/0odys/r7
BRW40O8LqmsYyObo86LKYkr3vOB+2k8mth/mQ9U4F9SX1Su5YxzKjjQv7IWd3EyOCgIXhJnSndxn
yt4san72qhpKVrL3Y67sRcrpGrp+efvv5n9MCPU2ILpQ62KfV2hE5i3kz8wxg2OsgUGXJbvDdgk5
1h5r9WrUSLLHHoA8PWoWStQNl5K03AJl7uFixsiXdWKpKPqNaUbl0+RG0w6PURXOIFUfaeyVG4C8
l1U7cNj2V211nFqteLKsYgHGFbyQRdovaEN7a7gNZtW9bl/gMt8Zos6+iRYjPreNmntUI61tE0BW
C9rYucCuuIsUu90GVmhuoTzv1KbIXywFAUf279rRNNCvhTRtrbzC7h8Jwz46jW5//zU0mx0i5VBo
htr7UBfRkWIolaXV6s7RJOM8LREVhD9fdHvw+vPKj/zvUdfj7Gi0g/uqZ9OdzY/yFdLtmxOO9gtg
qe7Ky/zpyWd/sihtu78gMAC/ztO7+zSGMVl19XirKtA0UdA0b/KcYNbg1OGJXI+6GTuzPdiD6Wx1
ZfR2nks20lAKvEeGQcUsEcccYaNP60VFtOnG0jnBs1eIN4jpjEpZsCoKXKfyuEhBVLrtQ0NoegGY
YXhk4TIgUIzac+QgmNWUgwJ0ZXrmndTf2AAcSdI7b9aAy0tXhLuAbdq2Gng7Pcm7G1GI6jYvq1cY
dRoOL6YKdV2rdmTY53D5QLCK9mxsHTRqs2E9AgN4CQNrCxU1fBi6G1zgEo7kIt4S3plusVKBjNb0
yTezgp6KcPmbqAAhdnZXklxOg7VO+H0PrZ7cS2BlK+xfAnyD7cfBm7o3JYnXXQdD2C5ifSvwfUOh
JunussI31kan9nsnFgkLYlCCOw5L9Oeg9aaQ8V6talprJYELZMHQLANATQxdcd4vsgr1DIxqbYUY
DtKhORpBaVlUs5iiHPRe9ObpoB/zfRJ9uo0c7EYtiqlqkV7rCs7O48Ae159VOzrUlSGMuNkDLioQ
sBUzfzPCl2EKp285D2Z2tbl6q1dTvgVA5W5NJdDPCiIoswpT9doENaFR5uSu+6PT1eJSZmay7vjq
7S2jHI6KljtLaJ7jsvBrlcdinIFvGO8lyk1y9Yx5lyLb6266/2j6aG8m7V7W3gFyadS83+N/bZM3
kX9h7NPnzCC5bUeutXRUI3jo+qo5tRmsUSUOH2STbbW7JtHEDVYL4YPr1dnSQuhwIztjy812Zozi
gazCFK3uC3tjOmrcLBog3XAZTkY6gf9qlRZ5DcwTkPZ5BuGDcKaGBEjvjuKZ80lMvstrbiosCe71
Lvg0rBM92DvvyUgcsS0JyOOawnFFr1zOMJb4eZHVLBH8/3EwXgrbNs6+ViBHF+1Uy4ebJptg5n4x
VK/92YZPM3Q+FImgXTOBXUa5//vnia7/fko2XdNyCU4QerD4cWqEo35/nlQc26cizhHibUOjIgRq
iHI3TO7G7iz9tpqP6xPSm57b/qzNfR+1uU+ObOfH+vjbyL/OkyPJzhqXX3/h17woUerNUOfTFap2
JdpcHc59tndQm946jq4tMD6kRV5EWoqNQgjt6o+Oxk45BYg6mh5dN1OXQKQBe1r+ETpsfMcPHAGl
2t/KmryYDZoMLBT1QrNCQn5963awRlwBKhkVZNtxMTbqvBtHRP4uMuLbKI+9G9kkSwoGh8sumBCf
+tWhWSBtoEWCwPSaFRg2HT8LNqzk2bD3ThSMVpzcug/BJu3ZPyQoKOqv9TSkD5Hmvk2QXC+1hv6W
gP+10/zEOkGfD5d6GjTXZTF4iE0H147RWneouZT3SZlvkswunux8iA9WhxWOrAJX1lm10Nupx7x8
EpMeLbBStYuyOylpTrKDlN0SOQWbn/lgFciEYt7VmKe0UWAfELmCOqYNxUZM01dLh4cuEiBdgRW5
l67U76THatbbs2lvXN9jzW5vSYrxcP3riBQVXQRfNeAzQ6mtJxxw9sQIsmOMTswKXcfskWfZdwnm
0PWXru2aM8BXx9z6DurOullakEpS6zykhbaL68hB4KCxnlUIsOFoZd80BSyPHMGrV3edAFfk2A5a
iSXUoDBL2IKXpXgeiL+QNXCsvV5G0bMwFpHiDntfblP8sAsOWCUeRjWokGIGw94qzazHjIJnIgb9
R6CZp0F1ktca8TXk+j3/yYWju2BTmjyIPtKWPm/mnEZeu849pT9aYSa2Y6vqO4EN9d4frWJbuKAJ
AcKm67gOolv+x7plbwiAwUFmN2v24NPRqMS0LPTCuA5URTwj+rxwytG7dL5fH0eyeaiT0276COka
4ciweeEaKwi3v4apSQXxb17BSEBwtxa9PTksSZB1TrwfPNqTJ5OPUDOm+iVIh3SV2i6hiBiD5VRL
/EWQdvorOl5poNrfIhV9+QmLkRs78PRd09YRL1avnvB0PGV2Yn/L0vQtV4b6wamq8j9tfa3f40zz
UuVphqlryL8j86KZfyxV7ZhoDuK+4qJamQfe6NE1OhbeHAac1c+Go2lSvWRRXF7ZStvd9Kip3Y66
9iTbkymBc4V+YlkjtVeOybU8iMhq1Fifq7LXLtp9FZW33uSmB1+LhnVYj1B2iGkuRqIdL0Y2gVIt
YXt57nVpOdWPxi6/QlN0nxRXI9U/aNk1rPQfbduoe0Vt8mXZIc4VOvldY3r6fT23h8R0oe4b4kuP
UChEskEl+SJP9KANMD1FLGUhz/vy+I/M/HiMYP9e29jQtuABVDiYlhFvnLRnZ2mBJT9iZFVv+hKC
0tYZ8Ihu/R77q5ygLsacw0HW/aAYDsFodevWRzvrjw45xC5tpsiBLYzaVeaOJGLsM7pizW2dm/Vt
hygDcSv7rMR9cxvCWz0USIwuS1VXj67TQrJV58OQqs7WkNH4vcVyOgK0+MNxq7vYd5XnDBTBIolr
7Tw5M/4N4andx3TggT+n88m9T7etwPxRw2iZDBHcoLo0bJ0I81ZkK8BaIAz+XNcRrEQQixsFB/fn
0LFfOh9LrajCztTDCUs2Cy93t2mCI6mclAtOf6Ze+wfk29unqNiahp89ewCp98IOa9RNqI6KuFem
8kbmEvPaPzmxVT0EaOvsBw0yvGwP8uDG15rqwUC8Pfcg58JxXJttyxacnfyhEcPny0cbJPhhZRa1
cSWHfHTIaudi41LiDbHMh4bUoZ6ltx5koxXbDZUH5awdjlUqpsjIz2DPmu0yrFb2Bj/QrRF33TGs
YWCoQQ8jLEZ4VmTxeIdujL8o3by5oFLkXxEe7J7VEDWVDF2kr7rf3LVhWUDOadYCpXJ4eeRCrQAF
VUP4RLACFG0R7t6jLtV+64Lo3uinPP6BxCPb1TlZNTbJDqZMcqvOtcKNECCwk1vZl1GTfcacdPrV
Z8xJ97/O85Ia4/sh1/FxBcuJ5iA0poIoqTkjPecMzK4oQzxVJQwUVWngtmnZ+ld8I7t7DKKu2cYH
PxwKoV9EL8RC4ITjoXlKvdTYqQZAgCzWnXu3Jh87E7je0Mrm108CQUMbbdJz5c7VwOqgvxPtxsB3
T0HFfrPSU/FSVME+8tL22KiJsXGI5F0R+Ax+gLnPZmtkDDxeiqTVnpwuKZeV2003hlOK7WTo5bXh
A3BMlBRZgJgEcho22t6otegI3y1dqfhLPOFJCqmG1zSJDvKMGX4ViaNxMhQh5gUjK00FCjeoe+PW
CRM0ZhE9fnWGL2yZUTLBLAs7TrRZUM0Yy2HvYGo05OEIx4YOQn0/S6YmxqvWAkCtCss+90P7Upfe
+NyDQ187uUmsMajFc6uZS1RsvAeRDmj6uEW0UFszeu4KbBQMvh5bWfWmGmx2MNwhytvCDknusWeP
+E0Z6TZrQXXIUQTviHwq4bfcGrqTSY5qnZSIUpXzjs2e0uRuQpYLRF6kkxCmTV7Qj1uiVTvcyBq0
DyhzyPm6BcSmNBmtXR443sYsG1YGFX4XcK7uAfCVfQVjd/jSBuVtzLcjgLS8gjZUhFeIp+6F0Qev
7aThOxhE5kWdTu8bA3w5WKgffTQ/n8pWm7ZdlqNEMVc9DzkuBd3A/Xsvb2vIA/v09/t0+y/PPtsw
CBDj2Oxonqo7f8TRNaRKbGFXygPYN4RefQzJRDX1N+qQJbtmqGcnrrB48PGTYxnLnO8l3nxBy4/4
Y6ywyH4IyFaVxXDgbnDFw/SqLAz7Y3imYkksb50qqMu8j51vbaHMiPtiqy9Q+XdSWOUIqqZpum+J
+L6Rud6NXZF8aZveXIBpz89AFPRtwblji94s0D13DoMi2vglE/E+YFMuJyH8mxAFtVU8rML3FHNp
ZdED9MIrmZoOcXZ9SHA9lclo2ferhiz2n33zvNZrnP+QyTD+elCCRmJYPLlsg3+m+keWi/CNb9rl
6DwYuoKmdSeS8im1kO0Jp2QzVEhwg0iaSjRcKdad0uzb+fLek+NZu5CNQ9ogETQJdxFk1ojXyXTU
SWHuyyy397JU/yr9u+owWAgSTi0+My2/pmuzm21yit69h3PNptPtu72mVM4BVQLEnGzNvEQZaqzz
KegtKxFuLKzvclKmRExyUCZGM+LnJNzP+VmGrnFx0pKtfnqjoxXzvRuGlas3/EoqrG/BN+RvEWKG
Dgy6Z/SkAcsbqnUHLs9aFUlkH1tI1tupTNTrRE3CoyWsYm1O0Ge80HwMsVRbpahLHQjRYZQ2B2GU
bBoe8gzrBRUb7zekj+LW5AtSENUlM4MkCEq9K9yHfk4iEB69T+LYWv2aJLTCf3NqRG1roJfvk5DT
qQ/zsen9L/m6Mjyovk2KxI3STW8inAaxPYwepzb4qlmudhiMJN5NZeyx2SXK2PjsZZtxDLYyBlmB
YbiyKuG9xyAzPFPm8+alxH9jUBMVpRMNKfH+R5P24gtwnHFdE0/ZulbszM2VERfnwEyekZDzTySH
6+um0Z/ydvRPskleZNXL0jWB9/jwR7vZ6Pqiy4Z6lYu7pIPFJFOiZEDqgyx9XGRbEvTlNskPrFBu
z7lNvc/R6cYAwrcO2gwQd+webxc3tzGjApoge0WnWofauw/qsbnWs8R4SiZvTZLOvlcxKr6tw+E+
1UeSYDBztxrIVvDHurFSujFaF2Wdbwfi70v5q9VckW89gaesrMrezIZ4pYmNVbY/rPlohuc5GVol
tmmiqsTasYKweecX3w3hKIcGR6Oj3OCG2jpy1Or4vufVXewsiM7r/ZLgNNsZ1LdXA+LlZErCi9yS
ccoMkCULw0MZh9m9NcWf29GRPoy5ld3P4y2sw19M/ZAKwz1mrZpfkg6rPvmKoqy8ZuvvLgejV7f2
ZPEfkIVQ1NoWQGgSFhelRWF8HivyrrzOiA8vhkTv7sUYlpvSNeK1TBT6SWYAVTZxB+Eje8rjc6lq
Yk7eP7zv26eqNJaTgc8Fe2Nnl/mdgpdYy/Eybqtnq03OwRzr7ONyZyMv9DIksEwhmkQ3FXZ31wib
NJso8My7NE+RlSqV6XuLI0HS/Mh91XrJizuCwUj0/SpAWPuj5XMXKJMcOtWnMXnVOi+IjT7KlANo
6jlHBGZRJhXyhpSRHqGxLHv7+rqtCvHqop4tOKv7/HcuwMW1pxR51kMHCHmVolP+0mU1GGTUkLMC
poWnAbdO2SRd8z8MTBAkyyVr+wc5AgshDqxRemlLxLmAIETIgHfVXTcH3+QIB6G10urFsWRNW2In
1dzU82VQ7QG3t0xbuloIuTOxYxod20D90Ykv2RidDD2tzvLhg9A/533yyfJ7O/d91OAvfar9modq
b/8fHj6e6vz1+e/YlkHmRyNRp3mO/nuYzrAUoLjqKB4mDxdNDQPlKBuDheeZ/RJgvL3PRINK0VwK
Op8DkKmn0TJufOVqABy/7nLf2mGiUi01YhP7CiUusufqQ+IkKECyVG0gtsRr28ed+4MvG09Bc4OB
C1KeJfAUdWr2NivrI2CQx9xNUBaZa2qAzGMePyQQJs+anfs71m2UD3PHehEgiZ3Mym5Lr1FOydSP
M98U4WtPQZoqGW/Dtm9es7D7bqEI9lITWcM2pBdPMdJKWFCk50QEw6lA0xVekVucas/xt7E2NNc1
p1PUnRXQDlV/P+rqdEgjPL0mnCxEleuLGL+Pte2RVSh51n33ULE0+Oy2iRZj7eK3rwIRvbvMzGDP
mgFYIM2rv2r82nO9dJ5MYaLJbNr5xq7K7ja0y2MKFuslzZDFmfNKajuECzEU4dmJq9tBCePrcYzs
vZ9b1vuFx2dQfkXCg31mwCO0KKL+x6DzvCVDE1XecwhiedUaar2HAdvekBLjUdpFYgWBEt/fxDdv
alYnIDyVu8aJhOSD64UISnSJc+f6SFFo3fRVCyAeFbP3oO8gus3mYl2o7hPClv2r60bFVTXUzSqe
ungDP01bsAIMT54N3aM2w/5bYIlNHVRDeNUZD31uej+sXrnlJL1tyc4vheNhQ5Poi7bVkGTJQncD
5dDbF4hwbW1Xwde9wHgSAtWU4t+gQolAVwbpuT4y7HXhd5zA8/ZGL13iaLmIXrtkOLskW99IORGz
cbwFsm4Y3KBEtgOFvvN6KzwxIEOPuuhD7BCmHrQbtsuzNbO8VBUCUEpi3PVzU6IoNSKEMM8kg22Q
xLehfB7d8oy/bPnQF/WDVnvpDQAm9VIo2mMRaM5Jj8vmKKz6PMRmfigRceQI9xarXX5Qo+AOOV9x
HTgZhuV1VJgHhdizt5rwBnsZbKLGmKLVa1lVhH3jlhwPbb0fTp2NH3eAad+LqcSze0cX7nWvO2pt
514DD9EOfu6ph9CjVIXG96QMgw3Qx5/tsjMhiEm4Zh4i617YfPn/tJ3XcuPIsrWfCBHw5pbeiKJc
2xtEu4H3Hk9/PhQ0goYzvc/s+M9/g0BlZhXYahJAZa5cS7LgaWzd4QOVkfRaxOEH3k6q+4GGyzWv
T8oJ6tf2o2xzpzblONmTJPnJc7d7TOxWu/S9dTBi3YdLwCxJ6On+o3Ci+dI9tr1lnfIx+k6NkYhO
MYajE0RQWYpxoKLVRgdjDPMbdKU5meWPvMY0W81yeKxNQ1MzofRwlOaYemO+C5x8WHd1JWWU4rT0
PJ+CHWebxBsXuoWTFcXbp9hWpbVP933nO6e0Gh6KITSudlLv2X2i+qX9ROaNN7yw/t7pRvsw1gh6
0qJS7srgy1jyOwzZ6QxNWP3R6c+0k3cfqsh37gp3hHoTvslNH6FK04Tc0gOpcQ9yFySrnJ/zA1JB
+UM6nVm68pBw0z8Lk3C28ETuO/q712IIuCm5l5TyO7C9czb1uZaR3B472kVhlGRoBd5I5i36Fkqp
+RI0Q/eUQHYXT6M8Q1Yx8FqYDeRegjabQ2alr2dxpKFI6JvfFtMStsQ6Wl5Q2uDqbzMtZAiGIP4D
UhP71BdVeLQb1zmTv0wOga54ly4Iqr1fatE9pURYcXOtuI52adEpL9O31HkPDk/mQ5ZkyTm1x/rk
8/M/NEFm32nZgKrHgOBHX9RwdYH7eIJWEDoevZNf8vgR+jZQB/aYQHUShodWL8tj6Dn1Fbg5LHVO
XH5R3fQio5H9C0LsY6Ok1dewRKDFtLQEUjg2hgCp5EObN9EavfB4q5BFPSrI3B86Q5oeGbRz2LA7
fgMMu1Xl0vxl58mzwjvEuiKp+NCh09xBjv+HrpX3PvfCL17LJ+z8KHtAyqA5lEN9b/NT2keq3e3R
SRweZMsmt2D66ifZqL6rZhL+kZoXGeYSuE5888Gk9vzF8mFiK1qlehph3tgVUITd2ZCVo+NBB4Un
VQ/wLDWol1IJKKD+hisx/iXDegERGu8kJoRKuxaOwPM4asaFdkZl4zud8lmHzIQciE2h0lG4Ze8q
mYaXwDdGiBDk4kSa0npKq+6XAgbnO+QPCTviynxMqiY8awEUU3bSDveJM21fDON7qOTei0PL6gHN
3WZverwiKcHw2Ayp98MBJgeBaTI8DQmtKHEMCUmZts0n0hMUSIgIphdnu8iSR1gv6EHrq4NsefHR
GiGqUEZ6j/m/jPaDXJtXR6c1JegKjyZWAKqDGsBllnc0mQaO+2LoevVg0f8Z5SEtK7B6FRMvR1/H
l2As1D0V5HorwF2wiGYbswuKo4B+NeEEzgCJeS+8VUNvlmXoL7LcpgAeEVrOobA2yjZea3rbHZsG
hdHRVtIvTmz9ourSPxROqD9kmv8zmO65BsoweSsh+quSh6WL0jy2QTvs+zZKnzy1c8hXNtUP04Hl
FpKJX+gU/SrkwPpQyPoI5030xR5QCMkmFfpkOgwK3ZlqyBcVwkdVgscECpextPKtP2nTi0DHMaGg
CHVntdhyCdrI0uDGMq0iwmKjNx/see15sdhU9h6ohrYbP8HWgRZvlqeAjUkAkvri/bnV4jsndL5a
keZcAo39tV89jxqKnuqo3o2Vc9aT0j1Zjk1ndx5p6xFZPqAndX9w4kqFND8ervl0CA7pkKQ7NsfB
IWensAH7rX4yYSLUyr7/g/rcSDM2LyrstkspRi2pdrJtR+6b22XsjWgvcKPWJeOx5z5ykAcp3MSF
qXwwQ886uBEKGnzl+b0q8WcwM/FmtCteuGR0fUYX9EiiGdYuRM1t0yGgTT/3gJZv0TTtipLcs0G/
/EHYloNS2X+GVLZKXg1CGlhfK8iwq+qTXSENnFp68LEtkW5uE0N7iByfLSpYCOD8+1Abx7tea1Pw
PbF36NSiQ8YHjrhSYwtIhuo5oc60KqBOOAobgg/mqh0hwgH89wAPsPWLWtQGOvva9ewnT+MtOVDl
b7IkDYCUs/GkS7wIQgDG3X2YUhOF1PEiGH2m7TH+0sm+CoAAkCD8HDYJcP8kW2p7bkbNXEe9XW5N
xAQMP6Ag6SUIMeQ9uuZo1LJfkyWIeEfoEX3HfRqs7skzvYtjmB48U6FEgiVq9vCOZY/k07JH3qVh
DFRqaTOavDV5tVd+gLo2vCC3x0teXJcfojyz751If+H7A7HCsIZDOn2wGy+6Wg3JniF9aEM7mQ8F
u7hN0VIAHqYo4QhBwd/X+Q8xMH1f3mZWF00kBuND5LnoBCh1v298bXyYbbJh7tXYBnsxhQgHuwX9
akh3wpJ3EDLJBjowtdQAk3Cs4q5p4tezWMujbdZSd6WDoZqoz4iZT7kT8b2K5XYX8yS8lAaiE3C5
whWlOO5FHPgaOMemtq6QC44XozR5ACThI+SmKBtk3BYFaYYy9nBH85c5GhNrhrDVdnZSIxr+stBW
kX6s0LCJTarwPYqNMrzOWUHrm+5qD/IwGGsNssBHn0+9H6whPkhsLQvVGx9sqEJJIVxBsG5aQ9Z5
TIPcdHIVTtZQR3WvjS5++3PQMgqtDQ0tjk3iNg8i61S5Fe9i0xm9gxXSjNPpcqite6q8w65tgnpL
2pQSRW7Zq06Kv7iRH301JJL8kPrVH7nfK+s6dL1nsCjBFoZK92rKfCmC6BubKwrwDZyjamPwaJmG
4gDRHahawyE7sBIutbfME7pzUherD1r1FOiVF65lM5ZJJ1nX0AmhKJdR+EOpEbmadFTgJMtH8gF6
ZMRQXUraozgUvsJrgW82O3j5X21l3dBp0qvFsY9LfY7rFJile1JRsNc4uxx2Nhg8FP0EEee4ctwh
e1F8s3rqKsQ/+iR70ZG5diJZepxe1N2mUj5pIFbvSBC489DIE0i1hy7cJWoeQtHQ9tI2z3yI6OU4
phab/YBrPTuHKQ3+/NYCdsx6/2jQS4Y4WjzuDce1z1EpffRDGsA6ZCn0pqxeYDQtXzLQSDlUgve5
J5Uvjoaia4sUHXdYhjZ14L3Skppxa/cent3u0ubAT9PQ/KmMY/jJS8LyGMjQ7RaOF6FPRLlH76rg
ILyR3sN97Os56BW8rmRsyLhIkD7p8hPPD2AsmHurTe9in04Bk43m2ZJGAIOtoR0MraKP1pXNDwZ1
zkMCgAnt8cz8kJBKOIDElzfk9fHCvLvPMx7vUmQZpFj8Eh0LJd6KuarTevtcyZvtPLcBdMbTnjzf
FMwbXoUcAch44UX3PtjpdLHOQ2BaPLAgBtiJ4LSLqW/2COWIYNlDHqOEa3g/z+17NHkoaO9FsNbW
KiSntjt7Y7NCWwFdWbT0+MxygBxs0VISEv+EaITImwprtIcU/GBYTnttvcHaQZ2Y39nRGfRJ8IJy
davI3YukWO1LUvYffXqUL5me9oei1UHua313RZ/nCBGHc7Y0KTBnW618g0swv59NLY1D9zrFZhdC
G7TB2DEDNPdPkDN0V7FGWtLqy/452Ntpv04QkOQVL7Dgawnjs+f1ylOi9D9SklPf8txXV6A8jGvi
GuEh6O1TXY/JQ2NEHxo58j6ZTkqrl44mYUiv3acygnGXXPuwE17AAzBHFrFzEt5ML5+TKmsfvMDW
PjbfqiLxDqpPo2HeQWIOwwN6qVIBr3dIkRMypHE4OTmsOkjmWH+ewv04nHSILtT1u4B3p3qiwKA+
kD7wjCd36LyPJv88CrLAeHvH+6jxbXt04+wkRpLR6dcQkj0xCsc0u0ez64cYlfyj7zQrQGuoh7Rr
LIvmbPfU6MSqYT3SqAkyZROiYnkdXPn1oEtHS+q862LmhT8/xa73QQQtdtgZlK0/UCm+cWReKEMR
TrfAEixCyEew1zFtRPT+vJzbsmE0SkX5EEXWLujq4Ys9mu5mrAE1D0oqX2SVdBfY6Y0dskf2h9KH
ztrP7sWhiFHtE2fQYtn8vFOe4Vb5akMm8U9vlkBd1NJQIoIXhwiOJ2/XSN47b0yzFCXsriIrQe51
XrWqYKSuIMoKG+jzSbAMYwrZbfB6oCM/PcXTQZwtjiVucdzE/YuQZfkRQHwERS0XXuaJ4RKzXOlf
hNwstcz97af87dWWT7CE3CxfQZD6+vF/e6VlmSXkZpkl5L/7e/x2mf98JTFN/D2Udih2jR88CdPy
MZbhby/x25DFcfMn/++XWv4ZN0v90ye9Cfmnq93Y/g8/6W+X+s+f1PbADGmulq3zYdJ/CaafoTj8
h/E7F6UoZqHL9TprHiMnmM2rzON5wrtp/3gFYRRLvZ/1+0+0XHWJkak7jwjI/vXz/N9cn80MW+9O
D3k7X644r337d3hv/X/9d89X/NvfpKYHwig6FLfe/rXLp7qxLcPbD/rbKcLx7qMvSwhPPF30xiYc
/8L2L0L++6XA1DewuUCap4dDdd/0vrUtQcQj4cEQDavqvtfTCuQOQzBacGMWtruR7CpDexkuR1qm
HN4oJ7cI7AcPTBzgFWhI6vKkZnWvb4TbQ3MMEd0LmF866ISpHZ34XDi8BeZqriLYCj+UTlEJpaZi
TZkB6CXJ6bNBwvXc9bCerWCopx6OzM3rqdGPESpzk1UcVOt14mKaZ08RLjoJ0rqs4m+osElHOMSN
dZok0Z6aFPkoOcmeQGUe9CKt7zXbTJ8ksi93hlM/CJ+IKvjlQo9c9htlihBhKtwhK59ky0mEQPXI
K1LKqymrioA4z8Bw6SFgwekiwvEvrw7D6YNlqC5J1H+4sjN4d63qfvdSjQzc1LI/gsQCBza164sx
InY+bczOq3tx6G8hpi4RkvWEwDA+TxNzxUHEOW+rGAgz7jKd5l0kmwEgliFVAHEqDmQJrZDWGVzL
YQ6KbBut9nrYv5sD8vTP8HdWuvURius1GYW/yk/Za+rmPeLkcCROZ3EVr9oWLtMbOy9EwYb3U75D
NxP62r9rI2+3rCEixCFne7tqkFXaLzZx5sdWe6AN8teNXSySV/a5zEfzJJzCZMXdLpGHiRaoM8BM
Uic0poNWwp9mls5sF05hF2fLAXideRbDsQ1SeommVWyKKW4Zvs4V0yqEVTeBVqJUlCT9DggA5Jbh
qDorE4n1B+aRJIEYUeJbC4SatJ3Z70Inqx86T64fSiW3TlZrvwjTYq/H8QVSIZu9BqHikABH3pm6
h3jpNFPY5muIlRajuI5tecN8HeGQ8/EznEAV3Jy06Yozf/AfX/t1b1p3TbD2+Wr2zeeiZ1d07/r1
ANqh3jgFqtbUcE9yrWkxXHBFUp2kAhX5YuVKcvmX8xqRK3ktwt26bPtzrUAlAEEC/Kih9to7HUkN
arLy1Ea9HLS86ncG2Xxhehdy23kt/F5o0479LlST3E5MF43YhQN1tNsEX8ne5YCMaZSuYts8+xMo
AnJ8+WuSSWiPFLQ4vEX4pqKgxdOhFHe8Af1ECeDznTBao5/d0f9qkADZoOT5ig2qDOgCTY/K0ZTb
45fyFFBFPS/ZP0vJkoMZ1+1K2PIRxle2FPFTTTVsjgNq0SENW1cbo8qrRyTIk11Ql+HGN0KIMEAK
psBBUO3pXKd8zLuhhEMemzLZGpq6/XVFjnYeC/fNOr0cXuEo9Y6tWXV3Lb3Pd043EfGIcej62tlW
kX1BEXEzO0g+gQforea7r9UBhXu1XcuSl2+WFZo0fF3rxoYgl3Z21fsbsykH0l5S0aZ5e3i8e67M
Txu6icY1OQTl3RNGPFj+wxNpfsh0biCvPUBP6HnX1tqVqJgmUFRD15GhZ1RGlFc4xG9nA3D7arWM
hbvtonnGjV0M2UG3e5D/n6uusSFF1tnvopyH5LoeSJflkLrV61D36lUDTOROOIV9ntvSjbP2xnLc
LtPIqrubNi+UtS6oPdD+gZQWdPpG1bUgAASsQD1uVV+0AZ6KU51aSKWHKRvToCqO4RgXx0iLbfmp
M8gdyJB6rkVMOQVGolVhmKhfG6puZ7W/FybbR4aAl9FOcteVIidrB6qc1dhb44HHnHKlmVW9ijOk
8jbqiBTMYlcNfgWJauyFyZEB1a6UPjf2KLl3tPgxfzmQ1uNfAup7E0jOVBmY3IGOJpDydjVhq6ZL
9hmS79PVlg/gl/BOobc8X+2dPY2Ra0S3hg5W9TjGQbEnTw2Pe5MgFi0hTaDCZuQ3SffdhlVvXdLU
/4Do3GtsoFnjTWxnfS65TFz496anUAJoKtkH116RTkq9gwaJfTe7CzMgIwnS4dWW0ViV9UW8EzPm
yWId6P5J6hU+XJDTWmUGjnIjVjR7/yBCbqdMa9NaG5zFDOGFgHwTq5bVm/BUT/zzFeof/NeZP01U
GnMlKr75Zgivh1HF16KMqlOv+kg20efyImLDvr2NldvRoEwD9EFSIfa0FB5JomegUluJZpiI4dRQ
IKNWNntFt4HwWjZAB+EVc7OGOuQrkYvLOmudOjlKbLZK87BOBr4AP7UMhbeAgmT2Jll+DkodQFOl
7EMgHtD9wPUPUQkdPNPZ4lhs/uQFwaHskflDeHSKE4eutl4d9G78HKnwjV1HEXWZIC5xs5K4xDCJ
BQuHCF6uHU8fCvRVdSmANWmWjvjJABwvMPvwC31QTj3IXzz+ABQLA30LAF/5UhgKIKt8eB6yjv48
KYqphHuQzqSyRfFTdi9ePMpPSsAXdpouVk3rtDz25Hv/3aouuk5KL0mWhTRscjQ6G2Fst6UzG3wW
MllSexeogfcJ9rqjV5Dtr+1wfMmKbN3XivSR/rnsXoXeE3VWomha5N3ZRJ1FeB1oGfmnsKTwiiXp
yuvuhDfQ5XdLpkiliivZdfaTkgLC5C5yyrpqNU+yFNXHxvbNXULC/qM0BvfiObxExAA/j3lgGTu/
MuBc1FsJBjOYs4q9eE8eERA66+jU37wr01TJG/goy9rZCF+9rzbhCarynWfoefys5ld1Cj4HdEhQ
M4JrAaU2WHT06oS6mdTdvw0pinoXcRhT60hzdH4xJQesWm9nh0qxgydxcAB45BFYPDGC20JFDqA+
a61eoXg9JP0+abqWmywTRn7/TxY83es6CJR9FtIjtB5q+ZTXjXURIYPqdvemPe6XCSq8wgfuoHTV
iwm0MqNWaRTBHDNfd4yueZb58yKaUlZXf6DwKT6FBQz/4BSusRKx4gBqOt6Abep2+rT8KNnwN+mR
9yzFGzmU2+esqbpndODVddAZ/kHYehC3d6CifkIx3j0LU5HpUAUl8sWaTB3odISZTN4ip2HOpg8x
ts/CJ8J1CMfXTkLLTi27+mlI3C9wh3RnB0mc8+D2oNDFqThwe5ek+rwE3EahBPE6VcSIoZvVXrES
Y5lv7lY1EKAXE5eYJAsHVMjfZgu3UQ6vi81LiHGeWC9yV3r7mxCzknmies4H3yj1k9M4+slupQDs
4ChzKg7LWPhFpHBbMWSic6QYm0vk7BKhFCQGxLfhGRFBYg1xtlzSHD1JW//j1UQke1R/5UPhtkfT
rr9aphRtEGWItmLYOj62VuuvEHWhOgcHxe7G4XYxDLZhfLy1Z/3JzxMFie0SFWmxSG8/q0Pe3Xuq
VwNOSqydw87y0ZSTcuWWY3cUQ3GIGhsGyDa8E6MC/ZTHxug3aeT712waObrnPdKYuUwpYOG4NFCT
uwMssWunqWEZcJJvCu3fwRqOl5GfiAr9qpg+XbjX/W5XBQk4paKEXKzuHktL9p9pBABX6T6Lgxaa
NQgiwz3Fk82uAKqOI6xxwku1vrmmnnoqdOd1gtoCYUAShh85JlrRkq01tvlOxIO9Te/azPpjiac1
EHiXWT2KgKIthrXX+sNBDMc6bwCjmcFaDCU71p7S/GMSxa9Xgwe8IH1pWkcNfUxQN5lG0sae+BbV
AORIDi/sRqri7CJsASo8PVv5P8f6UaNR7iIM7jRJRImhOGiBGYKjybzNjWMZwsKs73wD6aHyo6bY
+aVHJfORrmKKTfC6rQ2Aj5u6q8YdVXj/2UWD9VEO7BUc5snfvGKu3jgrERtrtvcs5tPcfztfRPg6
/183V3i7vnAuawAK3lGXr66OEdAf4MPhFUE+7K5MmncutlRv6czwIBIwuh9lHXqncMJYr0R0Ywao
i/pa/yAOtVbql9yttmpZDw+pSZNHErqQv07/wmhov7iVUd7NI5syWiUh1BKJP8ebV3y65B+8MSmx
d3ObaS6qNP5zCt39gVo1kq4NcqFllJcn4IJwSwGAfer9dRxMBf/JksmhczL79A/hmoMmxae4sIPt
MsdDFH01tN7rOsIhx/8/11mu3f/vn6dpR3mNqlixLWIDLYdK3bewex5rV+N9K25b7W4oWIZXr1i7
i00tPPW0AKeTQ5g64Z1jRHhBU85WqR16SaYpIlKsLYZSP8pABDwIn+qoGLbCKNzzFUV4TxPSluYr
ZLzsAGVecR/NB3A+q1zXhkMz1ltZRyNxTVJDPwUIxAHd5p5fezzy7sTYEfd34SeXM9jbvKjrw+t7
jdsHR7J80j0/EO9qN7GNrkANSeubTZ4cZlDSmVOqsz2FeUefT5Ns/NyqRn4U88UsMUHh67PhmwIt
yjRfOLo2se9MdZCQJejp54DqGqxEcTe+MV/fDIVD2IbRQAB5pLX2f48VC8eB980yYUQrzeccEu+1
ONMBrcxn6WTLY8l4Fmf/Is62bHTFIR317Xh7w40lhiowXikNAMy+cWYJe+m33jserRhoQYxqQgTF
+UWxvPwTvcYrXU/AOPe6BoA5fNYmM8IgETIvpETF0ChovYcjSQLAPGafVIUkPFkg6yK8vNHPayDJ
qD+Elv/s0az0iUPEzxbZWMchqYdUlbzPcuupcs3y+G6IttqxRdURnEblzF4PsrLH0NSNO8F4iZbH
ozFozVmQYLoTzWUVSMFWLgJ1M7Ng9qEZ3aEVM08Qs8TB1uJ5qhiJ+b0RhVsLKM0mtwvUWctm2GdK
oD3mNFptm5w8mW4YSOJMNleC+zzPzGoOEY6BBVARctJTrg6/Gg/BcVLD2qNcpic59OWL0tQ2WlOf
BnrFHuvJNTS1dFHM/lBrlhOsuYUOp0hS/5gjdZq1QKfr2Vpcc/kwsdcACAEWk4NhPwt7XDuTMutY
7eellg8j3OIDhlY8f5BlueyT4kTWMQ2RGQ6mHaNQkbMDqT0A9adva9GlE0ZlGMHdiv2iCAfzTeSg
onQ0bTCXJRbHYlvWHqdlRn6nCN70H0mhfaKhUnqpswFl2UbPD3VSxiiOwFkG8PHHXwP6wH5wS4+0
jKACGmT6ZDSIvAQZoOyb2sYskvdDfRqKYOEVwctQeG/mZibw9BqM9VoQeycReKDetT+Db1Xck6fU
Ob0LNHTGZQ4DuKD7JrerXUR01SNmVWrdOav/iDNDP/lQPJ3pJOW/qpByCHakLoNHebLaGkUlUkLC
O0wh4kwcyoomqdlzOzaDWjuZ7Y8c2W36oqc4sZwYk0RqaIWGb3nwzGzlRW1CGzQHbVR86dAXJOxH
niPr1oBQ+Y841hN0/NKc1GeQJOcKRNQaJRlkHaZJlR0726BpAt6tUkvSL0Uu07XeDXQATmTE0xDW
qOHq+G7jry3kZITXkNvycazl+EID3id2ndnnJpmEurPA/dQ0wJGUNhs+uUVgrKBkTz+5Vmyvssxz
PjZ+hY6KQc9uo9HRRNnAOSnWJHA9MTboYejOQ0VQPeTwzgmvGC5eEfxv58axF6ytji15PXV/ag3w
GK1ETCoIHOtiTmwnlM9AsQ/UDM+dV2yFrQdyOaLeMrmnKUmbIUcwraDT0LV1FLXc2qWUH6BPsbcR
bbtf1Cj8WNFi8Ci3hXpFcSFeCTsy8/omQe7v6EygXtqfeTVTPrtjUZ/4A1Qb4FrRF7rbqlXlOe49
WMDxKZfqR2H31KRARlk3SIxxkaCqd40OnKiGZ/NT8FXzw/5nN3ruKuO29tjm9XgIIPw9yHriPbEd
BENvpiimf1Vr+E9EJPRmw6MZQgvz+mYN3ySdT+ngb6CwiOmBiskalZMEpjDSahBvh8GKL6DxrGta
oJEgeQZPs7czLyVVKmzB29ninc/CPrs0KeRYgWc++ry9HvkuavfiQBO7fm+Errw3Yy2b5I7eO8QQ
zdPHPE/so4hdInyN3JlpgDlFX+8Jcr/0WSnjcOvKwP6zisaxUMrztdFa8Y+6D9ejPvRfPUQDt2OJ
OMgSUU0lkv8YIXiiYsRUk8AfvuqeRMNHCtXmHnabhF+RJPtXd9qBVL5jbQzYlFHyrX0ysWJzYk3b
EOF3EbwHHWicHThDG4SNcAivE9v8aJAoG6S8pClk2tO8mzatTQ24P1flpQ6i5IfakvDVCid/GgAm
ooAoqbt+zKWPZLDmCI2mn1UyQDxkhrREpdSHFU2qniAw/0bpWTnDrFs/waM43HtWf9BSPvZazoZs
B/t5txGx4qDJ8Tco7JAXmKYXTTDSUwlHP5vSBzaX63ZEnA1AnL6pB6v/XFfk4TKN7MhY1cMHFPQ2
ogUaelS2w42vb0SXs61ayso2TQjeoZxHZruVngN3GLaeLWUmnTLQ4oqDb8rySTKmA1jzhLsIp2Br
dZWWguZ7wr2RSsHkEeFTT/vvTlNvgOSFdlj6Xouhfwym+zVkXwY1HHSTueVWdfprdOsUbUZvgMCV
wwju9jwiWBHbg3UQJk3z+NvehKSh1p/jwddXIywcm2XuEifOvKjah29L3YRF9lVylAR9LihX1HBT
J8YGseH0wchjNpp6hKSjisZNpQbsNOWYxvlGHo+GXn7v8sTZqa08rgXDfNQn1aOw1U47rhfq+d/a
5GkuHX60pi4xYq24rLp1AwP4RhQeF4LouWz5ro7pN6m5c7vug6hazu6ZO/rv53N5U9c0moTFkk3W
mLs2az7YwQbyy5Wh9vGlG9rW30YSrZ5Q198Oo6nLGL2N5A52970YvYXW031M3Mze7GJFMRJ2EfEW
L+zoqlbXt3hxSRHqfDULCJjyibVaHLLcNbdVW44Iw/1pE2cTf+ZFzRxobEWMYcNLSL/+67za7mgK
EpFdVHiXvousLYp772OWFWuI1/ZUo36abWGeisK4n/8eYgjrFW3R/AGWfxFVtjlMmGwhcfw2dR4K
z42NjO8310MDTUFoaVvV3NkEu0BeaT8B1LdXD2gxGFYo+Sey8sorEvR74AkVUWKS5bWwL0zev0+q
q+jyWipRAgX1eT2l3S2Phkupe9mwinKzR0uDsTdS528HSonCJk2294F0XW+5W03yG3iEm5ywQmWR
/BvYaw3iofCXTuXtKKWD9iAOY91aG6tDjGyxlbTXUUKUvVWSIkWYoFe+6WDOv4oD2WowEiU577R3
YXBUMufqm5F2X/ZfRcA7c9MqO+hsk7WwLWuQkwP3VFnWvIZwmKniXFSPV83pUs3b9UABxbtx1FFc
+KuDd44flF5b9JT5HMJZOPwMcr3hy+eoBxiUoISZaNUgNSwfNTWjz9rSr1UKyVoxHaYAYRIB4hBa
700idJoIWNmYJ/51rWX5v641ZPVnJwiVk636K8s0qidxCJVM33uK2yC+xsvius4gRVJHRz82clw/
tW3iPLSJP+WoxnjdeZ2+d2Wi5zGJK2rxqfIabdGO85CxlbmNXq4nZsjT+sI26L3z0LO+GDW58ilI
/E9C17bveN0rIs0/iqFo3XFGC9VU2B5FD08SOogpKWcxEEE+zPT0MuovAYJ+c6MP0e4+akFNlQbN
YOvGBiytVPxyxAwxlw7k10stS02XskjiXkQYSnz+o1vS5zetIdN5dddxmcSZKlvIOKMo5QOyAKf/
4CctuivxcBYmcchhddpbY6RC5kjYrJ4YEicbzXCOJKs4Fb0eWsVOyVrzILYSkXjEiVNxgMPR3dQI
bK3ENkXYxLZEnC22ZcaNTSygU/VbyXbWbH0aQIEMQQv2jjSMZlHrWMoxSgwTnRjtrq+EYdlQbg1D
hSKz9dVkJ9E/uSunAukY5cmONoNoV0zV1MU7eOqPXgFBQ0kvWNOnZG1vYPJiKLw5JcfZu6DhBZye
Kq0/z71xzEtN3mjkm+w4POwcuojyzPiIBHuzdhUY/e1WMT66jfrVhXXpKpxNra4gyVNfigRtj0H1
98LsJ7Z60Tr6cHs1MD/2mVwdU3TIN8JreJW09ZyQOtp0AdcqXi8wL9lbNxegmPjuAoFd2TuoTEG9
0uZS3xl+tGZI2kUMEwNA36Co6zhqT9KQ2neNOwSbygiQJaaRY1ThP20MSd91amZCapFFH3qpfBQB
ACgtyC487brMHGk0+l4obIIdV/8cj4mxqw2Pr5UBaz2qp/DDBHzt2gnsshyELe3J8oZOul/sTlB2
uwKgJHmugOabv04VQ0mAKae59Olm7+YOT2HAl8lovDJfNZM+hTiYWUOiSpyWIRCsejosbmEbRg85
6Y5EkHDcLjGvgyjluicLvdHU0kRR7c9D17TVqc2BLr2ZPNBId1oP0d7mz1NaDtuxeheT1UG/j2rn
u9CugStZvZTSrHMzS9eYk56QsBfJXgQJizgTmkJIDakX3m0Ws6doMZx2FFn/sui79Rb7Xxb1EHlr
0yqwrbVK59S0pxAbEMO1zX3fR1/nLcpkF2c3+w8ahT+35giedooAX6bugrAnWzwNl1hrWq3wg6/z
Dkh45/1MW3QbAE72OdSSgpROWj5XMQ18sjTSjJIUFjzChfUymHSmQ1jzR1Tn9geF+yc5PMW9G8Oy
PKsaQMiotbRn/ubdypdq+adUX1Fjd39Nc4xCfZ3jKpJ7h5RoeR6jDNGublgPScaumIz215r786qF
xOVaVi10HrLH7stPxq+VBfcDfJHDOq7gcrS6IdtQUQmvQI/7o2kP0l5F7u7RVpyCnQ99WJoD3fJ0
+SHoHvq2Uj/fTFLqUoJtVc8e6xLeA3tQraPeOUOC6gQvkPQHldYuMlLtY1T29/Fgxz8iLaKTkre3
J/g1S3pMifAlWftYdu29yJ/9U8TbGr+NoIkNeS+6gDd2E32AlwLh4gkG0WxlqlsfjaEqaQDzXwSg
IvNl89TDsTXDHJJcA+qJGsZO62GvauDb3eda2qJmqKsngYQI02BeVMyvN2LRAbSkWFRgKGjstOZF
GwVZsBDREqDFvKbIVodEb5HeoW3ADgTFqnlID331KHhjFUzkTmBYmUzCPpnKUE7vxBJv6whTaMB7
HEoKf2bo+01AjzReQfLh3Y2mGl0rw67Wje+nP5ppn147ztcB9etNzEZrjjBquV35gHQckHY7swpp
oHrLp0IHUF2zPFZwWNJqEPnTxWjAg71qFYmti5hN0aZYqXA+TA9kz9xk/Uh6bUiSK9rICn3W8L01
RdgDqPq7ozQl9hKTwyOjNs+IWodv8eTwwvx/WPuy5bh1ZdkvYgQJzq89zxpasmy9MGwvm+A8gCQI
fv1NFGW17OW9d9yI88IgqgpoDd1NoCor0zkxGzzE5xGpqqISpri+5Xek7RebEQXq01hbYAAblPm1
y17SOAUH0cDNZRIqSGwC33RCA/stoBySdZsbwPMZabBVXb9xzc4/eipy/RXSJdmmBJEiUEZWMrsT
g/nHBL8P6IeybJOj9W6fMzSx028GmPXaBvr/pR/B9HGzgxtn7eQZf/lLvKftLAkrIBsFuMgq0Hvk
WYtPqc5J0tgM4naBsrG708+EZVhb48Lxig5il439IlB5aTskIZEcuPC2rxfEsqmCDJRWBvgOaeh4
zn+f1FgOwHmlOiNJVYH+Vl8M8FQCXgj9jG76ZdOOlDseFGEkYE8mlLTAblxbQXNKIUv5wPWlHN21
qCuwu+sRXQD4dxKBTae2hJCJv+tRK6YROBzBxwFk39mM4uPNlI5tcZSD+YVMdPH6sNoHJuvmmSJp
+b5s3R+Q6OmP4P6EjFE/ZsPRjat+CSJ0FzUmWSPfro3koUi6m8Np7MTFjzI3TeBlsvGEI5O1bqZB
LghraUl032BfDg+NKYbu6AKWNPAWZKebGfS9AHDWff82oRU1+mcn8y5jPqSMjC708Z1sMPzl+jZa
qyYOVmlmqycxcORR3fCBmcBy8bEGe6hnGUdyTtI00VBZNVvyBoHb7IqIR0vyBnjUnD3lf0VnsXpy
wQV9hRxA1bZtv6xa466R4BajyMpFd3ajoChI67AWHx3hSrUmLxM9ZNnR7wo2TPxEwHGk9ymrD7Qs
RQAJCcI+o3mkUVKCiBJHzuZEqyFn1YPEvlGg0fKqU+JASNq1BhzDJs6eIzSzouCRgCYqkeZO4o28
t0Gje0ZXNr6a27h+akCOsTBlk3yr8EeLkPCJIRckVmacjrs+LgG40KlTHKehjprwBqx4GBas4vYC
aIbsjIcS+FpqB802huOv0i61lnlU/BbIfYgARE2xMcsmWXCtQ2foElykRepy5IDCYewuZCKnJ0Bg
Y4aOhCgqIsjh9SByovlkuy1iuT0wukV/IbspDAlJGmhmoV/fOrV9U+5qHj1Ek+GA+osoreKCgcjK
AkfqFKXfCzzLQa6iPVyEuIUWTLbx2hLAJ20EdzPC6XYOBXUlpO56lKXCNlqF4QuvOnV3SwEow0Fb
QJQYO0ockCMRzrgGiXK7whesfU+OnAnUvCvrBQQZ+cGvqhJffCHbOkUfXuoOugaFm0BQIZqmpdn6
6Usng2rhT0X0tQmai5RIyC/G6bXGgQ9/1apDB8nQ/Mic4pMrs/K1N/CvRf+yesZ5oIDoZS4e+qFC
QsBxIczOx2mnYr8/NGYojwkKZH++cjU6H1/Z1a9s8PpSqwp5lip/RdH+4ysPffYprQtzmZbOcDcl
5QYkZmDjnhxj61TK+GpLvM/DPmNX0IEEa1D8hyf0/A8H1NGtrS1T8z4DodnSF0392RX9iwZtY/5P
UBuh0jllXw3LMF/iwc9WDB/6+ziPjC36t9NDkqXiPHZQT3fDqXryeQTCaO5Y3yCk8fZjWPgxjCiO
v/U2koB//BhqCv/1YyROUP32Y7TY2Jxt7JOX/YjPcyMhX4EiRPEEKtjqwe7wtaJHTmjiAixfCYn6
C5mw2xKrUNj9loY0nU/AKtGws8d5Ovq6fbHUU9EYgB5zkCL7k5OsBpu716iyigcctQBM6Nwr9ATc
6xDrJAxEkI5ka+NYo3411xVIjq9AGBUPXvQ2HZJgqCcmLrIJTm+e+s55uwh9lwH+7hkD0KV65CXD
hNxKbiNxqj0g54FqDxSDTbBUrkiwwbGQXUAJZDqBDRaaeuZ3MgtIDx4oinRqKKqclDrVjfmAfUu0
TOoafJhKOu1p0AwqdGHdAOlMKEntE9A/7m8OSCMg2nyPVmO7rrpo11U4OdvIn+2peJdn4L4Cw0QA
MlTgrMkLzutwT5W+gk39EhIEC/TIR+sZODBJzheQEQ62VWK19gp9PtXF0kZoKgRb00cTvNIXuiMv
A4vbotPepgN2ppddtS9BEnY3cfuJEUutHinPfCIKW/Lp0c2nI833yN/njb9Wqe3WRiMZYGGRdNU6
68ChRFvAeTdIxjGpoROiN4tUKqfLHO10Nrp8UWG/XUIFdWFVY/crubdLHcMGSCFRrwB2reo8zF5U
0tZo9YOduGmzJASTRZPP9kBphrEgUq/afou3mPMD2zeJ7zDkXkbN2E6XLmPoFpF9gnQbbDdvrOMK
v5sAdqDTYpkX/BJbeHB1nUSnhS7zhGEUr0a7YAeq7vjV/TQp8fJHlPRTXVs85Dj9Pxj4p/W2h8JF
kPjOKig5CpyNPuPbYnxoFP6lVNYYGM5sVF6Dlq3/kDumfQXLztrA8waaKW5/MnKc10iphuUWtnOM
o4lI69hA9qUENJ2LI3k7SJUr0FY8xjF3aA0yD5AWPfECa9CSNvJgwCNlxaLgVQYFq55fa9U0oN8B
UKmxE36tQNwPspZgOY1gn1029gBNwyjyN43jvXkzHKtpKpn+Nl9HkNNHg93ahSYNRGBbv6v1ryJm
AnO/cpoTfhUxc5abLm9P5J10ZZy8qI4jWNfNb176NNGQ++zj3L8F02cN32rZSR7LxB+XpRcaT0as
/nWnRvZmk+93f8QZaWwsRtGOW1Fm9pGPAUh39JsWOIhHVY/q6g6dfax7BVVy/eZsQfdt4/TywU5v
5uhXvEzBBToNlfTMde35SBCBxOQ4Cc6OinUepJRTe0G2m+NvQ+QSoGJN825uu5y8VcchWv2Hw9Lr
53jirrrAhsSXYfE7uhRV/oT+VR+Ix18mugOvW7gEp3y+rkgvk4x1KkCb4gWgQPs9OuEAu+fet5vZ
VnFye4XCr95ewXeB3dKsceGSxTxf04xbsGcU11gWe8MAyya6l9JFU4zpBirKOAL5Adt3k9lcTF2q
NXgRHs0eEANd6cWTVjwKyCpDZqGBbquOIEchnL2FHrJ5EtqL+5WAuJmypugCOdJuYeRh/aWrUY50
WcGPRTTUL9Ajm+2tgkoRBImcdZO1zZcae1XLqqpHu4zAVlQoII21fdDT0QEV36Y3kFy9xl7/CSIX
1Qrae9lVmki30B3ZpLYpbaO7/5s4o0J6oTRBXT6O3FqG9gS6ff2N5m6nQXWfHcbVUZnALJM1ywtr
OUp8o9Tchn7Fup9Agh1ChMcAQd6mFam1JaGLybcvrlWZj1kxZveJYP+QmaKCJDC3peOozzrKDP2t
XQAPUxnOFXtNdDO7+BJAPd69kq3ifDWiyfHBdqFPkrqggvWBut5SBE1wFNKdWgD2SjY9YfDA3jrn
AQIWJwDxZWuwdvMXwKXbfTS0bM116suH3e3cj/YKx6JXHf83u5xyqM820YKPvL9kpQw2GRuqdVXy
4hk0hvYOupThkkdd8Sx5i6ZlP/YXRohhOkVISmidIwq2bPD5DIW8kDOr0+kxAwlZjK2ThM7Wqogr
9sR6mTxIv5O7IfMCE2k4rzvUeFjmC2nF0d6xt5YrxPAPOYwKdFfHgo3dYQ6HbB/0ZiBCBfRUAxaW
qR4vTlL1L93KGx35Yhqig+DUmEPNBMO47jXDpAEZWD2EKmkNcQW0stCwGKFgFrvyisp0+BD03pnM
+OuCoSgGyL3OWiwZQAWtgBDMjry+pV6hUt9tshznu9vjFtmRXC0SZEigBfDhMUxP29vDNxrXuqn3
QwD5OCmwwDlB5mV+VtNEhhx0AjKkkwN2d5whLaio6ypb0Y/dYzJFm67n8R2ZejOA3jFv/yEfmW6T
brbfJ3Xj1BytXv5D8f+/kxIqANKr9CJAntQf78I0BtSjFtJuvqk2PhopdpvXMuqqpzKLflp619X4
bbIIsJk8g07Qnofe70Py3oKRsRLn21Bm6Diz8rhZhcY+cnRn8WgH0z1GMfUZD38d2X5ZLmTuNY+A
hLClW3D2EDBLbSAr3Z5ABDccpIBYTugH4g75ZXtlADDxPDUQ0lBV034LGr4XFvC2iwpwbpAUQCi0
sL9BeYd/9pjPlhnKbfOSg6FpH/3ybUk5AbDUS/dtSbSUn2K8d5NOyM9GxQZQM+JOoQdvAZ0D+bkU
eE26k9r217jKnkATG4KwdDl2Bd+QNliEtMrZ80Fx0YA4eU3Dtm8hFA5FTlIKI82wumD++d1O0mIe
Ehh4GGcp9oLnoIRs8AI3ToTnzwJSHfPNR9d/iTEB+DkMU2Jv4t7uV3zyo30ShuqzDznrXlb1J2FV
6TkHQ/RihK7HZwpLoPS4B0cwdDYdf1GzIdylGYu2HM2KKzQmO+tE1vhf1/nUr+wqh+4HjVXn9KAV
cZz1CFEh6IJ609o2/S2wTP9Eror3xFsP0FV3R3fv9puJ7JNrzfG2homQydV3I+x4qsZ7spOJnP/T
/sf6eI9/+Hl+X59+zpAQHe9rS+ZuQnS1bSzDg1r4+2UAka1i/V1fZuB9b2SA0kWZfmttP8rWwLYj
/9P2IBnRE+YYe0oh9JL6UIVJ8S3976Vulvfl5ukpKH29sYBCuFZDcCpXv4tEvQytIN+QjbQTejCf
XmRuLuyBgRcbj1Lbia09SqPmjBuTQe4sXBH0Zx8s889JY789gNP6LWyGkemwsKv6M1hDvOfsV9jU
jf9a7fcwml5FMf5vHt799oSDMRSY7rrahSa93fgPiUicB6A9JfqH8UavzFPegdmCIoVjdzvPswNw
JTIcSnR8OyWgOuQtuG4pRhmut2gF0HQMNZY5Rr8C2JfdD69grubwXEbTCbQR9xRNy44hvrfsuThk
ivEw+kCtOJFR7HLoYH4ya5QkIj+KzzQE1d+2LbrkakCR7looe6V0j2uW2+wc1KJa0HCaLHsHMmZz
9uYjBxBmLMsdeWlJDsGNMw31kioHJx8tWYJeJ+/j7uzGEWhRjBDJCr5klDfRF9EWgIlDDu5EuZQ+
rido4iXxhoZWxuWRmdAsGhpePsWoG12dfE6lUEDbgPL5Nl2IxlyGfr+2OhsqhXEaPowNWtVYrIrv
tRxAO+F3ABr3A9gf/h0hg+7YjnjU/xEB5BTS4rrk8Zc1fJzfV2NiQx8ee5aCrYHEQUrFsx1cJ027
P6TGhoj0Z9vsB6k+SPabFiywbmlYW7dxUJVgYDVFOa05+TREyWQeEsKGMDVcurPphql5n0RoHYp6
N9GIQt8nMrQjnHiMVuqUVXd9nh0hP+hfAQ32rz5jn9DG1Z5BEutDsrwJ1shvj2tydr4RnhVSVp12
kqks80vl5wystJidJW66Rkt9u6HpgSksnETbb/NsPQlSGlvA+5N7MpnBgE0ViJ+39BOMQ9AfOfSA
F+SlNRhqcKXJhgcyydpAB5H0sx39CFDXbg4u80wAQH79RGD2geqX8UiWziyg+jR9i9Jk2FMCToAg
dzs1fT0n8GRidxc8aB/ISW8yVGMh+p7yB3qD8axD28fv00VR1yvuMdA3l1mwT/AcAHY32HdhUzy5
LC2fCuyT7DEb7+LGxnvcZc7SZVzsyAmE9LSzQZSwpAnv0/F9VYDEVfnrwKvSi21fCTTB8BBaAdI7
gX0HfPdZg6JyK8fkG2hwv3o99H1ANBLuCw41Rj/PrVdMJD9NVLURrNwUoJlyZZgp27sagm8Zjdqh
LG5p6IV4QF3YXUR1m28CsBZIyCB97rPEBttpjgqGrix2WspF24GsZR/sv8ejZnhmYcv7PVqXR0BY
MyAVdObvjxxg7Sf10k5Q0Lg5PiQLW8oE+hKsmmWC7/BhqMClIaMHqHhFD56FKgu2x+F2gIztAzgC
kPP30Polg/BEESxKrfux/zop102Xecg9TR/+I/Klly5dzQ7c6iUpltagJd2mhWaffoVmYEje9lDv
jgY0vemTHb6XPMj4xd2ehi0zVxyssM8JTh7Ytvw7jB4VgwsF7bDo/hrW6NUIyPweps8x82pkpxc1
ekfcXpRW6wcwKg+ZBHACwmTbbsqyI3TB8mNhGc5WAYVwx2UFGHtlBdc+Quq6YW71hSX8S8Jl/aNJ
oXeX+SNf2CMg0C2vfvRh80UZvPxSNGUKaZzMvyqGD3Nt8PwOAhVvr9JY48dX8ZwkXaMO1oL++LWx
zTfWGChNyyMwW8QR88EMbciZVuZvNpqkKTiC2ILERhisc+TerhCJqQ4uqjMQ5nGdK9li8bmTzvAo
LTwOQheyw+0ELqxbPKSvAGkUJnaprdU+zJeXoZsgWlo5964avYOtN6sesBsbK1MpytiTuEOxfXQX
fxhn8Xgy2joyXTuHUQTBP1VmnkywnNxufM+aLeGvm99iqjRUn5KueaU9Mu2WaaOsBojNi8jck12G
wR23A2Af8ulLH0N24JbepTSwtjsMYueOF2+o80DJT3UMpQpIRVirBHVGSM6l08WOhLmkADf8lHWN
s+QlmtVbEedLMZnxZkpc52IAcTtfrJDxUyic9VBESG+Rg0Ik5JaWJT5kG7IN6P9bmW4SQ5iuF3eD
BF1I52bjpioF/n5NZSABKdQBm0b1Gey5PiQqXePQ6yFjmyYc/Zca5DVHN4B6H9fa0VYx+ctegMJ/
8o0STFj1j1rZxqu+CbL67cYCP24mIAjiWqgullZufWqCrlvxXjh30oK2QNYmxQEFAzA6RFO4rhlU
EVIrKpd5DfKd2JlavANx1wdAewPIg7FpoeiXjqa1/s8xFEiXNAXbCdfRt8Xojhdfy7ILcdyyT3Tk
HCo+3TNjOpEMWZYyda99dMIkX8vwbtGH03fff5sHPhSw3I/OawtZhgWIj/iV21GwUQEwNhI0hmeW
hsm6b4T1qTL6r0U1Rj9YAh487Oq+g+7ZXox6ksF+TQL4djyjoScFs6ZhfprGcZ4EWdV5UlshoQW4
iREN2TFpXGOZTzJdIueUHeNoBEk7ebooVW+35JoyEwkUt5gO9ogCWqnbKisDjeCJBeF1aIElpzAC
g4ZRiPbRcNJ6WdWCv6pC3vkuer0Wg/w6iKD7gZapnzxwg09+boOHORidu8w3M+g+CX7AX7Y+Z8pm
a+EE/pWl4iWJ4u2k60d0kZUKga3h6BuncW6jXJy548GiCtSHmHc3D7g60KgzoTjfqXDaEiSoGqFT
PrTI6M0IIQ0fAiXL323CAwMFiVJTMMWN73MJdUTrUdx/XA/cXvE5yLoT+DfQnmL6xuqWYRkc8wks
6cDc6CRN6QAUWLkeqMo0OlpfaFIEbaf1zTal4cUyXhscuw9JENY4JZvGiL9hvJqHoyy8OyWLFJ27
SYh0AYiTEn0hB5jsooXtlnz7IRq75VWr8uF8C3Z9Teyd1dcPYRByT9ajW7TgAn8BQUx4FlXt2osO
+YB9aEcvNWPRRQmcW1aA3288G+Rjcwh6rqZFmkQGvl1UsQKeCKIGt++nkeU1CK7X9MXUkd1RvXMp
865YSR1MnihHBW5hCgAEUzEH//HlR6sXzLZAtoi2dM126Gl6xJiV6MukW5OID28uMkordYDqAzZD
TyENvA9xfLAqvqJAN7HQHmTXvr1njpxt8wq2qnctZNocvijqAnITluXcJ9nU7Nyky/el7aq7CUKQ
0IhLmy8j5B59IzZ+BLLZeRXzXzu/GJc0qfDSZidzC8wjYa/ubCw5TypM70zfCE7Z7ZAj8uZJEXBt
92Gq1gwKfYtCdwh4ulOBLvXYLJG0Cs+2Iy3gavTRHlwbHPRXaD0AIeNbHE5NYC4RdQO8OVI+i/fJ
ZpXILfTRIG+Mcs4dMMPjXZHJ5sw8KNQLVngQ3wGPipm06lCF5gONPG2iO/CW5Lve0+0JeiotQo7S
iLONWQN+50dt+bZKmOfdivXIpCZWECXr0sFBc8wYCAlvL4XaEn4aIGh2tNqo0l2UpuIiQKqwDgKZ
rOkTVemPlZmUV1PW7ESjNgq7c9n04P2Djy5hY8q1B8TFOq3CNxs6Vx+iygjmzyK6astzPdl3FE8f
RZDHi3XMZbO+LSQjcW9DtvhM6yA5DPoN5adIMoFSpdb8V1aW/BQy9e/dAeLdIgJrPdmF5/pLq7XY
sY3L8ZmlfNupwPqSSwtK1mWrthSWoYSeWzjYt9PADv9p2YkZ9cKToOGiZYtIlgebYIGt0ds7dA1G
68Kdug2xkNEwRW79w5DrIVGWmW0TrW/eSCIpYZY/YzwWngdoCh1Eht+Shg5HtrzyAjQiaG/qao5I
XgOXqIdmCuyh0DT9NETJIDlndZfNw1hJ8xzXxo95JVQ8LmlcfqVRLFz3MnTmJ3+apueuFN2dAR0x
8nHL5vdtHl7INwK5eN8qG5wBeEUwajQP2GDtIhCsPCfGZABTpDbkKwZmPXogDKR5vdu3V9UlS/LV
U5w8ecXPGu+8rUyBde+jcrjKosxAy5UPR0+TOwE2bO9S5tTQ0gFf1ByCbprGdt0HGqVlzoABTKwN
DQdrrC5lFl5oRJNKbNAXSBAMRxrSkn7QP/hZ+qQ07Uk+tNmjobO2Zc2dLTYYA+RueL0f0bt/oRAU
ZfgFGhT724SuEOYWjQBAUOhF6NIXiZgXiYtm2NuALi/AMBGilF17i7QJgWauHcdYMMPlENkS4crp
p+i+zqvoHt2S+S6BvNHCpJiGoc2urPsLeelCwepQhrF3PwdlLb5cWrwH5nWzEExJppvFu9uk22uV
+mWsFBS2YVa6KzRcAUMSxiY7uvjjvO8FCpkArU3jD0//MVH5uveRBK87c5v2+bDz0C10jbn7D0+n
4ntphqgc+NVzAbq0vwVkrf8cqqqeA/DgHXa1wqFLr5DjsPTog0dmkXjQtC+tuD77uWG/MLGZoiJ5
qZuxuYxJDJy2Nvel5NsMwPENilH2y23S2xC79RSZrGmqjvOTcWQhPiMJr9DeB3mkD5c+AuCNDwoq
v3C0+tlKd5B59y848CT2GK7IEjKGfU5WVdsoL6GG5zohZF1zsXYFS59Fga1g0sXdPxVyVQZznJ8C
ZazaV+kXt0NSIwc+GyftHsdDbL8PVt2i2U5PjyB2M0+fArN9RsljWKc5dvutxkJ4Gh8hWgePS7+/
0Mg3waYwdZlYWsoCvkN7+0C+eeMY7fKNWwExpae+zw+DsdyYIRhME1BYIxeARvhB96jkNmhV8AG5
om4fgCsKZ4HBZ+ZrL5/IH4HbbcXscDrSxFxP7Ki5ZRqfmjxRB1+3VTRdUF5cfUfD2IvwOY2GkzVB
axssHOBnbCp5ojCKmIy42nY9yGL3AB/1y8AtGlQ8lTH3BkR5Wi0Sy5T31hDUF2BfDKBZUTr1ZF3h
/VlrcdJfM+w4Cx9ACAgO89z57otAHOnh1LdJeIEM2rbjeNIvWxYPGzDptavbVk9P8GTeHckkQdO3
MQMbIGmkR0Xqja9RXu9BvGP8sFzrBOHS6YsAs8DSR7//HXizjJ3bm8MO7aVAbepJvou+xdRs9tPI
q7spcspFpkp+znVXapYAHi0hCTSP3u2ucEuxKmRxKG1wKd5IZgALha6P0ftgVzXLAzlyvL3WVe6g
xs8iKLn2pjo3YEh76X/W0upfYjbG4MgFK1rYhPaLAP/XJrXkuKEgsLa+zWFe47xY350438mmTB76
xuZXVtgAxucm6KvaNLnmompP+Mb5Qs6J8/oMiupzOXr5yVZZvoIyLgQW9TDs8QRc0C1dIiPFV5j2
qDGDx4dwpxbq8dZkHNxvgMTlD47ym0sO/OiiG0LzM29HY1U1rNzTMEPFAuqY8jmz9BEMONsFBzPM
5yhtRmArzGDv8yA9ouvUW2I7tOgzIT5NRczPpqFCEOgCBgAh2W5lVEF8qPRQhwkdZsYNPyNfCU20
uEUxDCisFahs+IGG72GWXg1gMXCjEahgar+hswMMW3X1NfSQU9cZ89RsJZBWfXAZw7I6oSPOW71H
oCSBFoBUyqWnI6IOlPIUAU2i6mvcvK1BEQYU58BFBI5kfCGZjx2KaeupQQ/IWDXWI1rprcdchJsW
Wco7iiiS1AbiIBwXyE6BZ9dPvWmBbxu1p2DHRmO2UC0wV5hKM1q9JtKR7dqp5FQsa8/YjIP7hUFT
a5+BjmnRaWYYd4rqIw0hUmM/u714G8ajSjYJWpVXYyO8XV1CMIzO6h5+652oZLKigzx5aUin9Vuw
08noiKROuqCqVud0oApOy2GTtIEBkHLRH4RjB0cTqK25OpZFoOQaUWGlCWSn0lmrxmSrgAGaV7pN
+HNNZIqgSrjKOLY9LAfQjRdDdh9meKKNk//QRCVMwBAcRxa83kxD6kESwSnkMu7yPl36vBCr1Oiy
zTyu40lzlif2fh5bER6+TVVeaImq8LJ7NfY4H+rJwNvN6+dosQVJ3XjIk2MRy+yE3c7bZQpSgH3+
HPOqBvN6eyQ7zeii0AaNqklUM/bF12DzaYggGOyjl9KODLYgm6sd+PdXyxKgqPWNBoTukEZHGRVI
O54U18lV7tMoAJNRyV0PyrknstjGtAd9RH8vtGmwzWaR1r1/pIgSFYlVK6CE1hqthx0VWiVFAw4p
msohJXtAM1a4oCFaYq3L/3gl3276+wQQlxZV+LDPXXRKT01x7PQlGW2Me8ULYIam4kh35K6cfgQ5
sT2Ct/F9Tkzh5KfIeqrB5/PnLfmNdmjWkNJKtk4eZyvSDd8XujusxvtkxVpTnnsA8M9unmer3GT2
cfSqHyLK+pMl+7dLnDr9iWxeAH4918mP5Jx0RA+2BuTR3kPIM6KDDpTO4FUrjIdbmWoafH40VfNF
vHeWOygzkInKVHQxOlBU6igaUShNnHg3T5wrWr/Wui3/+1pkf3/F21rs1yvSyqws7SN6sfH1iS+j
JkPnLSF4g/chjjvsOe3wtXLzYjvxcUheFMR5ztqz4xryPDIR7fFoO3QsBWKHbPNtAIDKPrWsA9no
Uno1+pn1BW0GICl94R1OEODtEr56NgC/D1Ljpe6a6ltpBy8B3gjfQAU93wBPOt/85jKj0f8EqYyD
dpd65v9Y4v88BhJg6PICf/fa7V331IyesyCih4LnfNNCp3Zmh7B9KLvUteleOvzKn1jwlEzMfvnb
pChg7cwO8e9JY1rbL7HtJCdZovmyL4zxni5d4ufQylzeLBMScfdeojfkGdeir6Zmsyxra2slOKN6
0lIfpub90oiaKpqXHCxwdZijTkroV9A5vfsm4tY2i0AESzYHFcpF2/klqEHLej2AiXQf+SL/pIxp
WzYMoFZtN+0svNllXL3ZfTC27Rvg6z65Fc6Q7/Zb/O/2qkH/GlWv5sKXrl6B8hKazGouljWgrT31
Yft0q5/lA2u2gxuMy1v9TKKEiSxsEmxuRbHeib/ksTMeyTTb+bKK0FFGNbfJiLITt+un20v3+MLZ
Ng1Xy9sybTR8XJocysrnpWkhE1TO973HlpOFDkHhTUgM5oCkXPLa85ZGKwr0AYzRZfbgG0rt0dfy
XGgbxbUsgoIiECRbWmGeSwu8ryLB7oOGJr3o+wXb03mlm+m2ZpNkWzxv/CM5gQN7TN28Pw1o41+N
hY8dt97IzDsPPPhq5aA0q00BeKZ3Va5A1aWHtF1xyxi1NhllR7J5AQgOAAq/I+ccptf1UArf3Gwl
+3lb1lDBx2VpUmggmZVKkeEchW0QLTuA0ZqcdOnel40Ejgqqxq5q7Ax3X3fY2dF+JoiBg6Ah7Wdo
6AWDRCMSShO3IXnRy4bPS3YKYpx6BnQQb6Nx+hp2OBLFvjmcQCiOPR6NfW2kO7okUQmJ2Kzd0tQI
LOt4bOgpNL6tEFUg+LeH9vEP+7zyhxdReZgs/KCUG6Q4hv3ox1fmDOarDyHWMHKT70WfDst2TIML
JIC7E2g80E6oqvCr1ZwpwIUq8bLywSnfjHV9LqEjsiKHt7WhMfUNys7Nymtkcg55XFz4BOwBSlvJ
d489DbU1fbXRlL6Cjm2pt83RFiVi5B4EhDvxzFWvhemIRZLZ8X1Zes6FHDgCoLdCOwy02M2O2gD/
csTQRzE2B9/iCrRFGgI1CvlINtm5QNmpQT02yAxu7NiQd1HO2Z3Vmg9Cb2pTlJJoJDuDbwww5kMR
GA0tse+zA7Iqe2pquTW60BDqzu4B5Oezk+LJTheF0tLBTbzdn3a9LNihjUNldbsP8e/9M9lk8CMa
cmbnH9PRvYv6sSnnH+/Wb0NhgESWx6nOt7dlGTD15zSQy8YQ49nzUNAZgcm/GyI8rtFoljyKLATs
t4Jiw9iG5dJyrPrFFy3a+GSbvwYBUABSlt/DDORJpdf/7J1ylWWFD/3QRxSDUpxScrGsQzv6idIZ
YNx59m1M/kGPXvPs9L1ac3w1nhqzrI4WqqubKXCwqQT5wCIugu67zeKlMeXFT3Bwf+pd5byExojk
PjLvF88wzT1UUY2tjzPZQ1oGw1J2pvWqnGEvPSv/afrToVdh8wrQJgS6wH7o92LB5TBdTVam28hp
skPji+zOCXi8ssJBvgJJv1V1lv8wFf/c56n6NMhR4fRplafQ6p0TPtnV2h/86sXvkQ7UoXY37RM/
4MemTdxlHac9KLBdcUwCa7p2wrqCp8N9hUYz1JwipztBP6x+BE3bN7Ljl0FWZmjkuQRt3UMrOIDU
SbAyQjTXgQAzvhhFmZwbi+Owb9vDt9Zde2lSfge4BjJZOoAJT23RQ8nXKcvKezS/lPdVhAYvJBxq
5Ovd4t6C9lqwqAv8xFN+9/8o+7LluHEt21+p8PPlaZAgAPJG14nonGcpNdiSXxiSJXOeCU5ffxdA
2Sm5fKr6OhwMAthAUswkCOy911q6ChguA5HpzqXBrDfyjW800apTSR/4qo2z5SThDG7jbkfVe29q
8IAWGL38WpcC7uXH1AqOl05Jjrf+EIQg8fw5UIaA8QIPU7QydIoIFtRvA2sbEZj1LHWqb5rsbVR8
nEUsh32TzjKmKN8m4rfpqG304V256P1xXyPXVZrODhI2M8bB4pEn9DTlLIyQxoBzIFrpHAc/s+oj
ABqfdaOu4oF5tGj7Zl8jwx1hMp/tjcphc01HYefVQx7a5o0Fp9nhN/Vtmb2vj6zmgSX1m32JBKC5
Zq/A7+bB9SLrpveBppo8WZnX1m/8rgiCHAQHN6jOSdBQtRT8C03VgHvCs69xY/L7FpJMmwYQ7lUz
UPNhxMTrSxE84xUG+pQ6Ng6DZOMVVKodEGUAkKx6Iqab3/eqZ53DMeTzYuqpDZgHEJjuSZFRcSUj
iI6LHz31ZxKBFEXdkwUOeaiRfKQNsNID9sJfpn5l3yBDPFrhy3APXRyCbxji1Rta0wJxgYBCLVwS
6FFT0KtSK/4G6aLVUIjRByYxWIKjy/wW2UAWImM2+sxG0i1cq7Ou8s431u3YNjteNsMBcXaIj4u8
vCkxzQOe12aPWEbceTGSe2fBzSgrMIYVolCqIvZjbZBs/rtrGyX9y7X5BXl3baFhQGRXYb80dCvo
63Re06DZTeAsVURCf7PTsK/aMm6AI6m3RRfH3QyeVVDIaXedU4lySUMwBkyVHGHbpdMHxgxh7Ay7
1kaseoiZzYPew13XlXUe4h3ts8OoVLx6dcgkEavah9i5KPo17UW2M5AScuy47I/6TB9klIOhzON8
cWkoS+85rIk3SyvRr2jk060jiuDGGRSkbQDVLzJPDoB4Fl+0xWBTC/FNeg/0TzeHHru/6zGV0EtY
/52PfzrVRiOMdAhARCFbdX2AbT/Y6AY4d5lwgEHxkmWp0oprWjczs0FmYIu0oDvOkCJtx+ODNvMI
aE5ZUcAD12KvEYZNc2qUWesDy6e6/86sx5O/zpCKCBkrIe+rNF0Dyo24Hp68lcWCcZ2qYpcU8wi6
IV/irCS72OKQHTdG8khY/zpErnONQHN/BTZtINaVPTVdPq+lQORKDZvKbK3th0i8DZvDb7wZUyDb
Qa0Nht2Vg5yxOaKL4VZvbXWxIFG0nTa+qhWIjfBdEb7McBuVBJHoEuhSRyeu+iFrZ6bZsqWbueTA
dLYrXhItXwGecf32iVCn2fsN/DTJaDUHgExAL5GCqPoAgU7PWvkFQOW56LuVbtcHQ4RPES+sdZ9Z
EhgWHMLMb495XeaA8icMDDIO72e6MszrNxvKpZwXdY3or7LWDVL4PfgvobQQFwjeQmtdHmXnIZkQ
+lIglYNEYxcjmx+he5xi5dWswPjWzBy4JvuZrqxUiz5zkCmzzUtxdakvTAvUH1OrpAuzQKJhj5UB
w2t8X+sHDY9QcGxiG8+cPg2c24ImERTO4DfXB8Sokg4u3R/lBvxCGXj9dc27nro8xqEJzfK5HuvS
B0JCcMWrg5UKurT7hCcn0IM1KwIu8FNhevRI5L2p0r30QVfrszHo6JxHQ7YMsVIR2IN4zmH007k2
iXXd4GYV9HsCe3kZoQrJPXYnAWj6HJnNDKiS7Vx10Gd+zJoMTAocldjPuUtd24yVjfRdZcWEDaXz
ethoG11ls/xHbz3kpaxtdDHPU2bPLy3cFPnC5BCUrDoEjLosfDtE8EZWwMujnPROCcIh/3WqS3SL
NmeVyFdtanzXHsh3Tso4DKHyE4A8vUE2+wF7x/fezF+cm7qzw/x7IzQ+IwuaHi0D/IAdDQYoxQ/R
sRySDNxL0jgDhGbNyyaw4ONJ/BkYI7OX3o+XSFLMkPsRQriGecGrjMrn3OfNQzUgbm/wgNxgweOA
e7Im+B7zeIuXVgsWnApofhEvOV6ueB5YhnsRdcNhOjWoNHZmhTVVFpdAEqkWfeAdMrMG0OL12A02
oQXQHugwHpF4eYZYZ3XrjIV7AFiwmut6Q4J8Ma+C8ir26Hjtsh7rF9UhAFcAIkY529vAF985OeR0
O5Ld+/lYzXow8h30YeiM9EDU4VKni7KT9Zwl1iofkRDeZfWx5n5+7yIL9qZ2vDmxqgB5LYuKZ8k9
65v8Hp5XpDcW8kYb+nlyQpaUc6VLVVS99Fk5TINArw60qkmA51CNmasNLSaibquLycjGBXKB7LUu
Nk6B8CAc3CtdHEKvxm6schZUfSi4QsMtoht0rlsRiTd2ZQ56C93q8DY8Ng1WqLqV9FZ1BZfBWTdi
6RrOCjaQTWoYdATbclwBkFHtGiwO4EpKY++I35Z31GdGVzyAL7vbWGbOxplVei0c8AOY4M0UG8MU
yszqTB98qALsvBCHS/F3dpduuoc20d0uxf//oS4f+ctQv1zB5TN+sdMNou7ktjVvvQAiywZUQvKZ
Pr0cQPzBFjkt+hmEEpL9pUGEoKQv8/RHF12+NDtqxEtRn/36AUmDiKQpwHL498ME5c8L05+ir2Sq
vHyqruRVaeczbpvnUYbYu6mLuHTRxclEn+ouRRF9gfJmuTVomF83kIZkCAUdMsXYqQ/FwJAFYnjF
fLDoW12nz6J4ZUDU6DioJwC50bJeVTIGVuJnX90jj5At1wvreKkfCbDbY4KZSH/qpWEAvU7Hu/iU
OQFW5jJo+TIuQnc+feLPgeGlAnAbHN6d/uxEZtgll2a0mIbSnQP5mIguuJqGSqRZLIPQKCcT13BP
FCREazBMyB2XRO6mM5G0b2e/qdMmvWOLBA82+ulD9vPsUsfVMJdRdcOlrgRL6Dyy8cSD3s29KVoB
bqoATOq66LHYvZEWJLS72LoKlEUJebVN0LB2rhtL23Fvcvhb0rIjx6lTJ6EUCBAPPF9IEc1knV05
lJ5Ak1K+FCM7GZwUL7YUp0DgJEON40X1QYQJuJlc4m1F1d/rhHSdhu6rXHR4Aqb6S5W20PVpOV4B
ZT4jAzYECYuuQaBnn6MwEidMSEtd0gdjBJtzQpuXdvBjRPoaZOQVblnPHe6BxUCk/r5KbLWfL/lj
8/Msjsy3On3WJjZ/DIIhmZE8FY9Tq78mpnsbSxmfGWPxGbzX/FA3415XQRwiPjdIxL/yMJdBNa/3
59qsbc8ByJiutZU+NFW9iWneHXWpD6P4XGX5l1xkYNJQI+uqvgZnBTcsf3upa3NazZ2IxGttohsS
mQJ0kQPEo+v0mEEJOVG/sePF5VN9Iek67sFAfRnPp4m1FWaPfC3TwQVH+ejsbd6cdTf9JyEvooTM
afFudLMEDW80XcLlT4ixo+zA/nW6VGVedd27IjhcrkwKL5yZoEkEJhU3TNvWvPJmhsHFu7+qtDyk
kVqgq9Im+uCO4ACpzdqc/io9qGhdiO6lqZxfPpY0mbMxSuStX/7StmqNHXG6h8uNg4MUvP8y2V6u
rs+Ye5X7j3qs6Tt0+0J5XYerqTgW9g4MG50C03RbYUEkwcjT/imqmzsrSeO7CJKNO0EIMnRVPfTs
qJE3pxHrcCR/OvWqAZXR1kkL+16C6E4bEW6Z84aT6hhSZiwMlqczCQG+27Y3P3fNkB07VeKFO66Q
KwLm5NI1byveV9cOSK8aJzZvdVVrgtrLT/1wr+v61i82aZiT+dSBWf5tb648KU0wcSJFD+vqNtrq
wcGJG+/gFTFnuqg7uPixGNzsz7qqHeFKTPq2WuvBgTZJDxHNXnWjvlwjNPcI4fpX06c3tEO2WciX
ejBHxN2J2MVJ2+uDG0VPeSzMgy71WB6uPWG1oBPBHzQavX9GpspCN+qqHBKZM7vy+p0uxmNBNyKE
s06b6EvogIwj462uMAQ0XtxyJBt9AaD1IDtf9thKYk/VhV9ISNvzaAt5XYzdi9e57gOk3YclFAGH
jd+jGEhjAdIt5GhGrnsoqhQKfEBQP4Cn0AYlbtrsizZE6pp1nqpbKPDJsgRfCHw087cdNyjUNlOe
3iU3P0boY99mxexdoh6NaoiJm/TGwGUXvvdFx699kj3LWuZ3BYJsG1lD4gdeWvdOGejQNtaAz3b9
1YCT8zliSICMO/t7TJOrJhmsRxk1A/RArezMadiundLqd17JY/gpYgLWQLu/iwco42YQ6PymukOj
1P4eortI4QzGT9RbeTTBTyMhgCQoHHnoGGC2MGOAz5Kg/wyNCnA5o/5i1in0eeIKhBHhUJvMOLD3
2gzoiLfRBmV2GS2Mvnma6ACSxwNovgHvMGbp8JKKANmlrvUFssMlkhLNdFP3Tfy5bO2DKMzgGXie
ZF4gPfokhUWOuTkgtEaH8Plnzy6BGIXumXMfaduUkoURRQgQ+VnyWZ9lPo+ns+43db+z84lJMG8W
ybs4m8HpsAcz2OZdVG+KsbHh1mAj3+rw2tQqECVbMqMEzORnjE4b61GSst7o+j5KZtmIwO6paIti
zUE/8MVKi4nPiieOuYypU22RhQRx3iSf+KywlkZ91IBA23KNz8regZ8MKDWkKTAtIG4VnbVUufPz
gLvgwS6D+D+Uu3kkZ14ovb0bQ3YEqTJxfkpHhoCL2S10A+KE+SmEhiBdRGO/QA6Vt7+YeQMLVoOf
iHlvA83ZIVFjL9O2vQs6K1uCpaxfTcURRGw2r3BJlmjvZGeOIHBNDrpRHzoBwjCAus66pEfrY/Nt
NNvs3kbzqeGvWpk18Hg5VjzTnFmQHzp0jlmddKkmSb2J3LSa66I+wMkLYk6/Ptmli4RNZVGDQGxu
KykRXfebMSYL1eHjGL/7FFpC+7VowT0ZDHZxa8TmXnMzeFAn3cTAWi179VBAoy9UvujuqoRo963d
jXsC8dclJkexD2o/mDfOaB/qOKefCejSJ9o6meU7sFAWCx9Zcw/azEtK+2ASf+1YeQtQPX/WT0xd
Q7iihM/i3BDS7Bu/dRbEj8NnmR7zkrpf2xi0q2MzhjuSJtmt6qjbqziHho6FdCEaxnwbJxiH1xZ/
8eHwCYKme0a0tJu3thtcx45pQsx1BMsozUeIKMdvtgyKLBJyjNnCRPC0BUMvuD9ssuj1GcVWtcuk
A3cBzqZWdUaDJ9b0UHF3ABNSB5BiSn9dI6F3zRobQVmJmajBMgL8/mJcu5hnzqVAaF3xpU1fRtAM
i5rD6aq/yyRoozOU5ZQG1zVzCfuagGsXYordV2vsyVzGUQctPb/bNLw1NgSRzqsOkPA54nLjY9n3
B82h7WZg7wzz7ispE8hBAn9hdFF6lwF6D+g2zvyqgGwopuQ7I5JvdZdWfZYRUi+7rAIzkI2JEhCN
dKcv2eNJcuBl9TRdsfpTeAGyL22RBnIDxYLo3k2LQ54b7l0EwqcdZhT1FHbDV1WfELwtrCCwd1yA
KuVj/YhAxiw363KD6a8/YsHfH0fGO+hD2/k6topwVpIeIgS6RQThOGtKFqzzboCumQEdBMdVTi1V
vNSJOBk2yG2rzq061CDWR/QCdbqoGy51eS3qVelZ7Vxnuel8N+yBz8Lm3lbnt13qDRGNa4Lc4Vmi
aVovylYurc6IrdXLTGL28A3TuspiZixDdebz4e1M1/2uFYmloM9BruQ6wq9n5yB0sKpHUdxXVfZC
4WV8Cct6BUdc99VMvXiB/KnhJB0Hnj0zr1dZIvjcykZj5jmpeXA0I4J2FOsyg0cO6xx/p6v0QSgv
sj5DmAJarsUIIVokr64iIYFWVoA7ncSl60AAAP0byo9w5OQnV02/mbQeLSjLbSKbYUoujD7e2sTA
W6KMoYHe1r4NMR0zevHwVDgWZ0+FG0QLk7H05MbE2QdjXi97mUlgvYEXh5rni12n34e8be6cIGzW
npenWz9lUEpTg2mLkUJxPazZE1z70cITY7YQxBk2oBDUOer64GZZufQEs5a62AG8d8PfDGzK1jxN
kS4+NLdj5gHaH4fpFjENAAyh8HCGMshbXSmOhhdts4Avf6dZ4VG8alXjqELxIgvIAimLnXEL7xru
Qhf6xUJj/2OErjaI9Vp4hYnqDCLF6hzAGTPV6aJuQHZ7s6FzQ4AAobVb6x4w8HZnW4XipnbgPqwg
DXEpchAo4r7SY0R9ZEg73J3HimEcUq2feV35t4I1yaEdYm+uGb35j3qZ0+SQUyXPBA/8Ely+CUQJ
ixkeW/MZfBsSOf9Wci0kH8D1gi8iYWF7S5wKhENqqh2CN9s2AKMxtWRwE5ggr5YeAlnYG45fbQJl
nl4OXyAX81avEzHAkTnVa/sxi7ylb4zAGDRNvLG7MFghyIG4njNiXkSsHOw2AIXESbIx47R50BZB
E9rrCOJ8Myy20vlEPd8YpF//tqyJ5xEvA0qGOe7G4qCGC3gN9TN9S2X1vqhb4fHvtvr+l2H3l9Zf
+l6MWzVU6RhyPfrjrhsQdIUUernv4QFYZZVJbzOkhEHmOBtfcu+q6DvvlY7ld8oc514mJnaWfu8d
kAVeTX1kWhjLbABSST9vZLCrdWQEOXxPag0k1YKnU4fEHemckKcLZvqCqy5AJrFNS4j72EBedzyt
IVA8yDck9sUOmgxYm7fpvU1qgt9pV4GbJqWrhCG5OIzL4ggQfLZE2lP5uRLmNw1tNPg3TFvxy6UP
CcdgYXjsUXJ8mRq1hgzjcnUpunVfriCPHKwS4fsHNgB6xfovOvs9z1tI0wXecHJspztYEhuZsPTM
pzqeDGh/S3pzhmhBiQwRPBI5VphwC9vFQcvQpKrIVFG30hbYTt2KvaJ1r1t/1zfmASIXaQYCVSM7
YZmAdSUEaK2yd/alJFhqqvqu4iAMGJrHUjo5/S5j4dxAj3YBhls/PQe+AjDI8ACmbmZ/y4AhXoBW
w74yCqj+DYaI7/0kr5ZQkhqPgHwlO17EfD0WOb2mUcHmLePBY2tlN2mS298B7Ed+oytfgvJHdxFI
pG+0sQUif7wrwI/gwhXjpgfWtB6yB/rP+vHX9Zad8bUoqkl9yB2s9BrY7n2WQRjpIkiUFkGzZjIA
Ge4IQaJLg1nYEPwwrsFgAyaqAln7cK7MShZ2e11shvytqKGHeDu8bx0+FnVrRAAP+4998xE5OmWW
LkBte2C1yLauWmAhGxGKbE6ZBkdd1gdl4uVjto1iER5MLD41n0Eku1eP5cE173r7hozxSZMh0Kyj
a6SNRittNaTjK1B6/jXWtpOVrrYGCqs+gZVauf4cC/wVk1VWF3wlnZou4aFEgnBfkS8hBTccnmvv
nAU1+Lgx+R+BkUEMymsDOF06ehyRKg5xxJreNHndzHMz6x8ilz61rohfrbJBdxWHYkmJrRKJX7gL
odXeZwSCbD6eab8GN0o3IEzSmuHRM42nxPDsaUHZxmZ6yKPgSS/T9AbBAcp15tA23unFmmvjNwgw
fLHUbF6a10v2XnI0KrwqFPOXrm96CWiHqrc7Z34x1fWQ6UzwYnDLGQh7xzVAM+kXAXnxzHSC59QD
DFqAi+0UJUF3cgCgRqpBEzxHkAZgBNwblgi99ceesRmO11lKv2RY2RxBwZQdserNjtiBRBvWG58d
GoZ7GoUr30rL2ySJ2mseCyS0dFAG7eFzmVceIRvdarSsOfi+83VqJQN/qQH+2GNxhF0Ltw1IXsJD
pm31AcR1K9ZlxpUuhaXLF5/++K9///e3/v/6r/k10kj9PPsjk+l1HmZN/ecnTj79UUzV25c/P9mu
Qx3GbHBYMBfsI5w7aP/2dIMgOKzN/xM04BuDGpF1a9d5fdtYCwgQpC9R5vnApvklXLeuvaGuYlUA
kv6miQfAcKUULwidI3yefWuNxbSP9bsg3gOxso71CqtjrN0g1YwlJz4G6drRvHKQS7VnwVCG60ll
MA6bD2XgiE8BEmEuy4woZtEC0ZgUAiFgJtIHP/be12njMk0WBL/xHeSJkT2rDixL+yNVhz5qqlWO
SQ+MTD9ak0o+gEw/3bCWYMXOUl4hH8lpJxPdVxvrAaCmQGZ/f+tt66+3nnOb45fFGGLQ3P5460GP
lxtdLfht04XDBkFgH1lT5rhMbaN8rGIETdRyohuBgy4du7rWFhyYJ0C1CdLEfm9VZZ6xSwPn3Tgd
UTQbtJcQKzZ2jNXBYxJW1iKicXcUkMTclwV4MgbEpj6PIH3G7eUvyhT808jxVqbEg9KInwwH/ZiZ
1XAlg4jubNvCnAtIg/iH36VLf705NoHXF3fHRmoIZ5x9vDmdE5cOUuez22mRzgsGXH5uf0aEIj9D
UbY9A6p/r6fDsM6MlZ7ydFFZIV0rOw8FtIqtwH2CD1guOUszsKZhYgqyGmINjDUPlqyOQq0R8VK8
ySKSf2FGAcmgooPpkNv7WlwHRl5dI9F+hYA9u80Vm34JblvQHcTeXteBMixeNwX4H3Wr7lCF/Yop
Xn54zaBaW4U2cHs0ncM5FW1HkYG138sAeew9cGbQLq7mtQcUYdDcQrue3f5ia5vXNbe2DpQ7flna
a4U5SzJ3pxq1/NzY+kAndXB6YPlLDqYdvladm9416gBPYVGxCARgKKQhb2ctoIe71C2yO0ua1cow
x3ypW3Xvrkum3jnIe68mf6NdWGRp2U38jly+bYSalc1mpRtKiwT/8Iuw3Q+/CEaIY+I/g2K2AAxZ
UPU4vZupMLNYA6hk/FuGVxTk40h/6kzQK2ucYVh+Nt3aetKLMNto+4PPvP5kBC6WaEYFKcgoPmoJ
2EklVovHTvKw+rRyi6KYNUrtLUQSILR3ygjiMnG51510gy7+x7ppMJ/E3rquHWTZDNRJNqIbzT2x
HXOvz+w+puUsCwdkWyFQRDa2E20vzX+xmSrsSq7/Ye75OO2rmwkCKG4T7rgWiOhc/vFmxkFFzCQl
3o3o6wGh2NSdmcAvXFuh4SLpOzWXbeJmjzlhS73W1RZVFQCl19kdGG5BPIswYuEAe9wWmxpxBjXP
Vmp2fXcAyOjYSoi3wUBXQ+MDTiczgDvNH7N5FZugd7VIejbdOJxpZ4tuIKnx1oDoTAgvAWjdDVtm
86gowGXjucmZI8/l7++KK/7yE6O2IEyYFih3iU1/uStYUdl+1iT8hkAu90iVYAaoTWKksAnwVmlO
VJ9H0aIvziEfk8U76uUcggaaLlnXgT8PwFgHVPKaWtkTA/Lget4s6ioywMWd1nOdCpgz0HNACtnf
M5UxGPlrIQvx5WJVc2SnCQLpxk65hgovAilGaPgbXZSqrnOAUAoG+pc6bVcoV9NkrOx03VA7WGrb
xmOl6L1nwh/tW0zD0BWx/AhMXbzc6pawhMaWV0GGS7e+s3btuoZAru0eAmmpn8DwFT+nYhVZ9bjJ
GBJVVD3Je445Ak5FsKZgxw/CfgfJ+MyZtbXb31oKQFIAiIzQLXZKqqTaugEKSkkDtxwkwgI/A+l8
Z3pbiHsXJ9mEoJkfG2/vpOIhyWRzo6tyvLoWCWIYK13UDWYCCBUxn/7+N2Kxvzw6LvQ2XBPiAi6z
sQtX7e/mocEleN0NtLwJAlN5nbMvUV2Fz1mHpEOv5+QakZ8Q6XlIAAa/XvBcgBED8X3vsUBYaQXd
VLBkCB7efezpVi3BBmY4uKkRAuMKLhbeRRV8UqCr1UUnHJdBIcfbNhBgFfGzVaiE9YrcyI+giUWq
qSpih9FsHKFYblQxrUA+Wjqs3+gigEZvQ+oipJCXIVLNlg7Fr1wjgkLPqpfhyJt30GugxbEyqqoJ
OARH1bhNbEDdJug1S0EkASUwc4JeQ20uv/Ioewe9Lvy+XsouldNH6M8ZAMxB3rcVi0fLEvLMLde/
ilvgX3uAeB6ptKAUTkh6QIaCuDP9cusFhfkIVpFmhTnVW2uzKAL/eYFYV9c4yHdqsYPQ9dxuni7D
Un+EB1h118MWMvfhii8OtbRH5I1CunEo2+AOnOs28nPgratEvR1qRAQAKxBzsF+EL1g+ZbN0LL37
uB2thWf0yVWG3NCNzFtrq0diDSKAl5E6kvo3btEDnAydrNbr5xZE4+CcBjbZUQddz6pmWNaMyrnJ
x7c63aDtevSihNBpDCdcQ8SqvnJ8eFAyW6ZfQQC/08qQTdTsWT+6j0hi5PNIDAHwE5BPFU1lbvoQ
DnvTohRX4KRfnbDe1V52DzBDfEUwHZ4HbIygeQGBa5a3d4hz+ZCz8/O7PB1ryAQU7VoXeZnIbd0i
cVwXIcJMr+uarCJJ8zM87OYiJ4m4sco8uSKlWJtDL250VR96zcKzvHFFVZ1llzWUOyZzr0uyk1Vk
W+2shWgQ2A0TvtUOo0BHyFRd0wvkRrcEgHAslhxQtz0amXkOKwanXl5vqVeV31srfqLR6ADzWntz
bNPt69Kk9dpOagP5QCPoGoDiXBWhzG9+N04Sb/u0KNdwWLTLsoUkXhYWN4VCoyANEirJCoiSGTlE
G+skwyOFOn1gEA7QtnzELOWEJWLy/fDg5PliHPLhPooB0HBKbiLWgh07Vrc2ABo5XqSK3JAlxQLA
on7XVU2FCFzXdvGxjvJyXpvEPYOfNFhTpwihOJMPh9iCdx4pieKWWwgU8DxwnoGpWiapb3/3pbtv
G0RkdHekA7hn2w/CNRKaxtXfz4T017clVg02oQQvBm6aJuaUjxMh3FBlY/VGC8F4Ey7WzkN4SUMG
QDd17QbS3IAqDB4RXddCOypo2rux4SUEb8CSz0VhnqM2w3qgK9NvOX6VSC6zv1wskMPvI1DthRuh
KFY0z4oEySr2P6271KQq0gf5kT6DhCOEced+XafTOoIi+3gu7SE+yaCxrnUDQQTk+u9vg/nrulTd
BkawblD/ONc77HfvA9H3yPN2iDy95bQLVyFJ8cgTKB+DxAtuAGqN4Mu8PPSJTxd2T8tfJwPdo0iQ
5K+f/qAAnx0iZdH87y/ZNn9Z5wjTMR0H35yDycP+y84TSFMTQoNhdJoW9KMnKjCh++FX+IQT5ZQH
2068Ll2PrH9U63d8ZSKV6q/VPngbp2pCZfgVUhsX6zpqxIKFZQaOpqV2c6bCDe8tBi6XPFkOQQ3i
YIQ8FllsBjeGX76dQQjBXnQSMI/MN+3FoM4udhkk8v5hO673DxdPCMM7HdtgGxsLyl2boPzx59wN
Yx9WI4s3gweoF5tTiLK0I6S2BRaacCCJm27sIKirACedjK+R9FZ9vlh4hj0iPmT1s873oNpoAcoQ
9j2knAIQTCd45wAFmge3jKTlrlOtuqgPPgLBA+/9Q2ATaFX97J91LAZO2DSfSbf/+9+ApbwLH/9c
PLyOAEuIbQkBTNbHPxdQi3RAJMvfTBguWswnjwx8++7R8jMELsGhUqlDPPo1eMBR3w4ZMG0gqJ7F
HCyOvmxBzEcE3Na+RdcDuJwD7BcA3X1XvrRrTJhTTb/m//rgw6q1T+tbXgxV6AfNL8V/r1/z01P6
Wv+36vXT6mOff+N1hf9/a3IMv1V44X9vfrX6MC4+/e3qFk/N04fCMsMKdDjL12q4ea1l0vzwxSnL
/23jH696FCAZX//89PSShhmy1uEj+NZ8emtSvjsT7/1337n6gLdWdSv+/PQ/ydPzU4rl7TTapcvr
U938+QlaFP9yXAdbQNexbAu/X7hYutepyfmXjU0QxTxhASKBueLTH2CxbII/P1H2L0KAUHIdAr8M
F2oPBdicbiL/siDD6LoMsyAj1DU//fjr3zyR09f2e8+k+cskZWMYB8+jaYFXxMJP9ZfnMTJBzltT
+ESbtHFXlgPHKFQi94hZ5pvCX5lpkW3q0icgA05TKHgIqAW3CDW/u2e/cZD+9jKEi8U+rga7ZuuX
yxjNGiiLEfkMZQGmLcR/nH3jyWdRkxc3A3VSGVkzYA6MpYwhvtaAA30RgJ9t8w+Xofxd7x9X3A3X
NCm1QTqGh5Upf9m7t4xjI8LtttTbkMouFhDDwtxpGtbW8Oa0Fduuyx9i7oG5wn1IhspQIqDzwkyt
2ZhlxhpwELymQ8SZ/+GybFu95T9emKCgq2ZgcnNMKoj6Gt9dWB/XrIQXytsINTmkgJ+s7ai8Aq2p
c0gFw+6ut/sF5KOMXTVaZCaG3lz0iuBwVtYynrUtB18z/KRrrB92bQHtAZCIVwchkH0LrFGNNIEN
c1Mgdi37MPw8JIWoFghvxIticIBvhqd5Lt2gvxpLsLOFxvAFMrNgHvKqfgbd2/zoD0aM1RJ5NUqH
7+wz829K5su52wNuzgFHMsYO2j1m9t31QH5hU5Bjl160rJt6I8oE8Qzw1nFCA6SCxg0gGfVL27sz
Bla2Of7s7Ajl4FuAXLyVMXzzsJamWIOtekjL+9iZdM3aEUm+ALPZ3o+3poM0rrZFFiuilqVRnkT0
Ag/bNfidgn0SJ+7aLRsFCEkQtLe6O89vgf6Vki9rCK4ZgG5aVoZcFSjZmi6yzZjYOBxByBzqp9sq
yJBwUSegYHPslSVAV5ZsncDcJGqJHyNpoSSQdyugUQKQ/ytkTSZPBnI8UwYgdt/IdDH6APXyyF8g
TIIdOARqEUtoFmHjrLsW+69yCF+z1MAWSfBl6pbfRTZe54hVldhnRLZnzfq2PEe3WVI+dwJpY3UL
lBgITBcVphNsJYfZWGB12LfuovbZMGfY2s1FBaaIFLgbQwFM5TjMDNte0cq6Hr1qg4xvH6qFkAih
nK8tM9qCyTta+23VzYpgWLC0u4dnZ5wZQ/n/mDuP7biVLdt+Ee6ACQCBLkz6pJMoSupgiBQJ7z2+
/s2ETh2ee19Vo8brvA6EdMxUJhCI2HutuYYAQWx+AlL7amnqLrQftNX+iXdI2dWmobtKHL44Mz6u
Gn4mVgf1sSd5GNnNuyYWAQzMSN32Rh3vDCI41ImA6NL+oYEt1orZdUpwUan6GrHk9DLTt+UtZLbI
OAFmdU9d/Z20R49k+9ztOkfblwWSlJSp3Q4Op1eE5XwdFq3bSUKHHkRRrn6OJEGTS7wnwLx208J6
WyLN9BY4oR6Rwx+5BU8x05bQzQfcF7RyQr8bmmIPe6TfEY5L4o6ozSsi8ouZTSGt6A4vv6a3B4LD
TtVgmGRSiAHbLRuhEALobrsA2IbT56boYziZaVK7232KSYZWktNNuCWg1XN8j/TE3BEY3Z+2u1ih
6WCfbre3DWWNZ0Dx5Nb9/ZRtL7u9fnvF5wPbfZ83t72WZSzCARPtboKjSR+TFWWweIlCtCvbfcOy
lqdtT+irHYglf9HjksZJrzTlaUpE1cHp4sXbE7UJPWjV2rgZbg9vm8rRcNpuuxwyDnrHQUEJrGil
t73wz51/ttuzEieT4BcN8edF7d9/aXt0tQaILe720n98kgXS3yFctKDvsHQLHDB/PuHnZ5M43DM6
T7ePsN27bB9++/P2du+2i3qdj8sQQvkTO4CwyDgyU+d9MHBmdPAkEBtprxOwc1cXnDyRiYi5jZoz
KZRyN6bhA6QZmN0qiedR61PHm07xPH5NRPe7GIBlLOk3y9IvZWFhFyvHR7tZvwHS/OjniWVzVXiO
qeQEgMR9kC9DcSDQcHU5L9SjwsDuarQ07+iKHkI1ehKKpQdmEqfuaKdPqRG6qWXch5nqHJamf9Qj
STBHOfzMcyewB/r0iH+EjxmqdE0IKXtNiru4XMJLWf6kIUC4n8z8/kaQZ/ye3NCp33vChm+Q5kNp
JJMX6u3sESyDCFbVvjilmuyrsYZFF8anNc6PYlzWr0gqwfV0bzCzgjURetCCTvEKs8oYnptHqFCE
gIXd7IPDHdzEqKEoOqnpqzZozoROkr9Q77V1DadfkjIcoD/saC6wiimAFs6AS5NFBvi5dIbf9V4x
tfeG8xf1xb0VD5Wf4O/b9b8zO7LIVLbqm2sx9fV4HoKhv120nMobLJYQrYx2shuGXeNWs9rvCpQQ
lFqTxc+q+XnBXuAapU6CDhM8lwtcN8fmAxSCw6Qvoa8LzOjJ8Ludinexrq+j2j6bSls+KaNNM0xx
Dk7GpS6akvq+zFUiA6LO9lRs92fxwXzPccN+caue9dqIn8drsvFXN8N7tNtB8ww7qQLo0JmrtvoZ
EDCDsUrYBWdYa2be2MOqHVeNK2mhuTfWuEtUCqU34j7zB6myZtMx5AL0ij+SajwVjXY22+Y36dQE
90UyqJt7FJvfE0c3fJ1c36PdDNA/h8AGFfJiDb9YtOpnDQSqm6AjOBBl+UUjw3s/imJvaJB1Ss16
pQ//bs0kl9RJ0wQLNgxPcWB/V/VZs0CpSbLMRbXerdhw3dXsXFMnUmKa29pTKa87KkeA3hi7DhK7
lpqHxdQvqDH3TDEO6goXlgP73tLjZadGzDdJ2agPerXTdB35zTgHgDGAm/WZ8lAxmzmO8/tqc3hl
YbTuUkpgrPZ+YjJZfRikixvFj3lSvHGKH9HUPCYIGAO7Bp3QFj7KxOewJ3STeJ6vlnlXjU9SmIGc
+6ciHFJXafVfLe0XIy6LQKklLl8ZfzcIz7FUEjnUcp0Dp75P13zml6jOYCtuEHcvcxpJW0zPCXaM
HtTY5txbn0bLeFqK8fsUgmWx5Tyf4xDkCdwCT7cemPkdMxSH5BNXB3gYxFtG81OriWJnNQOX3NX4
cGTGsaWf58oYuVoWuGZR4MtC/Tk3lGVip34TZda7k93g879plpuEq1iWfCHtPnKdcTT8YV/aVwvm
xpx2qCjNhkTn2QmQPhMCfFSL/qQX8kHaDS1R6u+zAs5pyX7M4XSlSPOtzRianILjEBeuJB4TXe8D
EGW+6EXikoBcrI1f8ftSWUpiwTCZI5JWnCc7lIwucWx4cTQEs21yEW6Xzjcr/VDb4wswbtMj98lN
DZSFI5w6N2t2YOkqF1TXxbLw4EZ+hN33EM/LxepnFNmKeilzatLrOJzb9UlfYz0ASBO5LPF/1gYK
74Gee9pHhTsJ46u9nmWi8SuGkFzV/OuSWu9yVn8Rm5wp4bMCPwDHPabmGalh9SVCjY+yebkg8/hd
TsVLBTvARRnvnBfK0r6FocM3Iie/I/dJqG65zAVifssIkpKgmu2R7b4/D2u5xVzKIma8qr82XGQO
oOC+b88K66INasD23sLl/05hErPXVQ6bXpeI85D67NKsKO/W0lku+ixcFB8LRV0z6HWFclgDBDez
nGL1Vyt3iRjnbKQm5tugel21QdYqqOqGUv2wD4j2losRNTaO0PKpFeGxqDv7avS6fZ00ZnrUdeed
TZ5kUue6Z61c0kIVPKKmfE1sm//h7ZMItV8DC947oyr509mo0sYzMneCcO/Xg2nyPX1E/Vrez0bF
Zm5TFyn5L/JlR08HKs4PT4U6k3N4HWj3EHgGoZB/q8rmf90XV6fW3yFsx4TXzD8VOg+5jmUNgdUl
7Wd5LNQKMXxi7ctSXEsz8xui5+9kkSXQ/eoP/HuElRjzae2jewy0yF5wX9xpEIHtMM+vr2qKllxf
q6NaWUfcCMMJOy2aJ627IzrrEV+8erSLrrjUpF7EUul4LZ2m+PYj1kWR7qI8Dl0qipW3dBpYDurZ
HjEvx6W1gwiXGwxY6zwgvTr2TU3sbjeVd0Q+TTgS7ro0bg7a0rwmVXQyRNifnXTKTrgTnsJhWu4E
PtuTZjenqMg+YovP6GR7oxt5m4IjK7vJrqldXbVxuU3BzZemZNw3O6xleuNXvf1DmvwqeTvXrP2W
8Q5UwXHM1APXpeUUy/I+z+j5lcyF6T2Wob+uDQlkjhI02rL4RVc1Z2eJj2UvJxhJbGDtvBOqKHaF
yoFurd9yZylc85BiT/KtnpmLsLPFU8Owv0Oy9epE83RIQpldkEP7Ra7Wx1Bff8tqxtrwatGCw3F6
2jbjbU+p7EXztt1u0FZqg7d7jYj4PrthRRc3RAjXfCG3vTS2KlzIf9/e7hR1W+futhtvj7OQ/+v5
/+2dnXD8zFgrtxxg4vQx37bVLc1p20v0tP2fb25PaW+v2PY+X7u97PPmtvf5p6Qg33HO4ahsb7T9
AcZvdCxAKhW1PSmq0562vc/N/3ifpEPFpPG/eV3DwA++PvNDgY7780/ZOhQZ7/M2VKHuz9v9+Vuf
b5Xozn89U2xx4eIIV6VX7fTP8//xeCQGRwu2P5rhff7rE31+rGEYfrZy0QnCaXvVq27vmeHZ0INt
N4eJlEf6c75CuCc47j5WypyJp5G/oCja91Wk3U9K5wDJXzrk3XV+TCPEk2WGL6W0Zeg3VAmDLCoe
4jR6TOAQEvbAUT3k5ERZBfE4oiquy2AjVydgYYfsKb9Koo92SkyTfbtJwkd+TQhbZ9Vqzjsw8LiU
OuMbMlWxXw2W0rkZ6oHIJ7OG0DIcEhTcRymlcbHx2Kxq+8Ve3CkW6WEY2/ySxkl+qQl281TUzsgx
LG+duvEoW/U+tZ2eKARzIZWPj0fDSseL5tBJXKvLMp6eWYivl7EkuGrbkxgPd0rlcKW9PaDdNqUh
Tx2Th2PXJH89LVq19WJYILkpZ0duaewb8gQvq/kjKawSIHlF0jzMxqDLYC3XRujLftUCtcfrYVj6
aczD6NLfNhq1iy6NTJBDDZL7SVh+ficU5aqzUjlFZWOc9egh58LGd8QfZDnP5WWt5guj6Xwxo+Ir
cXc24zLPaCNlumTKhNI9i4iKyi3qQDZiQ1vmVBjm5Jutt/V1lSTNpmGYuY4o3wAj6riC4e47OIFk
LM7kPwBbG/tD2LDGXHOLXHByX/bWnPwKm7na9WnyvXWsZB9JMl/VXKqXbW/bGNOCt8VUV0/P0Wik
ZrKj9qPQabiA69Qrf3tWDWZnR2UmdzXpmOemKK2zaWiHspW2v2j2m8Ny/mKbbXsqoz5QbreG25HC
+oI6pbDGW8zaX/fFhDChu3C7cXqqMTbQMivEZTuwtj14KNEuNXXI0Zq+MHHsL+BYrINZrMbFIaKE
zJD0ZXXwd/gRMldSAuzbQ9vjFhpsPD1kFuVM+gCtULOdgkit1qNZs6IkWOyMA6J1bVOxmWrJ8IIE
SLlse3kkJQuwpAxwY12T4oLirzskA8ZPJHRKGeR587IO+qmFUxPo6I1dMxuzC/LUDPRR/6M19o7A
tr3dGylL61sGgRFI/9OL/fczt6dvG1ueU2v4Sj062w1L1p/Q4WO/WLgSJ7cfKy6ALcvbd9jfDvpt
o9GWw3Skwd3oahaCJjD+ePproyTRSFjD7fafXUVJgTxbrHAHZf22PTDcXlKlw/BvT9we2v7a9vh2
01YT2LCZof15m88HPt91u+/zJpAJ2osDU97P+z7ftDa64rQML0Yq+woJR5L946PXkcUSQDi7f3y+
z3f8/HjN9snzkcoZrDbT2x6ZOLgckapEi/Bf/3zv//h4/3Fze/J/fIzttdvzxj55y4fm2sKzwRSS
q1x3I1YFdQZZwr7IKR78oiXiT9BFeQA+YR6M2vhOToRyh4Wp9CIqPwGz9MTLZGxCas12k92tdxAg
yMSc39RWIWknczgbWnPwaW5ppyrX9QvFx4cIB/KBWT2+I4y16Utnq/ucmkWgt9mbzjyXJFbHYZBi
pSsqiZSTs1NE1GNrGue3tWX8U5b7pMptzHKdDKZpXk8i0dV90dccwbq2F4P8EZaLesXw9D1mXbOn
usFy1JgTj5s6Wru1d+2O6aDppBKB5kO0LtF1DUsQsot8GeNfdR/v6nbW7sGWFu3YHpR2fCxHxllg
6aT1sHjyVjm2QVZmPyBN5ayK1ukiGgpJ02C8ESH6lg25ON4qHcEIk8Ht5/SuF+OPLpQPhalaO+C2
UZx151R7YZ1mnnOycVZ+o4DxPLxFiVJSlVN1bqCx0gZ0voSmqmOlB+ygFJIGwNz44RKdmfcjQ7Nq
Mm6Ij24c8WoCX8MyNh1LTsEnvcpMKuhx4fVRm+0dFYZuPYG7bbmrrPqJavAMx7VL9utgZZ7eqa9T
0/3sVVA4YmFhsQpjl9Tf19SMvhRdtr9JIHccJNdp4vJfifRhhHm/g6lCoGd4Ny4UdDiVxSk/rDPR
hTJRMOJb7SPBMQF2uxq4o1Iewjyczua6wkK5V3qr26dqSCqZsC6zXFa0v3pMAXqo7/qfaWjJyzQu
9dfeSU495ctjNabCJduw8yh+meC+tNTT6sq6BwCB87AgMEV0624ca/NJSyMsWL3ljpV1nZRJu4Zq
uE/rwiDwtpz9PIxx+iTTu06A0p6NETDPXg5zPw0BtbPMtYEw7MOC9JguhBg7mpFyZEKC2T1WAoKo
wTQXpCiktqLtcNA2LjUy8GNLjEdzGkhyL6hyDJgQzaHWYbClHyKWiIVE5SDNH26VNoMi37THgDDs
HIW0xjhXzGDIp1dWfcRlWmuQSVM/NoU8ZhrKx63x9L9q+v6/9HP/rU38P3WP/39s+rKUp+P6t8Xj
/+r6Hqvp31u+f17wV8/XUf+lmbZNq04Y/+j3Ota/LEGn1yLSwkESYNLk+6vfK4x/cXbTHSZ6BKGL
FOgE/ur3CvVfBg1gFJCWBKt0e9X/pt9rO/ypf7YSkfMYJqJb3SA5W0eH8R89zqXo+7G0E3lqjOwF
zaPbt4wvqPu94VYeVcP0m9SX5MJi99Ila3eOWc969qL/UlIjCciszvdhTacvXcdLLX/GzQJOxk8p
MD0nK4yYOv9YliE5EGv2eyYXsVUAsEBZGFAuHOws0b8aKiKOWhpnUKqXZFzUu2F6Rg+SHUlpa3fD
lH/V6cs/4nO8gJw+LVgFTgkSZc8qlWlvlaFzyib5BWX06rW9TfhKsdejVl64ELlhO85MgbJoB3uv
dk1YyjsQEKBvbAJpNDhyZWZ3fp5bL7GTqveVTgM3N/KgTqP1Dt2yn6IHphAvjMemtN5tK3e8Lh7f
E7yzwdqal8Tp56OQ3XMDuWhn593gGmERc3UylLMQC9mO/Q+KqcpdMhAINemxZ07hPiy1+TlTUq82
xFVHWfhKz/dckXACrG95nMNSPWpDfwRG0nh2ka0QlHQYZos8AVBVdxFYYErA9hGNU+7j+lJdrb5n
fgZgMfUI9E38keqksZjJGXf/6ksUMGhbl/XcZsZB5NibI4J1tG4/mwcHuzHI2TggJTTxZby8Wkqu
AwWm3o5mkcvsTIFnHLQ9OUve3JY/Rds9L3pCLT2kd5hjN9JC8zcWvQEpksUisqY9QIGcSvpokyY/
AWOosoe+a/XTYMHd0danodCaU1cFqYXFSTNlus8T+2zEga7j86RLTHm/J62NpLoPwyjx6kz9mTyh
SzorziWc5M4iRLkkYtahyHwTjpKg9yqmZvSJAz8JrJCnPjLvMMUXu9JMkORW7wofzxtwDeyyuVD2
ajr8KO1pgjVMHsHYT75G8OZR17XzBGP82NlRHlCALL05pqLNBINLHfOvcbR/lxV53LYgr42y9G8N
L+LByDp6hpFM/CxZEr/XEkQBxACZNwv9OFGENVHy71gW/yzVeD7kor9mEQFyIWmf1Df6Y6FUR9OO
nPOqW8GyuCgaw5dqgc3cRY9WCuXX8bW4rU6gNZR9g1LLrOV3k2bHeQGQSI2Z8p1eP7btSAmtmsZL
qn0IvItXpiFhQFqs6rUKyNUOB2lti/ZsASU5c8bNftqi9hT1cCSQufSZybwMVo2rJQMmFNuFdVGr
N2Xu2r0zFj+ipZ8AT+UrsTVGfMJsqju2iQYvvDDDS/0IZy5H3fIDCbrcQ2pnlmIq91MhbE5tmK65
u8DcOxZS9YdR0LYW5bUgBcuVljUdSsfaWTVcfnMpM09IoMdaFBIqCLeoXzrzYPb4hO38tbRGwRwx
j7xkykFtpdl3sGluaI+U7QDoLT+TPHF2HZmPTiyf2omBi5KW5a6N6uoyOZtdqLhNyFGT0gBbzeQw
pRH13sLwC13PA7XqHnN9/RCh6susOEdIVUlVkn5iqu/Sio5WpZgIfeuQ6VZzmNPijc8t/Sizj3WV
INVuupYgLDC0QOzPkC49SBQoNIaObNDkx2wZtCo6JegKKCfjKoNZjZ8JvkUbvfQFQE6Sj/HjJW7b
1Yv31FaiYek/ZL5pzdmd8hQ1YHLLMjlCArgX3TTuBtN6G1HBodtMoyC0mnLHvMJkyT0gne4hcPc5
sDorfWg76HROntWBmKJ9iVb0ZheAOqhIwA33BFYyaUEoSDRJBHAkzNKAVPod0Cp4vcX3em2zG6K3
8Qr48q46j7Rd15uEZPLzal0DZfltQu7w5wwooh5Fu0Is0l+s9qfF5MlFkyncprdr4s/tl+J9dqZ8
T0rqemxJC87U2o0TFLhOYkwIM8u3anYuamhnMNyUBVtLr/jqGMY0vI4JiMRDxSoaABdNoLLQbcq5
Zg2t8X29TUiTGRMMHb7WN6b3zJ4cCLoQ7LrEiL5xzd31c/Kwtk7iq70GSWpZLmmK1iEvi1dhKc+K
GhKz1IGEAZ9nReBAemV8aWgnUiXDqJuGp7zV7KB0aNTlXfTFKcanZizN3TobwLCFmQUj8XY7MNcs
Tmb7yxISyy0r9Etom/T7DCXoNzxM4QkmFioI3Z79abEoetTasg87Udwh/CvRtlLlxw6iepENT6QS
60OYAZ5zhoZiEGueGamYuyJJf8ACXHGwt5wbKQtpZCBuGNlY10RSuBmiGrT8IFd0J289G7qDJ5xG
38d6f6BOeKiS4agseNtUR65+042tS7pX6zlITE9jv/rWaJJpb9WNTwyg7tfVcE7I6QPKNdfMUfNn
SbSVp4zNM7g5zZdRFwf2ODdut8yjP6g6R7gOq4u6kx20q0ZnfgQhS4wEg2+I7cACODfUl8KKxJkm
UItRt7tYHaeJOVfpPXmKeysy7sDjTidd6fzutrgukyIK9ASWC01r8nq1gKy83OXK3pzmqdyLmkII
sxZlJ4FDzelkcUVeCUwGGpjQYvG7WyKF0jRnuy8ODtN+d06GNJCt7eypQ+yVXEk8p9Q4ctO6P5ox
F+CEgsfskNXZSnJNY11eh1roh/aLktTKITYMlGxJ9DW04cVxhW+gZNWET8S09tph5JKLJALV98UM
aQTHaWpeRT0KfvpdAznlUpgsHPPRPA5ZRZbD1I63T1ncdwnTAAc5jNLsoyhXvsgkjo5qL22Xfkd0
E/QAp+qW/dJEkW/mCwqruSH+Z4JbG9+QtRID9fClp0BqR6w8otXWUD6gLXCjaDH9sLY6P4ypjm3F
86GVv/V+UXwsGFsN/bOkLm6lclvH8qrO1Iy68ctsh+tJDgut0AogIZgv61RjjoNinGZewWEG48D4
mWYwM4nlo81eG27LIHZQe/VgqsOCSZzNCq00MIXzKytuSc3m+KasYcMYNkYV+Kfbr52rqDQIDj2R
hjwcQlPxrVmrfRFHuWcnzsxUNCvPqS7J6Owk8plG9HTuMpvrQGaOiadkPXZ6YOpa37/2zMHpG1TK
nw85lxNiKt1CFhQm4jQPJjHW9E5co3tuC2sXRh3cPqV9DjMS+9Ihb07SlPUJf+QlrRbYVrdbUS2p
h4707QwOxCUZ6Frc9nQUJ3/2tpvbphBMuQC9HgZtak/bpvt7D4ysckyioB3D5BzLuWJN/GSEanpu
qJceR8YT6FQaYULwRcvUioLKRHeAwgDpmqgfto872Ybcx2T4WmRznKi3/7Uxph5twedtK4ppXoXW
y3zTAIlcligGI6wY4e20R7893sicSK2wUx1TsjcQklGQFWPLfdtuJ/h6M5Wm73a8qdqLNmrNUd7w
yeOoKYu37eZmR4Ly2kh/+1kzaZR8iwN0gT/b7Q6YTw+rhT+t1OcfUWNVzDPZbHufG8NJKPXofDFC
LWB00tFZWYF7ENtqao2iPpm3zXazXbJ3te6a4POurG4zV8BmYSpY1n++G3P7WrbvqtPNi6kT+6N/
pWSwnmKzFadwFYSer2nJVUqPz9umu+118qMZbnqCqUJPoqLBzCLWKFXZjKd5pBHOZAcVjz2ePjdO
m03gDEGhZ876XCg1VpqbmjOfbsdcwvlJ+I67KkN32jZytNtAtbr3XF0n0ExTA4ihsyGMdv9sHslb
Y2hrw/xp7qgr+a6z0v/4bFnZWslwKTGMMHFk7Bu6hlHdWd0UbeTJSoa7sG2j/SzWoXDDrn1y7GmB
bMGD4+1kNxCTeH2DEkREK3LIIZ97V60KJuS31ttnk2vb0xZJf25reiFk+ZZIKuDbj7L9FtsPNWYG
aofS/tIZKZU+QkeaU2M5OzvRrP12lP7H8dtNmDfqLp1pU//XgW07rLJG54hVuSR75HYgz4waFA4X
EIYtE4L/7HZt3xJgVapXRTrER5YTf76C7X+5/X+pKa6nz/85w3a5kygKi4Vu99iiSVaN31UO3SCe
S0EzR3vUWBHbAkOmqbfMvQ2HgNyVxJEI8gNZD0FPmM6yVM8KmBgvlaV2y5ZG+Sj7d5VfRdKc2uB7
bZYxwMrIccuSwJ2sJaOzXfrs+rmZHYwltpacSVSjgwLV2FqRvLXoaewKX1xiPo2xjP3Bud60sHoU
PrQWazcl5kKPWjFKUXoounUUnXiq+upLI3ZcMSmzipXIz4zJu1Zku9Upr/N4TcvyDVE7Sbfa6OZK
xsrvpmxVv6VxRqdM1t+jsfyu2yFGOYNTQCvSOySz+aES86MK1b4CgD3NxSWJiLcukKcztTBeho6V
Z8vsnUJdtxtoS/B90TOI8gE37sLUxx6/prVenyNqjcBc5YEW/DMNa9u/TVRVkWmemiX2UVO5vkZq
fxykXe41QyfTen5wCvk1NQqylMm8lK+3GnewFIQRUZJ7MgfJ7EuOp04IACRvs/4o1yf0pMmOkl7p
NiQQ0Bp8ZUFSeCS/3ClDlN3UgIQKCVbrUjZUImDzWNADqTko/GLtF7poqMAeFqBI4QKrjgIgA2ge
/eoGJivKos5Iw0hzM2dymuzxYKb1E+hM57bU00PStKRV8XX1D4iWmCcQVeuKIg/CqbgOFZkCazpe
1flbaOMQ6SPrujDJ6NuWU0JbErdDv82c2bfr+lnmXOsM+mtqyrxKZslx7avCB+8vsl+dOX7tLPlz
5EtY4wbRzKRyIEJiaGGjIi96avIeLfNiBHW7vmU6a+oxdUo3nbpHEdooEEEmtbkDuiRPvg0zXW54
ZQvENjdyOlTr5nvbGq0/GM0R/IvtLt3wUNRjEFe7lYTD3kn3nPAfXYJ2zumd2K87F/EqyZVpjnuz
8qoBLZHWJDbUcJsvUu2e4GFZ7nLQU6jA+D1eVz17Apdr0C0DTLcgMkMtdbHD+WCUy6kvlnMmhh0N
qsgdxfxWDsTGFu3z2tpfMs354VhD6OmcR2u1mkcCH9HRNfIhr4s9Fum7KaOHyZx031rDd2IwnviU
gBrpa0RaKvdlzMJLID+eDbTGC2E6VEoGt6hYudvJ6iv8DNH0MOeCiWMWoNPA+uQao2XvgGu5BiJK
D1SH7RmF85DM3fd1CU+2GS5e2HXf2wipCTmDx163Oq8gVc1b2widzJyNZz2B9gLq70dLNIIfahWX
guPAoscGZbgLJbbpuBl/qfrA4KcMgamT6tyvDAfWQLAWkZcPQydJHlP8OGtzkrCZK8OXP1ul9rWT
5ejJZsr9OC38VCehzKABwtvbDfPkxGuLcUIN3C30kyOkfMjJOgEXs53UZi9HzRvS8iOHFeWNVv0d
r1TtYUkPKk177xen8+NqvEMuhFBQRaWEaDX3htqxsaI2/iRIssySpyWLlxuflcy4cW9kCL/qInYO
akYz2baVUzo1ykWFZRWr4JOiSU0f6gExikOrsjPtJyeGwYiNePRtQ3NFPkM1XKwPZhZRYAxj43GO
2nqkcZ34tnTJI+tiGu2kmVZOwcya1DoDdBvoZgoSrfFrNlt6cK36o0zSKlhXcQY1p3kQn9yZcB6O
8t8iRwS0Qp4NJPE2WQapiAZEYsirWeOlCQtO5NXSdzg5XCflb9dqqSBMKp+TZHnoSqqxRWaMe7UX
2okJ7DeuGhDAQgqBS3nBFs1SzcaNMKhPTrq+4poorzooRW+1FeuuJ+AaKE7C4NwkblKYbtuPhzEb
o2MRUxZAe++GofyAnTIHLENMr1MSAPzw8JHsakFs1t9BbIgLw5qfzPyaZtR+UPZYdgiKfENk9QGh
z5eGMehUYk2IcwQ0uM/comjfY6ooYMI+JJpiXykvUkWfQWvxMYkJPc5GBGpmoRKTN9zTIPvNJebS
MZDtCqb3VtJ/H0b5ziV99Ix5iVFGI4QqIK2lvzMT7dy0DtPFmrg2pszJBoHnupMd1atd2qHWzrmk
cSJ1VkDkOQWvFFXZLQ7FGZXoVIR+JZ0HbRzIElcYZZjVJq6hTjrDIAy1ZlVe0b3RD1skuC1rYDxI
ntoMRKVVTqNrFVboDcNke7yTltsPOQtrD6tw7SuCHPBRBO0APOPWPhM/WzK4mGcO074qTISt763k
lC80Z+dUxeQaWo/ekY9W9fj7dernmEAGkk1iqCBN6a297zSmF49TeY8eHAK1GVrA1KEUEKajorKe
pSsM+ltr4o6o+ZRML9wK7Mhu1K2nLq1tFx90emho2RrNdFEs+Yqy4qqwCvMtUdRuKb6W2QpDHHYa
xVIGNAyHD4BgvKGtkYqFpIsX8x2denE1OKqTddqvKQwFYUAlUhZ92MWnrMhbPOz5OWGUAM9Osq+W
N6O7VtFLYgZF3wkg7IUX1YMrTO0p4tDPtZ2R2zvTnt7IMP1aDdeulCbIn44YbHqb3oj+YEmcwZuL
lQocyYyl7PcJmegPy7iftVU9USZDQ606iIpN0/GTFm1voj+gixz8XLxk1LdRX3BMbRt7tNBal+FB
KwnMZWCbfCATlWsjNfRSikP1EFUBtWCs3C0y/iTj4h99IOatz+Ek1L0dIrTuBus2GCKMNvIrlzkv
iwfnLsFb5uZz+SUdX5P+HOoNskymRK5dh6YHF/S5BcJl1wj3ejv75YSoF+hFtCCpxv/D3pltR4pt
WfaLuOPQw2MZYK06Vy+9MFxyF3Do++brc4JHXo+IyqwYWa9VLwwzuUsymcFhn73nWusN1vKDugn+
NnsX8PdjmoHRytLX8eMBev+mZ7ye1h5/TLEB+jRdMe01gtxeqI+N76Y5V+euWH3lzNOC9t1Luuxn
b+ALUBfDrms739TlR6UZHwsdD7/qlI61iK0m0tKd40D1JAO6iTKsvQkNrcdnwjKcFuTIRfW5UXqL
jzNe7VZLBKwqwpjFvNfrWnpNnQdmrgedig+IVY57LZP1fsHkDv/d/BmReondfos3bqefQERyWh79
ZZ4K64xO5tbGpCbICcZmOIvtWpuUFRbx6V6kTcGN0WAmP2RUKE1aX8Vw86nI0eXZcYspKJz6UPhC
fNZVh9UUnyPehRq2kuoUVML9PlZFICX0MzFaGjQ6l3i+c9aGea/OmFTdjAtNC7cpH/MMaTapaoxc
MTI44xIgAAtXZc32XNQRPPS69XrOWgsFztZHyBPZn7fnvw9JFbNcmKz0SmGfJxT7h1gd9V1J49+f
15+gCH5Bsu3ZHM63OJG/BD3FVHxjJjLtf6t1fgl11lcxjOPikfsnvXL9pXIiM/I4YFiEougakujN
oZURbBEryN/YZM79cC66olS9wllMD2sR7isleBwFYjSecZIYz+N64AVcLWpUHLavC+sNyeB8AhaD
uuzRpTgEB0CMmapPDDapSYgJGbgxGdme2lbngvxU1tosq8/J2trADj+vjhXlTFQn8sS4i/zdYsFf
Z22ImOuBzs2fD1knEp+kKBQN68beWHfyU6jfq11GpZZkj+aIEsOEPT9vh7oqAHoH8mMSSzmG68ZZ
yg6xzXrYHv3+WinGu26EHseflKb8ugOPQvg6tJYu6pb1+e8vFk3s46SnHjdNVrasXIJVHcG5+vMy
VbhgyZBhUWOCnqDj7c7E/3Zn7Osw8a0xLDIzWC7UU2WgSL7PUuz2XNULjgvrI2M9bI/W/1GDdOP4
Zxt+2xnNrovvsMKRZ7PrB078Xjpnoa0ROVYDPS8U7Zxbmnau1keDrKMTUjjslB31jLO5AYI7ugqs
RXq7fU1GrJzbI3UycAiCMWD00/9UdX0KCpSkZ0eJ1bOBHf8prT+2J9uXja7oTimfWCcKcd4Ozb8f
/e0pBW9LMhGg0Pb6lHLSOZV9teUPRp+q/zpsX567LjxN5be+XRCVsE1ICR2SN6oR85QgQu28veKU
IsGzLSwBqvU1GvOinq31sD3dDlbdSb9u7tOKO3GeoakDj99+/59exPomWaDP+Q5Anxe1Pp85EQCR
ucLH1CSN4NGom1sXeMTrSVBjz7Ura/GSR2xWFnSouyRuLAALNl6zbTHjQBMMT6s3OMosuYvupqSl
rQx0s9uwu8L4UXqTI7+nU/ZBDeThkgTsqOWWr5bJT9MsnsqOsySdCy8uyTlZUkBXPHfBl1Lerolg
Y8p89hIKw8MhIWxdpVGxx13j0rGj6ciAOaQDP65RYv9rdaU3lsMSAlxpTXSh6dvwlVOTqE+lOvxU
kALsLHJddpFUeBdse7XY4cwd7HPUgU3ag3hQgGN2tdUk/xdOAf9PQiOuiSr7v2dG/leTfi/a7+1f
rAK27/lPqwAXPsQ0bFtjZqDRQP1tFeAa/4IbcZEHYhRsOriB/hsd0S3QEWeVha9gBxJ6vusPdETX
/yWwjDFdZ1XWOw6q+v8BOqKp2t/MAlSVH7d60diqarIP/bubRZ3UGraEvXEyM7aKOgijH+UAIon5
nBlwFT1mWMFoGZ+o8OwW83XVOjFNfLOnWoB3raCDNT84Vv7Wuhk7z8Wh8CXagdM+enJVZB8kz5z0
pZ8CTU+oEBAOY/nbi3kispqOogxdYzf09ks0y+ngKjKIjdavotRh6K/vZroC18g05LRXcuS7mTqb
e03T0yAhOLBK1Q8k53jKtleiSAYvRka862xpUo/rOJKW9lc66NZDi95x1Axf62V8C/N9zFoKjKLH
MaZyUS3LSZgHxsToUAx6jsICmMAKymAKeMoEN438/dRU8VOFff7FqZ3Z72vqqQHnqdwplzsSwkiL
ahfht99ia+zIYZUIm4kB491I3WOZUfaiME9KyXTSVBhyU+CCghA6W966qrOSzgynXIFvuWZQFhk5
242oL38Wpv0ztPXsUDckSLMAkeVTFBeiOuaFQiCmEPFENoS7G3XA77wkwM0NmV02xD4CqFma1A82
aeZjrj3kiqX7RR6/uEstA8JtjP2cK6tlPjavy/hFmtht14R3GR6dfi1ScTAG9OTJUFk0BPJj2pP7
CT68M2vh3gIqoWqjEBx7raL3or6EJSqdrqAXGKbk+UTJvrHoQocmu8BaKfeGO4hDOZrXpursnTo6
EL17Jmys3lcr8oyPIAMT1r2Dmjr5ThS15aPsnr3IJIjILHCpXjs1GFmgF6vkcRmL91Kk92VLnEZb
IUfo2ezlLpSqwgLZdmgFF7dJTjQkaI7WZ6gCw+NmlfmLKN5rhbFgFT218oAG38e75ZNOMHeP6R6S
v3BmqP8Cabo0p/cYotnLLNUDfIAVFYgX+ujEWFcltMN5FTCw+6wZ0qBz1R/szp/cNkBy+9hkTnm2
s5y/S7W/G5N8M5wZ6Knn063N8ju1MJ3GMS1oNTJCpQNpH/NIu8awKl173+FFSD+twjTQUgsX5g7n
h6k23kSV/Fw0pI4adggMmYz9CBjVGV6OCxLhGx0pSDNc0phH3weNPUQa3insMoDDsUvUtSM3ssOs
df5IC4ftROTe2/lw1JWf5hKL+3YyP4ckMxjiR0dZtD8Q+NHvyGbSwl3tWwupRaqJHjyX0qn2Ba+a
lGt6hYKGwdRbd8BJ5MB7asscXrHZ9dapvAzGiLmDxNsrjD9TFcTKMOj1WtgX1Jr+bkg4nIFNmVcC
jagVo0w1ReZhIt2uQa7H4r60xuFgLYN1YKv/HPeMyCxD7iYu6JhmSiWMN5BhXNY6NpfoIivajiLA
L+yav6nEHExNnHvJFdc5zpWZaMxBbLnTzKHwChzO8FTofT0bm4OWYqntKKchs78ZihsY0ehhjSCJ
QaE9O7VrT79JdrHIP7VhlDv6zXc1YtVgzpLHSIkHP9LG68iV7GAKVfNzUC66imtYVzF+QflMJD3W
b2YvYnD4QFcaSQFnvINgxTcG6TDhW21NY0zcK5Ybsvd0eORjMoGo0l74ghoBw8im8BLdOxX9mTSs
lQdDY3Br/8gKaOdcSiNIciJKTNiTMjLiQER16rmCnIAwO2sMvRioR6/bQI57AKe5gYCgHBrTSxb7
bSzm+2kCxuaiHE9VtDaFQ0IoHKXgr2laX+cE1QfMOzX6HXPlUrcsJW4mFEP4/RU41w+gupqRTATw
Tu8jKnRfmPQhFfvDSK7xn6PxM0ZelCJgsavCL9ss3zcxaDef2uQu2T7v5S1az2w/p7IA1qDxnYdS
OTqrm0Ur3JMsmnPMpcLuOoKrmZTkqltmz2L1OaYZI/jsRzmRRRqN5a6MHFxaLYrBTAjfTTXHqzN7
oEEwBHjFO5d+jO61rlTQ1SoDohWNBoQ/VMr1LMCUcSvPvAS2PKpU62znFT5UVpuB3XFmII/Jw/Y6
dpDCLAI2wMmahJaxVPABo0Hv4sVBirVCqHqZeNkYR/uuzp9DsxDczGjWx20SwMXR4x4sC0mw1PwS
Z8qZBudeA0f+PqmZdqSm5BYrHBG4XXE7TNVbktjOKiu5mejZBVM7vQKpi9PUvypd0XrIZUqGlArc
MSMzpo+OZ6qptUvSW9IBjQuLAYsyoiwvWdONmAqSxcuK5+7KZkoPcm5QIjcoODLdfHbK6Llmt4PB
X6OQ6pmzMzDBoWRYVntE/Izg+xvcNvTDmKUEg8Aeggql3zEreZJlg4DDOaLNY6+O6QZS0WDQ4cOA
/o8a9CyKYBPQYTg6cz8BFNW3xbAQCO+eI53xpbGKm5nkR0RMnENHPzYFBzBH2lkjokPVfR6s+Clx
nX1k6qjk3IMwdLzjquGqkQkvtY/4ZNFX7jTdbJB7Is0nSe4wmCG/VcPxI86GYKyf4fBL3wrd0Cdh
tNlVC0DikKLLD7Vzkc4PaaHdWh2vUWEh2aVA78cEy7VB6Zpr9jL0WMIZY0jrPapDcItpPC2J6l5M
+sUTak+2NvT+mVfT0ssOatXHWOJbVwkQ7xXzGoyQcGkqMNAlOfQ7CtVcapciJNOHmd2Xq1ec+TOO
7HH7FNfNuYpK1lwa59PolgytXSA8Jb4FUMiu1UtbAMDl5qSTYaUf1aS3Tg5Vk0Pku5/0NNqX8Kfb
veTSZEdqlnTcxvQYd7oXTll+UjFDCRR7vjNve4Lc/FSt3y2B9FoBMVNHwC2bxQzasCKsCWuXtE8T
xM2lj6Fhw9pifDRciH4m+tdBKVtvzgiV6zPLX15t0b3PpUF8NSqJkurtkuVzy+zQiC5m6r6rsoaY
gZziyk0fpUKGjb3etfsoBDkQwj1L3kA7NAZcKDAl13MGK1jRHGKjurbVSfI/H7FgiPci/0m4Z8vN
0MTdoj1hmvndwA7Sb5kk7LDFEaxHLFZt0sqjLZaTY7jfNCYp8HpUgokxv8yJXoN2dRPpeGzCRI3z
XiGmiUIHAWHUaQATRNSGvRp6CAxSzCmwWnTr6bSMZhLILqafW4Ynx6YlC0xHzeSydlEFEkrmnCad
Tz2dFU5RHdR3gFd0h6S/qtoF8tRU8SQnMM+PQnp7rut6uV4NO5WUsiyNRzxWm322ODfcl6bALvXZ
j2jhcEZygqKJe1nZrKV/HHALYuJEsG5mo2WQ9n4o6EUakfZq2nVFOJBJ07CdftVcKU668+jwVsuW
szY8t4qsIAg2q+tj7lhXFZ2NE1xXsptFzWgtprJgFLxTVYZj0tSh73qsOsMqUML41h3BZvVu5iXV
4n7JKkK7mvsYYs8zF1qPsmVczYfQtIx2Vf2l7bsZB4kKX+QihNzUmZaqWOWDoNl4G7rDMevMg4ma
kH43c9t8slxsw6PshPEmMo3XjNrlMNA48rWpGa5tDIzUvP7ow6j2myL6SJY+0AbmUnQ8isNEbtCO
kQni/wiakC2Hl2vDl9oyiYsKOju2zqI8jwiijDpeyzaDcpNSMzSmt6Ec9Zvxa9Sr73Ns7etSv841
fD+SzAEX6fXX2iFOM+0M3wC3q7IETeWEGqlecf3S9egh4Fpd7duxsk8adBCboV74Y7zc20S/+Vne
yL1ul2ezJUJzqHpMtGsIu84oyPtw4OTbGlxNwDhYdnrflizvpiIfFpv8VtlhSuJCg+5zTX5PhLgt
KFbWuyFUq+slZGfuJgtFcHGyfzh2FABqqTtEO1wnDRr+UZysbLiU+Y8lJiTTHJg9oGm4sHMVj2gE
zKQCRiiafVK2n9RK71R6xeTAZ5ZGH+AM55upgAmc+zboYAUthnG7Ekxh11m4tMYKDXbNqoPBGso9
p3WYYzwh2Lb4djKTkcR4SO2t6z4sLViE8HOxxnI/c8/p7UIPCsyePJACdOyKr4ZZudP3KVQmQCCJ
AXNMhlKedbcGnK25DGSemKAH4GCXlAvw1OjkUONn4EWye3HiGJJykO85huu2VKprHVXuLq8x+qfV
A6bXjxfJjfFbP8tr3PH702R3nB7O+CZ6jL71Zjk2lf6F6OCBxHuMRPCthR/dDS4TCty7giwVt1G7
F4ndHYywvSosQoUQMSBuA9AY0KwS5n5SUmx4nFp/jpju7+p+LA8k84kd99CFXRhtnoul3Q4RtUQk
tLNe4BQeNSIJUNr5kal84tcD+JrsipapVZuSx0nsXrQ3wpBGU3tIE+VDjrSJ6AVEu7DkDmfq1CRs
dlS6+nG810R0NoKOzXw3x3CFeDu3NXMfilru5wQHMEhuG+j41HfaOif1g1Qgg4Y/E5Hsy3EI42Y8
LdXYPZRpNXnIb98wDnpRRdg9uLZyLwosNmQFNO8anoye7IJPLoU4JS8V6ffM3qS+Nyp28+4yLCz8
BGpHFaM0UX1XU4QXVpK6e6ulypLkwkmjN7ysTB9de4Awdptj2RuPTAFRQzfzng6c0YtHKfVdO2FF
XfdNuY/V+CL6BFOXfMHIzqmf5xmOcJ67KogS80NpzadKSj527dU1cyggSQDlWkbpqk8MXoEgUSY+
OrR5X6eWP2QYjKQRIESLl1Rs4ryWAsoP5VvXYjRYJmLY4y1M8ll5KVkKksJxDjLWHjCL8TCjY3SV
HwahJUFigZE34k4wpwUi77jnQV2bHSYcYLfIAj8Jc32RTm1eIRG6XpTZ2XG/nNQvV2mIxwnPTkfu
egOa6tB52WntGGg5E6dQ7ZFKWzP0Ptcw6m/uIalK3A89UCzrdrQgwlPU3hXp+8i05EobW/Sdo7yx
xfijL740Yov9EvUjved+TWwnR3EcTcgzBkwWqO0SjoO/wPcXMJtBHknGauTlWWP4LVQI7bSn5pxq
erOrVWWn9M61SKaA3ZsS5AqpDsSj3Wchdoj4eXk5s1f6A4Lt6dyPkDyWX2bdVWfAbMc9Pao2LlCa
i0dtrNHO6MsLgYalQgReLllcylC9JkhOw6KVbpVUJYIdhftohNK0caqbcK1LopB9k54V16qpGIfO
wW+smcQzEMNTo3OlWd2zVTsYb1va51hGfAH8ZjZqol2pHPq2i1GeMmbXouu8yh8HwRKVuHQthp5r
M5cPcOojpDVtGU9m0QO5aswC8vm6q2kNddU8cjoJ7Z7I3ddUg3tRY0Zpshi/L+ZhbGV1Qun1aumT
d9253QOJa48LvsR8oixgiVH94mbbns/618MNuJT5j5TcshNNZybEygLYw1RjO6iWc7C45g7bs426
qwEFD44R3mmIGufcFpjFFy7THMz+wl7cDoDUXCSYl+cGDl4r62nO+OlzNvFwzJwDwSJUXWrCSpb2
x1+4Z4MOOouYohKiN3yLYcFmsIFCh3OJVasJIi2+a23tuW8ZLlTOUBx1tnfqwOCyY0X+HJU7Kzb7
jzGrTnXmIudszeKCJYEFVWU1tDhGIGNa/7wylApKnfF+Rs0nfjUnS8HRS5qQd0SiBLzTRaDmeMWp
Wnq7Xq54KREQpDwIm9mnYIKgh8Q/jngCsp/tfcIcwa57mkAqUQShOOptN9+HjDwoTnC6yLp7nJU+
WYrwayInEwwQ2Vr2bo3jTRkpJBco6HLS6EazL2TXPI26kx6WhKFACemTV5zalZMHsYtLvxDvicrS
nvfIpGRGa392tPsM11kfJcUbt4eLKhhGSYY3uUSXSiDVVVgVVHRKahyaSnV9O3Nu0s56w1PntXLz
+7oCsKJA/OwnsrxQFSclYJxhqf2BERPC9iHTOOlZVpYqZG7jp5y04q53m2t1RqNll2jlHC4hrVAr
OKn2xp6FfjTJ5l2UgJLs22Aq6aHsOoU26/Ca4+pp62G0G/M8PY/gK1myzmf1fVPEXmoD1WPfvYQH
/NovtBNuiJy8mmel3m9w6OjqaBd6tOigs3+gvNqG967I7oaObk/NGP2vgnoNsAIcFMZwCDRH+azy
jLnQEt0SNBwdtmdhnT+1ufPB9Lv36jZr/YVUi912cVgrWm5gVssi03pO1ltnfD/1c8e4pqkgXjAE
zEbH16f6VV8nmuPigqtSQ1b4aCxk+hoWK9VKHSsTzESysPfbSPvtpcJ7ZBmbotg5JJGOu2b6jqrj
WyMp+Td2fDvkaYTHze/nKh+UkFZ82l7idpgJNMp+vWSpHQ3a6aeSnVGnS3dfR6jiYKKlm0J4DxOg
WRM211ELL+clK27NbrM+dc7LdjHqNh0tDWX7htVvPx3Xwf/86evv1olKPGEil/eXml+SKUWOfwd/
sWn36C2292F7XsRus7e1+d7U+w930C59TPtkbPl0zb45hHGNGgVVNu4/i0E5xX4MlTyviM0YE2rD
7U5jknYHYgB4kesr3VaR7WnZ6IuH0yqmJSvasb30Rs9ea+5W3GKYsrtIEno0YkfmLd2xCMvAsVl+
456pYaj137o2NPaTKfHY+0UFb4Cw4uL9URfuPZMKOPXZOMZVORyowVgTctetjmSF0ZYysXbIJ+Wg
Y6o4orIRF5GExkVtenZkUzzCFKwwd9Qxbm+wxMzB+FJu9GnJZJ6FHS8t9jIZ9ka9ihOGvQ6GEfN5
pdJqTI0NS3g0F+fquFYY2/qbroNmt2hvunn7CDFOxFKKanT1QdoA6e3RdtjOOJEoX4uY8mAuYk4z
LaLBzHT1qG+Xyr8PmoUWgjqdJGgUYue+cohQlaswwOWbd4h3bL9akYMyYahZtAUz0R7hn5MERlqe
qrmO2WGYP/N1hptnJqEMvbsXK36wHXRsnwKz45K3Vy5Bh6XknNcn25NuQ98obCP63aw2wOQEjKGJ
KwocGrMQV2KZXPA8rHzEGdpuuxi3Q7Wez9ujOFGaYxd1Ps6LKTjZyg38FgQQ0FWeP3ur5y6rrmPg
qGJA3VtPopDdafsctFXZ8OsToZvjaMqnMphsBa3kox6xWGOrB5VmdOgRI9kcIrE8TZq5Gu3nt7Pi
6NdiPdSEmvaKNu/bNn4WJlu6ycHBbPs3tVEOprRwr5pK8ypb6aFFEYEDHuHndCSuSLV9XjL8y7b/
gFtme0Fzstv+Tc3HK5KJvkajA16plYPRjPNBpEO3w9wOoVCUN5CQXGi7pirym8HQj+RJtceWbqg6
NCgISV2Nr2uTHoQ59W4w4sBxNZWVT/fqgd4CHdyGIklbX7RomHFVyjJgsyy063i1o1Sw5PZw3P9w
557bo95fdbZxGdrimC7Ax0gIfZZ+Yhrnr7JXY9xhiKslRgolWjynp6SRDM0toks6ds/jOBsYDbea
es2SqV0PTW/7msNAwUizqzitl2NfK1hNDNm+Y4uFzlR5qzHcbXtJl7PML05YOFjlNCEChcnEOKLF
UmLK3wGqMZIT2WtfL2MA0Q2XNzqfSZPf5WlJ16EdJJku1NjiKnGI1IotQkJNGHKsrHkz58r0LbWV
bE+wcvVwBEoghvT88vtgT5q1051F9QtsdAbb2seO+43GrcADca6zS67O4MlLRw0SDV6fcKvD+cU3
Z6gNpwVA2B4ZUgsUVbOOQmQ5+crOGrLMwXZocromxVlv/5xmO/EhI4LELUkCmyPtrBo6hinro3o9
bI9+/0PcVhrETKFBotF33v5BxAbVX2Xm/u//t/2U7T8bavLc0l/f1wJ91mBo1lkrJYz29tC1VeVI
rgcSc3MEn/C2r/4+kDdp//qmolk9mMw89dRBp0SbbLCjTqCKWe8k9MmhbYRznoSGIUwujk04I5tb
WG04OdFaA2E33QfNFbDuAdwlHw/uGMaXisDUya30gFsBnwvLY6QrZ8GN81SxqhKkjMuxYuCcmqHk
s6N0vKgz2g45Tn6bU0yq4XgyNNa1jljyvckqsNNN9dOMBZd3+7LicXRXvNLqXvUSWZnudPu+bB+T
lD1u6rgvY+qsFAdaVK4q2q39TRHGP7IKkRYC5NjTx4rRG9G9LVDG2sM862n2ro7Xch7pY9BJGyxI
M9w/PyeBQarOW5Y17adrM/N2EG5O+qN0X42ZxnhiIt/vjPmJWzZCC7fTvHmk01ViKOYw+HIsApig
B4Muh2kpjUMdJ48x2csezQwTHxjkn2X+krVyH+pEYxR6z02WFc+E823binfBpN1WyDunjc9hFq8T
tvhxyN8T1Mesa7f6rJSeI3K8EBThV3mIIep6sZfoKbKAdbA6EVNLd6imWFhiT5UoFxq7IIWHtrba
QJeH4bAyyt1lbcuuVT/yxy9bqRh+2UerlnewLKav2dxKl6z74M4w7h3tNlOmM3P8u6mcDqOMX+uZ
GZubPXYMTjmxGGdZu2YsHht7VfwmaQSZzxnASnlw3QniMppq0s/k7cIPG+gu4mbIe9Qlh7Yq6Rhj
IIpOCvoUVJJmPy60ZoEl+nyTpxqD/ce2S3Bo0HE+ZwHkCg7RpHIBazWe4mIR18jr3jqVNmVSB1jV
nSYH9+I8+V4xCbDzeI+o6yYrmeYod4pWnUPmJBaxecjguz7DWyMsbkDNdiqClHhyfwx2cYPdPSOF
IfkOuBGszsSVPnBH+wZnnXopccJuWeCbquoXxW08xLi7PAa77PG4o2fgDOhRhV9KZWe4+Doa2hWN
QAA3R1yP4XDoR8pPXQRMIUj19g1tusm+FG04Ji2fqomohaxpp8j8dIwuhGo+N5b6oFpXoW3+aPSb
NMeYkP7fwzTSXGOAfKonV15mxZp800K4vQy6euFqVy/bo+3QE0RymR3W0jyW79WiFjBHlGypseBq
p+UvmglXJfHmotMfx0zW4x3ukuOOmUPNNd6TM97Kb319dB2qt2l2m7MouOytBm34bnvethhagCez
bmgdIOjUT95KN/ejUbOHY+Udo1R/i6k9YE1nVkpqNX3dZ9Kr4MPEi6A5N+tBi0faUoC4XJ2I9PF0
v+nRT270Ivxvg4aTfWxiFasYiHJtOxDu8q3Nl2ZfdbSOd8lazMGHV4vXTh/WIqSX5Wxi7HXHgb3Q
0SGN8BBX4YoTlIQzhdTf2z9Ot7LNszMdV8Si64EoQyq0XAydB9aNbX0tQU8SXMgl10oRazPCVexq
7YJrOFWb6awQdMdtjlsklANOR0jMWILhpWNISfpgRDmOkyiY6IJxRushZ8tzFu8b0tktKIYL/pJC
WW95239qcgYGMU5EsYbjZRvjaclmDTHf9nCSFfheE6hpBoTsRC/apozME3RaNEv5i6df1SPDIKOH
ylAyW+8vU0Sxp/U5rfhVwoeBYs1do2Q/8/t5oaKyGaPu4Hbjqjr596+X6yMGe0y6WVtWR8w8NRwS
m8Df3U3UuH5te7QdFK28Krn0qY/cCWltbx8nOw7CbHnTDWyiGaU/mwRmX7gXqLTgaDKVhc2QrsQ7
vegJKYY9hjheh4WUv1YvsO9fDyg3F2TcJkMgTDPO2yFauGAjZUJwgzP3djCRzDqhIo/d9he2S1n4
GSUPnQCJsCBSaGOp5Fcnlf6UKSyLwZRhKY9Rd+NXjWCd7gekx2utzb6T7UaChrfdZMu/QeOxcx82
BO3/Ozz9Q6yPabokjP33sJ73PUu+yqZI/mLz9Ou7/sD1mE79iyGbaps4NunwcDhG/ZHso2rGvwxB
5DR5NqrBluB3so+hweQ5xMKqgnvdGrnzG9fT/mXqumPQinSAfUm//B/hev9FYhoEn+VYti50QzPW
rJs/RcZ0i15Wdd9PN6Tdu4FaCpauybgaRDUdoioenhBiFqfeSBy/TkxKFSALeJGkQmHRPwwhOU+5
yD6jvLwigSWmtChuEiv22fKBORe3uXCVc2hgtaKgsIc9GE6McY+tWz2NjjPdFnKebt3Osf4hEc/8
u4HV+n4Ll+LNNgjtxVDrr3+YUcxVSvAdVi/U6IfRhRvpjM/FaEzG0VFxVdoYcqvgIIcC0xukOq1z
1YyTekPqwM8uXqqLOw23pYWZtaaiasclqqMUGazrBksUMTb9nb2alrsGA251ot3drG6xoRP+GNIx
OULr3pd2rz7aedl4qtYOQSir4ZI49EctUXx1ZTxeGgssfDawCC1qEgiZoF70HsfGtAOhn+zWPsyY
oQa0v0Psj8a7UFEcv0V280Q3jja9jeVuHJiFEp2K2VEerKXSjwWR3F4UgYv86eS++xUk9JeA+v8q
ZdCy15xi17Tpaf0tbtVI7Nix3Lm7wfWw2w99nOzdgalc1NnR44ALjFmRRKYsBi82UVAaVvK9K8cf
jhG1hwQDkUvbVfuMAIrbYej1Y1d2PXPiQdvV8tBg+vjA3T+9V6NmxxutPbmMUXZNaL5GWTfQLrNG
2hBDccF0G5WYs2DNSN+7SMT4yNA6wsOXioTClYIPeOeQETO62+IK8SCNDzUwis9Fh4KgdLJbKA0m
ysNKiqsYAc/aqD7qNu+lu9w5uAE/zxGsDtEfTMyr+DpVy9t5gCSvktRL5qUDDzPv08RZjjLu8met
u6lNfFZwI37Y7pa/D4Ob4E42yz8Y6r+Erf3581D/94sXKzhhc5bjTmnpW67cny5e8jAiEL2svSnM
j80rykkb9nMDPFMT9xjJhlpyGRjLIcU2kkPaxAFR56gK4ktXg4dphUmMr8F+tysCPVa4vyIkq8Xz
P5w3f/OSs1Vs7ojZJipCrIf1tPrTyzQF1HnVRgUOUEp7linBOFZuBmYMZdPPlvsPv26LAftTDJZY
fx+udQLFPFWz7fzt0qedPS81gbg3fquo8a1C/AeO0NiekHSokpJwgyKeukdf3IeaC2onoIMtty8v
rsBAvzfEvX2vz2703On4G4tRZzmzPySUXtYlynNJXwT7uLA6lCH1U0soyHVJ4OS+0pAbtyK0rv/h
/fsbUc0fxLWmmZqhG5a13k3++gbaNgK1qMiTGyz73tlXxhc75uSfHLVhuYpqDx8l6GLbHIIWuuwK
p6CMjINe20urvkfqFvmDiFFf8U36zGrYVurddkgN9ycDG/ukJ1yCs7qk/iiW6DItRYebXbPXmG1e
DSp/HTzruB97wOawHslzaBC354OK0QRdB5FgA9A2doYRUVjvQjyGXkh+iAlcJBQ3ZGIle5uNTubg
Edt5kbu0LAFVu4+q0dkx+puYmGSe2mErB9w4UfQS5qS0/VfXivhGaRgmhdxQ4ZES9cpxQhWBfLpA
embtJSwJLq1Qpdz8n993c82T++uJRJIqt0d6ECD1trFef386cYXVUzqbIbie43XhhBUdrY5vjtm8
/gdh57XcuLJt2S9CBBIer/RGJOXdC0Kqqg2PBJDwX38HoN2nTtzuiH5BUBRJgRSRZq05x+wjjYG3
Y9HWg/VBnjP+ToWX/DFzcpQTuJBV6gq6NpYDpDzRj2mvdfvGcINHJLTDKp4f2ykAulCw2ja9Wql5
pHiUfCbSG1c5CuUbRubxvsqQztV2xkiELPXLEjjo/fLRqjyblCqFRKUjFsuoxvukpBA4pVO7sS0S
XcNCPPXGLMY2KirUEGfXUM0KbEp6tSuswYJLjvFVK/rDMLFrtZwiuyLsXHVB/dGlQ3mjrFG/Wu5D
bajhzVM2MWvi/xNZB+bt//pqm7RnTBc0ry/AOrssdP77I6b6Ees1+rBLkwfxuhKZOLO7E2ddURAh
Il3ss8nxDssvlsPgBYG21ubH1BrZYru/zxEB7ZuppF71n5f5r4fYbiJwUM9P/PtqncqTdeeSLvHz
usuvAzTjGi38/zxycjRtXcSeNVerTLrNnKXW1+S2ka31X09cfvHzJ5cTxDoQ7BBqvv7ch8CJM/j7
x0cfvjppaK1+VBEF6v/Xe/r76H9fV/zOQ288/ZzDf07xv052Prmfc1oe8/NH2zK/YScQdUfRp/H0
s5wftjwgsGpP+/nkl98sh3H5+JebFpdsWl0j5vg95bdpSzn+TjODcywM/2Cz21btpRMMfR3lqi1C
l2DXIDha96xjX+GA/UMlJ92Nzcuo9f90kq5vm5p3iTX9ow8NQoeR/PUU7dmA3CRKh+8yRySbtB1K
c+pA62GgAKuXL0HrXhNFak6mHMCOdfFmkNyzk/Z0KVp9G9ci3KOtPzPhl6tWZOhtC21rGgHqCcQ+
qxJDIm5DlglpYFwNAy35ODz0GtN5SOBITBez6Z2WMh2oAmLtNRhQVM89C7lsUMuVpw9PPQ5NLCq8
Ruy5UFCTP6zOZujOZG7z+ISidK2Q3ryxI7s68e8q6a5d6iYXIJ9H/m3NLnVqPOXGDVUY2S5J71I9
KcgsdJpx47YaKGqM54VPujgpWY+R2TIhOd2Oy/fTyj69nHwMXLwl9glkt6aiyGdF5TqxyG6Uvs9Z
lQkv5q1LDUwXLIE7mVbOVsWRD+tFvE/DpK0885Sa7hVKQHTWGvhPGanr+INgPtBJV0Vt3NlVWHF3
+p4G+ipSuChFNvxO7PLJsOp2Ix3jMQnri0/aM+L9/HECab8qVUnyMORCejhaETzjVQg2IfJm7JXb
ou1+Ec+8qbMi3TcCm/9AD/JmWp9pU66R+5rImkvkMOaw8tACDZpT7GkLiLNEe2wQZ56NMX4Z0EXO
uY4c58SMfYb1R7ErgrySeDUFVThx3Zw9mgy/4ip7zN0C07LHKEk8OslBwy4Umn4c3UpttIEvWOHR
msOZl7eyXRVA1IYoLMEtrMliag4isZneo+qussc9ySjBsaVzzqhe8EkjCqetkBiIJ6JwM7UJq5uc
oTh1X0SF+mhacnvxdWQD5TlDEZw1Seh+gM5pSJJM5moGthtc2JMx/OOS6JINr5ad/HZku6NG0VG0
Sx4LKk0wX1ySfYFUyL7ydhUYvcTovk03uqP0jo8+fmyY51ddKu6KKn3qqKwnpdrE5DutRA9B1coO
AXhdWA+vA0WWW19aaJNblMiqu69x920adnqTLp8iszTWrXTwiNfkttlGu8VeBH0fyNgF9uiuo6F7
8gMBmbx4Nrtyr9OU2ChZ1qsWJPWmIQxshXHbxjjC0Erc1e/J6nAWlE2PO2g9lTpVy8Il11B01zZv
AGr1BDBQPilrLdvro0O4uF7voB0jIIoMGHZeeOpRKBeJ+w2a4caAldEtSV/HFt0ApqfxUBjmaQxG
GAqpfsLrYq8tN5uDTcIHZLIDlxYesOArh/m3MVls7EL0kuzW6dKPqIKccLx2z26S3cweUwMDItLM
IlhPE7U15bW0i4bk2irLWOeIY1aJrZ4r1Nk7wmfuNJcS5eByKQ9FeZhYX64cX76w2Nolif/SO2Gy
Q45GVobKgbJUH3yHaJEj14IJCwXIzhFgVz19XnJ1PjSPz2+wcf2UZQr0Q8ZoPNDfrwbYP46stxh/
xAo52pPBCnXFtF0cZpXX2tAqFPS+96dXlVxzhsVGg5nLdujbzrBrzJ90bIMCtzztVYtNRj8nfOtc
a89WDEndhEkbt6gdJ5cBvfqaqDGdATLbJMhMNvqIx9QuGCczdkVTYiUPGe3dzhjVvcJOlNTWsUUU
zz+ACDjHKYmCxVFCgp3v7ybSS4cmoWXbpJ+gz4F7GpgCAMZnzVuEhGdAX0SjwJq17Wm98dvmOtr3
siJTlyBAlNalo6B5kI0aOQ/NZHhbc2TT2OT+uR5hRfhAYEadALch0829RSHerSrt3N36zjPOebmm
W2I/xYjjQ8ZDvDw0CKwZrILb6Qk5MCvQxkLaYZARmQVgoOxPFMF3BlBTes3ms214wIH4D09NdPTA
Y63HwE/hEExPRuVK3hztBUMShdWZX1xgHdTZ+CVl4FyPtTLAE1X7iFX1lFKwLXuLjNc03Of4BQZf
LzZjTX5JnfBj7ZavVao/rko5fRT0pCkgo7v0E4FUxXmvq+EaMXSW+bRvUSjsXBdNu7SidQuaFTcy
TATgQwHAQ21PZhskNm0Y7yU1h60e+8feBArcmuaT0LKIAo5kBDCwChMC8txqJqxbQbJHrlXuDrIS
2cqlvacwce8mw1PSTQcpowtQ1T9tkf4RMGoRWA0HMPz5WojhXafJuxIR7boY0jKJYPSVkqG9VAip
NlZPvEbYoiuzizenRrU08SWHho+Ct2bXFNnVMcrvFHoQBhjqn9YvpG/QwQPxbtgaJFrd6s9d6GtX
5NP6ennEclh+TKcivOlONJwDdLnQkXna/HzBB/OLYNc5C3HScEi3wwF2m7sP0zB5jhv9n+U1VD9e
EI20bxXz6c6CM3bq0ZXSv8+gq8yvUXgPHcrfbydJY+z/IroOjVR3WUs6junX2kdHKtvyWu6UY2Ng
Dn8wtEHijsjyfZujm0qiAiO3m33R76p/G7k4O0SNv2sW2k9kBfKOskt/0fRo2Ph6m39C6dwtD+Wj
B5iXhpRHom5k99ajepum+qGGurj6ebWOlqLKfhmu1qP+RJWtQ0E5eRG2Ixg25ktQ+qCg+buI6C/w
T6N3bOUKnnAY3fVtY1/ClCmjtPzxc4Jr3QunAstOl2dsq/aJJc95YNe8HYPOP3SdEA860KrV8jDd
egPdZn2PCqEaYTH1bQwHcbIVGOZer2Nie7zX5ZE23tYEuudbG3rDNnYH0no0FV4xgmjIPQXknc8C
I4WscHJ5YVyvdMdMnvwagYQxouJ1G0d7sCpDoEfnvVgkm9Z6ob5xwWA3gVN1a13pnxyUNLuOVh07
eO95+YDgzNwzXVVv0CTNLddBf67Sivw+t082UjfqLwn9bnloCc0Qd4W0H8s0yA6OtLoD3L3qMcNv
8PNx+6x2vcgLvjQ79pEFatbVN530rAGA3VaetF8DP3paXi1sw0eEvZQNKt3b1qUtzznfu2tt5lTy
ndb6ajL/3w/So99QTEX3KIJJIYqIyoPoG/0xkB1RdPM7hr24LlvPX7Uhr2Er2spgSso7pVcWsp9h
RACay1+99aZNmfEFAFnfVF2t38lMNleD6uDPAwrtXJtW9p3ETbvRtDq46zQtuo6c4zoYzeIX1p+s
7sV37mA9s6xeXkawRWDDRbRZ/kSOr4wvHHkFySYjH+oSOK669K2Tb6pkdL9JcPw5lRpWWgs39eI1
dXzBnaQ2uaQ/6iozuwu6w/Iolnw2AdxReZWDZt4tD9CJWPkatcflfJwAqjFBz/o1hYx+5yvgxD3i
lK8OieHPCUXIUKT0g+tYiuROr1x/UzS29+nyz1oeQR0Cnp2XVzcGT/scjcZMsxmbT0Vm7PJXbL/P
12w6xQ2WWw9rzi23ESPeB47An7eNKDBe8wFF96Fn5+d8Hprmzf2HQxzr8leIr/VXhh+o+zQkewtr
oLEdrSz6KMZ2t/wVMj3tlSGdQ5xoMXuDCkZmXPhbvkwYaQdrv7xOo9liVblO+kD+F+F0zLk7x9GS
9y7ESzH/j6KBUgIy8uFBGSCrRm9CA4kE/I3lwWl5RBo2JOhySTxMVWkdDazsuwTjQ2u48lUijSPg
efiKPWBwtj7GZ3woxiNGbPSy6fDFxaNTD3CCmxex2iebFHLk/ATdyO6oS9ovmQHxQnfY2AQRYnSh
zssT4VxgZaKucWI+z7amDonH8YqX5Zel9CIKqKVDKqGHyxD1yc+rJun02Pd6+5zUyjnaVWZt8X6P
X07P4sYJvxoadzvcrfLoZ3r1YlDgW05fd5oeOU5uXoowGG4ii+3VcppdN3w2tps+tco0TzGhU9vl
/iICNKSa/oP0K1YnKL0O/WAbr5NrHZZTxPOE2TAcBfGRsXlvh/Ssl2c6ePNmZYf3ECeOce5Gxuqf
XwT+xgBH9e6RlbEniWDa676TvuuxtVleEsUf2Dtse2faksFDM+JN8h02aZqn/PuyEM2qUpW4L4GO
301Nr62X9w5P5kiZZ3qVhc3+TMw4OnysH6XO0r4dp3vaHCBCLMzcQ1kbpzix8qcWSdTPWSGcQg4h
+5uOeuTiafQFll+oaLpCmy1euskpj42fsscd2vQLUc5yti02s22lYvsYZRLegBFQIzbk48+no9qC
rNZSMZYH7tWOMBEsr1qL9qWnMPrkij47Dbief/6BmXY2mOg/vbBqd8Q18JUZpPPi1VDz5n+wJuCL
L1+xNuyD2/K1o2tufRrJXjeiX0PH1B2KFA2IZcBLZ25vAjjWssxQ4QJcONaJ80njFLGNaVcXGYUs
TQqYeI4l3UuZOvbOczHcVl3HrNo++gjwjomLULgHc4BuSux73UID4rcgBf3OuyXN9Dg2tXWRmO51
r/SJqGs7pphvZyRM2IhJhzb7Oe1B9dYGicm4of3y6Xol7RkRY1fuPfkCQe4YozZa5UFlAvX1sJiy
B0Qq6l5ck111aLW04mMab5PRPWmZ9UkZ45Alnv0K+xJHq9F1h9ZpjF3kco0qu0SeiiTuNDVpdQ4q
F+LYfAjRYqxc6knzP604IRRDm7DcHGYdaouyth6qaO/FcL3/3v+/H7c8eDmYsxj/58fWivZhMZ2X
py0vsNw/dTPHebn5906GcX8tXZt4JVwY7J3Qf57SDimEhb6o08g+mDw1Xngt2Ja4ebddWrwWLob7
OGYHFGnNtJde8xpH7wjxfRbEeUY8NwIIXAnlqZoPaauz1i071vwFClrA9mCqmpgPV9c2NiSrlcdH
tMucL7fRx6Pmi+Yk64wgRUuW267NWiaBAWp7d3Mt3BzLA7pZLJYiQj/l82G5lZ51ilMHczCeUiAE
toqgful/pKbxhqJZ+L0cRhTPkw0Rj26MscM5jYI4H7dx1b3HKpRngsBQEaGScDHOWHZ1y12yIMNa
7ZePh6tMQWLARCfTGuMw2keIwt3L8uaojpYnPBy5Xs4lRzmdGus7Jdv7rLFT2ZHQ8yI6UMlKNc96
Eg1rIhuBvPVorSuhk2KYNOIuFlA6l/uW3xaKJTqpzpuIiL0NuvB15GJFKgp3w0IBkpi5Xk4sQmhG
UDe7OJnNTOQp0YgXdPYsx54Vzlwg5xoMvaDbSqO7WpiX8patpeubWzHLckCPqlM5QjKTIRMvUJGO
hDrsREEakVBhKuQM8/fj59XtGmnx8nOO2nwNvYxMTqs5iiA5KFqGh0m0xTZkqKLFAgFqomu9cWxK
DkmcoVydXG3tQAVcd0390FpFu9fn6DuY68PeUO6dQ/ogOpbUDVZ0oWmIlLCwprp/jS3yx2RFQkTo
+yc2i1ZjxwDKUJZgSUQN1A0UIbuYLABvECsMggDRZvGFSIxxKyLTQbkf/OqV+p24ZBx7bZ3SXjNJ
xSnKfU2sWDahsDeG/nVRjC/K8IV/vtyq6ZxR4td6AiUjzMdN6kzkSJqvU+w7lyBD/Nu695qsInJf
MtaHSekdW556UX3XrTPlW7u60tinY7neJm6MRglb9j5w64NqHUIvAsNBLpuOe9K2/a3ZifaqxVNy
RJ/y2tjtdG4SMzsXyiofp7FKN/EIHth2pAmPXsvWI8Fya5qQ8GFlYJ463LSnAHi3Pw6sLYaArTFT
w9ofNZP8U/KbPTLVSP4EJJGysi7Biurjc2j1wX1KEOfWzDLU3ugSHzV0XSv+Dkj2lpptGiXxSYx0
OBK7mlZZL8Rh8V9Eln9B5O7uFnD3jwOkrWS2V2Z6TmaN1XJA0XnvK12wnTXuvHkAW7Dyfw+pJkDS
SeRyuqv9CtP4hfiKZs0CLCBTuH11CGRT6UCzgYKIiyn7pJP7enK7T9tLxW4cjPvIBF7nKpstuJcQ
3sBGZ1ux8ue6BjnbRzg/OkPUe7B5d/msL/t7kA4agQmjxUrL5XcQ5UC65Uz6cryf8+9nedTQZVhR
yw784qzyWQ6UnND7uK++JLJKzai/pklucZHZu8wYmtNyF9z7f291COfoKtiv02xyyIYBzWs4Ewvj
+WCMprbV3eE9JLtlT7XmPhexzpUYlvA0A7RemZrBOcv3HMbw7PXSfGB4s/egCSf9CCl0PNv5cJfi
QV2R6sPiaNbt46uCSToflh91NCwZCgV+o1M+d2Qvj/38TpZDbmpESEDVYwqJgtM0H8qwy7Y5BKWV
0CNzXUzyKjv9efFJRDOPbzl4MxJ/ubVw8ZdbvJhJmA69/DQB79fMGqzlljXzAP/+uNzSSxcEAui9
vzYAc3YFpNh8QosE3UggGlsO+ZxAvCDf/97nEf++SqLQWv9Q9E08rACPifv2XITApvPShs5EC9QE
mjlr0NJZpBaRHr2282pAKY+nbMKY5oqyPAvfy0rsJWSp0HWjNOoxthuI3WChu6UBQUm+Wt1EocbS
H4IG80NOQMm5B7S5akbGi3DuwWoNUtasnhulzIjLwWG1Dg8iJitn/kjaWfonFnP2/K1Y3k5acw0F
bNd17UBMcLsb4vRLb0lDtbtwU42iP7RzZMMybLVcnajEcfh6enBPea2FKUIcWhj1w8m2rOGE0IVw
cB/UqpwFb0mSh8cUUxRbJAbt3OVSMwqd1KLlZ7/FNR602dHoyUbQqaqtrdxE1+iXp7aGYm8GzMWz
o6VpDYy0mRsWuyhonxeX4WJEWYaD5db/ui90+CISvUrHle9F22CVLlEbzBDMZJtFZC2nEt43vUJS
fnCpYkSGUzPp4bB3yWKku8tmzJDWMxmd1U4fEu82QGBu2eZ+0YOBoOFbNoVpsk/yAA35zJQmHFpc
2gGkDrht7jcJ0HAnYnBR8ZyCChQp5s1PPzcuMS3W59yuh7PXmShsnyLbHx4LNfnXAo2BNLUOKxYN
QTOit2TREodTQxobKTHjra8IenIaiDnQugF3IYOqtsroadNkHR5IZASYFuQ+T53oPu/THIG4kTeb
KA8pKSfzdoUoLhQv/YNBhXeLs15H6Nj3DyDl2EZhqUbiOe6MSSvucxCeI+7h+8DDhW/4tG5qULku
xZd3ADQIeat5tE5IdVgSfgU6MVgiptw5BgnAbhlOdGcwH3Z56D9nXfK71oPysvxELZ4loGRQyfCd
rZVvW29DYa1HzRWfraU5W9MSqC+MPH6DRLFd7nfLji4CMAwgsWn9Wuf1XsrEfvR7+VHjeYDBY1JT
qhrnYIwIYIzJfi5xMLxZ9PmPJd5IjGOFepNisqEjFjSF5t96KeE3djbHzODtUnkIvi0TkXbUJXOz
i5H+Dcv4ieW8/43Klv+HSaRmLtO9rjcRpZxdnPcQvq6pk6jbcjBVGSOeGAAKVXMMQCnFV6PViAdy
+xlPNalUCQsPRfDOfUu7nb3Ha9Vo3qsJVfxQwJWikUKAlIyM+3C+RSYAJs94TgWySA2hVZ+eVGqN
D1FWa2vDxoY9TlC00X41fNQKC3WWjHCSYcqKcoIQPzECZe1YH/XINg6qyP7kdauv2qIsX30S8dCV
Kopt1qRtgOGFW8+zuh3rBnI6mCu/O3Kr0u4Qlqb+OnjxSQ1pBHk0rJ5dY8iOxdDVaxRc1JP1q1Ka
zUngQ0gEiDGgbhOyv6G5IGLGoY1CeAUPjqnQb9QDcGBkwEIGf8y0yWc5q8sKUrXHvq7K15oGB3pr
4sumBNEXfk/HL3DMGsZzHJnNswO63MXrG49NcqyHVt0K3oXjjvmhMZvibrnSY4cYyRh/NwnUzchz
+K8x1RWPWZG1F9OoAebwk3AR7Wl6RefGxZtvhjg4gim6HTRg/G/ukO3rSebfvU+dLeiS8Nplw0c1
lOMdbVFq37bpHl3PNh6AMxoPkAbu7IQ6ek7cBDsWl/Gv4kvmJ2D00T6tW6QV2CJqIgYDZ3ww7ak8
dhHdtsBMCXVELFKMNLSNgLVn0BUmORnsEqKBWIpSRN8ebBUNogR97fYD3ZUDWlvZp8AP5bPvU7bA
a/4ZzqUESpXlHQ0iEpjgJ+/K1Cbfrh7HXwSrbyGNTx++36GIIqyRfHOz3ZQk25EyPDZPTQ54EcdU
/GsIyX8sXeePllRDuiNndrHHeidZNnCXKHAhgCTFzYvyE1r9BWvBvmh4E35ovlS2HtNAZCIwIt14
Iczq3x+X39LhpElqs1SUKqienIHBeRitd8tU074CsbLDV2K9V/Xw3tUCxZ3R/6MIab92UQjo389u
JE7Ks5eQAG1aVIBtkFM3qpb52qlDeqUxWTRzeVd3fvk57XskHtGzFdAIoEsyHkLdcx8nQahcnUjy
o82pfy72th1a/+hN9y1pJr+RUd9BZx7yWxbOingfCn9ex/RxQInRbKh3aBOTFysePvRUJqAhUu8L
4PxD5RnVn96RtGYC7CmTPFD8AUCnUndll2S/oUmiRGoTaZKOoTqBknWeg6kPtwkrgr3mTqB6XA2k
29D1tzgTH1kcTkdrUs3FmtyNwPjzWjKy54n10pGQ+JRzzRem1dxiLSzwhnjiyJcIV4btyS0BqjlQ
ibY5jZZjn8uueZJV9iwqsyHOcvrMDBkBuTLY12B7eVSaEhuCyDQCwMrujee8p7UFEbPiwqhpFa8r
HAvrsaG+NfrAtEMIfG+THCAUqTVGFefdpMOfF8ehAnFoVop0nkjfVVZAQLIeHUxKSQfKTPHadnrr
UHSFPs+v4JEbGLyRQV2GuAB1oyvMhrEDbWalQbOVheE+1aPlg4QonFOWQv4hztM9NSkURapH097M
7EuS6tFHFMJZmTLtOxIaPbpkYO8aElU2MiL/UsNvCxsLfnMTRItG6EZRd+KqkvZ1IDKTmM3cvkta
9VnXon7KwhL/zlzfdLza/vI+MEqGewVU6bkXRnb2m1zAXyAGhtE0Y+VbmC/T5H4lpdhokWzgGjsA
3QIjPOLwK9YqSZK9mijMebJqjp1twi6qfXZnjUfeoYaTDHrKeIdUhrpCLN093S95sVqil2xLuySI
tLf0i8vHsjbrHW5CY/3vf7Axsg2Wm2cnV8PG81Oos3GyQ42M27SPsqMn509FN5+qNDaPepqV5zKg
jysEJL7OHh6jadCuosE9Ov9kOwBBmVNggBYkezsT+Rk0tza2G5u/00n+rm1hEeJoedtQQejLlPvV
I4mdVilLsTXGlOraNDQyqmp6UQPCC+HF1offvRRRMpLT4I0IKpV2MXUrP4+E+CAl0s/Yaf7PoZZ7
V2v/0Mm475MAYaFmsrSIp+GskQSZRSJ5ibXRPWvI51ZRkfg3+Av+jauShK9GYJNEs/UHLDpshMia
DrSpkieoZHWtvFONZ/oU6tqTMkO+hYpc+pSAsKss0ksBy5v5DufOFBDvTjz7tDOiCuzBvJlWeQvJ
PzOOfa/8p0xoCGDi+L7FNQcJCUwoQ5QrvWvWs60q53eI/knDM8YCq+q3Sf9Cdnx7oXjhXVVD+rBW
dfZrHUX73B8nEkBEeaRpXG6mCnBUXPDcxq58WBn5S6r3bzGbqldjgGwb9Fingqr8mDuPX3FUFRCi
esJi1cgKLaeBwLvJyA/E4N5QXzhp/djs7ZL0TIO6axYbD1APvV1KeWxTKjAcrQdBz+5x+TZE9xZW
pV4JECFlOY/W+IrFFZsv+Lu4Gh7S0f7Wy9yZt/D9AxL7/GyxtIdfNqM8pNo3XT2/8+AlxNnLpJ1F
v4J5RakNB0Kvja2MwXR6DwRQuKu667pvj4kFT2a0pV6UIQ8ScG67uX9P/IxuTO2LFiRbHGIxUx30
FZsYiTVYLfLPybe7s5X5ZLl0WZxYm26GBiW4R4R9CP0h2GX0Pmjhq6+8pwnU1vk/1Gjoqgk3B8bC
aslw4sfKI/I4sxJ5sL2uXxcmA/bk2NnZmvmQ2Nnco6Zn8qA8Aautb5GLTVo/rWJjMA9WZG1KV2Zv
ABkpsVCvL5qUOR8Y/rfOZKFHYf5UusmtdpW+sTrHv8WG2exLN+rOo4xDzMKhsxegsG5GSy/L6T5y
WYU0b/PsPLhir/yGOSwO3+3QJeTSCVB9axspSnWJE3Ob6ThOwGZ0xb0BvQQKYEr/SbAV4m1zUuZL
2EwN+obwoSTHdcupZ1sKWOIRb5n+yAVcA+Br6IxaFhs/q75bpOL41+qtFpO+4UwdYA8/CnCw6d2e
+QNZVGvUZ7Nq6nMZM8vLejyGRi73rDiClfDnzNyCRNGU35xrb6jP7JWvONWOI8z8l6HOLlXamkfW
JsWmsAzKfElknllmMbupj6jBITq0dnXWU+0CVz+9emnWMMNZ0YXKF7ytTI/u0izbW4SJnAX0K6Hn
GsGGkwCWwKWMu955q1N6lEX72oQ7MsTya+OZ2VWrJnHEAnu/3JWnAjltbqyNMhuvpZE+h4BrnjtA
WMhL/bduCRGp3rqBzLuwfExiSQHYISO1G6Talla69SR1EheYbyS5YMoJA2ld7EONpU5u7w3aFZ+m
Q8c3kfYnfrPqMZl9wyrPne8ZgGfKMHxKR9cAc4eNJow/k7YD1mE7xcwzGN4adElJMYDvywnt1jRL
PaU2X1jaHwcPtJODNTak9JebFWqX4olPg6JU3URnlDCrcPxu2nm7a34OISjIZAiCA3CS4RTH6d3Y
sc6RteeSkibrrwZZcadDFLZT1wDSMUwYP/gkkrEd3jCeEAOInoIGkzu8sWZBSAmMj8CdjQF1+4E9
RLHpC8CfjnTqg00BY64dhJflEA/gPOxCdBs/bNakZrjPyyGltDsa9aqP8+Gtx4i7q5Iw2c+e+TAE
zqf3mn4Koja7qIDp2CpQwAj404D8Iv2UBj2I3ByCM5Wqe2D775qtYfZTHUsrhoKkZfvqtV52LT6N
keEuacG9Wg7UbDU7hqmBaci2umw/5j6MA9o+z81Eo8ZnJ9AR38QsJa5BCTgfFgd79TgHEJZKGGDu
fRIi3SYn5Y+fauMpblW/9sq6PBtaykYl1NGQ95Z5bBDtkaooLqNimwlluGJtoiV7RLY230n2bUOf
PbSO1VySzr8LnQGUWisRmeU0nDVELa6LNrspq/ykU/j2FRda2pknC/7KxfXoUVHE9B891az9LPxU
puu/ttIluZLlCBpRGbxOg13sXtnkF7hbsuKGwGTbuUZ/F+2FLsNbGFXpix2RGS/0/lIZczcwVwLW
q+Ue4RC+izoSN3QsZ3LVqqPZOgX0NXEqMGXSkKnCbTySAxV4Sfw9EK2W7HvPCJ6rfuyfjYlYvJq8
u8ptLpodqgd2wDn9PUCpQ6BRXiATDbNPUl3cnsarrnoTbVZLC0InBrlQbnxIJRGxDB7ZoWn8mgUG
B0elFMfMgbxfPb+zUwATrIFQRUMLWuXSpj3c6/Zz1DS3sLDyL9/wTMRfCFLq8Kk0p2zdtan8KMqQ
Bo5r/zFpszuFX7IQtVnF2/6+KrzklNtSXChT6ZecVssFOV5z6mvtrimqbUFZ6sPtENZWTRSfZRi8
NdSED3TwKPexfafmfB/X2JgqM38OGqN9MEHR23lBl551aK7X+lcL8Z2UKnrGrdARt9E1PdqeS8mo
ys1X3TMxio4a5f+U5rXhIBcACpE99bmgVO8pMpiyF3KFZhZ+PLF9JTKYpjbY4J5OMmHsSnTeU+6W
lyjNtxSt7NMA1hpC73iIbUa6FUUPVm96aO4Mqjq3oYPjpxr15ihp3Za7gMZ6W+B75cEuJTVDZs0s
1oMt02q6bsqeqiYyy7vRsH9ZlLTWstXe8moaTgGw+/vYCod7YZfhzscCSOemRURENzmxPXT/g569
suO7YlUCsRm32Ox8nSA7hJcHuu8mlY/QuUuM6uYigWg8qGk9dq3HhnoGjkbtxW2b3aQg52FNA3ip
mfB+2/iMwLl8dGwupkKTG0OziGj3M5oiI8XJgqLqwZtJg3gbjY2WyRdjyrj4JmjcOFO2FskzCF7E
ixPH1SEMMdD3QqJlgMRDVwwxYh0HWxlM4QUa4b8HEIL+CU5MnjNOlV850PzzctBgvsEGKjtKLn5G
9J9OGUFWT4j9xYPbyvSgx/i+ydV1crCYcYUAAsbgNHjWAxlRkVM3BAJxmKmJmoUCyQVw39BV3Qhx
jno9/RAF0sZxFN12SUlpWK1Q6jYTVJzA3BunJbAkT4oDvWhBEuX/sHceS5Ij23b9FRrnKHNowIzk
IBA6I7XOCaxSQWuNr+dyZN/O6uLt1/Y4voOOBiIqREK6n7P32uSIEdymXUawkjzcfu2+VygbToMy
7JpphLxJJRUDT+4cc7BUWzWqbjvLdjD6T86ZG4TxuonnCv51kcnYkuIUKfl828R3hrzuBuDSd302
1HdIQ5jIN2AslLZ5zyxkJsZEyGg5jICiQJ0yw2qyPSr1o1tKFUz+s/Gz4HwCzYEYdOouh4gT0xf3
et+1536C9CqpNOWgqMHNNCv2xVh01t3Ucr5HGMW+5tV9OM0eHWlq1Gjg2vrFrfr5ebSYg5q+HhNf
zyoCkRPhZGjEKRGsRJGHR21UjctSnyrkpbPh5Wb5pDetfjUM78OgdldzE2BlKFADdZRgz5lLbhNs
29ipJkCOqVutCcnbm0boP8bG2G+TQYiDFnVXnGh08jXRr/0OvahV+/ZOlYdqWJRgwkAeDX0Fl6mX
DWwJkBqXh/GCqk91bGmtFqsQOc8eve3RSjRxAaOxXUPDeMhAGXoIjfVnC2xONuvWNfBRB5HUoSh0
690IAnTFXTzeDHZ1YnTg7iG3IbctkviedqB7EUk5uaPXR7NmbO1A+rvJfRelNjW9RA+PRJqGNVZ+
24/RQuplt8unkR6/lr9HVcCUJ2ouYL0bK46L/qBSUDnakBd0Q3Nv0E3HnpqExn5ZRexF5iLW3KvZ
UU9jmaNZ62ti0xzOFV0R56iZiw2VUvJESd46L0QPeXjQuKLH3BJVPWhux+4Z8GN0o9lNcwt2bqcE
2nNuCXEfWWyKQMn/WFqeU3ogK3Om7+xWQT6J6epWT91zyij98zxR4iqnHmGTWktaCMjAoOCSoaJB
woza0UIMphcKo7f6UI+3UQXVuE8TDAAWguVuyOpLs9EiGMCzTqBFb94bDmLNSbJk+JNojBEI+bNr
nXuo6dcRp/ouNGfqi6K96mbsJ7RZmLa3vkVGYTg6r9Ilq8U2Cu0QKHEq0DwJeK8HqnH+ndGgndbg
+tthOl7oArNZGDXSOVCkB0y24CyE6h+TbaobwylOSURz2s7/2Zox2vjSeuqJSt0WrfU+2FR+1S5F
+aIhwKpSodxQQobjPefJM8LFx4Dm5Fk+8xEDs/GD1SJPKFwluOb6idwedCEC1MikRkmrIK3G8HZ5
UKYC+83s2kdtyKr1bLvzGj5xdFoeoo4GRxXqP5cKbojOUlWIpS+77kPjEnmogqt2mtV9oozdPqb+
Sj+9dza+RZtZV5RNQacNebWKCzIibw64SLZDiYXbys9o6vZtTz8rUZjgGRS2W7vdiZh809BQzJ1F
72tvUvb1kpo2XhW6TIHoTO6dVzxo7nVLgctrUgdqRGETZtUUQNhMCsqwV0xZHq6MQVst1sP/EBf+
gbhAVVG6mP8euXBBZFr4P9Y/EeD8/DUj6Y83/kFdcIk7snTshBq0KtM0LJyb/6IuCOOHYByPQZix
Ev+z/gxJMtwfKKMtlOQW7mFTSCBDU3Rt+L//p2H+cOl9MUAWDAY1mLz/HeqCai+e529rqeHgzMf1
qGv8QtMxyJX+q++RzIKysUZbO+HX/jPoDnsxzMJWn3fMNbWdJrvSiky7ozsDGeZ7fXmyFST1AdYm
EFFS7KaaOGHPrI99hsWOFiz6K/IgfS8ZAAibRjfOm5TYcRpaUhtRJ9G4HUPlEjhuflwehsER2T7S
CUTHbKRL7h0qpSpnNIjGYlk3Nc43qSTrArq7FZwdUDQ3OXEwANuzh7RwXsJJvxFBKqjkIu5UZ7RU
EUMPEC5+f5ko+bjOY/rZVlXeN8EMPWLoTsOAl3LQNm6CFIGpFpT20FHXduDkaOSc6yGKzwzmesBx
dMDONMArMARrn71HwcvYM4miczFhfCky+idhXgGtZk6lWfZVSQW6cpKbpgquJ9EiAIf4rplVyV9I
OIxDJLSdcfVR8EmvLNM/VTmY4jZyP4EZ0eyFLGTiXUFgpq7ysj2ncb2Gg3yOTEjZKLP5WGXTpZnk
16oevZillUJ0ya5zRAY5qq/9LG4sQU6R0730LsU0bnbw74NhlY3xDCGhPSep4xERxNFgYIdzCl4P
89ZVMkDSIkNn2mYR8kMbqSvZU/D8BrgSCpmNfqHiuYK6HeunsM1faLbWaFODzEss+mu6OhO5VT+X
jnPnT9WtWtWAvex7N1Qf6LDhrR3ivZtZ567qs90xstnVtaYgSG1wDhrYhcfybBhkXH1QvVdMp+hM
56AcViNElFU6+5vUyg+El75R93xzlkhfBtxBsgvjfDNT/PbpRjGr3o5KudVBM69dnxaHbR1qQQOh
UUP8H7nJYNmoPjXNcgH/g6RFlUa47LVrg/1q1Q8zZW+l5R3Z0eCZ8gkoU2h+okfzQCaexS0Sos5u
maANpCXP/NFkaKzdFCfgZHcceHX4Eg0VagsbsHattTpirxX9HNsbBve1NFP0hUN9medPg9AzzNUR
tA6OB5olxa36mGhsKldFrNMb1hYpOA19ijAcT/TI9oVwrgN1IgVVMG1hokDx6JAPymUyE99BLVSx
rUutnxpPx+6y2HKGYqLIk0zvswpzy8JhESDm6Rwhdi1DKvpAvFPNrutx6lbkZRGO6j/quXsBeFrx
CDmDJq6YwHFJY1BK7d1oxZWC5KZF21QlKpEsCJNMnemX4TA0pFC4dcrynhruO+g6CPyZBrHRR51f
p7eOMOatSYiYO4+XOtL4FSqdirlIdKS/51WVBTqrMa5y24ccn/oXZlrtURI8Vm4+eMzIajyonpiY
lmvk7zjtHfYjbF2unOdwJFsaEoncSh/KNnBWxJFb+DXTIiYCmqyt+nZAapu2tr0ySCkeJkK8ZmrW
XWIpq8EMrttRP0M/f0ZcqslGFbkmyKMnGCwtp0++4DmLjCslrKhi1tGrkY0H0Wf4k+tb34pfWabJ
Nlh7h7APMqD5vUgA+mQLCO7E8PQGXxt26KEnhriQf09DCcLTNZwLupGMnmZklWfiM8gmBONJHl82
KmPUoPqMW7phqDXc+q6txY0blEx2Vc7pPtavSF8h0Rv4V9pcW3r0MNBFVxpGzVVLSxsuNBOK4Uoj
C8nudil3CQ6v+KXXmetnjfXZOBj1kPeWq0AZz6xU3OL+4kpmysSQdvgQ5oXvTnuwWZdNGn34KprE
MmXWq9fkV+ftnVro2FcmLVm7tGg2IfnWzswtBSDIbR/2bw3GYlH2L2PJj9Tn/MLQ6D61irvjL5ez
lKvQzQ9DTC/B7rKfyljfqzKwWjPui7RCojk7HoktcL4xVaWYU7gJ2P30qWr53TAwP4riT6QVZzFF
QmB37aYLuJu0rcHAnYpVJAnT2JpVnXgoYkK0gsprRGYDkSUIy+8FH685drwRvkoIlS72aWZtar/b
AWB036yYa0UXXiGRfpsnY9yM9LY3GvUuhFQT9Bauf/OcO/Q3jAtCdM4C2D1JbDz6kfggmPlIjISy
CWeoNaFhn3yt37rjcGYDqfD6bCb9Ey2CqJnmE3SnmYx7s9HrtfRnOGyFCG4E80xY8mBecC1mV0Tq
FWwzqrhdaW7qzj1GhSGbTbs0za8pH34EsX4+W01NwXT86eijWDtjcdVT4I3k2TXi2aAyAaI0DD9m
c970VBKwI9IoBn4rZ49rXXmxmthZJY27rwDitAFU/CTJmYNg43Zy/w24G51EtXRwD7220PrGMbqB
EuAVPTXxtqv0fUTkAwpk8ZT7rbM1dRwNtMnoyWIEte3+oFX1aVSSKwJH1s3gk+3MRT5XfByXw06Y
8w2oJBBzcb+X8c+gHPncxDgXRHMQCYINN7aI86U2btqP44jCSh7trlbSpiAfaB3EE55b7TkYQJgG
jf6a6fU1CgIID/HOzZ7yUOztafxAI7JRMpuJnX5fquZtPlKatpnXIa1td7MDWo35VEeVcVUozQ38
8VBeGrAw7NUGX8lIfqyOhwWk4JlDf2SlZiskm8nWra0rVat9j7CH0cnv3MrdNmXyk6E7MWBR/FCi
NlQEkQ6llZ3hZOvWtllyvRtJLy/salfkkrc2CxS4JsdNT7+69lsgrjNJ7Zh2n0ymNSuMBZFXEqy+
yv3JPzGkQHAquLtxhOgGdOAcQ1lpHC1hHHuLH1xG8707Zmc1DT72+HOk9tEhnq33MNF2Fhmz63hQ
Xl3DxtNvXuLuwcWZQMtIQ2rUVfrSDibxh2UMGlHfAZ5yPEHGInW+ih6Im2tnkamtu04rVmWU31kl
p7iVVT91I76jbo99rq4+kBwlW6e61xPhbuKSiLg8TU9ly3jIJ9pkpFVU9JyuYek82AAISuc+IhnL
023/MUFnBsmnftZAKk0W1OCgiG+szP/Ic8qbisvwyYaxWE+PVuscUSH4XiQirjdDS91pfNXLMvW0
QFyU+utMzpsxoEVwS31lPy+wYsYCKk3jOuWKmBnNHblekqIoHhV6bzRgORJ8EWz7hreIwnkcS1gP
ugpYoW9LMtuhhBuolbuOnmdhEeyj97eqU76Z7pXuihc8SO8NgZde0wynBG4DnIT4fEIIoxXFPS6+
cdWF4qqxS7GKqVc7elivtBYSlcD4gUtKA8MTXOIc7mjCUJxjfJQEz6mevMZVAAZmvkBHf9NqBBlT
KbbBHXl5Js70BhpOQ4DEjAUJ2nFMgMb4MOUuVe+5up0d/SWn8EGxGht8mt4ScnWitScTR/zCi5Rt
Fg9XZEg8msU4bfIkPDMrnesuSiguf2slJ68EpQ2NC2ODnKBZ59H4ZMYoNbK2pB/m5PwpkMgniofr
IeYmFAaXhalhZc92rgaeP3nPVVxJwQwc0uam5UxvMYIFEdgKtow83To0p6fGPGNErhDWgru82Mrz
vBr8O+rmree0CGr8MDoXbtABezZ1z+6vC/rrXtxwgQPITA6CyXe3AV9g5hSbe/9nYIR3EK8ZpuQk
i5kTqH2jKR4BcAVbq3pDqH4TKzTf0zT8OTrDEw3T96lrP7TZWjPSfkWZQ7KZYFuFfnzTKQhI0i47
1m6/Iyo+3qt+d6Nq2W4yh5Na+2cW3FFvCuqXLoB1PcA7juijFB4N8HgfR/aTFmfYbKrPsOUWO6np
y6CRQqQ6+3ZkQD9rybXaldhAa+ctbBX6FPlwroqEDNbeXtmh9dqmCLhyu9vMoOM0fKbcxwtcLESR
1eSeW9nBsRRtR+4Vt//u1iicVx2BA+NeaqX7YpROdRXibSIMxv9dYxPrML5xwbnR8Vi7/vUAtSEh
TzJv441fhAm99DhZ20l1TQfe9XS3qPch5GQzvh+N/G4KAm7/np9Bj3CzGSLK4GK+EQrHS2ycMSDY
1h1l08ocDwDOaMt32uUc2peDLy418iDWU9Uc2mpkEtRYRARk217rTlUx3Gr1EHpKX+w7VEuOcN+M
YLppUOLs6666mgb1QZTOs1/GJ9LPub7gdsau46ytnJg7WpbzjANzwPjfR5xTmCHep0a9ThRnR2WI
8cAcnULqzqvKfdBU5GZFQ6FYJ4aKgpxxWeuRl7TqQwLU03JMpGP9uOqHbB/b2dno31GKNFdWKke1
hIoha+AGGA2YiaNzkkPCbaSP5GIW416fuEbJpsTKf/YHlQwxYnfVIMw34R0iMgDfdtuumsnxj1Z2
0ofMJmjKvteN8MHxsaEO9kXJdg1K+u5F+tFpYqdW/SnXHg2t/4hC/z2YhyfXNl+70HoIDMbbYLCZ
f18Zpf1ZJaXk/NL0jsrdCB/WaxghhW5heqr5Fms5Gp3xVEeXIw3PDWnkO6dwAdr6O1Xv9pXGYGHM
0pwy5IRgxJJy0aK8ayqcQTGetSRnUuuKqvakGz0jg5STc1SY8SGVqi+NpCEzoOQ27yrhqY2SG23W
m407hR+xY2yJwTO572nW5q0b1Ow4ggUkPMFABI+5bHlIljLDsgjUHbORpUabZTXLICGUHOvjnKHQ
zEtaCf4E0/1PnbkbXIYRLMQ276uNW5bvy/vII9QoO+OjgXtNCWN5spBfTz063pio/H55jv4F4SQK
lks6eeXXb1oMITjXAa5giBg30vLty0LI8iBzZ1CdN/06t2TAagUwHDutjf0lJMBekb65wJWuulAE
L/1QkpfZhOAhSBvKtm3S3PYSAow/lBDffsRYtBRjCKc4mENCz4oCTWojpaUb2K4X98+iqs/l32Wa
TbBezECtrMUsS+ViC1oW3WzMjmYIiFrnoMUEkh8RS7sJ4xK5KB8KdH546HeS38DNe0j+iNNJG7j8
m+Uv/Fpc/rW95O0scRlfizPBBlZuAa2UbkFUpORfN3JY9ziPgOm/t1KklIgK0mm9bP9lqyQt9/ym
Vam6yP2/7JPlHcvS8tzX4bCsLw9U2VPG+uG+InapHbqbZVOgj2XHLpvm+2hYXqklZbpy03m9bIrl
R5I/ws7ACIdCo6XcMZnVazs2G4e426/tC4ypnzeKoW8z1zc56iiB5O0h0On7zTR3WmJHlmwHIAo5
nQzL3s3BvA3I2ExWgjkQgsemI/kuyYv/54t/+Q3Lop3qNO60EAW63Ftfey8iIhWqECK1JT5iifbo
aqXYW42+Hm/SNIm+Nu5IuQ/SyPdZ40CKw8r/2wn1tfGq8KIgz02Zm60e5vC4Yid8UbpMbL63MKfI
EbBszj2OHbr8JPol6PmHfrv8lt6vLlOA1NtSmASiNRkn+qAp269/Ks+r5Z3LJ/7tc25HTGfI7QbS
DLu+j1NqCQVyIPm7tdGy94Yv48//dZLJf0Anin8A/wXF5bRfjmAEPeRxwaieOxrnSJz3/uJf/dvv
tWhq+MRyem6uB6vlu7+PvRkZCkM3hoZoTQ5fR5I8NZcjaVn9fq6wjY28IpnaTISlXaEcs9MrO1A4
EJd/vzx8n62/HKJfi8vrM2XQvSvrIHJjf72lDSGnPLRNvv3aq3kFAVUL6sP3Gb78ectblueW1UAe
haLvt7Co2Ux2tF1eM5aDffkX3+///RBc1pe9tix9vWdZ/1r87fVl9bfnvg7bsrLIa1heKjJGUaSW
HnB7Q7/U9io1bk/0ZFcufyec2G4VaA3pGLAmG7xBmGS/9vhgafbGsi/zub2244RypXPCIY/gtEAe
lFzLrN2h7rAaYeml1niNXrBosBSiEiMcuEhEvaftty4rpdsrE+a25aFwi/aIEJf0m2UdL75Gf1wQ
hWsXNi1SzcdLnuMmShBjpRR2+Pf/fjF3fAQRjjT3lvMhpVVsxOHZIB/8aOAusKyjF0PjvCyibav3
iDZw940DmgXiDs+WF4KAGwU+za2VcYXO5OmzPLjytPhe/X5u1Ec28fLy1+LykrMc9t///r94/fuT
o5Her1Fr8Xgyx3refr/9l4/7WrTlz/nl2a+v/uWJ7x/4/Sn/7rnvb19eHS3zJfdrJ9jpOCN/e/H7
/V9fp8nLwW8fD8wv2JZRe//1cd8b57d/98tP/f6YlhLYatCYS31/VczBRQ7ac5inxOui162Ovyxi
0qqOWjaRfuubZB0LYsLkgyojqpaH5bllaXlhWUXPv+18oexIeYRojyahOFYyZmh5mJYnyRag5DgG
wYaiObeR0CHfgB+DFfV7nQBNvMR5wCB0ue7nyzBGPsD94z4QyMunW8OxLHT1eunMmNnA/b6VgyTB
DW5jNpJWsIyZ5piaBnRv6rSMHZwBFv741dOpliFEi9hhj/8E1qegI5Q3YQgsUTZ0AvkgOmVVgALd
L7EDXwkEiYx2WtaFzIBaVglbeMnoHWxUGzO+Jk/aZYkMjx3BsjWVygjwk5ijbcDUhtyPXICKLTES
5tWMGVzaacs/l357rq4FKbzxkFHToIPVygCG5WGAf3f8ei4W4w7PFY1o4yumoZfBg6iwd8v+XIIZ
liWVDXP8fi4acN2sTPJLUf/mh6YmWIEhl0OmAuhCumpy1y/rVq09+EVBQrXct0u3LVoi0ZY9/N19
m8o6AemHDGZpvFVycLcsLXv6t+d0OX5k7vMWL7f3rw7c1/Kyo/ucmlrrkLcrd+eyi787csQHcCv6
Wl/GlwTGhXlb7ZdmXCRAEa+WxSmTDv1eOoiTqProo7KEN0jmgrGYLb/36PJknBfUZhmrdopgC8wh
LAKLq/ySuGDIfQthnKC2ZT2Y4nhbZem9KaMZ0h6g91lZkI41Wc9L5MJ3vMKy9O+eowKzRzOs7kJp
QZ6kA3V5aInLoSqpA5b687mpQkcXB1SXXeEbJGzid56jVz1wywM1SHMzNP2TqSImov/BfgIJQG90
Wey4hOCsQKXRNJI+IXfMsneWHfO9d8JaZZJqTxNBvZxr3w+2vDh9ry5nJlnH6E6m5GPZDcsO+ne7
ChgLISCFhq1YRorIMWVpuVsDRfxuOdO+dtFy5jlxbwIzGmiJhIRo9LKiPtnTPvFz6U2QfmE5Oj+Y
SoxRhVYa3ILyzaeTsBnkdgqkQTl1LJzHy/rXohuQnQf0gJxiuQnRXrb4fOX2/nNVhUlwUImwWM6W
KIak1yTE+skL5HLGYOp3Z29Z/DqXCis6WNhWupJIVM/KnNHT2fs4ebkyhIqqeSKVSAWym/Zjjjnz
K0lOvjrLK4Wfj8oGKv3DcixVRlkdC/nwvbosLc+Z4IgPAwOI5UhbUj4U+Rn/kVagrW2nf5BWwERH
z/D3ygoAHPnHWxu9de2vwoqvt/2hq7DVH1IyoVo2egs6YSqyhT90Fbb+w9ZMW9BzQM9ApAWSi1yK
NRBPkGZhmqrUOxgasHIDhce/dBXih+u4FmoZ07RVUKz/LV2FY8u4im9ZhWlgDcXpKDRDJm4I8XtC
galRX7WKqN/XCBBCag9eF1QnKhSRBzHd9cy2fWqVz6TWbxzRxys4iy1sWkT0SWw1q9xJjVWkNGhR
nfyxROUqWueO+lRyDPLSP+urT6pQp94xmpWtWBdRAZFDRMixMHzZiLShZdDadpFH0hPz8VCQw0Wd
PfJyC6dmPt9H0vcOZ/0Ce/E1CBK6Bbr9k7HFPZj/61TVBW5bxAUKsBL7SmxMf2ilin6lVvZIKZwf
WWdITgeSNtSfsQo8eEJlKMZ735k5LSPj2p1uCPi7qwdzrcxkYs3hZ1hbF5YZv3aDe9lY4fkA8G1s
iV4S9QU9494rW2qMtFWEV/b10xyWdzCTb5glPjdpTWFy3DTEPK3hPT0YenjV2clnX/PjLXSQWPc+
i6DVEQawmW1Lu7ZK8ww32EnL2U5JwG8O7PoJSx+SsK2eaTvfx9015BeotTdCNXaOaVyArXhKe2Jd
VeKJkhlTTJC/61W8qWvnEAk2G3IProe8JfbNEtq0T/BERqMgTTa6NZ1ridRpY6MiKnBPmwCgCA1c
wHi053vmMSJO9wLMYCCL3FA3NqVwDsZovfh2++bXvC/qZ3rLMeytIcMunJlYjZjcWMuRojTASuYX
1ZrJB6+Rd4ZQWTE7HCxUz16fGNdU02i/6xqmcucQGz4lcbm3cXy9G+VjMLEdShiCm2p0HuOOxKYm
pnuGt/m6CaqjWY2kKsYeUkXq4GVuUjmq1gMFzMaA5Bk1w0WXy3BV8oe7qsajhyp2Daz/nsYgOli7
c9Zkgn025BpsUgS9eIguIptDh/92LQR3hBKNSj3Sfqxbpz/DEvDmpwp9iNq9i+n3EVV8HlDNb1Ks
smFH8JYAdxwSFLw1WgAJqj1dKb36ptVvKqHvN1rjr0FK0KHpSgGtYF25Fp1D/2jMItnWNvJ87CSD
QyaF3vBbB9M+gJ48hH3uLSeLTzgbd6x+M1eq4c3is7R7sUZqfo13jv6acO+qMXhEx36RROxfYq9h
g1/jvaHqowbYBfJom0yYEA0UM3GV82eW9CAAok5+OR5krF7ve2WZQxnNtRu3besVPVyAlx6xPBda
keHMYHTYpe4HntIwym5KTeKLJjrz4pOY+JEZpTzxquSQhjhbMtO8GKfkc0T/utI0tgpBUI8UMHCw
rnwj4UwQjyrDEo5RSs8qoAacU8bAIYIdAB9sxr4KcoAoGHyf8CQ667awuG9j1PDqpn6ikUpAiaSF
k7OI+N9TOOlI3dtVZXbydQ6HSL+zXUi8fZnsA/RVc/KaVAGmvQx/Odu641cINfg0anXdDVtk13d4
JLdqopJrgpLTsTlp6r6EHZgh9SmyQ2WMCis+ccB2AiCD1y0nfqWLhpRV5swMlf+U1+G079iFtmHf
abWOrZwmOq/kqxKEGZqaMVlTU2o3EN4iDy4IbGMsZa7dPNkJ30s3E0hLN+7CZjqh6sVfacN4L6/y
UuaJoktnmDlAOkmyV1S8NIna6pCVXFhyOwMrFmJsleSdoMK9LmjUitDa1ql602Hf8mLgcvusiUsc
W7jkhxpRg6vJc7YrIVJHyMFjLpZFXf/UCvcTZAFj+CYl9r0a1z4CoSIp/R3igDOCOMddG+hXSTgf
a4g/G8wadAPCh6bhcpTY1BynQT9RI6C8h6hmXVHMpImFEyOOcm4GybnOhkDH5ZwH/pmIWlh/kX6r
kPMztopBZdlYGWpSrEWcfOpF5gM+y4styWwXg8Ie7A2z8XIoJuijcnsVTs696Mx9gS+BBsCqOhdU
8oBAU6MQGTxN1y64vGUDxpaANB7KjrsBorE3Jv2mV/FT94lDNqDhXiFE3Br6pSJd/Yqfn7TSf0Pi
5AWqmqzDMn4nn/kWCHaJRe9paJmQzXYyb4uyxvQyla9lIkuajXnXc/P1LJ1IVcqnZKsgANQNDhd5
LQka7Xqqk3gduO0NNs9bUXfvkHfvawvIvtO2XCys4MpOZJQBMSYufR5i6uIaV6q1Gww6SFkzRSvs
k5cRJhfUdlxuc6M+VLqDJ1HesOAFgRBW+KHoAJBuIFNc+a7e4x1hrtCXl+Bqf9pd/hka2S6eu+ei
4jBQ1fSdLFMi0zErejgTd5lBKAw6kQN8UTzYLtIqLIRnVexWBAsTQz3SReJqP0HsUIIIaYZmXcyD
fT4MwiOoniuw32teFfqbLjI3DI644M/iAyjlA9LCCCzLdD3r2bSa8+o56mZ7VQbcjBQVDY0+whKx
Lc7luae0JAxciI3L35WT3G7H2U8xJI91KY4yuCUauU/iHyuF+MBHEHuOD96S6Q5qvTTwAGQaiFa8
vjyZw3NI12ld12az8lVYWvXYCm+wuNi4iXVwYfl49K9y5klUubNIIIEjDD0FbWoHKoqdkt0y2Mpd
089cKhxpLe60676rvaob6W7IC6Q1WgRZY2haCR0eW9qfVaO/qpj9rIAER96ApBtOEpSIybDBqVwA
rPcyhOvbjGo5/kNuh5w8+gqZ/1MqR19xBAlJUXew1ggUDpQ7UqaecIkk+JI6PBdg2WvTuKaMAeJM
hFu3404Z6ucmgB/GbwwbFLO8VZAjeqF7TocdtWGRinVI8Almp01QgLiVQ5eo1M6xCCiEQ6kX0yye
liPH1QviTaGDOZj2QrrvG3tUSBLmFrc1chhfiPoIUVYasOL+I27TfQrNbxVcuExgOZCM3DNHu12P
oX+lzUO4bmPQfyHG11jFpF8gaq+j/MMZ1OoIib3cVgIFPn3WTd+j04K9tbJXRWU/ZAVDpURhmGUl
W9PFXlG06APwsW9b1bhhk+d7zbLasxZ/yNdDNRUtGpKeEOoJeFJdb6yxd486ulanLdU9I/DnsAIo
DRF23TTZMjgmtbd21c2ASTkV4zrEjMSn3RBS+DOwzVjqBiEM+fWsHoOGh691QXD0Ou9JXNUkViYE
zRLHxghXXNx+I/8WAmBhb1sniDeo+/vVgv0yZVjiAjVbVpeHBW/mb0FfYGAxXoc/086tqi08axrI
O6YZfAbL6NKwJnObNBY55w7R4DV4GU/RmzNXq50tQH7LGbT9bEebsTEu1CxUdyKyzFWY0E03jAqO
epx07i7TcuCLLVipXFLWFnYaHdN7s3bTbbW8gA/ZQPRbK4y8mUjP6PuO5FtDdZT7E2+Cm/jzIWpc
XKQA/8L8AoIk4UUaDT3UzsHJttpT2SFdrFMSkXAWBCdsiieloBesh9A1nLSzIJrqBE0bWODxO8K6
ufXND/An/i06JwZgbv9WFHV/Cm3Rn+ZrVD8XZYUUh/qCSbBScG+FLyDDrKNOJTOCn3ZI2zjdVDUH
jNOI8dj2JD94y2JiawxxrPRzWYvKlMpSZ88rdY5vF9pbrBIbuiylkElyOzizLeCicRGBBtPs51zB
BgxDFQxCZz3Zwmq2habqxwV7BxYAXv33OkACjaZi+L4Q8FD/2lAsJRFPGAmUJzth7Ah/ZaXUxFKr
io+/LQ1h5QxNtGaYQ1jB6MACzTRkBT206piqVGCicZVr2hAxnXID9Cij05fr3oExuzw08uWv1aF8
0CPf31K+oBNhlsBlslZCnVt1ow1AM4Vt9cB5euaGNoOAJI+Gk+WHNooxCKZTHVyg9zLPVMc1z6os
t76WiJ+w10arkAMkn1v+SQdBEIDXERQLHSX5Jl2+iXAGTt66HL2uEeeqbp77Q9yTKa2clYgMn+F9
YsQxBShk30fL73b92UDr+XxSlFM8MwqfjeE2ahvlos3Ms3yAmFTpQ3pW2Z16pzQ50GGwgrtl1ZzD
Cz0LqfsNjM3KQWh3aRSrp4a2/mroUwIf1Iz0PdcJSOnQBxJ4g5092sk19tGEVJPxOevs7KHsXHOT
5gwQktxkeC6FXh1bO7Stu1/qC1df0/K/5NfJvMDfZuuGpTswGThYHPd3E0TqKhpM1rrbt1mT7zSZ
qhx+RsnkrHGt3ZE8xsSBfISonwq009y9/n++31AdoVlQA3XxW56hO6F0cduy2zf2eI/0+KK2GUwy
EdSj5J3BvtaQHd9ZpGGr8+6//u7fosVkocKwgI5hd8G16jq/fTWDf8WI5rzbpxPzRDlhbDr3bkzR
twcGmTCG2EPNDrzlW/9jK/qH2hdHmEPR6e+LX49R81bkdEh+LX398a4/al+O9cMRaMFU89s49Eft
y9V+OA670uVqDdXSMn/xFNk/MGLLehSvLMWv79qX9sNwdVvQJzQ04bj8wv/zv/4S/tj8tv6Xk0km
pX2fTDiKsDuZOqUvnY9TLZ3f8GuSmsaIKOnM0MKDi9oLuex4abQ3pppDXKjGaesUfXhhogXCk6Mf
8oCrUo6bIOK82HXG8A+Zhepfz+2vn2NrlnAN1RTYa9n8v/6chI1SaiVXLZ30lPVUhnh6tLd+skt0
/D+Jhirh6WaokBmrD+R3f1V5/7J5ft0cf43G/OPrOcMEwXIYF34vBLqxNTfkZhpwr/3nwum7W3P0
9xYd+bOBvPfNgG8RBnB7agC3/sO5rcpN/X/ZO5PlxpFty/5LzfEMjcMBDGpCAmCrXopGE1hEKAJ9
6+i//i3w1nuZkVmV16rGNZFRzAyJIgF3P+fsvfZfPgouFa4V25a6gyjv97+9S6YkHnJDcGSZ7G91
tOTER2FUXWjRZF1qvmoZYTDQSmpnpRNO5hNZ3zDDykvGqYQpKskXVHEclye1Hv90Xf/vFt3fW6S3
d4Zr1eZ6c3XSMW8v/k+hhlObjwA/O3EpMEoEmWq/YurgMNpGRliqFI8kgVYsQrGv2YSba2lJmk0M
dGA0X4paW04VHsmJ/KR/fl3i9xXx9rq4G5ju29B+pLvdr3++YOa6UKUzp4JYxUgcGJfOyIroKyHw
+qXnefwm9OxgmQUpR+yKvipG+1y0pQ3bG/hpflSZMI+WGkNZtAv8qN4JNT0ihs6JswfdOIO488U8
dC9WjXh0ITYYrCZshUnOH5IG6dNQf5Wtco5eLo4pJGQ/SeP6HV7Pm5aZ4lnLm0dushzDFLzSPjOe
JFQByKPwSr3laYijX4oa9QnJNPMV5VqnJHO+atL8rJuVd/3nd8v4PTdxe7ekzm0ldRrd0hG3DNQ/
fYqZAQq1iLGDpzUheHGkBDBso/cpeBQNPPByKwSOfcrxYOdW3Y86SuiF/j++EINmuwXw0+CG+stG
hr1BL0iqJB3K3TCzegK7IrKeV/o8jdm/LGsOYGpR2PfEqe9JwHK1+fWf34y/XzmSJrErGCHotqvb
f/FSpn3TQRsYxIW4k1+aeRREle7nYTkJz3vEjhLyGf275e3vqy2/U5rG9jkYbAl/uVrpCAunxyF9
sXT7OHc1vXZlvtSx+1jjOA4zD+hTaWf3WEE21apzR3G/61rD+kRV/m9uHfPv6w2na5P5CQMWPgh3
e4P+dDFgsDDGVcOOXOc9kQr0piyvv3PpRtPz9p436bbtaPDZ4cXvixQRGPbtO2Ou15Naq5TWbQO7
tk+YRyIYomO70LaTxTOHL/tULxlGtC6PTsDl4AepBU0Ti7dBFA232/Av5/P/ceE2/75yY35gH2Nk
xANaqL//MZEJmiSSuUCJs9QYzZvooevoQADswNOd6Vi6PffaaIrQyk2aVCh7CKJFvlt10z6rdd2h
ziQPdsir0F0da49BHxA5WeanYYIlZZvafaHiAOkxUK3SKAN9yJdAW2InLBwEZb0kLNhuVHrIPNUd
//la/T1C+1/3rRCWhzaBy9X565EzLzysM3nDdZPb7RFnZLnXdV7uRCPx0o5fhniu/03K6jaU+8t2
JNmNCJUxyEKmdvnL/TE3bld3NF/xggAaLuN4ecTl+Gg0LRokSl5Uf25ySArLvdy+uOZeyI+8rcp/
sykbv+89bPRC6B6seMEJxfn7ndpsbam2bbRzH+VaSBPnRaAFPTgyzvfJnELqnzI0ia4rd2WsWXcc
wNkJVWcdXVMNByYWPrnm8Qu0qO7fbNr27yvq9tocl9MYhz5uaVzj2032p5uoobtDirzjnVsPaqhW
OIFh9xmskBLJOD5cvIIZ4Uuue4c3W10MxmFNGbkP274ST4UZEAWnAyO1tMtkk9on5/QIR9sKDVqJ
eQQ1CIYGvWzsQ8d5cgOPUxklOxm+1NaYSxZqTnOJIOEO9nVui/jOy1rj3k1le1x61/NnET3p2Cib
mERLerDnvoOcgzNMRyOuE/q4nfuYeaXAn+ew7eoy4HiU+8uamqQD1IGhEd4FrEx/nI5kQtSXf760
+Qh/v9Jsjr6kOwCKxkNv4eSXf9kMKriBYi4tcY5jA4mvLbHzJbSPU6mFsiofrA3HDs1Y9zOgLyRK
uPqesMkM7t+YbK0m6OXZhitv9RkerWsnO71ul3NpLfkp08h13zoIaT9lIceu91KUpzXLJ64dAQWl
ma3zkknr7DnyaZ50kOh5DtQLlamPUH6f0+k+01qFQSWnezqV8b6Mad5KDUR3glFh33lRtl9XAab2
pv4CCgwuBuIPaqdNHDZnheUrz6l2+k3g3TiuG0Zrh72XoB6tGBFoNFZ9gUyc7twU6M80HyNk+PfV
tIYRNhRaFyBZe1P2IccDLqFpC4uYYYQs7pF1I32SvYWQm+yNXVp9Lpp8PK0Jlm/XfmZdI6CQY1FX
jO9LOgdLkaiXxGwZhiLACLxWI8hxA+nk9ubYKcVjzxr6MGl97Y/wWgOpN9OJ8/+hzRJ1ZeQCkBJ6
YJBbhCc6i/KuZPUh8famlE+PGG5yNKJ9uxZi74Bk8WHpVWcaq/usNWkAATNOYyJzmEp9U2zCL0Xx
nlXZF8s+FiuSf2PoC98Z0/mqYPHu10n/XI9xfBoMG/TJUARYbEyYiZT3tYGLQTlF5c+OrhHtCMYM
WiVdCNGk4mSP9+lgyTvlZYd1rkcgTor0SM95mWCKYOyK8GT3/cFbI3le1uUt25o5c2YdTVtPTnop
f+JURFebeG1QOKpGHpymoTAw89+gMzgD1A5lH8oqlbzn1fIg3OpIJvX4jBYCS6TFQb4fnmU+5teo
qMDB2FEVtBktrLxOXkXeOk+JEdE9jjl4lJDJp1n22Gew8BHV8EtJFT9jvP4VkZgQTDbIrTEpvMPc
9xxm7YIU4/hT3iDsqVlr0qFK7vuIsYG5uu6XqcHfkFV3LYnBl036fOCgOuzzyJkCko7xVy5L9zqM
Q4Bu8DBo0d5y1fLslsnBrpOZIFe5t0rmE2ujN77ksj4ZXt7t+w0r7Db3ZstQWS/s9ci1Zvm0ZDjP
kG/CtB39WWJWLrdSMfktk95/XeHI+wKyirlSPR4ZbfTLSzt1qeHAejF7sOet9SMZSPesZKbfJKt3
iC1kwLbSl7M34KBR6rvGrfEWWV+zanoG/WBeSTsAy0AlfWgSkV2marzThiLEv9++wGU9xFuKSC97
n7BDjeWDtHVP/kyJOgzssutCpSUGZKKxZn66XlThEDWakYYh1wz4Q9Z+E9asjgRqweqKi28R7R0W
DO9+pDf8yB9Itz/rnFNkRt+EFy2Xvqx/aWKc7mIIbCC5LeyVfKo70Q3pa4x/bK4AoRvp8klEL52J
SSempfrRXwmhTJ5rU+m7xuXgLRyre1BV7q+yLM+FXll72f7yJgOKpQ2Xt+jbB+GMu3JYv8fYx87V
AP/Wzi2MaGn3JdVPRdE6n1XdvadGRNyunTzA14LiGMWC5Ckvv4uwf02TY51RYMN+r51y37csgRjq
2RWG4p42+3JAp6IHeomMwNMTAvUcLbuSs/qpoxyGCuxg7S3UnoWg/gGRixagwvRqGM1jk8fqhA6G
aL40ugM1hCV9rV50hh0hmeinUVvfE3sh/7tdHOA9TnFqR8FgdXzHNJcNpTp4APv21EZEK+8gAPCW
yitQjeOiojuQPurJ8sIqcs1Q9vCVhA16Qk2wNDtFyjRtc+O1co5x78Svg2GNyNLLt04ge2aUFn1q
hfgZ6yAz3HUhFEbxSsZqsJ6KBlc0kT2AD6Ez3hMqgaOWTBIfx7G9Y7OGbgK3de4KGuFR+5m8OgyX
Iu7wqw3ztRy912RpU+638cC4TjxoiQxm7I5+O8Nftyp7eY2vM01kvxQ6UzucrGnt5e9j3O4nI4tD
gzBWYB/2iemxdoKa+dhGLf9cDNcI1j0QzLtudHGXb8VZRWUcmj3G5azroA6ASK4P3UCu+ARdgvPi
y6rw8s6zaE8eq9MT0PC+rubAKF37suQEwvUdb5lZjWFZpqhrMvVKc8whIgz2d5t771Ep6+dy9Srm
69kUyGnC0gyx9vMojDEkIiLABw6FEXbbtTTVz3XBnVRN1niqNny5RjW0m2wSCar6MFEz+EkilqCW
+cxFYj7FmiKgwqaW8Mwo4dYF4s0oRARNVRDFOZMcqMCLdtrRq9vB3yl8IJdhbagWm/kRs/iuE028
T1RkXxtTe/M6ApUjDd1DH8f2YR5g5YkcenTSOVpQDKwpsnPJC9dwLtHkfTCnfIAyokKznbwvrVq+
jEXaHWek+QfTa79qLcdsMIg3i5QMQHiVSJSJvchXJnDNVly4YlIfS8ZMu3dS/ZLXK5CRma5RK6pf
pULp4hI4c20T5wmGZ/ngKkNj/t/MYTm413EkgYpz+Mqv8+IA81FYNF1yKZRo4d919Vmzw4aogbOW
UL9YUAv01WJMkWjMoyyyEl0LGkbCpHZaZqpLq/eFB9IrhVAfznmzh0uXYUKe5+vYZWRYZhnzvmlA
rjTXVP+C/o3Ruh2ZJNrZnuG4pBAMCK8bpzPrsM7MK/ScxaEeH7GD19gtDE8+dHXbgmjIgJaJZJP3
Gjq5fcW9N3QfrWkt7yku3aI3DwhBtDsGbIHIM/DXkWRiY+Re0I3efdZCvsvWpj7MFfl6UMZc3wTC
xOZPsk4/VxBIFpbFGEnCMarLORjLesK2ZXa+5gmiz6wyCkuLGOqloOEALVwDrLD9xqxNhgPhrMSp
2V8LZGLXLPK2sXYvIM5l9pUAUPLWy868iuJslQgg4MUQYZhUkMKYpd7N7OAHSzKzmzuiLTsQr+yM
TEBX76fTu7+SepxOyhXvYyU/miaj3BWM9KKsJ5tW/07wDyokvFJEOo6PY9nbYAWYmyamF2709YBR
6VW3xvsKqKIfix4Ot3fqwZMvXN+l0fwUtvGOfpG7C1znLpqzgzGn7B3iR43tPhBj+QXmY3Ic4SAF
4FeB5MjnuWTkHrm29NsqeZfysjXD5sRKDs7m/TbsXzOGtt1olt9dZ/hsE6jNuCWU6ez5TV3GHOLs
cAW8sOtW9TJzywbKqRjQN+/KbZhcz5jIlnJE5DT3p8KLo5CIERz7Q7nBu+9ECzZhhPuume581Kuw
Gow+dF/HycCEMFufkKUgaeRjm/rl3Z5zGabJfHLtNt4VNlPveKy/6eXybTCy47AYPxh4Y8VjMl68
jMsE5c3NxF404lh2nzRGvXuyirx9CsCbQJEPs2Dqp/KuCLJNyjAwtiQ1+3stFEdsz2yJgQTh0Mz2
/TImqFzavuFgnNvolFVDXJrGxwI6BCus2Cdx9TTq7T51GOUaSPEiS4NhjdpFR2/SrRvOMM0DxoFX
RHqMBDNJkMNEfjVGEk6/0q/VQDKuLpQ/pcRTZUh6+jFER4A2Ye5fcMRB3WrN8eR7GGF8XWCsVgbO
KLgGj3E/FuG4zkdDLpx7R1zbMibjgIF+wJTvCLSFTRZBlTZusRBawuVMIuZubZTYGVmP/GJmbJoa
WkDRV/fpxFm2gJfqpQQLrA9tfq9Z+dch19/LpHRDgUZj3w/a3rKrB7jThIbr/cYJjoGQZD5nRDf0
VDr4KHp3Q5v+pOI9iirpgw5gtD924hMbwyNn0Q+xooKfoIZksQPO15kmX2jOkws162AqEVqdTUjH
SkgyKeAowGDg5m4SckLfzX1+KmvYSsPMKufox0Zrf2K+T3Fa5weWzc8d0vadRyvJtrAx9jGaxDo2
X/SE1aIsBw8RUn3BaAtAyMpfqCrO6wQK32mqfiNbH6rYWljH5BFHYupnCi8mm5aH7d8pD1H+4Sb2
z2km3iixdCdUS3YAZPqaovqCGJqwEWQQa8vE8mUcX3XDAsnSm0TfumO7p8Z/Kpv8PnWnZ0bmBetH
j3pL837ARU13Y0ebHs0zdjDEp672Y4a/ao02IiqQjPoUvU2d9WE1ZX2xBhrnaF/8rk3BEZohGkK8
udLYrzXMirhm+1E9c3Bj+G5Vjyt6w92EIMnPnSDW5H5ayV3Ibav2y9FG/lV/LzSi3foqVsfc/MjH
CZN2PSJggmDsaG1gLJW61i7JFr3xdTTtjuCo4hpzENznBZnWjsdY1W4cVto5+bwe+lbduxEcnmjy
4n0h1JNp8jO1CPIxL+RkR/wVSoe4MSKC0PhxKyBT0XT3pSyo1p0nfHfKl5Zd7kCgEMLy1e5QOBHS
OEOXPkYZwd1WZpf7bEwgPDm8x1y6JE5n+b05xkCIDcpxJsJOIEpxdqkmWCq+p+/1TFCXmOdvRQq+
RcPrXrrmxu+2vB1Oil5xzrfRzuqdGHYufLe0ip+FHDYxoTXsoiUxAwCt16xjdy0N+5AXzmcLsufc
HsaYyFWzQm4tx2+d/aUw+w9I3hxP+vO2hZmAuPxYiYuyUnAJaWcd6pVQzY4w+0Tve18j5xjN2tEp
40+V3vxCHPKG2g2cy+RRDtvuniiP+5hdLjKJTcg9+aj1C0g0FIgr7emjI2HQmbr3PKVk8KlqvNIC
nV5ir8ZulS5rYHp0iay17QLbxYxMCm8WGHpxtFDtQXhdPLIMxDsdT/3coZ0IGRcA7iHp9GjEINzz
cdbDQas0n2Fzvm9bZwmdKcU4Vbc/bc817qSsryPL8NlIOWijJ4R01iHw0WvgUWKGXRK72f3tUTFX
2X0Sl48WsN7TH8+rXkxQ3ReDVadOqah0BMMm98Xt29sXihIoKg40gKCxFDwugXFnVmN/GAtczY0F
gIbT7LicW0LV+u257vYc4TIfSVUmoDAQZeBTJrBH6WenTeL72xf7vx8BBNX3cwwUHELWmzXJL6Kw
xuMgZ5pOhZq8UxJrV2Y+fOtM7TVvAKzY+b4BwhXGbWoGTVo07wWSx6HZKa0AUpCOE2XiAl3JgZ47
aDmOu1J/pyqG0GCsU0jsDXZTPkID3HnZfKgK7JJL7t5eRSOs96NHHiq7tYApq+G38zCj5YluXAjm
4IOUMFG141ipkBCgBS67uutsvMgjeYYFw0MWzlL4jtQ+bLu7riLZRPX0x2y2mdweXrIsfhiKRD+I
Ogn5sQ80ZeJ9ulLNefDqdzumtHmI2wfB1LjAgbC+LamSPuXJLzAdBRCDlhto6zEmFqf/NvFLmy41
Knw+06ZzuhPUr+TZNcarMjf5PygSI8VGICrMd3REkXeP122lnJbFYueOOdZWmXUhEdemIaL0E/lw
pEisqtzT9HAvczP0V1eh5F2H6kGt6XoP47om7KibQfxz80QZCnN7MI7wEiGJ4PM7oWeyL0W5fpAw
l7wwvbhD0ZRcXbcl+aLB8DUvkfeAarayVfek54537DhawPg1nBfDZjOJYAkRw5NDeLLLB2XbbNZx
MR2zDUaR5wtxllNPCGCFqH1puEWTNj7rqQEnBM+TpkE/VD28p1El6aEzx/pRp1UG4QiIVumpa5St
AfD8z2WixT7jDfuqkHTJtn2wAbJc6w5TWuvIu2kzQrjEAeyq2HQP7JvTQbaPla6cIIlc48lOnnNY
3MEUpfHnUZX37pb4VTfo6WaabjJ1/KYFTaeZ/Rhwt3yttaI4lgW4vWJutb2zFN2xdt4yp2d5n+b1
jt9VgNAJu5l9IB5SooyyU2GK+mIn9Y8OQ8GDwMlxXEcXbBLcENw+87s3Op9Wc5MddUZ54U9PDk1p
jsE8x6AeCDvNUxJcXCGpUIS8zBUZaxS3+UY+nxZkkJbD3UiUFSNJb/PMDntsgEjyF5ZsZXfLc8Px
vo+HFkZ+/dmsS32fztBiHCfXrm5bvXgL8C7ib0NXsv/3fVFe65L+STxS+Mxe/Llrom+aa6ZnWbvP
C4rCK4KLN6OwjYsxmyug0aw4N6v2pi9J/WwAbqPcdv16sxzcik+TVJVTP8o7OkXx46AIDy/xJe5z
K25RCtr6HfEmsKZFZtwp8l52zGNhNil9XXa3J2//z1TZ4537AokNGpJUT4nQk5dpygl+ZAZMw4oj
wH5KOJlUZf80kp54YivEoD4XEBeHWtjXOpqtoJTkhnqlqMbdCBnhag0g+b0KqZb7ajRadyaP5p4w
UeBuxMcGqMX64zTJVy+ywMN15YIPHroqbdFDM7WoE01m4Lx05lrmpJ+ajPKZEJQ9NApnu45JeTK+
6POXbIoGbIup2gsrvypdH/kMAEguDWQYLUY/SUyHkbJg6dShKEwRSXE38mpZ5Ezoq1nEyc5NjxgY
8n1ZJx8pynauJN8U1R3jfLFrU7ImSpgfQ/fgUZDtQJwSidTmyQ9LYi1eNYS3GWF3MHG8IzJ88yzM
QZ70+FMzDsv59oX76HkV2Q+huayk7tyy7NJqWV169MNEj/72qJ63Hn6TmSqo6BvsMkghF52i3/cs
bFmzg0STDjfvSuHS0kzWejrjtthzGjuvhkov47gN5aj7p35nD7WGxNDAzjAazIJmHc1ylVFg0D9x
rausuDd0lmYdZGOISfpUWqgIe68oNrsxGPdFviyT/KGQ1RKZeFtfjdepRVs+Gs3Tzasws1wT5DU/
pHhfjxvENkKy3Fmo0eohxbUkWL+UNVH9DxlxsoozntUrdMM/S/wbuDLURVuxAEiO6r4s7VOe041u
4/qX3eXahdX/SBeu2VmDwGnqHtKGkm+R1nSohq5A3Ou9NShnYZHDHrfjn4No5bleeMUzPtRg7Fkd
Kcnwy3fxnSGhcjWl1+wJEeCUVW3QHOKhj1SxcYHsuWXlBDkXoaRuZ9hAXXFHoykP9A0XrtOK2Om5
98kaNfMyFdrL3OlbBwRTXSxxjNDcd+M+Zk7mPeg5DSqv6N5HaslTltJYN8jQcEYu7myJRvwuwTAj
xMYyhkO/IEnazHQcGkS30uoJy8VczpSdMDGz9dEyAA3PZNApUu2leG4Yae3tFfKINiAsIVPFBv0b
DNnmXheSDC6NOYbdCD/jTKIvBGIbqDL9SLNg9SHl1YrurhddeSpmw2d4C7ajKQ4JvFOcU40MzPkH
rTmNao2WHtFviv6iE1PvgBf60GkSlYVDC7fdWj5ziUC3+ebkZnKfzE9rQhbFmuuPBh7oA8oZAswq
9z4tyY6pTeilwxbCW08DRP+OMbaRBY3ZxQHNkBFhc+knwDYuoyRGdCBNhrEV+00jf7aiHELHy58s
6mwKH3h6Wv1ZsjGEMQxT1xDHyI6+lp4+BWQdTXuaAzif8tXe1axL+7WZEVg7UG2oq/lhDFNys4UL
WBP1g+DWaL4rmuFHCRelTtCvl/I5FmPh92b00Untpx0THDxGLo71on1P0fPsNI/DtSgYpbWECezS
xMHA3IiQBeItMcoX3XTjIJbR16ncDHjYM8O5o0swKXQNOcv+oauY0/Slcyx0K4AM8ymK469eZ01Y
8pYGAya612VJDb/2UlYFqlXi9NgTI4apVuRj7B5RysxFQMoCwwnLvHeW7FOfWEw88u4564Yf69xz
Kf6aUk4LLWMnM52aSwTqmZUidDOaIimMN/3L2qW08NOWlLMcW37jLuHqjSlprtIH0JxfKODlPP3w
mq3FwUTan0S+z7q2PGh1zDEdY2WmA+8hQbEvZsRZxnI1aFGEyMje7LkiykwVn6BeNT6Gcqohm0Oz
t0Wtp6Vs/byQT6sm3hdILawHLtTTtAoWia3AM60OuBNpBUskWCys7fLWftnZggmkawtI3QLHixho
eRgXQhqtA8NX1vgFCHQbcXsQLKNHCqZRP0+7Pksa3xwMwi5oAk3U457DAXwdaWToLijA9Y208ydv
dQ/AAfqj6if93DagvRqxzI+jfsm2gyTNr47tIWVGSlebQdzcIQEzspeZEv4y1T4GmsFfOHqfLS/j
TCqJDEZZk5FLAtCM3C1xttOOK6hdvzpx379laWI/yGR8GEYvfsKpePQAcb0SacJgtYs6eZ02rW2k
gc4EzpmFk84hviQ99zJxtjOduA6H8oTQsrmq9lB59lvlut9kQdaEuzjHNu+dh6be4l7gxq1pl4V6
QWFRmpRPhioe0hVt+WDNLyUjw10BmHeNteiSiMq9iiHhfCX8yfKiwzoI79A4HJQa7Gu0nCzqYJPq
qGwIikzboAYUH7Zkhu6YG3D9DcZbEU04ckXuVzmE+FHEL/aa/hw0olspmqu7sp7v7cGdDotptYHe
lD8IbKDEyJQCquN+Q7JlAqez9E9mDBISOfjOrHJ1bFIS6nK3ZeA+P1YcuPDB0HkR3mfQPMRwmvG7
NdefcekZBPhN8ZFT6Q/yQuugHgfsUyXOwXxdyfrLnArHS4+7RxqPetzoB0x8EMAbjitpo4XE0RRJ
noaVJyBRQoQsKxCKHq2mfZTWOqNgpkQjv+jVxgZcO8MP0er5AdjLnV1L92rh8QY9Vpw6XCn7GgNg
kdTWwTSKKbBsdmhmSC7mvsbhNNHER6IL9V2Vu8W+GmJrP+ku+KxuMA7oYr4zj+73jAefXNbig+UW
GbHXAOJ11aE/BKq4y+RyXxYaNiMYOkFH9zK1GyZcs4D/XR4wwmEWaHPEC51vp6xug+Dws0Qlpy1B
tFTstT2HXuMwpN7z0Nkkl8UWxtnZlQHC1L1qS1ImN6/Ukp/R6sTBqGGYqKuBsSTzcCMpIZPGbLpR
sjihlZpfo5FPLkEcUZgE5kxzftJZOfduylCUhm5u9wUx81zt0BnE3NGF5AxNR5B4HnWMWi05WwGY
LL1gnpmB9Ef4D1tYxzZZM7nZ6+hSg3HN6Rc448JWI60T0BojNHHz7ccVeZS3yubiJdkld/pTNXZf
OqesDuM2GxQ6JFo7yn4t6dLumsn6Ptu5fhzc9SyKhQq9xUHTq+XQAqq9drlApThjE3PSJCbKLtde
oha3m03uE7h22tHlg3QIzqt+OhqRAHMjrnU/Sx+JigBTjP5T2viu6xC0ofagVRxVrY7NG/XMXiTd
URswI8/aRLN18oKN590rIrITiRWvTnqOhSrNdjrJUtFsoDVrKa+VhLhXu8MpyymoNMqi2GQkrqFT
wua/dXKchASukuIzBiRGkpl3dmkYPyKietVRpQHWMUn9FFro9pzgMrMF0NgagfxizqUR0J8pr4L5
ujZnX6mySWoXnh5Gnf2LYDUDrhuSQSM9lmkZMwFJt20D8mbjTWc2ULKn+4OgLH2wFfxMzVBXs+u6
fSFjJLRDcx1ldze2UR9a9XIRY13cE3BI/bkaDp0DjbkhWvJdt8x4o0cCOZ1YJWxei+FHY/sGGJC1
UiveGn1owoR0SxoV6rIqEHc1ugzfHu31fuCdQ0/Tn4XDr27USKCO565+tMQM1dLhhC7mGJv90fLg
9MgWKxINiY7RA7Vr1uVEjIkU6H6M7GojRsAQZIKC82afGWUdLJmzPE62zqEzImfMHdorqgWADWJ9
1GSlAosqbG+aoLdXp6/2QNjK+64xlsO4SLKccW5jwiMqbrYAdebjp2wvlW4+OLWWkTCnqxD/y8uU
jKCYhpaUM0HbfZmZ5DQEE+A7HZ9jpIIvpWde8o73rTWy6AzgZt/MQ6C08TPhdni3Y3vdNWvnZ7F3
mWYPK0n23YBvyLlwYOvN/vzl9tz4+3+4PacVOnZ/i5wFl3TLQDQMozeeT7rRmDLHBvVze3h78val
ddxsr5SExN9V3aFGohm1qjvfADLaavQFOwbf//Gko+nduWXvKjhp8/D2f6qI6yzpGbKXjkP9PbFa
7KK8W5je86/Lar1EG2E6v+GGbr85ub2c20O9rEpCNhM2EJgvf3xpxwXi+B/fQz7GPSezH3+QX1Zb
f+6mpQ3JbQaXZ5LBkSV/RsPobSQpWxt3f+Pk3F6tcePh3B7evtwwMc4wXscWlDgI2f5cmtDiyu1t
n7j9izJf/kW3Yqz60uZWGdobGcmDf+RJSSt0++721ORaxD/G4kWUWckKGgPjyvP6lNJhxUNGBtyh
tpb0SDTc1sqPv8nV/rj98xtgqRFudzCqV4WnzzFnDseah+ThprL7/xae16X5+T//x7ePkqUwVX2X
/uj/bMZxXTJ3/sHB4/8svk3fup9//zf/xa6xyf3xLMuQkhWDkTPixf9i19hgbbDtuNIzxObx+W90
jeX9B/Y0uDYeympHtzZt7f9C11jufwiB2AFpLeJRy9St/xv7jnB+VwbbLO22NAxX6PgJXV7eX7ST
OTORzFi9luEvZQKuRhoR49b2cs8TbvdzWtqKcHXmlGjibslAowymlHgeY5xIqiFEE6lsm+1so2T9
1BQ9a074tcHAcsmd9kKIdbELdeRu6O76+DKSDqHjCmJGMpo+6KqesG02kDy5DqpmNB6/uxLWc2/3
cq+kHC6pG2PzJ6TQN9rkm+5Jl3Ma5kV7KU94qkGXCPuSy01bI3b2SsWWLvVPCBPrQajNUMyfyDTC
Q5qjvggmtnXDn8V+2w3FO8gb148Qacxz21OpSRfkgvNpsfSYAOjo3rU6cr7I8OV0rIPrRB5DHPeW
q2wfIFnbL3VWXPQYMII2cJzDC7Be5BLTXEVNRirYXWeQNYNWaucSFOIO+np09J7FR+WPJkBsGRXG
CwUc+UIujdySlY9pBuEmrwONuR2KJkJFkw7XPpU7HTWHbaXdrPux/nVF+cNkxtuvpk3Tz2yQCOX5
SxQ7X9MGRsWd1RHVNvXssJ0wfq6VM+0zp7k3ChO9GqsLMyblm+WCKEGl7wPU5lgzgyynYVyXBueN
lPh3OQUl41KEPSXelT7kGvqVT5jWrQbWSJf1Lze0gOSYwOds9gQA4ttZZ4yT9hpfEkkChxt/2Brx
qFVUEo6QmE/daD7Z+aCgXecIG4ZkBINT78IHAgju0eNOPgqZX2Au/cI5r6OOQN6oy7v/ZO/M1ttU
ti38KvsFWB9dQXEroc6Su7hLcsPnODF9D0Xz9OdHWfskcbKXz74/F3FkWQ1CQFXNOcY/eqZLue3c
BwExL27r1Ou2mY6YbEkGTuqvRgk+XCAF81PHwSyQ5DcRb+RYzMxBp152JcrO3jRvCy1cTdYSqNBf
GgHYpGgs7hTEjHUcAEhvum49DhUxqCkFUSzih1SynJMUgSeiXfUvTZXfoGO/oGtBvFwQpBum4LQn
pvAzMJrDVGGYhmxdgm+xLDLK08+1oKTmluVdj8rJlUX2CHR+Decl71DPWlHkB2CRGAu1PWk7ah3H
xRoPAiXq69EKwMTifE8DPrlivuwI8ivbfqmFGdinFNoscqSrVa+HhG7SoQu1apOP5rrpUTYqqpDg
/VHfVWrcl8Ngw8N19z10DVjbw3ggY9kPqZ2uDUKRdyD4qrVbE8RR6dOBuuA9zqmRyOCuRjyRvyYS
ok10bAcaBfSUrgMbYX0Y4OBq6DFM8q5v2uHaafJTrjs7d67uHG3qPmhBRhgJnGiiex+tKtuMQ/xq
mH6QIwvNBgF+d5aUANEkttRhk+mOpk67ob7VofjBl0vWduY0G0onaxpy8a7LKihYXlXCEU5wUC/9
6qWVl+Q6oJ+6xmaBfqFNudSkDfEW1ZcmE8GNuLKyCCO/pV2BcIq2VARiaL4zZd0gTJAUPdG4IFJA
Vx/y2NV8EiZWCirGqp9M8l0uWroABvNOP3BAUNsarerBqW9rutknax5jFFKkKdTdBI3TKppNEVf2
Li9DQM34O2aVfZC1h+gkhh2PJmkbpNawcpnSbu1Iv/bU7FGNWA11X7Ikje7KqCZALSruyCOsKSjn
r1kSGLtuDovtFBkvLgz3HErCcIesdK/w++kFqg1tFXrGjVsbme9Nw5Wabk0rOXaoJFaWFTmLvsCX
gf6SxIuE0BS0W4o7GnhIC0yb0mQfOEcHljV5Oso4FA7xzDIPtyEzUFo9ZX+szDnfDmyAVRO7fg5g
x0WRbjpt/qpS5EnBtLWm8TEhiG7lGAloYyF3FkWSPdDSWxcZ484zkMiXgWTccBvnaJoiPFRomLCD
N8uF3zTG/qgbY8WKEftfrlPKmcv4aMeZgQo5WcBqdXoiTGttEMlyyKRiOjqIHTUI4nMk19HJi1ll
kWa/LgKTipXVvpouXKsqmLUj1SXtGOPk2aHHv9EKgdkdhuWauDiNhmGdY0zpdRgfvJ0GNWiPnP4K
C16x15ry0hon/QhmWvjsCn8I8btHtZee3MJ68voZ16DtesdJ1RXrEOeyTFB+JsWUbKKGxlVMMtH3
rWiWTTlvTz2/Rm7iXpx/ARow7jnQvm9lEaXjMe2xHCLqyWfgBWqqETx8v0mSETapR+GVxGY41n2J
bwuBQLSfMJMhqzJvRwvEJNQ4FaXWheO29NCWW8UCUrA1osS6ROh0StVrjoBqW05UEc0EDSP3Bk62
wz0xrxuTtBjaGTfkV7Ni8ebLszEiRHdzMIDBIEIedwPK0prwltX/T0D/L/xEz7CYkv1nC/m/J63/
Kl//tS6xcnyJf0mo/P78f09Gnb9w/Tt4vuV3jiJTzn9PRt2/DMxRHrNN6/t89MdsVP6FxdxjeriY
/HDb4FH6MRslTcNCUSod4ZKW5/w3s9FlxvuTZWyZjOoCE5SBsVFAelw++c9mqMkoUiOaRn2veeQu
kLwTvor52IfhVuecNXKu98wIEvqogfENxTms1Tu8nyt9/mqCQmyJAI8BKIR5QnPyZqiIsb7u6o+G
TYkpvvlpN//B0WzKP20tVXJ6t+we0zPeWAZLwRxDypCtHWElAdxdtXl1o7t0fwP74+RRwlXpsnxb
4b3Scv2DS9Wlmq8mqfa11n0x8xbmFuAY1GchTSoapJdxKbeD5RwmQILEU67iMlpRnVx51671ra0m
0H85PbprXobASGYEwRpE5M3ychMxQ8FyH49Aqby16/JleQyS1xW5d8zzWlIUvP3gUWZjuFveihb4
qrJOGNXPdy0PWV6yrgzwSTSLqmG7vNQgqgsiYijpvmC0+t+NQpfsL9u0bOB5g0HZl7qAv55jAY7o
CoBgrIFXDY4f4ONheg8tq6GBweyF2zW3l9QvoGErM09ZA6foufTr5THREr9GS4BgsOXPlOKoHPOU
5aFkXiPqgje75AkTHAJyD9FojTO0bjBl8mw79vZ6HpBgRm9heY24LPw6AgzLxK/muTVrlJA6IFs1
5N7l8nJmcuxVixtKbZdHpPFwW/NoAEoUI3nboSNRS2IMTAlrsal/HW2W7TwjLXgB3uO8Xbx5baD2
+/ujLu8H2G3leozZmEgLtV/+ZFvR+f9xz2SyTXoQev3m/AF4Hbui3kpxcdk9y2df3nz5DDb90LpI
t8vtZRcGy23+1lLz9Uo/Se91Nm2yikdbH1cmojMo01Q3ibmimxLSseTUQFThcBsNSWLeg7/x9ZjD
obuIaZgxraTNTlYTD2jBm4MJ3E96Q4EyW9VZzupDbRc3Yt8Xx+V+LGiLJo8GJiJtnXI0T0vVNk4J
A+Xllpcwue11LsC6eL1sFd7m9b+fipZuXSOUSQdYTSRYBdxe/lYvL0unZpm8LUo/VKax0d3pGV1V
nr5swfK0gVgH75Nhkb9OyVTV01Z5TH0SZL95Yqw8x8JP6q5zGrZddWKtRXBd5D+rMWdanH4YteDe
C8EfZVb1OW3zTWY4K2+yboI8exwqJ6HHhW9SMjloXQZh9xIxynpmgt0h/ncj87If0bAWsjdW5LMP
aERWgBnv0+Kj2WbJEhBBtHMiJz7T8FIANsgjMBhEvsOtM6KbzLA2oKI5zvqNNXS38MBx0bWbHkh2
nFrXXMT+n8Pyr2//lzHUMJjv/HR195+757+fefWcU/7ZZmUTf/1l3Pz7Of+msOh/UYWR+N2FIc6V
mr+HTen+xUjqCM8zoDAsLtQfw6ZBrjPAJemYLIm/p0H/PWya9l8ClPHCwoDGQ8as+K+GzcX1/wP8
wbCJttW2IJ4IJpKWfnZi/+QhDoeR+Eq6gnuRZp1f50Q0aUmZHNuqvu6Yv/tOhoKKlkF6YnnLGWQu
kcV16ifVjV2RWWj2/ZXWpVQTKiwurmiK07LCrDNESTTH2kNnqMtW1HLf6EW98yJK/z/t7z+Mpr/a
74Wg6C8BO1PPgq7s/Ga/r2v8lEjUCUjnq2JpC2BVo/eEVQ9zimnS/a/NVe+5XymiZ++8t7FMK37a
f9/f3IN4RViXzVfyZiBvrEQZzOO7XVOjj1Plrs4s6IVTtKFQMqz6ILyuHAYfvOnrwIr777XV/8ge
+OP787V5luNyjEHS+XXaMxu4axg/OxpH7Y1lD6lvDAaYf+yeObEwQLIO5IVxpc5JGhJ0ZP953xtv
jp/z57f49DaHt2mJtyCHUXV9mgl2vhAdsv6G/kPDkG5NwmDChafKsjpWZTJ+QcOW4WmYbKowO4lJ
hQXVysKD+84u+fMWsUBaTi4D5dyve6TD3xdYFc5arWSZZCRjtCmYxb2HM3kzg+ODC9SxJnZp2zEt
arG/vk0bSlASNSGv42xQrpQl2OfRIZUzGFDWdogwwyK4mlsAjaYy9j05ujdu04zrzK3NU2XZ0S4b
scYksS3fAQMsx9yvx6TAvSF1k+Ivh6S97KGfzmlRKySvuP13bf3VpWu7crToxUZ4Pk3BfWyTPOcE
SfXOkfD7bhemacLCARxlowB+M/8OInCWNCNIMQOTwYqZwKxK994jQ/xpr5tMmD0JCICJ/vL3nz4a
PXAzMdKUj0Yj2p8lH6MpAXFmllG/cxz9aS/+/FZvvmDHRqQXiqzfyQlWcI8BM+yTr1VCqqfl2tSq
mRHE0fQOpsV6U1Q/H1fSZUlkUdvnAGbw+fkTTpjoJGW2DkGH3q8irSvIPNePXezmW9bu9kp511Ey
9ZdVNdx3rp1splrtuTR4q0pzU59lt7UZEm1HbrO5xzUQsN3mVjlcd2Wv0IWP6ale9Aaq99SGyeIr
rJJ5pwXmZbD0BosmfMXENe+n9KaRqDbDVBD2O5nxSaI97m6NXvts1yLe//Ol5HypenPYWrrtAqkR
Eg7X28NWYncwEWB0O/wM6Rab2a3VFURihnwqLVK33TK/G5S2cbG4thktwMSm2VoodF2jWPLg7rKW
QqOueXiDXEKmZTn41kSUaIhcBAAoOjtUkqu2oRyeifJKuvO+ovZS1/QHZtM6sbhM8Am+xDlVnFAO
+j74CPUV62LSnzQzefrnj2wYv49dANAYu5aLleDfm1M18TIHkRp9cSiq+abvZ2iKybexhC/QDg9z
UmK46KW2HoQY98XE7tDE6+S1V3oXb6s50U5h+bVI+V/XP+HmLn2ayZ+iAL0rYlYQ0MLYOr2g4N45
WzRs7r3XIyzSvySajB7ysYNy6jJOanXPKoarWafyCYcScA50j0cU4gRpaPwNL9PtqOStV1YPXX8y
Upj1BUIJACWXZqdT5xNrezwmc0h4Z+Saq3ioL4Ze3YbV8AC6PR3B1JZ5H/ulfcdS/kGK7K5JhNh7
jgZpu+hxpUnKs5SaUiQ1DV6t7exWWPtN1JS9HT+CV5dGhUETnK8MH6wkhuqvrulTrLKYCrmchpcJ
T+5aq4ppY4Q1udpUHF2C5eSN67PGRU9U9fe2TrNl0LrrcIiPKQ347Vg91DFc0QnnBULZ7MLWayQm
M7nmk2jIbVXaB6N0oTZ4L1EjXkq3uRH2vVNCqM9r8RnN1b092x/dHB+r5o2HnJYefHuLXrDkRRrV
PzghSeyJoPh8jijjehWviqa7BkX1zlH1+4VLMimyKHkic0Jj8uYKMrahIJ+O86i3u22VjzupkIMY
8XgfjDSswLStwUEU71z///iuglFX6Es1x3vzrthKlfTmlGFXf0T0C5sse+0JcRjRsTd2+oSJ6OM7
Z8/vcy9Jm1NCYFugVvZbYh5+OVVoJLPvGlt1SKWQL43JXQOnZdM8iyVL0dOPescKtBLzOyWc309c
KaS5TM+9MznmzYkb9vRkBlXycd3yY9WQJTeZ2sGegQRVHcjYbu9qX7UBRdQ7H9ri+v/rVZI3th3J
PNeyLHb1r+MDqDKN8i772e7dK48zbGPluVpn4TQe4ME+56wZ1kKR9ZpF8xX6bdC7RfbsICXBm/Le
1vw+6rM1kiYwDWeUS+LN1pCpMKM39FpaoMyC9OWyEVbpxguxuuZy4swcWuOqdXW8unZ5TYHIzzLy
b/NouC8dmMYC2vU/76E3OK5lPSAF82GaAwZoMdrjv+6hui4JEFBuuzMtU66zTNtUjm1sVawece6/
qnZYgsjLYEWBO2Tcy55yq/wwoQI9tZnxKR3R2O+hGl5EYLWJYsPN7zo09Phe/U4P76GMXHaxThhD
YqgdktIA7MklsBrI7cEIA4OX/uePdJ7WvP3SPTyZrAgtj7Xam7lIaGuaFkQWjiwbO3zhU3u7Mlx0
fQWaQUjlZD+rJMYLb9n5KsnGdD9j3V9lYjnxUfn5eCCfTbKcVw6N7HWKF7iqOt9ZXHpzbuEry7It
cda6n4aBdehtea+bJU0xJ5qhOGHoaryTByp8L0o+MGYp0CitP+LgCdlHZRzl78y+7Ddwq+/fomdQ
IYU7y+Vs+ftPM73AaLx8kkO7Q5i77qJoT9Al0dTatJ9r46S6eh2KyD5EA/r2viioOEWvGLB8ETHh
V72t7ZmeUy4JRsdnAUj7wsLeOquJIM+k/JiPdb9C31by2s62y75ocnhookxeYAemkjIs8x/H8nNs
8itTQHcWZgUDRaUXcnEHVUELyT2enjGI4V9NcahCp7R8U2/vhtL5+s8HwBsg2t/H9E974815NnSI
8sJyancwSFLatFOzNmejWQFNGfyKII0N14VqPSz5voZK1ijvTUy+4kEl3fU/b4v405WeCTiDNFch
w3XeXPrkpOxhEj14lNxVu8GWiPXM9KlHlu4ssu9YKJTBcQ8XIwy5IGTGdT6W6bVLHJpnZ/uZDT8F
JToIUXkYDovp6HrIcJtZm1f5MsdJCngwdvpFmLxIXJfPndGrgxfSQgpqR/rsjHte9r6RwJBmN8jW
kSppkhI2sEFA+Yp2eVoHrnnd0bXditz5mFeiwXuPtd+aA1L5kKYh0zhEJpcoacncF+BusTf3VKj1
J8sOng23fHD6hLG98jZuVz/1Xbu26ig+xTXVwSb8Kg1sWu/s298v7kAyDVQ6EHmxbb/5mlHtQBmH
4beTdvocBkCwtJkeRTkzp//nd/rD+OWwhEVeZLu8qr58yT+dXm2WOkS6ANuvwuI1qep17lZ7Lp03
cojoEuCfLnJCaezCvv/nN/7DlJdaGLlZpmcvtNu3C+c6gMjkBoLLcyE2PQLvVY+Q9pB27YtpEVwz
4wR2TZSVTpGSZRzq8SafWMkHzOtxgZd+5cqvtugBBVXAAqaoSQiP3wYOcv5/3tQ/HOhw9ZYoSlLA
qMK92UddGNcmgRntroiw5g8Y/trkWenZzaiJdR7Hr61bvlfMOk9a3lzqqfiZeJhhYwqEWr9+MZ7S
2jGOObsM1V/plk7pXvMJJvJnxz2FMujWptNWW82z9lQZPpiBPJgYsH3iNgMQYfbNaDUdhA8YD02A
VniOp/vYACKvvTcFWgad37eUodPle7F/Sy6L+06JSHFNAprV+Tq+JK6DboR3N41JO0le//nb+OMR
yxKJxDXKbVT6ft0xjpekYd5jhLKKy6EzL22bdzUL54qLs7XKOH7X3jxmvvbeAfv7ihwYNFVSDle+
EKitv75x0hphadhVu8vn7mmY7FvDZXUIdX8hQDbXLFeQELD+TMdIg47RkbYgWszsGuvwIMzxGLSw
zHS11Qllm1GgvzNUvmVULkOlY7gsHnVOZineXjWGqYek36acUZr9zFUF2ZHdJdu0ai9ZN36LYmbH
ypZbB/SIdKe7ioZCYM9w9xv6jVzFXoEV/t10/4+VSftP3xczZL4pVregbt8cyF2oAtMqdLLY+hCr
SY7IApnEIWtnlMwTk9e2ww2V0P3ZhkoPEW1VB/i7EU0amd9M+a4wRXxnjeO3nkyWu94IbzEYtldh
cfQ0az7WMrqaudKcag8qkxOIYhcz0bwqGBc8jK+dRLASe+SqzBXDRKGYwsX65BAo4amntr4sKlYI
WHf73aHtuudsFB/nPisPmpW4j2Ydfp3reJMqI9oNRTReZgbDmtXM1WmJj6+ZA/zXxze5ggvZSneZ
S7+lXEeajCdROAveARLMHCc4MmbojEUfrcte3MdRf+tozWsyvFvE/sNci4hEJCW6a+gSfeavRziZ
C5T78XDsnDFz94neg5PWgoB8AytdS/wwh6FpLhTmlossoL5pWbW4iOh3/dd7gLWUQM+6dCN+Gxkq
UrW6Sto1BLnpurExe9apTvTvUGBWj4znEY/B1VQWJ7jZ7TvX+j8U0pGwwl23WcS41PLfnOXmjIIL
InO969yJ3Lkw2pmy/JJU8FXyED9MrMEfgxN4SFS4raI6eucs/sNVxtMp+dkkLBi28N5c3pgpFZ0X
iRp0+Qy01TtYwTqRbbsitsf0G/3dT8xS6A9rSeaUAOddz0Ws/HYtKVO77MPZ4D1V7n0pzXO4Wefc
jBRttnGH4b7AA2mMtXevCQn4tA++kokUHd0Rs0s4Bt5Noj0XiR5t+nyC2hIDOwHmHN70Jpx6o7Zh
xADz6bCdIMa0tAcZtJiKGgGoo01PWjq6RJR1i/qiujOj7Kmd1LR22yZ5ximPCKwlaTBDu2FZ8Ko5
21n2FmP8UHTVsMEOHO5RzltPqW1/UU5E0K45FpzpvbwMjeWFbCN4Tl1tl6g1zlf9A9Uc7d4OmEa6
g3iMyeE9UP4KLoM4o1tPlNqN0FVzSyQ7CXuDdUtjo37oXhdPDekuynmS1mM/G8k3RV2/GczVQlV0
WUHcloPQLgmpJJgSZnW6klHgfUhcD5YUtLioj29mtLmPbYF5kKmn9xHJHXpJF4xOZ9r2deFlj8xk
+kOThPPVaOooU3vjouu8zyyC0svKGJOTnAlwZIQsHscpudebkHxLSGBbz+imTxHztnzqxme7FIub
y0z9btbAdugZftipL++S2H0xo2p+0VODNPvsU5fH2rYw7fhycvuYpnT3dcEcrElSBC4o87Lf5Ohj
We9l6gIZBCuwDsOrH2O1IFIoHx2CyMh8yaz2YiZx7UTL7anTkn5nLL+d73IjsoLnwM59SEbxFSN7
fNWVkGomyiTnuwxZQQaW5i5bCKhnDGqp2+r7rfN9AaJAnDrBjoSdbZJa4kTpETbOcuvHjwE07qYa
qMlJUeVbAvQY9swyJsJmii9De6TWGU71JgzS8hiNOmBHD84s0TTN59EpWb3MAWKGcCDUabk153m2
yTKQPwSSz9da2czXPRDJMqivz/fQ+Zuu4yyx93JO9yUOTdKhxc2PH3UBPIK5ypWbt5EP5mwkWpXF
eTsVI3Pcyn4YU9QcHcynoevnVTcENglgLKkukLs+TnwD28h1Q/QFIrizZbkFkGQ8aREk5DZiLaMx
TdarSvvQVYb2ATjOrcrQKpdJod0YRH7PYLZ2wahZvgD+eh9GKbHyLSEt51/xwdiXE9lYfTuCmNBy
DcxAOtwwTcDkksG0TeL+pk19V0+OZhsFt3XmiUWTkh1UVQdro3bKbaI7ya1dquSWAhOcjQnV5AyK
D8urioDNx+oYzFWy7izXe8ymJNtVZeVuusIMHp0EJnphQ/LM8dviGp0fJ9ughBEq6LJaMD8iArnQ
bMO7zfWmecw/Z8uddhtlh7EvOBkqFzJwVT+EgTfdOV2xalyjfqinpvbbFJ1rNVvJxikXRwFL4mun
ja3r8y2mrgNrjZUr23hrDB1zpGSympNbzy5EkPTzObDKlZ1zkUeZw/GNkqgLyitEIOGa9lqzEwbY
GT7Lw1KjRK4iCT4UodomhWXc4TLCJ6duUFEDuZr52J4KvAcVFY6vj9LdWSlvrOI+80djqC61yZyB
zLTb1jwazZCGdM+D206p/nM42h9VPxzJ1CuuncG0rsqW46QEbudrTd5dAh1d2U4FcsjJ4e/aIZL+
Uq+3ZShg9hKexoq6y+/mvL+d5Oh8yhOJWVBV40EbtfajGB8hv+dkT9kbq9IoHJPwjkOhlp/66KI2
IdXT/x2xr8/4obUw/YiPe90u9+PGtjZZ1c1rNXJZtWTZPjiIQtdmY5K9CQ6uglH3WEzxZy4k2Wd8
6zw8vUvMsrmRRuo8RsnWCuP8ceyH/taS8WU0PVZ2bdzLxiuvMT48hH0TPIh4Tq+STns5/5bZcXxZ
tFmxygPoT0Oh8W1Qe71lkMEW6AR3JG0Fd1Nn40aIZpJDaIH6wDWavVX0nT9TXNpXpjE9eIFj+3Fc
WfTbyumBfDziRF39ywjagOSupL3rx8i49Oz4Q4Ng665bfhgj9YOxhDofhmm3hmBG2bnA5TgUJj2q
5dek75K7uABdPOifvbxRu1qO7n5wvI8I5VPWaw7noplyjNgu0Ks0/tJ+44se9kobegYfad8Ejst6
HEcpMuMr2nL5qhjBYMi6o00xNPWGC55zEvg8NyAgIn+Mw+k6lPV0fb6lIiYyZZoBi9CSLSZB+nkj
1pExr2DxZo8ejlYMANCklBWaR11ZBtJsKjZu7c6+AwPmwll0k17tzXtvyt2jRX0trSIwA9DtQiOt
joTF65u2TbzdMGEAT8Gl0KJtb80YX4CFP/ZYm7I65o7NUerO0fV5sCtt/hrBb/Epus5X5x+CvgFI
Tn2HhTk82UCvZWiYBzsInue4OzpRl0Pq/VZq6sUJDMYc6mx8gKOn2gMoqWbLitrzS3fcxDZWIUPH
risKI1kVZX5hTvO+YRmxEjZMA+XtLKv6GqfpB4gjuDqyaRviRtemZtdU40pogw2u3mYrmPepsd2U
rtzP5kzzNUhObdQ+dbiWArP5mqiTzTjOAmY9dvYnFTsfdBB3PuWvW6bzfjEiSVnoGKtJidAHPU06
rn2SffdkTt3NPCxd5eo6g6/BqEtniSCZpibLzk2f4ODs7Vm8mGa0Ax25G80LYiq5rGmvSM2vsBR8
nTvYSoVVLribJSxZDtCQjfWod9WaViiGgrBUG7cHUqFN9QWLIYBp5fzYT85N7ajZh0tySJv5YE3Z
rSpWds+SCW/EASp+gcfa2FrFvCNiZzMpc0cuti9ABoTu9I0V5y3ceKAMboMVvrKpQOYgjIuWKSvU
Gb8qmCvr6VFBbD051UOa1gpGhPiQ2DrxiC1hNoYKmBWQkrEJct1vY/kijaxexTFGnznrbgsv+OBM
c+1rIz50TODDWtPzpcgIXJhqXF3K6yzp5Waeh25deES1tAUgAEfRm9SuY+h78exsBfA7X28mPpBl
fC4q/YpSCdZ/KFa66bsza0+vnb9GA9TjUpmAlTi+GJPUutZmIlAaghonrSbNWU98FCElGlfrRm80
awUFPVkrAxyJ+dHs5RV0NIrPgkM1zbNqY6ZJi4S0viKZtNjqo9EgqFdqgQPjminNKwG5jIZ7FSMG
NRH8O1wSbPeb1pEQWErrVSssfS1FuTAKvKtUzbd667FCRgW9ChxnY5tauU7hBe3TgMheCv86McZw
bFSs9ZvJpWnhwByLVH8xRhExrRDJ66E8mUb80M0zoKBCXFAJfC0oJYfoZNs+/yaT5NVqyxRESAFF
mJkF6Jpmm5JdsLFV++go63NtVAgMQCqJD/Z1rNGMDgmVgMw8+qOO9jQ2CVuWsPMiTRDtl3RHT27L
tK18feizSxWE29l0nlFxQHmqBdnbjkBd2yuGXQOTfDLIVT11JyuxoV8DexKGpu1geF43FfD4mM4n
wODh2JeMS5VyD7kJZicospUV6mTE1P1LwQCYVFN8203NtUrwwvUwWgAnV7ghwBQfz7faJUo29PqD
ahl6FojHMIcVYYdLJoLLMpc6ozCq6phJW0MKEh29oi5Xte42GzKkC7/UqRnLBPZoHjZH2YcNKoM2
hEkgKMGf7+wTqz5WXXiyxkGS0ww6zNAaKooV/mlAd/XRZH2DZH2ozF2v95fu8oa1PVXf4yyx08FG
aiTkrWYBpdtyfd72KB+LreVClgpxtiThGB8d1u6AdNreV9jkuFyFMAT1tD0KZK/I+xbZRzPOGxXL
qzJN92aIRbEN8i8qhOjqhmm9yhW5Lv2yE9KE5gK6WEEXReuPkXCnfTmJXUSzHYfYcMiJSqUJtDyA
ReCFbABtWk6r+dLr91OFbGQYYKtYLukj5x/0BbduC9epgaE2tnl8aDphI1HLswIcBv3/upHFMRba
U6MFw7ZdfjvfxRL8FBduspkbgu7LuiCNLCqOcpw/S8FkyeoRllGIqja949T4seauXCXLXq7btvSN
ai6ObF5xmAPO+S63DsAK0O/o2ZEAiewI3DA7GkO0m0XUIcvuP0o801t+Cy7OP0r8+oTqGo9FBilA
b4S7Ot9PXBGXyvPNQSQbynSgVoopPE5pSirzcsuL5r2Gr3sGGrttbYMsk0rt3KYmAkQ19VNUteP2
+69a5GVHDikAaJaYUVKwypNIIrQ4OZ5/TJqIjwBNsjIEy7/cLTtbrgoHjMcwV1mx7WyrZa2BDz3v
e+2iqdMvBgvTDc0MeWH1KuM6rq4AKY0XkdteQoqX5BTTQ9MHOp6Ma4bL4ZN1lrY3+MbxCcbp3mAF
tzEH7F0zcWYI7eVlRsXqEtRPChFVr7a1Vpmc5CmCjdYFyxR9m6URHCnyLb47WAtNcQAkpm9FIFhc
W/Ji0jwgxymB9Da9B61mrZql+svQa8MaEgBEE937OpnddpTRuEkJCBsGkAkEAAPAbXFPXsicqjfr
EW7OsV22R07i4sI534s+G8uEmubi4nxvvzxKgEPYWLAeVtoEvU0nneR8vxUVAEjOj9MdwtkRnCwP
P/84v/z5lj5YRLzjwv/+1+/v8/3n+amlZgDk6RfM7HkTzk8C08nm/ng5sBlI8Ac4oj+2bTxv/Pkx
37dETNmTMGf3+yb9eGCEVwCSof1Umipmzr183FQT+1aMDNNhBf91IQmcbwFZ+fnX8x/O9715HFKO
bIss/+F8//kH+GgYmz9eCtCG2NZjdH2+a46zedPk5Ze2K1gqSxBLuQcb6Pzrjx9zwkIaDj3f9vkm
1/T+wvZG4cvMuigN5uJR3Yq1N9SBD8n9pHTNvkRD6fjVLNpt2iWkZ+WER1QjpBF96QWOyWRDe+he
x8TAZhsaYg0+6oWBCHMZF+dd2kQH7Goz0Kreuukmo91mQTFeOpKVeEWTO88pzjQtlgq7QnU/ILAy
0+EbadL6bo5y2qdypn6PA45ub6x/kSxdrsF5jayz73L3EzO2yG+4kENTmF3soxYQFptrj5Nm39qx
u2qEeYtgBdnnGGd+EAVPJRX7lebM2laf3c+eeyOA4pdj/SUYw+wimLBvQONm9R90D1nCkq7HEZ4o
h1SkMj5EzezsSOS8KzrERXA39yytbubJ2saemlYtDuLVQPHEMrpT1mTdWuIBXnuo/SwH1FxqQ0Ea
aAIT8eA3CjOjcrHM51n9Jb4bVH0b2wF+Kcti/hTeWOV4Yybla2cLKGv4Txg/vyllgIjrWHhIuP6q
tS+SuWZVkdBFGFFYsLCjWESNhYoYCRhE+mmNpjbENclTblWfxv6614sPQQoytAkxYFGM9G5cVX4B
SRgB3a6/VmF/r3XArXsdXGBcjMcwibBibLW8cflmF1lib/v4UppNXveAaQvvGDZoE2LmRkYx4Hw2
vzlFYOwj9RAh3/oQkue94PxOGvqUozEdJlWiRrL0k+fBW0+9BMN2X8a+Tiiy38ex8T/sndly20yX
ZV+lo+7RASAxRnT1BcF50mDZsnyDkCfMQCIBJIanr0X6r88uV0X0C/QNgpRESiLBRJ5z9l6by/M1
l98bJ4FURQm8tVw4jIXblNGSYfDQpvZ3YaJwk2IVLuekiawOq2OnCtpaFiRzQyX7Ll5+oHEsrr4j
m6OjglOlcfbOrh6fBMIzaLuvRim7k+8ME7OOgd0OdqtLmcm9qx3zMBcgTasKrnydn1xaH1g9NWPA
OJg2i1M628bP431ny3eqW71mhtPsEt/WD2S5mANbvtpgLA+tNonqyVdrzXgTQXrLRLHyKQgbanda
YDCh6A7wjeyFgmbeZYyJVjlz2RMAYHRMITsT9gZIDU6e8j5qG48aKXPgBJG4kIY1VMZhQVAP/LR2
DpVXyzN2Za5ElWQfXNCyjdF3L3QSUUWlb3jQucIvgui+XKlzT3+oA9azIpcEDI+boE4fg8+TJeE6
fi0aeJugh/JYEW7l2tchocPQTUa2B+lyNS3UH9q9oYHSdIryWVdbz+1CoMwuQODC+TKWpo46YIhR
mrHfx2SWUFZEJDy9CuDu26wmLihvKJzShk2qSmpoXG25NYyyo/sB1NrH604bq553jRweXbtUm5Qn
CelzHQaw6CSnjJw1ZbCZazJ4ygBuks1YuCAsfJ0A4IjihoW5NN9vGjAoqGxGeHWo6+jol8vPmlGy
0WRvRiN/DuPkHAcLXx07eW8Hmvzdw5y7Tdyw4mPE48Optzc4f76lWbydahf2Y581xH2G/oXo1hT9
c9biEEPO6Spm0vT9zuicgrVEsM2l04m3jprmvWqaZZf3WbGO7fF7ljXzEysgQhgNEEC103DMirzd
zqMmXnupvINBNWeh+CY0PH1IvLY5kWNX0dWzPznGLfYCX8sBYIfLFsgI97OOT+2Qj+skzNMP/SS+
x+6lkdcuZ45jaJfQsNjJH5fGCi/Az6JqcdmbKVjR90/RKNrx0E7Wg58oirhQV8wo/Z0nZmSZbJQv
7e0AiCJ13KNf9/6xJ7lvZ7TqTEBSQdbW7WCzNvYi/Bm3KRsshhAbkMeM/oBH8GR+m56bGpkKfGOg
w97GZwRIcxAYA7i94dQhnD9RUE5rO2B+USWxghYJm5JPfcBr3HX2zlXJIVR0VuysQo9g1Lgkk3FT
+/7em2tjq7L20McDRO/63bFyC0iDzBiTp/b6U0dSxxZLOmNhKGpDSuRA0qgEmSurtTHnNIaAUDrm
8D7XS3rwQVsd+ioy4rDbcF2xN3x1E8hMbuRA3EvQhVlk+n15ykTRrCBEEqORdN/GSn+zzSkim5yr
hplRx061xT5x/tHYgqgUsZuL2aMXGhAtYsgzKuedZgf7aNnAZ6llYHhzRtoDoDquQZ8zO3G2OQFv
S59f0pihRjJWxBIo1+B0w+hRDc0+oeu1RXml5pcuZpWFluDixkveaDYCPUxDtDtEXxjTYjPNCdWp
Lnahsnd1b9+QKnwyQ55TsDw+tLx8c/rANnXcSuAUK9xQOTkbN4Nk/pGWN+ajcDvU4gFUY4iylpgC
3wbJ6cvxOibgjkxEFpuxutVYQQlsEliubwzTY9qdIMNG0GOCh4IdYFIa6kkJ+S0rwPSHjiZ2peg+
F22eQSO0020z6C10cblhn5xgB0UYp2YJK7KwLqlDFdIkZJM05OL5DNM3JYv2OkmcZTsqjVd+sjcz
nfrIRf380IVcXIR+tpYE/RwBMVxi2T1omVmb+Q1LR/WsGSDhyKxJsKvrGlKqobcNWHMd9NvzhEb8
oJPi+whiNQId5MCxIE9wLsXXsgztnTMq1lh6XXtLLfGm98cE2gk89K6bD+6gilOnfLgeMj4Af8Au
GUxfDfSUp7bPw/MUhsm2RFOJGsu+0doIXIA41l9pBZjnomwja4jzR2ib7Sme7QcrbKYAfE2TPz6Z
2bSsCsar+8QFDcRqay4r15vsPc4t9SjiZ61E9UESiVnmif2IRqH+gDa+2AYAQtbW8KaGWL64eT5c
pjR74+PWvvTBwLbehUIdxj9tnVefs0G3J1MSHEikbfUZZVy17j0bzqZupkNa0mNo/WQ7TqP108jK
UyAJBwmntW5d/3M1d8lNBEiXhEhEMRPzAAVHYW/oqQloJUEAzPc2QUxw8sflQfAyr9yc1MYSt2Y0
80RgQcvt3KZf3EkfyjzQT9KDpcjM9NpPsnrJymFPC8pCjlb+hESkIzEoQgUq0Df9AxSH+tyOX2lI
dJcix6bVl0gr0zo85tXgQM8QUHSy6WBa3cCny8S+YQz6BBZ9BSMj2VWIephtse2cW7NkjRwZklC8
1ElMFKD0WNrZpricuEfT/pbhvHZnDdmD+KGNk8UUuHH/xRbN1bOr5upatAtjODIHt1sOYw6jNsOs
VMzL1pCp96hzd+fMmMoZ2u51Pz67jttf5xzKJLG3hG81xMIkFVfX2PUPaPfSnTDN8Fy27GHH+rOy
U4y8NC9RVYZ7+KBf/d4UhzAXl+kGihbww8mBUjtzHvSxZN60El1KER8452pKfmCtoyHqExpY5Iu3
KetxVxLxcOjTrN4mZT8g8YfQ7icOF9x4Bq7ZT84eJpoPTWnFHCV/0Ky6BNC4T1nmumD5Kn9VydzZ
2jUdEYMRGEKTeeNljojMsRv2iyrjA1IeQixLe10GJbIqVopReWSstO7abUx5UIU7r7x4/pS2FoHx
OBZWlY2UOZ2qcFsHcF2nLpMfrLLadB4t5QZ1y056VQ7xJ8wArFSsW7THVzZxX2ufwRuswgMr0oT0
wyP1UZHGFzjgCZBVd274w3JifdCCznAn3FU/E7KWjDkkW6rsSDowm5KAy6hZOcbGdiATFca8rQYQ
orf687RQziJ3hYk+udkXmxbrwQnCL0T1aJIbNlaap4/JhFmkHAL2SZ4Jijnz6ahIqjsqWrUn7G0n
prY+j/MR4TSFX07Snp+6aidI1EGEieLcmw5g+HB/dgR2jDVRrmPxmOetf1WtFyE+mT6aHeEpyni1
JqYyvnrK5zbeGmL6NrNXPNcNhSfNtXOQxxBBkePseGPivXJe4wYYFs5o44s3fo/92nu18m9yruJN
6E4zWEodHFS9MIdLYi7qRXqBBJtFllN/rOqpu8R9YT3r8YXINwwQyBIuaR4U16pnJaGVvysQnDxV
6UB7qMy8CzFibkAtlwSopuHXdOxsu/4pZgfzk6gC/2pkMx1sF/GqJ1CNBgbnr6S9oN1YrfxqwU10
O3RO0m+Vv/grto3hNTSfGHud4WbtE9UUe7UsL4QM52dGFPOzIuPNWAxqjbtT3XU+t90SPN0PtO32
eWH/kI1geGeWPiJUwrHZu2MGSuYXsuAmKOeOfna0eUzt9MtIm5iutWZCk6JK82H7XZYhrqgLDLVG
DcTLKuqnRhQwavxhpDU8MGNfSgEtBO0zCIfgxu+RdOVi9Wgv64H8MLSLG6cmA873SNYaUgBKIu02
fREsJ+JG1CazTbGC4sIqTQQcWFHGza2b7qw5Hp8KdCMjQ8o2n4Iz3tHpCCOWfAg5/sjasWVmtDgb
0ArT0aVgJfG0W+u0xVZbJdZ6SG3SCQPaitapKBP5oXazqEUthWnpfAPzAzBIt8qVMZwIl/17nIJB
NOKE1Mb6sSDidg+a59YBJfBPyM8M31lFnDrbTnlerb2snx9gj/YR85F8a5cxkYHEa0bpzDDIcgm6
zMgUSmWwm6zsiN5Ane4HQ403wCYvjGyy6qkiiwJOivWi+cQfc92R7jeY+jhnwVsdJz8MzJuPwL2Q
StbygJiKzIJYjGwZa7lZiqqCEQ0XuVFkAYStlxyqPpkiVbVEKixDu3clCR6xR+duJm1vZaS3GX/G
7Nnd9nkMyphUnk2bBZ+XDswOUIDVIkZ1mvxMMhSpP2OM7TklwmyTGtbX2THZ/87leOypiXe5FbTr
3Kue7GUgJkln00McN6d5hrc1V8Ld1qxCu3oszLX2YMnB1Xsl2pSYpL4Eb2og4IuDnK1QPvorSUfi
wU3eQ/snTF7YRs2Irs8rCf/AHzqR0/NGX11GMafY6HgHCmuP1RvD35iKFsmAUNu0Gl8qK1cXIGOL
W2W7wes9AMxxeMACQ3dgV/Q62+Oxf6lT2N4xwPBo9Ef2Hn1AsFvR33i4LdKV0GyvQKEq/0cw2Ig3
2xj+kju/OF7lHIaeHCazQ6wAg5U4jZp39E6DDtAJDAjekNr07opojIRx7fLdc1DhNgzHqR5lwzUO
kENj9BHzCYTvmEEgp8ltnJNqshDvVI5URUVfIMpBhEdfa7F592PYfGRlrovMem/jTWfZ7PQNxn69
DHelBLgRh81eEomM0CAdIonOdFfGC9E7Uq4niei9kOsxSJh+yh20dOcniRn4RyC5kGIVZ+KR9EsN
T9XYN2a5KUoaV/ZE/8eLh4uqjLepmr4BCc7oW4KnqJd5AjPjWIfGmB8W7YcXaRTqbDWwVlFTgcjF
LkkX1drWws7A0ENqkSNZQlOltoJMjsZmm+If275ivSc9Unlty6XeJ04uzKFZsZ3K5nHTjPW07wUO
eS+2kVzSkmEvgb5OjlHfMM2tmjxYFXn6uR0I/F3o8VOkoueRM6XcFFxLtRCvAV+7iGeiQt2tZcH7
XoyuXvs1zS/bDXtQQJl9CxsVu1jFFdOQsj82bv+dfri5C0QL5ESk42ZkyFYWzTtjMm83J4K2loG1
hl3QJrFTsco881S5Rb2axBA/tzSX5ol57YB74WRokk+nun8mEwTKQJEghxgM50NfvwN6LqHbMe/r
KxjFIGRc8iyo6w0aa7rPxH7G3hsZGa4Fl1Y4ntucNnrLzrHyX1MjBCJbyXrXmum0bm8xfVU8+VtW
QzDtyYSvAY47Mg/xoGvriP2uXDFVHdnLIhJXmKSgMy8kCKadOAOqWw7VWD2Gft+c61vak+qUuvo+
e06vn84swstqiovwoczog2T01rK8dVcQc1/YQZHPUgvEMml3EIGdrx28/Aw/CTjoVbhbzAo5BRjg
tvHXRtWq6+AvLxaTsltHyj9adlmtnaEhWSW4hf7KmfLfuwGdY+ulLZb+yAp3dGavwHQzvg+jTV53
3hhRJ2jvkTIZh+nGbtm+JY31NS37kilH/b2jaN8R8h2T0fsDGHx6RmIXbH03/z66t1YXMMl9juXe
DQDyQ2EKt04Qf7Xt+iHO731bGtmzzZwMRrQ4D5zVIP+9g1WnRIiEzF+qhmzhpJfw3tycjSzWQjAu
tcM6W/1gzkuRVbF9iZec67amWRSQTuxmcrqI/gs9DOB0WfHqj4e5V/6xsHpo0i4hWyog8UimVbvB
wH8MF/Gu/NzcZmYKFxLgPEJ+a2Nneji0dT5QoLOUsI98quOflq+aJ9NxZ9QQAYhAmec7D6I713NQ
QQ7rRki1IUNsIwlkZkSS4YGc6Le+VNkp6ecnSTRvolp5LnEWkO3SMCFcqIeDDhnWCLcmadgPZCXN
oLlwvsUWLRqn6HmXAS02/qhXnjuVK6Co4ugGxtcSI7GJp3VLy5HrgZ7JyhL8e84UQDKvIaNWsaPW
CSPHh3BO98JH0kWHNlk7bSx2PsOWIvWOCWm/q3G2mkNgAI3LaftttfNGfklwIuUzxMA6ZgffuTY0
WYTBimMYkOxdmBI2VCpYzHyQS/Uq/Hg8YuxrdnIhxLVh/DQ5JBY6opWoSCTrvtOHpBpwAB35XdJb
o/eXtVuaF9mBedFjHEjnnCrxlT2l+a1UzpMbm+SbzG2wtdLs4muoQyQiWhtaQpoEaOofHGe8wR2J
uyr0YIeV2WseNtdlHKZVSRMsl7fxWJ+8EAc1smEqc8jT1aEtuvKYwIA91JP7JGogeDaRbqulaBnv
RVwy0oQsBnQe33q2a4MKXuNSsTkfRbGbCjI4qtCY2AcIgrNIfx+6d7vpihdJS2jHuAyFhxbttRrU
C5uq+TCZAL4WCKI1e6Q57cVBh6pnmkuwqF9Qpsm0Y0UanYicrCyaAwz2bTwD27bTozK5ipIqTG3Y
uhjMu4JSYMGFYSX5sQVocC4Dd3sTsm9qsuyeurTRkTFJczvP4Rcf4VpkegnG8QnvAdatISqbft/a
jThNc+KuyJAihoH2WwEWgUbDaG2VoKZZGvMSLhbXQZ9Q2oRZzFwYEFEpdC9eWOy6JqTUwV/Oexw/
X8u49LZ5ONgbp+VT3hG2emrSOr5UJmGwkxMeS/bSB00MKd5xkn19u7ymZCntp2TL30FdbuTPc+PX
6G3m9BpiGUxz/BN2YpW7ijnlDTjeHRbpUCqT8tuQiQKbjnhSa5GHvu7HbYDFax2Y8Qo7iKal6X0u
+aw8Vtas2CqkhxoF1UMljWs1K30g6be7hkkC+kCmxA7xuUyJ7j66FahcAlQBIaCFS4tr2jtD1JVu
di5iydujb9nGdclqVZt5dF/4A0016RuSnK7etg9cO64EGmQ7smkemyR/EDZN38XR69LI9Yk3E8wV
5+UmkZI0rGK40JUnU71V3ofYYziRKvsDoQ71Oh4RH+mCyZDOrK91LuvHzO82ummdN0JVywgrEH8S
/g6iairxydT7Xv/oZe+8tMLsH0mbeak79FPUwyDSREIcTJn+aDxP/2gIDvZc4poWhR7WNSiFs2U+
61uEQ2dPxSWwnd0STvKNy2CNBtHOIXc16XEQiu74MPvXtEBTEidNFU2a9EurLQ8Go/Q4s186EizS
auEkMqnO50aA9yUcCsliJa694vpBXrL7oOWioxQQQUMr76G9HWazKnHLqunRmUab/oDpfFxQja/S
8RM+ufBW44LVICh3lmLad5P8SfJqS2SL33oU/QiKbqExY2glV2WaRAk2z3VM5Uvrxj+59DnXxP0B
GBBgpm0TvLWRDP6a0to9tJ3KMAHgbVsk+37iuEXOphYdXANDoaeos0cDH29SfLFc6wF3srHDtplu
bYXIjeX+C0mPLjvypj9kDaHFfaYKkpYKDwdVCqwOr9OHolp+Ss7vLND1ixMOYt9SR68KPsuLqc2H
cWL5yX0I2SYBtpHIiuZSqZuwxQkGRqtLfKqUZMqyZGcMjcXVts6JYrjd9KJCQBI+9WXSPIxeo0gz
4KzDMdSdAi82L9qpuyu4s4PZNh+Ea9B+xplzCJRiQ9O7ke2z47LCRHyc5vCZZn9/1GRCOVgEVnOT
xB/QCH9yxgCwY9EWpxYa9pPd8YFvRJitffK4GbrF+SXMG5p/NgbdKbWrMzNaaiyp91Vozdsh7+0n
MqlvpmB33Q6ld568pLsOpnmxWDPWhCfbm/J2FTFKWrdekqG8Q9s0MsByy6WhLzj0z4nRmE9heuy8
HWar8ltBeyryJrN77PRj05flucRcQOFZWJ8RJmLgthQCc8YMr9SLerzEkPjfRN43TH+4KFq0f9gd
+kyXYM/Rsxze6ylHuuhJ51hZ3RcqAqLOFdeEMBMb0M1Xn7joU4+enHeFxYm43PRxnOC5Buz1HNCY
5/shYEAFcmN4yrl+P2KDeLJEtoKY6x6dnBS5nHSjk55DP+pb/EYdsb2UrCNnLYekp94msm3cl8Ow
07qwDm3o5s8xwjjPbDc+6yIEQA3GnAbGfvaSkZZMdRwNbIEyFMknldF2TaouPvOu1zgYWxrQTlF/
KUEiM1Qlza2qB3vXMR39xGwbmd4TnT3PKR7sCsFd1R9l4MtP5BRRPUMXUHpvYBu6OIn5MWag+bMR
LZdA3330Bjp9ujN51jgQV6ZCTwW8RmC38UxkBmFkzVBdwdZm7J8o0ZtCmheTXv+N0vihR6DM61pn
r2lLe6cN8IuNs9o61iyoaK2IsJqtrrS8yKKEvY0qkzlUyCKcA4pWlfceJF6zSz39wTaSB5UiuB2K
etrFXkfRFvNrlFM+uXMQnJjTN0yCx5w+SRnv6xLwjybX6WnEXTLiO/jsKRqfRZE9WbgNGZTY3orP
JC6P+ID7b+t1tvd9wKfgxZuCLOLr/ZC7ln91Ese8QGNaJ2uDedDn0mnVySs54a2iNj/3CnynrtLg
JEbkfQOpFbvS0NVFZkRFS9cdPpI+29DsLT4hpsp3tA8pqZbEP8gugZQ4hvLrzIhozizznOagD2QQ
ukdbLMAOGxiRomNULyrxLUAq9LGjhcNuwG0j34eHacpxegac35yMPv4x0Q56zkgk3coaoUJ471fV
aExrmQpmN7SvPNVV52D+6fvGNK2FQNkJVMaKINwNu7a/uQ6ynMCxZUyjzNbiSJyt+NiS9vHrrkdg
IOKIZQZxr4e92SALL+upOszjjFmgSr7Mg8g+lvI5lGHzSdtx8jyKEc1Fnj+FY2o8AD7YyTR+oasz
nzsRpqfKCv2ngvzNT0Q5MYsgSPlIJHoU4vt8Scvl3IeuTzulmF+Khk4bJrOTKhFhUOaI0+hjiUpC
1X5eYkZYmAvkEW+m3ilFzyFEzQZYYAi3xUAJ7SLCrm/y8sUldbariCzKxrK+ujM+yFowyZ2Rmm80
YMEt010UlW7XXMko/UmrIdi1xBDsQnsUB3bkfCTYbKymigF/PBssM+x0I7Oflu0QUsuyt54vHhv+
SDajZn9nWPvQcvoHvVDySvJDPs3MHvohGJ75w37OSoXrBXnIZijSkfgqxv+qL+Izsu9+w1STASsp
Zg8FiuKALDQ9xCedsOGtuuEnbycNwqTrOJEGQSZScbsUW+KRStd5pKwcsPy4p8pwp00/NQBvX2e3
Kl7axFAv7N+SFaDRdOdK9kdjTY09Lv1ydeHE0yv3XwdhDh+R2FLi+tX8xGjHupKhsh4KPyd6TLpM
IOcvyuuty/1gaIthDx5I+hd8jTHZXrWh3gXZcuK9Ko+o9azn2D1mw1A8yS4Wp7iaWNMsyhrPFy+L
9aEPDfvV+lZ2wzUg9fVTatjJA0SR18kLCc12/QZ/Wzo+3JH3VbCcccDG5DG5PoDShb7Btp7Zoi4Y
XxkT1+a2a0m8vRENTmZBGmUuuj4ivsB+HJzyPQ/RXk65FK/opFJEdh96TUWSexZEbqHVJe3qB9/R
xgMFAyKgFDR7s+TqZCXGsZO880BTXr3FGvaO9kEo+vqNysI6YBwTJ1p2RFtOVkVmPJ4ZVS71JkQH
SuOkcLyJUjX1N3YSt2DASeKaZ/UppSseMex+Lx07/bgMj16fkl4Qu+Nm6YYfWvbPs7SC9eQ04wVS
xVE3wgUel3wkecw8DVVPIMdsLGuuE8FutB39y3D5/2Np/h+xNLbAY/uHMfe/EU2vP/T7fwWa/ush
/wKaWpbzv01I3z4+Vd/x4PD9QwLHRPkPw9SxYZgSRQPmAW+o6Qe4jjsSsdJ//zfh8i3oIXzfsWlE
4XX+v//nvzjLu7/u/696qB6JfOy7f/83y3X+Ms+a2N99YKg2YTmhZ/83NgBl0YS0TYrLrVrONRMt
HzInYzYCHJJ0QKRk0KTMK3Ml03cm6LjRitQ9q5Ye9WKrjzGCYkIGaKrRlbqpEdTGQTsPqn/LNWWJ
eoWmvrGRfhnW9G6l+pYvBiVm6CxqQfrrZtcctLGwL7JqtH3+R1WxywhJGCbQnI5CR1yUFRxVkXQX
kr4wEbo+LiQ503LN+Lyby7ETKYxUIlHEMLVn5TovgUisXTsQiGYpEwTxqP1NbusDSCug4dLFDggP
4RP65RdXDJ8Uk9FXEY54NqZriNP2EBIvvBaaQAOy8Zoj1uoH0GwU/q4qN2xivnFNTTYEosRcRnyL
1rdzZPNRPRoBOchWivobV8Np8FoScPPyycBO1RcVQZu2+Upjb0v8zyl0yz3xF/KtabpHDPbY7Ukk
GTV9TLsej4he8N0rBF6QZtmBvdGVHlacEt2mpaTAZGA9hwk99vsjwCeQq+fRDbWDml28OxDFkcKP
9jtiIMjPKyOVax3FxSP5kXLXN3BNBf69DHVbadOQxzbVIanCO6vQUUdpT4BwwrB4EXW8DZ3v0Oay
qENpXqbCO43Apq9ZE3nWaZk792GEerepiwenZRyAeHtaO+H40+/Gt8mt2j2jpE2CjRZV/LjOBhJl
c2I71xQ89MHrkp5A7GyJDWwxViiSRPyCKQRNkJT1KyqdAdWJ2fv4CLd1V2wY96IPGVC8ZH7CJKA3
U3jYTH60YT1C0y0uYgZughHuwo7NJNCnoLuchG6kaek/JrmRXcpCE7LMa8Nibrz0iGWBQ6+WWz+u
HDWfg2AedklD6ibqmLIkecY8xW7Tn/0PAZPSfQIBPPIGEpd1fGmt5mudOXRUzFpvba4phE2n4zGW
5mvidOEKJCLOqCI+LaA9D5KSY2UkqFe0FlfBxfs+DWOgxWVgxJaNRiZL/H2m3OI0WfCoCK060Xll
Agl/At1jPYNbTz6G3qijsEV/GfYmE5zKvKIb6HZpZ1eb2JqYUfMujtnANSezuXphHF97rSj3pigP
Hnl7qxirwCN/NSRMsjqSsXSxLJGGxn75lTy77hyQAUg/+YUEl+GtHWBFJvVHkwnlGuAfFMJs6gge
Ok16TE7KMuQBsIy/HbM4iGaUIJ+8LMPtgl3i3RDZxRqR/5UmmixpsYYEsd5jUDkUjjCvKmOUSjCH
T7hu9Wr7FSUzLIG1bBgF+D6KihKW1zWognPq2NX+tlwBPKoI8UuSxXiDbHTpzWD40Q6yOftmfF6C
Bph5Xrqr1IqJzzF5DWY7BbiGf/mSGYG5S+PmzWbweUrabNqMQAAjt8NhGAckmnozJscF2y54/KLb
e34Wk37lEPJUItQcmJfQEe702u3R7boo3NbwlIDKe0gnYlX7SPcwT5u0GXZKh0DbqzGJ/Dj+1PdO
/jIQE9+0NHu1nTlRURH/RecDOXq3PPJ/9rPglbDneZXdNmBNXp3T0vV+Hco8v9RufKDe4+PGW254
ForDse8fQjH9QN/ufiiSzFlXeU+LiqzbAeu06/by2Jrel9kgICdIqhNrfxPlDvHhhhUaa7S/3fF+
ELdbQ9qNBFPebt7v32/ViHSIG0Rf9K/v06QkefB2//7933d//eT9i74Keab7t/64ef/W5JLM100W
7WOe4v4j96//9YwDMr0j6dMfg3c7uCXAWxPJfguieqhL3n/eNBpu3u/fb91/6H74/ZjC54wgTJsf
xMLMw39/6/djfn/t/uj7N/yyBJg/uOzTfGATDE/++bV//wXG/e+6/8CvX3d/lj9u/vrD77/l103C
jk983MkTv/0zfz/1/f79Of7+TX/c/+v/vD9mUnEToWZmFv/P8/7+OdQyH2ZSd7d/vI73h/36B+8/
+PtX/35N/v7x+w/+8d/dH/M//mW/HvnH09+fFJ8EOuXff6GUxNS5XUkerG3wSt+f/35wvLZDEfvX
K//XHypD5yBLBDYsgW9MfpEA3x7w66cYatBGIJaoF8XaK3qUL8q+DRoQt0YN8sMoSLMB14Z8qgyr
OfozmZG5pD1LszjgdLl/9fe3eiwfOy82jn99/X7XvT34/gy/v/vrWbpE8Vx/PGN8i5qSACGmFmPb
aG5yM1fHTAd0pO83jRYn6q/7VFic9XVGGOzvL9ZxoQ9F8/rrR+7fuD+OGGFrO5njQ1zgfDgNBmbJ
pAoZlNXzwtKfFoi1whPIGHmEG9Ie77eUE0hcT6LD0Un4tl0di2a5klhxG5rweb9/ROV9KZD21aZl
zuvbnFS43KLQec/YA9cHVLZR1+kffveDlRyHXT1/KQ0JbQ8uE+aj22Em6e/XwRuS5n+8+/vn7g/j
3ZDM0QhrYwxLeSVPU9f5B0diwjWnr3Ua4hel4YHKb6EB4ojxLa68Dw28yXXmdWqFQKA5ehk+g17z
K+93mZVFDiCE/TzuBFucY1AO3tEMDe8Y+jniKxSkEbE44/F+6G63gga01qqqdLJ3mluiM1q80If5
cVfl3e9i8bd2OmBUP3np6X5AOR5GyczVvNEWMA2uwPWpK71mxdYtWDslxrX7wV9AKI6xT8QYbqzp
n8OQGT+lRUEIEKIBxgEfHwKR96hGGpGzWIhpMSYMjzIghSA29thbV4a71Afcn/4S1QbDysFrYF4v
bDZ7jAXrlpbK0b9lVBl0BnBU5mjyhN0ec4W0whxBJnq6fbOkh9MI8I26vW759FxZznyAelfaG8GI
Y+W1fRyNKXl8pkBAuVjH0Eito+Vg2xgle+OArR+kzyNCVg63W6OHUx8f5z693ZtsjSrfMptNTd1y
rGBwc8Uy/nUr9NLb2Mq9aCk0di3eA87stkdAjbOGDQAOntvr798OIySrQ0v22y311fS1PPr4h7l0
lWJvtt24u/8Nc0fybnFPuR1vN+/3qdPZGrDNu3vL7Ns74rZxUO2tUC3kBIok6m8esrCaqj8OBKIF
cyQq5zoatcVA3cFmZ9zOb/qV+M5Me9b7HG0VusM/T8D7qfjX1+YewkU6JViEbqth6DfkmyRbGvWc
10I78mjf/qU/7nvQgpCTwY6os9viAozlP/+d24td3l/x2yGUI0bUBYzA/Zy6/3v3E44YTD6av96H
29kWxAcn9c0DZPrqeP+H77d+H+5f6wsCLMdAfI4tAs/SPOYluf3PRm/jJAz++eKExAf9Rteu75+6
+yl0v/X7cH8N7ne5mrBdzZ29G3KxZzIhjwnUlF+H33fn0nwb/4O989pxXdmu6BeVwRxelbPUObwQ
nTZzLOav9yD72vv6AobtdwMHOrvVklqiiqyqteYc0/fJeh+UWx12aA8A7xaH33/q6LCRf5vGVB3D
Il4JBvQ8qqebf/kRNsiGFB5vi1i14mLW/fPNIAKWO9N9PvaGLcPi4HT61M7vtJ+aHGskPaBv5huE
I6SCenxfsizRJBlwDijVFWFsrGdT5Hz8fk2T04Gd7/v7Y51kB6lV6t4j32TbmNamjSckyki+3NDZ
VKEbS1v0BSLWqNPoLPsmOMqBOW/+QCBA2DqpkGqVFu0lxBdSvHwtWWmQUjizqv4A7m4TIS1oFe3q
eDgQtda2DuFAQ20ctIbeOZ7eXo9Ofhg90gwP174kPFKtDLKjZn8n0ZwjWlAu6PSldvPn+T0VBOo2
iHF03mW9mjkT5NOh9BrEbh4ddLfiDRSQx9jh0v/7TU//+jsYbHrPB+Mh65HwV5MNm8pudaRSByhZ
P7hVZh7t6UawGRRlHS/NnOjqep7V3C5ES7rMfNc9WCytdwhDNm3QPCM5EhvsypAkEt2DNBLQ/tRU
8wRGpse/2JHTaGT442RxV8bU+YzRFpznsHxM04CBUzYNLDElWWKOnbIpc6SktAR3gYKCrkDcE2nA
RzLkjPF0scBhhofNU0S8mH9WEeEuSF2NV7SQvEOWYbMyEAwuXYc1rzItsGnWVQcbQ/ukg3oG0k6x
oL0kqdGubenSBSYglh7fY0cbkm3vxJrn1Y2cu4nndFbz3+lGzEEYDiYnhE+tFYECCaN1zUoHxH0q
sYNU0zwvu6o4BCrRv2GtngpVAS0x3zf/doxwh1UImIKGa804+k+el3ibCGXeURqfI5yaA1Z9zE2I
CUJers/i7hCW7RMd6EnWnnk4uxC1UG+VaOc4IJkTYRCLtVNOQ76iLrDG08kq/E8gedGgbF9V6Q94
2dBT+B0KFsdCHuaWlCC4Us43GfIvlFrKDxQjiWeefBqpPDheGe6INycA4YAqov79VzPE9cED73Ww
jMbaQ7u3nT5aRwFawIxrCY4UZNe/D+Ds3cfWBwrcBnlSZ+JX9FbIzJwdUfTML9NnC0AlLBUoBAvo
Hxy+6Qa7CTcUWVZJw2VmGF9yyrekW41stkdiqzC1AMCOn8GcJeshprOh2+FwjuoMj2lhL52a2WE+
OikBI3yXISkVoyBbOO3U9MBmMz3M/3KcEPPt3zvd6TdCDpT1lWA7369NV9n5X39v5odZf587/zy/
ahxmwbZQ+QKnP/RPj5v/qWhWvDYt68/vc+f70qjbh5kSLzPzK1ZSev1JQoZ9TkYNJl6xQub1QPNh
nPQm8f1AvuYu6u6jyhVrXcvgvdlTCQ1p/exu9BVgMYP7iaL5eaSNvh4TPHcNoDhElK1gyKF6763i
xW8yAnrUNSULY10FUMSqzNcWpU4Cml/1qIiT6ou27QgTwn3PUw/WA8X/BeYvZN6y6WiSUpMUCnrp
rh3F/agFXyrdOEc33qXuKJP/zLvagV+dPVWoywyE4oddhaexz60nOJzejhJTs0Gw3r7HAt8Vv+/0
pFtbapfQrqq8h1JtniBwAZALJO2y1LMvpV/IS4YZdi65fAQa8gUNTroPfmBRyNDc16jC1lM95gMh
jUoH70O6MX5yMKf7yLczmNrjZX5VjhpDPTSNs4sc4QrrmGXW9OdqR7yhr0kfuqLSDqZBInI6kGOn
NKzrJ0x02LvjW6mifcwys9mV0h2fuwIRzfQhhroTyxys16mQpXpj98MJwXr95ljgSeRA5JGnVN6d
PYbqEZbTQHWNdwsvANuaFb+mohq3dl+rWzVpgleTVun8rpoB1WUQWRoduoQmdOzQJp+Pjh8QKod8
89b6g0rXbfB/X3KwjV3bm7TFsqjeEeFB007W3VsagF2fnhnQi1/XUqcriQ/0oWn79/l+JQnJkfC9
/qqhsD6PVt2hnuMJakBGSaKUT1QG873sq3Sjoj/+MLvfL9goGU5hJa192ynNYxiP9/MLdoWZYpB1
ajRrxEljxA5+v0DTyZ40JZBsC+NkTQp0fECP2P9+gYqEVKF176OF0SzWcF3QLjSfRi05za86Bjbc
pWmIkfDrXedhNx9Lo1S+qEZr94YyhMfAwTs8v/2MzlUNL+c5zC0w9JBahrIA2W7n7l3kU2AlMi/7
wtiN9CDQXnpnLDdslP2Dj2jzzu/JPpwf0fjZ3rRE9CpCI9oYsN0OwIbjOylMdeEraf4V9sbWM8Ph
tQkzl+zkcmT9RnVUza2dqzPQ5tdJaZX3RhK8sdrCZOXDoFBdT96Gmoj1+XXMMF9HnWjfEpNKmLDN
lPVDFtyqCoff/Agf9Y2vtN6bdG1c5EXaHdkYqFfKxKQVTp8HxhYJlQP6zwGVUu1pTPROWl4VL8B4
Pb1bi6iRtDadd4ThLipuNcL3Qh2awIb29xFNi6JwHOWHI019FSVGjWMkVC6mJ2koTH+l5xrgRs5H
kgOBw8+B0QRx4wWnn/n7Em67s6Q+CU94gFIQ1m7XVXiuccyemSLI/pzeit0timiwP9uGVj1hImjf
nHpkCKoYUVuZfCX/eEM5rDvoZPqZjDHM6vytVVx16id1zd/3U5J93ggRXDxReacwrJtVqRvJZyqO
819CGgdjgKntUrSVcqJJiYVsTLSP1niZHyAHXBlIDI1LrQ7FyZCpRc5BrVzyhq8H+OyS0n31zZKc
UmRXK/e2H5DS6o1yl45Zez86olu0qlV+y8TFitQYHyg3xDIJeY2S8QnwR3HW5CSIZwE5+/fV3OCB
mCDz2RPkRNDNmjycwrgwmFzGuuN9kBG0mB8a69DjsXCW92ZutLs89ghLz3PzPrdoaMwPyfJ+CVOq
+jDsLlohBKvQQxndMca0tdbaonxRkvI2P5Sz57FRqvqZ0kq8qTklDuXoBNcudw1WPpn8RBK2MKZP
rLOpXeB5EHfqMGg7Fk9iO1p69GD7lKQzVvnfKaNScVvxHglyVfFXCulfAhuhWe2DDQCopb2gBb/M
h8fSnOdWqUIwinW56X2EhlqYVddeCmWpGcW0MnqZH4lZyFg0rare9ZDHdt1QE9Ld4iRpyuahs/Gt
zA8b/GSdG+7wLiIEbW1Tm+dO8QO8qgo9Ms8O4CrH5/mzoKp4VdpGf7IDXK1j5tQHEL/KVbWBvoSU
bb5IC5wPUMlObgFvt7rDyB7vw6AdtnXsmw9hO7InnA6MZ/kbh3bVO+rcHmWZSyNZE/nJM1QU9aGs
X9VUPc4PpVL3EdJER4rf5UfMaulWFX2+t9Dv3VkjhqSASLavJq3WmluJt7jRvVVX5/KUQXm8mFEc
rlhE1p+pczc0qcn5B7GodW1x1VNFOxSlEWy8vG1eIGee59cKyHwVkR890l+wt7Jv+l0zMnVDJsmZ
23iNlqTZfvDUV6Tm7Xq0gp78pMy/pjJXqCLyfuab+cfGd8XFURhM6nRpmp82PX9+hO7/5hD8f2/8
f+iN079W6Gb/95HZ2x+8+P81Jfsfz/mb9ukY5DEatsKp7Rg6LO3/yPs0/21qljNp4gic4hr5Fd7i
34b439648m+k+hjkepKCRoaN9n9pjWu2NrG7/4nSTyWM0G5ejR65YWgECvxXtrerIZ/wcifZ4SX5
ySM6uSNLq7H8Q3LioRca+V5u/BSm5UkBDjdMlDhn4sUlo3oeZodn0q59B9t02kOXSybOnKMp/q7j
bF+ySFx7last1IlLJzv1zmkYp52cbASoQwogdtVATw9y/c9IxVaxhEsLsA03SYBHPI8MsCnQ8OTE
xVMnQl4/sfIqoHn6RM9LJo5eNxH1RglbTweyl2qvHci92gQRJSOa51Zu3goBCQ/+JEJEXZ4F0TGb
aqL38cx2iaUcgSfBNnCuxSKItW/U9v7Ua4WmOO19wSbG2iXLjXd14gRaEzEQv/FmiJQPFgw3to3t
Qkq2JkAGh4k2GEeYxYvcQaoqgSxYNu7WbE0EGRmoNn2y0MD8xD7tAY3gXemRaO24OVxdIIfE+a20
iXrIMgK52ERCxJs+8i6BI06URLN4aiZq4hgf84miaIBTTPHvL7hOsa0uEOrhoTKWrt90K+AqdwKq
gwGYMQLQSPLwNk597M0juGR1000kx2BiOurAHflPA/UYW7jExhLumjquOFY3BSikM9EhwREdrIkX
SehBu64mhiQ9cex5+MSbiv20bQWQxei2DRN7Ev7PNx7BSwWUUmMzUwt6fxAcQFaaoCtdEJZEjb1k
Ptfy3Nr6DdsuGwuQqIsrlBFWANXNBobpAcUsgGOGtYeAauJlwj6v0L5beECbu3Fiakapc9/Vxpto
FKyv+VY3TlrdfBcgb/D4vcAlOMHQpZYDrJOlD7oA8J0pzk1j4nmW+JO8odoKiEY1wE/HDgyGQnyv
gQJldtsaqKbbEvSkDiw0zykUZmhA+p5iC2Z6/9i57Osnxmg90UYdsKPtxB+1AJGaEzBSGb5082do
4Mv1geKuQfhTsDIU8Csc9SSGkWirUFALg94yZFGizZMzaw+Mpo2nbtIMw4s0LXfh5MN9FETpJpRe
cG6UaG/EQ0O2IYnlcbnjwpLeEUZSa31NLGT/2LfYnEREwVZiJ8PA4O1N13sda4AXzgApsgeCVQKv
cVgdHB2tP9OuB5wlSL2JpE+ADtAK3QcUhd1WQC7XMO4SXLvgyyyJudiyT3DXSsPwHTz5KJ0m2AdB
Oayypnsnktvzs3Vcl84yKnEgBVZ+lrHyngnf3eMafYp6XV2EtoWXA5dIN44nVuanPGfs9ljeyDkZ
34IW0k3QVqesNmiiej1rvW5Y1oDR89iBoNp1MRCcZud5sEg9rlKbxpZ3rRMqO/VbDODyp7XBStV6
C8xj2UL9xRdOgtMxq6cPXfQ3J4s6+NmIR3jAzse3tROWQwBZ4G47VRUrpZHOUgtobRtxSfVN1cdH
jDoMo+AzBISzLPryoR+c+EqGDwsGNzlUtlmgJmxLfgd1L8L3iklULNDBlhvLfo2JorwAcl8l+Imp
9iI5Mv0vWcfglXPtuatCa5d3HNigKWHL+MAbOStIUDRw2zoAfKjklsshzUHOtWXHLp/1dq8Vb0lj
mxtDGM0xwQda5dpy7L+MMQ0fzT5ejSqyETQVKVgBJOJGb5Vr0tImXJl96gSJVtDI+Dw+8GIRH4V9
bEuI6emIr76q1qVqAVJvXUo8rc2zEfDMPlbcD0vc5NhmYusZzKC9SrnQtJMHVmqUQ+ugus99de8D
bVkrtBqRB1sJHDL7KEsISxAlyqtVqTuJ9ALMg7dBZ77VrT4/Em1FiT58ZwIFMjp692E3FTbt/o4k
xlUw6i5+j746dYZEsTWCuhJjlj7XGTZLpT9HbE2uqsOE4rjeVxoJ/n4Vr5ysCpDxf4oI3k4rcR1Z
JvsjR1WfNBk9pyBcNzILj2hMobKEYCpcpUvWqVJcHYaBRlgayRfkyhDtvTPDdkAXkWlraZIVpQ0N
9EmfUoeHQEuUSrEIgzfhaNptALQYDIqxAeLOJtd1Ugrn/VtgNzmpbf5zO9SHzg3tBQSAASo1u3NT
dcJVrYl7c5QRdWZWxG55HyB5WbqW7F4NTY4X/P73bW7SQqNfsVUDT4V42QUr1ZkIvjIcn3Kh3Bwo
n0c40WCo+jLdFu64yqMxwP7R9q9BoZ6Z0CSCZj08DMUty8epqIeTSZSepCbPEUF7g0kMIzmmEHml
8qB5GTUZGRM9BwA9icyPRmtC8J8o0PW6ejPhvk1yXYW0Vb6/bOhOjS+DK5Sgi+YX47o28eRIM/9k
rrFeRtt4GrTHpG77I67EbJ1p7kObgS/SnOolHpOvVkcJC+uK6m/s7kZn3FiTFo0NEiYxc1sp9rfM
K3jFlvVK6QAWbBFdOjCUB7x/9dhuA53kBQp68cmXxjIvhvFYNGudrf09ObA4ORP36lANXeluH21d
Fbedw2ScpE18wZFzxprpIos1NFYiw0WZXD5QMMSjwgmNvLV+i9B2bSh8ZFsoDqQfOYPOgYU5DbEZ
2TYI8bU/BhCHYh2SUgFnyiwyd5VaFaalKIClVu+HCD5DX3VbKxdbj1G1r0bmwFYk4cUiWq9sq305
TlABphONCOpjH3qsTt5mL3icF2+KmzQXbboZlPLDQTmvwgejnYrhJYYKjvm8ALqytIwqWNJWUZfU
ggFrwsTZVHnKkXG1fjkWabJN1IjCYMuFxMqneYmWQe801rJw7ZieaEBtGuAw9H2uluzYtnyG4MWv
npvgj6zfB5esMuRQyNbt8tG3Nfc+qiknoWnqK+IN8nyCUQeqv66opRMDntS7wvIR2qXbwbKdfZah
I7N6nWgOliKKggWnjdplOvTiAKjmTADTuKwoYRzj3P4IfMyDajB9x3ECKhfUepUcPR8un6EBIdF8
hqatFOraKpIflkMuRuwSK2HskK9QcTDGSGXSHLWXSsvada2b9UoXgsp5zaliELhSEWJfF+YeogON
jbL9o7GzVulhyyx4NdJe3VppaCzIEGKNRQlg4XktZFSz7desK71daLDO1ryu2DRaUa3iTH5FCDp3
emEWOw2QRpcOO1SXQI/N7px0F0e1hiN4GuduGjK4SkwCd++7Eit6OcbVSlgw4CwAkAg2oVkx2JZG
E9LV1+iPDG1y3+hWDaQuZsz6/rm3WeprvbftCkSTDRtsgF85lAjH3hRDlt2qLFrFjrzDKSpvqVbl
15o2JwJwk3qKjvi0eYxBiUEILDA9q2W5pIfa79RkgtC4EUqupHbXKkJbEBtWvaUzoy9lY9kMgeKT
HguaPwt8VBfyMFPXlLURxOsi07Sra72nQW2vvEJLdnZaZlBM+ld4Cach1d7MCWRWdwGC3TaGYAn9
zFF8B4I5k3Tb0JJwvMxYFwVTAX7Wg+r01zwlu7Id7HesS0u1SOPtOEZXv05WrYq/26wafelm+56l
i0ijdYYjMM7aDxJ89yLwINcP3pnY4B/4ObuyfC5V99OucIbSS2twUcad8+l1+U9QU/AP3+h2XYeQ
JMqW7cZz5ZrQnj9aquECC2fv6/vQdM+sTa9CMfaehzLOq6993+0qil6+DS6CXvNZZxHR6PTFEcpX
g9xgBtjSrlmWAhncWG1qUW9ra3w2e2THeaStFHAl0L5csqrHnaGb97oEIOHY9qfZjCvHr0+9LIhW
WEFlbINNoRV3Tmo9MtNSsIbjycIbbKV88aS+qZqghjjvHScqJ0JUmyMORjlr1HOxKszyeXqQhmOH
rFWKFChM6IOUhndyUpOWnqE+5Gp1lBqIolB14WKUzLQ6lurBussH58DI/tOYLorGECgi5vDJawIr
YdkqzaZIwkU5GhunKh7q3H/pqjvfxeRYpo+1fzNxwgt1orr7R0qIP5Zxo2aOwpU/WOpyp7bsO1zC
Mvi92WKohRH+XBoksPB32VAvYlWekTM/0SmGq2c8VMgEly3C7E4E2poADKAhXYHCmRaqcLx12oHE
pDg4nSAYitMl9JCVRSnbDsN9Th/LCfxsORThjsyaFVuPvQ9FclEquHlGw92atYWKPDynFNS+aCaH
DhXnLHafW9Bvdaa+Iet57SpJQWyD6OQDudqTWDYyvrc9VbsUotgMZv8l3GE/Ou+Gbb94QYCRKn3M
mvAesMG7NPqLYHUdpiPG9GJr9MGukPmnjlqg1TRsUSxYAObRbSSrnIi3rHceQRHqW+Frr2C9z9ag
7yK12aftQ1pPnNXiyoJ+TemTKAl9WBaqvTaz5NFsk11wLSom19EDVZHqAzhXuOpiUkHBtfIF1uso
B/sM7ZOzIao3sIGElt6kx0gpNJaHSsHmwTbLhezda3owWVPaOf40dnpHw1fdJb58sxMLcd/SxhGp
diuRx1iqglg/Xjd5TAjIiLI2WYAJuMfmxMGo+wcChR+dMT3ZMjxYcUMjV9uYjXnpsnqyTF0Vki8q
9LbYysWudspLaZcLlW0Y2t2VJcwTpYGXFnA30RaLoDMhYhn6IZXhWxMrd1G2sIeJo2DRfDUN6sPN
q4whr8HCbFv5o+jG0RDZ2bXCZTT2Fz7pyWCW7s2J0pW+D7Z+EYNzMY3yJ+4fKzW9lbjtUdMe/JEO
jtxWmNJY3y0Mx4F4C+tIV2+u5T8JW+5DO1q5qXvI6bUNwONYu22ilBgqkDTbJE1vVe/sfNzwfhY7
S88Y3togmi+ZGUhYmcg3qrf3lhN8KOT6eumOMJ4vuIRrxdIfUtDYQ5d/YgwhyQAFQCsfHQ1hUHJ1
YccotrfAVrus03TvGOEdavFpw4iLTv4heOiOVv87knbX6d/tunz2ucCNsbXOa+uxSqzvOqAdP2rO
U5saT4oqv91afEKaOGQ2TmVPWeWue4rgmFkdqJl0q0QU0qfBAibwLY/g2Dos3gIDFBdOy3TqwWEU
h+6qEx5Ytca+L/2zkQPlb2n19Z1bgVvntB9SCbvK8QGe/NE6Tjm7VF6ynvpUbE4rYBTXtvpa185T
GpsoVtxLz2IiK8zXDoU617SlX7SXBk19kbw1IvrI+E4QSD80ebCGaX4aDOwjnpshk+kXQmGPbjYP
XDD8hS/UlSj6tVsgD7L6mxWD1EmDrdTLnVIP24iNhR5hgHC9hygK9pGhbn1tODcmQxu/lNncevxw
cKoL2gt2xJZIIzg8CXd2W65JaaKGICTakHf7QqHx6iBMXFIcA+8admSJhM9hCU22SJoatFTwXcHF
KluSGEC9sm03iOnozQXQkWOZoEx3wAwaTXxfcnVNoZgtTXfW1n2nSfRcBFW09UndBLcDiQtG10Au
/QL5yGPFtLnw0uI80JgtFX2TqzaNbkb1UMBxCpVNRapjrlqX2r0rovIuNjH9ySJ7A9yysaOKTdt4
Gw0DKJsD3EO571yKTnq5Ca3qxe3zu1In0cCMUOanBnlWCRxvUDUoxPAY+2JHRW5kR8yFg+qEgvED
vVBH5not32nt3RGFPBIJmIXJNa3TvSWUrVp312xyudEBhf69VmO2Rn25MuMnGldPmVUcB7s9NXq0
GmhPRjJ7dYfxMUrVB6MAZVkO52IU6aIDCbfQQYAu0ogtUY6doCdtbVrold64zdkGGtau5mJiRd5K
w+pLOQfq51LX7FOZ1q+BTiY62JPeuDf17lbZ2WuQXkWYHSODGZfdnwKBf+hAwEGuaPRX2s8skw1I
M/g+FGtTmt4hCiraJdFjsQhIpvC5RrS9fab0eEEvzmmf4/5heV6F8t2x/DMLYFZaXQyahxQ8686s
vHo9vVamDKeAKkU2WP2yDsWdZq1SO/8mQW4d6fPAhxOKAijlW8HO3JnGj8KO1veaP1KzDxnJ1vGY
0xsZXmK1u2v5dA0ThZodETquHaX88WNLLgZNxeU5vlRlBvRpXCcjChq9vVlYDhalKGAmEqsUBbgH
+v40fV9lk7+1VvvsavV7KpMLorUtnPZtk0OrLO61Avc6HA2N+bg6Z8N3Yvh/wskKpCQfnq2GECMA
Lrt6A1+crbAxIjjyICNMa0S82PoqyHj0wC4KBQ0ret27+sJ+yDrvTtXqA1knNjk35cgKK3+oq4fR
w9k9qItEwL61wV5ovdzFRpbs1HAjqWRDXAd7ZjbduMkKypMVQDnu8CHdbyioTDy6Bg0Gwmc8QuaK
DfpDZLxLs7uyc2XBhBicDNa7ZNzbbvYAq4XLVTu+Vq0OaTUvtuABEK1kV0VYb5jQ40Vft6tBT79j
ORz65scnVI4L+HPS4unQE4GKZEi2nQ66tlepm5YNgW4iwmLsUVdoHKC/Fbt6gPh05S1Q2pBk1brN
b7lszzlj+ZCYbNDjHks2kuuDYXYLkYbKmaozq7p8WHeltbNHqts5vMI8Yn1EjOafpMa8AxZmhxqj
XTcCVcjI9dNSWRmZmdwYeuDeaoKeKIBwqZMjBOWSLTyxtL63cE2o882Q+VzVhj07gIWDVsnFWJXU
Ds0E+dBjt0ON6QcYUtCvWuA8ZeA/siP4HAMj3pQyqvZNS8nch1doVziWdRTvZy0grR7o82NkuTdP
LbVtZ+g3qzOusspRUuviuXRx0iC6fcQSczO87NkzCQ8261iCH2zEKqhLYxcVpPUlk84l0VTWzZlL
EucUjgGKylIJzIg7iaM/gZM+2C+EAgLkz4jRY96qDOvVFDrLH7Z6IFfR8VS+WBt0jgWWtIo4nJXW
tBUKM0BnPmq8SrKfcjRI4mlR0fp33G1ZIkFrwmFDmb2+LLwCqYAblHsiJvWnPPmiyfBRdRdjshUY
+A2LZtLLOrvM5isEiqloYmYwsUNGaIffxrXNScEyJQS5bMaRjxGwUcaToqPb+3n0ERQpZ3Da7E1V
x+NvF4RyEzy4jNJyryelA4hWQc+QD6eI+F6+DfqYroS/4UXeu9mxPEXfBh8CCcI2sNlz9gwl1NTa
IrdagEIt4i+z9xdaa6VHM48fkib5idpxVySu3LgWbw+3NZOadQuq/k/qOEx3LyBw2AHk4zLRn9DR
PucB+M7QFA9yGsnI4+WidqZMTRXYN2IHDXZsveh9i+JGBoAYExdoGJRbCJUWE5I+bYIVO1VIrRMv
Cjqp/ogk8zkA9mbciPc92kV2LTJnHasMWbMlv0J63Rtkse/R2FqIp60Ej0MuvIHVPwz85IfMHhha
0aJRXY6g6efg97LnoiPSSJjDvtEM4n/KT6a4s0Ly0FJV2OEaFe5HX8I1VGHm6V8qznzjNjrFZ6rJ
VeOIEnYTFyYydoDcyXv21yDsajAS9lQ6LEiMIM8L0o3+PXFHOT4opgvi+EIWCZDnSYXLUnulBGJr
+PoCOzg4sxjsibbvaToA/9p2vf0IlOXNk0S+h/liLOK9YZl7eGJPXoiQXxNE/7pg4Bgxl85p1AUN
w51GtI7X9d9sq2hdNdDqYxCGOV77LiG8UYmzN9Vt987YId5V77so/FZQx5C9+eBH+qdWIR4kDWJF
MMeX0pu72Ome9ZBNiW2vqQ49KR2zj1t9CeysrRHssSysZG1h4eBMpiRNMCUFuw2jMSD5ig8Lapnd
RRlHB5NZMfJ0C9at+LR95SCj4t7EikkRZBG0/YUm14tFtXAxWv1PEFR3IVW/zrmnh7IqFW+jiCpk
uqge/D551NLmqpKvoUTBXd4kR7P2ihPSkz0V5pZdIsx96tUZzvd6WWCwACdNK8Sq9hSnv63a28W9
D6+ErM8Qaofb1ZwJ2rlskw+f9T3SV/Oui7tt3wIfQ/7PNmLfW4SRWDEu2foVD/W1FlWzDtLkAQFS
bEXfQ/bjRxQ0MtaNRk053UZelKpn4VprTRcLkBj+gnjtS6W6k5hz2AG7+gDo3aOFs5Hohc2qwMu7
tFrnQRLXC1PrA9YUV0ZlZB1D3G879tPgPPsdnGxgP0dXUaE0FMUPWMDDQE+xGrWLkQd3YW2/ua37
5AFsG80EbWceEsTSsRip8PuK9OYItNYpMhe/pKVIqmT5BL/rGtlYDt0q2FljMiHF8p8kK/dqn92A
6K1DtaYra8AtrzEDUlXU6VKEIdVeUlQ9HBCH+QYCP9bU//xRTD/+y33/8uO/PG1+xu8LhHIbDzqt
p3SCLloPYZSrxLVwCKsSyeys+Z7NABm9AlrM432GP2Axuw3++g7mH/+39/U0TzBxUBaxuzAmdW4y
DQWjtUIWMJkVUeXOjo/5Zv7Rte16b49PldK0NXlfkxlCyXkBkiUJOwxSDbx1kWDsmKTos1/D6CFL
YBvDxlCkNuLc+Z9jrV49w+k33qyq/ev+AK/8Dx+IkASMWp610xO33ipFuXfMhvc7v83ff/6VvhdD
PRXsQAwXhM7OvoOeUIN/Mh/M982+g/kXtuPjvfzrTZCTI8FOSFRgvuiWJJyhgJl/XWTPePtrOpr/
YZ+oDbLl4FyiMIgDlIBGgQ9s+tffm/m+VJQCB/wntpObJ7rvJIHbbVWkZnhOfHJ8ynG2Hn6OtG8u
MAkHFgBwSsIOOpOxi8m7XKQU3xL4Qa2DpcLRup+4djp2qdyQNUSSfU6sG5qslYs8mJxCc6GbIKPS
HptiHKve3neyaxsWw6Eyhh0efi6uQ3uJq55YC9NGK8b505sF/DwmQXbLBLyZL0o7IMhlEwACMb/Y
KbmammyH9ZiDuvOJ5EjiP4pdHvTeMQ5u0w3gRcZ7J+rig2Z49THIfXxb5WcVBeWuxU3H3noRyS67
yLJoLrVRulxRrSNdhnxBcX6dm+3eLlsPZLnKn9FgzomYLzNPCeDx6VyyJrWZqhwhL/kAJjmFwWOQ
i7wXnXKnd6q8tGaF1hLVyAibvdDAYrEOXzyB5ErOCkgGP6v1S6vp+mWofc5+vT94wrqOevHHTuNw
zVOaC4jVVZoZ5yoMrYnyfgvr3tnbqu6dYqAFcO9XnujfVTA8S6fQfqRWp+csZ/1OGtK5CViy8P/I
6T2qBQNHNXYp/wYI7DtXfnR9BTdaz7OrkGN2HcM/eQNQtK1GoGRUF6NWQdxm8a2QncYSV6nhj8dp
hozOTi+KeKS71J/N0a9WQZHQUqHclo1qv2lVUPfsz+0zODf7TI10D2/gXvNLm1JWOZyQoDrKH50S
wUiLDWuZqy8ybfRB6xX1amBiYqmajisYxSwZNer9sB3WQ5AOFyDpiyFzh1M4vRN6T4LuHMsbVQGj
5dlOs51pZTnJ3Uu3mMRrvpuQE6m9Mt8pO8p0jyxA1sr0JdJRQmlCQyWlJ8ejgoyRFZeWjtqa+35/
Pf/m39k7j+XWsS3b/sqL18cNeNOFoxedKErsMGThCW+/vgZ4K+q+aryqqH5FZih4mCkekgA21l5r
zjlIGULs2eZ8MZspWj4KBbdon5EtYf60+rTNs5LaNc7PMGVooVUvUMnWsXC/DANctuETZ/6v2Mav
YxbskmxEUYERdJBeowaXYaNKbySOl7ZgFTdDhk4hTXRly+nUT127yVLFVQVxqzVUipLeb7EGRkvB
cMoyXRdKtK0f1HlxSfD4nLmgoPE2iJSMxE5zcqO7qrm87JKmxpwvF+TLkqAd4p3U79SppF2cyiAd
nDwKVedhdkxQpO7V4l4lDOaxB59Ls2E8lBJpA5OMsQRExEB8ttlob/2935lj8tELKmUqG09Rrw9S
hnRGqtbpktE2ZclgeXcNpkcf16TXKMU+M3YNY1SQlZ0FV6VKojNMKpwWtK06oyTo9ZE05JQU331J
EWZk4q0tCLk0Msvrye1xBWljmmR+3SflT2NvZ5eSmvkklZzuESv/OOR0+oLaIXxvJemHO4lKjqVF
viDnA+kWk+kMWffe6spJnU4ouNECVcGhFRB1xxaajRQIjSwndtGRwRVFpD8LLyI8CBZCwkWnkvzJ
TrjeCyavcviYszHyZaVNn3fQTGxcq5MpqV4fnzTthRX/1WoedIeR/Y+ElAqjsi1LiVgxTT+aUrgq
GliV0gGEGmEAJjOL3GxuDxQfSY53fjTY+rXD76PIrRXJUcJBGELDLdDJs5uRNxKBSXpQLCfoVa7G
Pg8NSLyfJpF0gJ6vIR1JJ5O3YkxFWcsrXDqgkqTWrhtQm/mjcKTB5ICyyVEiiZMSH7BWYBgKo36X
BxuDKs6NSL5w0iwhy24gpVLJyl/YEl8GuUV2y6xSJHByUcXWmazLAaenTI4yCtFNGXx2oSRfW42G
i1avM8MIVgSEKC5RpVdJeCmpz4ocBYpalT9pKbFMd+u8CP8kiXXfEEnyrtKDRXHWkV/RjgFaMSGS
CDkFxZKzgRbCxEkr7sBhPa3nUrJWxM2oMbKTDVTrekUKWjXQiUBF+xmbDZ16UtTsu8a2zGJCHvyY
tf7YgJRBqsbmxw50Jd8PtBNseTSXhg5Zjt3u41TVxQXF1Fenxr9x+6OoxMp38nh39SlYsu6qh4wv
Cy6HjSEGuR47fuYBwwUm0eim1mjQO2sa/1PUHtjPaS83ukrMcmnlTtMMeykc5mQJho/lHV1gkija
VvsMBWXyNXaUHO59QfTYx12Tfstw2utRJgMhqEwvRlj/YEJvV6ElelOPuNhq6BXqMmUzTQ+8DgET
zVZAXH9Xsf0WFjIgteX91IObTZxdelAeU7aeniATC00Sp+xVBjk9Qv0td9gbhXR6FaYY9AdxtxDk
XkhKiRaBKJ1DjZpZBiThoO3pHIMY/rBRZxPu43cQkt6uY8JQLFY2Wrr6LtaQ6OSkHJoqEXwFyjcL
WLlWVyqzM7RfWmh6hlzdWhiXC72ojrRlraViSvuIoVSlhSfMcJGtMKnwLDE4MbNe0hkyXwKD8PC6
KcRVHBbgdhAjLy0AEp6p4aXP05zQraFfK0r7p5fTW9Y/Ol5bX2u6jOZ+jN/Sdh+q9U8wdK8l2oP1
wA0N98jdq+7ioo3vB7osoI2CcnYmjtjfCeXtqI3teyB9VcLQ25k07xZK/TenA2xTlPbeMFM6oXWK
M7azmwGeCSRPUuf5CEaxVB+qiWUGjWOW0p6YAaDRjAItH6uET+ZUDfma44wLFYLfRw0+lDVPAaxF
ZnLEfddPZsxoEgIcDU3R3I0wSKUZRirOWNJ8BpSKGqjSpAFaKho1+a8mINNmRpoaM9wU+hYlDCwM
Wq4x9FO6L+lCm4Go4oxGLWGkkmgprNUZm1qTXIelfGapZjqecqPh3SczajWZoat9fh1mCOs/n5mf
njC+r+XwVVH4hA8Rfz3ciXSjVyW3KhxUg99Cef3nH9GcLCpV6pfAMFSfTTbDxbn4AxM7zMDY5yOd
JvKSmD9vnPGz0ZMw+3w4VTScsxlAq8wk2gkk7fP55w+QN7kfQ67lT81ShGUbzwbYesbbhvOjCOKt
3oC+Hemncgk+VuKMxS1mQG40o3IfT2puowPQlQ1QuvIM1TVmvK4BZ3ecgbshSVkbFvdN+ADGywHa
FrPtH0Y2oN4Z2RvC7n0+lcw4X5QlD6dsZsZvX4P7LeH+6jMA2IQEjJq53jx/dDMmeCgABhuQg4mI
FVyjItDuPmOF+xkwnNIGcdMB6HDQgTiEQhxwxNEDAiY2Z0QxAI/eJZgSUvMMMEZbArt6hhqT/P8l
BaAMH/COW7jH7QxALmYUsjpDkZMZj4zcUXTbGZmcRZw+mogSL5qBykoAWlmGscy2lfMBFemmZ3sC
QoXBRVyZOJGBM9PfZjw1A5vpLRSbRmxRdBTyQnpynUkMLjfdE/Y8f8ukuUJ8xoS5wHa4bWY4dDt7
gx8aubrYR+fVJWAQ8nzSgCzNKUUTPAI2Tax35ZkzgNqARJ3MSGr1+RdGdNyAVecztrqbv4RgYGDQ
wrQuZ7h1BeX6+d7jGXz9fNRE3FvbObiqho9Nhnl0rDquNKn6lmeEtsXMN5WjapF3xqqZMdsivO1Q
BbxdzghuYWr3TcYbIKriXWYE75ZmtS0etUkaWgfDte1u5Qz1rp9474ByboT4zRftE4qe7hhrF64J
FBydUCBoKKVMukn6ELjSPZgR8hD4AubwUSVGvnpUT/eeWm+0SkiV+k3p6rc4QwgtiLWfFUguuxlW
Ls/YcgN++VPj/792iP/ODqGyu/qv7BCrH0yL//f//D4a0DirH7L5/vkb/5EUKP1DVBX+kQi+0nWV
CMB/N0NQ1vyD/R5ZfrKlmwauhH+3QqgW2YCiRV4gzgVuhZL1H9YIVfqHZWmWLsqKppGZKir/E2+E
Icnyf/ZGcE8QoZHpumUqkiphk/3P3gi26GWrGXf9RRrjDuh3TuRHFNCvxfNIkGzKvicNmRI9fxRR
0/l6ECIMMOp1KkU1cqz54fNHXCOLqmMUxC2GrPXzxzSHLQzPxIX5uXyIe6jKaUgymxwtlTnF4fmD
uBgScuYoh//nOchkC9iTOHUDxhaQsAjNmX88H8n1wJNqZYLOMe5A+QZ88EVMshMeCh7eS9JO+s4w
HDW/YkKu7FCo0JHNtwJDQx6f42mAxUwBVb4MxA0srDBDeW5yT60N5m/QWui36FbQ+42Z7cJ6hkYR
vyJZ9ASUpmWxfOikKVrGqh6TL+uhs+NCJbcOGbMx1Qy7NRmqkl/K9UHQeKpqYEWrOCrJeSiLE5SV
zhcM3lMQm5d2tFYGmcYRkpqVIk+MomtURtqcgDFMFub958P6mYUDZo0gDWkAmiNUy+f7FOZMqOcj
Qm+NFXrcMg2m9fOHNJXhQuyj/dDV+TKqxmUwJ3skFf1iurPljM2bZ5hpAXZN0omH/oyjZBOiPBMb
0nhkiDQFMr4VIS24sI1hRaTyOcuiEpwPJoFnjsScoSL10MGpj0zG2NQD//oRzHkw//rjOCeSuI8+
Pg6m1Prk6JLbMv8Q55bf85ExJ548H8lzLkWqMjCbjfHPd/78Ycx/fD4nTKRJDplKy7tLW4b/cMub
OO78IFnIZOacwVlLNhoWg7FEEDvlUdmSqiEx6r7I2pl4kuGnAi8MVIF0QoIJRR+KbCf4EgM5O/VB
PzuCkxVYCT4baA3CuYTg2bYnHlntwgLi+tYhFpLdGr+MuMe4Yve1f9c3tbFJpF3JKf+e/Ekuo5hr
viPaJSaUHqVgsoKknbPJqsEsDkzff3LNNxmHIymrkhYkFWGdrtSsw87unXIz9A4Wc+6E3CQBza6m
L/GCs5r5F6mU0YlBowG9kzgpmhzGBoMLs1hG3xZyuMqdkq2hArlBP7hWH57+Gx/o7aKek5HdI5kg
pKGxH+fHWYl9/U1vGfvOXxvjF41dsMosy43UdUrWTsZnRWZpLZl3pTQ70TUMNi79KngprK/iJ/NQ
KXT77jU66m+CZROw2WybM7YDvgn0zDMTeaGWDrCwRN6Ns5bHjjb5ETBJfeJ5eNm24X0mK/JHN/Ah
BqYedvHBPJwBcUrboqPd6yK5jwlrZlzisCVUSXKwh24xRge0mrAIx99Wt/vqm2wmg60fTadklZfO
9I1JN2kYlRNhZzdwb7DyWI74idveQvKBJfyFHGbCgAfiL2TSZ+z2pAybx0G+KNeMDr7GGmKjMYP9
XR8V9FqBU5zva2galSc+PIVCOfB1rs1TYS7ROTJoIcEHmiDz8PSsQx6ym+vjy7g83iwv3cfwn3rP
aDdW9QEW0VgiyhE4imAd7wsaL7AQTFak7tuQHVxq5oLAy9ERD2PpZo2Lntp8VbbCO5xnPgynrfqp
/g6vDITw5axBcTCDcjpi82X00G76k9d+wOUAWPo7Y9oC2Sl2s52ssFIs1Te8G3SlArs9Jvm525Zv
sNBvjPuqd0ZCJKJwsnVbs6ANZ7O5SpGcOWzdiYDkhNJSX2YQC7vQ2DTwAnUnuFUbL1qJ6KReEY1E
HAlnQEWOKYgGn9cc1dCd/mCRYEywZd+sPcNJ1vqf9c1GYlP/qj/gdT6jH+vIujPWnn4OkLza2Hmy
6YL1mEBGuXfFfFMcaqQmjSNd6SuRxEJGk8e0DSORun8s76tuPz4od51eZxxkw4f5zHJiL5Ym50Pm
F0Dgfsra75Ecuz/dDqVAt0PZpF/VLVZAxmzdjkQET85cDFUJbET7/h7d7diDU1I4SClxIrnVa7lr
JvZqrBmIi5bm32PyxzcRFAj9kOa9Vj5YO+DImGTF6T8qMzfjpAF2ytyKhs1K/hwnJ1/TfuLWk/Jy
A0i8yas+kASiW/xpggUJAigllvkJIzrfef2JaMeXvvJfUhYYs5rQBnxKxo4lqnLi9/GibaG3syz2
i8BTVz2NClTSjnaJPqbS6f18wWrZ37rYn1bFgcAGiUT++4JjGdbu/f4iiqvi9b6W5jjgZXoQvhFA
c3x7wePQc+09XgdSbrkSCQZg4rZt3+7TCsGPOPcQXWJ6TD4HRl8yKBBPDhutdcjZeXCjY92R1ukr
Ol2iW9EFBJ80cUI8DCDGQU0zbYmXyd3Tj1zex2wXf8EGsb6DU3Nfa0R4s4Aov2S3+jJxoCj3hve8
u8TlLmGAfGZoPAg+LwNRD4n8KGwN4UYIBmWBj5m5+pbOzft9Z9FYGg/JaHeBG7z14iLL3zSdLmC1
BIabwJjPFo30BvlRFI/1sDfEPxJnCPIKoPux2pLKquJ887L0N4uXIjYKtG7H4b3AG4r+k+3JeTrf
u5tc/84SZa5e7GKy4StcQoQqkSQbPwjFyA68hhpYtjjA+vRZLGZOBGIaWLdAqNkqWRwZN73fQjq7
mCDxJ+JS+0tX/IPexb8PHh+M9V9cUJutw++AjoX9itbiGKTvibrD1MnbbZxp16+c+3u1xt8Xcevb
iKWPwwEExRB8d/qW5k6SrR40AFsf9SOprJPoyzlg1ENe0Rj1cO51/YK3xyy5Hl34qVK+S/AiITK3
0dU27rzdtC+0NAZ24SxjrlofjWTAmrJJPqy1so5P+mZcqi/KftrfL+Z6zsSwpY3wbjReyRKTMNHH
MQvgmDGkTda7ELnhDNp7KWrCeWJPui+xWj7ks4yURyO60LmfUq9/zX10Rj5S+xR0mT+nAqEPbF6S
AbvUjib/uGEq7b8xtecIaj9g5Gezurwc5nGxnYP3qhyzovxCZxuI9hRt9NNMTK837MpLpPzo8R64
tygiUbs6dIBhjpWSRw9bLhd9/DrlfqvtpG7Zqa6Z7nRwXA9HLrwgPWIcCsBfCnjG7OLEQnSZX4om
0j5Erkx1a1srfMmAAi/CQS0XErgDbr06M0yUh3b8GyVHOQZRbGNKArBGAgFNIRkLCZY2Ir70BWpH
2rVliZBtYyVvBrAGGekH/AI7+lavxc76yEz7ceRZ7J/3TbgZcChTaTjmtSxc3tJJZs9sj9thYX6p
V3ws2/Q01i7dTBCUf4LhVi94GTEwLgi16BaE2C0U73FrjsKiO05eAGNx3a7qfb9RPsrlUUdG/1vd
hhcmSOa+4DUmL9yoywc+HzdsSTvbZW7yLiINeq1yR8TPsOE7ohFLxjPihugMDqRGVEi5arFXWKFF
6ZI35cC4oIIFAAIePib94oX4ZX2I1xZRc+9VF1zU9Pr8FDP1edxQK/EuYISRULSAawgPLl2z7YZJ
d1Q36XG89tfqwvfPXxa1mwITsV29cOOg2+4QNvPav9KA4YwtXHAKDS6h9OWxNt6ky/QbDh4o1eyx
Yxa9ZhvQF27DNSh7wXd7KD5Vn6D0Z2OWc8gVEeTfwZUsw1O7Cs7Cq/HDiVMtpIvYXBEhaW8SwBvk
nY3DJkIXr+Z0BvcGLKn7nAfhb/gIURUQjlhhh8FXnC8gvpYbg9hvYsoSH2v2lmQVYroAAyHYfdzi
Y0Oc8N2vWy9dtqJPlrGYnCLda7uFjpE7w3xDW9pXPgFHQBiUPr263Oc/3KctZiqZr7yB6QoX+Q+z
80Xz0jZg0hz5fmFXVe6bi/iVER70Trq16CcPH8kXY8O63iF7B46W9VS3h+5UnSp5J0VOd1LyhZWs
ko+IsGWM4JvyAH8Fpkd5Tr758KXi9Xv+AkxiJABa0bo8yJ3DDKbGcMXvGy+y6ArRujXteo9+nP81
Z5ogLR8ntVkBAn6kSDBRAtnxbSTh8yXZ36+8oxbl7BQRI7fv8kX3cJHqs22y/jTK89lV5RQqgeyL
KjobxdeQLdufkvD6/j1lfK24LUZ3n2pC2vcrvvMMZe62n2iNMsudxxCYK+1KmVSXbRm+i7mZqvS4
xwtwqzlZ988fRgjYfHYMmGZ1uyukWXahxZi4JWH0+ej53PNHoPJfLVGlwjDRwKWEb+DZ0x2lucdu
haQT/GZSUu3P6arhHKf2fNTP+cnPR9kzWC2e/0uq1oim0m4zWGKE8Wj+lUFTSEX9//62WmDT1fSe
OlJbGjE2nER4L6ug8+QHlSIclcL9V/zuM+6XVv1LYiEdAeu2fnRY2tRpdOv7o1qDvuS2/3yoFOzz
gRP3jnzQWW4bt8mvwW/+G8k0lB1xxxatZnl0ItKSqgVxv1ngMHtF5NXW6J1dgSv5Me9S+l98cptq
qairzlibhf34AnhjbtnxxI3N3I6dBCiBD3jeDPWMbY6hPIZOZrOZ3HUi6gJHiBHaLXhRVX9pd8SR
O/JZPys7onXzeCOYPv1lGqOy4WW/j+t4ELyGWtTKbP4O6s8rY8D7NnSCXfshf7BBmjZ8+peYbqAt
OM1St63jGLqtr360u/LGrjPoPbrOITRR1EEmmmmbdNvuWmKc+kCncJBu+rn5EkY3+G2auSRXP/KF
0fty4nLsR0J4NY/xpPzb/cQHNqlFetK+TFc7It9DOpiEJ43cJHv4eviPFYWHlDrFtoF3SpXk1H8C
kt93qKK/oS/dYuq+D+NIE5yvzrTHFzih8+bZ7nWHQKff/FYGyBcdAJ243qUNXx5WDvY7/BpR8hKN
WcuW36ozQQcM0IhAotuobVG0cf87Ypdl4Ew9vENYOFLFhj6Hu2jsEUOw/Vhqx2Yd7HokkS+jRKvI
exg2ckRUtOJPj3YwJliRkr2Jl8OGv41JHs5nK/fgEvFLvNR0Kt36/e4XdwezJYIDm1yGPHXi0e79
YMtlUMTO4ysGjNV73TXk6yQQ6Sp434MzsI5F2/ur4SAjW+mrCVjU7o5836v9aK1AlmQSbbeL5kvm
EPzwqqXiTNAplrg4a8f6QkYsnJvQy/j9JU+chFPJSGanFkx4uL+f2D8rG/oo0kZiYTljvoMLACaL
IW/vxSbHlUwQ4ySS/YDjAenUT7FMr9WdHT41FXEPNvPalBv5BQeV5KrrYKN6AcRTF3s8aPITMtoi
AudME8bmKb13lAVGSRZbayeu8KiTr3OJ99BKjWu5ZmyOfHef38IzgwCF6Msfw1GOd1IoYye4kO5L
CgXHxfK6L+aKCkf5OvZsLfXIk39m+Ac7KsKjOIOZ96MFoqQ+y6tqOVw5GuXC8ov9nYbQB1mHyQWj
abZj99LOReAyuqmFb7ERSFiDc19QVtKJ4vxYZB5xCxz2InfhygIuRyGIWnM2iy3hRfKgqf0Bkbx6
amk/cePMHBpmgnScZ0rn2ZbyaYCtdzLzb1AdRdhpaA3Zu39T/LE91RfFam6WkZw6T0k9jR0Kon86
BvQIkPu+iX940bst+0h4IiS9be/dJ0of1BDAPh81b2Khlw46UzZDOBLbT+0rw6CJy8Ke6E7GviGT
a3mefWJXX3wbVgDFaTPBF5GWQ2jjbsQ2/4D+zjVOH+z6+ADTFkwkZjK6cLGuDl8SwpwNY6W531I7
9W0+i27mL10EkjvOnBhJQhCCQwOIA94e6QoI72y+tS9OEoKkkPYKTnlTJlf7qsdjho4l9lMaEu8w
hUQ7/CjQoCdunlKrbbpD/YJA3sA2ei3kZVyxSPK+aE6s9GOvE9vnx4f+hqWbVoYeOPSxRg1sBZ1J
crU88TetvPo2YuHlS+t3OMQmbt+BgwPM/Kvpf6U+vobsxhgRIWW2EGj7BNG631lspg23/rqbPmYZ
dae0NgmRbruI90Zjx609XbObdRq1lyzx+taVJCdNj2nyemdluga5w7C/qxZBv6uHuc0yD+7il+HO
vZfmULC9C758FjWHIeeJ5Ox540DTgT5BSQ91O12BDq675f08ug2HE2HvkbaWMzQeR7f6SY5cJIFy
BrqktrtJYe7sZ+MiC4nQ9FmhScW5kHJwRC6akbZoj5fsiGCi3BX9G10v7kR37RBalAoet5zqy/CM
FzpoDMuuXLuNaOOh2euH8ZBbNvGnQPEe25piIbf1Nb4ol7Npfrkj/g6OYwkd+TKvFEQInDnyXHLC
lfmZeZz19qywJhfjF3eNGl9VzHKDAb9l5d3kl2TXH4yb6sJVIaVF/B3UZcslR6LFV6u5oBDFmaK4
hoVi0gmN/MGwc8oIfAFUMWBYCupFSOe/z++bA6N6IjBGRzQ/XJEErmaR2bm2YZ99XxR7cO8aXGTU
Q1jhDLwa6zBfgr6oZE9i86nWbjkivFvQwjJ/udWac6DZQkjf9XjDHYpVlBMLqQkhigkyqNf+ROIy
h/nM5QbkLes9WuL07mLBlWV/RtP3Hn+hquI6JwDenjN4ZZvFPnxBXsfen0l1y2VtPz7DzC6YBLzX
nIzv463fcaWxYKN+jwk9wMYh7dL4ImobnBLpqloxWh+Z6XI65St2qHxXAp4C2e8Nb1py1QoAURcq
7sx5oVfY3/Le+b7Vcw3XrfT0fEvqbLFRbtDYjAepCV4xrcrWSUDMDb6Z7VvOxp/IY3sMDcfH9Z9k
mCZe9dEzquWITrL2qtYRSYBZFef5M7OylB69Tk5Hm1Ms5A9L7YtsE5qfHPB7R6baMjAOCaEVDacC
u0pu28lcGAnAi3IH1SjZ7YzT5xOFYB/Lb9Ij0UyENtltv+O2UZVexD757uhwIl5Yfm3CT99IaQ+p
oeRNavlcd/2vVJ8t0687dpcv4oWbIk1B8lq7n/xYB6t8EfuRduCgKFf1EhyDi/oDmt546TYdGtgr
KmuMvXawtAjwoPfrSt/xIdjUg9PlK1zpXKMqN9jCxi9W2ogNxAvZmENMK47f7n+pvQiCaRgOOQ1d
n5MaONVe+hoJowzs6Wvgq6CcOzavGjaiN6TSvYuQ8H6sWUjmdnTCbjFfxYXr96f6oq+zz+Qkevqt
xH0ZIjK3q2dDv+1X0pUIgj+rWpKALfmhw1jnQbj/d5Ev6wVCn0+WX5XT8sJNEqu2eOaLvbfztVv/
Uot3BHCxiyMBrNiBxEGJskafvzZ3xbuEe/WPQKyx8ifz0jS9HSs4+Bd0bBKOoXNfM4h/8JQ6N1ZF
WpbAN/9QIDrRzTCYuFHtkd5dFW7Zuv2l94K3jCuAAq/nxkdQ0hJTSrYhjVf/C1mBCXvkZXD0ePSB
6WMilpLXw1b+Y9UVUZpAONkHG86y5vz4AV90tx+VCzwSU/F2PDYEmP3inGAF1wunoA8UryeGH/0v
2q11fChPwZKz9Zs3SaZP3WxplhaYp2sbuM5KpXRboNWV2bbfzLfyRfWGDRht/4HubLLx0UC5R8r8
x23ZSh0sBRdKL22TsClZp1tpr02HEZU9PXKHoE/fOrFGVcpSlvyUARlhP9pcZtylTQAtiKzryG8I
8ci3bO26L+uLixOzYnflZJF/5Mbl+7Mxv7+Rzb3n6q0vw3WMXS4ol6/v55a+TtvqXF9YFGP6J/Rv
XiPKBE9eqR/Tl3WdCGC/JIGT3bgvaeqeYJFw/OZGQ/l/3yo3AH+hvjG/qU6E0HkQfhKvwhM5ItGr
dixo6JwTnKuoNTjdtvIrhp/02i3b35R9zzrdJzvyfN61ygabSwTq9rFRDRLmmZ0QPWU3qMtBLFHs
rwrP2gVgH+1wOXhkQD2owDUvfpN9zLp2vo08ZWn5j4O1GZbDqX+XFuYWz2rBZgmF8Vw5kLdAFQ+o
2edoVPZdppDyqC5C3GVfOL+7M2tkPa8bdvolgVOCHIXfUWD7RM/ZRIjLboyVj2qy8KqSQAZbJZ5s
qy3QazEOeBUjl8202Hg09RUY0JNv0uFtHWSXwEUFj7CczFzlqW+e29Z+bExClx6452ErOwb0bcuV
94T8L1tjDby9YGFN6EXRbVi3lMjyMpU8CkSy774hma2bWw9x1Nd6V34nHMvloFMxt/jf2Rzu2fVR
mJ5wNUk39DWr/MKOb8NAYMXGwriUrES79AWrfSqCPMcyOW816g+RTiuLfrAk6Y1zR/i8L/v34U/k
48H12pXvQuO3380b7ikL5O+xbJwWdm1oa2/mRvyicaV1nnoV1pW0CE/DW195WuPTush/Yiok3hXd
fMJHAIs3ylqffExucsQAgOYmB9wryOoKoTrhGJ6D6YrBkbcN2W4t7ZSbFjrilr7PeB6nreIZC/Nc
vgeyHTGCohhHtZfRjKFNclKTW8cnilb9e9SfNWKXRgctHpGg8pZO+veyFuh5Naenddd2CDhgftHe
ITq4Iy1ylpEl3i3hp3GMP+WNoQeQtyxYaIzYpGV0UKadlLo1p4UTtE5pXup2UdQ+KsGQbXCKqwUD
G++HG7SLHGeJ/VYk7+2B8tOho/hd2JITvGOOIT1rojMNnKCyIxJhUN+fJCKl7lQaNlcBe/jpNO7x
wIIO54I5mN99teR/Zl+QjraResmOVRtFPdOM4Gf00RL6zBYP5QuCTPK4Pdkv1hkXD6UyN5Jgp3mF
n3+2b9pXs41BBWVu8CnSSq7m5Tf5y8mz/Ws+TGKWZzo424d6XW+InEMc+qe8kov0Wq97p2PDP97U
v4EEn4gE73k2GoIkXWqmz5UGrOd0Fw7E5rTlPOOc7utKPEzTC68Ytuvh/T6bhG0GkhKHjc5/uxDu
azNZ4+nTVIwENkM6GNRp50gTsVp2NN+zLtIX0tyHCalkwdCSaErCoKDrCuZiqt+Rk5UTQzeHMVFl
D+3iESzkuY5gJoriuXXwEpYnlaIcbxgzuncoK0xNSSuDBV4LCOKJpnDNT4rj+4s+2rOxftWvKQiY
F7LxczsugO/HR0ZvTXBZLR/WUdMWEcj6ZXWWgMibFDB2/E0gy3zLcvHVfTZ0zys7Fd2EaXC6Z8DR
WzSlmX4u2bgQ28O1+BL7KLvEXXCTWceo7j0ZOfKSo0cFnByjObttfgeTaWdHLOb0P4mqyHxuZ167
C/extqtxa6BapQYl5MUJFizZL3xcKuP4nWo5K7Zw1CAALqnRrE/jkhG7/Jb8BLrHqZ5tE8fyzA86
AYY9shjdaDNlx2EbvDA+bV6JXDIx4VqL7pU9PANF66PC10fDJL6WyQuXdJ/zCTzht/82P7jJyZo7
35A6mOLr7Ibdm9s3dziym1lcuzMG1d/sOKfgr4zvXLdLLwn9USYUZ4sqW19o7ziTER5yh+VKSnxm
/cOIkdZrgEyOPiftvFZz8Cl7X92y8pkmMy9Dwgzw55sbqOLgibvkpke2FWUaqL3EFd9QpO4FliOZ
ydREbVP2GH+9WCDyBTShS2rCxHkt2OEFU/c5MXHeeagAzccyvAHeKA/FJc+XhrBkuMDEgTDsJifN
bSXFh7F/s2IPdjBqIZIgyOsyJL/9SujzLHTaOy5jQc51ECm7cUduuS0saR1xLlDZEct1oS87Ru4s
3T0bB6JDtL285vaovpHJ49dXchMKYZkTV3eREXTH9G2Be4QIYkhD8mBRTOfgbTpLkI+UW2T6DW+Q
MQSjrKVJnxzCbuPEc7gjzDHemr4KQn/CSI0gJbzpL7pXrxO+qdip3iPEBvGlnN9r9Dmkzt2586+y
HBH8jgcG5gyMeuDihkvLknJDZeirbhmeEknk3D3GWO8tY8qLdBBW2b58TU/c1AnnwFrkEgH6w8Ao
Zj9KjMKKgQOhKcvkLKr7eN3vdTL6IXD+3q/idWTvS+G9Kj8ei3gtu5NHV0f5pNnd3Oj/F+ucrBzJ
kTfV7eHdPWHVXKIzH0d175LHlENZhStMnLTc+NzhLtgPu8cCXT7zlHie0OFx5KShtktfq1cuzeGV
k4wFTy597ay8myzc+6G1pZXVEN6w7fIPkRbGm04zpln0g4fsE7aKGDtG4zLuLn4fyqZKPJOeELMy
btF895Q72bIelzhNUhKgEn+8exrLS++SEpcn6xgfU7GTsPwYq7ZAq+m16mIamGXg5/Gyu68nnP02
im/mD4O8MFsnhbCcXNNitjVtOuFF2nFjqWZgicO3ZzzncbHmEr2SgHlml/RR/Ubn7Gt4OI9fBsJH
Xp4zZj4I6zrEY8hS50TXelP9ViKnCLd029jGl0K1zZMpzp9O6Z6TJVpbpc0IEJ0tQTTCK0eHz0gA
8EQZdpU3rWvs9D0yIUfcmCdmhwPxPj+olUlzZd7tGAwKcb/EG33TfY7ficQ1aMd/zDlWzUs12E0J
qHrR929B+yIpHpxeQn8ex+C9w1VNZ9fYGQu04WeR2lZl0LmYWhcoKuVGxsyuYTdrj1/RlU3FPVtU
OJWY6DA88do16b+8uPxlborACY/FBWYQVpgVq4NIHgtRfVsrR366xKIjeVwGpVuCJntVD8GvdBqZ
N3+bqdM4yCIu6a9A9zanLeHKV/6+zuez07Pa1VdxqVwYKQpufhY+9BNsvngprWRt0TjyN6796Ac7
+BuNO+3f6Dqv5daVLcv+UGcEvHklAYJOEiXKvyBkzob3JgF8fQ/wVNWuuNH9wqAXRQKZy8w15ouI
DkxmBfQWX+w5YMnoru0xZr72LbqyKFjKKkQzgZkNa5Jy79zJPX2G2tq6cJzULaCUixrIn+zS03wT
l0HBOGZTv+gfBk2e5JobXv3ifDN+aVL8OQ3PNE8wruP7bPEq38zPvEf/2D4q38Ypw1Fzo7V4E3hE
eOhRptflsw2wAKPV2lFooC56pclsYtPuo37T3jWvuMafHHbRVaHYvHUeaPnUs1ecv75IqzMqDPsp
wKm9/8eWm/6loSi0RZb8wGdMrgYL3jV9Wa5oAwA0DazgFXyxA5PTzFY23y6vcc9/cr5Q95wH0TZi
4US7QG/0WgBfT59p3KKb8vN/5qu1ix+70xohT2y8CAE2SEheKFie+vviwboXHj9p+llzYp2SXftU
P7oH85J5zWUKjG9ot7rcIAs5aXvz4rh+/568cerGR1Bmj/m99OguIoxWEh/dC2V5ws5HTz2UQTJu
tZ1A0mHv0eFRZqEw/6SzeNTrPzG89Z/jvcV/S/v2dy3ZQtA+06VcPDzyAPDwPZOux5vyxdjnT1bk
n80/DSJ/ytc47VGrO/A7/1KLiSMf6ttgbpB3IHTj8EV4Q9WBJqJ9XB517WA9EGJmzbN7VE4Fyydb
T3PmuKyP+UuFU/KX9c19A0jQf1giOFDUDziXsLu1t/ZO81QitoSICIe8C+ZEKZ2amflF9HTMYW/4
D40o0MlsG8zdNoBUOESU5/YR3aeg5UZGDU4n/SJ6r/XnkSBp8VUtgE3rmhvlpznzTohlHX278i1e
5RV2AO+D7TKRvnMyTmHsAQ19Lp6ZlqDwUm6qYSOobCPEvPZ34pg9DwdUVNaty0/W+KSdcWrBq4ck
naWPj8iOSYIY7503WthgK8o79YO67j8TUdU5ei3Pq0Qs8mBUhfPBfWi+4gOn1kI99R1NCH0bEHDD
Jj8Ltnvkc37tPoQoYtHDvbbvwK+YHkDDzro9vTd0d6lOHaNXFB3ibD1SFegpwH+y0z1n2dF5RFj2
iMz1sf/A0sFriaPzXf3Fig00hgEYncNHf2AHYaexjqiGjAYZGoXwLYGm2txFMH0fibLtC0Z/ExR0
wuP2cX7uruZFntogx+/AgGmymV7bgAXmYTB24uQ+59HBulcQkLAzU/5YfgRzLR6imFMK1gfx2g7N
I2UWot45htISzIHrsRK8t7Y3vdLrbl/TVxd6CKJeKv4b9wUUC+YapR95w/E9D+/K2LOJa6kYc6/L
mNKGVu/8J3G37jtOBogG+SGjICdp8ptLe58Sc5DWNFsGLSt83WgQ/fZfZKrJGKT37md4bQm1mUtv
D33hxcoe8gjxZChPZX2fKnvrx/rJoMfzVfElnm0bUNOeNnryTk41vDMaOM2+ReNKwdxoGxXb7CKZ
MtpX13Rf3uucmMPW/hIXdrpCfyiijwYNi87BZZBPyT3Yo17u3fIpyR+lvg9jsDHIk7bjPw39vzdi
CMghhBkVZSyvobbyEv1MGHOHlDm2nD6s1LnjF9Ve1n6jbqcsGADUAu4i1TPgRWxaFbXsnqMMp/jJ
pu9K8YpeE6OrCKLuqlMfbPNP3gv63sz9LC2jb1lH+6NQ/TqQ30l5ACyNIPtkWiBJ1oRaL2klrAvy
AkcaM5fCL9isGdMAO3ad9/0/U8BUFGfQuPYWzOfuLUOiGu3j6szADRzT2IBvsgfiynQWMipWPoD6
FSI+m6Rtq/7Mx5g5jW2yrCEs2Q11y2jbgR1jr2oQyqQUzeXr1D/YB4e26bhnbLuYzuzTtKV3EQsO
8P/5KVo8fTo2iCCsozbsiEj4wEX+roZIRuuNgEWejgcm+lQ2FZoRxNba+vU3mp89gKPHGGacHvvq
KcketOKuqHFTQcgOAcBbcGiRBzleyhlC07agB1nRmDhOI47V37N1NBzEYq+zQ7mm3BOWEJcRCxEk
GPy8FEMI2Qm7Nd9JdqyV/BwLdjbT2QWzi6hu3mpMDo2eZXnI7vJ348m9IE8aoPr3256GdbUXYkNg
VNY7tfqKDKyXzuaEhuOVhTnBbenF+h4vt8b+sHb7//b5bzfhYDKVWEAr/ftA7ERrdaRFD8cLmNqG
w1O0oQwYZD3c7ptDy9jZvX3BFcA9OI7iFwOFsRTLQoZyKcrhg9kfk0gOlFK4Ztco6uWsmoemPcPZ
IFe83XV7UIOO7XU9pe3bfepS8jC0uuHfl7ktQIOmcQNG2ygZpFrnK1Pyq8pVa3+7r10fuDno3i7+
w1D3dt/tef++xDGGFRGZjL3H2Ci9x9vb5o7OirdevT0VJCyJSaplR5g67UM0HqaabNyYEaoM4V7n
w6pW4gSt7KpdGPXBjAZIS/se5p81e1bpJy/ZMN+10YwfDb6MkcOvVhW6+WCVyUOex1+uXjzphvjS
lLHfGbmBRwLtjSSbD4lI/ZbzdQgfpnLSg7gCmVPn76EA2QMAf9rl6OmyaMRGse+iXZFWJHlUEFwg
fWaOLHbWU8WzhUpK49ikyQM60VxP70WCidhYycOYEJ8yccLWZ7FvWkNC46obpn1h0dlO5FelVNrJ
CC1019F+dgyfX+WQlnxHpjLuOtVhxrinNCovRa+pJ9ek+8DExK+j0It39F3N9PYMpMpp50+mQjrc
KQk4BnBKUAoDXUQERnlCyzJB32mituhwKPDnAVljJ9kIMwzZZ6lMh7yK38dUw6qBLYZBkpD2wODW
uCmZIGqSFLRmTh5hMg6M5LtBeOkCMjcTRF6LkSKmG8e7yILAoCBnxjmQ/F3dLQv98jqWeAgt9m9a
mF8gpvBkTjAar0A7mDbKhMlB+wKx7ZCipjBsWnujrqqeKnwWPKHUjOgKWZKxPgAI5nRugrn8daYy
9SU2G1PyhItD36EWa0fSgHSOMKVapGc268vXocskfk3asXwKK5hEoMEfQSVA3dTN+WzHVRmUxUIl
rsuxKzW/p3lvluKIuwSLRAU5jq/c78BNbtQkX7BNGt6xFqoPdfFHSVE+MPNO0jTlcrNk5tGlFzAy
9JCo1BxaJpHvU2xKhn5da/LyK2mYtlDv0xpYgqwcRAtLT0ae2Z8QJfpAC61vN17uZi2nKOWoKI8V
6JwJ8tqM/ygyqG1qsCLBYgAxzatwz8wwQS+n2sHWMS4cp2nfzwtqbihQoqCnqFvVa8OR6KtSpQ4J
UEfTEEdmLGapk/8BP9qeamdmZJ6aiJPMLNAl50coYwWdhkGTJyd2tT9ZAus/RhH9pkyVB2XO3pbB
rd9oHLL9ai3SiPG8OPMRY2fOkpRowEg72PfsBTUVtKanQdQalmCA1GIx0PIvEyi9r7Xpu51oBHIh
Wme7vioZKcEoSurKI11VhbphlLK1pbp7HQyQz3qdmV7LUpbWhQmKCSW/vIQcSF44UowA8+01NZBT
FezwrvwjRTac1YyV29B0zx0aIvKkSAIL9tlxIKRJw2gKwqXKtg2i20oz0BmCcJ/6XAkwgjXZUHFr
qhiqtU4WX8DYUD0smMZnHpgqeASldO9oSPyXNj0PCYFK0RH1lXX2KKOvpJtwiEb3pSAyYInFTdt0
trNBGyLJJLDNkRZpEr3HFS3lys7VTaVlwax3wzYBix5og1HuOtAy1MBo/o8lxf92MRIS4OytXZZX
I7tMNa2pnh7ilM2InweO4HidQhUUsXD+3SSu8IpsVh5to+gfKo0UJpt+FFv5mCZ+68rExUTMmY8s
+7uryO2PYQyYQpv1B8eg5CiM19JS2atvEqCZhkuqILYtSjS4Zvs0FcL4yCg3ajq9SptacBSPu9wQ
R0kQoQED2Njdauo1Jp9ALlKfIboTAGobVeRC13qkQTpFjCWEqESSuXnE23TjMIZ6qnTaxDiIoKFS
dVjeTdXuSjE/aNCKNQu+Eeh20p5WX7FxJeJ3aob2VNmEDMmC32TL+I0dP+A5qN0r2vDeasNLBTur
GuBW9pNCGm9Tn4jxJbgvahJQk6b9YjIErGQU28nmbFnXvC/rmybCJxFG9CkakR3RIjLBfIpN4ovU
pUnunkOWyMp5VzLKlGEBotJiQkFN537P8L0vrPzFndZxBWv47J0YE3GbcFha37lV/DP3lhuYkxxh
dlCDx/fEsjUvC5GWaFoRe4y/qbCZkZq7Kt7mjkG+NEhKWlpkBUs0PCZ1F0M1cV+NakUH5tQpOM1Q
ynUTQhFn8SKOcpR+2y5ivoeOsyxT65A7uzFCb1gqHYSLRL4qw9MMwrCrntaPeMSmjYMqtkSgz+EG
cqbJcZK/Jq4e72IQF3jE0aNp8XagjYPGA+g32sKeUzHH7HDnDgTTJY2PEW4yEmhlC0xIbJc4Cnfj
aD5AM0DcjAexj/P4YVBjvDi6HDRBMe9L2jzS6QLb0BZ4dQvChkWCnCmATiRFTo3Rns1dkXUMiPAm
ExnOkHpqwdgy7g7s3h2EzLVMjcMHggh+U1fpC8YS0K6IGu+8luJyvYAcEzO1LwxMaUL05hvOmjGi
xPPSiwU6I+qJSnY9yiUG8usxZWCTSUpzNbdjPB/jCUb7sK0kIzXDYTOGoC1CsjA4AAkdNFIYhCcS
yULkUDXU5zbb2e2jrtbCj02FJiEA+G1qUPXoLHK/kR12Y9N4im13ZgIxp4cp0GKjHGnmccSgt6uD
CILBxrbM+3miZozj+Qzmphzo7ye2AY6i4rdpGZTJRNUxLW2m+4RGuzrluyREIA8U8011qC4Ljm+/
p6BWpXNCkihe3LxzPJzgaXJCKW167Fe1Mn0VDRTYiQU5GjpJHZ5kRCk1b4gYeim7lLklNpOitd+6
zNReC+N+1jFUgSG3FwMFzFnJmNjqAcu2NF1rB9aeY8r3eXB+sNy7golY7oth7E4ygspLP0CzEnky
tQiluUtSPxZUoVrXObtl8WWG4YqLp4tfpZcJ34KjvgwvM0cgBythDdFdLbuAyVZKr3QaU1Bu24LY
Cx3XwuwN/afCMt6hWAWuQMSWYvu363E63OhKnqNGU3/1zHyt2kbFhFPxJwlnCXsMbyR/8cwR84Ba
NYIyQ7oQd0+LbR+gVnhqgqhBU5vAacD+FQzae3rERHonIRn3vZ8nE0UsUd7XoFesdmFgjOZBXWg7
V6jiYeDze70ZtbC0ICcJ3EgnJ95bcqVBz8y0PxpY9kQz1aRCc5egsUd/bNH/KB2dbUPJwQp36SFM
FmgV8tLkVRKUeoxXM9UrNUbFj8kbY0jJwLDimgKJNvfhhqodcAMjce8jqc4He6D60qaVh+WHu1Nq
mvR5nMImwXyxSLdWRHvVtBhkVNQ/pux/HKXnadEFGfR8Ir7jC6tfwmJxDs3ZnXrjumgWc7fqpi4Y
SVsIToLlNU4TY8cE+LJ31WOd0MwxQo5adTHPMjZppoBMUm20QpBQsEygSj91WkOec6mjgoHbmVHS
zgQMAFHbqQtMOxYb3ZW8m1x2CUnvp2ssdevOqCHl8KrrenrI8+KCEGHSwH41COoblZ8akJjuKwJz
e6Z9V+6SfZjt5mRMRvRUpxjlAK3vWqSKjm5YO6PpP223lufCdU+zS7rimnWAWW9p3mk1BCpGhfGG
xYmpnBPyaPstVs1rn0M2HvisfE0pasICG2MSguc5cr5xBTH3+qy7u67sn6DvRufCYCkr4UmZmYAr
xxdqUifFSeIQm/UH0MGQmK57L7SEvoZS3Sdhg10yCbfkzF1tZKB793wLkFBJSrDKbPSrgrFcnYwP
UU1tTw2ayFF2TjVu3Z7IqSmXszTjX1sWuB5E32FGZSfMZtMnGNuVfT1DwVPvixi+lYAqru8gSyA5
rimqDWS9LP5u86i4dFT6pOqCelX2ps1wcO1GbEHCQ3JmWnYZKWJExJ4dEyKNOUPvKxhWdBIoV2mn
+q7ZnBql8KvO+ag09mGZiyBTqR1BnUcp1FF8m2dxaRkteFZomsmk+yimtNvGukQ3KTM7MBHmZydr
1EihtfFk6ewffQwizi4Lrs1o55RIB9ySoE8zsaBJEqQabQLQavxRMAbBfq7kP33sG2agJSNlsTpH
vmUyHCrHBJniHKW7EHgwIvLsCt0sgdhFr5ZfA5NBM/PHHPiQWtAxIoumno/ZUkLacYDXc1HthnpX
t8uU+SjQTUwQbClLjoTneFHXWDj4bFpwBuSBM9l96upzm+/ieVgrbmgFOXnQONXY8cZ49lVg+sOW
tvIc94/UFF4ERnw4AIq9HvIDCrWlBjINn9lQZtj8OD7RvNh2vXIOZ7q1ilmggqTcOCOWNq1Hi2wI
y+dHqdAQS+fXNBr2bpZSOojVfFdEGGeZnOwatCX5ZuKEu8VlClmtu87Ldq8Md08nbbXveDDK0oXi
u+zxoB5QxJrx6uT1OI4qmXdLMBPqKaXQxrnXLWqvkYjusJQiWFY5OIlLEeR0dxznhedELv1d99tp
h5ZqVHpSxXiBbnnHPw57rSNhE7Jjhn1sgOHjUqRnWQBaucCRlcUPspdn2Pj4TajHR71HWjLz/Srr
7x6iJ9XBCmmhm78pFhCvWEDO7Nc5xQLiYT5DZSoaEeS9Sa9Poe8yAY0CBHMwMGnbmlmb301rna+D
i9bG3zCNj+3cZyfX6Tg6HIO2Thsx5YOk1SGtiGadpvXCtK3U7UOcPlU5MoYo7n8wSfijtxQHmp6k
x6WvPhn4RtnM9peSb7emOLOLBgQ7GHVFgahILmAkMcs9T+2eXYAB6FZHp4se0WoseRdXGPm4plxL
Gcx4a4jiEi0cfEyUEKwuWnkYWvR1g7GUZNvGVuqoyeGDOsGAxqVF+IiPscVQVftnZuk13Xg+FwP0
0HRuLUSMqI+ka4aeEYbyvsvi/ThiDK1o2al00P1NkJLdoe+8ug3RDoaJb6bhY9YivsZW6aSv7R0T
FurGKLpXK7dpwSmeJd+WCCovQJDX0dARc40dIPwQJRC/Z7w3xIIqZqLlXmK9rZcDg1I92ul55rgu
xE43mWuYX/UcTi2QGmBcNcqqju0g4qiXS6WAfItDjyz4DWlGrbTaz9JcYy1R/XXVh2VEWEJknNxr
UCYZHsDtAmFHraEwrOdm32VwbFQRXpWWCZGFvjD/WK7mb7ml78bVZY3ZCqEnJ8LCRyomC2ILGeD5
/IeF8jdeGijqJdkd1ogqZ0ABi94Qm7bXaa9p+dYsncq3EpeE1nGfoRhxElocqDbNQkkO/6Cx2DCc
Zf8sSYImBOH7AJFup1nygwmqnh+xbc/wnQSOSRAs6nLaiSalzyH6+HG2vp3oiRGHmpoU1LfB9W2p
fSo9zRS5do/md1uSueRW94kRLgaAWC0a72HFbCkjWEelR+eRD/FXr1AUSmEGpFXqJZokrMIRxe+a
5p1TjgJTCFZPV4yPVh/kRtURnipWqSFzV751S16Xlp5Gb0E6rZACdJCoXYhXucx+Y0jIlwWpvlbR
KqvWPNYkhVOJ4WoZnQWDE46kBDLl6jlcEudqtjREJM2rmeJXpCfqvV2pXgWXzetGpJpZPZXXRVe+
nVqNv8ltfk0s0grVei5dk6qm3v2yv30UFrUXs4+Ish6qZmj3kFTMKZp2UZN8GIqBLuswSDbUxGCY
txsoq7E0nAsULnPJ3D6+PwkwwMCMCGJsWA2tLndsXbQmjOpoyxwilDp+hxqeuBpK8SokOpnDNmTq
eoRlnKs73NRWTYv6lYfuS7mkzK/kt8WK5lM43SdT/uGoncTau+jOzQRzDANP1bMSBYt1t/kapQGL
ibO8gr/oz0D1Tq6LmWVK3FItbbkb1fCOhS7F4tM1NhF2c4ih1OfabcgNi0kg9WQozhze2bySx2zq
Qd467tXBGcAPlxDVf9O9OGXpWTNWaVPVMJZa6VejZ/0rVaP18giPJqGIAI2qVjP+FDp5wT5HjWdi
7SsnpYU6Mlq7ojWObVVaexvlgZ7bQ4C9uh87THLqYckqVCjMIxAlKUnFnDyp3hizoji9ccDSEoR8
VG+zMnX3OrHFMaqMn6QQ7kOS1pdFYahTavq0A5kKpdNh4qUoCeQNy7dScxeClcNfkZ6lW8L1/ZYI
TwoW/i0ZYYO2F8Ss3dF1CN/0Er/eRUekP9LPiNOvtq7si0M5mqxh3lij/eoivisY9WPmxZh9sxZ/
SmMIpOVYZG7iwR7a34jCm1+1aCVkrS+BixIDinq0bULC7rVqXylFtYtsCLMyjuy9DFde7wROz6ZH
auJIy9AGwYEtUBSHAg3CrLFiqNSvoqXVkLJOoLGG4SOKxGta2SZWomTJcV2+a/NS7DUzO4Vhp2xn
yfihPqwiy77H05c5fiFZSCuIYnu9u7TCAcUQFdQ5otjcdZ8D5LS2m+kmLZKhDquFV9ANHZuVAH+n
MsujlEvnmUlJb3+hHDGxw21T1c33qabYfqPxrYpJ+bGG1YmsMD9c4POpk9afqTVhQyTutdY6s9de
JL/sax2ax0nR820M4e+YdpyDxUprL98nsuJ92MKREagZyjNGHj9RivS9kCz+PWNZbCRYTVkj+7PV
/OQRvhGJ6iAvrlbyzv/7ajy3j7JfB6pMszhOrlmlD7enR43tzDSq1yRilLNH4o+l5u1J68Xfm0Vj
wUS43f736u3l/8/H/758GVs+19/btkOHUQaqkH/4kzEzErC5b4Du27XbxQ3K3a4A8L83b9du990e
/fvk/7jvP27enhdCm6nHHxW0IZZmln8DfIdZzX8zr//iv1dv995uL/rEQ6KA9qG52KCsn+R2wdHF
xO3f22IJ//s27izUDjsvebeLBeLqIrYuMDZta1DKPGJ3vPBfiv5ghMUmryGMhhNGgTeWbTGCqouV
2DwusLg91yGkud3sm+W/HsjWp9gWZFcOqv3fF9yedrspKAoFloxPt7sS0zCOmFEzyTYoGTa1Otye
2/Nuj9wuqqKldUvS+ZQmOoPbMEi5uX6M28O9ZpqHSvuZDc1EMOyOTLdaaAUSKGInAgcoWyutyG5o
5oc5e3FT0/010v7apzRoxnZut1aFedjtQpt6BBFx1S7oGxcUIlBn7Kr/nQRai9IxqX6mKhBJNnCj
pWMWdx3tQiw7MmBj+2SlOKUrKKq8HeDrzdt9RSGRbg82ONAWXG2ljow33B4Zo1Jd/BAPw1xSlf/7
uhyjXX73wTqGGMfjDb6+w+2960is5BEx4sIK5vTv3/v3r9ze9t/n3B6aejopqiyZCv2fD5X9zye7
Pfv2wP967//vw3/foXbSLnCH7vD3uf/rb1Y4miRZe8pVAmCYWSx/TgFIAQNKL47cqzQQLmoqc3b2
3J8zSs/gpKBnjA4uOYVIKF1+YW6La3YT0hWo4gOk9/KATV57FoOkq5TRx8dFYoxHP+1zHBzRrTQV
KC8QK7iBia+xVf5YRlwcx4ZGfJsT6rdELmScJlk2pAJhWdTE6FlqIZmnW+oTBBgYRKPbBSG9D2FR
Cuj6lsKb+0wAVt1nkiXNbRSkswo+sX0WenU0Ngwr0awfyxbhp0MuYkxADToYHmXxzxhhfN3WaKCI
Bbwhmy8DJTqPcXnURVb13Fs0EBqscFH6gHWhSuYRdNPv7plXxCsqOjSTetXs8oHwtttOuYIQIUn3
OVvwfsTQBloqDB6VvEzBYxuYI/Nc1XDJ1YrNLAmH+0mlsTTQwVR12nTDqgbP8VUdq2n2cPOYGFxD
S2wuNRY/DEhiVmXewf2YEUo6tWgvFb3FMH2IwyXfFouLhEbtf80ow+gxbWxPc9VTFcsB+Sk28lif
HyOHARDFdt8yZJU9fRDstSC9RgOKHgyGsLD+GjDg2bVl963YuyzPexqNJh39LLtgOI0m2qzRUMfM
64Y3zHESngzz0zb1Ly0bGJ7tKKYZs7o3LbTjcYUwoHoYM+SGdt68MWVQ4HkH56Tto2jTONRJ1Qw3
y1TtFoAcrA/CqKZDY5M7RPRgcXhvT7YU9/QJ2rF/bhTiYpXMtC9hmACM3tIMvpeZepa6Y6IfG1K/
d6o70WOIJs3wQWjGd9msdVs+juAQpjii4ZKYDiADSwZjsrD8Y+fJKQ8lg+NRI+7ikhoa2xlMISzK
d1au3UdQRnRlhKrbUQ5okMDARda2Zaa+K73+j5VhqxYxXMFL7ygHcMLEy6UQ1nW02ulC7VEDg+xn
Jgowy7TdvQ2PpqEYchSGMjM1lWUH1SELKl1xssNrZozmY59rf0yNKf4kf8ExAAWZVaLbNT7GTgGX
0i9v8V5E2LUpi5bujWzV9Vr9D83ANfGTwndwtbr0FUN8+pD7dcqqphfqQnOFmFUvaWkjge1KW/Fo
Y2l+ldk/0djGrxXlrTB0aw+r7F0jAbeF1HV3YREelSzBEa540VYif8M3JFxdUOqszBe16s954aKB
wzTVMwrJWJ1h7kc9dvZ9Hd51MUYnhlGyjlT4YUwMmDOENXXjR5O3n0rNJyhqRLBF+FhX6qWLJ1I/
vu9R+KNJKKgP86+aWQIrA+YEtI4SnohV1DTosDKc+7zUDN/jBFH1UiowdUD9b6Eqb/s4vKsWi1ov
5wf0CPFDuoaiQjmUUJA30XAyUNhJBnu6FqQSy/lOl9D4alFEaGqL5ruwKBt0EBI93QK+Z6BvUynt
IX7Jup29GPJa9C0qwxShDN8tAuY+FvfE9AD8VES3c3nq7SS62AN7ckRbyDCSaDfp6qeDIyJqmBL9
pZa9zEYyBF222sXEtnk/xuFPTwltwC7yHrMGeZoGPlczpJekr8EH4vSwo2vC2T2NI7KYeeOOVKbg
2Ns+8N+duYDiru1ePg+VpG0pn5uuU9CWxv9oOt69DcWCXW+i+Z1UTSWG503pEqNxwSYazY7rbtsV
kN4VPbyTVPPF+MBH1DytwwKvHSh9GFPXBCWMStr4KGHxfzyVkexB56EmRcgRLAI4sUwZqoAGVGQo
ja3OLA6aDljIFPFDlROJxiDlwXnJcRcCWT/0OLU3C7owmlUvOK8x1DQ+yq5btppD7WOusVUNlcg4
Yp70k0JKpdBW/k4pSELZ4nBcj8qrUJqObx2evjAhZTY9NtCmw2DbYO/GdKCEX+kUeHR7xYCWDFs0
03XqNfTgRkK1WHiLVi+nHnFNbkbF3Soy48i1qzE5Z/VS+G1RnKmTYkZ8E6AnELNTCM9zY7fB0KP/
l9OSHeeWH9pdOnDlCXCaegwpI0wfdoYGJJ+mh4y6/VHWNFZwlAGagbWe0AH1KxOeCAhe4eV/5BbN
dMVK74ZFoI+eGbWwNEaYlFbfRiZS+Hmcz0Ob5sdmN8viEd8q1tTS/QIbTDG/Z8TXal8zR0nQzNRX
i6ZWuSRQRC125kLYv9Z6qloaLZysOLeSE4iaHdHeMn2HSnMvlbkGmsN/nzLxriqMZDsFI8hN/Iwz
l6ki1cV/El1O0SBEgALK2wH0toDb0WZmDGq97/YAlvPFrrGN56rrI3zMzfckh2yYYr1zHFaCjVwv
VJkxTBGVL7GI42NctO5xNqb3WACq6Ep9PqpEe8hLuGiFGflmgZwgRQeF63KpHhoXx6W1eohhYTCt
Hj2KTXLQkEc6XaUGuMpy13qh/c+1281/P+L6gi5JaMz5tzvGXiOcm9ZP7kj1WWQ5kB9bKp7DbDm6
yLdi6le+eBkQPi4UnOasPzqaw1Ua6ZjPWKXuqa4AQNK6QQkTsWg/9Ajtv+qi87yF9LcLw+FQ0NaL
281YOFTQSdg8o2+HYxZ+RsYAYvv2ofSuk9gLzt1jvB7hmcF+0KfZsrFWn0JzTSIaDXRJtV7crv3H
fXjhsW9aDBi1Wkpx8mZtJGpC2kgfUF9mGE8MAwlduf6Wfy+6NUYdEjPaKnSct0ZDs3OvrmTWGyI1
yiJyllIJpq6HlbBepLaJlOl2O1l5rEtDNcbN9b0lxgxdvT3WKF4gsxbt09g76sGyIRY568WSI+QV
fZNvJT5ekKqAxR6HmqmztjLvYrtigbA07TgPlX68XWsVoR1raVUUMyjFRisjtoEWTixmknJw6/YZ
btcsUl3PMpBwxckZb2712HeOekTHPsZWeDAbaCZahug3wmRbo1xpzIdYf6ItUh1L1WmCOHWAsnUf
iyTOI9crtrQNGn7CSvHCSDCyY3f6sdZU/djpEO8H9tBNb6E+sDWWyhWdDOvStcH1rzyxPISmUCMo
renWzZ2BT8ZILkMf81KHYRKoWItS4ibl9fEa/SPXPOZ2MazXVBkipl90CkP/jcm1MS7ESJOCyI0j
X44q40uCDQ2qV+0ixE0TFM5cUF89VP2iBhP90eOyXty+/9tNnZJiXlDM4euOAOitvwGR239duBMM
FQetwHZxsWqzcxIiLdYRlcqgGlC8NAS87goS/nsA3m7OKTPl1byE3tA5V12XH3XNTN24rFrJdEm7
XaxM3zrj8az79kFO9en/FMbYxUYvpnsNGOHiHijuAN+M2HmpWQOfzAJMKDLfZjpM+Vx+YxKIlDKh
j7wanqPvPjff4rk60ZpSEKmi1F5jQZjLKQHxlokm+xy/LB/gxX6nBzoW4Uv8XKD1COwZwum2+ANE
cT0pp4CyJx3EmrkkWgE47BoY1BC40yynxrrr38sVOAaCZMeivlzhSbcS0OtuUAKojvG4V56Wh/6n
4uaMbBDDMx/DpYYe4IfG6atiK+r17/wpi14c8q92ozwxjEaTsGAaHOGNdU6+VbIYxlNdXrQgZ2De
WJyYnepTn8i5nQImQjQD44AfxDDAampAo8/qxyMAKz+5YDJpbRgzRmjxLKiUih1j5+kKmnLO8090
0c6o0wAX+MzHQiTIab3+1mxnONxdrV/zXruKT/0YXqnHE+t1jGPpsHfxXTsTM7CsaB/p2/wQ/k7M
hr9JGNh9EJ3V5GAwwD9s/y9757XcOJpu2Vfp6OtBDbyZmJ4LEgTojURKom4QsvDe4+lnQVVzOrvq
xOmY+xPRrcpUSpkUCeL/zN5r99y0dRpJRy0JfF6C6+/3wGengqZ7kb9wHeCAn9hOsDXaJ7voHcdl
QbDISlIdgjVUOEoJeguMvQAeWmFBjKKBAoWJGjEpZyox7htI4q3LHrWFO7z75UJ7+LIapxmRyu9H
fN5myWG4Vsu1ZTwKifsLrv1MReLn2d+yNj3nYdbU//i7bMJzpy6cPz/z2hGeiJpIOaEZJtJUSdN0
/vzj7SFEOgPO/X8U5dBHiSJh1BS3hYBkZRV/C7t8Hb+3W/8BymmCbsERvXNo2GPqMlY09uZh+uAK
oa5Fo5fMbJdRt4kF9CibyCebOamR7wbmxsvOMDv7AoaqrQiuYBFQa1I3uDKSvxeIJigDn6Zv6H5O
6qR3KBwHPKDr4qm7RA/ptXhqmDgsZbv6ishYMl+SNxWDi9sdky1nPzpMkQsWY/1acUc2Eq5x4WaG
1oD0C85ZbgELfPsKxqbRJRJYtXl3LMG8oSydVNxRzZNxAMM8MM3e693Kap2vqvvUr+keHG/wjTEB
Q4PxjQOKYA99R5dmA0y7R++IIUUC5ZAWL/pHFgvXkhcdqw2sYv6EdzW8BgFZP1KyDYZZb69duGQb
1o8PiM3KZyQW5jF3jhgl8OoyG054/rZIou5GSJG9Tt7R6jvCRXmCgulYK/9reidYbaW44TWZOY3y
i0nQ577diOvAVY/4QskYLpbYp1ZY75sLGEAEz+lzDlkE1wvKphVyZ8yRvE8N3ADv0WoZbjINXOuC
d9h4mhEAV0VcfgEmC40V1YHdLEN7DcwS2Ccb7AAD4a6djRc7fArg1FcSyZ6AfKh09ozIoYvP9AYu
W2R8x9GmyrCFcg2RYcOP6DvKWfokX75cD2+04DxUDnBX25b3cWfd6StdKjeH2nwt4BiyZ9DC8a69
oiREIbraRq65+jdX/gz3/8uFr8uipOqGblmy+q8XPiD7GkWX3B9lszviWSI8mnsMl9fNsF7kWWFK
AoidvWKbQdmE0eiGI6meid+zVvnfPBiCEP7yYCRVRfEsqmQf/PldqEXNoFdW1x9DmVkh/ydkNMhW
I08RiDYcNpwfNj47sqzpq/xT0Zx8FrjYLG/4R8LTz8P577yLf5N3ISuiZfzyytlvzdsf4RbHt/Tr
H38/fvV/W7+lCCzD6uvX3Is/vvOP3AtD/E2XJFPSVVGXibb4I/PCkH/TNFNXLE3WFd2QTPOfqRfa
b4qoS5plGURRqGh9/v63Om+b4B9/V+XfdIvbs6Wgv9FM+f8v9UL70/1eNQ2Dv0lHCCqKmEh0HsOv
93tV0Mn8Mg00WT6Zp6F+UNIAn8xKuJX7hBiw5YRLx9h6DFmYM16bN/XD50aJW5HN4DgrNZyBYlB4
bgpSc+D1ElXqUqRpaA3ENWPZVLChyga3GKB8tilAFLu0V072hoGIjT/FAO7O4CZ9ljvLNjaWTerP
L6/Jf3KoSX96a//+M1omT5umGPxnzv345UyrPHmUZNrUtTgZT60kPQQtw1FTOUe9+tFW7bcggCAu
4vCuhdLDf/2Pq9b8DP5yY/n511VeKdSs6Ko15U//ep56Qxn5yrQ2b1a/E7/zh+qEkUR8bZz0G9oe
AKL223hUH3LEFTsss/EjtPDDvIldTqeyAF4tVQdpT4H+lh6nTXwBhlcfqa36S1ss61V4HN/wE7A6
JL+BuUVk5+vhgwjrvXIW3cL88jUdhZo1PcVfMUyLM+xFG6QLUJSZJnJoUpqZxQ/q/rW8pTdAQTAK
tXSRQnKzZre2RFgeooJypurW+5TiRPwcsGqsKVvMEnaaze2bkv2xPDLUg5TpAn+109f8NouFPqIr
P44zPGffkys8TFAbD96aLTEHavfmm+t+356ilWg60de4RsZjU0Hh9IyLxbe8wyLWWJw6wkZklPVO
xdhyoNrpO0qRQeU4qV47005JbrsxWk6IoZNXlBX+de45bl7tJtFlPE8GkFJfZ5B+zS/xFxBHCjzh
kF+xkz8wWc2e0x59GWJJm6fD348v2RsA+XiJQFD7jpBxHHSMXtI29ldo3302BKbD2J4UKpKMFJCX
KjKxlw7XhXKYmGfC68nEiyo6FCLGpXrtd/p7fvawalKC9grSQoaJaxivAYbwh9Al2mHbH/0tEFP/
jFM+X84T+yVzkOKN+QgTdkbSF0a539EKy0XLUh2SyKJ/p2yOOzLNEWjYcBhe8G4VZKVem+CA03a0
cfrPkOdVs8p2k0tdvWLWB7KCvYV2lz69Q4F58zC9UKlYdnpCBPUaHNBu+Dy1RDKB556kBZsOxPKR
a+wH3NuRO+7MZ0xtGSUU7Mqv6sI+luaGTOaTeIf6qT34G/yqAbOncJnLS8Y01rXjmaDlh6tj7Mtm
AYDxjSiqZXqSH/C+mzf/HQgtoy/YWc8A0S8TdukjzHlcZC2MOLyuKexhEEupsjcutbpiLl2ss/fe
IcwxWpNX+MK6A4bnOmiX0cE6W0+Yi/PWpbwYVmhzeXcskq/uiJai3cnRFSw7mGes1HXiQNATURYR
OhFv+xd5ftFA+KG6ZXgN92TVvOlrZH94b9DaL9HsCUsQIBdt67OsO1BrMfHXwKitIPDpHwCk5h8Q
E8rK2DABxhwpIAlDgnvAakgCHo3OsjqCLGo3wSHGGAQU96Y09igusbjDWW91u/NXPsL6z+QWwK1W
7miVEpcadD2cmT/oLp5ebRPdmtfRXsOauKniDGVnF+5DlbTh0GtX7w3mbb1twVcfum4zPhOgsyKy
y7oAPBqGheCO1YbJ/uAOeD7lhXlS2pt16Q7NHSQYsob7+CBiacari3jwQTpV/b+5OXP8/evd0ZRk
TSXcSZIkjrk/VzpyMqEI12WkVrRjGQJnpFfPJpzw//o2/Jeb8PzPaJZsWCKHnaz/KdqpqoSxFVFw
rjWpJ8fdeLbGYTP6w9dUhymIb+AVU8kR/z//z//+GP4XOOb/5NyR5b+ersSdyqKpqTqlHJXcXOf9
cvIofqnqg1XXa0lInxXcXCsN89q6GCADZboivEoakzS4oV6B9tKC7Wi+5Uqf2d4sWzcEfaMW4zX3
PEzFJk7iJMkxt8DAaVhZ7+OWbp95DRSqqnYkZUTyJzLPNdl8O5UsFZjw8h5KQH1sBm4ZCSM2K1d3
qC6iUzYp5V7tR5wIkbGNkZkxYn+Si1bDPhuWSL1njGaWC6S4TA9NCpWEq9wQ/HEtw5AczfzWaEb7
6Gu1fLAS4v6iAmdgbKBvI+ISfEq9H5jkuCiegfyJBdHw+cbXTsQVGk6ifbQ+MT5Zy8JOF0CAAADI
Uycvm62Ykl2hkDlntMSG6HGEiyOrXPamNOBVtSwsKOh9T2svZd05zPgReNkbbgdYEa3aKStJwMuI
vscMrGe5qAQbwTyc2Sr8bgmSPco9GIIwFx9j3VMPYQfBNJt0OGXyTGHSwA+Y+KjK6qInITsqAPBD
iDVE1TApCbn5LV8DyeOemsEU45KD8wSdHB88FB5ZmFRXLZl9DOj0BBk6Go4pUn9r4xAhvbQNsefg
M9TTWCkIFgT1vbcG9Wg1wJ1kjJutkaCsZM0nNhpLcCTSNORnJRc+LHQI20ybrpr85vN4F7mZfla5
ihOw0DnPJvkUdc0hEDRcHLmuOXKoPzHxxMuCygehEcR/nSIBj+JCqlTmO7r+SID1o1iAwoilo4jv
QBi1szR8loP2MBU05qo/Pg968VQMyVtwasUAZvFQPwxBBg7Kv8ph/RmZA9JXLuBJbemM6+f51+rs
OmTbNWG0dRAd2/4wQTQWGWB4sbruOBIyq11pk874RZXptdJ2lUYsdKrIPwYFuSzydBAE+BGqxStt
4k6NckYGeMvWFZrDqMMBqsRijYe3f0Ifjbitz5dDQVqpMHyNXOqikFyHQv70jJF5Y1Zx48MVKcYu
tkAEXT6yv6DVz6JB/sDIydAQSc69AGxGwrOTwHkj7KAofKftH4mQXzbAd2YVQEFshjoGyDzhuvAd
IkOoIfmyEt8x0D4rgUYcA0wuFtsN0xr1rDMMTFlEdwYIM3KXirhkCA+VTPJYthiLqEKbiy6tx1Iq
vWodCi+8yTGFV6Z9RcHbNDxOHX72obuZdb/HgrVheuOoRYh/lAyfaYQPwDk5hPouJSiTlEpfdcM0
PY3k1BLz5cFpRh7FoVG1CrTg1mwXvnGcQEzmIzj/RvXYwGrYpjKp3Mh6Nq6jtEX96qlEDElDu8vK
6kHIfQJxch+TbRxV7NYDaevXE4MK7nzMFE2syJ2MlbnrtlKLqD32wNghZF6ZkgioNQ8do2bM/fNB
H5l/406mZpOtJnDLxjx7TQetSNBqm516tVBHBd5hIMa7Qe1j5D9vUexRtP58KgT80bEKyXGE7X4+
owUWhqv5yzv5g3cE0nktwy7iQ+pLS7Vb+dUswWkSbp+DlXjboJW/Sl+GnSwTCnUGlTEuxNP0UPdL
ykVKgGJt2vUhv1hgg9wOVBQX7x1i5zwkZDxhVwfU4AcUnNATd4wCdMu2zpPAnnAZ38dH3vvlHpzH
8E26xQp/X7pXjuYdXivUSfEugP05BW/1XnWGQwtQ85i/I3I+iwBBkwUTnXahv5i7+hEdNGljgOW4
z58MNJc0/xBPWXuqPFEoGe1eRau3NI7iGS0PRnYfA7K+pZztQMnAYTE20oU5G7MoYAh3qV6Oxp6w
Gb7NoEBc6tECiP7Z/MS+8xV2d/D8ccT2BvQi39h9E0ihPfV7aJbQ6QUL7QBVD3AEOzlarvGUXynk
/bMJnsRwYTWdQjZKjJVslLfWRflOXqfIzZbm+/QK8dFwy5kNQqWNLIay2ZZ0u9k1axxUBZ5EklC3
ub+FdjqI1tKM0PfalebqEunlK/CUIw4K04FzKgNIrneSugEUPfJuAwrhkZ4AUYV7qSYukOQgyS+g
/JISAOQbG8uq188a2A5+vEvJvWkHmX8FNI1xO+p0RltY/qGkDXD1eQ7Jq3mG3oX1i+L0yDzcYEex
YZJevciFq5DEwwhsXLJjSxA+/k5uM8ONDPQWGyB2fFCvIBFhh+p2D/V5EfP+IrEG9wBAV54PfT+0
DnNIfPBptxrJiwdmtUKBzrNFdfmFUV6pdtU7VmheHhCk5J6z0OM2foKuF7OQ99d69tADTrDugE6p
fI+attXvQrHq1lwWqbDhKWY4mfqPxlH9BEksgsJgmlRsZ8E/pL6JmtG8GkdWqHV0NIn6+cToeZme
vBP9U32vZnDaQ3Odk6yY0L1S+r5k+2LTfdKTAWxXvxQnPOqH9K0lu0KZocU3mNiAl60jb5t41QCi
65egTvNb4VSPqPBhlpt33gHKe0qzhr1uBm/NeXPQFcsb40LV1o7xTZuzHm24B3q0soqVZ1fPHcKa
fl3w+Lc8XrE9zJR/ym6e6tUABE1cXMnNQN5slG55k/BK+IQKzn91BwFdesmxu5pEj+x9dmrxKoKP
zNfSSKJMX2p7iZT3HShKOlCTvoZXyuHvKGO4AYvMFr2nNn4CXp/qSz0mLWwnvJMOFj740prQQc1y
CRorj9YJayWk7XQ4DJsOCdoi9x2uXBU1LzkB1a6NnWHLHPNAZh6VTfI5stF6EWFe7WGi0NsSl5RR
bGeb/L2CCU03BzdomfsL44XrClEWUiuc4+DThbXMPaNleEuaUE1nHqwz0gJN0oTg3etLigEaMOCH
Tzii4lPjeuCbekDoi/oH2CuDIzaX2FgNegZ91e9xKpELMx0srhpaVOYCq+QVR5HULwl6Ci505Bm0
5muH7nthXVnFts/grBS4pktlUy+lF8mRXf2WuAxz7jMPj+NjA3nGUW4Zc4WVsd/l0mp67NPVcEZH
Xp5JHloP98aJNkQOqAe4hqyQCsgLS+OTRZe/To8qf2/3orrmKz/DhU535jJuOxdZhg8sFukOkEBr
w1B6OPnQ4Ksl8q8sd8Sj99BAz4Z0BfZk2du05c1DfRLu5U57ZCnBpupi5YtXiCs7j0EKZcKFCDHQ
zoBxhu4xGh3wotz0N5ZjvSPyeeIIbc6osaQ9+WlH/1h9sLhEYSEfIC1ZJwFfB+XWrXgnO+bAHVa9
KkcoJTus//LWV7bIxtG6ADUdxXUS74tmUxAxcVEPxmP+lCLiQgdKwDMIb6462KKftAasPHbVRnox
6u10oqU7csIwCqFHDN+BZjbQeP05Ka42YDUtiYSE61qQDbfheVFfyt3sMlNX1cvM1lO4DMyj1iyR
qqIG7Lz1nOEFrKNgA+bws+TxRRz2uUqABjbeBfZijwS0A2OVPqdY2NNVSp91+U5Vge4Q3ZR6Ca7k
hoFRdsyL7FqP5PGVJM/rRIexhcZiugwR3CyqTSDbeHeHfbiG52laxxIDFQfSERqoxLvym/Q7BZTF
wn+ePlJyJ7nNkfgBRZTpyrxZeE39NWWRtRrP7J228YVoBUV6x/sSmYQiHsJXFHl9Qvz6lvQBYqTN
glWHfpjViePWRxePmkjiShe+Fx12XQPdy5n7jzWOtGBXfJ2P4yr4kJ4Fy6Yj6A/JnQmE8iKdGIDA
8JJOyWZyyotEYgP13IVER22+GSjKm9U57aE7wS4iqfqjcfx6mT6L4tJkKS7OC1Xa5oijjPsjfmrO
YV1aJbehuPmYivRlDEWasyV3OFSgI1n36LUh/fEEiAG0zYvnPQrAAyhANwpXLEGBGjv5FYscpBXw
HsHeQ496L2/5a+7tUdaHD9HZxI6lrbV1dJ8LT8EB6TmvaxddaFfk6W6jE0EPEwfFs7QuHLLBZ4Bd
wEBkLbrNhva0BZJvB5Vbyk77ZYJ1Zc+g2SwkwUS3d/NRnI7eY7ZGz3Rvv3DKFFQBVzi5bMHxWvJG
8Y8gi26sN71zflGXWGv36bSM32YN/bfitK8F843vESa9rFygqSCI7DFcHrpd33NJL5JHzrzwAsrx
3ImuFm6gHa0AD7d2eeOurhBBzN/KbOwY78jgKQhZBp1rPumMKVFqnhgovWF2/OI3Em4+f0NeBl4w
FeIH+SAluoild5WZXu60h4JhCd55AARfRFCY0MO+NDI/4stk7WLJQZCYOYpxZGvdnTt9gzmBd/Cr
yrglUd+7SaQ5gRzhv2DWsauYAwpRVe3kvPVCGtte5U7Xy4SYYJqhBCrDikZ9ZRT4mVm8R66EFfsw
0qC/ZIT4HSrlu64+QFlWZ36mkTOKRdjG/6KGyU4VRcIFEpBHNAZVwhZwSVXBBl0Wd9IdeOHUL4+X
MduieCeNtr0Ri8B1HFy7ffdpfPSvpAzgQ5neyy+6Rqu282rpfcOtGTho8KybW2bJ2rM/LDizRIA/
LsTBw0x5TF1CBcCNoBA7Ek16h/ub4UEiGrizCbmHUXAMV2jbCY9SP8UNJWLoVmg2duqhXDPw4/ZS
rvxjcseA6LI0rN/bYoVeObiWOwi3rG85KU5kRhxNeOLu8NV9mUeuSgHnx3U6BIfsw7r6p+aAQE99
tzbhU7XvuAq8RfkEJXjMviWARpjtEsLplmNE9AG4WWf4MEy3YE0Bv46lPwSWFEfLEM6iDRMlrDqM
4m6SVZ7nodR8wsjiZTCL/Hs/kUBVz38gieQ9ppB1cd1XqybhtG3nP/358PN1P7/6+TajJ2A3i2NW
xghJdtYQSnMMEF+dGxMEifGc+M26TyMQlqJk+9qgQIxnzRdwn2nKmsxEfIorQ+b5KhQANWmhS3Y0
oOkMzCVQB1Z9A2/stO7A1EnkYhuQoq1gp2smj81qmNyqKbYngRNkMkTEDRkGriYGVil3ccr8SObm
oedOKEdUVILRON4ormrDREdXiQyjcGUvYNcRVRw1d5SrwaqE//AozWmZaZYQ482EXbQouBsWW3bp
RQOdMEkCNej73DPfZCxulNXAL0aAzklFrGiVoL600BP0ScXQXPZSRwkH8EwhgjzYDUIEODn0m2rZ
KV7llLP/v8w4CvMybx5KqiNTCXC+RSYaEZ9mDak2HuR+p7azfDieGKSY/S6Ikoswu1JAFXgElSt3
nHHdYuL+ELVxsMlGJpmqED0UeU9mmrEzOJy8oNx1UGakCc14WVIh97l3SULvVVXAjDTsWNG10z5H
3P/qSSNUEU5+XqGnIzHF39Ffn5sClLqsEoA3yqQljGFKJ0JQL7NFdeP31i1I8UtEqKeDztzWBqk9
xfCix5m86XqBPVmjn73oLcGlu/Us6UstiDHSOnNYdWMUuajwOX8FN2rV5K6aNCteTPAfhje0QlNT
rQRveJj8S5pl2gugqlrIxeUgNkC5MbhLvY3j5Fpq35IADoHAPpJOEs5VQs+ZqVnfZWbspHrAJCZ4
TE4yHkM6EjkwqAjSTIHWd3oWGrNbg06ApS4G3xPCIQkJX2X6ZJv1XbD2mOWV7XRDJ0mOQYStoBQg
evl6z4bB75/H+R8jdtOPUbnIFkagYUiwUEwWSR24xNEazjw4mLZYXsSC8XSoWO4UqznuvwD5Bqzh
6bkvhecuC446Z2iHhBv0V/7cNDRjP9+LM/VbNDexhPC56OnfmaeFxkDLn5gnBKklbg3x2ojqSzbE
65b0GlC7KuV9yakzTtYTd+Vg0Zo+j8D4QIr5nGs9Wk4a4iKjRFXy5obIPuHwwdhh9NZ7NcAA8d5V
JO5x2LU7I6dgLlI2CDC+LPVuJdILVvaaFpQFVhP2pLKM+7zD3l3QMsgBK5SoRGQRJokrVam/eQjw
oqIxo6OLg9LNpZBmBoiuXBoXazSehKinbTIq6mnxHhf9ezRw0piZ54KnoPVoNrDZthCPMhY93Szv
Bus9W3gVbimJSLcc1ERyBCFKzFQZVyWu6rUZIv21MuiNncQBYPjXdlAD10BeQ18aNZ24lATxgrTO
qWtIB0J49XBJaqpEBAy2hpXZNBs5UWK4sQXnooyeSumYWwg+STLYx29hyAaRWyQwnNIiXBmGs8K+
zW+Lk2lll7CvbtIszO+MEal0LYFhaB4sVHRcb/0tVVG1YBCgkzFGSDE1awsPZFmfs04WUZEha9d8
XXAKKb8gU+UOVsnZulIpabVKJSYzbp8j/Pe4tdjFcA9P91b5pJi0aFIW3Y2GbDE1wo+J0H8Z+ea1
66P9RAapJ6uxY6INzXN66aEL5JWGhteO4lE+FewBBRFGg25hIE8MghSsiaDpeHiMIMKAarPeyoTO
NQ/S24C2Jux4rRRLQSQ1zL7UuDwWjBmahtgZDG5K1z4XOaiEeiR1Tk+iaFWMLNZEddjWyBtr+TUY
KGSL5i7qO18qjuw11oWBasxsiGYcWNynGIHqkgI/O+Sjwmwm9Q/Lh9zUNmlZPoqWeRyKyu16fEph
I4LerKrPIoEmJL75PjgQpvLCwgznFIwaj+5oJPdYcOqY7W+lBYckBx3DLoGChxZnvL/pIxEbWklh
XwdzvhxzUkWQ903LVKQS5l7V7B9CM6PwiMKLSGitlmjpWilZ+w454e659ehXEVm17cjBGhdrFPOb
Ru+2HgrrXV4JGE3F5GHomntXROWiTCfKE9mnWaYmSrPukgvC29C1qzFQIElmO6QTp36wCI7DSwbu
k1ZSQkgkGIAdawCsqsZv9RQ1ugfPJzDoiTPfr6mjEsPOrfSWDz2fKhirVT2GuMC/iQZ0SvwlMcpx
t+zhyBh9z/S3k92au9lCN2PGHZ1ylCb5KelG3YUwAqIk2WpaNr1NWriT/EnYRKJ0SU1q0KQpbv2Q
0ETrzSOeCiK7euPScp0CieMGLwNxVGuQXy3R5AO7Vl+lreoMza29wolLxfZCKKkI6cKCQZ+SEFwX
StlGSYpdZ4aPAj//U8jwPM7jl9iIYfkmAdUiB5mUgVXNrF7cqJ24Ey30tbKSMkKOFO5TlYpRrqCx
N+qKBtPTOfaFlhypHy0wjBuQNiGwq647xci0u2jWI/dY4X3ZItuzl8iOIgllZACkhjKtoT6+qTG5
bz3wl2VexORNSmSlmRvski1IIonohRZsbZbrtj4Ndo9iw+6DESW/TGqRyOuvk6SrBPRl0myF8yLh
PKpNutEKlTRY3H2Qq3OnzA3EoL383ZcdY1xCFftrJ4jayiRRrRwxz5R1e6jlIGSzG6wmNYO72TzW
qclcs6k2XmuuEyNkBlFpF8A4QLamdhMOFrmuPIbQM/aF7gm48zhsWFolSfhYjjXvmFp7locCW3mc
3mNPvOHmGF1NJzQgtJ4N0WfQ1w2OpvRA96063XS+/gKbjalDJNiapMQsaYigk1SD3KAERbAkv+Cz
hfGDCn9hzjNrTU4e8A7sgmJ6rGI2ENzYoTBIBW/jVO2vZoblwzelzxZQ7AECo8scH424WpRO5zUP
fk38kPGuy6Fo15m+9dPxO8rJgzB1+IQez1CuqqsW9NUC/oLPyDmQiWBGkDrwrjbKD6OcAU3o0nCn
eqndDLVuk+aWYoWVO4womSzdPLH1911Lo6Cijsi9tlsmUfgYp3AmWNCQTWmiCipZZccdEoiJAA/P
sgc2GmPPXMNvjIOsUBlwYzsY4jAuWuuCnz1fgrac3DDrTp3iCKbMXj5oFRfOgbpFt6duf371p98O
oOg2UD4XfhlDRvfNlaTgI+5NPL7//PDzORiq1ioU/Vc/wvPx8wFoCDkbEaiQtKBq8yT5Ls56/VrP
PrQcoo8VW7LdiQLcAtBfWy3omPAFPk2pRCM7OxPIIiD5KQT0riZ0bn7RbDvfzzcqUydtVpzHZfLH
h3YsLkKqGM6PHL0GugJkXcuN30XpP8r0DCH8trlb0mBshf/4ECIvUCet3EQ1ZuNk/pDiNt5qZds4
hiY+oGpkKqZo2RnXmux2AIv2SRmrv0uH/1sk+O9EghJavF+EAX8RCR7yrHnL3v5FHvj79/whD5RE
9TdRplFSRQmQAx7d/5AISpL+m6hJElps1cLJJvIvZXn1owO0fhNF0RJFGWYeAoNZPfj/JILqb4qu
amgHZREFt65Kf/+TbKH+0+//RROuSDyAX0UaoqYjRlT4n4LgEKngn7SxBYRUzMxjcNIx7sBPIcQo
zrN1htVtkQriZsqADyEb36Uz4zMB9mlivd5iLZGYKCJTIeSgFbPOkSYEU232bbJGSYpGu8smgV1F
RZpKhywJnKHsSBTXFGPMwkvjqdbyS9prJytgGIYLxhSv8di8T9NsPIimlRRibwaEdA/i4SMDb6rP
nNNkJp4GoE+zeQs5s1ATbu0QIyYsPyod1UxM7UGnKvG5BKTKyhx1BvT8/NvvseCAW61m7qo0E1iD
mcVaJkO79D1yKfg2VM7c2SPQrcnMcA2N8ZNSGTkjeFezgvMKW5KCDfIrhdHW796GSYwvaZOvWgsN
ej3TYg2wsUIHP7adSbIUPr499XMGhBV+lq25Iz8cfdFMoO1siWKX1KvczQeK6pC9eUpdsOQrBlcu
OH20mG1fgGc/sBjDqIiJNJOfXMXjso8Y/yIAdHQBN6JfpKbdsknj1hLYkTyeSUzMElIFS6i6cgFe
t5lBuzRezByRiE2VeG46NlCtAAVymgG9OPEA/tBwShrGPxXCe8VmqsTZLrWI+pQw8J0QEBUJxMB/
PSjASlTfrRkLjM0HFEErbsFK9PuiBCcPQziaYcLpjBUOZ8CwzzMwu1PYWxgk/nQP+gSLWI5ScniQ
IyzYMTdLTgOYQsCLy5liHIIzjmau8ZASjTvbnRpLZQ/N3zHFFS0dFsDUSClOErQTuTasIUethijo
Nkkc0PzNPOVkHnoE+nAUFEyhEdDlYaYvKzOHOZuJzKGROrxTDrjV3yWf3DIdeHM2U5zzgJMazAxL
qWMwc557pXij7ycIvSHET2S1Vkqc2XoxMWdT9oqsb4HaMOacCdJmUjLOkL8tEbZ0QO8uzrTpaqB7
AAyxGmYStVLJcPl1f9fo6zr/iIUm3UYZ83V9plirM89ahOWGF0hmpQHrOqi6jIzsJ2+mYKszD7sJ
iQuEC2ULUSot2pmaPbv0gWgP9VIEgbAq1Q8NT+xM2harkzGTtzmHAQ9JSzLHosRAwWHQ0cfAuoOZ
2o0I6BnGOkncAL3TmexdWT9ZCMYbMPvPhhsYuio44BXk4JCOAb4MTdaofRnZcFBEtnFNxHwyLVsq
3LDnUu/ibNnVLGIBRLaOpLG7g6u1FkCSj7SwPpO3Cl9aIEUvJa5YcpSU6Vz1BQIiTCXVTDhXQZ1X
M/Pcg7cBVD1t7RbzIgatRTEYviuWcwqJKb6GIciMGaIOTJ078NKb4eozZT1p2DvG/bkBv17NHPau
MToHFsRyBNE+cM1WQHRmcns2M9xjYO643J0cQ/9amznvtI0Q32lvsYRAgU9mHnwkBy+FFRzF3Kxs
8KUdGbBccmFciBiDIMqbED+RZwVUTMS8z9R5Uc0GxNRs7Vqvx3djsU1MXvyZVd/P1PoSfD1btABv
BwOGcYM4U5kp99LMu5cB35tK+gBB5E0DiJ/NZHzBgJHfz7T8Emx+BD6fzDOQZhgWkU7ObH0g+xaw
/XKm7oszf18OGEvORP4KFlIPol9oN+1M7A9mdn+js4PK2o51WgY6CeHr1FfbMNeqbWIF9bbXqsS1
fHH3z0/9fAV0I1Eut79/z+9/Nn/jL7+XgwD+3wThPYKEu42Rsm1/fiX1CioLHciT50aBIrkyBvet
NFQFnZZZbH9++/MB/Fy60nz1u+mmHhC5UQ/uWFsnCW7qoolzRk0DM+HW7P1TPdUbXY5hnHpg1sqA
aDNu1MTkEiQD41s4BoygxEnsliFGyqU1W3DhgLH+//nlz4e6YP888TQsp5mr8/Phx4L64z795+ek
ZpDsLOixvQyTcZE4RnvDr+1gvhNGU4VXM98WqUe8hjxdc/TJSpybx0mb1kEdJjAx2pMoKNL250Oh
+fJW9QNchanugguJt6W247qKt4Gmn3Xff2689AJoG1WoNGBU8w9mY1obBTEa2FfoqusKNGwjza+c
JpUOhIvHQc8zcfnzOYY3vJoVSqG+uaXJ4G/NzGZuMq79NFzjvwYJMJhvDRPbJlLKXdJrhEmCEhVM
PXIjoybWFp/sj5U2nq20IoKDjIxoVRGyHC1EhpNW/rA63VsbI3gsHb0sXEQcrJJVbX8+ABOqtm1K
U7f4+aXUcHus/LxZlQppTDPVtmz0GQdtcYDHOAkLJj+2/sO0aWfz74/PF1ZkvFUvhjYQSJV225TY
bt1g0qgHiQvacu/Heoe6qnsVJTF3GMpuwh4OkpjQsGbI1tK+noU3sDY7L5YYes1XwP9l77yW3GbS
BPsq+wKYABImgVt6lq+SWJLqBiEL710CT78nUd1DtVqzHXO/f8SvAFm0IJDI/Mw5tjkg3HHGZHvt
KF7fbv3nj/sEhWcIGKgvgmdVmPu1sbfoUPYsBH62615qk7reF0nzc90313/WpuPrzfetlAZNPdEf
nXa4Wf9ZaLDezRBIOZgquiQd1idUmYHjdSZP1ceCBP/a4/zeWazbiyE2unvJqrPMVL4eDovB6Rs5
1GA18AzFLBB1RUNoEmac/DmJv8V5/N0AxMwKUe/flXHl65b5680iG8vi9E6/kqpd9r/Rs97JWBIi
1T8esf6tNZyD7pZdA2DY5v/5wiPVXtADiLmur2br02/den+Z97fQJ9269dvbrLdZEl/ASnGc/vdD
1q31ZX7jev3x5/VlqtDdO7PhR8cilW/XR1w/23rfHzf/dt/7R31/u/Xv73es++y3r/Hb5vqo0Afj
ViqVqbucUNj77ry+3W8P/+s3+fvf//rQv31oWdD6Kv0BfwoT8wZ4P+V4aXxbzZaKDo1pHcGytqf1
D+FMNOL9MQVsHhgC+uHrn9ziwknCKR+7H2SXN/Qls0gFikHz8d83u5opHjRLWDUWqH9AcxMlkBqj
JSsWuYbIyS2vT11vr/9YcTme2hCAtzVaMCRzv9/VHSlYhzoImBsHx6HUoe4ENDsuo3tnHAPCOF5x
8HR3/FwqyuUwiLS7KKkfZQHMV8cDqgmWgK8PufWmSkyYbtfb652GPvLXrT+eUk15fxp7OKia0HBl
u61bIiN15qTMA1b82voiVVERT103xzAOoRDpty/We9fN3+6dfPtz6TIhIVDT3MwBWlO/ar541sJg
HNPTQR4mP/dETTUrIaBOKhOXZIy/RsJjHaRPr/WfXm+lTIZhENIcIub8WzmLmyC1GfsWdZs5tIl0
wXCK9WBhKQEQLtjWfo1fqopgRrNv7P5HAbX0vL4gC1MQWfpVgcL1viPPXjL9WKbgqSlC3BT6K4WZ
9yFspuxQNpqst9637gbGXnnmedfPJ/QVc5ypSbvuxbqQzM9Xwl3hF+4udKlzbjU4gpnS59Ey4ckS
TfnHQ1ZAHRWgn2tluXuzzYGyzJrzYBoKrQw1knNovygUq0wJFMgpZPdob05KQwrEAC+b4CpdrbkE
OLN+yiDDX2lDxl4/wvq5Qi9R5x6Tt10C/nZsSkcVxCD9z/p7rlvloNkvyAChbEBiq8BfbNd3GTQ9
bdTvZ6yQtvV2tsx8S6s41QCpYPd3k7m3CgrqZpekF4WjEpfgAL/U13OfKRmaG46FX3VcFO+/7/pL
dOtL65/j+sNAHfxJnJr5eNDu3DgLOEvIX4AX1zWjo5a7cy2t2WXrL7Me1pE52mBrKaSgvnL9Nuvf
1n9WduD15vVbr/f97eb6h+uOuT73j5fqy1Ex97hfT7n1WFs/zHqzqHKuwNfb69b7nQumJ0qlJF0P
+heIjMGjBZCua31Or2/LWpMzed1U66n2vrme3+unYeb3zxMwW9/o+pGjusQtzTzRCIaPkI05f/S5
ERsh+oj1NCFsgtQ6mp23qi3rYxCPGSrfODYJB/Lw981QnygUfruUCACgBLW4Hqnr1vWf631QPp0D
/Yx7Uv/bP8ag9Yv14DJmXPd8x2Cdnayb75++XtSjm96rqs/BF6tH8P10WCjYqYAJOlqhnG/++kEc
ctu+MM/rzg70wLVuXff99T5ZDazMI9fYXB+8vuX15vW569b1Z7z+4fp6fzw3KS9DZnSMYeyalW45
yLgtT+vt9cxjj2dUEOu/v3/4hRQgGQtQN+trrb/p9dgKlq+RYZTn9Rijt1qih9e/QbxiY9Yj5e+b
60u8D1WqmruTX+NO19NZ4ORcO/RYst5ct9b7rjfX+1Cx/S8ftz5tCr9PVks9qB4z1883rgfourne
Gfr6MH4/mNd7A0Haf399wm+PWjf/vP3bq76/1v/81N/+Dm0euID30VrQIa/jynoZWbfWV/zbfdeH
rH8VKx913bz+s/4e15vr1vq8//FV6xX/en3K+sA/3upv9/3xqn+8U6QHfGVSvxgjH1thQUQS7LFZ
juu5fv0HH1u9bCd9DFzvXLeu9y1FwSm+3m56SjDgETJevA+364tfH/rbX9bN0CG7ZtlUq61HtLeU
FPpfT5Tfbr9vrufVb/eut9fHr+fZP56JMl4l4DmyxSKkx+S4+Y7HAEaC85QvGam4qD+4ZY0WsCH4
FkyXTJUA57rBvDCcwMdStSQ7Q0uGXIbmUmfd2Wlsqn5J+H0pSa55jW3gLQ+DJwDfzU6E4we6uZJD
1apgb6aU41BRoUzPfSlVivbTxvBS4dO4WzBpwJLp03PhFHeLxGJnECfZxnMXbf0R8vYkidaNyjsY
6xj35xd+H04W+hUGvahaCqWxV+y09fK6Xliv/wTXq+1vl9x1828P/+O+9dK93vf+Dn973vs7TFlw
53VHE4r/Shpb//HXc/d6e4WOKULnhMXWE17PKyc9QL3f+de///F0z+3p6/Ak2s1es7DWpxe+LNPH
9ZEjLYEHoZrn9Q/zegr+fTOJcp2tr75bCRYAq6KZogN7l2sSs5HAZE6BM8vybgDVLKzqddLs5qT8
nBWwnJOuPRGwkzcTHYckA92b0Yf83NXJkwUK2ievapfj10Qzon1g0UJTo13w0SEY6VrzpPXwvE80
Y3rStOlOc6cdTaBeNIt60FRqI6Kaj7Qu1UZukaOC7olrao51r4HWb56mW4uImSHFSD1v8RTlZnQK
NQs711TsZIGPPcX0VSZ5dwo0O9tys1tL07S5xH/ONF870aRtSqNevQH0dgyDO8oL6nBtQSWbYxDl
G4mCEQjfNL6OwGuOd6CJ3mDwaPSmqGTUtG/Dg+1SmmSq0a1sa80EnzUd3B2gakXTcoy6jmxeF+ZU
VlY/DCt4dAzHo3qtP3rgxgsD/W1hCLCCMZ88d19zzSaXBOagP6IKpSAn1vxyCcic4MC+A2w+eM2z
XyDnSpNmm2v2+QgEXXyzNRF90Gx00LMHN3WB/YTePgefPoNRd42RZshYKaqS6c2bs/KpqczgkXXf
dxnExo1ZSR+2VgUhgvi1NeXOOdfcdgkIp0OV2lD12i1eCgeXgppI094DOrZZthE5BwTfaCJ8Dhre
SDUjXtPiJ7DxqebHB5okb9Uw5SfKcEcfJ0xE2EJT523NnzdK+8OkifTuTGmjBEXRAqsPNLVean69
A8g+1UR7GgST59QdPscadq+p95Xm3y++9dGoIOJLzcZngEpvB8oFSxLIB+RWBLTtaTvjULotNV2f
xKu7HQDu+4D358KtqAvIxK5WdJLPms8vLdhwnlF+GfyHciZnLjTLn5QEgXJLXiil+8rqk1WlJv+X
KACUdgFMFQzskE6FYqC6oEAY4GlzQOBQU6FdAg1SAVtiF9Cjf6x9A5DTOeIgMFLw0GsjQYuaIHZw
FPQTNdj2meyisYc3+AVYsKJG5KZsaHMsHp0+orxWWw8C9AcLGoRC+xByxAgObVoLogSpjQmzbX5L
axwKrbYplNqr4CFY4JCzHnrtXCDfAtJ7ug20jWFCyyC1n4E+wUOFsEG1ZXeaXK4r2uUwCG11GH5G
2vKQoXvw0T4k2v+QtpggSpQQM2oIbBYfxGB+W7QzgpGCFh7tkeAy9CWj3AwaE8N/i2wi19aJJGjl
1mgTFofp2dWirwxFxaJdFQHSiqDCXtGGzmf4yxUtohlyCw9s6iGdP0faerGgv6Ai8c3w8WFU2owR
jHuze5nr72Xjxs+pCVmBpkVcEB3iKO3WGLVlg+rYfmsh3hDS4yAhRjxrJwcqMaoEsXSM2tfh0bmX
rAaPinIe25Qf58gpdlYnqn0VwqY2ZrTkHSOGMDlmU5POAp1LzGu6lWuUIQWhtgIEXR3Oy10el88S
tRHhWHhm8pwhHYGV+4mGAoNAtV9iepyN1vjgR7xH0J4qQdyzRGBC2eqz8DUaKnng8udpz4mH8CTS
5pO5+YDpVXzHslZTOzlpQ4rjx+ZhyqlHydmRhkVPZYq6qeXtqOF9Fe74KdDGlRz1Cto2fhQAvQVS
lknbWWztaXG0scV3erqLG87awYHuIrXYhWKJmyb8hBAWcy7VfwhgHOY71DfJSZtpbv3WoJ4FXYzA
rlJpf4yvTTITSpk210Fy02AnVNa9PyQnp63Vg6MMXIAONrBE22mKiIJfEgDzHfOZTYPCxqkc79TQ
JtAjt6Eh2T+ONtDXBPFNrw04vXbhFNNQnhuKJzaecAYSmpzlkbbn5GKejj0/6kxV6H1Y00Xka9tO
TdImCer2lAz0p6QDJdmM/JyBAw0qOYHdQ4sDC5oKFh9KZ/udH3yptd9HtKSCIpQ/RtR/j5YRiL79
PE44geyKEnanFQflUAAV085WunF0by/i4poUMeIEy24Hw76x56+Ntg7lCFNzwI73k2HQHF2k45mk
HG3r2BAwJxxz9EUECpAJaqPROIK06Nvu1kcHuBmI939ifLz1goJGGO1EKmdnM2hLkqAyeG+DpyYa
v+u1Sclkj9EsFkBczuK31KoeUr+id6QjY9e32L2I5d8L5EwLkqZA25oGJLasmI9dQ7A2SO5JiuN1
Sr2Z4kuuRjg074Unavr9/IfQpIvf1maoQTuiCEc9uwnWqFr7oxxEUgg5gtsbS9ulFKfjrWlcchxx
dDNTnx1gx97ayScKwP19/jUMyeobCwXIKmVinaCxSubXUVutRuO5ybPkRqC7UmivSMxlcYQ5SYYU
Von5LtCGrAZ6JqX9ZG+QZ5Hd5gTVPq3KwawV0ikCqvWSaedWpO1bAg2Xj45ryNlDJYNLGyg8VSZl
rUa4b+u7SZu8ogSnV0sRsHZ80VRNF5oaN5P2f4XBdEoRglGN7+Z09aWR+zR7ycgwTmEeV6gboW1i
MA46ENLoj7RprO6R5oYJFf/jknwYBH0Jc+Exm26oZ53LAPy80UV7AdKJ1tfmElpPcsmhy4NElm92
sGR450dCW6LZ2/FCN6lHW6cbuy65qJROvQTTZ6OoBRyS4dYd8anV2a1jfJ61ZS3SvjWRQ5sYUbAt
qNga7WRTyNmSDktbufratLmNa9exXF1uvvuFRvy9KurbCVHZPlfQ3GxtgEvG6dXv4pMly+bcp60C
OkHpcmyfQ9nQ1uLHmOSwfLsaS2Um9DEq4ylGOodWlnEy2lEuubyk9oHIcK4ddUtkPkhq4B8QXVKZ
RfJJpEz32/mrxm7QyBb/qFHeKVuGVGRxcbcBCcdnKnoXfqDxcdGyPPsDVRL+pkugKKueC2rutZso
a5lg1gs81oFM8NBwCibzJkTHN1J9QQNH/cVH1BcM0qIhAYFFEP8qUPlRaUJpGHGJuxbNH0rdAKgl
5j8V+d8oKP/oaicgBTG0C0k8gZ02BkaW+yGWnwrWP6SjcQq22i5o1cld4d5L4w1ZS3NMBsLBs3Fr
TMt0N+lc1Wx4h65i3hL1TMUYTbHnxS8JZk1ZLXiuQkp3M2o/k5lBuRFNvpshUef5NG5RN2VIEoW2
JU7T8OqjT2wbPIp1AZshGCGBxPP9qFuo2ybeetq+iONzos5zE2RDjUr9KRA0Xc0e12IfdaOQA2WH
KTXEkfLOogvwO7rQqCc6ItyQrt6I5ke/cg7G53ISTNSroLoVCcn0wj9zNXQ+JIwO0j8zol9wSu48
bZk026eMlvBDXkzfl8H5FZaayEcJUJJSPlQ49702Vi71eEq1w7JBZulpq6VWHJ+nMHwwO8qWo+Ys
da4wId+5aCdmudoxYzyZkTZmFqgza+3QtLvpaVDqJmAexKwqPy7at8mO5LgPJibhlA0bCj6QDSJf
pYXzXCCGB0Ct7Z0BGs8SnWenvZ6IFCgliVsD8glQzLo8eHFdPyCI3FDLWj5kCEIdRKGio/sqnf23
grLkXWcDSqo9v+Ho9y8xotGZGYAK65dUzscKEakzYiQdbNykcYilNPemu7xc9hFpyV3qidcZoalc
aM6oXYxgibad1q5dbHMEqCwbPtNWQ5UNNQe5CbDAyNB6+ROXT2uBLQpvRQ1UEgRyr7RhVSw0kmnn
apk+DSZ9nODWkIajZS0LeScTAkAYLDLkm1RZgH3Xffy6WDk654P2u2rTa6CVr6hfoY9Onys/+NRo
K2xn5z8opvV2oTbGMt09KZvjK3ce2gynbN4il6WyhwQpttnIy28WBLSxNtEaPU5aU9tp8fqdqOF/
rXu8tZ022BZ5QZ8/xU4pcttSW247E9+E9t6a2oCLHOWTF7fN3gRoGiPJNTxsuenqzW0x6IYKyYLH
fAC3R73ztWe3InZHc+to2A+TTbNIQ501fWW4eUsFFwdi16StvZH293rUzg/a6Nt6uH0Th4mO0L7f
yMX8C/gaMUD0LLQT2JDYgUc0wUgE9TKDtnYZU6xibZZFRIdKu4XpioLW1HT+Juoo9B4oV9/TfnST
c/W/aaf5NGU0MEZaYzj3BJ9z/y4zAdYk2mpcsFxKEQdvK6rStm6L+zikhG0ZG4pgTLzItjYkt6TF
lHYme9qeXGiPMvPgxz7dedqvHDOS5XRCudq8HGsHc65tzK32Mi8xLBrPYZU8+t2xoNU8L7A4z136
XHiy2seBOnNSQxwNcT6nvXws8TEcfGUbW0/zR+sWvGuh7VcUb8XSIXPSUp1maqM0q3NOOI7Ag6WV
o5E2T8faQR3O+auZYqUWXLQm7akOZEx2RLur2+pFobL2k5fY6V/Tviq3g3ZdZ/AltPuaX6PVLuwQ
82eAG5t+JZAQnaLAaqCHtKdP19YubfBBrzHwR7ibw7MlIo/iWczb0gHIYKEOG1qHGsEFPzd4Qcrp
tLObphOxAxM8y/hXzr6kBwpKYp1kP5PJ+0b+/qg/4jn1hjeXKBd11/mlRRJualu4izYcECmQ37DE
CDB8FiEQVATjSXCItG880+bxX9RhZzehFpJziXgRLEHo6Erp4o0onA4jG+sKPyk8lwPrCigRXfww
0Hu4cdWI01cL0EtM6I0YLosYPhdakV6x9x77pX0wtT7dU1qkrpXq2YBcPWhtmll0DlaL1y0M7AUm
9kEr2TuLtrmkUYABtLBdanU7Ipd3SNj/ry3+D7XFVuA7kMr+Gzr277XFX5PyX8Cj/3jGPyqLPe+/
Aptzy7OZ3fq2G1C4+0/4qPVfpo/vz7ekJ7zA1YTRf1YWy/9ywFUKH2oWgGhNGP0//6wstilHZtFm
StMKTIcV2v+mstjSMOk/0ZgwVk2gmXbgwUfl77/h0XqZmkavjOUEj8ll0b1JrY3AgspE87t1074N
H40zdbH0QZ6n6D+A5yzNXvvXN/ctj4IwC8iqabnWH29eEdxoEECw0KDT0GSV2FO49EBszuu55jLe
Qmj5af0n3t1/fFsNxPvtOw9O6I5UJy6n9vNAO1zxOBjHve6WEZuwu3XrAyDB3w6Jp/ev9HsB97+x
7+S/ftE/kN6ZF7ShP/KOvb0dlmdLbpKOacJmTlAvvP6/38uR9r+9nW9RtSulIDbrUND+x37tcqNO
sVcR+u0nIEseTCDHflR9QFdY6Tf3SZfFe7vy6b+i0HA321l6HxSsKWMJc7QS2b0smMekBhYvjlxw
QzOt2hMBzu3Skua3fKYfdmcOB5qbP4VypMYcucdhhp8xpFBuWIUpfnjIJ5Ia9Sizd61d9Ec6bemZ
bcJ9nE6PodEIYsXTveNBjEwWJlCu6nBdNlwj+G/XAVzuK/qjKvEyoJyElEPpkUJq0y6u2the8RD2
SXwTVlg8nfZTFnQ6kawutl+PhHnkByXz8MP9kAjNE09OSFHMfUgr0C6C5UI/p3Xy2q+6IHa72ERt
qY6typlFv0dt5wB7KXdpNYE6ZdndvQRtBt/wpmRZxFzqO6aVBxFiQkYv9tMtYDXUzZstxssEsqzr
unvDpd9WMKWTPXt2ocR623nhLrNa4pgslzyqASlSHPe5921INL5yprRqGbm0+cN0QSlfs85q30xa
ZzaxAJyTGAdE3PG2qMi8eMpXO+wUTfYdRdhP2+B5E9aHjciS9yotEQGs8H3UEuXyXFnVsZ7ymUTa
FCKBgDPXQFg1cOOhy+z7xdsNIGaLHLhoQl1yXSV7x6lY7dD4B6lHDvNPpC5Mg216PMELteqCU41K
2RATe8l6N5PLT9suLlH9oyy6r0Onlzg+AIkghdQ54B3L0gL9bf0WMiszpHcQpe8cbG+8YBr+aVL1
n/TMp/XrFLa6mLP7OFdPXoNTKOugzFMtktSuv/P7asPU94VVH4VE9P4upcFDqgolQXe3JGG5lQWV
SiREmk3hKehQts2MqmOv+TVTA8/81Qm+I2XEVH8UlfMTd7w4WizcnALGUmY8hWKyQKUmv7qMb1Ag
5aXEF52drUlm9gL7Km8/Yw+iMrbqfgSVj/g7lmpPC91NAbMNyr3908z1TCzimBMgRjCJbyyrqgl0
8EGgUoZbUihA84CMpmYq7vNAnhqPGXzc8JllVz4TKH5xFg6T3LLuqpReytEI8r1tUoadG/G5z03i
EogNJuJS2yaDwB8TdqpmJgSh6W3irGk5ZHgCtJX1hw58Bp0m/OoH/hOvhQy1Z4wP2RmTaI81QjHe
vUchNd1HtXieJXw7ffiWEOI2YUMSKvXGnfLz54iWeBYX3QJpw3/J2jBHYce3Cw1IstVCS6/tAu6R
OIv1caPm8iOiw4dZ4H+x8/7Najx4p8a4ryqa9hwZoFULWsJUAs2FktD73eEnbcLofmPzRD/bgdP3
lp6N9DyYLHxr20P51gKfVNaR3NM9hVAXg1wBQUF233rkmRnCQH8s6X2v34Tge+RJUxzTNNwnbYhI
Qp9xlQSxATONVohgJC+oZs7ZxsGKRtiUAHq9zyKC/35PifCS0WXQGubPwuo/iCnFrAXAy+FMtfQ/
tl7cdcixBqdtD4E3XZg58i3d9o34ewsjc3huZ/pK02A++ujiiB3TYjm+hiO4icElZlv09IBGRC6J
GLtbK8oxrg3FWR9OfmWALxMMZoQYdrJOLrn92jaIOkwfsIRbeM8uKJDU44SMM5eypvm1r2lxCGmJ
3GP5OywlQ/76e2bU0XeAokEj3A/ugMAyj6mGDflSVOOZHm+SRs7PvmOgGmd+kdxn8FfTrhThi08N
C2Wt6uIs4ifhYcbiIDgttvcSa6AmH6xX3FkG1XPiJM/tOB2HtryA4mwPbcKMO0ja9flqIbstaWAQ
06UZ50sb0DdthI+shuutmSgJ3FldiPGi6yXctjR7BlUOxsn5KUgi0aCix5i2eGsT99KUrOhqSUOH
/bNK5wv9NRxEiXU2lf08OfmzZRbPRdD8Cha5o8uJVll9Hjv8oujC3E1nZJS9VsPG9JG/uQ3hWbCV
R8egSm7pqPJiV1DDROg0vetidqvSg7sCQFMTJWK3xtHG1aTUaMLllXD9YeWq7tucxNISQIURrfiZ
SIOxM8UZ0T+Ow7FZ+tc5O6mR8dMI+GoR7k3ibPO5C9o3vUvmhkuMcOgwjDibiiwnoTYu6xekS8tF
6AYlWB/wbt2/NR0JowA+YQAdmffczhbXUUr7ARb2X7gig3ER8b4Fw0H4dg5JuhTP0unuubS/xXb0
uc3oNEikc/TkkqFVCSB9d3uLhPcxoC6TuKVNm0P+jfICeM96VHNDE2aNldGW2i7UccLB2CQTfmbd
ezpN2bM/tfOpqnEi4PGjaUJ2z+lcQlMLWmq3W+9oxe4dIRlOobidSWIWz8gWSd+p6Qk76MMQdvdN
SWnT1DLo6Ssf/Mh7O+2fHaMCX1rFH7hG3/IThrt0pD4pE9QnTBf6TIqD4xKqz1JWn70KfvVReSxa
rgBxgY7PKkmO+nwF8hOQGNya6DUSSIMz9sZPyJd6/XxhTYYPHlIQo6xxrGsyzj7dVTvitIe5u22n
j0tEPEOCRRM07OZeA7tI+Z9byvgYO2BKUUIvGgnOyKIzQ+J02/ZRl+9Nl5fiovqjI7lZF85TmgqL
C6C6y/i/6ks618L+VItRfCI6vvPd4piPTGvCdCAx1A+3GOM4Sl3W04W4oxmDqtmBSsskwYY7uV9Y
9w8keCfeSom3yZpuOm0EZzGNrpyW6tFrqE6KgselVc/xAoRsHJyvCgAowUgMc8BdAZHnZQknnS8V
lz67U5fpEtP9OC70owmKqZDj5t+MiiZ731u4VlABRh85/bhzjCq7cep0WxWo/RaEe2Tghs049ee0
oYYlMCYPJenz4AHumMk4Zr3xRiUJcx1jZm/MI9AQmHvA51UxkWUT4sUY/XMb9ISUBJ6UrgY0ZKiD
pIGKYy2qdwWRGKI3i38ynPZOLM2jjfbytlugBhoMPqMSsJQXeA7OVrmjefLpGSHGBGO2JDOvJJUz
XofiqbHI2VjwAmDME+uke+0mBRfhjy7EE1oM53786PeDQ7DVwIFK4KmPTR9lsn8z21zTWweD5tL9
YLSDOj+qO+QDxM4ULTr+NHxMsbZu6dX6WjVcgN4/BHjj7Ti7J2d+hGB8B7PozSqCZAd4I9o6dj5x
fuBTjCs4TXYSiG2FHTA1zE9GBIMDp+PJs5UJT6zHH2WCu1VA8kTat8eKRSihZ+cjAfcXO5bFThIR
B04Cc6XtLWtvB2G5s4hFIj+0iToq/8HRAbrEvmm59qZNWJ2TNK73LuHPSn4jSIT11yjEsW4B9qgf
o+SkCmOrvk/S/MwAzKSgD/uD3ydgr6LaPPWieilzkGRG033vODX3Vf0jKTgg4jH+7gg00PNCajil
j2gjQ7qwmPHuCMiEe6Krmat+0PYDiLkkEmbEFeP2knG2MOQ2RpAwwePDr0cUA0Ui/YTzJbxPKg+2
nDqEsiVpyOgRzXfWVEMuGYB8+Y6AnQYtQq8kNOkEQVUahckdic2n3P0R5fzYnVele7cs792MLAoS
PSBpiPRU5QJC80OyOEnyLetHnWFJWIEQOHICz9gHLsQjFrfMbPwsBP/U02nfeHSJRB1XequzSeib
lwR4zhAJ6mBYfW2DvJHHbHK/FsW4Y7J1Xvx2fCqSmWEAorQL+zfkEn6gzZzZ1dT/op2DiZvKvrEq
Io0g4BTUDcnurIDVbQMPB53MFR1gJYcxWgWUaCx96KU0xasrUMX1NMbs2sgnY1E9yAQ5sB3TWZiE
C7ryOHupTZhz6Rh+zKohPgZWA0VwYNoiuqbChMl41JNMjynE8AsCW5Vr3zlJ9i0uidE1y3mQArx+
TtuKcpwHr3J/6FppQAZ5QAJD9DDduOg78kcRiV+lg/OydZnaUi4G4Ejwu3pOFxyV1xC9pNu2M4Gy
mDBkcm98kTUQXquS7JcwPkc+yeRchP0z1AfAPJiRY5k+GNHwy20VzPcaBXU1pxfyCDFQ8Gk6M0d9
cCFpiZzYO4XY1cESY3PbMbXo4c2ZTc9iM0v3zCmJ8tW0b6Y0F+4W4EuxB3+alcLBm5OOcHN4sFsF
ZqHzP/cZAs3WMT4ktXwR9QhwxSgwYNhEaCcZHZy4ZtYM+YQOSCaxc42ROj0Fo5vc2274IbxHK+y+
dBlIOCTh8a4cb9LU2TomZAlwUzwXel2qa6Fc2l7P3PomFzpKLdJPUzCCawx6ShRnbBNqBF7yCSJX
/xXEyQfPnvszMyvq55UHF5eKiV0aSIbwyb1jIlwcR8V5HUzB40RKjJC5/UhWfQZAAZE3s+ki7k0B
+tx5RC/5zWlzCtwsxKR59JBOwXQuaa8NyYFAS1PUMLsBgyLnmdWZtIOFYFEV6cYde5fDvZ9AP6LL
kE4UkHEl9Ow7lG71hD2RY/R3cHk43dJ2OnloGJaCbm4BGkqvNnX+H10D/P7DJF0ImpM+0nIHdphr
Hu1G7Hnvw0RJDm2qtGtOjJb0dQEGScjhD2o8LwZz/bjx5wM/Fb0TOyIQpxItGxlQYg8d8YYy25NO
YKxJ5bYvTdw8fnZbTTUpLhDVpEWPImTOl9QAGh16FM34AC3L3IEK+VJa9b6li/ZmLLCGGfHbhB8k
+d6ay43DrIaocPO1ckDqdcq6ySznpjHDu0EU+8XX5j1UfmFWPGsZQjbPZ7AVVAxRvE4+z6SovOL4
JV548rryizlHVGviLSVD8lwlxlf6CDGzCBZfhdlwOXG2JDS4pjHN2XRe8NLHY7d7tCpv5ohtf5h0
6W3KmjSYKHEG4Rw4LJkEKjqogGTLy+Cykg37igKhKvuW2lD1zNIhc+tQacvbfCgdIoe0R5zCcD/6
5A68wbbuCInftsCaRvfVwD9wXDzIjpSH4vUiBJZg64vDPt8XJf1uRrOtBuLdTj38LLr6ZSziD7IM
X8uUHm4vp1DMj6EWRTmDqjRubZO8cBE77Tlxq0/gC8QuR7Z+CH2SdwQtm8mFNiwzymb85bamBi+P
+ATsXQqj7Ocuce5tj/xLa4J4TmvrMOS2OlMLsy9yzz85rnMX6B7PKkrvqWkH+MbPxqzWfqqNnE8Z
wYh2qBBpZ4P0HyuUnaSAoMibi1kSP1EgCEKV4lvvRmBBdfHkdQ4jM9EkygxZ3oFXD3YDE/sNdWao
m2pj7zXjU2+rlugQg/hgeq8ek6SDBYC6oKKD1MgATt43z8mTYYJ/owQC5EM6/PJ0ShIhTFkRoKvZ
XaKLmCNJ0MkoPTSNCEtMW4zoia3wJg/hMw94VIqMqmA4WviQ5aWeyWvo9V3mNi1lSZ+EhgB5abyN
S4a3NPWPoTkHWyfmGzSQriSnYzzn8V0OBm8zO1rzIF7yqfssy54u6hnU3VjMD5nEWDvinGaygieF
ygIy7w71ovSVwxOb6Y1kCIvDBLAclhc7po8+U+O96pVi1RY3m4yQ4GkuyDvNVqVOht1uA5tbVV7b
n4ZU3g1UBh0Wo6X53lmq2ypTey9dAlpBa+M8uumLjGiFqoT7bDe2fUune6adHklmyhszrA7oTDvO
OTi6sQytbTcT+QXbX5AvityTbSoaOBf7W9y1H6eufhQylsjW24AM63yb06l7EBLAXO0G91OxIBCY
8vMoxGPeVO4tLoidEzWUkRVcXQukMu0YE3BqbhlwWNjra7U3BOhpWaalMaumIOCC7XYxU91QBoTT
zJj6q+ZTtUD9JBHMicDIrhaW8FYL1AcoCTM5GT4FdrWjJ9beFiYnUi3yu5YygEot86Oapk9hSp2Q
J0y8kHN8U2tzRyXt9txM67iYXkb94QMksHQtEXVtqRicwrHfomLI961DqLVxP4XVQnUwMoHWg1RW
GF/yjOOso1P1hjrMj9DEgv2kd6Bw27PVMa2wKv9QQ5yKstnZTUGCwFjiLBg1ciIOXSSFwavvdgbO
PPZpmXXd3vWzQ0Frfqqcm3xubz23eKazHuFFwBVzUogbaOLD3C7ZM+Vh8iSnD7JIi9JYFpQdJbym
4dF4A4p0HLqdo4+vfrAppHJ8anOKJkcnLu9yw+hYvn3HPUK4jhR3EBG/zSnWjZJ4l7URS6MvXmtN
dxEYXQqZVdueq8IycVwSfCyXlHPFyn+VngeMjDqLg+syLQ8Hagg6i2Oeg1vdEvH94Q4NQcGcT0ZX
7X1uG49j2pLcU3dlaRWUOonsyamNbyAbkiiTYPTqr0FrUqMUtVhIcE7fRG+e8Uss9ADInAE4oggC
SnAcHN2UZKONrQoFGEsgcaQyML4HX0iHE8ccX4VZ1jA9J3Z5ZzgsIIKFbHoTZD/oZKV2Mmig3F8q
qpCQt1On5prtppEN5FrFjC2jRVANrtraFm2GnSzu3ADQC6sfktaG9+DKxt6kojQ+SqqDd4k9udve
jEF6hTBU/i9h57HcOpZF2X/pOSLgzZQECNCTEilKmiBk4b3H1/fCq+joqqyMrEG+UD4jkQRw7z3n
7L22UWfL5J1OEDYAFqBgoEurIm3iO4uteWvMqXXAa9iJnHwNw2gn1pRdo+ljbhC70UU5IuUFSSZZ
rCbpZyRAYLAQnQuEXayyTrNWsrE0AWd648VQnSFkor0ddCKmhuI+tMg7g5pxgC+xS0jgZK1U1je1
pJ8HgQY0WY6phd63z27Ct+b7+3kG95ylhE5MoXatECu0pcKMGiu01oebqiy3nVp9VNoWxQCJYRUl
eaP5n7oPhS02TxyuNpYK6sLSsOoil4e5aT6UUdnriK7BKRIk0koHQaeNjfA/Q9dqDbwLs6g/khqU
a2yxnNIbJeMW/SVsf7Sjq0hKT/oC7yHy3Q7iZnIYq+sHRZ8EWvyj4LQaQ++clGzUgP6m1JtDUIIe
Nju01Xg1ZLMJ7H4pMkJBskWktUEebjV0nHQGIE2LifLwE+TuVfWBDo+hTSdcOaF+lGD9p256wGA8
MCe4NhKL3SDsyshAbSDXH2NCKthQFp4e8dbqsfigMfiIRuU2C+ptSNJN1A5HgZkjISoW/uIyLm3u
+I9Gn59VVNpqzW8kQr238LLYE1J3GmClowvl0yKtXDdslsmsCc40SrBmpNe2Aj5ZRtYh417A1Vx8
KQLa3bZmPasVfpleMkl6ryaTj0WVHaaaVIkJ1EmjYCXvFn8daeBajnb5z75TR9TAqUEM8+SJvsou
UsXEp2QD8/oxPPYWkcGUtSnzIbQs8Pk19anQVetZ8VF6AO6kToxAHyPuGBszceuSM7fGmEWP0cP2
rQzmezvxSK4twqOwnCAVHkwSFso4Hq5FX3mGMb7LsW9TaJ8b+ktODPcJxRHhYhZYYEXzkGnQa5J1
oPwFBOjGeMya/irqIMTljKNTGBaDo+ansEVGpoZQoXoYUBguOw6dJbTchG0m1DuokUuRl5L3JKk9
Rzoxhg0cfdbJNCKRYtmPFhl2FsS8Bmq/eaqwDBu4V3yreJZ6xbxqCR094rqQL+hTuSWnqdrofmsB
6XPF7Gforc+cPEdB5jFHh/QGpHPi6lDtmDehHvl5iMSgvENU1QIsFhyMZjrTiO0HtKJENE30lJfC
tlU8baF7SzxWxCArqGivJlp+u4tZIMcQi2GiU+13HEsMybj1UvBUVx0N1J7E2Am883JgqSpaRNLQ
p3tNuDY52EShMi5jnBeHgYnDVRe3vSK+4MVBl1SL+k4bo0fcVcEO5XWzSSYYd4WIx55Z3Uqs9btW
Dbh8VbwrWuTi0vD3GWcXyH6rqiplr86Sp97oq5NudgSipzVqtSB2VcmNzVk4JoVyC6fxGxMwsyGa
/nsOe/VeU/DXj1CRcmhyCLHHFQZ9dpOmYNNFpLyWfZ2Vis/MNAqLBmB9q7V7JkTBVlG1wBMQcKEj
hJEz1+bOL+lfVcs59c9eGAh8g1h+In6U3WDUT4HGlm12yUkRaABnNFWdVDtWiunbgpaTTlMaN00F
P1mPIS50y9pEPkj4eWSMKHLx/iz0KBagzQ7+tdUgiFVh9Pnn1hUIK1BPYorqJQGeZachbb9B+E2l
JVpKsQ5iZl5ECUAQQIpTNMMtyJqWcaBPxk7Zv6ujcTJ7kYbC8pxTr/wqNdddjj/rBd6dVuVvF4SO
6fNtsXLF67gsoG+SAfXnbuiJD7CW11gsx60qme3WpHVRFcuJiD4iWsQCRSZ6uHCiEdoSNF4y7kW4
4Y1Rwbcs2c1Q4JJ7pBDvJpk6QnVN3smx9WENjEkjX3VgGZDKlHACiA2IS6KEsKxQYlJ2VPodae9f
O/VZobG4Q/JJgy51WH5QfKYdlK6aUk00HWtmV56bjtF3PVCyC79xP0w7aYo69LuzrRsGz6CSzZxP
eJEy9YY8D4LXIjC2Ksonai9OjiI8/FH8jaRyCUO0jF1v7KRW/56b0NopDRJJVAEKUq52PP35qmt6
CQmtTDqIPkYby49QLsKrBOINz0xki2iDfvBUhcjlgdPxulQgzAhTedfaJNlKiWeMV1ngmY3bDCpM
2KA3GicEeSardSA95MjfM69Md1JPrFIc0qaQSeM7l6IS4JvtA4SM0P+J2HMRUFteLYwXzcRbFlhZ
dG7F9CdV2WVG+GO0FFCc+nL6WsWKW4tAWFP1DYrdeJ21iVIyuoR0ZuBXxN+5aDAmlYG9mZJiq52/
hHeRBsLLX5fZ+zTAwO+HlFOjccxDe547BOJ6G58sCwBRNSP9D6LqkSc+3SiKKUxVUbNggOLXiVfO
M9nFe62mtisDi8gailY27QOSVvT6ldI6XVVGrlHoXwMDeE1OeWZLlOKaGZBOFKdvRlFdhmVDm7Wz
UsLStZoYjLwSk24eQZiUoum3a/t93Cpw+OPh0lNHIARv3vIct1EofPtldARiJtmpItJ6CzVsExZz
jSiYqQ4D/xG0ArLkfmMoWIXi+VZU5HyOBihi5vI2EHBTpd9btgbYcYVWixr3HJAZreL4iPRNa2jv
aH/nHURBUlwiyv2c1rkUVYcyDxkiZX2zrcrklJWVjKy8IjYtIVoBTrIr+f0HkDJC6TtasaB7Xfpa
d6CnxXaIZDxY5HCMABrWInpWDokiLAo4yTTGTkYyxZ6mBBPGMppDpjX2B7VUQwdkXF6q/l2mPCt7
VUPQH97wnfk2Gx/eLPwSW5//cPSfmI7vfJ0slsGIrV2Qm8dJQkVUZkSCtR0dPLBa7sDdCByfsxye
PzzZRl+7qIdpY+TJQUmmX5mBiN1hIN3J9JZcNclfcxDPJAuONIeY8m/CEYCrPuzlyto2QeG7+Ds5
HcmyO8YCN988N8yJipSJLfLQWOhE1CYRAe8wWGD6OJoKw8qa8uG5FIGN6xpbKAcba00qJqyjuXoy
VCfsKt3tCusyyDQ6ofBShJu6lwtKsmljSL/qQNIbkto1HVcnn32aKdRDARS2jZQa55KgNcqOhfn1
55eCXZx8lhxa9mLW/H9fygtySmrUFnNBqeqbKm9O//qnzA8XNenyd6u2npXXP98hEm/xAkhErEBl
Ab9iwSytaq4j/Xj+apy1pAvF/l0MSg0Q5fGWR2Z9TgcCbKU8UFwqm2zt98CUy2G2rhZPwFoppYkg
rdLyJGuTCESmYhuBMVkLH9AGMYVCOPdP0wLVzuXPvDV+kusUCNI2avEllpN/LgkeSEJrvvAeop1Y
QpiJ4SeZEalxYm+dRbks15aJDhTL1TWPmB6nXZgggPkB5gmjHQoowraE+T4/71liQ59N4dkfIH2l
1kEY1G2utcUmLsu3JExaOgnDG9y+dTb6/VHUwx4voJqhDogIyrGUY1Cjm51SrqESzfexHCDW9rRO
lS5K9lk2ulbEJ5KVGcVLpvXHqohzFC2jVxbUejJHpizO4TYq+xrqISfr5AniTL0RkuI+4gT5Yxmf
0X2xNo9cwax7tKTN6En5PIFncCS5veh10q4GHUCJ39R7elLobmfibNu01+D1QAMPpUTdIrBFLS6O
S4UF0IWcucQofmktckjXcLcBdM8iYzNoPpkN2a4OOjql1Qrq3V7MliddRZ5nKWP0lCvFqR8MYxXS
OXSkoLF2TPG3lch0eZCLTUvuJwN7grbQ1OO/0pH0TezCFlKwIRrMjWEozambOUEFTXtSRDlz59mq
lzaa5TaM1eg+aN0dlQ5hx/O0CSMZRKNaR+dQtLyBgEcq0h2IrZ8pN5MHggpcedIOs++4xeaZE+rB
tBn98ghjgl5e3re9Q0B5t0lybnbUWqsqzap914SMvrACO/pCFewEnv+kLL/nECJwGZpPZQmTiIBV
do2J0XS8yJB6wh336kgaRUba3ySTPRM1w68cD+uuIIbHYnZnzMUvKukXbZi+urBCVhSpB83Q8BSC
MZsQOdfwj5fO0gNZXugEXX7jJtZO6kQ4ZYtA32vDWX3WL6YQddduUXDLAQ1LUYptRSTQFIsxpABp
MLZ5pjPABjuTMt3a1ehReVR64+hb6uBqRkrTjILcq9vM3EPzjLZhI1i7vvetbQUnCpM7b4PbP9sG
lq7sC7FoqEEs7JqdP7uAi5RjjJNvkyi9dip8JuxxeGwq1T+hhyL/W47FiyH5uZNXSu7NTHtQuNSm
3RZN8IQ5C/shxoQnOrCdPQia8KSQD9ELHOfxT47PrcpovRba6FZhusZiWom3zqqmdaAa2R3JDvFu
RsEBOCSXG/bPuJV8CiqVJ4x8O79+GShjYAYBHLVqLCmaFpUvgc/ZdBS7/KWtGCKVo56+SKaZ0Clg
LizWZYovpolfYNKnawwB4Qu9UERzUhK8+BPzpZZD6n3MERGksWXeWZhoyDelcUdeVawlcG8XPwFd
PRUyHW7kUSbpqCgE+N84nOWT5heiM0avXarrBGIwW/ctgdFihZ0q1rRtpDfDyQ/U/tQSTXEa8lI5
dCFzzOX322poHfiTPXMqQzs2UruvY8OD82q+tIl5bwd0kfn8mY4DRPVkGS8IUuJkZvAWzy0mjhDW
vxqQTKaPqsSnFBObNuDmbbqM3nrPhRBG7MVo3b6YV06bqK5Bpve66lQFs9FalKajzLmExkiiOEmb
fQj4YkVRKi6xHg/uXJ6GQSlceNbGZeYVC7F+yIMYcFWVPmUayzETYHIIfYv1rM/RRfH6/aQ2wHvK
PhsRE0G1RCmh5toi2BFaYK41DXABhGhINBfgz6Om9kxPBt/EBtMqNuL5pzaI94sH0q1wQyIMSi51
FHldPcS7cdF8+TOLfN8zTx4VomsKMhDbeedXhu7Q2Odkx3GKTaB9ByA6ewzZGieb6m9iAWi4kVC8
rNpBSraLDswdYnJGfYQrJvKXupYpCV4TFFrKclrL++ZQ1WwNelgx9dPdOUCIhRCM2EpZpssTKpaD
ilLH1ECcsJWS5IHhbD4omq4fYw6bFE3WxlSmbi+pAxlTtIDPRkH4Rdbvm7qe4RmYxaY0I3nLgjB6
3H5YZrOz0I8VItZ5M/QRzXNjIhJygnqsggMBGhFqXqfr1PQjhN2Jc0g4g0M3wX5w9Ls3ulRdgmmU
VwpNMZbt2VWKasJlt5KD6GXGJPuEqSE9GBXallwR/WMTYj5XcIx3lmjtkMQRGKCozP5TlpKgXidd
ZdjTSE+ANzlvCTuYcUBKMp26oylKyakxsfQOnXpI8R86uWGYO7XXcUFFYbYiGMXtAxxjuiafmQoi
VFWUhxCXP1Na30OEzNxZ01kvGZaDCFOOwsyKGzYYgDBrpV4aaDQtC3q1HXxn0cdPIsRkA47WcEZo
MZILhTZCx7onqr4z6SE5ClP/KEbmI5MI8Q2DC+ldo0qkkU/pIRvnVu0KuwkZ2HSlDLIq7EVW/e4w
Ii/bYkoaQKMWS4q3dApmaKEd9xuj9QTneVjcKOsk1Eb6HtrKuGtHtaZ33zduideZcWyH3zshnAI/
nDNMKPGK4E0QLWTvtIyx7VeXaczYGmqJdMkheJVlyqCQgCeaP15t1CdLFsQ1lOsYfpsJPTNRKsfy
EVe1erDrTOIfq7K+NgoVcM+BwM46XFNCHir2PI7MYn3xwMlm4mbsDwYhVGRh1Pux0c9/Ckc+yVWd
4esJq9kz0iygXYCCoNdcNKn6VdBreV3BoXU63s8mlY2jZiDHTfNedxKROroSZZThQnCaM7k8NDPl
haDg/8p0lbaOT7IiKnxjPWToxvs4flHAe0OZzbe6KOt7S28PU6y1nhrHF62Y6JKkAWF/FZm4RjRQ
C7VLpFdQEPE198wHy2Xz//N7f37plz/1ZwtZmlZPNKuzBleabiherTdeoJEvhozNxAJVxxvVr7Kt
suSQRcsf/PkKg31KRIe2dMRb3zaPZr1Rr33ravJ6JhWL+3QX4elheH3tXwfk7rfArraRLV3yV/O9
/7IOxGqo4UMSNgKNX4djlfpCuaBeK24Ecp2u5nT0P5R41Q7XpnIttITCammrTOtG3YTWSnoL+k3p
xh5+TTd39C9+41w8kxR6RUYvUW8Q9/ciX6PmNL8Z8YoHA5GddslJ96F9fTcO0YYQb3EjeC/ElQIi
4FQyn7N4TXYoYcSfxpZdSlkrz8mnbmzUAvvmiuA3m8zV/JtAQRpt1dEoz31o69fgRc28pvrsyyML
AmhD3OsNo8yc4CpnInVQtrtgQ2hWd0QZjTWftjW3mWUSj0LFkG7iA/x2pDDyU/UJ+rfzsvRoGjeB
aHXaCS55ZHc8l0h76DEN39UWYUnLKPKjTVcQB5BpET2/K90quWXPnLpVEGKSIyJXZO244iHptvlL
/CK8IyWglYTtwSncTnOUF/UzlfeyiPN5PYc/7VG5W7slMc3rsP4bXsAwcdXvqwP6trRaxe/9R4av
9Bra5oU3N63Vr9EdHuW461/DW/eCiVRZI7U9CvSk59X0zK6GhMil4pQc5CL9ieTOco3LlVltfhcL
GzWJcIvBo5OX20O/t/32NJ+bwY4PVs48h4EP7coVOcYD3NUd+awe9pdiw7AHtDTTrT3cHa7NtMsP
2YtECilxW6p+7WSP1D7/qMJcxhm9I4XPehavxo34FjKSY2Ercl9X9mtHqNRqpjeM4+6Q7c0jjWMK
yVu8TcflDgioOKAJPxjY9Zv8pz5Wb8J1xOC4UdxsS6Tq/o5w0gmPGW/mQUALghq6yV8NR96P2qb3
d5K+CfhDiUoanZ2ca/a4d+wQDxbgTNkWJUkBLgAXlBgtm+rJ2oaIrwl62U5E+Cjb+G6K645KdtwZ
NJl5VO3uVm3yE3U4WgJwnOIuxIyKrtrmijSMWPDoHnDu74Ln8U4u20lzo61xr/MLUZU6Ca6B/ZCu
8sXfcjYlZzgnpGyV/NT7bM0yCIB76a1uApV9Z9W8EcP4Wu992oAPIKW28BQtIaP8i9YLww1qkvA0
fqS7+mhcSveDUPHmoLilgyqXKHl7fCTvGEKejSsal+IV5AC96MAhtioiGtZct7/xb9oSybImEhsR
4klULiRu72n6DO8sZconc75FUI8C3KX7jVVfOSl8MCg1vfzZ+iRLsnov7oDc91bpqjfCVTHADp70
2bwTKc2g1XKEY7UVCVND3bse1+ZrtTUJg10PX/oKG7vbnbPnxdGDFHdeiV7ynA6ecKNXFMMif9AO
Em9Q/r+a1/jDZ0zlGK52nY1V/YCyZz5TJ86/S34vIPeD+KxcrWsYb2mD+duZBvKJT4hiPd4R9dB8
CqQdkrge5g5jIn0X7oqz/jpsjHf/UO8DN/fK32YT+uv4s1omTXAs9wbTE745gGQgGfiEPeZ0+854
Sq8pvS7gLqv0Tt/+FUp8co7JV+DQhNPGy1iAMM+gBvoNRHgX6xh4BVOfb3ScE+Hg5mlAWqMA31/V
NzwLFXsNNw354NOqXJIZYUitVCKGlS2f/Kp8CT8EA6/RuvmiYh2dlnQLePQehV/oNJ50CVEfu3hP
9X13iGouNjcT2TvL1rRoH1bmubzidIYcQK5OHsEIcA1tjQAaeZ3uNDv/rpZreFFiDRgeaexFeJaZ
Oz7Fd/TcAq1g3LtuQ6zQcfIw3qkeM1MyET/7r+BkHkty52zRaQ/C83ixDvNZYIjKieFokal99H8G
cx0fCJulA8xE9MaOKHF2e9VuxsV4C57ZEt5AnnwLh8bj+QPmgZiSkRcPdOjVL0DGIXGjFF2LZ8vB
zLAO3/TfYI9MPGD4upLfAN+rxPRxqzIj9aQTMbGRyyDX2jXgmUnoKHiYATA45nNNEuuvGDjCLn4X
uaRP0lY6V91HfMgeBAwtCcrolQfioanakMkUNv9TkB3CUjb5XsV6KA6uSnKdHWyzaRP/Wu2LMK9M
WwP20qrHkdey2EYAQNg8WWTrEq3xlm2b0mOkhKYCx624FY6MYFFZT7aCWIYBiDdfw9wVoR04gd0O
69AxkGZfFWKhN+2LdZREt9xjgtSMVeWOB921eEyks/CaOGCEGateop/gCN3A/Bb7rc6aepkk8DSb
zjYyF50whyD1Cz7mnhknOUxRdSf3HWYbkfPjHplv6BSn/M165YwuHSphZRhrxoDCB31+5Lj+N+Hr
uNUvBKvV/oyeZdV+WiI6PQTGx9pnWbCFq/4c9Fd93M371G7cZh1gAHKrY7DqP/OHfJteiWg1P2n9
hDuiTE6Z6jRv4Us5Oc0Xj5wUrNq98ik88elupJ0fkgFIlOKZD4KEwKixo1sCRMG6xgMsAUIF9xr4
coGrxDO9Uh5itNNNZ9wSZAQ/yZPI6Haa19ZrUe6aK9Ln9G8fLNRoN2Qw7H3RNo79L5gGn96XTC/I
zV8aBIPr/i68zXzSvQPNJDub+0hh3gQS5yndp/ne9yxq/1VFrLr6qVrX7owwsRjBhW6aL3+Lfd2K
Nt0TKavCsGnuAg6MjLQ0DDSrjA9vj0FxcojuC0pvOGvdQQ9d3BjywfgtuLejlaatjCMzeY3MN4qg
54nzRrTWXuor3KriM0dz6Qg4PS7CJkBSg7LWQJm8wknPg5m7pWt6WevV85k7rLlk5VaCyyuuGVgh
f+j2KfghrEjAi5/4+4awynEb9M70NPZ7g/xStJWkdOGZzAgRIbFtY2o7avZIv3JSiIu7DlKjtRvz
RiEpdEcObOVP/dRaz23s+RxD3+NsK11ZoJA/ydGdpmBOuDo5E3gqdwNJv8/dI6nchMGLxhqFccg2
tiYHl/JLNNYhm/6LdgaAVk8bqmKUAboXFKcq2dGc4ziHCik6BR/mu3xkkUh/4mv/btC783pHeS8O
1Tbcdfv2TX0qU3diIoym9FkhsYuIRTxQIUkJxKA7leFZ723mmiiKsn2hEOBxzg0bCyD0Cv8czM/F
d/lehjg3VpR+kcnR/CfQHOwe+S/erow0Zby5r3gXsWEB1EIlh3BwEXyXK/K1zrW8Ene0SW85WJZ9
88y003/Aq5iP829x0J+L19hc+555Czh+7fIXPKhrhZgNvHnHUrNLLhbWEaDpPKxcJW62ayWtaxQo
6/TOOa7NP4JwBYMiP4709R68TsyhmAfYvnYJum5A5E9M3PzyofVX4ZI945QZ1RXHcabXMVLRT8Se
8w8bW4UxgsTIFT1Kfy8+0K08N1QdOwFgALP2k+nBRuLjg06lXTUQVKv4Zdr4nFE/ufGFXQ9dbRdj
+CGgfp2/R5Vd/3SHxpZ4ZNieUNUhyH/JWap3vse5xc6uyZ4scG0DqmJjbqOjeSjxgpmcgtfGMTxz
cgjeeWbSfU/cBRYY1YX2UD7r866MIXusRtB3plNbN6CFqOkkbaedDGJj9/TV6VOono+DjyhEngh5
XT4z/g3eJRYsTlREDLPO7hPTTV/gwc/F95vwXo7vYnHtU7t6pescCFt/wwkqcpEoIKTmeDbWt1El
G/6pKx2fCPJrmzN2W/PJWd9cDHbVhGM8Bc1WXgnH7DbezWjVv1uGXe9gQdBl/yaWT7thaGE6Kan2
fCEuT9hUD9HjMvpPPpKigf1uH3Lwkzc0gk3ZC+88oAXK8Y26I1feRWRLyo65S7fpofjowX7s01tw
Ip+7IJr+0SHY+aER8KR+Mp+hEOXAajrYZKwDimVishCL76JL/sTLli7iu3hVbjQz+LG4o6gR3vD6
wDNZmL37wubiCvv0nd4dhUL60/h7BCTLlP0WfLMaZ8IORVV7Mh8Ydj/j39qLGeltS0f98g/Q9SWf
mo8z8qo4Wk94Genrgb/aZc1as0nA/gY8SbktEhy8QiXzWu9ihz2K+6V7pVXAft290vpoKzJC1xQN
dnBWn4Q3oPNf4rQhw7fhUb0krIcIP/nI24+Y/tJX/cuuNVQ28MoCUNw27G3F8b/8ffMI6n2MmHcr
HwTb2GXY3EK76leduRU31ZulL7QW/8GH/YuEXtBW1g4fiIFWwvYJaHSta31t74g5H+ZkF/gfEX7y
rKII3UyH8INTdfzL6gcWT4/s9HOiwResfvoSleWGYxP6bHb59tFdQ+WQfmuv3J1P0YfvZqBFCZSy
rb1xAg0ofjNbQHRhzS8hDUzHUJDCr9R34SB6kFsUB5pXZLP663tGJ3Z45LYaGyfeNmS6UOJLz8ti
s4jEqOGMrXQplyLWZMLg0s8LTtNden2tJMbyNm0fhrZ4ztkYq3fwVvIa4NCJG4eLFF7lffiD/dV8
SmFm/8a3/otNQHgGU/mW36bMLdgnrr5L0tIzaxQPhfHN1O2gHKZdjFH4DcS6RuD6M99sfCN7vCPj
AcyuwiltHRL3sPZ/UI5TrqO9jX+IQAavyLiRvSc8Yq8Sn1jlA8KfVvQi8cDcilPxgRzdOiz9TYGp
j+M/Bc8hz9PKf6Q/3MM93C1KUfSY4jU6sxwRDSdgOVsx7moezUN7ax4sj+GTuMdIcKk2w4PaVT3m
B2lj7LfJVXSM15qnrUJQStoMoTHIgt44W9/798FjGvMo7wjUBJtMJFCcHKU30ysFux+tmkOJTrKy
m43IyI9h34u14276rK9Qy2biZhGF5fZwM1+ncW/Z/Ql29/iIm42QuRoJwiq15QpVv2ecElr/PDY4
fCjiBmyMK/FteYDGUzXsy19/o8nerG4yTgBkZ1Ze4PIXC1fbT6clmgI3OffuxIslrO5J240un4B4
UBzQqukdj3G4SugH5S+jhhdoG7FRMtw6LcdnvISfOcey0IEB912ZLln1LOAPgYV8ES6sSs84lh/N
K3YKmcJTugr3CDSi1vY8Sp3qGoigByv1dwKjmd2fr5JRh+6VlJbdQAO3jZpHGvE+hqb3IFkQ0Uoy
AIkcwNft8cqGYkJC0fL7CSKsLGkrbhUr2TdSby50UBRACYVdFGOYUub0VUiVZmO0Gu9bbwSZFIOc
LwMz2eE4ZOIX4y6JOHuhUkYhOnSXRIwrNwVebYdlj9UZGtZuWH6Jkd2sOyYbeLxnBRlcc1ClkeMS
ScT/+mU062OnlrpL8H26G4ecEaXKgTKtSVmwfqyforH6gyV0ZkdOfEETFn0CIaEClcqfX/T5nhpC
4DJcoImJwLh02jri+BCaD0SWtReWHMzRPWJBpPGs4j1FyUGLdpq/RS2+CckloGMxkFiKaEDC+lyf
BlX+lhOxWeUxxZxuXn3e7w7yjoaWqbOLiprLF6i/LdzdZHv9KKV/9FufuHU16DCPvcIEa3hURPzH
XIhOlT30ytkKiBzb43g1mi5xZ6wWdGYYnPnli9o8CJpCqcDXkTnC246abyGOb1ZaPtdj8wRrCtLc
rK6LMf0Y9JIW6vSYSkFxW1X06KxvpMm4JFPglYJ8Uig8rd5/yiX12fApjgxZWyX6RMVSK56c+lef
4Y4ztOZL2c3aJglQA/njfB9m+czl4ABTqD59ovKbPDDCifvOrsXxy5Q1YWf5IY4+MuiV+tDkY7Pt
cFmxzqTptjY4uhqjN4hTeII0yvmhxinuV53bi0G0juCBwswwjmZqjfs+55Bp9TQDq4x2kDCrrmXJ
XxNNY2cJg1hFiDOI0fLxjz7mTvtVB4SPgs9TBysJmiPHhU7syARQT3EVUg1L5vr//H/Ez9/wXCQQ
QP9JrjERLxmaboExlvihfwG6QOSS814wa29Q4UMUFpiCnv0Ceuq2ydpVBii4VuNdCS8eRMV0/+cf
/998l+WnW5IimjoTIvUvfBdj1MZWK4zaE5Ph1x9VssYDWgcxXQxhESj5tU63S8Qr/c8/VwI79F9v
m3xUwzI1hluqvLywfyPniI1ejvJIrE+6hJTXOMVqMraNAXImXvhZRE2f1UdseEfdQs/JOJnKtlC2
qjXs/sdLWd7jf7CDuAKSbMiKqhKpY1h/uQJSoolksfBSoJj2dlwJYCGEn7AwUUWew3NQMp9cgDDc
viPTs/6u+RBqLU7CfTD9j9vhL+GsqslrkSW0qIqparL119eiRb4kC0XErJwMT5YHNvgFK5BO5UeI
F80XTPV/XAnl725AGYuHgcVE1Mme/c8rkTCxm8tSqD09p91nDNndUDR0kpy0urlFvMnHb0jte1kC
9M9yF06vWo0c7ZED4DJJd0pK/rlCE03ESrtKZM76qsY/8hM4zRCEg7oG34b0gZCpVZtxecuOEXgF
OYKCCHGYE5nt9Z8v6t9dUyiXBhZZc6Fe/eW+BtRcsisF5HqAWXd08DArvRr+x8Pz5yb9652jyDw7
mgh/yzDk//zoRpzOU2uRO9/X2g02zbXPjP1g0PxueWJKWrDGkF/BWC55HnwxmNsx1o74P0bs6+lV
D7mj0qa8DAdfNQ9ce7c01R+rXZgl5Xta1cd5AqBR6pAjG/8iduFvUZMQ988flvxf9CzuOkXWNVm0
TMmS1OUW+beH0dLUEW6cQjlgcTQNjAJaAfD4bmEQZlzTuY4yLzOU7QjtSVzayuYmr9OXQBoQOCYQ
RvTxJ7DkHzOp783CXFAg9a/mIbj4mVn/j2fkb9cORWVwx+ZlyPqfP/+3l6s0ll4YES+XO2vdkVyG
HqckFgLqhZT194SR+uLpJ95tH4OWxUDBx8zxMwWR+L9ey989PQoLt6iiqEcY+pdbIEBYIgnmVHuJ
xvTEqJLJXmgjE9GOGI8rNyArzWh7RuwBY4whzL7/+dr97eOrWJqsinDedG7Ev1w7/Cb/ugdHBEV2
Lck0mckubObpbnZxvJKBVTfLk4cvKwEIslycXgYBSF9pwcmM2OSwsY8//gJEmRH7r9tY+mmNhIZr
cCzTEnZPSpVttdj7p1sf+p9wIvbYKGmYxmR5QllqFwzVP7+xv90YFcijBruxrJr/tS6hQeUGEmsi
cv8vaee13Di2bdlf6ah33AuPvW/ccx5oQVJelMl8QUgpJbz3+PoeUJ3uk8lkSG0iqhQpCxJmm7Xm
HPNgtZTYbeiEJqq1zQBqponQEk+a3CUUziPIL58f/dy8yB02E89UgHvGyZxgDp7ZmilzwjhzehRK
E/1EN7Xro63mOw8RqVlj1f8Ljfhj+C//PT+zGDg3apkqxCQyfgHdOCc4uZjY225M+sqdBq4lgpvv
tsi/f/7OvjrGyTsLrUbHJ8oNi8jvcrKrrSnSLwbfs/ckD4PG5eOudP64J2UEq0VveChKbWP0tABG
RhE5cINZeXY7fGCCzHBNrP0lfplbTE0049EPJ8lF4pUHwi4vOxV/qCCerR9Bs5oOFYNgDL6Hhb9p
ahTAncGd3CrjQ1AwN48zMMp37orQe52BY8JDpfH5idPmR/n30d5QVUsYgrFHItk/mVNMq2gNBViQ
6yNOXzRM4wszSdc6IqhllPKYEYX4gLublgO4G18p6ZoULH0Lma0+fykExf/5SkiqZ7Fq6ZpzOuiU
tqOKsTBKt8yA0NNsD3Tq106j0ccdb4eq8Q4GwIrAOHx+3D9XJ6gmBcI6xxa6IT7O0C8Dr/Q1qKJx
UroEdq8cnWey5mQv86LDj8agWxGv9vkR5zv+5Jzz/oTlYJy3DPN0dSzrMJxGkqld5gL4ESizWco+
F1X0+P9wHFNXNS4wo7k5v/Nf3pnNHs6QlZO7gtoNIe5bhUyIsPS+WGsK49z7+eU4J4stxSCzZQbp
uiApGkWaKzTf7PLthTIgC9Byk77iXRLmu5wMWcbt4psZ7ZwyOvL2qTV0bbdR5Ky5MtK1gR5LM4h6
iFgJQe5NecXZKPge5IMeBVtpArhpfWpGphyw3xdqtoUfSm6kpaLohe7TSoGowvPvyf5d6brHNj8y
dlZJXPXUbfI0SC96kw6d1jmkJPsmAnhCesnX+YHPXNn1bCjxTPbII+nlF+2PTqjIC0DysyHGLwZQ
5KV3VmxPabX5Q4NeTXzTHJQSYB8LzE09md07ZEjaER/jXvjBtz61VYSr0HWswbz1i+CnChNvFXt0
sB1LUMOcNGdTWdazutGj6YZNc7n1qLDmgIQXnY3dJooRD4gheAyn6eiH15/fKdqZiYkFpWMxGKgo
w6zT1VKSTApxO23uRilAAD3o77skuzV6/V5U8pVqRLdQx/gWO88T/N+bWgYmkKYeq/9FHlr7MTPv
Ma8/k8281oLiYVKS75pNEqpuNBWR4Pp2GgMKO6W9ClX/sepsIl0CryVTRtsOnvpW1firnfgWWxtd
KjN4zDtapwpAUEO+Jn1/bzXyamraez2m5Np5GzPKaIik8qoqA9Jvg2Vj8gsRwUHG0K6CHi9ndJvq
5gVeklu96e6xzPnVWzRmO8PQ3kafWFjFuYIHA9O70l/aTNsWA63HkNPueXSxQpLH6AaU1YS4As/C
cn6dutnHq9pp7wNbe/v4vc6+qPP6FvXtqu4gVOjI+ZpEEobluRZtwbZSX+qoc72BMU0znw092+Gz
2CdhdjkF+o1vmdd+DBsiqB5IKbnE7QJzJwgegj7+VgXFdNEEMHk8X7lrsvrSbJ03adlU80X1lGNH
vIk7iXcru8Eal9+xB+We8jBcfXGHnJkoSBrSNIpPFqpM52Qw8VKopTqscbcCQ5b71bhvIJcubUkd
Mq2sTZjKtxABO5KMCjmLymWP64EmqGf07hevZZ7OTwZQQ3dMcBMSloc83aJQZem6vkhzFxwI8vR9
rCjhbFRL1wK9XGtr3R7hvbpUiv5lcJofWq7e1xXKmiAgiDbvCrqJQvEJ7By+mMS0P3cdBjs01bZ1
TUDFPB3bK3/slKC1M9fHMkC9qxBIZWm8IC73D95QffPSCTqhoydu7cDZChRCOlrV+2JSm+HIp6cI
vi3zmRAW/5/uFZsxFr03tuBlxQNEgHSL/y9V1h/cEEwdiyEaxkOWIE408l010zSa2XNudhJZcRLh
aLR/WOkhwU5AWX64gfc3XeYesWIdxhLdjJe6RDnrVc1qspUbo0t4L2GjQ5yDrUU6ysZr7QWWjeSL
yfPcSMX+yADJYFHb0PWTvUEdN0US46mC0NpeNbqk9V69wKBadEl1LPvsmLQj0h9jAhaTv3x+5/25
gjbn2VRzQEI70rJO1plxV+Bu0iLsKIJ2E36l1TCOR6p1m9AuL3o9vZsUxEOfH/TMPcWqHdy147Aw
MlT75B0XdZ63fkeuYx4j+URLSI7hy2S3QD+ia8tDJ53hkRteSP++RUX99vnhP5aAvz9tpmrwtnXN
1GzbOl2Y+WFSZGZSJu5kNSa9RcJahK0jvZuJ/eZ1lNi3HeYA2ttkS2UKaAsCA1iOm4tBFU9Vaxzb
+dsijK/HGi9/MQgqJvnLON4Z7SUYv32UY9F3qq+u1p/DBC+cTQeLdsvi5c9D2i/rn9Kibm23ZLnM
pvvAwA08ibcIEz4Iyi92B+duDIOin81pYiVknRwqQCrsiUbGbhzDNXBwePjONrXaSwedN5YxdpSN
fPr8wvy5YObtQUw3gJzPg83pssssAGsqIkYJxJ+XxQvBd0eQDCu10B4+TnnspWtTd764H/9cvpoq
W3JDnRfrHPjkIbBqihiN58Su0rb7Melc04yvQ1u9+PztaefOqaVS7jIEZEH9tIzLsmsIQ/42CY3W
rd2xh8/nhKtRY6rMv5WKcRGb+iZSrY2ALWDWjLKVgdOqHXchokAgVRYcuMl5Uryv7qwzgxDnQFNZ
vwtdtdkR/n5rDYo+ZFGE7bfCBzSFwb1hDYwB3kUTNoe2+6Z5ESKfCEaU9tWtZs0z7enzOA99jgUk
jJnm5NhMII2EchS70gIuYWL0owICa0F1csb1vN81MN0IxKCMNZNIMsNnlhaoilP/OsAEv+g7b1oC
H7z8AN4KDSOg4KE2NLzHQxpDrGEm8MMFjz0FM02vVjjjEIUUbbbx6uwuMTGRDzNB5gM61hQmBnrc
JPjEktnRdvxgGSilWFs98KKPHweIJ2EnAX3CRE6pFRxc339vamtfdSAZppzYkSTwSToxyiXsY5Ac
4St1PZRvA3A/sstdQFxyqWvlC4DnTTFvA7644eaH9I8TK+RcmtGENE9vuCmC4RqYDHRjr3z3IvRy
gbW2x31aoUYrAaJ4VrvPM0gkmKbecOesjaK++fxFnH24JM+W1KQOFv9kIEnNksWDnycunk4kVbxt
NdaOwmm+2LSdqTdyB0ubfS+Duk2t7/c7GLebkRVlRm6pQdMJbaJoQXYwTtdlt2cJdYR5gB6ca9MY
1m3Q6heV1130Yvrqhfy5Upkr9BptIkHxk7P/+wuZIhUbMWhWV6vhXrR8WA3VtvZf4nR8tmYrZ10n
r1VpXc1G+FS8/t+fcM6CyYRuClU9rcjxGNhdTF4NRTHvbT7fFfqytPK+GKz1PzfJFMEYGekzUL7X
T5/aoY5J9MkZMeyYFoOE879IigR1lnMbj0Rcka3mRkbjhp0tF33DXQ55ftGhMdErKOIxhgd2Du40
513N7bvQlE8pzBzdI2xgQB5Yawicvh6Gz402pDOYGm2HM2UZYVcChB+58NSu9krf7JWieOFULjNd
vxjVL0f9s+dJN2Ddgb0Qf3RuEk6SY1P9csfhWtFakMhx8dJSNgUJKVDWJOFrm7yagF96slr7nhWp
Xe7DDAHM5zeGMz8Bp8MBF4omr6kZhJOczHOy1QE8+WXsYjLGpQPoXwB+gEBZQq0M0X5hksqb+iZg
NcGS4FaKequKb44wjynamvx98LGuhGnn1iyXIiZIUNNkHk186KSGsn2wLi3pXY6NfhQDxYyCm0E1
iheziR+l0dynRf4iB/WiAFS/qFFOmtW3Sljr0ldQ17JeolRNCVIeJ628M6A1FTKcwcPvYU6zPRCp
sc51+wKP8V1ngIApnOoQtAZ4C3VDh3/lOQ7AU/spC9nmcturKE4HFaylfkHKEWYFK4S18/3j346d
rj/OclFSUQny10j9alY1z157hwor4x/evtOlfUW0MSWFlJmtrPYZsCURd/ueJudqfiCqvkcfFIyu
pbXknkavNmc6ktoxqrKXyK9+tEG9m1TzqISsMpueAbusyntYHDcTgbAsS+UyroIf0asmQY7MiemQ
Hm9weLk5LLJ45kw5iY0yWrHfOm4uUVg10aroHuex2HD4lgoBH7xUgVunw0mQ+3dNTT/LUb6YBs4t
MDTVZBuJwVvO27jfR0UiiIcoBCDiKo220Ibszh+8vRqtNb98yMkMVAu0Ol5yK/Pxiz2OfmYK0hgM
50UzzVrjdL2vazzVJvZtd/K0N3Btz8D+Hx0tWJcyuycIu9UM13DHd3s2llkId4JnkpYvcs94EV1z
n5UA9URB16+YK1XbekBAQcLyhnoPlirZ3AdVsvv8WT03ulLT0mzW+6zH/th2d9BWh8rPc7ePULQ5
2a5sqe+k/X0VZ7upiPdq72yMAIcWKs0x48WhI1n0anufNKgjnADrTHCdONOPaDCfU6G+TbDgIvGg
peNLXKtf7KnOXl5Noy1JL4Y93ensayoyCitR5y52uqvS7gm/rR/9pjioanjrs9jKkmE9RoQTC+vL
XKEzC2uOPVeedc2SjNW/31sMeX1TmyX3FuEpS527WRvMC56aLbnRlhLd46zfB5P6ViQqSdv5BmLb
Nuu9K0tv77HmL+JGIGMGPm2o2eXnV/LcZpcXx3bGYA3Gzu1k1E09IsvCnCs5NfkzuLHNOFnPkcVw
6QfOgv3phZpRW/It68r25Z4U6ccvXsGZfRVXRpWGsNlgidNlYOGYYZNmVJfKsbufr09vS9evgZg3
z6bs7lU1fsxT+2KIxVWInwydRx4Zz1E9vTWOf6tk5nMGZF8xcc062hdP55npWDNQ1UjDZE76ozvf
wbfMJurQKKFb9tX5u2WVx6TmBgr98la0ZA1+fjrO3SwGMVu6pelISk4HIu4ML9frKXOpDmwqHzU8
PJPFnKVb2MF9FIx8cfjicZ6v8cnMS79etQzCwE1Tl/MI9cvGvZj6oVI9ilc4lp8mdIwD3nCnufTz
7KvCt3Puav96rJP7TSpRHJnmXCiT8LFqkliLSIPUxQ5HC1/KgdDEUCBrNI1toJZXEyn2mHDEQYyS
h9ZeYVk/zkTf1HQ2Pv28qhh3am4+AapP6eSTTgJuKZm2hdaGYHjUXa0URyyxAQh9o6FYC0Xi4ByK
tjp+kI+RaKa0H2HzFe9mprkE4rqR1YFdiaZdHWi7MnPWWd5dj+GbrztrWWco6Zy9wINNyUUfcrfJ
x61aykNRdVcyBfqijNtqqq+UvjzGAHwIHWXbzA6su0y7cWe0uNTK9mcUNceu5lX62dWQQTBJvene
SuiU6HMGYY5Jexk6IGySYVoUryShxmzPclPCfPHUZ6JsvsW17VYgy5TRGJeAtOWw6lRCcgyINJsS
P9oH4VLyVjYmKknceObeRhPkRH65SQeU0mr6UiDNorJYk4PVHCZ/TGChZswjdkmST84dCF5ga5I/
DRTJD/c8wThBabVsI79HuNn0sOkARfVjREBEG9+1KYtEQ5qAQRI14U/M1H1kibASrKtgcALSsdH5
CirYC0IYnr0SnXUkjW1GLJBQilswenh0uOsnkd2COl8ZBesxRx12dcZUaEGNi/ELd2QHyfhdYg9y
wvooPHGwRPXehfmtX2W3St2gpfDQPJlY2vMftdCe9ATfYhbnj9Gwg2W4cGxwtzQOnhzgSF6ByRtI
sQzcwOJvxd6lSqhVCzjACKxNo+zmW2Kwy1s5Ogdhj5hIeZHzODAnrKNvJRYb7qEXXPRh+0yQ8EC2
4rj9fHw4+/xojqMxOBjIVk42rHZZl81oMyDpNXGbNiNy0N+MBYkXqITM0V63kzzwFr8YB88tUqh/
sHtFTIFW6eSwVjDCUPFHXGS0fzRVXmVxSj0/+2IkOjsdWawwDTq2tBHlyXFMxEHA62Xm9qN0277F
EwUJPsWtSzUlR04HdDO4lZV+GRKLU2pfrxTOjfhMqo7NOaYKe7pxlEVapkVv0VHAw5GUKE5b9O+9
Yl/w5SuEAmz6xMLzpzsG/3UQongFiXihVgCSBcXHlkCepiGbWCdSS9gHL9XpYFnAkj2CaHrImYtU
I4w9qj3XT7K33G/u2sDfwxU/yLEDpkDaVGdVOBQyqvmETW98DMRE06/G3D4aLRi4mOGyHeceYaIs
9QpaaTDOTieVcOtscrOJwJ3AWWrSuUoDFSH/m17HCHM6DPjkei0cI7wri9tK5GjYTUwDajO9zFcz
hwyG/2uIVyKyH9lKxakNtGEEnxXdVvCWIPeyEvnuKT3ChbljFzBuGHD0VpofUqjpokvBIpWsggic
AlWoOnWalR51PlUGMI4aCOHEC7dEfpBCgEC9SYp3jFSASVXY3EMHlh9hRO+bRBo05rEYSO8e0fw7
BUHfJUMnlE04FPQenc7e1yomyqQiAnfAY9tFj1NcQN9IZ5E4ns/Q4wAzVvDzZ/DcfGkbbNElejdu
1fkZ/WW+DNXaSrO4y6Af0mPSH1I7OYy9uo014mr+vw51ukXrCnjDOchHN3AgKWbwhTNq7GASl32j
fPG2zq6SbfZV6FKQo7Gd+/19qaVe5KVZ8b5itw5I0/OzdTDkm3ndHmnjN80nXgwnO7jhL97muVUP
VRpKUiy12IedLJHtCllBljC8DLR9IaCnKZaXprlyAnnQCq4vn39+Ys8f0aKSPweb/lFtAE6NugWO
oVtFFQaw6ghV5kXzxqc8qd4b5hCoTuvPD/kxdJyus2Z9LLVO1MrOqfhnqguo/iQouNGQBEuTkMMO
jSNmS0nQqFotpsa+r2EzkQXXJ/dCHMsYimM1skao+rnVhzmiaG4VJqoasys+07RhRRpOWzkibbCU
HOoEySNOah1iRG8UujxMcdPOLhx7OVXT1veKZukInrceVxpZA9S2Dx0c3RXPyiEM4UvRvK2Xmndf
JRjjGphwqTTcPNUfBlneZEpG0D2VWATNq6AJoAlLwuV18hOozfa4jmf3eVkDTUIASEhYvmT3mS3h
+H+LBNQJCzje52f17F3LPWvQCqI1jQb197u2Hzyy0gKZun1ZvCfjo4Q2EnvTDnzdlW6um3YV4Xec
vipknruB4AFRyKSga/6xM6g7ZQwK3U5dCNXv0cTlk1P9MibNSzprMIaquIX7c/z8zZ6b/ek8oXhX
5w8fq+tfRh5VVjGCZMiHMVNIDq5mKdFpzVN/lVv7SGjXSV4e5/XJ58c9N+L9ctzT/XM0mUmXW2qK
sXnYioR7LBL1Va9rT1XeXX1+LHmmQk0KsY1IjG0po8JJqbzpBYEehDK5RhbdDUPXr0Jk6z7VWL1K
GmJcip8WYW50n6btqAZ42QXMDOqGGhfa82pnYdWu4b8lOfQj2x6uI9+4hVU5pB6AUyNB5Kdob76N
F6s2geV51rcIjeRa15HlDcTu1TAGgwhwjjU9NC1Ikym+Z2yE3Qt5ahNkO9a02KJxm9S4tUlue/ow
l9giUol9wnYnr+IcN1KpsN/QwF8v2HlRMM5Z6yvZkZiNGksIdWePdPjOIuOuqUnTIxgSKdU6s/pv
3WT2hMCx7dEaa4vc68qzfUjOPfBLMk2YghsYE/HS12EIx8ZwaybBfl43l5XxJFgRDzX3BpEKaz8Y
nkx/IgarOUZ5e0XcQ7F2YuUwxNa6Bz8bKsFPZarGtRU0ezJmmyurCkiLwvxKQu8XU8y5h0bOAdQ0
HnhaT0WdSVLU6C4L6uoFu6vceOrAUTSq+WQV1oGG71NDRNkXI71+7uaVaDJwQzi0ik/vJ/aXPrmF
DBB24lzpAO+R3Xr6SquXJSTccE6H0uYWXB1K1/YiIg1T72oIo8j1o/S+amlrFjpt35TUDj36mXnF
M3p7wq26aUZLxAdYvPASWoDqYLPWSYcFWLOgQXz+XJxxCph4LNB56Aw31CpPngtfGRM0lQnMIy/d
oJ/C4a5S8R4q7cpMeVfkbxWLEFOfMsJfj5WAsD0pEWaPORVyHyOiIptt1zIKN9k9qXrot7A6bUkt
wIkLv51Ij+SxMzaebQCPLyBeNgoBFIk6R0Or5L6GXeB+/qb+TPwG/YhoQJsXU4Lyz3zH/DKiSXsU
aaMbiTvo0bqkqA5KTRybnCiLSh82mvSKVZ6CDk917RjAV2APn2Hv9ckGabJ4G8ZsA6BWikB8MQ6d
E2Ig2qZ1NK8SnD8Ks/5gTYXXMdgWIrhow+RFScrbIMcYbZkYkRsyTio43rU1HIE/XgdDc2nR+lp0
HjvPpnYe+00aZO9NzIWCUo/MLX0fSStwev5Em4kDoTWofUzl5xfnVD0zgqKNQCqAwI3GzmlXU408
36ZslKLPrghSivH7tSPDhqfuSX5GI8LZHaY83PXBXvagB/Ioni6lCruhD97UsdSvaaDR3U4gBhne
nM/ZlqjetPHFn3hcxuSVfMhs3WfNNXRUuCckK8qCGkdm87RYYaesIriq5HbysI1Qxy0R3jFYAajM
csdNYmmStpuxlxLGPtdJyDEC6sJz5wtuSrAHoAakL6FA0XUz19R7x6d491SXRoDWUCprtSxQnirG
nbDCpwwZ0sJoTW3RF6yVhCIuYvnD6RmC7ah98y115VmsZrLORci2Ku3vEEvffc/fDz7sJz+yVr6R
387zSec8EIP5fV4UNonxVFfVUWvbN51eH33zpy7UNbr//GFDbY4Ba/6+73ayaGiQBweo9d3KD/uf
l55qXElmA9+M4i3VQizpVUlkinRuiUNm+wgRkCG2g/lVNO6UzNzRUf2e5eOPL+6Fc7cCgjRDRbTC
pva0qzbSTEjqxkjdIcoTsJDGArzvXerXw5b9HOcnlLedqRDiOY9f+GziVPtCWXJm0YJBUKAzt+YZ
/bTAS9x1WabzAk3mXL4+KR5tB8RwJ0vODXJSV47lesJHughhLX/1FJ8Z/SmV0NOhjMsK8bT6ntFj
b/s0zNy4JUSyyCLXzGGYOYDuV0aJvSrHjHQhrHuLZ2CTegHw0Nr1ipzc56ARWz2Lrry21HfGOEcA
dhIIIblcqrXr2sG7hJa5IjDpGAqCQ1lbbFnVsCasqr9nsf/8zddR//O/+fxHXhC86gfNyaf/POYp
//33/Dv/+2d+/41/XpLcltf5z+bTn9q+51cv6Xt9+kO//WWO/q9Xt3ppXn77ZJ2hqxlv2/dqvHuv
26T5eBX4U+af/D/95v94//grx7F4/8dfL29cAmjE2J5/NH/961u7t3/8xQCmMif8569H+Ne357fw
j792Ccpd3Ixnfun9pW7+8ZcinP9guYFMVCDfmdtv/fvH16X2H5aKY5UvC3t2rHHrZHnVBP/4y9Tn
b/F1JHizTmHW8td5O3/LsP9DUhsS/ApL1Pkv/vW/XtvN35u9vy/bebeOhb2LGe63XSG+UcxXqipN
BOEMAb/PgKEdmlGigTs224c6l3I3evBix5rosufRrGiJpoRWkGwD/8mpzDXxIPValKrYmHH4Zg/F
z6lsFNcKqnKpjLB0fQ+TWChvxrpL9yIhs5Ll4oJ89f1YmOmF0NmopWELT8Y/FFpkParLQWg/fKN3
7ofSIr13EMzCznTX15OAM8TAqmuqd2O141IOerBFeNRs7JInFnVyz/q46TZGnWiL5LnPi3LXD8DM
Ov1iSGIi4atkq/XRkxylvoqFP65YBsYrxzJBAqnMqhWALS0I/a1SWNZFHSWPYvSnAxA+J8v0zeC7
fcPigCnUf4beprSA3cYsq270NMO1R5qH47Ddm2ddp2djHRkGXsmh3/cJnfVGrWHbZcK7KgKETx7p
uNbYZVvG6QXBNtWTOlTw8YZZTIkRYmsUJnRVy4BGDddnIv9C1F559fGhsfWdKMsRnihbIHBuMtHp
mLVaTqFMErOjRMY6jQxlK7IKI00I0UpakAA5HoLoaWtpkBwqchZY5q5LbfLWSIaAfRREaZmSVMWh
bbt1oUKhyybNjc3xveppcEijXye1snFEQqJPPlybA5zURJ/ARcbDDd1xZxFRdh+6HDZbpxjLOjK3
UwzJZ4gMuZ9WtQf5r2JluUYRdsRASxLokB3MrIewVlGsC2z2zUafe/tJXgttz8rBeJjUul2neRKu
TWhMUQ6GsmwmpGOJskitKH0iffpaJNBWcr84MDE+q54GSbk2bxVqqEzoDaIaWtU3tu51i8wR3z0r
6DcZrCy9TYpDKJ0QtDNo2DSM2r3BagQjKIQ/okZqcmoAq7FEo45urJoh1BdO26QX2WAnf3/grRHB
kdx3YXIRFzU+2AoPiV9cs1v8xlZwlQ/giiy9nBazwXLRe4WbliJ0Bemb1C2RIGR6i+2ua3DG1Iji
LEhrNZ6EIY7Bl6nanWNXSz2YmmtBBZV6fHgZx8am9g1trbcYxBqlP5aQjq+oG++UmOj2xMjFa0y2
DHhrisZ2fTfWxbhiBvTXIaF9zCVdqUXvtgguM097NYPcWnses7GSdd11WWk3SklmV06iyYp2HOIK
tZDo7EMyJ4Yr1LRyn6XhrUakz3pobVihjfZDpD4gtlolRouwYQAMriJltXKUFtKcDEl3My8mH5wu
LaRcW/Ze0u2KNCL5uYNwitXDWJqEwcUjLV+hwe1PoVMsSwvopw+ZJIBSKVGHdOF6mvQfVhUfGS+V
Dfk7/HYFM3IsxFPUiZrL6ZEMbYqdADiOiWfCN0G5wswgZBLFcaP20UZmUEAHKhjLPCasPTexDI+O
s/XTYj/oa5j2Ky1MN94ASt0EfMiO9TqwWU0WY//Q5YSxTTMqXSGYnqGxWgq9X9k62hFH61+xqz7q
SaEt0rJxrRJKJCFwSL6UgTS+oayvfKUCW3c74GUICpV72yQGMraRsedGugzEaxV8Ywc2bN7tVNdB
a79lCr6VaFyYN02TXSfEKSzjunweBfHdicArS40g34QmTmEvh2TY1RnE3HZOaw6mGzVLfhI6d4+S
iZKevUpLSnklOBPhDfsQqdABxVG0a40AcjogqsCMX+k97PyCgrje9D/JoA9XBKL8oFzeLIvKUxl5
h33LqLlidwXitcQiMIVki85xoxmWIWJB5uAbbVZP3qd+8rMjYWpRmaO1CjUbemte3dAowKRW3hBX
FIgGEag1PUkTOHCReGySdbfkfhvr9gqF2EOYlN+zIbypExK+fVvxXRsb2aKYYJ96ov2eemMIposo
dEuf/cEJFgHbYarSPfqY/jIcMuD46BzmFOEGk0/qI62rirfsPcDknQTJsNdH9cpu2EIkZNVFqbjU
nWEXpDrV0tHYRoFFtHPCHlEvVH9LJOUcJms86V7yPaGrQPzM+FaE6q7ox294G4tN2RnPflzgECrD
p0HVroKgtbbac6ECaaeYo6/q2cuUhhAyy9BRqU/WT2EeHbzW65c9kT6LUsXBbtTTParyny0hTt6c
F+J5txaCItJtlWWg/8wnbDlIoIRbNFF+LWvfWdvJtNd6RBS5eNYTO7qgI8gpJqtnQ2wYIU9Bf00j
TTSNWNp62F0rI+3UonrDngzIPCLVseFYi6ZdhzqNxS4UL2EYXnYaXDgNbwvhHfaDUtX3es/M6kXN
u2lVB1FFypXhKBt6JNe+BWKehPAiY+SOyHg/BETk9hm8ZIrx3gb0+wELBd/j+SjitNsBZwGh+TOs
rRezFeiaQ/Oh1MnVjvN6ncpOhyjSgcB6jlTzbvRL87KFzr3o5uwlJbxn6BH1TGO2QTb3zBtNMhwy
OT2MTk7kzADwcbSvZS9eLKV7tMli9gzzXTADkSgQr3uLeIC0X4b6+K3sDWVVxCNZabq2S2wCsmpD
+84yIt+10dyy5ZqxjibdwYlXo6N/S72uuOLlwYw2xhX4AZ1VRnyB2n3YhRp4pGYew/t2fDB5MFY9
+Z1++sajOu2UoGcuhhtuc4lHag2LOf1cVnRehhoSaKscrDlOHZT/e2+QKl+CiW1DPPnk/TzXnnWn
UkSp/ML8UQ63XmkQE23PUDP2CkgQIbbVVnBoHY0qP9x4eDbY7qqlFlyPE53yxqfGkhgMXdjm25Sp
tKCySAKrgQ6MjicDTwsisUxfdZlcN5ZxqVbZq95Y3/36ceg8eItIhhx6BCa3bCuOJLY0gfXQJXNH
GBpvZjvbrInJ1mo2MeuPKU4vnSrbR331Ah4CFTL41sS800r/Uhf0C0sb0Om41xttLwB3tVbxpI3Y
TG1uMbVURoqbLnfjplCnAGyO0W0n1umHMBOvWfuzCep2m9d6tkh78MF+kv9ATzfGP4x22gYx2Dwc
8M91BsLft97QhOqrwXPew+Sq6DugbtO8L4sGSICWpHFgeHO0CA8PgRn4ytzeAmE4iuyGcruzVDzn
e5gVh8ygJMsC4dIvLGK3YymA2tL8o/J0HRjTsmbpxw271LvXCdj7ZE+3TuW/+l3zQCtoL+Z1pVoa
++zNNPwbXEkQ6up0Q6jc9UBJj/dEK5YOyRTpJjniCpnt3ipXsPYrAX68Z6WIb0j0ukgzMJ3CzTto
YeU6I7QOwfB0AHNy70Tg2TVffWg04CYyZWgZUlJFRgJwhb2L+2hYNsPTRNTyvDgFEzkIPOGO7g6B
bvKSLW0ZNnKrSSQdOn1BCCiSq8pOgJx6m/WtgPeZAeP2Au0pqRQsBp22LiXE8LjbNqb+naCSy8hX
Xh1CZCwNGn2m2Uuvx1nqTxahXuauKxLkr7lwKXvrMcg5CrpHrcpgJ4Nm9rr6Uq8jbdskXP7OrtwM
8HmFppuGcEZiB/BReyZmpEXUr2uUPYsIFi+3DCSgbJ5k1Kjatwoq4qDs6fV+/NMSrVwRZZ0sovnb
Auf7v77z8XlYAu0jhsD4+6c/fuXjGzrnHk73/Nf+/eHjO//+1NHnvO8xdE++/svhP37444Wd/Ewc
RwdDb7NtTLdfW3/8HDNs/a9/Mu4Tb/HvQ5WW5gqjD1ise3srb+9zJy42H3/44wM6uGr/708//mXn
9a9fw84ZkMG+JAd2XMtWvKQfx/j4KfP3H/37a+b/5OrMlhrntiT8RIrQPNxqtDxggzEUvlEARWme
R+vp+xMnuk9ER5zDD5Sxpa09rJUrV+ZeJE4lTTarfa/m9X7cvqzlKEFyR0pXQ5IIjdDtl7+v+f2i
dUO9X/QO3Vn9tU5gQf2/v//vj1OOvvk4GImDMxG6s//9F5zb86BlhH59uBaoGjzShSgZxy3393fG
hGLnXNBWnFPW9PtH/4z/GspHSdrU+6SkA4QThm9HIb5UAz5PyDPOyVE49SpONfBdT+QTGWLsHpKo
BKWRx0m9N7HQ+ZiflSvY4Bna8exMByIXOpVvaPlGTvO+vhORymBs33T80x2GlOS6T18lxIbV8moe
sZHI9D1GUSweO/3JztYTAkTr+3haGuO5eDUvCqyrbyS0cY3qHkeJeNgpXAmVTXT/Z3/8Yf2SqwCN
yjTk3rvBSQ/UYgRjl34iei2WaNwEelBKe4yZ+Hb4Rr4XaURYK6iF19N9iRzEoxOOFlf56k9Q3RGx
D5R3thIcqvwC610H/aM3XA8OOIpIIGclcsCQ21zhiinAyJF2KtCx9aVXVd0n9HVLCD17ujk9lbFz
Kc7mZWW3QKgywNpDlFpEeTIvOZf7+iUe/PpFqKFVH/mqHSsk/9FjCGX5z0o/KWQ0Ez804cRXCZVT
we5/UB2lB9JHXyyelpC8B7eJoAw2sXphZ2HSTk3Z4UiuOiT4IJTgby7sUEUhtd7LSKjnnOqO+orG
p/q6vGTiTfi89DhyRe66g/etHIpreWeDLi5UT3Y4QV6rK3C7gyO3j9YeqVm8g6ZHkGsbdvlp+X8M
6/xAN5eaH7aUQoSkLLp3lr6nURJ0DREpSnVw9BC1SF3Y99knCrE7rLL/qOfG+yYxjY/WaZhddExR
Ib4jEH2Mgeqf3xcH23Q7PW5l3H3jIRqBeSXpoV1EzgVlxm5nupfcmfg1/WDb1zpzUaO+RH/NcEL1
G5OQj+jVDOESB/olPemh/rf64r9Irv507wj9f6U3Cc2Bv8LoD+9qBkPGji6xR++iTfjFACg7qC7l
PcFzdS+BY7s/4qV6Lx39wqmIxKAeIsGAxio9Xuk9+vi2buYFS9PJg+FWeguehPHeQp1WtmXtAoiE
UJ1BE4Jb2AEqlcinx159a3/yOzQSX8xdxb3XT+f45Q+yohLEJ+dgUNrE9cemouxqOx1GIqKhkY0G
n0nxDEV/xLkD6QW+YnqLjtrTj/Lykk6h4PwMjdd9NQNWx252Tj2qnYbkjLfXzMW4DRI7Hc54Fjnp
85IExUenuCVrCaIBap0zvgE5kH8r/MTP1fmBsnxzrlt73eU3Sr4TGpFBG6yHdGGk6hPKxgch9cP6
NgAm3aXV/d/fAmj48b40ISiCpbyMNSvAb5XM7RneeL+uLsR+ltEZmfIfNGqZy4hwImq5NRk7zVt/
JEORrTc1AGcB63HWbybb9yk7Lv4mFYpUYfo0nrrzcB0UtpDH2Tzh1OOkb7TGh3Rs+D9q2O1aBTM+
Nx1cw/vPTPnJncByCnJU23i43fs3Vs07wTFfwXw4v6sBpWIuBXWLwcWpPj8JT5GLrPxiM3nKbTnz
MJllB2zE4v02mP1PSE3Cnm+5h6uVXZ2b6hTFoQHGsY/Lg7jXvlF1XBykjp6R8ozwYGIl4+cRpk/J
BR6VZTj1CTXuOyBJ5qzvqYfQsZ/fUy/ft6BDe/Kc+pmAiZGrERezp/LZn1vb+MqIUjzxtIZJcvBr
HM1lt3y6181Ffh7/VaPDqHSCPzorrlCJQ0cL2sfpU40f8mf/lL7QTjmyeqmN3OW/6MmL0huRLlBW
O3lpAD65ulIjOSxktDeXFeVEx1I/p79a71bDqR18dXEt+766Iv2V/1LxnCn2F6wT3ZFxzHjSWj+/
obH73o7QW/gNGpEa7QmGDRKFa/05Adx0WBPlTx10gkNspXzNPxWUW3mz/WQLSz0UuE5MljpgVLx4
j8AEakF/xueZUtGZ0VkPsGFxXra7L9NFw5LcCF19xfRhKvD+zPTkcVSnj/pEdeqGLeeffELyNfgV
0i/3rMIYtUy7WI+skRSnmRdl1wfjTXKxtkTPjRZ/4SUDr5F86HOYiPN6ZFtrb+HRzz+ZS3i1nRhX
5YvDkiOwRdS/cGM2hxmn23vHPkx5y2MMEBJ7Tjno/eXrQaQqugulVY6/enG2Zw9UU3+W+9VedkjQ
i38Vd6MM6qfEp+V4m3tN7wjjG3RMGMe5lxLiZfILwGXxeseKof6Mn4srEuHnFy5R/Omu3PB20ye2
niWibWXHegszil+I/GPBuD5hX4Cdyfb/eA7XLxSB0fH2+9siuqlhry4465NrFE70XF3qW32LsbpH
4nu2GQkECObaeeTeogfFtzhCgP2hO14j2A0ynyvIYUWhbd16dBKID46kKXcyIZB7HkP5w8nANvI+
omEqOJznWHE1Z+Y5x1u0b23RQ0Bmx7TK/pr/9N7XZFJNziifKdSzVtqAA8rnJOUGsRZ6lr4qxJ4Z
FelL/in3Btt5QQWSYrbsROBzyLpl18HyV+2c7kOVg8j30XjS+j1f9yjzQXa0oSCvlEyfstgbRNwo
ntcw/dFGxGj6xqsNXFHx1BHfkldrYLNEujd/JfH+Gt7FGwv1J3ExHIj3yqG9Z27rsHmyZ7R2Ijva
F4qC9DTGth8fxk9934Qsgz/xZ3QXDkrYHmJfcAEATAfXXlve1/2l7cnH7eIif8YHePRI3/VOZHi/
G5PL5uSiroLvWvF2wVrEBqCDKNtZMGpwsrmZUsAQOg9ve4gKR4ZqZ+7rNk3bYAI1spuDqdjpVu+3
ex854uERFp8VIRp7XczY9IGZuax889IcBPZCkgZBAqwgHFrre0UMp+75Ch/pUV5UXNVVzi8sdHNE
uKPjNDiy4kvlDtkYw8Tl9ZoA/aZJRztZGPNo9SzU1EOW+tJL7hjOT4Dgj7A7uGKg2cSeV8uyH/Qg
lt5g2RJ9VOAOftzZ4707JzDVL6ghe0Hkg2YhBD3YusMsf1HcFOUdb35eztF8jtuvwnDK71Z47Qo4
5n8VsklYlyfhAN8esi8mI/DW44s0Nvu1LT3hLaP2qTvM5XJnfsZZT/UdeZvdYHwWJpNjDBt3kPC3
WV/VBmZH2CLPjSPE7CzGFYhTi46oO6leLgRC9S2/IhuDbibO3XI7bQISYN+naGfhbe6CJNDes2fb
kXaFX50zd1V3yhd7G+cJgbS0cZcWm+U/8uTK58rk2fqEKy26iEEL9xTD9/eEhXdm50ngDOzHH9rI
b7iPSbj4snG4hKAE1M3E5vHSY4/z0upH8PhK2+N9Fk/e93qAwL9GtqnafQ7VKpiwpAFKlm8KS5vj
ytNZY+5QPdPc0zvddW12ja/+qD9Cs0Pw+GcOFJMw4qM5s86Nd9xQQhEznRDEREY6nutZbdAVu3yR
NKYwStAeIHGHRrIUQKrG52oBgo5dHcLPphrvp+xirPjZxhjnOo5bvCPPB41aBEhQ7WVVKLNa5WW/
qGcglbU4dakvvETZU7w4FCvuxp9IdU31aUFJHAj4r7AZjG7jwd5XcKSgpMw1B5wJGFIz2sVZIPE4
9FnYXAldgB/FOWxVm/JfMznK9iw9lv+Yv+X7LPNZz9hgUHji7H1V550WH7VNvF0/PfaiN40e2kV1
flkOtM6izWD5Q7svi0Mi/gjqMUu9snLvKSo9eJQRFsleFCQpBlmc0+ufDKOHp+7yuNWzN8u+WL9M
rUd9fsRYCCemW5/SGQnL2n7oBGmhop+U/voQ3qLlA3ECtOTZXHBaK+8DnhKZ/T6AMBOCY1TRO9iN
nBcMen3Dws7MI8B4BPF4JkBdD8jJM+ex/bATYz9yCiCAHmRuSVJ3wiaEwx9B6VtxFfJXijr7B6Kc
c6h99ZwE86WAGU79gPljy6NLYibtpmbXlWii7pdmp0SvmxUhu0Ht4PxG0c2uFXYzRJAHdCvrrw6b
T7E4GGRbymWUUI6nm8MZGizrnfnH/JkxjAGSRRuStjMjoB8mH4Gk6tckprSFbwk9i5EjYn3A0Jwp
0sZTkNEaojgz8uadX+X7vNsZ5QFDImwPlvEfeQI9DeYVLESN4ADZmMBRo1NoMKA/5uFWGWoiQZH7
keU9hGMFGxinHOxJ4uC8Tb+dda6ohlkB5Zi8dLXvJnnJwgoHVl/HjDs7PuiIIgjjHMFtwakfzzT6
FMkROLqyyFuPeUoxpBcRA34pc7T5SUggfukwdzbl75KWnWc6UfMbD2D9IhpMsaff51iPMhkuZY4L
JLIR1JIplxwS9kH10zQunei34p4jW8J0Q/2a7yrY1leDnCC5zA+nkqw5P3K0Q1PuMe7ECyoPFL+O
asxZThC7NOiZeY8fNhsRTmXm01HEMU3pWCwCNd09iJeFGx04pZ/A0MOa772TvDL5Gwk2sTsC+ag6
h+nyykWz52BooDT7GCyEo4iAib1uxY5PcKdXjgfOJ3s4s27MvUIJ2z/T6Uj82oKH+8QdNIHvwK8c
dK7wmsk/h+MdjTn73vxVdsv7N+Yg+oeFeNNftKQE8jSS0vQzZWN6nHgI7wYxDVP0DVigt7sLuewu
PZXPGYY5YOwgs6R3n8KVdonlqjNIn4o7nReEnb4JuwxH4Rgzjq+N3whugcvIzQy7r+mdvbRy2+eU
uQdXFMJf0NOP5lFNoopMlMrX6lye8j03ZA9XbbeBB0E3+9vBC+r+lQk+2w2ZHl465wr3oZfl74h7
cQfQPtmxuEt1WwOMYFa3XtnfF2YlfidoiMjgHoiKYXvBzMRV6Eb9cPsJgpsapvCsqOdeUHmeT9tB
slxZW3wSmXvQ3tjG6ucxYMHlXF8bOyZ71rG6snhZkfTEKR54AXs6poSjLRM+zbvE6SiCh9IxQShV
cB4/qdf8pVMroXnewzio3NMCQSLrtP/Em/TMcudTSpKGy4Df8N8c/8mf9Bl/sEON3SLhnX76vZ54
OmfforceLZ9jrz4R5DfNrjhH47nKPlZj38s+NwUjkrcr6X6BKMsZeV+3gul4UwiorPfsz9Z+4kv4
GuzkHwAm4Sv3ovLbaNzxWfaIdNggsU1izwRWXS5MreFMpiq9E17itfSxic8CF/hnMeSJG0F3BivB
rwfkKcUz1ROJaBkcTKNTvAwBjtK+JxYFrKaiX9DMQvhJalGrm6NNetc/+sZn1cTsf4KdnwiaNOv1
x5j82IOvP/sk7ROaBLiMfdSB5JqBUYekGdjsKDgi6ue0/CfZ1jsfPsw+lDyB47jdaCHZ4ImTm8Se
+Cr4KLsRwq/acbjEdAe9zE/40chh1CU20ayqXOpoJ37oYB/6xWR9/TCBQgxOUkfG1cphyxodeQ0n
N//sjtgjNa8axlffUQNTwykhLkxe7FuXiSKO6kQgLxisHfXKf2+/tWA+zq/JIXrvbjMHJkknxhjY
i5l28uzEg3PtjPdaxJXD+Vz2WWcDJ9ql727eOYQQLibZucthT/9g/hn9m661dayZXs0OmCtPr4jJ
IpHISqSzKrVcA2mC6dhMf+bPTfaQtAiTDmKh4eO9+VcOFD/Am8jZoGw2PUVVJ78X19capepj/0w0
Mt51jmssveTDAPCK+Hq9g3EBzDgQx4IO9D+P3kY70USM3l3p3/pRDoH1Qmx+QO6B/BLHshEMU/6Q
PzKfBynmT3i3oFmHAJh8yKnorkeoIjjDEZDlQXUlFijv8iN4NaiGMVNbBwQEAAOkh30aOjA4yAZ2
/GRdUPiYs50ekGYbX5QPAnNoCQUKGv1JXMGavezY59A3kem+NZE3qxea1Zp3MN/GgA1DaxbBfn8o
38zhvHQvPPWTSAF4POQTt3q2OiKB4qvmIGjB4LIYciuvNo7i4w8IXaXvReOIMIG2fvE/EBkLCs72
nyclOpSKBnvzBkFy6Q/6Fofq6QUXtF1T7143R8Hkb1G6k3DgM0YQ/yD6V52Z9d9gI5YaLLt+Ck3D
6yKXDe1Ijr/hI9D1dhE6UWyskcsb9S8G3RLYyJBdKXb0AU5HCF+BeRDxki0BWDZ7IXJCBnpA/OIW
YQYXOcP78M5/NsRtp71bL231UoM440Glf4wCvlbCE/Me5dw8mHBe9Ib3ie1nbTzCMHaNM5mGWX2K
82RzVJm4p47uUpzYUfkY4GuyNhZzwq5O+Jv6KKj7OPWlmmvNb7zZF8lljkem2+M3R74OoCsfNKxz
yTbt5V144hiChcwOA+OEwg9BVOPJ8Q7LuTqQ86c0d7vJX3bbgNy5on5mI9086TgryaI5EWGHpWAY
pve7A5YnttsruXpzLclq9Oxp+WK0MKZ2+CXhPttVss0+Nj3i0uhjvCXfpC7ExWC5bJCpz7Zk7OTs
QGJx+CkwCfpI1SshZgboR00IC6f1i91t+VNKwcRrUPpYD/TU96fmQaIMqMHSeiJqL8I+Pj0eoDE7
iVP6HaPA5UuiiE2LM9BMJPl5EJLaYxcEVyQQVXd6F7FeJAs75BjGZa8iZUr82NNzb3rCE4Octk4G
VqjaFjWc03xTPSzGW5u42meRKV/DFS4ZDto8fSyryEE/iO4LcGHJAf0nFSKkkMCsiBF0nsFbTK4I
q8MjGEGoQ8rOI6wpu7T7f7i5ElHlugPkru7n2dMiMBjCEpgR2YSrmlv/zBpqMBDPbvE+C/8IVzBR
towgT/ZASlwWD0gNpvknBs75p3Iothi41X69OoRVCIkzohBTclKkfE+SFH085pPyXp1zj7Ptg2ET
s/eIOIv82wShyTG/cQXxa7HNj/SexyFbA1dT3pYv3oltRSNhF3EBJUw9F7CnXnWSWgdNCrM+Kl8q
rsVscPfkOj+lyzYD87coI0nwolOWnw0Ngx04WFd2LZmRIbe4KjukYN+oJGuPIyb1bzQV3nl9E6Oy
4wxfORbo1+XAQgashgmGpSgTHKTJ5PDByQ2rXAaEvaskxMo9EvUtHYG7MXuWaWcWJaUAfQitey8f
AaU2iqHkr/krrwXYaQkuck/WfJ47TwOrcP5uARIircYxwrgkRHytx9/RXUuAjuIjpC4XyVn+gLey
qjAGHNXeqc6YYWV91MK/AXbMI9pguHQP1r7o98ry9XjXqCGRc68cSu1dYOvnmoXIrboAt5uiCxbx
sU2edMs82LJJrSG/QJFgVqKeYno8B9URodNPpG1eIrgCJwFT5Upgosa0xvqQDLl6rpV35htFYj6D
p/N0WwDSdhsb7ndQbnwgOxnj0bClLK/8a9k5mI1XsgeayPekXPVNXBwVLR+sutRpR2G9Znknf5vl
L4M6zh/8OZ+zpSubhSZNSMRZyoFh5Y64r4ZwZ+KJuIKy45Ik6vWUwPjnFXrNVs8xpgtnISPOeKkC
ag9IILjmuoVBjc3FGCaUBsAe8uKGpwhEiS2Uy3vqOA9NmJTsavEPd10ANrb5G7A/P3D5IOt0MEb0
GGDxDm7NTsnJR0otNRy4222SotTbLOGZca9kg1G+RY48VM55RpV2bAFAQ7J5Q8aPd+EGeOrD5HBX
zK2OkDlyuXqukUfErsBUitA/WRAVuBYuJcq7VTrc0Xfiw0+Y6p0o/FOB7fHE3ElgaJMPTgJUOZre
NmlNT5f+MFf4EchV1rb3/s8n8wnWEHIJKmk1TDcEC6iPu6QnjWJ3TNTZ40K51weMoIFkOFiakOHn
4zn4q+tj3TOs/D2V8e2Bxg5/xL3TvMZj5HaY9IrHVbGI+BdewuOYg4Wm03S7be5WXhwurejpY9mG
gGtM8cBjJ29c3o4754+4XibB9pAaaJtuBbPN3h4gOSi+mVv5Rnz0x2hPshEXnD1ESQAtjknL+mm+
88GouJxWgYzJ53O5Hf639lfeUAfmwcIRx0twarJmVb0a2plVoakhS56Wq0ELR6oCmmjj/MjNwn/j
IfJm28JIaS8NWs0dW4p1r8ZBJf8xfR4sC4TP4IU8du6Q21Rt7mjSg/Y5lncCe8OKWfYz6oO8SMQm
Tyb6dadtKdM3vyvxAon8haqu5Uqv9HcDngg5YMKVOc+HR7CeBaic3sO4ZAO+bW5tXLifmalEPLgz
1iOPgdda6wagRBBTgJ/lbUpt1FcQd8Id5iq0ztv8o3UBvFFGmavgdTwGydzzGFYgBVzssMaEManc
+INEPM7WkXod84NHia5jVAatFPBJ1NxpZ+vTfSaw1CkCWgd66ySMXn8nOJe9HilssCxy7DnGA5Ns
uIwvFEjjztnWYuYMrwUUz4Ux9pKWsAWWTkCJjfZKjMkrV0k+UX/n6ljHWuIROWJE12d0mSHcLTnI
QL2slst2Yo20Dn9k0MR6LCqLsFRPUNpE2Td1JD9wkfWS1X9UQS3iBx9YigdjLJe8WPNF7Z1nzGVO
0Strz+iv/MjtbgyuxoHDQVweSTtjsjvBldBUwZ0H5wTm3YHuDPYHkicYjmsT/g6/jQ8w4rCIcZJ9
tjd1Cf8zwuylAoakKYgqdtouuXDeOaiZmG9LCNeNO3sIHo+Etcj4aH3AgqNbiSXYXdQ3MDxGo1+9
OqfDymUWwikwZGQ70QsLKqysS59Hx0BRtVYSD65OAeGTgWUH4udO87ZECjdyrpvmKZZitWdMJZVA
Y5scLEh6DhvbB5P7y/3xXJmWEXU7dcMn5+JgfbXPEfdE4sRkTPcMLGkel8T9b4QgA3KRQwd7BJhv
x/WWm8KPTNV9V97W9cDHb5NgAsp0Jp7ngks7jJNABeUkK6ODnCqWt9CxhC9RY48TjWFW6wTsnk7b
g/fDBXpJ9T8sRuuQfMNSLV+2+Yo6IEmqGT50P6vuZA9MMhJccmCVrK2e0cNBYPQoLpHXCu8iHM/f
ZYcfiz5tI60wAhhFckA+c2YSWig9VDgXvVmxClMt6FsYFd424LqrUpGyHO0tIXdgL4feRYUR9pSL
I2/0OEzKM5T+9hWcDSaHZR4koYIaBUL0bBRRwDLY1o/qtCb8QreBfnfpkBsdj/yCR922h64lqcDZ
APKxMz9Fb4yoKJ9gdmUg97LLCqjZQ2Tb6ne6Rv/DrjO/tnmtPPMsAVpFCqKUPdsUs3eQQkK2wmdl
jb0P4RIklx2oAiaFzoXrAuOGR8WefViWLXZ/Uvz2yYDfL9Ni6kTUyKedpgbl4Oaxx/Zcq3umIXeB
kAYJtECgzgLtvIyk5E6622ahlTxhvwkTNBZZPN6QBbRSsNJgZJoZvcSfwjeMFbYx9afdC9ZuMV/K
2usZU8Ib64/RPTe9Cwdxm0ljCLMccwSsEsWTJbg9w7MelPiJyl7cHqbk8MC5HiPO4XWregElJGij
ECM4Rbdnr5KBnIZtXrMW8exSP4ERUJdVgqbdMTF5FExZGP9AUmgPPZ5YgRpYH0GWYbNEqvjGYWTi
HyFsRbzZPPBPbO1bzJGE/bPwxc9mEvJWcfKqcwtNyFPjJK9ETvu9kL+gQlA+trvglfi8bD/qLro5
HcTI5JBAtjbsxdptkTTrXoD7+QEiwscbvcvK452pOHFuo1PIG8jMRor+j20D2c5s+ojlkJ0EgjJ6
81WF5iNNJM8sS8jpUf/WstH3fjPtZd5q9YbU64dvJjw1kEh5ZukOqNTTrrB6SfaycEOQHVgVQu+u
rauLgYQQKOuSvkgiJmcdaZamaLoTHr4IdB67jfDM05kLr5kO6roDyGG4BeSTiLjYWH43IxZrcyk+
mDMsKa6MnWidtofNi5jMbEbsHDyiWAzEIuShsfOUkFZw/2Uhc5Op239CCGGD4rwTtJCXj8FM3ky8
XDglnLXSqaUz29iYnjoTnjGxuRvTBtkwd7bYh7MPsIwfGUOCM1aLuJCjXqjgaBaw/VZk4LHyV2VM
Yw6c8ZMlcdjRkpMtKEuob5tFhfa1xXu8FSFIHrCFFGtPfwcE4U1qv5qY/fHsiGPImgFPK5TPFzgB
lGSIxLh745tN/gI2SrJOvrod3zBPgD9hFhWOttEMhh7WXwjTAjCZw7kDYaLDe+2cAfdG31ysEjqp
qla2JbJ5aFYKKtTq9V5ph4XB3H4Wuopq0aTpGW/PBtu2a78fu1aGJYxOwaLPT6uJ3JSJ8vBeUwGb
lGxyyxwmJ1oyadDo6nPaLMpeGmtlb7USNLIMElWlliENa/dsoI2iHB4ydgzMKbHNQ3FOKHQLNLWk
eld5QpfP+0g0pn08RnFpz7LMSpoV0ZlENvHFAjjrdGneP7r83KS64EsrT6Sf1dusz0gPIaVAY8XC
zjVgdjklry0mGEFBHy+nVVTvjVX725Xx5xxxyDQKp3OylsGImhhxTRybGG9AmkZd1yq83JCui6nU
vr795e+fR7qOm3hunn9/1eVKSZAjXn//DVXSBxYTRERbW1AlLwMO0vqwn9uUIRunYypDE83/74sc
rxAxf38eEgMyqNyYjtSycDu1afdxnvzvF6UPNK3mKMH8lXBDfPnvCzI9+zYf+ugpVUURaPvS4aWF
Fun//fz73YS3p4RkYUhnc03dQ4PF+PttIdZ8K9RNFlTVehBamJ1C3j3cRV3wuDYM1kgK398dInSU
fq/WFGCEdm0+oNi/ffv7y//84fbXMDv5l//+ssmjcOrIwYYerAcn08z5/eTfL9n2ZPLfy/n99veX
WtO+WyKVxEWhWykuxZa8kpOu2Qb298u8/fj/fvf7D7+/k8dkp2R6GijGfCyNAh/oKW6hurQY0tI5
bSQxPdR5+9aJco/zbWK4A/UNOe5nV5zwbJZ1WObWccxM3dMKow5Q5LvNIDMrZDHN3ODtDGSgWv71
hdiR+UVfsZYXRATtvo6swZtbjcLICqctA0LLjAkCwVTF50qAKKMghC41WyNd0oN5NmZGSN7T2WTA
40cYwM4fo4lA3nxpBg7kSdScsSpw1dI3b5XiqVu2bkJTRaNrMtedtZhfZX/tNABBrZOqV5FSSEq6
LqZoY8ZmmwWa3FAIASRRO/35IUuXVnzUgYJ0Ga7NkT0shCcPOIeB1uk1hmWjTkoAPlc/UEQtMi9V
OdLqaXzp4VU2oFa4fUWnphxDbcKzWFIownWohS0jVUOTXMvSkDQuZnCoRvUsmvu8cmGk4wdCfcPg
dkhBuJ1xzGOpIyNv/y6jwAGNM4qjg7bFDcX0TMip1nMI0XtoOFQVElfKyAoFqjIrohx+i+ZiM02m
O0/go5aI8P8MI6SUyDDKOn3DYCaET5/qKF/XGflzbRhpKK1wkGpQZqzSABLziDLReJ9qBq1rZxXk
9U2xyB2qhWhTxGqdZkV3KuloW+70B+JNbEww/mn8V5I/7SMSSCyT2DHGWg2KOvuyQIA0vFV3iyJw
eBUEj0lFAWYErNIj6lEr2I6YrjOctiympWmsTmUrX+Ut66IVIjSBEKF60UFrwDyyzos1s2omwQjE
ZP6oR65YEHJIgUgGYOmhPYmcXcaY7KslXgnsIXs2Sf5hDESjovZlZZZ2jEcOuFKj0bRJ43cJOQoS
YAIkQX4cxoSW/hYtq4OlTDRKoAo0Gai8FtIW3ks1wklzVZxoB5vreTr23aScKrnB1XOEIUWhlxaU
9SAZ2p9WVqASTDhzj2nNAjJdbLkLOY6f5+rcK7r1jn/0tGqeNSuoYS5VmKX1EI6NhvhRg9uh0J0M
Q5uxzxvueqxJ/jy3cFVYvE4rGM+jlHLupQ8862Mz3SYReU5qoPjWGH8rJEGxcaS3Da3Ov61AOBeX
CtIbxCPCVFWINxqQGcq+CsdUPCRIDyAGOLvZ+ihhKs0072XjR54KVIHWAQtXifP3of41YmPezR2N
fbR9PClTLu+VfN2jv0/0/4g+NRThyETmUz/FaPG+lq3hT6pkHbumPdJPgz5ljklOJP1THj0NNA3A
GUcAtQYISYN2QMAwCxDpllmu3lBK7V5cXwad5tm+7+R9BTmCNr/QnAxYbPKDJKlBYq8r9H5Ph9To
iJH2VyzrMihrPYikgpOg629zV91nvaClDZHjVSmetplOp64leppQyEdsBb/MvMH8LE08M6HlbaZF
pZX6YCH+Vi18Y6TdnDa0NOu02lQWXI9undNDxjliDVPqrhHN3jNZ8UZahAZitHTAtpoRCiPxlibX
oi/Hxr5sJg4WI3q4+Zi0Dk3DoSQKazgr1eNZTZJdhooOU6T8KiL5ZFaQ14d6QVOZPG6kzU2fqazN
PbBh0n2o/bJDdlrATgOahrA1SDbLGvuK2d8eYrGEiqgcWx4NkCPs7zixnMeo/Ggz+Q0dVzOYAFGR
JD2eFuq7c5yRCKXaetZU5b2zpB7kY03DLlWICWuAqO4xkBPShKU3OXyzblrCWsJoq06oIgs+jbCK
Wyu06YitfsWXnW71WJ2DNEKE6CFX1X4lkNGLGiWWRnkesbOLJKv12YzzUM5uelyLT0PUHK14VQ4y
9Sw9T+XX4TFR1IGK1XeChK3ufXlYfxcU1XblnP57JAh5yEpyq92YltOwNu9CumLl3tSnqH0UQUbT
Md0D4mexUSRExEgPZtMdxaZJj7mUvFX6RJ5HJeNRSCe8wdk2zWn2hdxAJbNs3pilTtMKzUkvB9Lz
aSZutrTCS3uBKmCsXVWh84pVw/djQUVsiY5ZLyvQacvCWRvCTnwhh2NBtlvklF1alTKQmUv6YYym
1yGT+zCmQ4fCwwaR0Dscd1l6SvPWV43yX29I9AdI3xFN6jSBznPYK2nuabr8PpTx7CWqhl/g1Oh+
aUxhq6FdNKuy7msz6ZHRqX4pFm/SpMDR6B/PAnqmNGNPq1eapWvVuC8nsjUc5UUhtmVrGdVJ9mdR
Ho9yU17mef1Y6uHclT0YQb4ou1WcjirWm8GQJhMY9HxVQQ3PGUa3hVRj5IZCbzmgumnoWgXU+YDi
Iih0RstRKONlSmohdPtBoyGp1wEV2kEuXmn/Oc+P5ShM+ZOQ6ZZnrCVdEAT0CMS0nKhw56UMBCUT
qr9VVntFpnnE7+pnJNL7zGR/qVQJqNwww5QIfVfG0Dr0ZDwKD+tFog05rjqLkolZQeB2hbrPds3U
3yxdYmsXQBUlnWRrjc3vdCXarM0RqowOTtXJcaiLQJp5ZWjhMHsPy88XkkNpgmoyJDBN6wFszmxZ
M6I0Bv/D3nksR65lWfaLkAYtpnAH4FpS+gRGMkhorfH1tcCXWS+rrLqtet6TCCpXEFecs/faqlGg
Mo/7I67HMcl/MO7bHcfio5zfqro3V0EEvyzv+fw6jpd5tqLjFJ5NLUPb0L1P6oiYdWI3IO+nOd63
VT0eamEkeiAEgaOzMA/q9iUUboOGHj2xmsr14/5PNKn+3aKzJBZRB07ANI9B0H8FjeF7YHm0clOV
tG7ldqQMMBfbKmNJn0jZPqwz9aolzZfU9l4ts9yoTIrgtTm/RT5CjAqXcDlN3MYPo2kcIGRggKSe
drPkMwXNyUkaj5MSwVYqaaGaseIOEsjjwWCTwza8LTQ2vPBgIUIWIVZJ472OrO0gd+9MODfAcYld
LESJkkTJdnRK39cOpZXuR2lucZsvNSaxuI8WSZgxOrgpHZd4cQy+GgV6AMW0BxsF/7NeOXV10CJ5
PhtRVx0BE1DWn1iwUCEww75xpLE8K1KrgxWi9TpixEnCGCdpPPuMTcmnWfgxeS0d6iB4P0DTKbmO
GoSHQQSRb6xDec0eSdtLo9C4xiS9KnpynrtBP0pp/YJtnXlyyeaMMaTLMkPOOFHcm3LrkuicSkAR
qJpkxYZ1QJ9THMq1Ll2pmLVp1rChqDIwAfkxV5uYCvgCcdJLzUmDZhf3ffXSIFt0S/rr0B1uul5T
vlBLTlnKgq4X6dJXUk5puFZzzHvFvY07tsMahjscXduok+UtmfeXphKjTRcDqmPxTeXMaHrQSEXp
NdiwkQPzbWam4M8S7TGRWbkO1Xo/YDKmaCk9arU6Z4VioYCaQddx8+jJ5LB55OBqOtmWesySVMjc
XB8nV21rDT82ywiBkSkFfj4U1EHICHoUrH0dJRO/SQmiZy8O0KyHOtxH1QZg4lJSDRjGFC5wn3Zt
OnTS1u8zc6UUGX43hsl8wGlBBBaV8OZJEVPzWPVUdgu52BTRYkNA8JlLmrQf/fkkir20kYFDbNhP
K8O8rAqQrieB6I7qjJwRQRgb6p2U1Mm1i6wYtjXN9WSxRRbki6Ofn5SD6CceoeI6VbPIX1nauNUH
7Eem0bHpg4aAL68Pma8SalJ+YqvSrLA88UwlnbB+T8GLqZEXNSc53rFCegveUgMLfsyifg1hKzk0
FuUUGFjMebLonyYjWfwCtE9IiHsWReoiuipJl3Ih4aosbWw1yGZnbEyc8gosCNUIXGSAsVf6gOfD
ttjjY/yuJiPaWVDCqJw0j04vtzPELkoO6eDOYHz9GuW2ZTT5rqaMlhNgNYtmcG4VTm5DVHMlzmwM
NZF6tSkiIwO6txaW+LAib95IkJyYenuLNUtcb+sJOTq7CEpOEar/dm53M/6Xpj0Jch8cTTE+y+og
PLHdVZg7v+a6qVZqs+91EMSaSa+xE25Fbmz9nI2C0dHVFH2m77Sli54bJzZD6zxRvoYkhJeYkNYS
q1lO22FGv9W+9f74QtlBY/tkMsqBjyyMusJAYZUHv1MGGhLpNmFzvzPKmrGlCncNnX4Bar6XVEmP
J5LTiaXZE2Ywju2gLbtQsd9NjYJwMqBn2LF0zlOUoZKC+0Qasq2RtcpFBR/WUx7pAz86hpOAtN2q
qhPXJ8NprMzrWBMZO82W5bYu/AEqG8OEjN7GiGlVDLkbuVq4oVnCYh8ac7eWYC4je20khtFJD3S7
DFSTP6jfC2VQnHaqH+Kg1TQVI25Rssi0cH6TIvE5jGkVzj1tedMafOT/tPr9aZppUFePMKokRxkD
mpRozZsS+X9IVI8Uhj3briyBl6jcBWPoPRH6KH0PMkk+hwD5NZRUpBoLCbNV6tSpw2s6Ty/zPGEh
g9rldUV2ypvmeQ6JmEyD4J5qr03ff42xhYg2ZCtZUuZY83ZLonZQxzXirhkz3CEoSCQA1opo7noz
OYb1AUbso55BMmSKtTegDdiWpptob/tbY2X9NRGHb2XARmJquEL6yNLsxkiSuxalb/rwUhaF9mdW
73mUXLOxrrZdPtMGisel6UwnqLEotybqcWRCIm+5/ekrq9+0Fr08uDU9M/1seRCUEiqLKBrht3wI
IARZIgxOP+E9E9DwOVLyyoDVu13so5TMGd/LPvqKivRPaQQQSOFx1JLfHXK0lD2zqjGbf6xGlBx9
QYNE7fzy0ZnSeBI7wbEyDhLcisKriL+tZKcmQfQi1f3GSDL2NEPr5ozgq04aD30fKFs5+M3PO85Z
0VNLMGhdlPNmhK6xIloT20EHOCLSt5m81FwWY+JQU8SY2pKCeFcB35tZTMnlGY8vrYuKezesCOCw
rG8lEwo37prPXOeMy5FfetOsn5VUoiIdG25DaGxisLcrTaw0qoAbsMsrLPoIxkcVEoiFb4uzzu2j
hutmNNB6JGQ3jX0oM2BjFRCSyT/1Vvknok3ZttmP5g8BCnk8qDUCZkYa3xI/hAw5kRTMkzOl9JEj
mnGCqtOlqT9zCReUb7pTU5HCqhYMrypbOb8PX7umeRv7eT6n2sXKcBonxDZ4MD+AF89AlQSBFXND
Ld3iOYS0ubZkG7nh0HT/H/T2vwW9maCb/y+gt/xP9JGTW/DX0/0TDrc85l+cN/UfBilmxAdY8JGB
iMON+yfqzTT/sUTIqsTJmpr216/+hXqT/mFoFihaqiGSqqsm1PN/od6Mfxj8wgIeZy34QsP8f0G9
sYJcAOr/FfW2pOxYukWq6y/u/L+i3joZqvocEno++c6sdl6qE6ApxFF29qcwAf8rrlIWEKcmZg2o
x9SM1YkGxCTRDlVjea2MqsfeBjSwGAWkdbMu74bUy6h+scH9gCIMFymRP3UD3hRpJtcaluyuTwhW
IXKJClCIepLJZL8k3K7TrENPmqFkGnR0BdyfzlzQJK0Yjrft+NZ2wFNEfHRlp/QA7oNdZBJOmWSV
b1NehWqcFQcrzbkNpv7QT1aCbwQVX2qK5KwBXxFkhItVFX9OcgubTkVK3YwQyX0m77LtbkLtY1NR
IfeTwrf2MyR23cT9ryjmype7Cek+GCLNeBTCGLpThtq+rNM99SibP8GDFwyeECBj7HoJJ17j1HWB
CULN/2g6TOc0W1FwL51kLn96auCSS5sl3XcF1SLue2stkzcJ1MXwmHfjlS7QNvUDlUM80rbtJYo4
+AxSCmyOr+FJLspsK/YfYWd9JwixK9k4ZCmSz1w6iwGR6xWjA9zm6kWr8nVZJhvAiSH8grE9qXF3
qDsizKIovGS1ikimUD8DNWzPoaqDHkv0alME4l24Z6HEaqyBSKVkJaKqvNuZoeRQArFOlj+K1yU6
pj1bshy8DtBB1tmAR0Yx5K8ObPBuIB2ALhTDphXNcIE7KnDGbYro7k2Zqp+r9JrAaDJ6uJV6kjKm
zbjQGjgq26wVboKSS6uqSP7oFd3zfkYZYWl0/mNhCDzw8Leix+wTStKMeoINagwOaU2Wx7UxkZBC
OWKaLNMvv7DSXWyUHgwc0ZaGAdCSITSbyBSeI/AoVl4r1zDEp9D1GcyQKchZy/Gmc5rizUsxFvpW
xqNCvUEi8mdotr5BSUnWy4M01oTw+NT0lYqkIjQ3sjYN+0kcghOlNcvpyOHGQKnfh6QoX5keJ/xl
Zhp0a4CyKtsnaBg9+akIqlLStEOUPizEKbZOCGa7YdMK0UtSFvdmLnOq8FhT5aZxhdTAySRCwdOt
SV5JSV65zICipiJ9VoQOmIWKpSGcT7r2MAZ1fOrQxFk+s+ccyNM2Fljrd4K4nmSBtM0Bn0VRnaGl
QuLN8VR3Ga1v0ukOUpG4oGI0EBLpsB7ELDxEYvMRzTpz1IR9a4gh2nQPOWbbP6HrMCFVw+oub4IZ
aAcQxcYQm6ckRqMVx2lia70Yr3vjOwmieDtk/dqf2VxIqoFlsg0+BcT8STOFnjVnX/DrTqEiTF4+
1huZ840cMmSkgfejaOzJRFoAOXrTpARzINGCVaRYZ7eqUm8fJqrOnX6ZchGrr1pogP9a3R2i1dDS
qQVS+RZP1R7OLG44dEGdOX/lqalCwNCPQVwilhxLlJhBe+207jsRA2slyC2KkGiC4ySMGFDZYbe0
T1KgnbfqqHC41BYmQZ+TUDgrAbCsgyw3p0ACMhZMp7YidyRP6BFkAAQMH4VUAezOKJfdgxaYDmX5
DSEHR0EBMaboJeCWvttJIk7gUioQrGUiAffDQeLq2I75uEHUjiUq0Kl159ApcmNa9SC57Q5iINDI
o5oytEeWItgtG9peUm5iabxr4MRovWX7QXhN5S4CVJG8CirVI5Yn/WoaJjToCcxEqwoY/uBcJng3
rZFGk9jCWA51PGei9RYSYenkEk63We5NjyXqR1DJpz4KWWASa2ROpYFmRRPWYQLqYoi+paIYrpaV
L3ET5lPWC76rCq15L5DeB7S0PKUILv7c3cYI01igA+SS6naACl3bEsszJOoxazMKKpb5E0gReiK5
ey7bpfQTfZvt2Hp6RpNk0ConFkbNi9Xubc6QP8/6G9X1YyGmN4pQt1as/qhmx+3YZ61rDObBT5ny
oqlrd0SPSmLjmpJIG70cWeMLZY9skjCwsPOCWaSDQDukFE9DE5XnTjKe81Caj6bUTKj6EGso1Xsu
qlTUJeGgJJbgJsX8MVZx6c1S+K3MxXiIjR92SqA3rG0uTBUCCGU7lZKTx1J3NZQUx+F8Vvx4vqk+
Y6ic+E43djJHIZ429Qwcs2oiMACDdo6tifQMAz+mmOLsnkkWdBrKK4FKeglu3ABkpyyI4pncblsZ
NcpFaUfxsCP6LxTn6tCY84ev5vEuKRNgyOJwskoN2h8VUK0cy1s2slROTNxvKqMBnS4aLoF2rKv8
OsghsvOGtW5HldrOa4IzG7H8Lq1cPNSJzOgfyT47JXzetV7vJpwCZibHR3rhMEZMufO0jrpDChMn
hi/n6poykfdhFXtFHD5nhR5YXAkvil47nWp99pR9nbYyNc+IZbpxmYproMgvgqbvpID5lhCKP0nf
fcZTpyJux7dctfm0Z1DakbvAPJ6F+xy88hSTTib4IrJSOlqrbpYgr7TVk5iwxGHNDrlEAVQnoasZ
6eCv5Xx+qsrFAdumlzJjLhSmZmmlinjEQcGXFnqVieGsLcf4WC8MO13Qt2OdoUYhJ29VkuFLPRWo
0Cj9yORxeGapH41W3ASUVdcTjVawnqWdZEzQ1caapWmTKAHFx1Jn9UVmqhdDBCYHMcHo3pr0m3Oa
eNNbU0PabHV4kFGQHDV6qRnrpz0b/ktAPRMTca+eWtBrW6OXP/yKTpVudMYx6MXQVhtB8jQDHZyo
tn+kQBsPFa2ItZYScaPxSeKnorJKYljqPyONULeQimddrR5tSTJd0jCNBKqiY03fTUWb3iPyNNeM
hqZEi7AUsld26ioKZBh4U4r5p89VqmT0ppNyFBxZmD+jBlahRDgKkSHoejV8K1KkvsitJNNNwcSe
ur1Vv5QX0Re8wiQAKgJ9tobEobomaUp23KdOF8AqEIv5Kxxo/Mis9PDFdsj5MJWWRsYIX+a7gSBd
r5zwCGWz9C50bcMirmZgSwLUTSmmiok6rxVNK26UauUj4SZZlyK6QPZ814twNnGvFhirmCK6ba9F
w0rPZUZaEXiPwBqkmOMXU6kgf2THULDuUbLEtEVtT4F0ctRqgFHT7LOYGO12irCazEhsRjaVFiUI
BvoRHBs6mME1U9PtJQmjpRDLbk2LG8cDq0ADTEqLaGfbgvousvKUqCLFEIhVE6t8W8tQscUqcOa9
H2qVNwoiAoz8LhsoXcbcxG2r1GhEjAnRiyWTIgt+d3H14l7NBKmgoVUjx+r8p0gNnyKfIsLU1z09
2QTBjqnWhdMWGFhNP+p2+vKPVqCCcVGK/PP73x+yxpa2SX1TBguCWq2aJTZJBlMeGyM15fMKRURr
TVNH5GvDCCVk+XUetaKrdeK56tRyxyxS7X6/+p++/Z9+NvYy0doJGrnfx6Z1WiME1svV//FZfv/O
ryR89vrYkdrQCdS5llf//UdLMpiJf3/fsoZfh2aK/Ozv3/zbl79/+fucga6QWE102PrvRwvAOe0g
KGTKUSym/nre/+2nlALoLVqJzYdb4DFVOmCR/zxKf32C36dKiDy0M0Ww/nrh358VdY4iy0hMNGJQ
1yzaWVVbKJtf6JpRKxjqfn9RLFfA71dNSg0fvdX0b79AqjGvSCgEKKwCMZbadimcz1xSoZXEnGay
J3e///hxDnssAbOdclaXoe7f/vn9maWMIZ2sRCZlJp69tks38sKL64QqB0GCpakNaQo1hpzSgM2r
0E2z9Jm4HTR6GVdo20CjsbIx24kL5e33q//2M1U1MRv1nTcZrFv2cqXlHkjrnToRVjdoJTiKPuCC
X+4dWVsYcGLN7jfMMYeHOLf7KMIEXAQ9elNe5+9/puUVC+rZ//azQqf2jvyMcnyW74Siz3fB3AtY
eJMDkRL57u+f9/1ouVMh4yj2s11nlOy4qW4RJs2DrFC/hURSuJamwrINgor6++9vFAMum9zXm983
XC7H+ver//atPE2dO6t7rujDr+xveQcELoAvWuRbfwu3/hZ3hZDRySNFXa83U7WrF7narwbt99u/
fsZ1h2fA9pLtZXLn3QUUxSWuudCQgaruq2jZXkrnowlvtTO4yYE8wePruMvtYDu51bpZ49cBtWps
hm4Va+5l3r0OrkdzxtbpVTslerX4YPkOpjr/7vXJLjuk5soj9cvRrgAN3QNI4RVMhRXdJG/eNWuE
dM778mIHBmfQI5ekXr/G5uqwgKVec2P9agqufp6++EG35gXhDNw1yhzFHwm6SXLnxvayw6t/b1PK
BxCzOvhIK6B8W1bBV94bVkBe3OO5ubZ/qJbjA5Z2pBitEfCQ2hGuC0JwrXs2Q5fmWFCy5NMNb1F1
VPMzhwXtYTNfCu2LwzNBD5hJPdLeUtbRdP3PuTXgrkT0L++qBrKugx5LFNymg6/vWNO5mi86/QPA
SfOWLiGLnBOv7R/TNnBSVurDZXA5JRK+WBre8SFNNghN+x/YcdQsDNiA4UrEYz1A7/SSQ2dSCbdB
rdUT3QEbLzaTAgI2PtZMf0RZEb1kBg5f8K2luuQhARwbQyoEdps56jlEPDuQCIn8Cj4OSpWVbh1N
NsxfdPJkBBMD2+GN9Oh9h59q5aoc8IKt6+Q+tNALoHk3uyh1jfzE4n95sfEk0dlK7eJtVl3Gj6Rb
8epQfQV9HW2J9Zuo6KRr8Twzrx1pY1ukTh5YbnSrfHJ0pCPUq+nXmXfzXG1N85z6F2Ysh//UV9Kz
PMY7+bpQjejUpeu59ZKXaQKIppwxJ5UrsIx0N275UZZW/THcCXxSCFc2/m7ITygAzU8RkBMqdxpG
XvgpXlKwN8O6/67CVf7g6GTTi39jVLQtGQv6R+fMbvjUr6NkNX1umifRdUZG1gMsiPrYLsXxb1Lq
ZGGbrRRAP+lnnh3jAbVD8oJSrkbOkFRH8dbZANrWom39+EAB1xrna16dymOIifuUP6flQdj+qNw4
Fblc2xFAhrwxoANtNUaM0gcgNHJF9yHCL791MkVBVGtr6U75GX8U3rldHOIPLoFOE1zR2NKvWcdO
d4fSCKt6Vb9I8dZsvUxZlfhc6Um/6OXVWsSs5ZOUeUF1bfJ3Ht4Swi0vx0M9A9wGpc5Zl9hjA/tD
TJcCRj9zPXLKutXrvBO/PH7ZvVEreUjxBno0m/cUZrnDhZQSEfpjYexB/nyTSsB7Z14burlJUfCH
01/iSeW+KVeUENXyyMUVkLtjLC9Jd3Q27/l8DF/4cDwlN0TIiTWaWwuSAloJrE8F+wzUTJCSNKV7
e7H3amxVkBbvVQF1zH2SfwQ84233wZXc1FtZWlvCIQyOXJQpiHy6UqrLDwHj8mb2ZrNLf4/SQlQx
n6vyySq/OuUPIiicOYC8t0VNuLFtUNiqXZ4yig9C/QmDVeUJNPMOjCWTDz2L+x48bS550jBtpO5D
8S+9whIQy291TSYgD+Ojyt9FEW1ccZHLo3mfpV2FyF/gjAxpAX7mVSIDMY63PXtxqJs8RVj8eUUK
XrwgcwhqFmJr7j1qgRqxjWs/cU2b894pK9CXX6ZkTxCYt918sR7mmTMsg5PsGG0/opV5bu1TFN40
b/riDgYBzfDEbcKwMNQbeqjGJrPOg+p8KFesE5hIEEWCrZwzRk++4nQYXr/rnWXsZox951LiNTxp
130xro5sipauCKNu/qPxjcNbOeQv1Jkm+n0r5PR80sD6KMFO3oXvmkLdg1ulQSH7Jbqlg3Oz3hAJ
lRYnmvR3/Ywz7XdoijpPoWCQOcqOi5B3Mu6mN9ArJ44BdTeqGN6svnXSWg8c/zy5g2wHT4yc0YET
B6STo2V0z7wFlT/WjFXvoCd6M0d3ctOJF2f0YSgdudc6BB9Mi/5G2kneMnOowRpa4Aq4d+bkLwyW
tHiWC5UqX0yzl89geGZ00MlvYCblqhee1dbLf4RHweQuuP2Ok0UZRz7rEo5HJ9vCQ+TxWfx4V+/C
8RsdifjFoevWvItJWnMncTsuTx+/Uklh2CWeFwEydzC/Zaj+fXmFGDZjVRyMcvVhPMhEsIVn44q7
4Q3L58O4Mv1xHg2PAxR+DF984aE1qpdZBAcAgg16g8zDTOwiJ3qZCVW8OLa0E577kDPFtaHkl1Lm
ikRCBfDCna8zZ5RLi/cK62iVHdjYcznUANrGHT4Cj6Vksl0+8kr8+uDKY7owViiWd9WB+cs8c5as
K3c9MVhO484r0OnXjOdjPvBejQfbsAMBc5CXgPKtGRQUTzwLR+GZSF8Gzcl+jV/G1RcHQb8vXlRS
QphIOOJ8yefnY3HxM4X2u+U+1falg1ieRMYr04umr7XiJX2R75zG4sD07N+NIxQSZJeMUZ4VM2Rx
rIwjs59GwPfi0Q9guob5Xub8reTAEaYNrzh7TGX4Z7GMeoPFNcPFwp6URzJUUmclSNJu3t55MGuU
jEvayvYMlcGW4OTowIln8ElfGAalHXce/ZIDn4wx4I3JXTsiarWVB58GuQNzKEcWep1DMgsvZTze
6+YQMaE++IeK54TNZR08cdln2ylwEN0KXNClw3nBTE0+xEeu7RvmyW3rqNhEl4uVng9vwCDVeJ3V
awV+0/KocblIyaPgMkt/eFtM/rwEW/F509Wb0r80X9zWvuFxVqDZM2VPKLDwmjGuHnGHRVtWUcKB
R06QP837cpWqTip5Mhf6QRFBu6GPJob+RGwFYK0favEmq73gZsCApI873qkfhBReu+dFBsiYWj1q
AdiPNlw4BMUhusQTZDCvQy8OAxeTWk6Iwnap6XPVt9hCZc6kTU5cZtDx7Y7CDWkrrFQOsQa6ymoO
FD96aiVh0/B3deeqvb5Pw2gzYwLMtq3h0tQCjF02lxojjv5U0j5IZUzB0ko7fph3Nuk28meGhnEZ
5GTQNquBvBTj+TJVbzmsYgjlj4U8KVINIAQUK5oAUAMuc9tuDX8+LAdfyn+XaG403F/TjMqiy7Kp
dJhWzX6PtFw66NmZIcqgLDF8jTvg2Fa0FAFKoNbxO9PpwNMMEb7OeHGpHkgccXy3sI5l8aIdyW4B
rZLSEJE833fz/GSNjtovl4FZHEsoFLzSc9BIoNzBVbjTdGFlLg5QH44hlysrYhXcoQjWh8GflSvn
5xYcCRFSkORl3yZ7/RemVuM5ZkfJBRw4CvcpmLtzxZpmucAOFeMIa/0vrtlF7GTzPWmro7UeLqg+
m/d+WoFpbjVbEr1Uc4k56bbiFjs0g3m3iVW0Ty5zICp3Qhdbvr2O5kkSV8lg99ZaVxzP8xjk2vom
PNfAd1SneGO84goY8YhR0x7dzjpmLIeCdVQe1WgN9Ncr0DQyCjCsIIOkAEZKjo4tfFmtjCsRG6yn
iI4gPg39njfMjoNrywtxVrDfYXpdgM5yaZtPyJ6pO7JIZ8Zouo10gmbP2iBlncJCeGCCWinHccLp
t84OzdfY/AAe1oUr3T0keOjFtZ38JD2qNTel4flQ7Ei/qfcoAkyWxgzIOC8xnfhU2VNxvFRUpLHz
bIxPi8inRg3fKxmg10cAHpqtTGTd0xhs7Evi8cCALSpRAbe53nMozG32gAQ4GjtVWxP3EXZ22K6A
/Kbo3M/RVXBYWzoaF9eGhW3tcAG2dcrm6SCyIFGOzXvL7Q7x3CTSym5v+oaWRYpHEdO+XZ5w7H9x
yxWE3TFZIXYXee6FTMH9SJuBhZyFU3FL5WsEU0O9aaIeD2qC6tBX+8M0Zeyt3MF+JBDEZHNyQ9Vr
k2MRrwNhk0qr7DgcKT7S7GyuYrSaM5jmdrWj00L3JHRFCogsXTJhRXKD2KNfclBy145OS2ygXKtv
gQJ1A7TFsaZRezKVi/heCcslNHIrkxvV/TGt0L5UAiwFN4PYzg/CC2ihvHsZ6HSTeCy8YYnDlzcq
R6ECF7+b2Hm/FER0nqbcxTarMvKDfB7fRg1rdbtq1mKHx/UbHaQ9vXfaSiq9GEMav6F7RNBF7opQ
vbtrG54Rk9BQ56PgfiKzNmD1rK+NwtFFF5HU081aNW54+l2YyOzawIVBkUewc7M0L/sOnqcLE56F
EiraqyIU+6cCSU8SbHrqAsy6GUrjLj/ECssQD9bZn4Ai/a0D+rzPmQbB3EEHtyA2P/kbNt147btQ
KdaFnu7E2IA+1g40e67araEwrK5jvNEtdxJosKZ6GIw/1YNoJ841O6cQhiFrWNuqV9rNv6LGUv6g
Rste/IcqMGQQ/wBO5Y7ULre1m9UFdvmJVr/Pt2XlDTQjAVTaCjFf1lF6+Afr1lYSGd9mwmXZb2JM
6cqD06z228gz5YPfMr6MO8YfLgUA8ixVBfJNNpVxIGC4ptFe76f+GmmXYHia0ze1d4pw8sLwXeEN
UNG1ocBkaoVNC9HBQQJtc06/iNvtrvn78KhStvIL+ZhRco//dB0dpjVQFmvXHJiVATD3rV1/8n94
Ts/yc3uhEYOxGVwFxWi9P0OqRfbgq2uYXAT1kqMlHDMZTrdTUWlDePDBiEFMXkzAECQgSrQNmmQH
INABsoA37RYlH5p3/zG740E7hIxuoMoDiZEQpSHLgw/TOwab+QlEDpYpK8yJ5buP/RaPT6A/UC/g
MIdAs0P/yFqZ/d5qDj+wIV1ECoTrcquuioflSi5jJpO5U70E5to86s8UWRyZ0rB4VDV2GDtIw+Cp
AKbgy6PTTuGOPqrlonEt2V9tQldijQLNRLDrFGfAAvbeByzorbOw30/ZljaGfg32sKGf5W5TwaTy
8ENpFObOjKbqe3Ic97A3lA2wH2WDDf1GhAWU3JDhDJePTS7OWVpT8WZUSPiz8VDk9Do/4PuSlZCv
6rd8C6ckhgFVeeISv+At2rld6amHbouWsLrc/RNgi4NxFigp2Ma5cIq9ONnjHb2x4ISsQuVD9jOy
vQO4vR6fIgdzIKaE+U1/Dx7dM9I8MdzBPMYjvmH0OXKywKQB04PBXS20v/JVusHiL2CfnQp5X5hO
Db6NDBeQhPDSAFMhrI9cWluDsKkRAgcstrziCGNlGROxnTPmn0oIvlvDad7iV0ZRiHdELXr4C1pl
GxECWu8LMMTGAi/vqkcZPenRmrtYulXqZSqXHIVZ3ZrSD6sus96wRhBrPFsY1Nn8k39HNVS039k6
Mf2xQhD6ZROTFYg+augMtISX/wtghgKLonV8MB0sMU4A8mYL5SZhzNyHo012LsK6ONhmwORNLHHw
dlbdYXgzkCCwpjVfswOoe83Eoj159SsahQKeXYoQnESAUtjTzGJXRUuHVpuJMAhjq91dVXM9HWVM
vTRmkJzqtggdot3m3UYeFwf9IHG3xs8sN9mhT28JLvjJYalfOoZFCsWVUr+4zZc9O0oSJ+JFADUK
LtUM4Ti5H1wFMsRJZgGPts0UP4AkpSv8UKdwM/yh9ceuCV6fQd/EDp7Tnr2nAWWNrAckFnb00hng
STbqsYDptozewTMgP8Yrd3xLfqLXjjQ+u6D8vpa+NKona2tDEocPVmECGXxIpgewLnAbCooJxnEg
zXwcqKjXAPa3zRiHuoAVx0GqQNVDirHl5kA5QKaMEjqVnW5pM6EPonyAAogVAqM8ig4YnvFbeQet
1HjQt7WNuWWRf58rQF3QMhZfiuuXH+QOhzameD3ZL4ixeW2dwjP4MSnfpK8mc9WAWhWjpO3/iXPJ
SbaZ2R0aRVNWHMYcktwuekeRSKVIWXYv4UsveR2edEjGN0xGkDsmq3ovXyipfrXxlZWW4GXqpWvX
gXqyip3UUBKGDlHMG4aOZGf1tg8qrt8OJ+nVhG9nE7jA9h6KHwe0v7ev+nvIKEpLHMw6blogSiNJ
6ZekQ70G2J6d+zdHgF3gT3aSi28NjlurHpTbyHri2QAw3h+TD5l9L3kXXCKoeCGDZyu/dmgSFLSX
X8vP8rP4so7armZnT13jjFwAtYBS3VNu6A6spT06LFW+YwwjAJGjCxDBPVdHtEH6bXraeSyvAfWF
XbsTpR//0BK4Ub6WzrIqO/tPubIJWiDdCwZQGpHR+99VAyFIXwYDpqQUHKf8bEat/d3ahMDMmwAE
bmY4suEIDoEfbNGX08KW0es/W9j5UAfhzGxCmm77cdNuRrQIq+U4kpwBd5/l7dE6AXQD7lqcEuMN
hJHpwqtDYWoj3rjfrFPwoF8VkiEgvot3amwvHzSA9GW0fQlfWUKhHwYntyJVoyLsA1stOD4ocAz7
PeBZXKbUxc8KIzlx3RQ/yQWQ2cdDpdJexz8yhd+Hciue/e1/sHdm240jWZb9lVr53IjGaID1qsoH
iTM1uyQfXrDkcgkzDPP09b0NHulKj8qu7nrvWBEIEoQkiiKBa/eesw9YMf9zcpoeeSe+1endgAq3
Tp/d6OQ/PLoGv9trfUk+yYWvce4QEoyb7IRpkCsyb4XwDig3QMn9ALtREzKRLF7cZvEBorRtfgHm
d0lGK+5R8NX2fTeGh2w8dvLRV8ZVZ0R3kR4ARWvyz3pzXPOAmpka0gQQHY3KgYMGrH/Uc5+5N3wE
XgOjj5EJ0LpP1sm5Qsezz/QIK56XktGoVnXZDS3JdBkBev96pNC3Pu66Ef7X1HzszBJWjJ7OrV+/
btZDOxdbBWd9L0ZtWXMe+P3rM7uxjtF4SkzwA52OnVo3kb677gsrnWkVB96LRDO0JWi90H7ij0P/
8pXrA57Odfo4RDWgd/Os/USeNuK/Jt4yqD1gSKxJ82MTrblZ602Pgb21XW8GayyVj/kY6hvI1F+H
D7+e5sc+GemArY/76zFF3oD5nqPdX/Z/3P15Ky5iGBL6u348krmxg0KGS9PHA4HT8UPW+2qkLrOq
Sm7WL/mnH7/+2ihCAcjpiLCMrLDA5jNdVHLYooyi+aV7uDpabKiwkDfErKZDffA8P94x2Tf3tkNS
a8HMK0npXS3Oo7WGlo2fWkBevQ4zyxz3aODi2aDpvmiguHYdl3ZBAloSGXh3O+KmSEbzu/1coqPs
TNpoBlieHsq904yXDiMLaUALj3XQ2myQtYmWt8QhBtopSYP9UFgWHePB3Q0YhswGWUEW+vLgeMhk
4+xzroPdRIsPkKS3kcS3atX6ZAPwFnd6cqSlvQzpJ1yT5yKkPDMJjiM/LrXAaEog4NSWALjT4ksU
UafQ5RhZvHmBPBotsB0FWzMec6D2DTlw5NVhDNm5FmA8hyS75YWc65PfAzrwUuPkFs1TlRgvJvl3
pQdqPPo+DgQGOyXrZk44pOUta2xehj/MUETpCTL1/B7du1ho6pC2N+nYvYn8PaRmmE+aChhNhjqS
FQDTV64iUPGiCLFe5dLQweluXMf5zUjC39xNWPYq+wdKkmsz8knnRMJqkwo4Za+WdYrG/LXUkYG4
mSgCdIxg0b/HZfCdMXJ57k2CBpWOHIx19qBxWMiVownFcrqzkel25WeftEKrs2BqzCfEJMeiYM6y
hFekBz/gt7+bsWAnpB5CSCGQkIlQA/WaVMSCRKJmFNRinO7DBlWjaz/1cj8Ej0KHKiocY71H4pEI
zhE9T7IXeZm+t4j+LDIZLTv97lJt5ZOcLhYLALN7OVZ0PQpeM4dUxyrtwdYT8zgtLtUe13hAjDoG
ciYPstPBkEZDRGS8EJDSkdo66/hIqYMkq+m+1sGSi06YJGkS6MuXomrog8qebipplD6plFaEHy7u
jfNIXuXkKgLvSbCcdJSlB2g+INtycSkssY3NeDbSH6q4dG3f3ETF+FQFXF3nztP0nHY6DhkxR+iB
YAKCwDcawvzMvLpJWvPrUsFPrO3A2AwO68nCfp56Sx3bYvmGV5FTim2hlWlJ+vVBrqMN/Mpan+kT
VD3yPf0EvLsk8ZN30tayuueQJNCORNCQqfSiI0IXc3qapuE8kB3aCCCzwVBE5K5dz370yY/LU2E5
kI4l7Q9ntB+m50bHkeY6mDRlllnZHUy1xH1ydHhp7dkv9avpyPc6K8g2VbxcUz1wkZ3PtmeFu7Hm
m8t55uJFiGbnwVQwavJSY+9kYcZfzHCHwje8Qfx6lgSsWmvSKouHvBJPqMkbhJiob+c6ul4G70WU
yBcmRR3NRGwpZA2DB4qRP6sfKWSEOXT628xUAYETN4ifb606o/5ocAa7UfgeOmN6NfZfPIvTHMm7
Jy8XYms5TLfj2QKn1Eh41sV7g8OwkyNX8SC4b3QcLWxOk3Ral5Ra1M7kW0U6TywE0ZqSZSuwvCY9
q4vCHgE4o+hlYs2wIw/A1lbPuVVA6fSWm8ownmMdllszNk+EBOtp0JEhT5fQdmaVoBv7Pv02j9bn
IUb+ZTddtDcNVsxJ7GFOIKG3y8AMhDogogW8HlhAnIHCOKT6FjHxvgk5v+ptaKofYcecx2MAWZwc
HQlcuwmpJD7sD9KCewFDwdYBwr6OElYpExcdLixJGVY6btjTwcMG5x4ILjghkUvexaQTe1X7VJfj
Da/5zdLYh5qCdupTpqaG+TkKaHpl8jHEX1Xo3OOquktcoFlGyYWh8RfzIiySd3f65KgJprojMEeo
+M52nQxpcE5H3gThKDWzAIXppeENKLoEkcFuhhVvyF8NFYCpX7p3V9DeqnV+MznOmXZtdU78PWiW
9Ig0eDr7pD7PnL9zHQNdZbj7OSfNfvep7ZP3DsfnnQUgrFki1OquxO6tr4LIHtSuCIiaTnJypdO2
/pLpGOqWPGrnzqETQv7oRVS8eYVtX/4QLuOCOv6ad98FVKZL1wQCoGYTBh7eT4T6J7u4N8KG7JK6
vUFdrVWlNNQtBZnODhuiGQgbCLvi2Yj77x4eZZh3etSle3UuCWhFnhNzQRA34ISnREdzG8wmkX3a
ROLCRmHuSVb3ZiS/KoeGNfkwV3TMdwmvYNTB31VHEyRA2zuRCe7ocHCkuOCOwxHyl5wvEpf0Ax0l
Xk52i6ba+2w2JhW7DhyvdPS4aLJHc7FfFeZZ1faIeS4nHVVeeVRPOrzct/BxpTrQ3CHZfO5YfcY6
7Fzp2PNBB6CXro5CJ33QORk9QcEh4yaTMUMUkitekaEOfCa8jmg5Et5ebHxnfpU53SmzpWVUkMFu
DDT0s+Cm6FW4iYde8myZk5Q6uh2VGI32ivC5ljilwYWiJlpaAIF9MkNMm1YyTZskxCTbWCRtoBPc
tn31amXisPqk/ufr9L+iN8Lp8znCM/v3f+f+q6rmhnTD7i93//6oCv79d/01v475/Sv+fp28NqpV
791/edT+Td28FG/tXw/67Tvz0/98dpuX7uW3O9uyS7r5vn9r5oe3FgvM+iz4PfSR/68P/ukBe5yr
t//428uPIimZd3VN8tr9Zg8Tlm39V5ay80vZvrT/4kv+dJRJ9w9qKIxhZuC5rrQt+ctRZpn2H5z6
bVMEbmC5ruf87d/+4Sgz/zD1P+RLS0xgnsNz+IejTPwhpRlYgWk7IrCwXf93HGXad/C7o8zkByBE
DhwLmXZgC2H+7ihDcRLkaTSJsxWGRyfNwcO6vXnld+N0WmAORWYi9uVc0Vfpa9IT+7xmlDipnFNr
UCGH096iJVEaqUEdofdl+pj11pD09T/dVXZBX7XxDuuDZfgtCd3qOOr1l6VXSestR99q+t45UqN/
7P54bN2HBRih3cfDnWqzfeVk52ZVIALHGHcJw3iPTi9t8q9Docj/khdDWBvHRS8MM5OzriMassja
mO/Va4ViaQ8JfQ8F2FDUJAFJM2fmYT6W0USonWtsxtiIz7mdTFshxPvQ9fXet4bYvQJTggqjYT1e
eCbhuWzaUCPEgvyzVWAHmZ2JVqnJ632smFqtrxFZBngpjD2WJBSXWnvJz6tQFf92d6pojVP54bSa
bv0ck4oXIyvPl/4610g7C5kKhWK7h7MxndZN7rk0JIMCQQaVP6ZhBt/YsODcssxcN8aiuXDrTc/s
STLhd1bQFIhnpob5eBrrc1n0E1pvrRueR7drzZFRP8jCWksbPzbrvo7Iz4nY3kOJv+tQd3Sv9Ko9
ZcokFNe14FLAv9q6hoMTL9DgRWH4DKj1xsQuz1JmOEwdyrauqOjydLmxW4ZYszgmYse85LSYu8Rq
JjSVqB/RJ89jPJyoWBqaZxW6HzBLCPFYBrqs/fcB02EzHftTAoVqRFt9mG4jY5BgEanM8SAN27Kn
9eqoUG3MdmDKYqIsRDdmFaiTsWWbJ7eiJkJaDw44hIM7WuDHqtqCMRZckTCOZFQLQteN3RfmwQzA
yOpdiVLBLujj61Tl9AIjLSNdN2Hyj1tqBt1m5Q/h4rL+mKl7+VTh9AxobLJeIC4L2wnZuXGYHErg
TgeZ9kBcoSamImdyYfQtYnms3JlycWWZTnuKAwaCnS3fZY2wBKcBgM0FTUL18+iqiLhOr0e67dvU
fg0ZpLemcxhSN+TVpWXbh+7Owt+6BTjzarQOYe55M22U5WtjGB4fNM3jqS+WGbNiSSlfpURhhg1z
Pv1yiDngs1Rrze76MniZBS+8qh7+8ruXui8ThX6878LGYLTHwKHTsmLkASVNDTbrZ1NL5f/8mDI6
ZSJbeoeeiDxnkEc3MX40A6pjo7gSLU5vuwuY3bcSkmcsJSNe5p8hxct2gb9BGhSX7Hhg/iL6GAJ+
Xz2KiYyuZfDJdG6Gp9yALJn1EmdqWe/hPdDUn3aTHRLu1I3maWTYj/QedAkLRNhSRPDhmOD9O+iA
N60YD2Ya0LzJbab51G9BieQjnGlRgoOAVZvGzaYevPHgm8Wmscbm5LpgB3JMSBedvlsVE55N2JiF
Rlc2UdWd7Ebn+EwEzs+8QdUgKcM6SEFDEhyyIYEOQpODnKiWapzkP4vX7+ToTeLYf95a9wWjNWwz
UJXrpz/QMuO61vzIRUXFdhBkZCAxphL1TKwbLWuDGiTH1rQYsgUNE5ifTwnV96Eeus16Dlp3+ZKV
lWtYFHf5i9VP48nRG3xIDCwvMjcFelpWrTr4tUd/ueTPub4Xft50a+ROPYErUkuyrYzxVZk428wJ
u1MmWXZH9rG3F/qQQPjcDQsOeA6ZnHAJDTdxxRnCNnvwRRHJp05wJ62KuIL1lcWuOZM8MSZ6sexF
T8K+XwqmCIomflfEcmPmaA3X8+96fisx40yuSH+el4MYIgjeYq54TVIeTKsy9vhP7qE6ElzIYMCt
qutEMQuqkh6wX4iclJJgvnQaBVRrSdDUTj4RyGlzZdhi3K+Oiw8DBmt7ZFbQxIteMjDTnbyPlPf1
LlbmH5CIevQH4DZm/aNAYHHa8523OSPHQSXgiUaa6meawz0fOC/iwjulOd2z9ea68fXOn7dsoOuh
4LTZRIpIIkFOZYzFF32LQ7JL7qojVLPivJh5cZ6tvjiDGiJC1FBEfXRwiSDp0TeeOc1MdZ8eQwD+
MtInlC6MUx0+vziFPAG/kaeIdxEhGsVD2SKs64hwq1l10qLBE4fnuVBdd3LSllwpn3aFra8F675Z
VJCrcwr2YuQ83wb+vLdM7+iXemFbDxLILp/4fSir2zIf/WMi8usBp9JhHKcFYwJt8TmFgBG6hAO0
gERCx4u2wM+OAa6TJXSjfc1R57Syh7NEEVJPW/BMG1hNIRB/ZUB61oaZojH/2SoTUwjtHR9Blbws
umXEi4v5kSFXKjBtJUN06Gs3ZqjXOflJtqzR+AisG9h16c6pyudet40TXfbkuthZNxhZQbhXBcmi
RLb4azv65wNQLaCRdUX+1kzjbeETwmdbCeevDtK0jW+qbayHVKGInPzhxaYP0+guZZUPn5NIvcwt
xZszNvTDjR4d9WzuJ9faBrP/iQ6pFrISKtbO/gnexjacxufcYxiNgzFFjvN5zvJ26/UhILBqoDOI
hkTqj7TB+QWf76Hx6s+AiR6zcMqAXrfLPojn715ebVvGxyMfRlRsyXUHSGhvx0x2Atfe5/ScL71E
PhcWGenjMh+EA/hudt5bW9yoefGOfUhuy0Bnr7OS5bmREeIIF+jWkoacoOtnMaC6SvJnH6rYTUGN
56APKBPtVk7pI2NZv2kz88pM1LBjtfPNV119sdAJdaiftqzhmPqVxSH18XOJiUUtFeMhryEI5z5I
VDWRXdOSG2mIl0rB4DOqmt6rsslWqLfWYco6+66OxVNRwiczLvy4qG7DZCT7qtNXH8mlZRnwAOC3
vwxcKXaUqz0yGkhR0C3RtLnFY2JLyNTJiAJgmaznlmtSMJjvwsVIK3PjtTMdeLN5vWmaVEO/BXro
kOpvEj+sgf8nsnu0LCLNOpzie3yvpFLidk8Xigw5LWJbLMlWqW4fQSCrAys6k/0RpvRG80gg8DTR
27TOl5l+zP1AS/6Szk0/IbUQNgluM0JmT8W0uZqjnDHOQWoCJen7tzad3qM7zry8MnwJlHdy8Spf
+D5EM1Uk+ca5E0WfPmRJQSCqg4mwL/yjEyCpmzyzI3AZDrrHfBO93iQKGk0UDjvDo3k4d6gIatjS
vAmIoijpOHeg5rmq7tCBE9dSCmeXT+4mXuDjJnFJdgpi7STlkpfG29JvLKbJaNIYMCAbNYZvQY++
TMbm8+ghpEkF8LqqOLgq+AofEEWA52JvoDHfXgsbvAK9GtROkxqve8S6ZT9s/Gq2Lkwn6IBby695
MF4DYETY8tgzlBPJORYd+dAmot4mbuDMzPGTGxC2V7UmGXEdArpE3cG0IiAnoynhjhw+4YmmE9J+
8/lvTOGqI2vyKsbvcG6eoFmTWLCkVx20Y3KTgdtVDAKBL+FXtIf7OYrTjT8j3mwYgk6e/NFGDSdC
F2O/q3z4cUNo7g1zEtAfD1MobodUST7FaKXyApaTAbKm82s0ST0c4B4Ke2iRvDQrcAQhofJxFCKr
UXgFiIgqyLwrvB+GUe0ri1/cbMlHgUIcSfU5msrvUQwEZBmDHvuzofFsPgZWP/6ufEIg/aH/aplu
/h323cuAsGFkuYxPG1+BRGQpfMzFXUkybeT5G7rg8YyIzlIU2qt9q6oFa6bVvzVMBNi6XDZYYnmQ
+tA1/WeT18e+cv3KD9PX+j0+Hl5v/ff3FfhCpFElE03KzqE6WgeQjr7iWlOII+3nbFIvdZJ1Svlr
83NIuT4sqBl3tvSvm7DE4LVQ7K23OmFWx4jc7iYT10bBmmHdvW4KfdTHoR/71lv0ZzXj+9d3+svD
6911kyrvzx82f8oGyu6PI03Dw/oVA0LSz+rjwPXuzx+w3lw3QxbqctEVGavjXz8W5NmwD/PuCINS
bhew4am+xgGGo4JnJkWOIoOLfF1trzvXzccxH/vUrFf3H/f/cow/oAuE0/aVLiQSYP39PzYfx2br
guHj/nrMOqj92Ff2VYpOfT3yXz6zXpIMkgUlMvCPbwegpttlY3pfuQ2eczX6d1YQjbvSotAe8GL+
00boqmvdV8/kkowhs2+oydRaQ6XbKB+P/7z/rx9zf32X9XjQUTqpRLGWJX+QmpxnRyc5GUzaketS
OC9h/d+uNxfXZ1Ex1egkNW7e0/z89dbHJtHg94+7Zo2DmJPp4WPXeqs0mNKJdhovs9+/YP36f7WP
Twx+049v/3EM1KT7iik8HjrHAn4ysGnKNzhvuJgqI9j//xbm2gj9v7Yw3YCe3v+ZinV+K7v+NZt/
b2KuX/QPLJb1h/SlZQO5Ep6wvV8tzED+ASvLF5bngNj82af8s4XpyD8s15Y0HClShG2ZND4/Wpgu
NCxHQsuyhAmd87/TwnTAdf2OxLJNS9iBJx2HmZNt/6WB6QgnhhhLFvg4kT2kVzzZ2gASULJURWS9
jFgoLc0p993HosISuARlfDCn+8QAMWSMRDp1zYCwNWVWBxcTLrWaEKdRLogRaZXrFKw2K5IX8gn+
S5Z+yozO245TgdeRyMw8hN88yiQ8jvX41tj0pfoFCtmvP8mf/fd/K/sCH27Ztf/xN5tpyn/6PXml
6CObNsgtmsewyarXl4ekjDje+h9T681eZgeC2NwF5azXgdnLCkQdrBdDU6IeCRxWHRL+sdQ5EJHF
vkgF7qVft5shW/JDaZnPZeicFo+M8KpBg7hkKcyThtWfCLekmRPjIK0n0fntJWjWTyVJj6xl3Lt1
A2BCgBibzG0oocDgkpns8ZjAXM39qtbX8XILhqNQu3nJxrORq+O8GP0hWYoamqUWLIY2jtQWfPeU
uC+ZU1HbZrNElN88BkZs0UBhI+n5nArs3maJz0Jv1p4LhhQfguj9x27pN3pKGpXEQDubVqKng12y
nNZNnLA+gvCNm1D3WtfN2o92wvB+Yr0O3LSjXwJ/P92p0PmqDpVvvw0Kvd3sIoFSDSvTCOOHMhNJ
EqvdneKe16yUpM0BujFPlQFkvhTyhk4Ci7apDzw6HrVHNlu+vFouZ7JO3efZlJ2WMQ7Q7ecPIh/o
1qoCZ6EggtTLuASU+u7SmfKfNus+o/I3rTv7h6oo433itHeTPqrl7QcBSmsnyXlMKdzISHOQvtiU
kb7FwRe0NiJ8hLizeqSndT54p/XWrFuA7efMqImJpEVDiyrs0D5SbOf1oYpIlPmzlSrn4QTCuduM
BlAJsKqC4niRTPTqFzvrra1ZR7wiFj2A2bHuzY5dCwltBaCsKynw6NjxAMZRbyphohePVHIeDC8B
oNZOO7gHz+uudRNFEw8Wi4GR3rlfzNiABwLz9LRuquDdUpBa8lISRuZ+qzJGb2q8Eh5vKgbd/iZZ
kDLH1YJzcvSIZIuwOJMvlTiEEg+1c25Uo1315Dom9rdAfDV7snKn2KRBr3unax+0oqF8oRzU/wbV
Bw769NhVLgKuBJNcVSLMXFLyXM7rKCLy4ViqIcA61MpnKdJiF5Ypb1X6F12xiGObdnBr5khAik4e
o7RhTeDl8H3uepa96BKz67wvkn0tow0On+BgSw8wOep+P2UoauQT/nxT8qMJ1pFglLp5b3T5VW4a
DQYN3J1GA3GeKUrv9hbGroCJp+51U402P/t+k4knw6pRscNDuzd0sx68NWoVQ1B7q898vX/kz2Wf
FtqfF43XT8T20dbrZtZTseeeUslHtBhoCJgKOYxd08fGvuNKWFqiPWe1IrSg6p6bpHtBvGGcpv4w
LQHIZAKLyt4faBzFOVqb+lNUzcMZJmg1uCz2xvKpLpZgU1UMNdvOBedMJeMSFe9FuIpEXn11xtjZ
2bQC6Ra2WA1jUBKGg2KQl4h3sUS2ZXHGs+ryuexEsZuyfDkO0atCD3Oq9SbHZTCa8zGjVXgpc9Ve
ridKrn31wS0GVG8QV5apuG+h62wKMwOX6OJbL8rHJidktY2xaXUKhCqMcBxj0+RhNYMS4VT57doQ
V0C1jzJ6inXOEsz1s+iydxlhKZmpebMQ+Ks9vKXEL4xLlO4Cm4Bsa6RNncPi8t3LkvwDTEz5M4g6
dYzHim5JyFA78Amx8+LwFCQGOolUgGZ0aH6D8DnFtWGTQJw9jhFupdp5Ku38tMyMkZhG3ai+Rh0c
hG/0d9yo/MYAvt4ycFrf5nNOtylp2r0ASVKaptjWeUR8hsRjTa4Ltsyo5S3ciC+GWHiWyD9T3+14
PyDFooYNN31MoYgky7ZFu4ta+zlMjObAeeLBd55bi3C4IQdRTu4Kle2SPwxZwLF4NRcbdTNPZltB
d2MuAUHKIJIPJuwhjTOTlDzT3yx1791YaANd5HAA0ky1mXGZ88cZPUJckoolFmi3bW44BDvJhSis
GZWG33RHt+ftVToPNAemTSnM6yJ2vrrYPtMB+3H1JmaMNoEBAbJNBQ3Z+iit0rsW2MXoA9SoIABs
ZQGN9YqvcObOv7EcMuicBMZfmC3Lpd1Am1TAlBHzVbsAPcJFmNl4Emb5fUoVAOwsvF+ipr8wUWlt
pDfcwuMFipUda/rUOyY127X2JkqqPLQ2fDV8zF01H9ICNbslSa4PSZtXSf3ZtmJGZpImjwMbokko
X+Kh+e432LucyMGJMxlYCo2024KyXY6ZITRZ7hA747wN4EwTs91bBxUu11MDYQjGdLMBq9A6g0/y
dTttWatzPlryfdgxvIVTnaCBIhVA9kgQFxBYasZvnCh6TqVh3ItWP57SnSvsk10tlwHEAEO8hmHE
/ysUka3NwlxwvNVVEQv/ZKbNX237bCq3uWcT6It1iHExog8M8olJZUakHx9mJoIOfOQgvBuFXX8S
VX7t+gAYc9J6GghG28bBv8qpbOd06nayRfFUQp6ws89CSqo9QaZTYpOAMTTN3aIgs6nsFC/4EcoM
VVVFBLGPV3mZegTCTb43etJt+uGb13nPSQ71B5GNz3ySt6XlZsbG7CwkIHKBDgpnI+nHrer48xNo
5SCjFf2uJsLcNVHp1YAhSXs07c+5uvXihxBV6O0YBV8BoDZkaRb9FuVpBh3Kkv6XXNLncUvyOvrW
cff2zHTdD/wvqS3xtPc4IOJCWHfMjey7Ih73rgq/xEkR7KtqfKzHNCXc2H3PfSqTOcF0EJi7FPwM
HJSaoFjNmsotb8bKWIpjynhv074bWeee+zK6ANS27wIP5XHvbMuyoBeauOpFtZjukdfRSxQp+Y1M
FgAlhSjA85ZccIMSuA/JMIui7sqXNZeQR9cubJDPBRjN+jqweWGStJZwII6MlTDOSgRFZjR+m/EX
jcH8HMC5CKYec1NvwLVoeZ8SET6Iyj/7tEno+fxoAwgS7VJ+YVRLLxCPlXDVdZejYSShi5FdEuCv
y5x5K/1YvJBnW+PJWyKaYS4Te8y+TVYDjVHzVeVDyqf8Q+KfMkfw2BhVU1xjZqu7/otqiu+BDLC/
U7un7Q/+6J+UA9bbA5El8+JOW9lAsZe71k5RKEsdEWo9tWudF6W4w63NNBPimsv5+6K9cVYW70vP
2dV1eCki995fEL+WvnUoStMigwQpeDbJ2ygs8ZMQgddPKQuGAOhHSSAHY9I3rBNWHYn7ZQrEpi9t
8kHH60BkzU51TXDZxXJnhz2KWZKK4uwLTLYLw09fRIevI3ZRSRjdjhiHcpMJF9Zc0d6REoWFZIyI
pg5o+cEM6/ehgdcmZGqY2AmFw5pUSDyu3ajP3fxjLsFPRqW4mWvZwKMlADDt6yfbnp7BEX4pq/CT
Aueus4a+dwzpd/5SNESdPVclRvMJcJMzh7RjDSIuEQfCTrz0m2PX8wlOnJIxnVVsnJZeo5bqX4wu
zV8K/YSPU7fzZjvdjtZEBAS0/qGKDhF/5V0Z5OUuQxQW1ZrIijna89qzs+TPdV3d+I67DSO6nyac
7q07JFduGaHeKu3ybEFmjWXwpvqXsbWfuN7sHUkQh/D6d0Y9x3qZeL8mOJPaZQEDsBjv4FvJZivQ
2Y6wKA04OVJFZyO7R3YxPrSUY8ppxKZMlgfLTh5ooYcXwoy6Tey9LuVXxGQFOizKoEGn21OYRl71
EOMJM3LziUQGul5BCRQox4RRpZ9rE8O7GNDlRcFyLFPMCUyGse4Wza5HkHaBzWOOga0P1nLmul+R
QH5jecc6QlYrKuf7aGUPDYDBfZE7rOS85Dqcg3nnZeLO7txxO4415+HasTmllERYjQmBlscJ4uhh
EegIRp+cgKXOpn1NC/gi89C1hhYIY2YTF4C8jnbGPGzOsWiGeCk3jmmpTRINuBFkzXw75aU2KSSj
IH2qc3XveGQDNdbdmFGPN/zOHmSuvUtugmzwxAmSSwwk20uNIiLSqyoPSCqqPcZMCT7Alv47kMhp
Iq6ACY+1reL2i6+i2wkHSgietS4oYpqYX3oqXBjRnAs7UikI/pPfXKeyr5nQLAsTMOxuC9SI23Kq
n+0iii7Ql0+XTeRxJqc1wBXzrTcOs6MHL2UogQ2QpVABMJSmO7GyMx7ikAjBqZ6DvSEbUpj9vLqk
5/yY1fol5VwoCDVtwwpqydRt/BIxaZbhuDdKcasMeoVTTk3ct81N0AM/m3oE9XZiv0TlMG0dy74t
yT3EEmZBofae4Hdfm03wGjJP9tPKvxQ5Zwk3twnNyl5Ty/c2DLq+ei42HTMuMgoruAMWgpuSetds
YA8QuNHneIsdEjwqXJtkPakdazOcPe5ww8lxiagcIwv3Z9Ld5KVDKThXl8b03s/J1zHBlh3Z1rNs
6IHMBIzG42vV5YTEzwd01slejiS3ZsA+yf9N1BlgvhbMuC5+7vy1b+MrIgReFS53p2eJqHIVbVR/
7EeGEdJgkiM5/dmWc/aZE1vqfczb+dEwqDlM8DxJe3Qi+FhFIQhJzdWrFzJdzsR8ZwjToQPgba0W
lXjsaYwC6SliWjwUyBMACDshdJmYuaZPXLrWSGeTNGFuDTghNvFFhAS/ov5xpssg0ykIBQoMx8sS
cN7Zvuvibj9MJB4J2dwbInoqnSRAnYuEMsseqrJ6cwQ2NNYi2B3srUkg1vxtmFq80anPh378lvfB
p4R502BkN3Y68BxynACOkuGlIb75VPDmiLypnHzEn6HxJW+XQ+uycMj98tJt6k98Y8qmlBNYG2Rf
zHbcQhyVl0gQpo0ZUOR1Kot3XYc4T3Vfk3wsj4h24EUYNvI0WbLUpYaOrkTm+2iSZjLK7OimZy1H
xndFokquNlWM5iFNCc8zsTYpuN5o9pEsDywuUQ5hvyVPkKRbf+NJBrxA51OGn30Ceal6NCNGM6Kw
oRSRCt3HPTUgmTb6vwI9UsK0Z8oY+5ZVtuu8r3QQebtOhDHPeCF7CpK5X46xGX9RMKIvpKHOKMYD
0HUXeQXyGBUhASATHwfKgh6eQALpp/D5+OsXEh355+BqqBZeDF9g5GYI7tlhe2lmMEC8duIU4IgL
Q9rf3AXVTZjl+PhUBXkY7wtRj+/ggT9VmDzi/M2gF1BPXnqROjYyW9e780zUUuXQAcLxFhTZhXmk
tn9Olb8PvPBJEu9JfDkwCIrIS6cJAe+q8B6tOq4uJMUeyyIgPznUt+BHaCQoHh7kQEZzSq7NrCg3
xpLY4xQHbZm1IUMKrHhuTmRUdzDtQV22NB65OL4mIJE3ykZ75vrgyNvMZi3PdQLB4XQIBa9bOKIJ
ytD8h20YXo6zSxqsjbHMrAg0nmqSw5fe0d5jx78cvTjah63cVg6OYCmq72DeSc2Jkwfi2/CpDy3E
jyo9x8iQ9nMY0z6xuSClz4S8POeDle0nWV9Vo/E6ji3X2O5bEjOvgAqtuuG6Ib07m685hwy98Qmb
AT6UpHico1vChvHWdsxyB8lh48HuQ6JRQxp2UO+ywPmmGfPDbsnm8Z3SIjbqBy+FEhB45B0zOgP0
y7ywzgLEWgaJcfLcMBifHV5AqvynySoBXS4aZNrQkeFzlQr+dk0EcK7jJLqEnOkSVgJ5jcklUDCE
xvCdumqA6T4/1F0YHfIshFOIGqwmBq5v2kMr1ZXtUs1jvJqQHS1PTj19YlJ12wWuuYlF/FZB8xdo
S9GSeA9eXj+7sXufovf2+mflubctQ8AeWvVETeFP+dn1s0+dw6dl+N/sncly3Eq7XV/FL4AbaBJI
YFp9xyqy2ImaIEiRQt8DiebpvVLXDjcDhz33RPHHf450JFUVKvP79l6LU39c2HcYPBS5qm1ZhFTX
IhqsE7fWBWQaTWE7Dz9CbjfGkDCqoidfGlQhaIm0I7cWE1+4UxyHajgERn8z9WfNqX6atnyvJHeJ
hT24q/o/OBcsSAawKbiVP/ZDV28V0YCWAmpoPRueAKtQGX+7fn7wUXXyXiSmxLtnQuBQ8M3bTn8w
HBwkHP+1smjZtcYnHNoe7oUx8clwvjiwrceEQMfQRb+Q0x3xH0ou0YO56lXySLDHS72/Ngo9WUH6
qK3oM3aCx5AbZ1LVN68Ufw2jeK70n9kY+1cPBEgx8CD3zYReuwVQiVdqLVNBei4nTVr6lMUp1sYj
sXcox2I6EmKtrrX5MEWJTVC5RpYOcr1s/XDXgu3fSRPuN/fgHemScTe1DM6Y73MDyTWudybn0WmA
b65RvjMnSY32dSmL2wmw31hjfyPN/+WuoHHAjPrejBBAMIlHSsELsYIGMgfLqQFCNBWruqt3kZmZ
t6is10oCOQ5FtXE1htiHRzzBJZYaUOwTFYNhAtEv1PjifLE+KFGQSNNo4wzGcaVhx4nGHk9mdw7p
Na04YjPCXMY/RU+fWA3ZlpBFyUSSu7lX+C0jAgIhHe6o/jqK5i3bWRq7TGnNRmYrsH1xojGU6eFp
z69NRuvHgduca4DzzNuIPSFQZ0vjnX0FkEsDn4Mle+/S1t8Y3b0Jc4fmVZw/T+aJBxFySY2N1tOn
A42T31VfvAZtVaHtqL4FZ9218ZR78YNVEwOZyxYvVK+mix+3330MhF8kwtpXM7WGxsnkQ8ghn7MW
fPUimAik5OIqFt4IjT9TrBHLOQCxBGI1fcCBAbaQ3oQ98x3CE7SAoh1rnHamwdpSI7arGth27kTj
OlwAcLeHXOO4Ew3mXiwKlxrV7dN+NUeBmC8jyJ5DVawwUPYYa/OZQWXP0ZI/NyHbjt7NoHMpoQaD
B4sgvlm92OYQbhaRe/SZEoo0Kn2cDeCnYTS9jDHRvkpDx5mO4wIDQ84zzkcaxs+rR61/DGHzeyD3
URNNmwKSeaCR5gmMoRjGea1h55ySeXzNGoAu26+kmL5rxjInWbonWeePeQkoQy2q3tWhCUjdwwcV
pvKL9NW2k374VvrOlXjf18Ts59xUC+FDz+l202hobZEu1Sm4uqGTAuXq0gcc6GsPzO+JSfxnihRp
pWwoIVwcF9DyxU86oxgNsbOsbJ8bgQhpqht1/gR6XDzopb9gfL3LUvSg/FEO/ZTX97Hlwz3BxE9U
M15NI35DpZYQaZs++7RpLq1Wt/pRDb5dA+2lJttrxH0M636e9LAS+L1prZyeso5px2RVWk5xOO3d
1Tw7t6SR5b6kzMqnVk6HQUJ8ILu5FfgcUdmJ+T5XN0OBJk/NenhKSnNrtnT6vJ7opXmMS+Eey/Zv
GxnjhRfve2yA+6dQ/nUZi52dccG3lpyl/8thJ7LvMo740miWh6FzX0fbqW5BfS0dGzfowDm82Jsm
64Qiygi1VKyafPThp0m1fEJvDR7DU5gjlmFxemE022HFRV1AXPhbDvM9mtN7PccPPY4Dk2+PDOdB
puUHzcgrKrmDBv/ECMlPo0UJtT28cl0OT6H/V4FHwEMJYqNOGg7ADXD2bIQLNVTbWSsYDFwMAicD
o6Nxz6OQrhuQQayf4c7F4BBqlYOtpQ4ddocEy0PPHYkKI1/x+E7exgQVRMVH0gq6T4x3PoBBkPuJ
FkckZkCtr3qxtFIi1HIJ8serQesmopAbh5kJRNSoKLjVKZZgQG/DJHmv2RLsovk9WrJzHzFEXWr5
MVjOvcNwQfbK4GyH9GLU+gtOEIPWYURajJFgyEgdE4JrAovSkupgU4k/qpF6CnPMnDLyuvbpMcYh
BL8si7dYREGuW/HDBJ7T1YIOX6s6Ei3twHnob+iuHSp8HnXfEMvNx+toL3wmm6t7MkQAEChsQLhp
JYhWqdQPmRaFdBhDAskI3NO3yRgF+UKdFnyD9AEjdT/C4PcZk2GrVAopxxQPrcU0FB38n4LMXKaF
JU5Yncug+SVGjX0Lma8U3q4yMjSVThcfBN4TVwtQON8tG1tLUaTWo6RalBJjTCFStpDVJYM806Wl
61kBy5Ts7KxBzMzrsmuIfoXLVbwn678D+/051Tgv7LqyGSUOIF2wt8j2Jx8VHIgkoYuCfZfPoAD9
ED62hSMuZlPes4wLXqa9MHz0bj6imAjAkeowx8yG/94U6rOKx/iSse3eBCnbThvFhDapKG2gmbWL
xuiRHTNbumVcm7dNF5IK9cyNQ2hIOf18pGBXrRToGF686UW6vzO0N4n237B+G06WduLwVWJrR47U
thxHe3OigrW0o1U62qnTa7tOjmZnQLdTo90JtH+HwWK+UTUPgYLxTIosFPsaeUiyPWKXhazrvanM
Nh+YC6r3WAl+djdsW4LK22Qooiu6p/Hc98CwWl28Hz2+6VHtoKO9FNbYbWg6dZSfGwtX93gn3+od
s5c+z5Zt2sTkBQhNU06Ydr0Zg7q1DPsJbcXWm4PXLBfdYUpae9OYxKyMudrbtsnmxkz+cGxYNr0W
INmYkDKtRCLTCCREa5JqLUxKMScBJeBwr2VK44JWibUYLAJMS5FAuVT2xh0dkeTvBR2T1GImXyua
0BVzMSXvLrzbkiBxKhd5d7E6zf/0Tv9ET9hKlED9JKRNd56D+qS1UKEWRGUImIe/odZGLTYCqc5Y
oJSQyF8IPcwZwdnBHni7PRH3e3bU3Bz6kLHcGDndbTCtr2KekVVnxq0bSFdy4r8YWmeltNgKOcfB
A/5mCpRXLeQbS0uwRmxYJVas1pYXrKaMt7FlQTiVgGtMPk21aJxthAdBVgLXIWfAwRrFHr0VPDbf
4PCvhVxWDFtXK7p6LesSWtvl4+8a3lNcXmU7cETu83XeOh+BW5Xfjlec3GILLbh6SGMJxskZ9hKX
xL41eLzUSMMW7GG1gUZswSeW4BVz1QhjavKBVvO4KEjQrI3F9Daq8plIJ+DKxvFehTx+erB2eDq6
9dyRk0ic6EvOKUliRUGe+NlDZnSM4bX+LMGD5npRvEun4jIM2bDyuTiw3pjow0fGMa8HdbYwqg1a
rTZMv1qtWjO1dA3rFMlaNGyZFrIVWs1W0wXY1AJdGwCFmCspmlY5G78ZGdNfKpYnPPTzRo3LF6cN
+F7tZ65FcD1GOEAIsJG0JI57N6BwvHH0N/jym1HJOfp848GTNrs22dZjKq94u4Ah8YWXghO4Yb6V
zBj6PeRGmzYqu7U/qa6nks9N1ymNVRp008bSJdaANquk1Trqeiv/+W5Xl/k96ZbHRWXqNhgMKYTk
5Uyb5Yt15QPx3vRnkeaROx5fZtEW89284YDT3ec5vph1t6lhe3ylHSGAwQdYa1bR1RUD330LsKmI
wkSaOVD67OSBbw2YZ0t/A+fHy2fxkYbp3Sb8N22eFZ3pbxgSuFReBnDOMaMTmRjONm98ejdhfWDr
ztLYZqqNLrpgzkOL2So/grS8uVUBW9JuWb4Ae5+s7FlSDEym/PLvB8NIi4srQ24Wyt7ENe+FjgwH
h1iiyG5Gehkl6LpM0uHUVlzmk8JO2Bz51Xmhvm/nKKhl7f1OKsnuNl6cx8BseGqyVyQ1wCYC3fK5
n9xfUV+eCdaqTRpHt9JNi/ci57XuWb6XHlW/CDexPelNp8W+ylae/ZrRyJhvLStCGvMcuOYA9HHF
AJ9fuYKh4WFgSZoXZ5iBmdWBsWFSR3nlZHQMvXwXkZ3rgbfD3oWM21iTPiHGLLPpMUPb4UygU91q
unl+Xu0zyLdL4IzbhmMgh7ifqVzYWzLHHIdBbZ2A7YFXR0C0PAiltQW/Np45oOC2WAlrPJNLWfYB
CMvIVuk1Mvx7ZhZMrRdlcEwOGNz1guEXGe1DPSk6oXpziAyhq7FHD559xATXXP/9YMp0myTuVrlO
chS1mBn6x+a+nnjMMpMT5MLSFjsOY/tZwdYPmeI0dA2G0g+vg9k5j1M+YInQ9QiHkaujwIWWYY+p
RsLmd53g4gAKXcqyfYwUyfbJO1UeZ6epZwMyRwe/LO2dRZ5gjpYz5pK3qHHdix0nhPs7ak9E2j+p
GSN+y+uM3U5EQ3ymsGKP6XvFYnPOcRY0yr5MEw+mqm6OxlsqyG5g9VE75s7jIaF2TiQfa1NNnXKf
WxObN+i/0cTJOxqVzxpaLXcHWxEkMecSDZl8DorlDzDPwRZvtcOxtoYOWtYjgJGhuKS9fxo05Axr
1j7xiuIEiOEx4o7Q2n6zDRw4aJCCjIM71X+dLPmWjenvGtMDtSFbgV51lkxQBB+BBRf4wrupst2v
vAgI2hQpU0ziZ6YhL11LFKWM5NHPvI8ySZguAVqjfRg9pyweU3BMHIt5MuavjdWNV8JfdopVwI2g
ZDjc6EofQjHnAXqveg2r8QgAa2o9LAR+DZ1lWndFeqhtXvSO28IqVyzUkpafMkT+zp68Xb9EjwML
MsZ3c4eFryEeWFJg4FvsCvoF7OPQnaPF3oUMC1eDSYmujZmh1D2pdcbdORXsvTHLfGcPE79T3NJ2
MR9ZA7Ks5nhgsNnFHXSPknDZBUkiDmYJEs+Yyw/Pf3EsVkOmyi5V7rKvKZluMFcPaAw5ZfG7yG1u
28yAgn6+c+UPj732f1oBAYc2tOEptO1d+iZ3pe7ItAUmSjryd2a7p7EKGMWzjuCOjFQjM+fbElOW
TvOnqiu5KU3xKSbOtw+Ew4R77BRbUC69Hnk/ICmLZwHZTc15Y+X9h5f5xsEEJhYOiXFrXIghoctz
dykYm5m+t8UdH78obwSSXi9POD0TAMMhKcxKgXN1QS8WS3AuhiQ86JH3VKc0PXrxHczc7fOgPKix
svalaOmn5/MpLa23zEppRuqGaqB/+Pe/hC4D9l5M3WUxVQfDkoWpNXW414mw/PvhXxqDaIJa1oB4
WULHZIxaJ0X1Y5NSOnHjYOGTVBxYY+5TpMNKeFQodRr2Qvyjf//83w/d1ES73vBf+a1rsLvuvwZT
yejT6h7/tWH//V+4/3Y018ZDqqNt9NNf41xWO5EvLKl4ZjCIz/odp06sJ0BsjRgLgP6BTCEBkNQ1
uYcBj5jmQZ2YcA//+cNb3vOH9nX6DPnUi2yHfpcqb/nP/ysIKLz+/yz1/02WmrWW9X/MUj9XjJ3+
y/qzrWBJ/S+i4f/2U/9bolr6/+HySzGn+Zd//p8j1c5/4B/2PeHIAI6HbxED/u+Ravc/bNO1XCJl
jids/q3/Eam2/8MkteZK1yWMbTtC/L9Eqm3HJp39v4SqA4gVrkkvwDc9UnTm/xaqHphHlsxzKmrP
IHqsUMlL0gwvPKaBokzv7ai6u+qaZt1OiumpsNxLOp/JDfHUcz1/f5N4xXfCD4urbJ5CaZCHWnSk
xrBOCCOnjYhD5mfzdW7r9qDM4A+mUY6M5JG5oHGIxxzOszchhDd6U7WJriQ20ueALzizLZ3XOcx9
PGyMzq2F2RwF1q1LE3bfmxFD2Igzed760U607Jg7Sy1bUxbRimZlerArwIc1SidZRu45gFTqgQlm
7WJtLX6jnIziahu0dXmsQsZXrGE2rTk27ICiYF/WrA9nEezCPuJMP3rXjlZi19X5s7TgxBXK8Q5N
BtXRUFAWE6s+m6RnGTb7xyIhVWnH02sQswErc10HdvcU7oARkmoCqTR2H4YzTauudfZRmgbEBBNx
DfsUhDPvl5M3lt/kpSE7VD3n9sq2GFMxRudKRX7MA7Qmku4X++fLzHn/rWctnKY4Zp2kcfY0XI82
7yrStxLfwuh8tR1NZb9ryqMVHWViuS9Bw86H/NmxtOG4l0VcXKIpPFDGjE6WAHyIpKKa5s9FdZfC
eXVBSpwdo+I8TZbLMdPysOR8Z3pm7j9wLI2UhMzuFQSjNCPf6MSN8UZx7IKI3FYcCtIA0sT5apxZ
+eYnpvDJle7QtDWD+hWdb7/jjNlw6Y7dC1d9vl/xqw4qvMAHm5micLRyWBG0fBk8LZX1XtZLczFb
+TZVkqCcmxGMIlfIoZ6YvgLVHzbDfPQq4L/BoDh0jRAedH9vSUL3jQH9qrdD52i30V3MCameHPdl
g9S1KUpg5F54dryGFb+dZJs59pbzzOJkNfXuUysd0gl0nIzAOyxjN77URkCoOqDvyPJz4TBB7HCp
R5+4AKB6I4ucXdR+Q54IVrb05KPIOGlXzkddWPUn81vuDKEq4QPRJRZmpzhPKY/jJ1JpxrOHsjbL
TSXzm2SNuwXkFPG+9whqNzPRR2k8durFi8wapm9x90FPJ0P/DKGG5Qc4SD+O4nNteRdOvg7lqdEl
RenIp7DuOAAV0dEq6TGLpr1wTxsZiBE0ihfrmOYNyTzWNrpK1NKe5LzTG8tTU6nssAQZBPXv1KiW
k0Q5zBuoePa47dsIeJ+qKPwuBp9ZPsZ0XtcSunwELD1uAqZhhceAL9E6aLIqdIQxfdbleDAs0zrb
4dkyfss5eGmStrll4aZg7LTnhYrHAa5w6jPQZXteERVAkdzBU2qzV7MQILaC4ELo9QbTsj75zkB8
cCIdso+uUrJVJ/V8nhyfpVtkmlvut6cB/fo2MDq1D+J63DGnOjHoHPaZol7aTXZ7G/muDvoGCF0Z
v7T2W9kCvvJ9QqemlVyjSFqkCIBuW4Z8DCvvhUeQfBxHGISdQ2wNdznjyAIGfDF7F5NsXqFqZwuI
Dy8KTvp9yn6PxEIFZ8trrmy75KXqg3Cf+wap4iRnQNoPxoPwh3tRN+MpTbwYaRhT11GH+4y0IeFR
Bwl/P/ZvSwp2HGyA9syjvjsv20V5xBGUeeEhdTpWTaL9YSINK2XMcM8wtt8ify4eNzPJ3fPYGq95
GlJpcYDlFDXJltKzEgKIwJHjyHhc4hTs3hSrbez4f0UQvkFQ1Zm5kuEVm8d99T6z3LzOPlkcUDAh
v+/pxl8tqou5uDflT5H3w2s7WCuYaZtUBO7BFLBNBCxCK+N4Cl+7j1JFusjGAhfabGJdc9oolU/o
lOjj+HgI5PwTopziQC654HOf3/Ud7UOX0m2iCG6Z/DtBWf5qs7bhNhZxcQOaWUqdL556uercEAJ7
x7LHLP8sfsNexOo3RskGzgKQbWf9cWhhxMg5Tom45NyVJbwTQNwUdbgBOka+TuAKh5b2IkS4kOaE
DyWt43pm7FM5GRHVJSOeB4mDSveEKyM+Nn4mL0IYE5T/GKbZwmbRM0Eq6fjuwoPDad12y6wTLR0Q
ONTwFEo6410kmAG6KaExHDhH0O9ImcYvdypoczj+tA+8rjg6S/NhR8uXH+fhU9sevUmoe4ehDTLt
k4/qGI4uGWsSfR047tQlQcofohMJNOmER9zMR5OZcARJx9iWmXjgiO7CY4ewa2VQvFuHcRd3vlNu
9QL/XNBtlxx9gGk++Mpdbj0tBm5Xpcm1Nv2inRFtRgtsyyJw+aUBDE5/XEk6BVHnltdCCMZkhTZI
l2lBi8hmKFSSEXfL1GXAM/cnb2EMKwWppAx66uK07w6n+4PdJxao64QO0Fh+zlyAuBamx2Vhss72
VMvddWuLN1jesFKuZBdQC3v0vDR6RS1xKJCrLHFENGcR37OU8cOiAQK54/Lw6f/OhW+9lN3BrIpf
lhwxK6vovWoQjzuY/pae90wxI9+t3O5GdJxgOkj2PXEf42QN7Qc5zgaKYMSkvB4Rp7s6Y9dJbx+Q
oHxmZX+kI8Dmj+f3rnFD+zHUAe/Wt54CyI30QJJfc3ZMpy48+LadQY+2SCIxajoxJezfMwbYfjIh
eLPiXwrGbOmyFQMU6r74ofHKY2nFmql/l1b0HQvVrb0s664yGbC6cYJZR31lQvn0ID8T1nwWyVgh
um97RtQ888zGAWwfd+GvyZt/23PfX62kFAz9L15ki09lohQY5Qj30rOuPpzHcxyPBKToj326sf8r
rMNPdNXj0RSFeKFqq1nxubzE7SJelGzflaDu3FuR2vl+E91dD1ZhG8fFYZlza8tMUqxrSXtqcKc7
hQ314Ki23NiACg8eOdEljH8ao2HF5bW08sJ82FPIoXwyODi2R/4+XFF5MG1t9i9NfKyzUfytopRH
Y34Z7fkn9iGdxbI+csNFRcSAmHBetIfqAgE6scJ9O5M7MayFT/7QXzy2IwV4oyYmZTQH7UvQ8yam
maj+TJW3rr3mnviduW5CszvWrLTyqnrmr4rNCRWE49A7Ay7uBV9S3kZnv0k/k0h6dDn8gRfFRU8J
IN6dkvjFSx/1OYtC1I6MiLeHWwrCvWhe+e4FWxhlR+r7w2Yw3fuAzogaXli1/m8/FJAM4BQ8L7Jz
tnG1lA8Jx1We1T133EWwig9/bL7812jvDTKQJC4N/cbJWj/dZlVE8UgWko+d8zftRqwKjM90lvnR
Z7G6dO+0q9pvZwg+QkzPv8w49AHE13zBATTIFnfcOTEy5qh6m/wUA2fEwoFmebJlsgJU1l3ij/CR
pN1DKMfpJyKIH4t4+Zg759mQ7lcXlNW9dNRxFsMDzyOeIL6T73PRXLzRT5C8E2ubhhFn/PjLHQFF
FS6nUvQKwGkWq/0Je15H2SXezVfivMRQfkzjrxMO8bnxYd2nJuBGw5vG7dQxgbJkJnbQmNk1QzZl
NRImj57YFFFivPkDM/JujDejX5u3KjTiozVm37XPfqQbSRpU4fTeQIxtagODEzjOj0y1D2HDbz+V
0jy47bSi5vgW+n6/lqb9dyx6cumlT2x0ACnjsHzdcU34dkoiuJ49nMtOMeCp4QrZdvKmNJCOq4fW
ZCu0kvrn/PuJo8DdHAu2xNA2WJVOIQ45g90UgAlcW1Wakxo24zfqM3It1PTtu8mwTe2q5hnIwnYk
MOCZBtR3Ah2nIYJG/u8Hns+k9eono7fNTZVTdiMJ7EvecRSQrpWl1J4D2MPEwmcbwqdYCU13+vfD
qLlsiRo/rIo1mEjwYLOyY1UfCKnZFsqrmIpGHp0TBQRwicht0o1bNqbUhO+WEMUpHFNC7HUNBZyM
tEWHdDf0zZWhcrK33AlESxaJdWLTLBq74RzJAZtKLABYuI1HRJlxj60HQiNnS1xWBByF6X31DaEX
aCSSAtiSQAPqX5oJm0jnJ9zplgibG1LGYpZ44Of4qXGlt4OR5B85niyNvFcKbEv85WXM3frvWAUR
94f0VriYf/qEag0TnjO4mOgYGq64TOo0l4m5z3ovOLIkJhRjhPGuzNLD4vrpzZdUDtkV491IJfkn
iV2NTHsVV4x1MpHcSdXurcZbqyHggEzb+G6xzqrd5idgbfhspCFlYwjz27xEX5WF6Uz3UX0Yo4Ga
aSkRC0X+r9LGflP1rMUw9tHAQ6yWdhhOiLr1o9M/A8IJ1gZFlXSqDnOrqEOX+a8hlx8i9fZ9bV3k
GH/FLsGhrBDvRvsAZHzV9AEX0cZitZvypaXC5Tb080dPt2kxkXKNxBb9xnAox1Jc00+22CQmbSo9
bjxnZXoS+TUnKRMWhFRylkmuOe8J1u3bWKlDSXcEX4u972afqAPfWWB8iGwO3AFpeKQeYCXMejH+
QcbVN+GhvQpdts4jbpWh+VTpMiAlce9GN8IPofawdcMiOyfxWwYk2pucRz67j+WQvYdO7VEzLqB2
mFfhYWrmYP/vF6og8Rz0YrIJQbKBXjk4NfsiQuErSuTvdlTY57Dicxy3PtdC1ZPIrGryoPrtN4CI
4BbE+CAO8nMYBDZlbZNPaTHv58KBL5R7J+pY+Z5iyE2x3undUjDvJ93+L54c2fyZOoXBwcptvLSB
j21qHp558DwBYOaMU3CILEKiz6rlOrJ1RmhDY3FLRNaeI2AY8430knWsO8dgahhF59aNwqPRfxsD
l96WFMO60LPHuSWgPs10kjM5bWYiU4hg+YvEKT9w6/FfuFm5J+E0KLJ0tTaIyYu6/Ho1+8Q1mS98
LJaB8Us/04JhfBZLAY6jv9lDgi9mHJkPG5yjOMu8WE1VHGhNjzQda6bBcfSH0xB9SlD0KxG7e9Mm
YTPh2gqUcS/DdWoNd8u3MB/1I0k5WWyZ9F7NpUdXQ5+LFmf3ZlLoo6kRP0Qy/y58UMM+oTa89hp8
IziygyIe8xivrMg0knTaC1WjnTHDV0nGZTNY889YfgAGLJ5tG5w4NKqJ4IRNYXFUhFmyQe9wZgb2
eXwrZna9tidHhrLVccjBZMaTdU5l/2U1FhYXjkyLLfe97T+mkfWboX1XDi6tRPMDrot1qnyUh/Mi
YTUN6QG9GIFVer+pgyTc+gyYSGA97vd9N7tbEMTcYmYqTZH9UxtN8HAd5iD4bTMp8zts9wUNDiZj
kR+dvY7CdtDN4KLtfle5swnILRKbCNzVkDnjrZ/YQqGMsHdu6O+npEgvNkd9Mm9dhBwTIqYit1Sx
iCFiI+bQp3dqfY9TTp2s1XcAJiMUBLxzaEQSbqGvtpVjNTda1t+pW72adZ+SRkeyUNDrItLtrkes
BHTRAkwnIopvsiuIQTpjRmjYHuhSAuXMKiQdBqjxVcANuOFtfWjzaVsv+SOZjyNkk5+Guy7e2uiQ
SJpS1KFv9Wss+/04NQzq27fAoDScx/ljF4Ao65Lfdgw80nRBgEG63ruFfI17HmgVo5DFvvK53qVz
fYIa9FP3vB1spzkLXBJrtx0fYoOoGUUdktXzZlGA7ERdfpotnYrGe27MFIMfPdAsdMyVLcwJZvfw
OZfTQTl8ywVOd7X5LiGPBgrMc7dGvzwABeZ7oeLMQsWw4v6RiG8/jb+ZGwZx+jxFbFszx+EFan9l
XvYxeuNP1x9FyytnNfWODuSeNsRTDF973QJUrGLrQU09WlcSqXk4brLYOBKjO0Rm+Q2X8ThVumqJ
fTAs2bSkGMMEJ2XSQkRrVW8eRR/WFy5VZzM1HmsWVEx7blGbviSqfvbjmgRmT01V5z86785npI/q
pzJRP57NjquzvPdITVfscSvBiKJN6zsDplNiG19JSBKfdPuuztKT6RMLFjzmKXYcQqi1VlPseKgR
8xLOY9t7HZJknrhs1zi1vi9B+wfXy0+6dK+EVLYLTaDUH9+60DsE5fQnCTPkte38YCTOlzE1zwtb
K5Um38q07nIZN2agjksGCQwOPcB15kduVm6GISfEXBOCH6dvq6dqZPd8fHgduKhchc3YlGvCMSDP
BiLReiX0d5zr7BjRTAm6YtXW/UfVuC8jt4CxSmEH28ecvkKnhG7grpYYC1IhkVpXTF3dQ7yi/cML
SrMuqwk5QBTANRhsmI4uwLaAyA59/kbqiN9j2N0ltxBTERvofaPZ5Ha3mf36izHwY3wUxXfVONgc
2gfcIXyxmmSqydXxoRLzAyC7r94WxIxmEAhIydKpfJvcCFsrkT1iw/jcTF0IzX9mcSyNkHd4rm83
fnGYxX6y/O82HD+EYq2dWpwfq9LfenVJk6E+G85jTlXTaN5K/uxV1j+yxdriQSqaBBw53oRl5IXN
QnvlggCJbP4ADnNc0hcrt4PW6UmkrJOgttC0JPLbgbN17BrPZcwtKEzFW+a8Zpl/ClzmHxU/fWEG
3ZeGxTB0+luLjGtUFrySuiHm5i8fsV8o/lPOQuSb1WXGtCUY479d6Vx7l4hgw1R7QHJl9wP92Lg0
H5rqZ2YO5pX1NnFiZ18O7CO94d4QgTqCoYiZcazdgvU/KDZekeHeBRNRIF+xMQ3ihzDrYm7lOVHt
sER8m9wKFXIwZZgDjq6m5s2j13Kh+DvluG+V6RytGIPEEk5fURb/LumztEl8lgQw19zCEZwXGLjm
9mQwPKUBwxHmIOpG7ZVJMrjBLZwWHdJJUJxrVqOb3hgQTZqsvpeAbzy/447ZxqRHyQczqgqpuRp8
rGwyKJukQLtL7XfdyVpghqfxNxUDB0/Ie0ZJSzQmKTeZDWXegN4nb/2VS29s7UucWnZCOHWiLzv5
q8U2DAbmBQN+eSoAylIMRC6p3NcIOimBXs+1Psv8DyF459WP2RC03QDm30zP3WxZ60W6I/6MqNzl
EcplA5WMNWCODhObM4bFXJLGZlxy0ipV6lCvTe5LOlSMy0V/jBqGn02iuKlH+PrCOF61LvRt1Q5X
97YMf8zaQYayVMSOeD4LN0ZrSIBuMyr1MttmsDKM+1I7tPglIwlTBvGWaDWtNcp5tjUiYCVCl9T0
HfleFMRd6CKLPuso6aPXdsLybWYKR835BT4GXrE0IfhGbNodxU3x0AqsxibcEDyajXix4hlTlB8n
D14bo4KJUDmSob3XxOchqGE3HzL11cbRS+9Ri0Ngw3MnYq5a2e3W7LpnwsFopPtAbiR00BLg8YzW
h4YdxSNUEzXfEDWD+l278On0gwDCp6Ax4Dhx8CjKbueSoFvNEX5Z3geXNljUNurtQ0aQnN+X/7dM
g2Jd8qzyFqvcqsY7xE01b5P0vZ2N+lFEHhUP3oZ9GW2HHA20WWDKI9SQBOYbB1yihbXMTsBlGk4g
lPwqw15V9muUyeaYkS1au0Hh3Mxo+d25Ba6u3KmuCtVwkTe0XSVhZxcPgjvnXPLGmih/+FkPS84A
kPyUcgJAojPJ8ZxfNlPctxv1xrR/2IzDD6DW0+QU35TSyU5VuIkN70N45W2Joq1HQKRRDmBCtfz6
r+ydyW7kyLZl/+XO+UAa+8GdeN+7+m5CKEIR7Dsz9l9fi4qshwi9W5lV8wISQgYkueh0knbsnL3X
LhRJSrjg7geXg9JvPRdN6UBXH/cR9fCbcPt7r6CFwfxbX1c2DYUQaxAugnrDroJ0DYDVIBKtFp+R
DGFSylEHbxhvEqvI8KWpHaBrbnxNW1gNDMgxWCp5H9DSiQce3G7CBk4HCpT3+MIC916ZwZWygNb/
5K9pYyKwTcyVyz3uK0EE1JQwDEtpKDCHuBulla58l166QtUT8cOpFf7Mxw97lGcXTtIKMwXMnLi6
Q/Zl+AnFt7XNx+RS5fJN9g1XbPZqU+46w3CKo3BJ/3dZaYjWbceFmml2N+m8N8CUQDlzbvJnB+f6
IkrR6qAU+zFlHdsU1Ko+7S5zmwL8FkP/zHRxnStzJYV70Pz258Qp6WzrhzdkcqVXvEof7nKuvdh8
R0aEui//QBg5hP4t3JVhaQhCGH0ItTP0VwbNGjjsrbQJfAMoABhl7Toh9gP1ptx0LUv1RJVnocry
Lu3gnjWHEFDJrhVfd/bQtc1LZQeH+bWknZ6L0jpSsW4b8wWb+pKJBZut4WCwtsZWvw2IdwrR3rvF
i08CSq87d36rVpAPnKl7EchJ+ST9PsNMUmxthNrKxnQX8/Qx12NBkjmPSPSc7UqW9jrjIUU6DSWx
DoS+nNjqVOPZrHhUxrlx743TQ6yKl4FGB3avFeTdU+5U+MdhxloPnLUVd+k+1oE9MA+ReGDtvr3O
n1er0dDNkyt/8kIejF46t0Gj3vqKrhbgRGKNW/baQ4+XmZBoLSBHpcdejyJRZOQoyZyV0aK3Xpmy
pk1f3zpZ+1x7ktOtWAHEHR5OBNg2BrnpxoEBL81ywzj7NbHNOcu5vlX+bWE4l3qM9hLXuAOgp6As
XvS1/RS3YuOQXRC0xbmWrUm6jPYwFLLhzN0mCZ0qDaHrooxkss2y5GnQhg+miqQKqYZAlvDGbNM7
3SsceuEzwV8eLfxXC6WBbE0Dsnw761qLcAMm4KPMGLhGNXrxIX6i9xzxJMSE7AoSmBxdXJ1LYL3R
2DpmIwrJYqBp3SU7xI3bohe7kl1yPq16Ho9WexNCNGq4RjRjPM9uIwDr+zaJHkRC4a2Zm6kZ0Rqi
1ww0bPISehFTF9xXQTUwVTJWIBnCBbKq+4AmcINki8cunOSSuY2vn1AMrokQuZ8v/EZL3suMrgdr
Wtld0OwvOyzy0oTwkUZHqfmXLIXP1XiPDNpf8FSsEns4ssPmcVXrz0bvgS0YfxaztXHI1e3ILb8w
HDSOZYdasjeKI6XHqe6svdDlNlezjTl4EHQfKuoXACyXAflbkVTvjK9f1eChfmuYjYt86/bfC4v8
ecaeljatgHXia0Ib1Gjf0JV+oLN7HIX3qCL67jQjPgAnPYyps9Y0scco88Qc822iVmyDN90Obq1J
/Uzr6BET7Ca101tmzoTPwcsEeeyhr/CL5Kp3W62sH5yohVHFrexn34TOHNgx74sQxIPdYuqmo9+s
xjZ9l5p+B1vpNeeu14rq1EbJCzap177R3GVIdkGXurs0z28mRrBmyew7FATApyxAebn0gIqjzl6x
xuw9PNvCNG5KPhMiJD441kXdR8tIyW2ZP+pM0hzWz9rIb5LhgfnSDxgJlzoUF5Wlb1nFMM6F6BGF
p3gaLh7ZVKZWnCfTOkqz+hGTHylTgFVa+2JyUznkbDhon1cxM9NUv81U/FqAwskketuEDW7Lw4Qb
7NnW7JMdxyu474vKrRdRXF0i19+ZHcMUvemv5lRde0Fa42RetNyg/Tybg0LSQhB0G/0DzaV7yZoC
nyG8K7FjhuMERo5Lm6enbeiI3Lk9c3HTVuyf7gq71xbNkgw2f+m0zdEp592XlGsyvif3Cl0DBLqN
+MUvsMbMF0sg8psgvDECuYkq5Hs4NMnCIrKVxrnMlkFB04rkuACkNuoJTC2z1ja8Wl22wzL3YFje
uiNi2C1tE4d6vW706po1qGndezPp9/ZoIk6gwx+KF3sszG0+0AJyx3vXmbsxfUsnTV6nzjono7gB
EfDNHKJdKKttlE+ngCkqWI5Lnqo3JIB3hBL5UYQXxXWfR+8t8Mf9YA/fS61ikmKIS6PSu2DpTcNj
b9TvfbvppDr1Sr1E1vhK5OA6T/2nyOOWw/GIA6P5PqL6tuiCMxbZVjMuVROUU7D69+hwUUGGO+z0
ZLiigO3QxQAPP/Y+vbicYXQ6uwOmLdgnniBesHZwyUw9vlh3cFxAAJFYt0axqSmzloV1bxCFuepc
45Hp1tkn9hd1wIE9zi62sier47aHCsarT8eZV1CZCkKj5PKj8WRbN9S8P0a+Hxje2vfHzWBcnZqM
pkxuQ/OWbJNn1ct7x7Y3PmUE0wHa5Vj8sbtTQ240LaJBbeM9Mayf899NR+dWN/1jVEfnyKAvLAVS
nfkP5pZx7+Y2eeiRfxrC9s6PQNErrpQofgT3s2m68sldSmM620YULoIBP5SKum1me0ctYv48/9CQ
18+tG7Ldi38IFeEezp2HUlS3bbRxI+jVq6ws7j0kJVY7rdLc/yaQXlPV2nf6NLGS+6uJDdwiKGeb
AawY5UxP5tRuExu1sqa2Cj6DY9EU0SRNboodUmUEDWaVaufewKuYjiwHQ7+TLvnsgUOb0NoHvbqO
mnseoakQerVNJnNvvXQtTezxoSMDfoBT5Xnt1Ypfw7mV2Zc/kt77Rrd17xTMQLHqOKH7rcbA44hd
GGQ/Ass7B1GQoConyEZX71Pg3AU5EJs22oN5YTpj4klhlKOpbDVOPCKrHCzfCB1gdN8Kpmkrmwl5
htHZSHtOZQoeCR6TARTI1VYuY9Vl0hCKh/+BDPkIWoRJB4Akxtf5kRmq4cXJa6B+OcANTSGkb8yl
n+hALsudT456gGribI8YM6kn0IQu/r/88/9G/mn4wiOk67+5rXPe2F85YnOg2b//dSrbWMXvfyo/
//qtv5SfnvdfnkGsF0ppz6IV6KDvnPt6//4XO91ZxCn4D2yuwXcA7f5v6af5XwBf2cg6niNcHzj4
f0s/BS/oI9P0XSF8nRv4/zEQ7AtmFt6gaSEgNdCSGhbpiHNe2G+Y2XiUfVsidd4XNlkFcaR8wubH
h5ppHLbmeOkIBz1IhKJoJE6eTUfPhNqryPlZ6RFu2SgVm9HFdOA76ckz7HFb1OehaZHIBfkjOm2E
OL2xKi1PA9/TUJ8z0t4GFQ2vYoj2uQHKw8I4BPXg4Aj5yuyX7iHat2VMK3zVSlg78tm7qqhOt65U
3CF5s6jKl8yJp02RmB3cSYRqHXy7wQZ/xdbsNPmsDAPjb4/GyCqtUY3RpNx6RUnzVnIQdf5eZ1a7
cyz5IGvV4BLivZZ64y87C98ydTUpCrQMaxzyRqG1Pxq30/ctyL0Mf8bapVLGFzFu8J5R0xbZe5Xz
ArJiN1uP+QauVrkch3o4Gh6oy5nD6fVXMquJkykR02GCXTM+3SXO8KG818iQFbtDonGZx2ngLIS5
ScuBHSvGfypEZDkh1jjfcth0G1hhCwS7C9wv064F5MvsjTgSz3pD62P+igIk1Y8Evf9AIp4FyL9L
g7lALAsCsc1VwjWHf/nPCyQZPdmVXVXtK9N/0BsepJ9fMo84Y9tRFfVKC18ra696y0FZmU6Pz/3r
ZP52d/2HY/miUv48FN/UTYtBrofy5QsSWaAOBCCYEiGnSfRm7HEQJVlyV2psCET+qPnFD5bafzoD
XyLz5j/rwnh0SeGzwWKbX87A1DrGpCIn2ystxjJLiBAX9mxli+bErUbI7aix109Y3BcVbHbWgb7Y
Bj1J8tzftD2np78/D3Mm4dfPxLV8V581vjwLdJ4cv9+0iS5Unxcq21sRJwLZkIXytCESlD3lwKhl
oSFfQ+ecOWsnSY99kU1oi6EkziPTwXRIvO39H91QUUPSNNr6Zbb9fCkngJJrEgeqguT+7w/anA/q
V9Lk/uPf/7I/TyMqeOIPDY8Zq/fl0wu5A2LMMxy0LwnBViPLlQcxudPchUyIl9VpUq7Mvn51DOzE
dch9GAfwVixfL3F6f9QOG3kTWvSi1cpbB+05nNnHLDDXNWMc9qhYWFMUB3XyrSnJ06XLnh4IAFQM
8cZv9AYuOGg5ESL+YBvbwINmLmdH7KC9uqEz5j/8wzueL4wv7xhhPe8UMIVvUSj/+TENaZjB8NLj
fdEQcKth/5F1jHWtf4y8SZxMn0KvgJemCytBbz3pS00zAoL+EMdWs3mzMhkMdl2OvRuZhS5tOifm
Kh5EvxCD/0CrL8ZdeWkDoAROxUPAr6CaFlnw7lcGHfq2Tg/EsOmbwm7f63KYdlKjzVmSi1YHLipY
C5Ze8E/3C4vTl7dt67rnuhaNV766X+6XzFAuiFUTmrL0H0qGxZzy6SqD7JvWBu22/lnQyi2EoSHK
GQH+EVKxlmtXhXigFERZ+FcNfJhlji/88g8fyX86NgPLhPBszyNi7YvRQdaksTYS0nM97nSZuocp
K19KIBmrWjkPlYahcdLs9edyIDq4fQ5E6CKkiWYiRF/23Tzr4zZvBR2tiADvMV030By5LNWq7Wpv
WTZknBiT/GlburcoxMPkjwe7OLInualDQ+40QX+yhCmI9C6/UUlnrbQwRkNb5QeIZm+xFTjnv3/b
xv98hNm4TwyDsGHHdyES/HklYvHv49Cp0Ek6BB5iqL0h+tlfgrOvl4CtbwtExFbBsLUxjz6SptVE
aCxjyeguyS2G+TG8yH84pC/rCspeDgMzkk4pwzYWC8sfzzALETpBmn68jwKfe1WfrnqEgFjmxb4A
3b+PGi/dhZ1+FL5HP9GVl9ilXaJy45+OZL4Nf7tNP4/ENgSXA2oci0nOn0eSQN3R6FPE+yYOUBB+
qIgogRlrvomTvl8KnkOkVIeHCe85/sFVWUbVrqGZfBj7zFmajfuYeQKjKii2jS3sdemIfzhGc74u
/8cxkgCLDPTzaTKfzd/KtNbJoDSXA48SZV98Jn8HqaVYhssnTXjqjYbUFOr50Y2J36yib26HT8Hu
hX6x4/xCQfmRJsR8e9VHavsMow1YZQgbu1n6LbQsXDG3QVfnW8Xam3Iy0oT22LbMA8pRqHNGBPrK
k2Ak3Oofz/6XZWE++4bvsaYbjito8325I7vRSOMaMj+iUbpMNWFcUd2Nx5h+06pRNCZMtmmFACXR
GHgxaCISZWeO+PdVia/c7Q99sXPTRPuHe8b+Um3MByZYZR3H9LBp6t6XC7RDxFROgRvve+TLboMt
XRGOzlo/Ptg6bLUhAfsdp9OdF5g0FGNmHcR1CvqyBEfilJ18BBQSpA8qCXCsth+vysp095YYDXwz
ajOBcUBiktFSy+FedAQsEO3IwBq4cwwc78GcXbrtlGjvZV7h+kTQm43NB7qxilG/0S4DqyW+V4DB
s/Pbti6jzVjiV6Z7hAtbIAPzy16ekMx/BEhLj2nbXgqRwlvo+BwbRE921bx7U4LG78CpBnwc0fTJ
QD/5mJ80ZsvwFEBSfQaXBhzI7d8/BNz/8BCwYdr7vssOyadH9+dlTbka9JOraTuL8mPXk1We1XkE
jJA3nuEsuzHz7jbwHVo+mGM2NaCdzZSjlnAMGK0G1gZaWIyI04GgQLqJdpTDavJ07AxlRRh48aM0
rXoDEu05yHy14372lqHPgEJQZi56v0fx2FgYndLA36CCvladtF6r4IHMB6jN4lTaWcZkzn9JwsiB
EiJi5sBEJ4/MpQ6Tsig7BLhXJKHUTvPzYTj2DFyrtv/ZK7dZ2b09R9kBu3d08Hk96C3BvfweKUy3
WT8uaclDumaKHmKT2tFmrmlgowoPAzmrmJud4WG+qBytW/XgT+0QxkhRjleOmPG8LDeTVqK0mwbQ
S7b/y/n5f67+v6yX3AQeWWemzs6NWhX74p8fkO4XJC1nnCUtbloG9wo7Dhr/amjBBBgjzZpmXfZY
YGsPlI8+FA9OBmLB9crbyGYMnLkC3EVJSnqKchN4RbP++0vo8+n855MR9wK3p+sKj69fNwWxJriI
NBX/qoXrvrvPA2aHpc7ajnGJllvBSCAGvR4QPpRJ6p+wLt/GmDLZJdFyUYIgtiYX+tPEBuwfjo5+
wZfntqe7rifYOtiE4Hhfzt/oKVtZA5xSj/bbNoaotAxbWKKJm26QVIfLaujHo8bA8VjksQkxZZdP
iVj8WvQioEV/f0Dmrx39lxNmAkrTfZutFIf2pSplqKSJrhbBbjDRZNomHdV8oOwyvH3RFdoL39rA
BC5OYQysN69++Jmo3s3yFf844kbTlN9bDGE0HPNdP3nR0Sp/UM60RzTepK7DsNxEsXkT5NOw7qPa
25BrwH3dcVd0MAaWHaCDlkiqLmrWXTqEN9KN2VJxV+/5KM+YHz7KqkzOZH1VO9VMN4EAaaRCclRc
zuQmCumXTX5nbh0Zf5NJFJ2G2QaRlpIRZ0IVbPsOEaPuTUuFcYiYeu46cCrK8r7TPhTk2+ITRes4
+Lu6CI9txksBgmXQbtHAT/Twzncmbw/1qIf3NSMKgzw+VHgelyZ60W3UqZ983CjzgJ9g/fE+TOZt
6yyTvKkcnspMOSwg0u90U6dX6iEMw3yzciMreRDeKyc7OiMmuaNhGWxQ3k7I91KCtthAs8h5Bsxn
El8CbCRPAeyAVoFL8Qu5ireYC1aeqOSRBfVNc/vp1mTaZrm0JGw8FMu8j+xDNncuQI4ho2Zw5Rra
cIyzlmlbnFPP5kFxoBv/moM8oNYjpQ1hAlM/5wyRnLkVkNNFzeq781uHFatFm+gj0diWMnBeJgEW
Rsz6XSQMufiJaFvctVny7k5jTx9o1LYeATagLuY1BGMwhCRrhXTfvuSG5p/hyu5V3wSXbIY0NQVO
/GTo+SS9biP8RIDNyisYCgySK8bKpDIhhkPVFt3gUmTuYxWMMxj3sbsRiC+5q6eiJeDdIonaRB2x
ikr3KTSg8oxVcVH9AOnNMaGz6tiyYEq9eg05k0lYlIcx9sFY9t73yIKLSBhGeqIHNOeLzL5eUAoP
bJvzjQMRg99klG5oRPQFRNEtI/y4e0f2Hz15h9tQcwykHJWkgqb/rwBg0rw4WzaCz9iFPDkQ2+SP
/aM1wfmmqApXztSuutpoENlhQ+7Iy4Bs5RwxVdEW6hV5FcrdCkueESJGMMkIThYJOhOn0FaG0aSw
1mCyWGRG75zYuhVm12BvHqhTW1AgU4ncJRlQ5GVBHh5o1N9M7fwnHPfkZqV+q9fGMerYNjZi/avo
lkVAuAB9esZniDdRdSGmwW3sRmJfZlVO5pyxDjVYdJW0qRHdVqyxwA5b+PvofazsOTAK4DAMtZZp
58c3GbrExaRYvkzvqYR+cisRxiNRzchhKvXu7Buj8WQG3JCReBRaODyJmXliKTxhgoIJhi1im6EL
xaZ01DYNwuAE+Yv9mAfy0yTYOB3uu2J0ztRASCcCmKn2hDrCuvrgnc96/r3TYb5PVmCvBlQsCDQ5
6Fj5VyNzvWU0j9oUzDWmaDW9TnOKll3EbNGPYM9XkNLNKLyI8buD3GEEAHZOuwllSFIy3rfQVWlJ
YePnRN9XtUa4RZT/YBGVEAErP3UD6iddYylHxL9rFOIbIkpOnTGcA6dv1qKI9FsN6YExv3FSCvqt
0XkSR2o7PHlVk0J7nB5TQ5yoH7UdUHd59QQHl0IKeY6a6QnylA+u0DfO2BdheCC6b9F3bfN+Mp8q
F2C7VkbdsTPZ5bIaxlGaLbmtNhXuu5ODt33pxqn1XIgQK4WZFMdRhOay1JT+WgdWs0hAyyt4mFu2
7pwnj/6EAbAkRk6yNgzkLcbgfS97s8PzY2EiShogkY57J4khu3c0cOFyTMTRsJM3ItgA2nC7Ukpe
RjdeU2iw9a+nFwt9+qomc5WcBVoTwQ/s9An7AP9DlLXCIGe2e1Np3ZU8FE5h7t92qXK4+iCLss1m
hzO7lv3BWBUjfsKo2Nlu9JD3g7zq5OCuLMII2I+DzE/7sxtc+SgzTD3kqviDTbfXqPZAvVGca515
oU3yYlDI5HajDn0UR+e8yI5kQW2nrL61I+7BUpqwj3x74Fk/G7QTpTDWA9KMSYiW/TuClacGS+k5
Tciy7qRbb6CXHeI0AZFrj5fPVx0U4RR6zDQxHXoEYjjaN5bxZg2SZ1VvY3vJ9C3BXhguCr06Twr6
7WciHVo/4sTzQyUwYVpc0AwR4fAYfQHy+jglibwFY18uPEXimxEYW2KCmSw7aFlDpHK5L0klNhJg
hqVzV43SuEa0w13UlEumFNmhR2+/iE2p7w0fm2AY4hTV9H6t9RnltwPmPHOyI0mWRPLQdA1KArHb
Avt5X8pHEuGooc3uJWvfm5zmDTsWcyG99DJEgPUShom7mEi9PreZYclZLsgjF1JdAj4cVUEp7VOB
SfPUR7mkXOth6piQnCCis6qxCNZ5ad5HEIUs46j54xpNk9xjPV/3Re6dFHYSw3R3Vj2THKdsn0Xi
ZUJvdYow/S7T6DAbj9ZMDSfiuVijK79s2Ea2DZpjUtQ9ps7sHnx8p7mmDGRCLLe67qCqSbx23oK6
664ikNjMW3nUnRl5KbV1EAkDX1Nl7gwyQxZ96hqAdb1HIkDgfkbF2beiw5TT5GqTCrMKqkS0tOMR
YIDcagAJ9BRsYJfYDvuYdlk64XDNrMLf+mRD591P1egJsi7tLrMw8aucGcqYRuiH8StWbpcepIJn
kQ8TLtNk2lskGW5dZjgLpinRxsvR0xl6X+0BWT15cY+45nnInQFtJCD1Fp2nF9j36Tzw4Dm+5y5A
7eRTGdoyeKywj4AiKlx3p3DkLEVoGSc82Z4X38ctbUZuOcWiO7vDw3we60zEjldbJ23eieE+DKzE
w5hfNfrfC3Z+tJ2IOEETuxmRC9GFZkCinKcQmedMjLTpmQW3bo2ZP4ff7DToUwPI64txCBl0VxfT
RT0kqZ020rCWiWXfU1KvROz0p5aRZ0hyzmbsppY2TPZtXAdF+60KCcTraMbgN3wNXZwkQ5DtPCt9
kLRGFjpaj7bHLcnI3thjLic+ooFPCF4JZ/SIbl0LKNtEepSY9FZkjG/TeKqW+pTUPN4Qmw5pG+DQ
Rg5uCj1egrLXB5jlnd6tquce5DPraUpsQcbSTCbqQz+9CLJD1mnYxivLRG1kpJa5HFwEmX09flS9
CVcAnY5hVU9JLyMGbgpuipZsNI9yIoD0Qyzimjza15i0tDoFg5BJBQIUgw4d1mrR49uMxEBU96At
p157wfjJxz2+s7cH+VV720ix3c4GRtcC1GgKeY4UGpS7pnqM2MBRVrhrfm7TAdBYhVH1zXBIc3BQ
GI8scjRgonNX0LLDOZaYUPFVHeVrmfiHwkeMWTK4w+6HSl27psXanwi5gGO5QGNBri4wsAXMI3s5
5MQ/BdDxuwZAYJPhbpgMUmjo/KO0jK5muB3I2xpluhjYOLURcMi5GeRX4j1uqzOSi2zZQOmUWvZd
QFT2w9PoWKBSRgKTDL2gUmjTSxPKhuVa6sso+JZ62Z3j5veVI3fwmR8b+g34cmhy1D6bdAumV4rZ
sMj1nR/y4PNpyyyCjNsFdvD3FLVI3hf0JoDzNiDl6CUaK5P8IQVIfO+kobF6U2Ve3Oaev4t4FKyc
lJyVZO4G6p3otrKK7iuJjWkMbHlmBMgtgVsRyYB8m12DILztdOVE/qODtRrJeYF4kKxjNX/5dId6
pD4sY7Ih4bNiFv38xuePfP7z15fPCGaX5umi+/zfPujWjWe/f/6cg2yIb8y/7DM+/OtnPv891jpA
BbZxn//69YMA//2NP+inX//87U/NL92nXjiBxAuCnaHB0S77ZFvVOR/Fn68smkqgSp3/6F8vOyqx
ohFf/DqSz+P87Zh+/dBvrxL64h5AO7RY0cXQ2ebzoZPlRCGfgLCfj+Xz178c328v+eVnvpy4r6fm
1+vMLwuw5NFXNKPG8Az3nPlso+d7W6nuylR4hy3lvejd4d3PyEHswnY7kMKyrLxoOmgSQ8/Y0dkH
nYongyfaJiEPhDiXrr8xPQr8JO9f8qjdRGn83qXFGSd+vFeVTch2s0EwjCy3iZ76ZnC41FtvrTdp
s4iJ4VwbQ/ccRoV/dgm2qvU+gGQeFSxtFvlgOVzIIq3UwkAUrE+ppLTS8r0MooNCA3mazSaOW50c
D92d6e8Hx0uBvLIFYwMys2JgVDpC/6kiP7xL9G+yxzoiUkwChbQw1vjWsPH2ExYPYummdwKfb9Mh
Wod9t8SwPSwcuLY13T5kejxNk2w4Q27u95kB0Ef2Ovmz5q0c5zlEQESjN5waDABVnOm7spvcZT0i
PQZi2m4dV24jy4HjmZlnHT+Ma0P4g8AUbT3tBnMZ6swI9aPZYRGuXAbk5i608QaEa8mObRmWVrCs
NdJScF00axVgox1awMYWiHX9PqbVvZKT+93DqIas1wc2jI7J6fcOlw661I+Mmg3NIasR1CHDrmri
EbOQkVuDzZ6AT1do8XYoWkzSXAkNxpFVmWsXGBP+VfP2dd6f6Wu860YH/6JdhSnyu1yxD4p6e1y4
zWNiBt4p8vNNDGJrafrja2X4NzbTpK1MMDI0ubbp+qZdUSpKQuOSmB4tukzo0gs39N3dEIw3FvpT
3lJ4JKtx0zny0hd2RlBozxzLfBYdKH8H89WhdtOSo6WdbibqJNlRXz1SK8L6ggCdRK3RtAkJII9g
KL16G+TWAKwDc9g0JvwuNCkeoJu4GoKlOeqPKSRDhHhavJtIAI7wyuyZ37SHNBsXBr2HAOHrtpAV
LPxR7r2WlkfEJHMkx8YtiDPAlhoTTdSCMNLRIn7Wi47mdJCSDYVDqgxW9hTGu8qIP9KhKDY5Dqtg
TKLtMPYAIBvHu0Qg9KB9sTfHAw9oKA7ICapueGvqnDNNgGnmXLSEnJHY/aEyBC5aQAyEiFugPbbd
7pCjriEnF/gvVoEGQtes670RD6C7ubBgVCT3LoJnXel7fgk39UBSYj6j10vnrQN8f5SAZ6d7oJHZ
jmgYGvimOo/esupiibWtYTkV07ttUUkWcX/NiuABV/sHUyRLuuSWuXNaqXYAA8JB5lmw61zwRJGF
F7IK4Qr7gW3CKYB3wGL3MrTEAnsmwrimcAglbuqrmYDDp3NE8leangKjXEeSiQDsOBZiiXR7rOVR
WDOzCzjMLDUrDNzyiBgkzLeNnrnPQim0jrNsmzHdg1Lp7TweGNt+YNV24o0Zq4dUhSfb/qabaDPp
8tzICV1LlAOWcOfAt2xEbqnrA/GUYXdF8DsuM6Jc+Wgr7NW1/UY2LA8NCyqQYRNSC5LEX4oeS6RZ
NS+E6h0b14CQaU4fejKzI8d7VMLb+GcbhMaSRIoD/niF28z4yQXYL/GrUkNgL4PRsgmo8wEYW/Cc
NXcE1CQIF5rGHUAkLkCkKFGWLeG3+Bu2yRjVRuSTZKjm6+wbNcaA6v8IAJ9M3AwwVAOHcR4+I0O+
Q+6MDK8lUsQ2800aP/k6AnkBWoosjgTNuXEGg73tJiIyLZ8uqtUhh40fNDJSl8wUw5Vbwz72NCvf
SsIHexwtHkWoTaOlgM+w1HLTXbd595DQtjDr5GeuebceLPFFE1gDEWfWOr5TeV1vslpxj4zZbZ7m
59EW+pphgekaH41pCsTnzQmt+jPOcswyIWqAts8fqonEEKwH3or4XQRaQeOsh6ma0+CyjVtO1DMm
LAaLZoLRrB2DP5OOqrxBsRaeNf2Ci/ipqhTTCbN/D5BN4EiAsDS2I6PrKXxKUuuHqMdgo+bW0zQ5
AAcoKcizdO/MBhWoudQHYOo2qLGT4g6IpPZNEV+96N0XTRZsWEhtOXcNDljbfnKN9qDXBEnqgBpE
0PHwG/eh0jBhxfXWM4AppwGtucklWNZldhYFst1qhfeEZTY+1nr+6lDo1Q2h1KJ1KeEJpEAg6jwQ
FbczZsuq4g5NJ+IrHQ2uU1xaBAf27Gdz5qRlMuz0pFs5GbzYuIVkY6EFTc2m27VZeY5b+62lgbvx
4R8sRhdeWPDSGU18TH3s5ERLL1oSt6aSTWIc+EtVJTX1N31hL+bKjHyboFZRYCU0zGqHftYp2G94
8UhUcKuKTeceyJIBFwxKdkWZX3sV7bw4HU/9HHpm9CUQjrrB7UFPo7ayB9VuNEfDcc/Tk60qoOOs
k/ssEcZRRvMWTylxaMoGixv7eq9NScysbBDLTqdvY4uKn6XqoGOGXCTxyH5Q4tNOCnel6Si/7Sb8
GYAxRqjibilFeCz3TLYnRQBa2MzJHXQTF3OHqreCnJg6Fk49Go9Dku/KsNtXRbew8Jjw4MSvQpRi
ihCPMLZHIL3pshADFPV4uBHWSOJWR1PYJMSn1Onm8fjuMTATWJ4u3dAE7orAuYNbIR0f6mMOqDeF
s9vNN6nuB9mavwiInMBXH/uOj2PC8tB0J1HOicU30xowzjxU4GuyI+01GaHDimaFZAxDFGDbn+rw
R4EpaTVJ14OaAvGRntBdArhl2xrVuAJ0P5Vm8UFfPKsjfYnMooLrncXPYRo+t7O2HMQuxZFRH7WB
MXpR7YPJpgaC0WzDIEctz1OHGE089eLDLkmpgDhkAg7BWF6b4qL1eUS4TM2joRMvoRFvvEOIfXXH
bodGnarecjUMa1FWl9i3k0vtOnuZhN2Car7fKBAje6c2N16ya6ouOazYuJGBk+uET4nkPEa5vxv1
8W4ItqjntLWScotRqGM7Q2wHRvoY90G+jitYBLnRVjibGQk1iOCl2ULgqKyn2u+JW1FPNVyiVR05
z4TmiI02XVvrf1F2Zs2RI1l2/iuyeUfLsQNmo36IPYJBMrhn8gWWZJLYV4c7ll8/H6JK3eoaSSM9
FK0yGUnGArhfv/ec70Tk3ln9LWigmui8/tZxwhsR2xcY97wDg78a+uSewDd4Rq53l7m65GZvo02w
9DulfIuUN7Ky+WjAUUSzkogNJl+XawRYdT/OW1ciWvPNSp/M+FyP/TNzAjCNRliS0ZM9zual78pF
soniCUM74VdTtCGYo14pMk5mozujD3S2etSUXCFROS6cvUg0ya1bDo8It+l91vQjmbybxv3Yh0+l
xP1xJbHTuqUpXaVevM0auil//KXSjNc7xEGWXzNYIrl9VRpGwxbb2C+xxYxKxXjPpMyghYHGYDeq
cag7dc0BlsP8wUt8+EWhOF2/+LExIr+jdMr64Y8vUKNqrOaQBP6JAcIeefJnYR/IJ60gDBBvW+NH
IJLVOg2FQbHYNyD9BpneDN5LnybMCYwC2JKf4FNX/sHMcc81Y4cCza7PkSG60/WLIcI//4/tyuPo
APHj+nc58rixzU65lXWnfmH2pMv/gThniGoOcb+vQQg5cmpPOKHb03B9hf/8s60wzE8xxAqiPGwF
+DMjeahBvT7JvobwxhSwSjk/wJiGf443Pn4D5BFBQ95OWYM/e/mdlZ1IvvePX5/SfZOkqxGj7Q0n
Wtb4JsNqJkp1Np6udCL5k0EzAOXl+9cHjSOKt9Ei7He2IxboXhpI7vMlExHOltdw/gBM2mwLs2OM
XuFK6By6EZ2eSN5OXLy4abWuWphXRMKqdSV0T/AJZQVXAFxosXzJZUm4x12wvKjSIeUKOzedlyZK
j2Hkw73RzeGPby7ndz5IBoXjxxzYhGtnbk4IWm+DSe1LXgnD7odxOX9ev2RsFZuRttXK6oyWwZVq
TyWRqKh97zKvRIMKk2NDFUc2ZVx3p3H5An0VyQzj8v7QZUTe9JN1wlCuV4MRWD9zd+6PQZof0HIT
OZXHv1qvNbY2qN2478udmsgEuH6hn70xlU+pPLSgncgypqNBpOv1m9f/K5Y/dkHDJAU/PWpshp6J
Qfq7vfTWfD2+yqJhlAPAxFw6OFbSUFy+1B6mIhgvP9njwBmVJJGsEEAhotFYspn2IxfIl1QJ8R3X
/PWsh4ciuMkj8Qp5gmlmpOnyiteZc+0KyerFGu030zJfXZ3KdU94GyHAjxEu8wlgJa1zdaQm/gJL
uonfY1f9IGTWRdXHj4YTfO8bwwMKzFepiW+DpTd6VCC+/iV0yO82W/CQ7Qd0zV+ILx/gNnLYbMS4
RrN0LIPqxqDJvw4GWuaWRSYMoVaaEyX3r0NYni4pGVmVasLfpjPZNxzqlr/65xdJP4qhA4aSalrI
PHyz8Nt2b2Sc2Zfv/eWhKSAUhmXLj7x+W6je33aj8/aXx+lQo6+//uX1cbN0g51onds6L5kK4U05
xJNdrBk1fINuv3UK1C5tmP4g1jHFTjgBAV1y4akA8PeE/Ul3YhMYN2UWBTedMpCdFkT0EYO2Zi74
YMjgPuq8FSILIv5auycYhg+kHAgh1NGjYy+TMBeeUx5yhiX/w7X5lgwYbeiUvN2xb/wnbjlTfCvS
JGAbrdMKeJtbd7cmi8fZ80/OkBabIE82E+7QRzLL8HZPFDcY4LPTFfAqy/HOTbitQMzQcC8q5hhN
/9Ei89zXSD5bqzzQSLDA77fPHPt9arp277qgK9xe7Cw0yhvcn/PWU+aTmbUjaU0xRXfEXhxQY0xs
13vbu7O78IBnXl7Gudi3UvSnJLKOnZsQrhqQq50F4yHhyEKpiOI6QWS+pxPJWb83v32fNLacaE+Z
M0nK7OxHM9a0aBzQg+z50/AmzECfiFf8ZaZFv7M871MulGVPPkBQu3h9/NtxK3EjEmMTxyR4Jvpl
yK29yKV7BD6/HgTF7yT3vRvoI8fZl7ILLGbDDOpMfOe1DF5by4537TIIkLV/x93xkoYJegMz7lel
HeyCPiFVZfjBas9LrI+ObXGWSJJnJxwvvovIiXn/XBDoWebcZ/3Q7HTdDsxcsHEh+foyfnPOGs5Z
4D1jeCWnOo2BICj7GcdJf3KdaV4bPeQhHFffTT2QwjaT2wAvhknbiTlmGRrogjuSzPL5yeGwUrow
sM3yzfacT78CJeTSF1wzV5u2ixa6Zxo7+jwfO0oXLVWTrhVDJAjSzT7tMJlmG6pcDud2sh0M66Ck
OlfjXO9cA1Sa4ei1I9KLYZvvvp1chlhfMsQAbsGBcnCAu0RRjIcvbGld5xvM3QCPlpPmts29m6kh
cMlmeJWjJLFw1NJAGp9jkyFw1SW/DXu26C4YN1UL5D9Qt+BbfzqEl6wSe7jktf/QefQqetxxg35L
Cv2jSpJb3x0PGT17N2uIZ5jK98BHf0Yw4Mo2uC2coT7XVfWLTz/HHRLjDU8+qbXmtVslR2vKzyz0
grnSb0/WZ4hgX6PpfClG8izQv8YCQZt0yYNO1WWuym5t9ri6sQec/XL6KGXwTeoHBbGLaaYT3J3m
xZa/0cB8aNN7t557JTPaOyyUc1t/TsLj3U++xgBQg0+u85ogsbuktH/m89IKsJhZSP06hdbImShD
LBDE3KKgLVrScBG4/+S6TLeZ8Gmy1/bdFIvXPgB2nKETpg8vdiBdMN/SCqOoJ9dkGvMbO+iezADX
g2SaSOsEKF5EZjNanUUG6FPrEcYssGIyZEdZb81n27cZ0vPEc4lrnyyq56ztm301V4z625tE9T/7
QlSM/t9S+HFE8Jir0ixp9ukovOlIc82x5feGe5+Mdrs3K4s2KM78EQ25WQ3hZjDHO1t7dMEwZuKB
3usOnOXIYIPD9X0SW+zq981iG3Lal44mrxe7536id+Uva5blylUcJUeROCQ2Y7pOKudzEMhwrKyF
GmQmGytW1L5CPQcyexwkgFI6ryMOZwgrTEAMWr84eVituADJiaX9V7YHowsO3KWLTviYDfIBiPGv
KAweeYcnKhH2dn2ZYpaestkak7dRSXQyVH+v8uhUx+6htuh8Dda2LodXGky2L74RP1cqZELg5491
PT3pfn5rFntsaBYnMvzOXcEAxODjASmx8UwaWGb6iTAkL+wHO8ei4vfhh+kKENlaYeUeIMUAU4wN
V6/hO8t9ZdeoXCVSkl8xWrpVqKP3eRB6a/I8FuJbYlxcXKW5mBHUMK9U9getiZvZxafkRM0nadpv
Dn2drJEep4yvRiFD6zwQq5nv7o1eviap98LUgiaaooNM6vYXJmf2TDN4IA5rr9qfkYiIivHFnSiN
28wkHCcNX+F5bQMmhQjiSE12Z4qG6tXo2G3rsPmMk4xWYBOx8XQAoIPI3Eka+zD/OZ468gfDJAA3
WdAcsCpg89IaXZslqB7GCWq//h31nF9yNV86TywIvVJskM3QLK++BW1RNlf9QLQiNyVqgilrSUNJ
nmf5aaTYjlQOitTq+xtTg2Bgck//qHwqOxPjWIuorU4KhZWBEphwvyn209s07N7iypQrErDC+5hu
6opZ8ofJUOCA+wlbf1mXEOFpnRsMIhAmlBvYXLDTDN7PjOBc1KC0QGfLPtekBWyED8dfJ+IuXGT0
oolOceBCIPScp3Z6snWOUq9GXmGixnNJPGBO4W15leh+lvaS8r3PiKLmpp2BltcDXhEVDftZxS2A
xhqsSE7OASmwJlAz5Ou1x/lSCGEyfgZhYA6HIkT2lEIWQF9kNRsfLeNq7pBWVarsT2kfOLsxaNq1
a4bPUVA0T32W00JxwBBQbqYLoJ0GdJ+nN5U7PbTM886gi/yzl7ag9QKqRrN167NZhs0mNq3b0Co+
YkiO5wgfxXFkJjaEfntWy5egTvvtaPLx4t3zTtbiO5nGAlwcLXLRzNVNanNAzPOls4Ra8tQVKtwt
NsypKM0D/bN7L0M9d/0SKCghVrkpWzfc5zCxTqm00QTR1o89YF2TYhM1HQXfI5f0x9hK7q5fzAnl
nhGiNHfmS8DgnlSvYXElIvokSzg8LwGmu8IbcRZmpLxqVL9WW8M4ZTMkTggjvwOkeD0qKZ6oVfWT
T06OmJ8C+GsYOFzrxlO1tYLJO1OvDt1zb47lDlcEVWKWWfsg45KLe9d4sOuXWIHJv/7BgzgFPIon
UQP00447ONwGSAocC0V3LuV8l8wJ+6pHNdMIzPJhz9vjWZVzTnT1JZ0+3dtW552LGWeV2aUHjwnd
2mvlvBYJ4h8/su9CuNJIbyNj6+XYIgo6wWvHHzBiD1a/tyyOe302A8vVRDdNIQiRtuz5aZrB8Fwz
5Z8EPZc+vBuD/WA30xM/ZWNl/WFiU7/PMxIiHW3WyPCAIXqDx8+EUJOa53hii5NWjpjRMho+5NHA
mac4MiTzcZ6UOIDYOhIjIVcJ5USRmdmNIkOk7rxDFraPcCPgvqYm4cv0zDHRMcSYjduxc9UmSKjd
PYXyDnkMLPaG230hBBpjNnORthOC0W3fsjOlkn9sixj6C1lmjUcj3mjoK0rZw/TWqC8QD2CidE5R
iqBS2pJa0T/FhXOpdXY0afxRQRkS99JrIDh7XA29qoGtJmIJq4uT3wLi3dtsoFsHuLTpxAuwrruF
Z+jfJtlY7Oe+u29m5zzLstqNfgdA2fgdOoODlpSs8XiRt5C0g8OXNwK9DkfXKL8pKszHFIGwsUZW
mFl9ONN0N+uKfHFNEmlI2mIt4YAl1HAgRPBrYWpJfWPrdgBJgnKC9KKd7zwaukNPNw+J03jnZ9HN
8t/ssvtm/kBUSNi+JYjEGGsm3UB+ZGQ9N1M63QcDGHvN+m8v6Jop+Uk01mNN9gQ0oAghS47CC4Ik
myv0L2ZnZHmyVDs1GWcIoNakec3MjdUSEBt/FBmxeqE9LXi3er7N0s+icsMjh30aqJ6ULFJTsycO
AdJYhKXY8NzbHDjfyu+wZMchTbAuP9F4hSJvZwTuRcx43EgwI/PecMlklz4efrQR5Uei1KGKObDN
Q3YOM1ludencTKNaLNNEU0NoXXmgEg9xbsdUM31ysEdO1llJFgHhqDurHaKT7cFL1qLoH+GiHDLn
d5SHCTU4iuuR0epNlCUX5WrjGDGT7mMTKFta4VNKzBuZgeKvAzh3eaGh/NMjXK5xsVU2reF5iQ+Z
enPXVmwY0xgcE9V0R4H5KnMdhj16fijM4pK0pQdOVhJNCT/rXLmNscpH/5798EWMzU9uIeKeDbSe
wdyFx4UjjLjTuLes+tViCrX3VP9RZRnUazd9RFW8uE3G85Q5t55KA07B1BeyGl5JiyDbbEB1wsxj
9GjOenHDz+rJgc+YkMzzewuijraie5YC+4DTcKKyFPc3U+QIK2V24vpK6eU1F7eb12OrMP/4De5z
sL9qRkoTP1SNdvCPuzcBuXouomWmEu5bgSLCdnWAw0Rj6K6cD3M2DTjSAT10JhLbdGw2Udh/XK3x
13esrHq9zdN7KCsyAuGVzi8NaRqkQ6+awAfT16OL7Gq5qR1KxMKExp9TWaEwx/2Z+szDO5oUgZOd
Zeg+aDVRMS124qvZTwy9e+MtuKvIHdXKB2BxcFH03zXO4/VRXd+h0AzxtIIpQOxdUYPoRKKAStqQ
Dz2CPNgjRLACIEUe0LG5oirIgjvTlvUmbInCc6oM9Blzk9ZDOJIH5jpEHHdbh9Lm34IXIHXlas0U
sfERT+UzZ31mZnNyYPZyk5s5xSZumjr/SIZYHEyPZrCczW3uph+Vg4gVSUvyh9fe1M5ugNfB0oCE
KeIOaFLUVd7cV3sihpiOr8sFJYABHJMmMj3DcfEsvNvNgM0b2ei2BgJIHdjz2WCei/2fBc24NSfM
Z0II9bqwGxKw2+gIG09u0EWdSoxWK4kDVnloZtPi2WlHfnWO1ZieCURIfVE2FVch+edJhFoy6pqt
DCO1uj7SzznQXpfU3G3h0zjRz0xHz3E/sdIxQ0K+xmmXKBeQWCDvtQ6BdhKKqGcmNDkG6g5rCDqr
9YzEyGgJC2xx6Mgsv5gNvThrILLFDPgdeZttkgQpxGDVmzTT59S1f/km61Euurs6oaIWZKzGFut8
wvwYOSP3gntvDA4fkuU+tlwkE88qkKDDCjzlTQYlXHEW8xqmPkbKh+1A506mjMLIQGUm5WZ5ZxhG
Am0MKO7kkgE2ovCgwbn3ERfaJVkvykw+rvvJ3PrHIq6OU3bRlvtJPi+K2nCJDVvad52NJoiHjtSS
Y6V/JDOfnVkbJEvWFXZoRChk+uV3VnbvmHa195qxvMlCUiQ7DARS9eOuJGeJEyrlfFAMxouX9ONp
MJ1DK8TdLD1527Wqv62ZuZfMTI9+Xo3HpQb2iqG9FDaLJrELP1U8OBdNGSkIDsLwV0DBtODy9cuE
B/Y9cQebYRizQ6W8nzImZPj6xdDqPUmM+ARGCBIdcV5GrES0pjOnNyaHkBsynN+SwUA+C9/pdhpF
eohmnOCso48M2/V+tsRj4/bejrXEvbEVER2lph4i/rDhiH9og/Y9LExr3UrzAbYoGI7J2A4em+Ry
UYkF65Ao54fhM0zM+uX9o712ciecaU50mh2aoLzK8xgeGfaE++XMf03SQeAkjn1w8Nsi3NPk91Zo
ERjctWJTDAI+Zo7j6Sq7BQ9qr00LOoLi06Mw0CvCZrfDclKzOiveSgYwfc3ojxsxPtYi/ZFplKC5
j5uB+vHBzZs7f4yxlAE6w90jSx+1aZdyLQ3GXU0lg8SBoqnw8icH0DoyHKiHQ7DxbATYJqf1FbnD
mufWTOu6I6d88F77Jug4BlEuxah7Ktm+dlTG63ZkDbouRLRXSP8M7XDVECGwjgrD5Wb/mKvlNKp8
zv4QY/uWu99nLsHsnuK2XbUj/D6UEcfSZ+pPZ40sofK+FCBLhmhqDwJKBJUiehGgTHumwNR7Iaux
kvoNzPqBGFlSrOHCUOozMu6bdV90J1wvqG01m+r1ffK8H8aANs0x8cxbOIauT7iZR1J1qLbEEL/M
FIIbSlf2ehgoJkGXxBJFu2TByzqW+UWA8rjhngRb7ODGUoglgiGiaB1pZOKqo6PAvZoS77kE9dAz
YMGyTJaaHLlP32tF1cPQIWmYmfrHOmeMlzbJqfOTj8X838vio6y4mhDSIvY2DViMi+080E+x2b+C
5KKSqCGp/HkJio6hd4bnO3bUswkbjhULyhP1Cplv7V0eTuyPwTEl/QYXPXkjA0Y0qBCUJTyo7n2w
+y5H36gL1/TWvgQGdrplIGI7lvzorpzhekpvuKV1DdEMHMw6RfkJ554IYZsKfGl7rwOsLmb5yDn+
zogxCPomgrllvdJypxFFoNlnJZcTB76chzsdJR8GEVqVVvYBm/322lLHRmKDGEePkTs1LTiCGwzH
O/tLn5Klfd5FzUK5yMtL46vblEVmZZQfvalgyBFnvIb9t50rh1n/fCgjmWxc2ufQGPkc/1gT1UBS
TT7swiH7KBharVsbs0xBsqul7ZsiQ0DhDuG6GLnbg+meM0ly1zKFAoOqpjetkxa3SB3vCj+e3ko8
h2IIlnaG+kpp6Bza0RWXoBZf4/gUh7X1TqMCxXM1z+fU8bKDa88dcS2+vTFoUNWCaPu6rY+pa6lb
e9THUnP4C03HutXUOGUxo7Oup4i0KlImgghCSoV8E20/l3MD8mDV+gU/EF5n2smW+W714VYmAI+C
+3G5QjpTffbh9GJZ1S1MgbuhBgcSdTpDEhkdRQftOZccchRYcBrKm2G5elzR+qxUzU+xrARjmLPN
sqjYBDdxS3HHOXHwPpPl4Bf4nD0nf1vWQ+4TVAf+tknSj8SPAGO3D9Xs/CAx5HdRwNcdKla1zFUw
+Qk6nGjh557/1FJe2wMdQjtdOvsF5a6z3ETtyC+SREatZnexQpbNfdwka6y+XN5ksgBhockzTzTf
BCtyWHTppvAP1w074mwrrBtMcxk4ObfYZAw8VHajb6wu+GhEcMydEHegdUzMFHtW33xGMuCa5eIS
yn0eA+bkTrnGz1yF5bSqWpZooudXc8XmG2gubYdBCptf9uFhpl7Fc3hY7l0rk/Ou5OmMRvA89ix3
nQBbaxg94dfUimopJ0YbKniLWzmo7yNC6AiKxi0taXWDr72r0eEBNONx8Ozh1HjTfRsYT0o7BuN4
7G9UEc0c3lmLN3ia2QjA/slVT2yXhqzvjP5dm3P5X0FU19slJjMRg8StgXaa3iKfb4wJQSlittyG
ZSlCHI9h49Vb/pr7YVzpzibDjl2lxl9LkCA4HjNcT5NzZ7REB8yO37GAieg7deZqv/y9mJBaUboG
m0IjFUIy1EUtnyTg6mC6dYZIba6/a3msZIEDj0TMFcFH1+NO4wto3jZ3kkpvcUQtXXo2nQR8MaEI
MEEt2iGVwbQEbC8TFC6KAE9T4YFcpVpaDl4ANUv71OUB9rGFk5Wl1aHw6ShG8SKw83jZc0gO31Te
uAF8qmQ525fGfJvX7qfbcFKJSvbnhBa0nzThvjCEt6XyedVhtDU6Dndc/auiwDJwteYGPREFlbV0
CoG/RzmoUMlRvCwoEfwg3PjAjxjuYMgwBvuptUCJI2/z2MUJZMhonAQgLdtl2+TiqPGkz3ssGsZ2
bnGf5bg2qvadFK5wm0F6lxhrzNR4SCUApbQMmZo6ZLSju1tHnSP2ZpvyQqFmO4N67ZdTVtH5N722
JxwUbNOBYFyeDJcMb/eGhJ+PweKm7whSVOHMiS2nrG1xcWBA6g4xEn80ljOSkjmkZbxcj8OVj1SD
9TeM7+vajZeORoOJgn2sDxqqNnUjH9lo2+ALm+zOn5yvovwAYzb+YAwqJsLJ3QohfoGmFyfz0c7T
6dSaXY772Qk3rp81a2QN+X1G74Gk7IYmjOeDLipDZuB18MQ4Z10NCfhJphoYhZEH4b4zuYOOTlZs
h3B8ydWUbMIuR4QzSUb8ok/XNA8JliM8XpBScGvMrFiWPz0HNpoobn7cGprRShvOBy3lxeQ5kliC
kG1yuyO83XbXTfeSjteMbinIotcQGuSxwZaDDsfb6xjXIImlpwFmhJkSeQpPptv1tmKPjSmAMDeA
ZE2qeTe2/QXsEaaWKS8eTRvlTc3yjZFGI+qzVHYrOcGTm1BuKkNUl5HT4uOMgFOhJ/kD6fPf/4VR
IP/+7/z5s8aWBoCz/8sf//4MFrQu/335N/94zL/+i7/fpp+cdevv/v/6qP1XvaD95F8f9C8/md/+
57NbiID/8oftlSv4oL666fFLcvK/PgtIa8sj/1+/+Sdj8HlqYAz++s2omfZc3zEZ+bc/v7UAtSzg
gdAa/s90wttf3VT8qn7/b/7Rn3BC34VA6PuC7cURwoa/8Q84oR/+DYU+QnMXcFBgWlBb/iebMPwb
wyMTHBp0RI8NHDiZrFWf/I9/s/2/LawrE86h7/jCF/b/Tyy1+Z/YExjsgJsFcDHC0PL+SgiqhAKS
lBCu3Mxq2ChNu1I58jT5YgESl+t6ZCSFXMhdXwVjeqRbVeR+QOIHPaDJ+43z/0w3Ho2kn/1X2Im/
INh4cwQBuQFdbV4mPLO/UBT6Ikx67sDpYEh1shCGrGxtQsSD+Dv1jNycsqO+9fdOqWmWMVlqPMq3
/+XzvPzBbPhvzCMudVr1ko/8P7FzeHcWKJ/juJ5jWtZf6BK9K4Vu3WQ8TH2b7oUmDahtELhPDW8K
dUuDcaOM7Ts0GV8fGYfhrYvDdmW8iZynSKYMe7/5VLPn0sl2qMuJsGhE8V70747RRIDsl5IzCYr/
Aothue5/fuomsJ8F/IO5lA/4r0AjBVxST35PHenT2FJv2i+arWWTmhUBe81GBjpBmRKrkYlNLCC2
CMDG3vwzFbzK3iguoF+Bui7v9ZxrbGVZt7I8tLv8vkNOpBUoufJFm+J5tJLulMJ0WOvoJ2+SjXKs
vyEOvFzDuXhA6DgcGs2uNoKYjAUFeKksDI9tkB5SmJGr+WCigMFniYFc2Nm0muoMIXiRsx01j0wp
LEg8Zr7zZoecqGzYTr7RQ78vSKmbUQHDoazy2xFHQCRKVvBrSIim9UDRtcYJozexC0dWNU9xbFyM
MW5QwOFvK0oOBVYltxg8yGFPyXwgs4DPLaAPXTTvPmnnPeyLja9LhN604foZB5kbDicPzgANxeWd
XB7dMZr3sksTliRSzSrdZwYaj7zpSBJxUPkQ8XrT+PbWNERIPeEFW7v4EVd+ekgS9tIicqiSrPg7
jOvsOJRoOIkLS/ZWpN7pefyoAyq+drnAIyL5VkVaiZVBTCaU2uZ9QGe9IpfN95rPQhCDYGcBcdpG
TEyle88/BwHgMPBtaTdvEB6Qp4DazkMXB3/rFekN4QO+cQAFzV1V22c/AzMp5+bSYpVbwdylAMGL
WIUY1aMQk6d8x0BiJ8G94wCUauW0R5myBAMFFIkM5fMeB4JsUG37RsClFPFzaT5OEXiT6126aM4M
al3cUpeW24Ei/7l1GE4F/vAmvewddcVdgyjPCPP3jkLbRsGwjkp6fcsBuU2QxviUtItbChXDgT4k
9yQRoIP2AB9icBjt7G108/frd8olc1gPw250naep5TMPVbkmQKNZy3y2tjkOZE3kDPM9oyNhQ744
Qg4bGtivCyO89Qiv0ZU+5E5FnGterWlHzDsyPXgqc/LtN/F5zIoXSJIrz3AZsyt0qKDGGOJ06S4n
AHu2KIz8/p7eF74QtBvrDgYRke0IZU0uRM7ZsPo97FYOdUpRCdJ5iAYYagbumvb29RWQXE3eazVR
uXE8jkOu1KxzuTF1esmXz31mCIO0++B0wxlyOG7YkuQYs0UkxkdXEwXEsHdvNixLnQGVZsDSH9Ge
MBL/WNG93UTgTyvKEQrp5iI5VW1B72xCN7rFFsg7HIDCd/J2q+rlwtB+jP3UwcQSl5zPurrYuMNM
E3WC6Sasak2M9f1M5t5KjjyebJRpbveW7za7qA0YjxjT/ZLVmLmme7IG+8MysUC008QYpqxfus5b
s3J8xYq27R9BwMPwWk0u8cyGizthRl0o6mabwXDhWM3Vm4LCRUFavvTlgMcAEs+2rKZDhwYK/GDI
RxqgPLgu47XgYECQWr6DEYPTFaEPOBVmPkxiVnzMPkE/q+vi14YcxgjKvo+NV4iDn8qFWFM4wblr
qX07INN9sXND9aqW1kKQoaK6fjaN4vqow+J9wiayMYJ9bWeo2Kxm4Vngp0uXoxZxMJwjmByYjXkr
TOejI4GUac5kbQPuHTU1dM8Q/Gyye+2TqJr1bL9Ozq19/URUz8I8DMmWHvSXOyaP3cgaMaG5DRye
9VhkUK8PgYk3vljcTlU0o/tm5DoW/PRkyIncipjr8RnVVvZ9rd/93uM67nlTmrpkTNhtxvplHpLf
Dh36ecjfUVw1aCH5RVQp3NHjyVV4ZFou9n0h0lcZtLim2F6ulwl7g4V1MX6cLZnitOLW0MyDzPBX
NiR0NOIf10tkHljNChF/y5oOOLpTGmnxLjA5OfvpYzLwDP2mosfa5bvBzL8twQbUSDYPlY3jyrTI
Ntdmce+6tBN1Sl5EzHgAAj3aZw/FTbfJ6xCml6YjYY0ElNKyW/YKo5w2vWl9xjaDkjklW2S59qHk
sBA4Rc1r4HUGYuSbPYaGwXmThTmyK0TH64VJBgJXWpx/4y8WaPeq7QSPZlfP8gPaYYMatyOORz1d
ryI7ZFlx4vmXneT3XRdsfWyTqPv5ONsl6VrmHBkd8owneoA0ABCdeXg6USTAheq4tjEllEws63er
CIs1rN5dp72fFR8dVAEXBMVyn3eokUvPXImpOjHYDHgOfK8pkVDH7WeV+CFgJWLvzVRGJ+xDQclS
PBf0FkLeU6NffpAmdKtKX73lN09LnoHK70u7em9MPRFUOtFEjJ614FNxSwNDA02WxbdKthrSDRZ5
7vdQt7u+mOmVxuw7GUMQEz+D6VSc3bLstxPxGN20L5L3NgpsQpJU3mxblz/2FkYEtj4vgVXk5IvN
iRRoumab644NUDnfqDD5Ikt7R2LSQsJPaVCU9g4YzYvm1TMKLt+vdYAxct2Pgm2SzwTjm8V6X6F9
W3RPPi0re3zrWzaVLLe54WX+nTfqZ+P4l9JlfFj35wnHfWayusxZ/l2Nz1Zdo0Zro3e8KKyJfrOU
zmdNNOGWrZZt0NuXRAgzxWQhs+byWIlpnVC1bJb3DInAL6yLh+sLMZpt3tIoLQx2IQLqOVl3UF/W
I+ik9Z+3Be9palmQuVtSniRv7h8liJniLW85/oWsY43ksugDrBKNF2797B7/6t6Dcc3UI1jFQ7so
x16Bdo3c0Ngj72zIAWmDDhDELIXs6LprHbYHBzHgVbDQdVxIi5aDcAQGlPlth1ywNX5zKNHcndwq
sI3yPVTOmwZGJseG8S0uaJU0y7JqJmyxecO709XNexiz2rU2/9C6QyWJ1j+ZWc94L6QS+aYpUbzX
Jvh/cFv4GKivbJfmfDaeElKA6Dhxy1oYaOLMJdI+X9RzMT/M8affcYAv03NYSHuOIiRI0CxE/vIV
Onm5oJoOeNEYAURLqbsWM+p/yyQVM3aM13oovv2ArZXorWFTpwZ6q/Cb88bObcJk07EFT5X1o+8O
/jSXK+HHDzIhcolKedrPSx0/OnJX9gVMW5jH9sSLrOr4kKjpKC1WZcP1vU0u6l0/4TMqeT/zJedM
TykJg3l8X3sEF1slF0wly0+p1KPV0pVuU25z2+d9zdw3mnCBtuc7S5FKwzqUZSbcziWEelTTXg2v
uWIg1OrvqODWmR1SVu0RG0jAmpRY/X1PoYewM/kOlt9fauRPKP49MQC18MqL6op3IogujfFRjKQ3
W1F4X2fXfbRG5ZCIg0+bzfFId1FMC6uafcjoILhkCYK/WljkQKN3SOF3OaPYxQCMVtIuCayvKRHz
ehm6sfpop95IY1PWyJTm9lc5x1tuSibT3OnXeq4eCVBZyqDU+lnQeVlfF+PMDJ6vNch1Ec8km6uZ
iYfIxsmrcnJbRN69W3EEHrH4Vkq+hF3JDmdyi9hV8NyU6WWs5HtG3pZn7bU/Qsp5sXHwxDNlRhiz
O5cLxiKS+ee19vU9cF2RwR7+H4Sd13LcSLZFvwgRABL2tbwjWSSLlFgvCFES4b1JAF8/K6GZ23G7
I2YeWk2VimWBxMlz9l5bIMAfqMGBC5UH1oMKH2H2pVcc96rgztr0w2d7g9qMEtLRg1Pcx1+xkd5x
TLJeOvkzjCfkh+26tE7G1FzxpezKfuL657HTxs1WgTbprJUqUWe1/M8pLN6aARfXI6oNr0F3aHww
LWFr0QyHqLXvac6F1Jqc18xPn4uEz3qIszsTN0QmzVoItXc31swYbn3M6LcQrJEdpOfJvi9XxxnO
EBu4/hG3wKmmBGdDEXdkKV0tK7vHkBNWRED9okDBvsfRnOVkJIW8ZfXeRxldfOTaDAv4RnO6d2HL
SVUmX0vvHTM3bViilCfekKEuAT7oEDofFAH1paH/OqriP4ztH2bxm0xpVuLSOReZeU33lZb+Xo59
um/xPg5in9Yu98hAuFArr4eeKqbo29e8bh7cQl1f0pmiJf6u6gXb8m+Zx6abydEqEQ4iWvXZeHJ+
AF1JsOw4fJbdPUVKsV6+5jl6pveHNi+Bh42Z4Boa3kGzMshIrD11X9yBv+u4tzEgi8olJsUvd1X7
Uw8w78cGi3XypbZIG3oqLGivcma1W45jdR2uLeugT7ysnDkSXuLrIL2LNJ4nfQQPnFAiTWb/m1Lz
bjlOv2sBHOZ29tWJAefWQM+5UftcGTEUVIkEbPlOsTa+oD+3jrK7MLSKH6oqPWsVX4QFMK92Zu2g
afWHiO23Tvd+RL7/CIXuitCQqsFQ0hQn+1UwI90nHLm7p1RniamHWzw7OGAjOewt5HGc9rrapcSl
ChaVWGs3JuzRcSbEzXRxn8OncnwfXIEqKlUPwGjZrpeoV9ZqQLpsOpl2OXnkU+ZREBpV/J7awXeX
gM0e+Qa+FkoL0wneHC6QK+IYUP2mXCTJBcUrW8b7GlZPSSLlvkLX11fwA/WA0T+jP4AvoXgqMv9r
wOu1ItR9k6R2uiP0piTmORg4a/ow2I0DmCBc/Bcu1uAGqcRaYFVmKCHlEP/IbIp4Wiwv0OyN6QdT
S4YQHOeuOxzrISF/0MEH4OXdKydjeQIpXKE4qpDjjRm8hLIEpKBj6lF+DZccMg+vte9mwykV+Pbk
tciiUkcF5oGp0pxHJ65w4f3fHxWF50kvRvy20kRFUoVljNEbjxGj5LWVu4jA4wJaWT28CfXUy4sI
TIqVQ6N+d7mxDwAhk4QWb80RzGY2xE81LOWdjvnsNFCInVybUOMQnhNe7AnC04JbWf7QDQh9SDqI
hQfxsvzx5y7ewq3BrPbvW1E784u6GbMDVvLvGtHqX7+z/PTXnf/6hwUDs3jqltuWvy4//XUbBJT/
vKTlxr/u89cd/3bb3x4VPg+dKjo1/357DJ15xMFOgMv99TzLy2tdxnJdhzxh+Yflj4BBapRMJV1D
rWnPy4OnnQ+F/a/3kfq/Sj8ej0gNppOhl3hIHC2FcJlbCC8bgeCwwQp4EoMM2nPqieK0/D10nee+
8updYOQQgILW3MsM1GFXYL2P7n3ndjs+S0kcYFitQU+NhNeSYd+7FsYCx+sQLyvD4HLj8kddZ9FG
hInGJI4IerpgIbu4dMbdQbR9mCXeafmJ5dQ9xRU4VFwkB9torx1i1R3oMBNSTmWeIhoyp2Aank2E
Jzjb2WG2Tf0zpfStAjYcx5DxXjv27L7Ih3fQH26NDNqB1JM95y1vEMoONlw8nYFTHEp/IM5KAIQs
IKvGpHvj/bXeMs3xf/XTNpkYsBG5vgkTEtZDzIKGWeVb28mZlCXxw1CylT/6NoJ3TwfxVIPKmoJA
1SAkkfnMTLvo0W5hNkUFszQ+yBPnquCkjykgMKDQT7wl6fBcDaW7MtriUfOydl00Ps7jcuvGb6Ee
4trtCOGF6sKC5uWbFgIauEyNiDgF/ZQXwodSBsE4v4L0WgnYPsBhoTAruDuVL0yeEH+7PXtQrMIn
VEHPog+vZIAjuir7w9ybr1jZyf/I4pALnQcgSHi/zcn66RUu86+aDL5B5r/8Fl8orM6fdb7HJj1i
hkbXp9nVHuH61U76x7YyqILz8RJGZLiPDgsvdsFN1VvekTHBAwEXm6Et2ZQy/ybX9VdmTMNL27Zi
KxiBs7tDohzxkh0OCI/ZdhkYGclukil8gtsW1dzTmAN24ABiXh+6h7yJkQNVRnrIwa93DjYA2yND
FNl4sTGb6GXMHYeiJbXOut2QYp+RZ49sBBBKi+tfMmTrSBFk5P3djAYu0IMgtIgKNPZamDQ+UFgZ
WvR88+lxyDXj4CZg+mSNHFVNk5H683zhR10P/hZTwNn3O1QcjCGPA3iiFmOUTvcWatpwNwg+pQMD
n9t/NWPa0JL62JSDQd9WXqpOeDh0PX1lFPWhEgg6c8KqEdR3v3gF7FcMMllTUZ3tNCQtGXJuHQcE
ZcuIXM9pb+nRibxbDxRb0/EyEpIp0yNknO6W+Gb5mM7uZeg2BT4IDLPlD/pxODJUaJ/e2Ue/djdi
6AKURdVPtoYHBtV3i0sjSEzvhhsEMW6QKnYjPcSk4alqJNOJE4FZBhKre97jQO+aAwjDQwOZo67j
nakPB9uZN64srZ3dgu/obePu2Vm4akLrSZfBrmi1juMeKUYn5Dv8pCtthDcngKkgWCycqL6Wjv+Q
G+4tCGiJNCqP04ifWk1ONyikn2xcaak4aOG18htS5miNhOlatSO9LENi1KgY6ccDzGq//sxkcjCk
MupOokf26TxiLMLhJQfOFvBVmxDc3SDws9Sf0Zw8DIY4a5nDwVA8Oo9WlPQ7KKni0VCWh7Dae21w
QeTNOhOTPTBqz22OD7OvaMi2IYct+YSO8ViMIBg6h3ZV6Mh5VeiSS/MwHJra/TaNbvZkYrZV3bnC
mVt0B/Xv3EeDrTYds4kPuKCLkAPJDvwY7PQ8NhuS5a6NqJpD3YvdZEa3rsof/GTE6wbddVX7xpMc
hocpkT3BJeNexESb0vjmRM2ClZ14RyiB2znAbk3KMSALVCYtk+6Z3sIxsluSDHX9UmRJ9GDK6Qij
DxVXnl4lVknWTqPflk7UnJ/FAF4RYRtuO2fYEX531TsCrfowy7bd5Lzblv02KhUPu5eyJRMFTERn
yvdp8q9Ucht/AE8c2zZyE28/x+2PYAa2kNxwk5CL5N1iTEjDTO+vDL65DPcAe5nfuoF+b20fOkec
/AETvTmuBbFeK5uCJCXMeQPG9LXKkTczCgqmQxeXO4anTDjYI+bM+qIY6UU13CzP2cymewXS065T
LmKePZLgGf0U1rCNg/JxImPA66cVjpysRiJbG9kmNZD9edle1tQqVv8ziUZ6E2TWr7vcv/S1/Qks
n2kYHUZa60xKtA2cXqZkCETNh6qsiP82SPszn3pVvrfdkcyFT58Joa0OaQyLu8vgadGlwzGmtcFG
Yh5ohvzSVTDN2g8MGNvR1a5x1Tx5lngg7+w2aSwbfkkK5YC7xPyMTMpgs24OhW68y9B8dp16FyLf
sEU40daya8SAlOVtFD+ObX1Ok5A5QH+wBixPimbelId4Nr9jFrwaWXiB/PFkOvQPbJdG+1yaJ2SA
iBLyZ1fPLk1IrYagg6yLMEnr1WwU6JUi2lSWUhVm7otgz8XQv7+iNF3F0bhNmuZd08U5px+BBPtd
fTXqoYhuOdSsbEAMWLwfEu878rw1O3YkBM3wEXjOT1wit3Zj+Ugcx5FEFb6OHt3WxDkk53nrGW92
EH3arXPwSQYJMpuJV0RGTeYeQ9BDlZaffAOicor13LHkAz14NDsGNiqDB+qO2ngfp6FEWYxqxau3
aRRurDH8QT/lZXqZwow9ow7hgY6nFVjKMhLuo9l/IbO1Js+YZK0sq9mqnmcixTeSD37KWNli97n1
8h/FHALbuXo0dUh3ONpJfdcSnFoi0n60rGRdUpKN5uVgZgxDRY9nD0Kz981DN4LQ0TBQNYle4SlL
X0Z7+k1P7Bulyqauqp9NfPZwq68BLbNBh9I/lUa6tfLzmOcHsF30RdvzPNfBzjHg9Pip9wyq5e5K
O2KHLQ99Y4ltgUNpnRnu1YI6s+7ZStIUzS+BC3SGTJyzQ3sNtccJRz+67jPJXO62yB6pq8MNJNR5
Y8fBvR7r3xUgdadTkhsDdLRubOtcs8/jpB+SChBYWXRqylRtOm/8bNP602m56hcWB6GOLp9r6hby
YG6MIAyZp0WTIrZfxlZ+RUOV7wskyiBtg1VQVGyj7PBDahxrciZgBQAIYn5M5NoQboDqI6juO6zA
boSoh2hOzU3exMT+qM5NQmgtthcR8m9tZEuVNwSwSuGeHYPOcaK90OF+hp4k1knGhd4Z6dGawBWt
SZ6MxHiZKJJU5wUNjAVVI2A7GLnrEibaIdEgGI6ptWf1+2kYwTuJHPEe8M5HX2Cnp780rpqxv5cM
UKORrzS+luX8AVkVQkvBNb2ahosl872tccW2IGyX5bfB5BiRSf6t92mcpsKxd+DiYJjSbuPi+mBO
RAAGsv+YomjXKzOwW9aodRA+kAWoveHT4jPJ6jdtmB6cGLO/3m1c0x2R1TXNqpM9kT72XsIhyCeT
DA/6Jq6Ou0WSdM20jNzzefgirSlbbWxmXSuIGzcMhleZe28WPTmRqqyrVU6t57h0paacvXCax8/J
WO9lYB0ss/oY+iejW9ue8VnPTF75b0IXQb2+7qWyTcudYw+vOtN3kogAKuIEZsZLV6wG0ZDbWELI
ZNFlulW/BpSR7IQ//0biGX4qRpMZbfSEuZOXA9hi/eYpILqu1aPFJTvxytgP0Y9mQGj871+FNsJq
hFhE3cVndjWSEc3TlbZ/UA8BUW+VBsF6cvvtxMNRyau/YgXYiPhtnq/qcUPYFCb/V3cOeI4+8oDT
GikrIa9qFMX7jOo/Tm9eSZo8jTl6Z3CldwYXpIrYmIqfhZagJ+Vn9W/8V/nNCgvDXlT9armdItWo
+22T0LDQP4m1LTXScqPl/+C0DuwqkOPsG42DEdi0z++ru1SGu1M/q9MR0MQmgQraDO2BFHirhfz3
xDq0NujYDZ3+pZ686KaUESVt3lg+VyCKhECNyG9gPASttB5ynxYOQeLjvkJYpu6hnq+KqlOES1W9
Vruts+2cB3cR+wf15FXTbyv1Bhhci3Q8MksesV2oh1OvSz2tpt5OgTdcvXceo7b3Ibst9duRpz81
TLKNnI4J/9zIYK0+HvX21Ef4n7fq86rMkWqOvlk9s5kQVHAM1srR2rJ+7wD0rHJua5mATS4WWX5W
9ymZ9+vOp862BULRSeeubfrn7nGo73VivwIeLvUDZLAdFASKdrJ1InenbgK5v4aWgeOC99nFm7ln
h6JjhjWyn+qhdPiaucGroek+Nc2nLIurekh1H78k6eJJ3UO9pqL8HT3+50WF3KheMPF3R/VUPMWD
BAlesHlOWmN5OvVwjuwPPIyAhMwW5QVxH4h0qpdk6xTlJW++6yVDLK9AZWfSWGzC+dThhgUwmKwg
k+LCNpl0hCL+cim2BWdVIjWDlDuHBO4QSEicTddlgA9F6IvL7U0bOVxzu97NUX4LExOeF0jknom5
KfFGOonOsaSiIwoORS/qHpIgGPfIEb4qIpbGkWn2jH0D81oATNWuwYkbyEMSSGs/Ehp6XGzMZ3YL
n0oizsDdfVpkEFbNgTqQVqbat70ailj1zSqxS5q52xKJMZVs5Fvi4eZDZObRUYRYQIfiFsweap3O
YN8kJe2G7NSWw7P6L/drc1spmZiSgrWIhhZV87Az3JYJFhcR2CHRlx4M5S52f2pwYNaNPX3rkJUz
qaFFrcd0vqFRbG2B3EA07puYkw9RkCDh1M1aJSNJuNpDdZ/s7jUNqYdmmyY7UbbM7iauGdbANk4/
umNhHyd1wQLsqlYUupTKiLT2Qv22tLs9i266VsYQ+DZNnl8IEGZWpSYwNOygewO3NmNxmDQrPvhN
CS4aI6QjaApP+XTtiNZYJYAKw4zC1lEjM9LnMWMW6U8Lk8y2DNk9mpLXTygW3FfgboTDgLzTtY6K
ieH+UTbGQc8ZIJmxnq71YAsY41tRGQWQvxRVboXwV1i72WDQ0nl9ubZ6/bXCb7NhmHYPyIoBBFJ4
KzWkgLMUHxAFg4tSw0lq50Ph0jsoIhrdJro+EJdiPweIvaH7rhOfpsokp71wymJnjsNZrzLrWDX6
uVEmw0kSjiTVMNM2cd2rFn52zEte5qK8KpGKrXS0qxnndQwMBK8evWxDjaGlge4tK1/DgCJ1OdA9
F9dLXzjbhlz0rTUG/S5nJzO5Q7wvWoZ+RV61VFjMnXt1yFeaS5CItJOdDcljssVx0vhWe+zsEmcr
8xDof/ZExgTVEmMV+4nwKb/U3udg/All2NjGfrJbnromdAmRshbjBlcYbwtXGyQw9F9k7XFNZU8m
ysdfbAXVvlJ5WTlZkbkpOVhRPCRzLDd4nc854Eh6X857NnrNupI0TvvM3g0+dcsc440tp3088Ztu
Yq9tnYoKRdhNKGWGZI0GUdeNmrEoGfaFXd/yglZzJF0S9SY8v5aJrRC+Vs93G3+D0+ytarobzkhy
a2FExV6OP6k4FaZtMvdoGs5dS0zcaH7XDYYTkczw6TJdmUZMy70sriIqfzLvjlYob/wt3phTH9TX
vo0u2Da/vOzB9ymNiN6x1pNG11mdC0HPsa3l4xtal35dOawBRuqszIFNhKF3F984GiF9wjFCvYXN
CJgbc+Y/41Q1UFxUUnnJ66HIW7dzfHekeDCo990MiUgnKY/wJiRIyI45bZvIjwB+qumx5UhGXfiQ
kiw+9SBb1bhoGRo0GXM5yo87vgSGv0q5oP6mW+XVnu2XHAUhwx4GN5zAfWU+dr14hzX1QEYvaKby
ng7lZXDqLZeDnZ44zHxkTxKYy0Sg7Av8b7s0uI56TwPXg9Uyo4srBFWZehLJJLoIjG9ZVd7bjOAG
SKFsRall1NxdMizDzkp3iBM4dzjMMnDNQa7/VvOzRZgzD6zDPOkZ746+oleMUylgTssezYrSjRcT
pMW5uszsRxKrkLR65zpJ76YBKLziWIAjBasNPl7LUBudt7vLJKRViD5R1xNzH3DB72a/v7QdO1B9
/BaF7QeuYHaYA0qeOLIbHJZoZBCh3IyZHhGx4+tmBPTVK5hzQrgX5h2ElcA8fyEQw6OaGAVAHOII
Q1wcVOAY+hp5kH0GSgXX4QVm7q6yzQuQ0peZ0TetQw4QZ2CzjqeDSTwYWNbRZos9qd16xIhUrV+f
GLJhC+1HLPAoPcoEZLbvQOEt7XvimD+rvv3UCVreipkaoNBx2g98Bb7F/iJcG677Z8xIWqGifjWI
6gYJ4Jv6N0wbgiSAJKyWI6Zv2D1YvbdzmUnlDOeasH0nIGSf2HxyjctM2+2+isS7/RFPyfZHUX1p
8jkuj4XVn9NM6WLVyC+LyegyDdD3HOYYPRE/gxrrYiz3UTUgqIHevw7C4q4mdo4aso8Mb7bTFH+p
oaDjVe+tKV9T/C+d2m8M5BCsaQTHRK07zxw3L0WjrXTNonBVs7MelUhV+t8bYivkyAJUJsw+az9i
EcZNvhmyZP/fBc3ib4nJCIENxyAHFGm16wl05/8/brAxOdHQwHaHxe0D8EINRZn8el5SbLiCvmJu
5AtuaSNauMoSzISLdiHp+ZAKuHGLNFBXdtaRC7vSKtUxR0PZlFdNjfDdkLIIYPRx+ZsdjOpwz+58
JvUpCp29GXXOwyTY4ejVKcl69m8D40hfDfBquItsQF/mkM/tv79x+59y8j9vW7ikIrqu/7cMWmRc
ZQ4xuDuwTTuAS3wcZ+PBdxGPalyagUI8pNVXCSRhYxq2vao9A4+8oTQXZcIJwU4OVQDlSon+blIy
nwglAMzw5Isi5AeuXwqw2f/0auU59Xa9zae3XEVpsGFE085AF8XRjPLXoQk4EZAgB1r8pcqmSB2n
qZIij4Lv44/WXgkcioJWUFBPV6qsD9mwYqsVLndMtkTRcPT0Oj5A9q5+1zHxz8Rf/48PTfwjoZWj
hTdqCgdfPsPdv31onuul7qAJoCSxQACHR3BmRumqkmiZ5Y7Na2cyFlvElIs8gqnLsbRox6lLCxuW
i1v6EE9t7Q0IzmMI2mcRx8yS0mueWTxcZyrZxmXnFBTsZnA4hCI9eqZN+vFHzWaJt8FkjjuzRVLi
hlACxE+b524YuahGZJDuwoimtDoD//sx4/7zmBE2iwYuDA8l4z8sCCG5ZaYfhy3Mh9bcQUXUAohq
bsRlIsdNjjADr6ES0+tmQk/QA3OuRHqaMrrGuRKBKzV5MAVPdgUXrXa3LH6H2WGpy4djWyGxXAqG
sZ6eR5QGEDvZSFj5ffL4ZArfvxGQxxMatFvQQLD+aOcgl8yIfIxJqnC1E5zB+AS/skoPoRW3W+mS
DBR6KKmSEYVHNh6gFx+SeVp0SIkkLstuq6Pj1WgL1bXNigx/b8fWsVRCLC8cqrWRMQYStI9ituB7
v0H9md71AO1ROL2lSBNmt3XwA3B1ZVwFmdxOa/TkfONm4m/QcdMAs441Sqz/Ea5p6u4/FzBXmJhW
BMYM4bh/TyO1e01U2QRohpw4VkiK1X3nJePGtNDsFPLRmR0BqNflUlr3J8epYcQM0RfX5KpH2Gx2
4dukDr5K6awgF5wjP3/w7NBZayW/pMXFN7zyNBeYX/1ZlFrjaDn9qh3qZKsZ5g9dzr/Ig7yjPdvB
Ar6ZfvblpSwcufZK44MLagPASqnK0gY4HuTHh8Tq73NeVduJ9GjsQh+10nFaAb0hbYhiwA3ZFifo
myI7KfewfPLdcdvN3VmrAWamA6GUTWGfC0PaZxu5a5qK/NAwJol46MuQj6fAHxpuKYxjILG95fVT
S68O3kwGdIUCQSF8dNTkaGc3laTdmGF/ZmnDvFHelQbfrR2anSx4Shm2yNlEhwLdFr+UILYBFLNo
epwm+8r8cEcaFfpfiypwUVIt/25SyIlGe9aH8KvA4qslwE7M9tdSUIZ5dXU0JphN0QNKUWeGEm41
rn2bg+ai9sVhFX93k+bol8EbK+VdbU3ZRUMzVr2hKOu+S9/+HkAVTO0eSe+A+Xv2mz1tyEtNpDFt
G2qEuRzw2JYfShhExQ9QDeQmGsYvaxifYdKeTT2CppqgoY8FVfjs/5qK8B1aBJFsKFW76EcZ9p+a
qR4L5NHat3CyY4mw83xku4m1NuVImSMmdjpJFVrKTjSui0vjuLdUQ8GrVF2q4myBzigxCPhXWvRe
Fh290F4F+h99W6/2HcXASafnPfvIpj7EaEg9mghuRKtDCeisiLFTStqpVfByTbIbcbWbaO+t6tYb
6PnrFqaK2gpTyW6JSNPBbYhnLyi/L3Z7d+bJ9a5+j2vz+3KCR02F070Yn6NkQAFQhRhgavNaJSMU
woY9fkvjIWSiF3vNNy+UV1toLDbse1Y28UM2e3KPeLmjn1P+GT7bIsPVX8a6fKni8jop3wSh4jjj
wZG3XPz1gOip2ApuhHimm4A4yEZgc1+23Z1G42QwaAXMlPeGkj+WGr+YjMcoJnUs/EGnX9OWwzaK
zobRcPVgZpQJ71w5KPyTTsTnhg/ZmiGahEXxHQzItvYwsqWSwTWT8bc+LY1zjzzN1sq1lGl8TUx5
BKciD6UJLdBzc6Bk8xDsMKTRsuhBLRYD1xPyfffWHF1t9pZHLXWyTRXgBvc8eZHT/Gmnk/mazvSS
0+GiRXjBZkwsRNV7Uc1y1JDF53Z0nGL0nnpEDo5bKfc45s64i61dEbXmWppiAG7oE5qAsaLvs73T
ARAaHfCTJdgtuqQdO1WLwV1XIexBpEkUe2tvF2GQAlxORArwTWxHRbVDVXYSaUXKhEYE7RwTczrq
AorU/GDSNSdXV0PIUgDNULDq2Z8fosJKt1hgrlpvQGKy4GPmc7qfATUj6PpekcvJxbsOd9Juv0aT
W22NHkNpGuK0IPZdlzDE5SfGhkYa5CfN1J9nwzF3yNcOlS7MTeSIm+OX88nv3mUdO/SXkKLIqbaJ
UVI/dgyDehhzZZSO6BVhuJpuc0byMB7qYNbOsZu4p2b+Wv7SqluWn3DUMQTFmcynNyVbruOkCQrv
YUa8frAs1z8HZLvvvUJ8i2s/vYzhCJgADo9v5DajqQkMRls+9Ox/DqWcH0PXTQ5Zkhk4R7DkxiSl
nzOt0NYlpEmyjgC/RIMJsba198urXF6FcFvehmi/ygANS1AWDeKHmJGKN8G8YBu6LqUgN9Qb9mY4
RaQ1QJTr6vQCDNBf2zFPp5dAEHW9O1QKpWwwPNwKAx1vi0Lw7OXvdY+8zrTDY+o2zrlSRQg5NOjp
xnbcYzZ7tmCKH6QNCcqgpZJSdzJoGd/9RN/N8QS7xPwlZJJuk95szlbdNecxMn7WiNN3+Vj256gC
QYVCJiQKdtqm42AcXatgmEOX8CxNyyUIjLEha/FrEHrvgNhiTHY6cpYA0xFs6r5gDylEcpbTs91N
j0XL6RL5xtUkncWjY4J+EI78AdJFMRsnLz7NvIB+DkkdAm65R+Q07FugpmE/dXs9d9gl16ApT7bm
tnQyxGqYGaKsk8m4km3RnRDYJ8ekDNAe41ygR2jAU2dbmGIyOXms1Fx4ErJP1WOESHkPElvG2nTh
A2RxRMqDmpMqjwqbMcJqKM2K1jgtCuC0xYlSlh3KLK1YN4TPYW+NIG8ijoTETgc4Hb5CB70OerHL
smoVquxDXv0ri5w3K4cTpqqLfJjKDXOy/eKgD7v2+xCidvQY96Hkzu7exDI1jzCelJ/BhhiOrIQo
kWC7SKOzEdJZhKFqssudbNJP4LHnRZ4N89lZuxTSjOtIGTExrUlHe0QftVte5SKYVi2iOcivY7RB
1HgyIuPRgCTBSdquZ/CO0F9vS53UTFw+ZJjvowS5VRb4zVrr2Z3RpjFoeK8hQD+ry+eiIcf8gqq/
Ye3nXSja1csc0P3N2/RORAKXMmTnlOnNba7zu9LDKvW5I1CgY2xilDiq+OZ7jAmSsHiYN3TNZUgE
CMJY0k95pIo0FrRXl5aYczodWHFS5nBVDRAnOyX0FVd9z/N0SJ/TGtGZ1tdsrbhlMcnMYaWv7ou2
nwiTLnbjnZshRc1TuTd6eZu7GFY3QU6w/aKHJpPlTm/J9aDuXgTCY4ONoFH0jQGd/dZVnnuElF+C
rKgV5jn8ZIL9bT3OBHkSFWt0OF+TUnlQffMwavVjo/u30J6ZVZpXdrd4Qxx5s1Hu5ln8NdcZ5yoj
qF67pSMdB8fBO9BM98FDodLp9dac6mvtWgdylzGa2IdlA+0qtXHfuk+oJZ5k3ord0KLi6tzmmC3d
NOUH9DWAQs11wbDk4YQlwqG7Cr4efuqciddMNTQr5a6Bee+v9No/y6inaBEX20Q3xU5/aHG+8P9Y
0quc3CJYMQhdJzrxzXVAF80cTyIQKQMZLBlh8HuIJHWxOiLmSNCLpIxcJSZQHzVUXZotY8D+xB2y
b67fkaHZfMeadgyZr+ArTiW4OrI7El50e8x75CrWSPVUhNRFDoYB0c8zFt383mrars20b8sThDZ5
nUqtLIqRGGW7vSnTjsX6wGpbf1O159I/CCwqkdoON6o+b+vmNWV0jUmG2hdo0DYhd3YTaeUF6GYF
k8l9ySbxWGvdQ+xyogM4SheEmh7GiGqZ38LuoMDUyRuKk0fbdOiP89IUAUbaENbD8ZtOZvrWdPk4
OoJqV6Edm+gQuCOxOMUaqgUoTqXnBygNMIZo4M5xfnuDX24HJ/YvnbKixsqKFOiCl2Yxp1u2iBoP
4bvRgzeEv7TwocRzTrf6TRfBV6XNBLiinyyx72xGt6Qml/NVFrxWotzIP4rcbm0N5RNhkBtWH6wu
I6xDLfw0Cj5DVaVywd46kwv2ub4fysn/0PP8yzAxC6jztjOiZ8fLwXZUv1MybA3VAMnp/OLr1Y/p
1Pwa6JwK9RpH6l9QS/DN/LnjJYIhSgp2Hzl419PcVMec4LB151g6G42D1Dh1/MCyN5omN9EgMDf2
tbW3I9S6Yky+lo6Ih9Ih1IIWqFgebSyG7svNWjSBkjJevdT74Y3+Iz2oraqXoqHf6oMHDkm1qhbr
UBneC9vCIdmnMIJm8i3Yev1Zy0K+aFkmd39Mf3hh9LuInJpudIWTui82gRsAUTV2U8ROHpE4y2GL
bwK02SgkRbXYV2XPBkd57loNSeNQuztlWlH7cbUlsSe219RkPEkKPAr9zFRC8Vv89Yn4AdMUw6By
eCz7oyriqg3oC/OMyhUZ/NtinFocGIY6qEhkfSNHFnQZVbVqwC19a1NVzSrBKOsk7huACuhKQyy/
FH650lNZskjXghM1pRF56Edg6yPhDssAYPHn6PgcVwHqL8MdkNKqXYdleuu43UmIvA5EJFXZD4Zm
4X1+dvzHfu72eWkSCoj25Bi3BmIsx2OKE2ckoJCSWcRvveXwZdjnxAqPhmXaa9GSMZ04DvsxhP+Y
dLXHYXZeuqoI1rZylWkddMFW/JzUKpuyB5VdA967QXjOfg0/mVNxEhUHsjGrCEmrHjvuFn6x2fEt
Lo5YHVjKJi/8LXbaMTPatVGw0SeDyVkvL8FKWHFlUH+QO4Y/HQSTRipcOxZcXVmRkpzNYg3Vkg+K
Na6lOEjBF0N6vRoTqEIL10U/+8VRVLoL6hwjEWaN02IQleHBsnu2Rt0Gq6dWPC0DzmWTaw749oR7
6bWUOTvd9yYvPwRZpWE5P7aSE3Vx3QYu80q7Hvud+IQde/O1dtx0Fga1eIRtmuiQ4VPnV4kNYtfl
7qUqENBOLo38atLFsQw+LUiSKwM4UhYGhwXTMfXa9GBa71lok3gqYfkuHR/IUXj+Wq+40Js+wWsN
UaKnX80kv8pUQ//pppx0ZbLOsmsSoxLyqJpKZTFcPMuL8ySa6yMr2s236o9l5DZNXOu8bvqAA3RJ
9Pl5yGcYkh4VR+unSqVQbGo/+VjaVkvLOYz6TzeYn0Z027J0b109EjxTQB53bmTPPDSlvffU/rWn
VYFqDM+W4joEIZnkuXJ5qXGzU2OW5cUv+0lNh9cgNZILojKl5ROXCM5hPLVc75YrX1I117Znesw0
c6cciMvZlYppZ9Xt2StMpEvpmxXyVsqkPvo9GrqgA5BENVd3LM/LKZericwy1FCDon74dCHv0wHX
6302vWcWe3fF9xLJNbb1X0XPealp0W5wWDn9HNqB6hx7LlpXnTCtf5F3HruRNG12vhVB+xikNwtt
yjuSxSq65ibBbjbTex9XryeyZyBIgBZaazGN+dHmK1ZlRbzmnOcsL8xLw98C9uqywvy3ktabcYUk
ylGeKIKXiJOy78umd/kMkVqwq08YOjcs8xuwvr2rQP7uC4smbhZVI5UaJ1MPMZH9tjhOU56A849+
hCb+Dtbw0QXjM+MwFg5pCKD0QNA3BQIDjOVpIK2u2i7fi2WGIFiwsPLhH2Q+uYeidlM1M6LNdLNs
LpYFVmd/BV53X7xEPtbmlUDUaMukJVwpnBkkyrdoEkgagmhXUA8ze+S1WgwNFSwLHKfSUaSMoOoM
ogUwY9wDfD8YJIIxUEPVSV5C9UBWxMlSNrL5NOEp0IMeSTu8+p7y9nLw6hmHL0RwLFQCxQNqbwqh
6WCqG89D8omVO7uqeswsp00Oukb5BWFDqNmXqrR0Ss/lXU4i632k7vQmBj6LxUt/daUDKC7V2EuS
842yEHAjrW/Qn2cr/FG7vjhCnyLrx2pI9su/ZautrqzYpCZN/ULj/1MIBk3QnU8en/x6MRYrbq46
9Rnb7bM23i8zIGJZr8u8eQp1BKfsJNTWBf0Z0XxUe2xwq12C97AeO7lTK0ykZuy8PD6WvLlib/5o
aW4JZHzF+sDiglkGinrjIc2ij+U7VOv6uHOnBsOKW27DkgzFDoeJYtQoS5wzlTz+XnhdjLSeMuAr
N68rvjOGFLiY/D3eEsoM9c30huyTwZEm6YOXk6Jnoa3P05aQgM8JPj1vxtuy4pA5UILKuc/Ra//X
Jup1RbIngi/3EV/OZ0FLTSAKn3zLkrcush/TLT7jfLzG/ozdMtSX/bflwkRDe7z4J4VHdWtU3Jx5
W1xmBRPIgcjuKoLf8AOUFn2DeljBjSM8UdMpVbawIyMit+2AynOeqHouVigEMo+unXIgLrIRm2jS
zEoYGdcstZFP4dYURIOWawdX0LaIiaph0smXnC8Wa5+TPVnPRsi+TBPzuLMwO4+VdTDD8mcRDCCx
Z2dadJvRDLvNZ9MIHUV5fiX4jAIldD7xwhzUW8ZJ96H58061M7Hy1lptfo1cbn61/FanXlKR75rQ
pabgzVZktn6rGeTYU0MuDm7uj7cQlg4kB55rL8UarOH1UXV6xei3xycqA/s4OoqDrn6EaJgYexdy
VZeRgy78vmwwFqbz5MFGVsyRFJs1dyTq3y48kNv4mVZav05t49OfaZcyvldxyTyd7PIbad3VqoZe
xO/DFqANqQz8qmErHMTAeFos8Pi0ECq6rL7NmVPT8dL8qeRiv8If29urQWAk5rFYihWcUNeiIGPX
i37UO6r+a5HZ0JEpR0drsBJRM+kcNDzbs2pl2+mlYIIsbbiJy5hfozFV3O6cvMn4QVVOMqVEo7bd
ZUmMq7jg2WGt8qbpjGECPKK5PpLSI9/rHgMu3GY8NpyUwJ91+B3yvJwZrfKlJwmCphT/JHhF8xw0
046x+JaXS6PHMv2fLZ7KZupdWmePWa4OYalxGJOWhECvqTZSLBV0u3DdFPmCMRHrHeVwyJvur8bC
Q4AxWRsDB0n+g3SU4W7gHnvdZ55CB2Ypw63dDRu0ZAkekJSgimr4A9x3rx735UxMk5j/XJ/sln2I
o+H6z1xWSpRgS5mpRR5SfvuPV2KB6PNLYkXR2vOK4MROcz3WwoF3LiAcch16sb2jj3pcUAW6MsVH
M1Pe0sYslVNDLt+fyHQxcDDmhVGam9tGhhdVe1ku+9AqlI/TmAbwCRtUfO7rXLckTXqvyzBhmWOI
lniBfjDuCxyjyWbUtmmL2hM/0JByjHp+RA9tuqcoK5/NiCdHctk4Bsk+7Yu0uLrTFGdW7vXYNX5m
CwBSKrCe1rZ9V5EP5PnIw6T4m0XBxa75g74r00OvMC+5Wz6QbQmDxJm/vPHv4lIP6hR5ic973jOr
8WhS7Sq+RDh1PW/gKpD4uvzRqIFgxj8ErkF3l6R8DhzwZcAYMuIcMoOa6xqeqJ2fIr1nj0bMOtt3
zWX6OKirbqzeOo5kNVnJCfnhaTzUdEYuCHclHv5ZGuhOtnfT7N+GcbLWBp9PmmYx6RN8lQPWJYKt
7QjGehqniPYc8e1Ig+E66d+0Ko8zKUwXrDMry1VSXzWoR132a47zLyPiiGA7NxA8oXHWIdkyXMQZ
ApNOXG+tCiHXmDnnONBmJHXWc64UH9k4PNaNIdnXxI+WhwarkejgciWeqkKKd5tvJcPZ7cDVEs4O
YRyS6VvNlHSj+cFmkVx0jkfnaYcXhyJlXfucx4H861LYos3B9VIQSwahi2pUk/lHXuPGsBsoQI3L
vzcl9mYhq1NEbhfxUOSgpZtD2tM24FAif+9jss1FxdDqw1fStes+5iW7zSeZyAA7keSu1U2udmIL
eSd2WIDUNrh2YYkfQbrCMkDho66pSt4XuEqc1g+iHO7q3qzRoDO4788QqrCRqxY+YTvk6nzN2zD7
U/bvyxG6nGdF8kn2KdiGCi2l9Z755LrHzAecAYT81DQPLrvXHW3+JzGZWz2vnqP67+D1X1XNXt1L
+Mwyg5ItRlW3nlwMmGZ6aVWSm1rjLagQivEK8vGa+eun6u6K0D948Qgs2LybpJyvtHBfy4sxRAoP
0DKvQb+8syr/LESwz/X09wLlyAUnXK5G03gIVo0SfYSB9+J3VGCBSQXmcZyr6ZcLFGDRdIwyOo1e
/IHikOHetFrGnBWrnjV+wr0/uPFhAUMtSq+xXpHOWTPP49uhln+pg4jWC9O/SJ6ojALy3qw6/buA
hWyHG8UvSfaKzPc+sf4mbfaqAEbq2tRKyMwE3H17ZfuAiPJ7Wdeh9tvPbfUuPeogqDsVbBfFbWDK
qTRDQ4fasmWzG6kvX9OVL1g0j8sCWHfZ2DGgQWLpX2EBPgXI/baYMjhqQzTvXXBX7dM0Ud6DcUSf
quxmg6sIVlSHuZL49Vb+4JBjvZaF+LsMhw1ylMDaDIyn+jUbEoSsNp+73qKELxqSq2kOUBCRhqix
n8NU1O8GxG8quBudkCoh7MFZ5y10bxbxtz5CPavefR5uRFwsIPOuujAmvCitEu6Fw1L7Lb1bKR7j
nAxYj51m5sDlx/eJ/6tB+Igw2wTQhEQ33k9Wuu8S550kFGwnYfA7UpJa4n+2fmuwIqUOMRvizehp
T/FQvXe6V29Y76x9p3tEa4YQXqHEVJc2KSQSfj9iCuJfauY75BnoAMHwU43Xy/altdBcL+1Np0hj
yxq17wlztgqCfe3vzJ5wFCqchOps1HSUuMGfooXHYE4utkRatozfdpV9VklBLKQhyeA9EV7yEJUS
qYBJf2bZ9Qlap2LDu1/qC5HkSNMMfDWqil4EcGlLpeXK+Ff9lDQ0FLn6QSNVAXT9kzg4TQ7CdwId
7Ont88LvSiXXdezt0M17dIAG7D7WrVsHaXhbmhHf5YCgEUIt/0EgK4C9uuG8qOm4LN3vQjRfimil
ekYWH694Wg51RrYWr6iM7Ytk6MEQmZpR5Tc3/h1s6QcuQnyYnOQcd5wr11xqLwv7MFMv3xeXSSM9
sU7xELeKRgdJJN8HJjLd9swQ82uZsugTJ0dEiFOrNa8lc36MpzEywNjcqLdwlmnFSx5unvpOlmVg
skBBBEOrZWbFG2RdtRZYJJSq8Vy+uVLR9VQPtsyemFGcTKqXzMr/ECOETpSfyavkQ155J7diXSed
P/lYY5NBoqvlP7OixbnWtxFPZJ0mn6btpLuI9SbHPcsAEubUpyEYMrGzATw+9XymVn3DwseFzhpP
/bZBiTbh0ljVqrJSb/NSEatx+tJfTyoTZaEVqT89Q4dDLU7JvHSAHXgFnMfpeVYHhbrB8RylHeS9
fkoQScD0JpRT+TaZbJtEIOX0w3QNn/iSf9ktB69oHApuODW8E1KV2p4a38O6fHIIDlhUnrJHcd3U
3m25SQZUPuCONEp59vtJRSXCI/rLAViYy/xkEYuqfoihJ6eo/6XOmuXutwP5aCI82qITteadQrH1
yHFWRhj/EBVEharFZ72CbRgX1UdX3mfTflkIUqrodUz5mRX+GQeewg+a8UqG4Xv3qLXRr0qY39Wz
tYOrb2+aig9UVRXLZSPItCOLZIckEsQ8papaKBiPLbCElTUMx6QYj9iknpDov7Vglle461+K8Rbl
bJKxRLzUhmGySIRLT2Gz1LfQ7cU6D1Zxa7+WTT3+m8bpKlbRtnE2GqH5TwX5n8zg/+S6/h8I4//j
f/7/STQ2HR2N2/+daPyIwiP6b+svUI1x8fW/cY3//dX/xTW2WHG4+HwRyBmOjUpr/Nt2/+O/C8/6
D9PQmeHjZ3AsfLRwe/8LbOz8B7YB3fRsj7U/f42/9V9gY/M/+KO65xsAkTVMAf9PYGMTMi861n88
X4VuRtrDRNckWdimztc1Ikf/d52rm041lkQ2zkRrWHtnql5tDym2lsCGr4z+OWGl+xwSWVWQPbTX
iNXaMNY1b8CCYeLksj/ZecX8t3BulagBeLZGsYtxpqL9IAd0lJZ9hdjjhdVwdfpwF5LecS+JAGW9
POKE6avq3WwefD1dp7EmP4Oee6zwx/rR6IrqnMpChQC2M4tM3X2GKA4y3w7yu5viqgwdggr0wLx5
hkC3Z+CJtcvYP1PD9HzzCMkx8HEz22CiV87tRGqDeECjT2xXjtDNKhxi3MiM3g/6PH5oTQPvPZ5+
xR51IMO0bdVkbONyp3yfZ+X0iqDfmBm6wTzsX6cZ2z7ptdVDjwDttaVvWpVVZ28qJjbKxhK9FoB3
KStYisj83E7YveXzHETWcfDqL98lhCdJ071eTxn2cdu7JI6M9uw8d3DHqrLTH00zfvcr7MwuwLla
kqTj53i30/ncBgYhwH3xpiF8yWhkjiyTXkqHxpHM0mbDAuGvGL1tSQzdUWtlCwOGeyDNJhXSuimi
KjoUcryx7AGEZ9whRUBntPIdhu52J6y2xA56ASbmv2E+eEbjU1zDfvoIxpzTdsoGoP/JyKXQlweg
EWOIk21Ez+QzRpvQRVytaUDFPeiPKDKRtkOq3OMiloZzER6x6hV01K5kItM1Wn6YO884tS61Y281
yVvADNWKZXGF7xVRzerlobK++R7VhzTJrYM7O9pT7AcZy3HzpU1F0GxdLj8vap88Izdw8QfV0a8G
nwrNwD1okKxk8+HswN/BsZiHneOTCZRNtVCOckEaF/FVIql7spqR0BF/hIxqFD9oAX9XQpsPc1ib
z5pAIxGYR90o/Ivd+9Vx4h9FChCb205zwhN7O+BVcZ1RRcViJ1CuQAzx2O8Nvnk1IfVCectbIl6y
z8bUUqpIfnFld2YFFx+ioq/OWprx3Ef01yiGcnIk2DzcZOYaDx7u0wfTtAG0ZHQVjLXvaVzB8YV4
5MHXxPEznzwrYJ5uClxhnvM8mbPK30Ob47R1zDyMaoiXkW19jIGoo4BeVShgrsgscSmSoofvWuPj
z3tknhjASIjvyfiZwckaYkNsA8L1GDhtEqjPlGVZEiRyb+RmuTJnCA0kZm31KulXL+NU9GdkAr/N
oMuOTY2IwWYWX3A7bkqt8dZeTWS32zSHWd6wjJwZGrpY9POC4b768aFOUBiXjVILSDY8hPd26mEF
VxJvysKxNq1e4dAdUu8cj+k7McXNlXiYO66NUxyY5oOBBCcSQXnORoVrZAM8OGH5kZc6lMi2YC/o
2Q98d97tjnhG2eJf1TP5LCdjPqoBEREAyRmcScQQhZzuqFDgXpQ++x5KBXC6yF312iDhhwL9gyzI
Fw1kqmI5OhtoRsajGcf1Q2JG6JsLloV1TRxdmZyAl7TTqyCVq7Pi/oF+TAfKTJyQj5cSaAHx7QQx
AVyUb8VUVE8wj9A2l0hk0S+cNOl/eD4qMFm4tAJ2DrAB4pZjBTsyTcpfcYJ/TXN3fW1WD2HeARbx
pwnVoZ6vM7eKLnAaYSFil1wDm2ZxUti0+yLvn9BJGM/gEJ4MOEyETbrPBDSIdUNXwAHuMLPAgJJ7
tft7HCIwtigUquQNZC1QBArVbbEhoTM5zm1gr3o9jY8DG4dNm7v+liAZiHURmITYEAkOffEbM9J4
T8AFl9jFLJTpD47m+Njgm3LLPVRenMZ8Lub+XZs5+fW/mhsZTxVP/zbSYo1KysZW6uETC6eh34e+
NEhVbUgwGMgJQ+u4tmr3C8us/2aiLH+0WEE2oEs3E1jnQ59QzGJzny5OLozdrNnkuEqscSiKrjLy
ys+E9Ncn1xSvbA3PeeP0r6W7bY3AYncI69nQEwy3Xf+DE6XfCc1gb9yW0QX7HJeHprwhqTWfay/9
yGL9HsaTOLPOYRKXpS/N/Kcagqc+MrzXRIiP3O3PVeUmG5k6gG8MFmFGxOoGKZvc5qSLIX+qm0e6
/VNIQFcqx/mTbudzdviTUFxx4je1f0Q94a/DcMZngHTy4PPEbzpkSs9IXkzL/A5ZerzVIWQTqYXX
2IPJ2Kces+uZveM4x7dJS+t90fB/RSIe8shElWUGG73yh7PVGqy+6uIjiMCLjmlenqo0Qv/jyXw/
ScHkNKj6HWEsxp7k0gMzqvKlz3pzDbZz2rP58588czhoOJZ2boPawh5s7eLXqD1L0XmsMJ1x6065
PIYAbEiUZWzcIDh+HPGfkijjYP7SmPY6xuuol9MpTvSrjJH9I2y0bxbPUEgj4JT6cOoC2Ji9DWeA
m7raGJkgDL02fox5/kK3qr/N+lkbCv8NcMaNwuhLFlGxrucWwlLavoaDz/Sv0/r2ImuxJRDyCwHp
eCrF+FG1J6Gb/sapK5XGVqXsjfXzv4vEJVYwQvZKDLarb626Ic2l5U7s+86gBiAFM20Y6kVqPeFn
0Cik8WXUmv2cjpp+zLTavBipycJVdWxksocsMgrv0GBoI7IsKl+A98qt73Gto09EtlDO8HFJsTw3
hpngS2Dh06fziQmld+Drzhxw/ONktyyQwZnBf7Jn9ADyo071W0pWtdsN/tmsy/2AZ+bU2mNzcs2n
sLe0W9exRavCs6XHp2Yuy2OVdoAzS+w5LBB2y4Qee0T7TEzk2ecAAkNsMp9J83TfgrG8DEV0cmrM
agnErZWbZX9rWVMVCHTi/Yi8nCcbTfV0I+bg3rXCJlWLDVqHEaDQa23ndeFeuCVysOQzM7XiyMr8
u9Hsclv4QYfJD6557CUPuLD6Vdeq5gtqFblJGjPgwctwE4K1HtIQqxyGFRp2iTmV0MgldDnGygaI
oSkOERmGOz5pcwtjixENfo267NstwoPwOMpEJ3bJ3wyl1z8NTk/xmIwXcvNwxY/sbdvGtjaWVyNW
Gozo4tjl376ZQJgihyG6kTmmZRXHdvSaqynE+1hGSlZ671xR3pP9UkZAvkWert+SvNB3Wl2zBEv7
4mMAHj9xtAlJfE76h4BgkzwboqSsyn3wqAs3VVg1cGHQDbj+r8K+icganwDGfCHi6fe5PGhezeRM
T9pnpiirCQ3j2csydoGOfsEE06EhOGfD/GPaJiygIHRXRSi5FFwMzn6M1jhBAHju9GrTx8G8LXQY
Tl2TdNecUmuyxnAbJv2VmjW/5LyLa8elbbesMDsw1MK1rbRHA8HoO1rbt9xoWfylDMnz0pbMR1Lk
24PWnRXJezAZfAIRDw+zN79abLX2jO9eXHbrZI8xarGT8SmidmPiJ49F1Qdr2fGd73hFjiFeEoJP
Aq/5YOrAv7Bhn1w/VVaxNcPx2Tfi+pii6+yTEvKLFaBqnrWTDWFIVdh14ugM3nuSHBtUkgHz5FvO
NjBie5n2dgWtK+furOQtZVqixRGxsDHQ2XCarqWC3pmxfmwn/NJi8reImIaNKdT2ZsTiyViRVKWs
+GbF5mBGN2NYW+zW4xn9RdS51mMHXITbzpF7ui409sIksjES7o6tV7lO1I0CIOI9bxLruBRDvF6s
kBNQta66tzEBpXQBxhN6Tgy80r+4KRM4PIjxvjGquzsxE4n1ONnBvHtOldGW3z9lmNk2TlqiFkgN
4Fe2bLZs2NBoWTMKTVWUje44XTDBlrwlBD9CZAC+MOafSdnlq0YU2QU6XX0cCq3YuCJOLzbkUHCh
cDTcGdWGU89b3/BNhFToQJ0BTTXLunU8YRduTAagDgo6wA2ch/YcbNG9lCMUp1l/ZD+hYO7+FqZa
xMvCNpVX874Asj35dn4LfXSIJcdx5GjdsSQRcD0PoEtqim3shOxkY6POqCr9ozApfPuYmlo05pq1
W3mYcp7KGnLBPjKNg4vxoPCbEX2w3W50bdh6s1dsy/5zMKiwAOPg5ba1bWJNPwsEu/W5U7MOkoGB
mMgyqwHaPjIqaBJiXVgOCMfWVJggPP9sZIDpwwFYJG2ZP0B0mxM2EJ1BIJ2eIN+tIziLwuARiIx6
k4XJR5J64TZoWVguxwAf3bYl+cGp5RNhdvamk15zZBy0xlaT0EGNI5NW3doYRvjoj0XxolfFB2ld
pxil4yGkYARUwlkfzFN0tqbpnmvOsC87jQksyECaK246RvgbLatgHfbxiwQ1C0EGuyBgboB6Po4t
947pHQpOxQ6vSvucC9yB4+IEzd4VYthnyfzukzz/GHRsBrM2UNkyPJaNUa50NAYnlMQP1Vy9xxFw
9cwpejghWFKqYv7V5gN5ONZcnpGpOzuvBTI3SsKH6zj96H1E8YPvxJu0l4Rees6DbWDasEeVbRqU
2L6dJDxZU3ouDKs+6rX9DWJmAKOMXo7tOvPPOBOHKQxG7lXCqSFvASdvN0vDHXsQaIIuv5OlwTs+
6D8l9ct2SKJkG4XDn9mu+LgzyG81ORaYWJnrw5He+HntMWtGjKqNfNXiHLz6OItw19SutqlShSdL
MbiWEaj92YDsGTXeoW0rZHk61PSYzCp42cioUt15APjG9tQyT45LtWKxK9zppM0gCLP/xKjxA60u
twaUtf0cwFl39r7eggRLue47zu1dYNVfjj3/aeWxo+88yHYCnDOkMVGDMHjqQByrKW0PzZSQ1Oua
0003JofPcB7PMxZ0JFscwlWrZsAyeJiC4ZPOlT+QDehRve7dcwfnWEE5vuJeBge15xbvngLuo73F
KAc4mNp3eD5IxY0pccLLcXARsPJdtG1CP7QmZXEZTj7xYvKvlwDRmuopoRSnCUtm78JqTn9xQiTW
QCqyfewqHTu9KbdHcYMVfjRtg1CYzCMAHt763mFX6Xt5e2yKx6k0rIuB1OwYFwibsaDBswGrwiJz
lu1WJ9CLxUke7/MgYWhvsWBLW0w4Mx7AR62rdoIE+i6PgrdIb/e9VpGqkkBU1k2qnZJI9rUvL5Kt
QJxW6SMdQUfAH2i3Kgs1FvtsrAnCJobQBAetqytwagztEvjJq9N006UiXGOYQbfMzXXGT3TOM5jR
SdC+OFCsWtS8buTbD/Qd+6QrvGs3abd/IS4+5nyKLs3xnCPI5pKaKOdQjUAE+lDw3ktM8TrAWK5L
ua8DG2Ziy3ogbpDFsFs8Yfodj0J6zzrbr2vpfSJbp2Edy2ul5xjrO39bSgw+8Ce9ow6BrOlxgrF4
O8wsYda54Uy7tGJI5VqwDxWRctYfetrhhzgdPyDGtm84yBgYFL87IeK7lcUfQTLk5zCIPpcbK0HM
EbQFjEK9Loj6wNzMIAbTU3OPUs4XszEfUsxSq4h14J5DzjhyrFCyP6P4yd4ioFPI69H/+PxszdxV
xB7s83gwnkbNGtnuBeEeFmrRocCN6pNTtgfP1/UXSX4AjYh2QBwKgTqcHg31006s+emarfjoJ1D0
TDhux3jeuxP1Xjjq82EMOntlhZRzdYLUP9XDH0e681UlrWqmaG9ouSCg3XJclb8SFTrQJcyO8Cbv
PJTaaWKVZ7tIfhKr0R5s9tB2HgFCZMR7xDsFbYtw5H3XatEjcF+/9471NCMJJigqIAI3GsWxJRX5
HE9mAbzB73YhLMKHApr2ofb6e+mPvP4m1Y4DkZI2ZLD9ECEHSNKk3FhzFD9ko23siQNDHjhP89qf
LOt3PxCjCcDGHtsPvWU7qzPVXHGSP1n5FOHjCijxW3fjIUR/0Mpvb+r2E07rdYPkaBNp/q9IMQc9
5jNrir2QmAzZkHmt3zQlSjB7uhkqm/Faf3qWxIFjss9rAD1bQQAWiv3vLYqiTdJq79HQmZ+ItYJA
9OfYtOEkOsHRMdzwnHjZiR9mfHJa68ggt9lbiacdkKay7y5AXAohGMbk2rNIiM2tYnd4HHX2KCRF
YS300nvBisuX5Ny0djVtWSWysFTDWnNsb3bcMMxEd0dNG7lbmYCQKi1IN3i+39r0eXJmySjF+WOY
0XgahFsQ2YXxoB9fiKxxn6zxGDJDv/jcy4Y+Bge7BZjU4gag+AaHJB2R04hPIHE9L9gzOGeKhQAD
UEXWn4i1HtfhmE5rAVLiEAtq66KfQ8Wl8tYVaGx2pm1IoAbsjGViMUgQLMhn872IWQYz0CcTOxT5
rm4aVA5x6e9dvuoSChpDoOhaivnGBpUFomM99lM/vM2ISI/cz4+j5f0Z7NK/p4nu3wkhwYHBbMKz
rlihyFsDGa9GzsmuzZ2j6LUQiFBQ3yPSqAXF3cMYpiT50PZyXMbIq2r/mfkI2v4y3Y5yyo8TtR5j
feBm5WweCpwTggXBadaRIwkTvFIMzNkbDRTNIfPC3oEP1MXvjlsdvLR5q+0/gwpU/JdAomk/rP9V
SDrjDy+kco5Iemd9W5/Kqn5cRL6M7jJof+XdkZ27p/qajtlsPVLqhMdQS6ODT4gMCr2yvRCSLtZZ
aTBxrQ3nOAjDZzGun+ywJE/UJ0ovGJLmIIZV47kF9RF3RWKwi2iL9vdQsaMfK9LWBtx0U468kSzo
L0+AHpNpuI+N8sSNAwxQcCQbCgnfTe58yBoQgxn3kUNMRR264z4J3UdXq9vT0KynHsNBmzA2TrOb
kERCpv500tUv2vdEuAiE3/lguEN1Qlp51xih7LqAEJ16EkDjOCZ7pAwU93LtNExcBX9IFIl28vro
MOeetmY1iGpu0J6oQMzdaDX9ifAL9pC9aMAGi/Jg9/XW6bi+gI9FLMGRDBGyReXv9E89csPjFLGl
T/yZsRF8KLMcT30YjqcJbbnH28bsVkHgmuhKW7Fpalvszdx61ELfViyhxxYpx36U9bMFkOZMY8ey
Nw9xgKvXmQ6O5OfFi2tmhCRqJu+/X766fYn9P9TXU+2Qd+yRSRMJDtcST4Qe20TKama0/tNxaJ+c
dq5PySzHfT6nx8W7+M/ASLmeli6JNDXDQTzMLaqE7VB1wc4e0veyyb6rkiiBpA0veet0pyKmdTQR
frhlL7d92OPWQTXAnAbZadShyiZIfj9O9Z/J5rJmcVSK9JI0/i8ZfGADzE+GxIRWWoBvlQHTVb+E
6YxhL5qNDRbi6qQJ9tSMwPqNpR6R5RdGvh3oBKIj0IAPJwtP4z7oh0tqkI4wT8YICnP83UWk3oZG
enepg9aUe5gJZ7WXsMqjpXnrsFCJTuFAR6jrfNJFeitmvCCwOu1Ni0TT6Z0T08FyN/C8n6QSw3qT
uafUNSeg/AUWVpqs1WSk4zaG0LMThf87rLPv0pKARN0XmWR/A03stBLSaS1ZZHBLOjwrcMei9qSb
YbRDAvcWoIA7GWQYr+Zh/rQjhpSVv6EKzPbtJK7t5OlHlCcrpDQY26NcnGYNJy0x0i1jNz6IusCm
RWglMiOQII7VIyW/8uRyBZb2w5I3QHxRvrPa4FyOMLj1pJJ75hM8PGH4hgLOeC1lh+A5dQ82h8AR
S2K/C6syUILyV8hu5mbZkUjg8GdyCfhvPRIuPGsA8fv0l1eS8CKoPmy3FadKt18iYqtw8LnmSSvm
N2OcnK0Wd2I1ebbFGiPcp2LkzO5D62N2jIju8RTqgbUxU6bcTKxmDeImHM9ROt7aivyOh4D8Zd2e
ctjxyJBr5vQxJJ9R/YLkqgFKqt3+PZcG1t2ZOSNSOoyyMSYPPCS5/213b00c3RB2BCvZ118uCHIm
F36PJtN58nLU9vi3fiZt3lh+N28cAQ1GkLe7At9yZCyMtLHt4B+nQcdexzIPVeEaJ8FfjgyCeizc
LmwEkKNwGZMeX1IU8VCCMGOGuHN6+vY/lCm+YyJuQo0YC+syZtaNieOa7KP6JCz/yzOqTy3GQ18U
5yGlAHYQfl1lOH2yjuYocCsanHH4EEX13v7xIFHqTr8VwUVrceINvWqqjddGa++W65zEyFhmHm4I
NDaQuMmziWiJmAU5PbEneo+mOfdf0yaCE+S9RvzRkxvp29FM0oOtwkGmoILSJdFOTIB1ahPgCikT
OQbc0+woTxfCH0iqVLySCVmNsrpgos2See10MQE5l7GjHaz1GY/GXD6DMNFRFjtomWwj9zc0rEjj
UN+gC2F2F6VM38NbatRMIwoUq+g3Hon/NCRX+BzfQ8ZPlC+hhREV/oaJzTKChbkqpa+pkYZ2cu0C
NK+Tb9t++k5sFoDFoYo6yCYNIwNR8NNDjK5mMz820jpEje3vQxoi3YGxTLojALPQOujq7EF2VZ5g
SZ/6GoG/nRji4ApzTZjizkn84jCM3NvI9WmTTP87j0S7NUJJzZwbI00+oy/mA+ToJTSVvv+Ak+yD
gjjcTEH9tOSxkOGBSnqy9UPYhNo+BgR1yoL5F5sJWowEubw9h3w3Ai05s0MJt22p0nPz0Tr5VZ3v
5KxdhgA9KvUkM7xe24dmeZIK0oCIL9yh1ATDNk3vuU4Yh+nNb5X6a0HYcuHVfDqteKZCQDmcBU8a
589y3S2/VOpst+Kk2Ca2d6216Ez8Lj9fgPezsar6hAbpjraZI5aoLIZqkb6BgrjlrKvpVQz6QvJq
SjbU6tXWAe97FJKMAzr2CdVCjRSHoq/sw0eNSK/AD0+V1T9VHVgIJ+WLnpZKCV1tQ8Dc4PAammZ1
S6tXvvx/Y0a+HRoqt4UpPJVYGCL2fITmvE3PZoGxhje2qlro3hS+FeUM41kP0kXR7jPgIpU1QLRw
b9xX47bplLQrsXY0pfJkaz1LAF1HqpS7D/4EWmFIhnfDzb/60JnW8TzKtcgofwn5s+iQzd++qk7s
rW9yPMMUBUZAfPz/ZO9MluNW0iz9KmW1bpRhcIcDZV29iHlgMIKDSFEbGCVSmGc4pqfvD8zsnG5Z
Zve+F5dG6YqUGAE43P9zzncMtqcnqCDeKVB9cWwGn0pIyyGeMrxIyTOD5RywTJAyj/fJrzbY16Dy
1GKbgUlbyywJN5kf8OjK8LZFRDhPmWXT/CSPQjLHHGdn//XcZoClj0b77pjGs4jHa7RcKZ4TnMPQ
PdSWeGzx4exVS8dVRfqXaRkqguqnq27pHgiS3Wi6iJOVuxdO/TL1wObdpLlPu/HsMBE601xB22Qj
Hp0mr1EkApZid7zjnewwAgzPYT9c2dk+cFrzNp5smm3uu8ZaxMVvabFAcFamBHMJA87Zq8edVNNZ
yNZxugyiOnSvqant49wCWcUgxjsX9sVWmJ8tEI/tWMbtmpUu2AODSLZDEDw1HAEJC7bNlYloE8Qc
WRaqr70wiTNaQgc9Loh3VsFlMEeABmPdc50Q0Sqi6IF1ImCsyBhDomx7TLYraPMY9tqjhle8bTGU
fmXKGd5S6J2bJjewsW+cOtjLtAXeYwGDYGKHEZ68uM6leTS9lqBZy7gg997oPUqPpsUmRk3XHknk
3MQe0wQcNzoerl2ICYCNSdbo9yApfpq8xTTyTNNaWhpufoP+PPT1j8K1fxhkI51OglB14PklPwsL
C0s5gfJ3PGOgvwLcPAd2+mg4Wa8phYJ1+ViCneHEY/GUXCW+2e9EDJmA5yMY53Q0eBiofsPO+cWn
RvJg6Q/TMg6tZQcETvHC1Nj0fEvekoQXD75Vs6f1nCRanTwrBNtDO+lD2gfWaZCfQRlAeiF6KzlL
rhs3oyy7/N2UQfbdJ9VftfnRbqP0h7+nFS2kyg/20SAKyLOO/PQr6tqSFsRrRxF3kAfnOErIv8+j
BxWhOjp4jrf8AOHOdBmQCUj3DJdt4sMqXXf04q0EYMpVINwXLgLqTBkIRW218FMxBhA1lIsyH/j5
NR6y8GB3j2aPdQdb6XpKYzZ4IuSmWhcUZTpsWBc55Zfrp/7G5BcDHV0zGLJ91mHB7QPNqNFs3J0R
DtzgOY1C7oBCBO4qmIaQSdNTQ2fqEQsWLZupaO910t9C1e6q1CYfbX0wvpc3TyvaI+tLN1vdpg8r
Yz/EjOs0yFUktSs1f+Q0XHfThiHI7j45eGVF2kZgutDHKjM/goa4fEhqfR/7Pp4ks6z2dCbRS9aN
rFbsUsxkk80XDzIxcMR+q+bpPI4NGxDazIymaamTxLXlCGxjNn2JZRMUG+lRqd5JOtxtR332l3k7
xsz/mjygLInqhXVJVfZET8y4NRHQdkEiftjNs6Oc5qgHPArxmIhFv8L5g/tjS6aZFBJDrtLB5pIW
D5grwGamWYOgjIUh9w6pMHgcpVuGj5yg5AwWtoQP3WlEx440m00HC2UK4jxSivXVSUZtW6Ky8Oya
5Xc1upvcJVLDKqhqAkzsqSNOHVg+S4dFwxCITUSlfvpDQ+Jk+YfRDgEvfpru7ALIfdzW9TqO7A+P
eXBtng05FtswSp+zqrbOU0mOvMbXrHrI8LXBJpnHHLkPzMlRA5EkWidJozdFWD9yyuMhbWb1uorn
rSWmTRZTzSkyfEBNa22lQbw2h0Ibz/lDzqAAGj1J3oYMTgeQijH/pqqSY3B1PYcwloNsxNxxnfn6
aDbRzhNjcyohT7mTmR46XQA0yexdEgyoh7KiH9ppd2PKaxdaw6PRhP464uqoUnlCGAXyGFT7RBjW
PrCKIx7aao3PkkSFgu0YttYvpF9nyaA6mzbJGcTY481MknwzPnLCaU4ynvHh2vFOePOPOiZiXgaw
LbNk/O5CqPbbBv1GUNvj1BtvUOZOx9znNHC+Yf7JF40OtmfmnxGCjX3W5FuPL9ll3vjYFPT5lfGI
DWn5LoNril1dEuITuJy6MlOMgo6JY1QPbl7AQuqIQdnS3VBy/7s0oyVl614cz6dNSiNHcFYFXRTx
4E2pMrLD6JqS9AiCThw09rw86+/CwgOEC+NqRakl2Tec/KZRIjSjW9DVyfOXQcqqGvJtaIRvjf1Q
ANH6RpfFzBUlBrbWg21buzgpSVQrnkUyN5n1KjJ6o+nf4RtzNmji4zaf7VVfuN+LbNJrj0qunQmP
KE843Es7Wo+UgVHwtlwNrUKFz+y1DHDaEa3dmmbyrF3r1UM+ygUE/QCbqGeVEffctwwf4g6LRsia
kPmYyJyWHJoXnZGpLgPGQ/LMbrzzbevsucFrBN6O3hBYEeEYn13RnNJcRodlit+1LsYYTQV8wv5/
NmB/ESxe5dNAJzBh6S2+rFtdZddAje3OsrhsPLqxMPfVxq7O41PeDNF9U01vyf2oxS8n43adquJb
1dWovD0udeHbu8ivV3mUUQ0yU73CsnnOwDFti77jnsANRukSh7dT6FCoUJ87pPjY5rnsI4Wxn49f
AukmbDzscEENHF1TdqehWO7EkT00ax9BonjZodem7jtIbd88pbqjuezc1dJ2+PXhT79cwBbuBMJL
xlQlGlOdMuSgHjHPQwgvy2Dh64P1l8/+b38PrBTVWBw88beLTeQxuA1g2Z/6BMqbOXLOnFy9lNd4
TyZHwrQMJtxGNEk26XBKko6KvuWz6C+fff3yv/u9rz/y16/47/6IEFCYmPboTUv/GitNDSa6baIr
EFlvG1ozHTNlhzNvCuaN0TKeoURrW0TNNzGIj1CHzTWmTGIbuHBlRO2dib8yHXHNYiewI69d/pTo
sZnCw4NwAaHGqk6e3TMQnJBddce0cOiTO668PUusvRsn9iTaJ8w0gJLvImpz4KsT/7c7lErGHBKp
diV0fA75/1OE7xgfy1rPdCQ2wQ9yZJZ/EQSz4x6+mckyp9tJbl2qOKXwycpY72Hi6M0UtFSuDUyR
rIRV0lFsoSiQM33rBC7tzWPpOAbuphidH5Ud3KYwUHvFEX4RsQ09/LQr1zoTk9xYHSKoq5gLwbDn
5bk2fuIwM3QwP/Y4imwCfvayo3QD40Xnv83Wz58G662zpk8ICtFmNoNvYd25DNVh4LdddSpT4pQa
/BnwX1sQmt/DFRC7YOBkP4zlxzwlF/YuPAbN9gU/NHPpmaVg8rJ7tgvk5DFeRhaNebGlH/OA+Lvx
iIvI2fBDfRsad88pPeZPmM3atuNfLQOKVTLF42704ZHBbHwuDIgd3TBMG1KV3Zrz8hU83Zunh6cx
Z+NgSgrChpyARlkJhi3wv7xIO/uYzM3JcWp56rUnT6L0njO6xdjzcqIbc7BIjIvGjRonb0eG8D4j
NHWqqXdbB9odEIY/4CIFyO0LUKylVbIcEwZZDyET2FpBhyvHq41WvWLR1M0240EDUXRp9y39YhuN
+cM86afI91rkdbsHsKrmlWHRR+nmNaVDE92RrVyoJcgtacw4dfCzPQAvl38ds/Q8X2AQ0JRo0D16
EAvOExCkLs2Hg1jOeD2F8+gHlOqFDV4Jv+S1sMLcPgs1v3JQhN/gW9vQH6JDFTSnqkrxfI/W4evn
t5or3FhGKKN5j1rOJHNyOXnnrypNb3J0bsmA7y16EQEuIM+sTGwJDJYZSj/qhP2Ozfjp6xv58s5x
+ZmMgZFz5Bq7jplBHzXuAd/GRHSVWayvKBBoiAqdYFnSieTTwhXRUNdPcu9Ic0K0slHVy3NKzM7J
7pMiOZU5UD+zZ6YPuoLC0LUhg5OqDS4c9sN4XDn9p/6OTd5bE3EWFNAQco+sDeXu+SpLR3plINZa
r90IVsrxA/qvrDtykfsuU29zQcAV4u3CEj2oIXhzaJdDxU70U+9EK3Om7VBHZKAlkplwBJZnUpet
Dr7TjWPulEO3Yx1Pb2lVTSj+zKN6elW3QQJr1TMj86mUNUl0tW/gND1qjAwrs3apPKHYLRXxYxGh
bOk5e1Ge8i9Gxn6d48NWoUghTXvJNU+Tg2lAACE2HF2SzvWPYxGbez8/gUsTd+XoGwcdNyiOjc9I
qJZ4vKOrpS2OM++unRHon98hdALTVY8jo5wQxbHC1LFrp+ghW05RQJBLJlP4FjyUB3RHmFTZ8Oxl
zDkyoPpresXptq/8nwnpA9xc8EEtunxP9nL5dZJRvd/ysgMrbBcq2jmyqwVNwnTLZEe6cFbI6Rbt
PURzdKsqeU2qyln5AxB10hT1aVYdT7F8CmdWP5v1z3IBDIX4gLWL6gATIyO8sp4nn7qIRJKNxjOD
tjO89SSpTo6mIvbrg19B0Rls5gZV3FwKq+/3FkoEFQj+LquPRTYnp6CzTWSE6qG35LFbBI2vD3oh
hkrTAP/iBS9jOrorcgfEv2UMNaIfP3Jg5mvPx+pc6/nMlqmExtI5abcRdvhc5GwUSU4QFGZgfXK1
ydhp+QBflxFhh7Ko27g4WXb8Mlf82bztl/IDW5/tYjn0NKT4IHB8fSEOAA5Wy5rmmvZv3/M6WELi
RTS02nFpHPzaQfPsm4uHv+mtqlDwKoxmRTC+NouCTfM87PUh/cAuFR17rzKvPVn2jdKCYWBsUJi4
yecgvmEy7tajAWPCVKmAz+y2PDVHdAATvE7lFXrDOC46z8bviXk9JwlxdtvYvfodkjZsyubTA3S/
zmRPI/MA5NF2vg8aodg0MWNJ8szXVNR3zM+zPY6Mgn2ZvuT86xu/KB8DJX+OrfMUimh+o3fs7Kth
/Myd+OLfBjlHb02Opj0bMkbBqXAne8BxUO1e7GhaJ7Mc6Ahlgj8RGZjBjK99u4q/29p/cwbZfEzt
q4rKdVaYt7ATLqelAY5p4fwOFGbUpCRKmzResg16m7NhgWHLIYuysSAVM/MOPtNZ4KPuZigN2ADh
TxUXEGWY+qzZf1KLBZzYtPfDGo5d1d46Uz66daw3sgnTIw0YOy+vvzGjQrjKlrQAYUWcce8yuYkx
jp6LxmKMHkMORtTnzmBlo/zu3c6a8ExWkR7GztE7dtnVUYaYStKyfCrxyEHVbfEXtybH2fpxwDYq
fKf/5XVAzD303ucqoimAne1KFo/upLu7wJq39WQVpyS2ArwCGLumugpJwFiEongf3UhVx9BjBmtP
n75DV0qY7EtoXr/tOjp6DZZvDu/uLh54oXztyKv2LOvIUqj3AofFE5kvzrlkmj5leKBGozrM7HA3
Kpz1OYwkiRlt3RqJVXtskBWV697ZutxP5VBfelqRb5o2mH1qR4yAGbddPNd86LBLY19ui0tYp6ir
CcPUvjE91nRtvbX2HO/i1FYntcgUXx9yzoSn9HWIuupCv2B1yZvY3XoV09U//ZJB/r7txLR22KtM
Yh5uXhd9jyYyXrmHwkNBymPiBXLj+D1+qhqkU2bUS0zEBxURdWugUor1bky3cqQ5KQ3c7tip9rtS
M/XpcnnNKyY3IrXEXZ0a36SmXIY5QLHtot+WcpdH5PSCHAS7jZIskA24pSVysA6Qm9iygrOrUkyu
2XxqIxnc9/gBnGw4YThNb97T4C7tT7Kg6rQEGW/7I/Siwtq2A3ZMwhtsiW3BLKlaKs9ZjA9GXnjb
L9rQ3+Qc/5wI/TfCezcK1LuWhKD5x8AgjH9q620HRKOwiS1Wv94fY8aD//Xv1v/QUZDFlI8lB9du
CfHMVI7S53aK7c5/4OXaaWZTp1Q4YCCY22xdMQEMM1H+54JQClspzOzZFGc4WpKXvvXY4JJxP8Vp
bBywr+QwB908XQ0VPcRfUSgni+x12RCoDqv24I5xcprYwuMYyNznLvNbsh/aOjspPvzSgikTWua8
ZZ4UHewqeMsogr4A3UiOtnauVTCHl79+8PKiPWShfoaqg64l2Cf1OOAAtkH7mDWMh8q0HrXyg3/R
GCHkH19Gz7HQu4Ty6I2wxd+/jLD2LDQGwEDdoD6qPrTedJP069RJoG6lsGNCOqC+z5ClWzw/sFk3
jPGdR9yOEjtIVh61yJxH9Nf2qgR5dAwEO1fkxF8Ydj9x4xLG0erZnFrjmAK/xV8S3sY0cSE7ZXRw
ue6vzGraE+bg6MEmhojlIvqRNRmeonHOXyxoehtRQnRhiVZr7J/BvbL00Run+owl9NbZ5PREWx87
dGf2Z6314gn0839+uTl/qJbgNXI8toC2S0xWqX/oYYGMEJSw+8ODtgN6V/J+6wbtvhpKftzEnthK
yoWlX3fn3sTKGvWQJW1zPzga1rGY7oPCN+8iFAo1Zc3hK8CWyK4+yFD6MGOScP0hqzy8eltYtdO3
fFzagvJxE6R4GY0gfwNY2T8ZNJHi4fnnPxt/7x8vAn44d/kPu7Allv//N/dSAZZQF/2M7R3Y9RF7
KePT3VA68Y+I/PlGhCXtQII3AvVK7Jy6HVeVERuUp1g8u8ql5TqD4E1j0Lagd++MftrDfNDmt8YH
aKCanFE3l9WqnUvMKyi2VyC98J3+8lkqo3tlO939pEFFGnba/epZIl1zKl5d2Iw7b4/5ZzyRyrXu
57KFjRqa6i2o8mMuUOPgp76YXfIW2z0dlVWs9xkJmINQ2n7MMIIDHugxYg6Ti0XdANtSu09EJQDu
JpBIQeBACS19a12jmxzAWh1dh6JTzzrb0a3xbHgyoeU98dA7YS3XUJWy6K7y3eiewywLQkCWkoKC
4NzWxWvfuv1nj9gViO5HqSfAky5WUFs+dj0+Bkhc9cqSnXiqmOXvq3wsTh4H6o1B4fEmr7HzKd27
3+uxvFrNLD9ZWg9MP4Oz69KI7cZBsOq0Fz4ngci22pLuPTE7EhdGfiB0GfOcYAYZ7XhuN5SwEFEZ
du1ctW/E3jzih0fuXfK7g9/d2QkpF9HzOBqa6nuhXKrnMCngxRKnJJL5oXOaaS87rJh9YsPQLDuI
FGwzoqC03v75Vej8cSWSSllSOb4NuN/6xzsMgSc2HDK5B5+B6cHEuuww2ryo/jXr7VusAuqCw8bd
Mky0zxlgHEZ+aXjAQs+J3xu6bbNojrFp/8zhZm2pAAn3ykQnNyeYZPk0bWafeIfdkhTQi6t+hmSm
ujanAJYZZNt4W6f0md8H0RvGNkwbTEfXwMEvZsefzLwBHAVa5b/4sZfnFKpRWBb/J/iOm4LUm+sI
5VjmPxY8GbI2Zm0reOWqvIKYta/2FIdrNzPi+1BqOlLs/FCExXNp+9jke1M/c6K5GoNeUBitvrVw
9XSvbNQfGV6MIHOXYaWDTYbMctXj/g7zHufgYoScx3eL9N/KMUgAUvz0jZuo2vhoYmnT3rtOdFqg
G4yjYauNAfq0qiW8olzuKCdt0b82M3LWv3gJLPePbz1EAiF9l7wH00dr6ZD5m/VH9WZFIriODrT+
9tcpC72Lbhz0Mvu7q7ruYQ7d6FSH8S8l8G6IuHod4oCChnDcLY0z2zD3q7csvXa99ZRNKS7m3Hae
qdymQLeA58FD5Czrpn/147cAm8KtH/qf9WiaB7ueyLnBiHpxoM/jSOFOaxPyKlN57ZwA+z4ydlRm
LwXC23WOm1cDsOkahGByao1GP/nqFFDN/KyZCG1qcEsHrctbVpnDtUFCpsNgonim7bGZ5ru2mnCH
S/elnRJ57WwhrqyX3yGQmhvXtrhMu7h7xD/k3MEauLdrLTka5sRDBuOiSRWtZ1Cw23iYq2uLVLOh
FuLy5S1hzT62GUf+3hw97CH1/FhJCxBMVZ513Tw6TufRZRfhGeYwWPkzjmP8knu01rNRVmROugJi
iJakKWa6xGb/3EEcP82DGbPkeQ/S0unecDtzHXWhoHIaQyoxxbASONBV5d3ZsjUwLWF/GbGW7Zh/
fKjJB2lTKYDAXl2sKagLblluXZk4ZPukz5pt5eEkbouw2cYc37emlQPF9kCqjZaR7mI7XYpj9QHL
Kfa9mHN5MDPsllaYQjAfkjOebtgrBkNzGXnB1qppXhKU0FNuzeaK/R9VAysjIvjc/pSQ9TbNPGHl
mvs3Uzntfo4woZCMZO+nCThWBSSFPuHc0MzR7zqzb/g2LxaWLSDuDEcpT9t7GHNWNccuGna0v3WV
dLbjxMAlBqSHtF7gBVS4LabYfCZnXj5k0RivB5evjAKXvfrsveAUWzmKcx8OU/cu1xMCT0XzyT9f
WSz7D21gXw1qgmYDYQnXF/+wRY4sg8FQr4w9auoIGC6xrpmiyhlHt00NtvjoOUQ/FlUSbCarzbYV
HRJ0g1g/+kKF0BMY3BkJXInS98dba9jRUfs81vLIf5a+Fx8akAW7Xg3WwXHc144a9bGa8osEjHXt
JgPrXt23KyfKuntIwGtfelQ92rcxSqPbIvc9sCElW2HZahsXuH4DxHnPtGkA6WkbzruerwsZp4yq
yHgKOenFLTE/9HLQm4Go9EWKHNm8tEBk++U7sjmTao+CkCiqcPdzPcbSUvd2Romt48LHjoYmWU0W
0e186l7zwVY3+mW2DmmzJae3o7owN3T7S03tMfZx31rGzbZ/Mr7oD0vbFDbq3cwm4l6xw+VJMgwH
4CH4T9xkM7Agb4eevyW0IVGbeTAfHDe8dUWC5YYjGNLcdIR7ITdfOXipzo7LWC8LqvmQM7EB7TX4
L8RoL+lUQ6cQD8WM54qNt3OKpE8csFNg/2MU6Tz0na0ghr20yzrXtGBrjjHpDh/m2gIZtthcT02G
M2YgmnSmBdTcYWNfTG2LEwJzNX4X+ZyQvGHy5eWbPsCLmaTlfPC9tL6P8YPMYCu2IiSMh0syCZP8
l59iDKDAmr6swD7biqzi1xX7/zE/z1P1+V///v6Rx5x72q6Jf3V/x+qx2Xv/zc29ee/e/+2zYK2f
7t9zvvL+82fz3qZ/D/j50xf9GfDjy/9g3y4EYo3kCcrd/hfAj2WK/zCplgVJB0bB8ZaT8p8BP8L5
DxOyj2e6Dk2eAH34X38G/HAG+F//89f4n+Fn+efT+J+ATH/99d+ezrlF/2HxMT0heZILpqKm40r+
aX//TM8cDa4kiPq7ohfdOMHTD5iHDlZ+CmL8yl+f/fXD//vvhYvrmVWIp8s//zaNiIxdGZa6EdgC
8mT39XeVtUvdxtdXMgNJVsANUeZwMgbZA2BNHE0+2oKyh33tUYTeDc1zNLyAzbCP2KXVtnf4cmZQ
b2AbjnwvgHSSiEVRNK8QwEALJFXdrcQ7Sg45TsJYMnZXjqv7PbvK1ez0837wq+fAi75Xmg6ghqWg
M5xvHZ7ivK31TVaeA8KD6qChKadTUPSXLOlfvGLpEGnci580xO78RJ6qQR1tatx2UWBU+AfNLTco
W7opZMqcv1Ct+T4MmHxFMKJjkwXA1KkYNA+M9GzjLcerw2LrW0fNajxp58NCdYM+vyr4e1basYFL
jhByzLC8+IZXMggEuh94Sl/NMuh3AACxeFPnISa0iMRqMX3vVOLRq87kdUVjwIudhIfWlfoojP73
ICKxCYfiKYXuBJSAjBvLT74j6RF5I55TJ3sJeaO2Ctcfzv1N6QzeYSx6rKUUW64qachdMRT3RU8i
EqYISOeR4e70EUSDv+s9v1yJRGS7GSipkt6Lz/6QWaVXM757Llz3A4i6CXvX7C48pnkyltmtieoI
nspuppNw2zj+a59YT7NbgnMQ1b5VSGiV99aXRNkF8XFKTxDoG92jsjcKu07fHsfUuNBMc3RqxvKO
7/zqY8LHmPa7FTToH4nPSByxkgXYfTEHp9yVBX5oYTbdSqsB5RFCdUIbh6FC0qJkWBuTRjpSrwkb
DxjqnE1IRaes4uQVt7Xpv/euxQ9fRfYuwCXXkC/A/f2r7HuATvLdUFG7A8VfbWIOdlOT1nckj/KN
4IbEVYQ5S2cp715ZXSt8hhuQODx/rajeYny/zmOBaZ8DiHJytILOOWK6q1b9QM1O6JYvRUlwRtuU
l+m+HzB8GkeXvHlb51sAM8nanuXjODGPD5mA2xmDVUdO3ALYcKq6wdOsBmIEGNDXGivMOnfNZGva
eLDDGVIQUVlqsGHBiw4hHtILnpefUa1BGeNH7IV6TLrs0zTRHSJ51EXlbkmeVidDvBeYIzGzxnLL
MJlzrjySv/xIUHq3TvcgescGnV1uxjQjkZgifYc0E2HVMK3xJ7vLt2ism4NM4QRR/vbuVUSlGdkS
IXK+MckFaDnwXhl2LbcJdY/+z9Gqnpb1ldm38HnTKB/si4tfDyMCOlTtpWWMuY25LzCAn7sgJlmU
P7I8bmd/mXJrAikxllbDxbAzRDhZh63QzjOQy+cmLYKDgZk+XfwQf/qgcNLn4jXOJ71JYurNGvch
7SCL0AZVr2U70/OhPfPk2kiFRnxTab8fcJHQ/mGeAT/rdROiOpfcEyoZ001TeJIYGHyg9LnL9a+E
u0sYGGR63jHr0UBvdyhIz21LnKGQOHP8KueFmtrhtktqWv2mNjtnedZs4lM425o85SBxWQ7TXUI0
hp/lYw57cXHwvY9xwKVBplHXSBvdeKtRg5apnTooVJe1Sr9NRkW+UlXOJiaPGirvp6rN4a6Rh9Fb
pEi0PFQr77EEHLMLOZyuBpoNpEYqlM7VjDn/JER7tmHqTVukWm4xLLEPcT8U1wBxkkqayuQ44trJ
m/D7U145+To0UIjNnJ4vTtHrSFQDEm6w0A8o4Jo/q1we3F4P+5a96JZz248KkH2riUPAE2icTSUg
MVUTjtQolzcRr7TVKCKw8F9sNoYIxDK/d5r40WJ6VE8eFADdLOcM46cWHgbpygKzI1rkziCON3bP
abLy/FsRbIKe6tqsxFfVLSk2jsAry4BvgKxPXl1DcI/MnT1jzHe0oHozCXbLrTXOerjL5FIPl3zY
uXkMpKCTD9+U5RY9N53xWQ89HLWK34UhxOz6roxKgklYa6kEaUIMJUnEohuJ7ME3s462gTsf3v+m
GX7HNrTHIm8+I5ddKM0UPCq731Mw6VObRhR3t9WhJ6VRWvDYO7f7nYwdsUPP23SeEnexZNwkrW2q
YkrDDDQr17W4ypNsJH/h/Z47es6LSFLEQ5iu7fpDkhN84jyzgkXIq5vJq6kM996RkmqqMSovkbB+
DqP92GBN7MJBH6N+KvD079BWAaza2YvVCetUpE6/7wpgDTSl3Lyg+FabtKHDbODewS4lZ5oQMdGi
jVT5ahqCS4dDovUwbgETcFI5bnE3qG2Qf/pxgXMUSDfDFzoBZ3H2U+7lwhvfuiE1cSY570EdrIXm
e4dK/8Y5qXCWxndl5xLlbuOHKX/x7JDjZ3Zjer7EQDMM+5P7W2aj2jG4Z4CDXyOIGl4mqR75lvsa
tM46GkzoambB1WmHd1j0jLseldQkJk0MJfIPIh1JQlLhkNI46db1dPa6x6Fil1G2zYaCLLXOM4wq
JvfTijkDlrGyv9cTZlhCXJ81gDNf2BUn1+p7XssY537x2+8t2F9geTu2dOtZIoH7SAd9207gtXpS
/HG8NhtF1rhBU0rxzHAeyTcpTYEbr26pCWNhC/OYYuLSQD3DT4uyavMPplgZMKOEhStHkPB+AR6D
CH+/bePh0Hnje9AFFJGUrdr1zvAZQj8q1aEtsBmT536zE9x4Ywu/ir2Cu+oyAbS88X1+GKfb1COJ
hiytf1rZssXzukNguOmdYebYaUAOdzZReIcMDaHDrYJjvdE5uQPhz/sJchmlvFSodECEWt4sYD74
LD1RbcwpwTjqRDy/ZZSsE6/+1JoFw3GoTlCxkhvWMsL1kxXd15LDbV/XUFcdGFWdystLB93Jsgro
ba7JBTTSSd07+aeaQIKP4ISS7mAO8UfBOwmwcGJ/lQ9HRVZrN2TEuLwxmO4G1ThLTwLNCYbNbWTY
2CwwswwzT9YqVHQcYJzO+Ht9GJjrYiLIYZq4v9uhwJZOUKLEzfpgtA4Y/zrqdo1rNXvAE8wFGmgq
RmXvypYNA/PUC9cAe5DsWM9muq3DgMuzYMzTph9zYv5sG/UURAiCFV5boDX6Rx3N3nZaLE9Ngg43
8XzfSjl9M8jEHNwiHy9N4Dz781BhCKZ9EyOXDPoPAcHGwOMG5G6GK5bxoZngJfrkEd24PCPG/EKy
kpQuI8v7Trd3K+M5z73qAREmpiADYQI5kpbHXeh7l7qMyw2sagxhITMgx2NSMTuhvmsVA8TErNd1
qxbHfmycswm1PRvyqwT+tZcK9PS01N81M3v6EN302RjltcSkRSULUrMjoPlkqPMFzzWT6CKZX9p0
YQPeJ7DwiEaTG1VGZJ2IZvdrs7K4eUu6BFBzo40DD53ONXruLDeu7swEfCUdCZ+mn9bnNnHq89dn
2h6uSFPW0TZGto1qoFZGDfRPRJIQVTm8GlOOBT6d7oTU8j5S3Ngy7g5TMunjwGNzRay92CdmT3R3
wmqap85Recu2XTH85eRYHWhsJqARBpfJ0uMm6SsUIAxTiZiCAw+KO6L53ZlIFQz4AHooZUyHMQ3w
B5rqNKrOWUFwnU9drx6zviIhAW/+GCS1+ZJ7WLgswUiP8HiKo3hL0ed2wsjaL0g7XY0JaBDvkrOQ
ECm+a8vZvI10SDrWFN1px33D6kUlLzH+QzqWz3U7e2fSPU9yKUo0C3Ww88fW9ObbDO5uiz/of7N3
HstxI9u6fiLsSLgEMC3PohNJkTITRMkQ3iPhnv5+Celsqdkd6rhnfAZCoIqk4BKZy/ymOfgleulB
UJWQoyVgJ0w3DqMP9EZJ40kUY7INySwO5ZBsrFyAzEJrhcgN5HIx3o1WWd2XuLaHI86bkNCBZjTE
CXqzjPHPzZvv/Cz/mkREHKGmoNb+wLIYKVwPIAsAS12/FbW3Kyrms7oup7OcwvEs8jIroFf9z+eh
SBKECHT+YKFETduiwY8kesUTgHQNEczuvG7QWEO/yR6sa/RALwlADdiSjqLw03TtOQgKvSuC9vzj
c99cotqGsKQJy2ZmgHVyWGtPiRvv2v8ymdefJiDQjSFSJwUGFrm9dsDUMs223lTA1lqJfAUQbfwK
NGJ4KCJE4MzuQ6z5gRR+fxKL172x639+NxvGQ+OAOFYd2vwqKmlwaGDx+n/8IAcysZOAeMdfX/04
QNvAwh9iYzfNy8//PMS4h2aQPtivLwPM8nBymY+DBjkJ4oIzsVY4AwBjt6WQeBWZN0UFqQgTdl07
6K3/2Q3Nojw3GVDPOTboIsBJJvEwln3fTfI4UT/INEs7UCG20DHuEiC1TFRWmgjqdqldu5qo7kHI
uhAAVax2scmtXzeGvkvyJmvcGK+rhYgxFMFh5VcH+lGte4AsFxOTRzj4U3RuLXRUbc0YXfdq4SJM
5EzeR8UMDlld1GfpwreqarVUp9lfsPYMxIl1oTmDw6VVW0I++sHptVqjOROfUIuk1L1SEfrGbc/r
ntNm6uQCvVQmknud3qx7eds7+96aPg36V0Ox65GloUMPp3IdfOteguQMA3Qq0W5I82y7jraIWMfc
rxfOQ9IDEe3l1LMpj2tG+UqaV4FLl2QscvxrTXmMMhRT1o07ODXcxRomcheeR4GK3vrVQmdsF5CG
brLy2TVQrqQzCDR9JX6u9NL1Y+nULRoB6htq1v0hmPuHpsehgroMIzNdQe4/dvXnGYbULgsKhAqN
pjwHkcFY6PTu+nndrB8XNH3xKymD8gb8VLFJdCImFnVDEhfiB8TAobjr7uOw+BjHUnsx6CtYL2i9
lukRVm92buy04JmUcU4nWIsqME2AkrLK8ihhx6/0w5W13yYBAAHfSZlKrEcXSBuecDNmySie9eQB
bDJelF1bpeYGP4XyvG54p3/uQWPnWn59Xn8s1i+DgZJwMJMj//fvpMhAqayfe2UV7cc3/9vSQe/t
xPepnri2xmHc/dh1aIgxiyst6sKX6QBCH7gT8/yv3xwwijpPerPurb84TKzDVG9m/AMYElaq9rUr
i9P6SQQMmnUvsNuPDX3M/fqpzSi17UUEJpXeF9LWRol6QgV+0Sac/fEXrt5781Ga5TGQzCqjT5K6
+fXf2zZ+tZlTAwDQ93a9rYGPaML6cd2M+ge/Pr75FSwq3NNQMqO7+l2kzFRzcPjFe4Mm9cmj4Ema
7RT3oEYwejEbHEijCKJFp2cXD67Nz92GFh5+6fJAj6Wa3eHK16wHIKI8RHzPwQasu5Rxm92i3Qno
KdGH46crmvO33UVPdH5LJp1gzo2aBpMkSzhbUOAOTLF0m2lqvC0Hf18b4gNLX33+dfrrx0T/xrq3
buK6+bSMyt5bej4yasnMuPLwf30OacXQOTSO65U1+vLWPVya9tNgJSfKxO3Oggz849rXH9JuB0NC
DQoj65kMb6b2p+cXXqC4Pa27qCRVW2ra6FrryRfKPe+A3ls/TlFLBlpobnWfX2ItwbPCXteNzarP
3ERT5TyaBnq18Lr/Ogj1Rxmp5ryOSZf6G0oAzrvfxve6S4keAsKIcML6sbbj7Jib5vVvv7eObIGC
o+ka9uG3wb/+zq9jNGYN2KLQ5A993ARWLBn0RASbOP7PE1z/pJM1LMJJehCWBKz8tIuBPqAyUp4T
/ZLHeu/Nx/UHNpIjP1rz/9eR+beODC0U+08dmdtL112+xqr73vfdX3o5P/7yZ1tGBv8JYLJgbopC
BNYGAB9+2i549n9cIYmsAbyAYeQ3fnVlrP/4PgwrH0E11wIa8ltXxvyPBRcvEID1JJg9If9/ujTe
G+gJ3g6eYOF0TRcokwjeYNoClNKNrAYrK9rxrnLETofAXlzbB6r8+Hsw/P4FRvdPRwTd49jCQ4fO
tN8cMS/hLEP8YPnfd1r1cfHrZ5T4RwcbtjGM1b8gSzRu5Hdsjb5ADhTYwvEoyvkad/IbriTqjXBp
66w+mfkB9Z9ya3gINyzZBRnLl98e/88O2O8dr384lE9vzaHTJrk66027a/ByE1DAgu4rdi+Ibb5S
en1Fjt/HKPbPR3oLluGiOJJLT99jDPztqfUyXrpYh1CoeVGk0XiELoahmlEy+Jf7ZzLm395AX5og
B7zApXv4FpgT1aLApZirgthtIY8rXlBcojApoRMrtO0aAZEV0b62Z5GZm4M3eHd21OwXq7z981W/
aSc6+qqlZQUWT9PUvcq/PkokQHyjD8b6FATIAGXhrVTz4xxNL9RCX5h1H4FBfQ8BTv35sOsVvhlC
vrSlxOvXkgHN1b8e1zDdyvbMiiFkZFcpklQEbyD3x8emh3uraEeV0Q1lkReqP/j8GcmlddpDTeFw
kzgtebov36cye/+/OS0HReTA8xwp3766sq0UPZUS0Qegr3gjUZ6mEESFeNRgm/6bEiCo6Pn1QOS3
BH+aCfwwZwUKump48l2EAjAoG2VEz/m/9jP/8Br842NyPYvpCVMmppe/3q5FpWpOqqKGDEgXheIl
1WI17OYZNeDR4Y1Ab51K8afagnX050ObbyG66xD57dj657+97b4fOIOB5PBpog8wwr7eKMyJtXb1
xmqnF7jF3Ip0Oo1SfkmS57IN+38ZLf80CcjfzuDN9IYYfUzwxhksMdBSy5te5JReFnzTsBPIXv98
vZYw/363kZ31AQ/g0YJ6o/dmcFZh4fpFVRenStQHrwHpgY32iBwipTZMMR0E75pyN+TJs+rxQiC5
JZjyx0e3tU89ycBGCerC/M2cz9dByNixjeA80UStO/FSR8k2yIY7lNEfHVs9An6Z3OrDxAQXJOlF
mh0CcsP0suQHqDQ38DmUBDa/VPw/+veVRP5ywINsrI5I8qFti2xKhXVj58MhX64byQDNMn7J7QHj
2+quXNoGupPJWHGx3gQ8pF+oaRgfHQfVPAuLehOlSFMz4nHN44mWt6vtMjoF1a6ZL2M3vUvoLBmR
DXt4uqrwLtnQZd0uIMl6D88ZoT1IikLZ2m31qmjAPIf2oUuXl74RJ6f7lqn0knviOrNhdQ/BgToW
ojzjQAScvmpvPjTTXvV4sgKGsFlyDUn5YLsISOmpWN8ZkY3WNrbQrKBh6k3WV8PDekgM8auMk6Pl
ebdwS8PNyHWZkzwhGPg+7xWV0Q5m5vSyTh69nK5j5HQoH9XGdpqLi8kxnZYbhMfQyxigrzbO86OZ
YHom1GU0uDh/gS2FopsaemQroIRsxj7ot5U50eH3eCwV6gxzUZ1VyASmb3/oYraWZXurMt7jPoLp
ZFW8tkV3CNr4tfeiW4QscL6hvIjFrrgOh/prQL3bmbhUY2TqcRfxMiTDXRp8n3woda4/vtCcoK2B
lmKPc0haB+cmNu/rSgHfQyAZ5MCCHww6FizCgT88BgEAqMK9jjPARm4AqvABCwtWlzq6BGDksQ9o
dmXyrRkmFHTyiz4EGIxHPP4YaFTD9fGSufkMih4RwfxiL+Ia8ZyGfM+7m2p552XixRgx1sEPNKuy
i5kWl8FzqSNML7RGYMzFtBaiB7sCYji3iOCjmO2InjEVuZBuIoVmecV/boMWnpE6Q58sLPDmw14A
WY0A6QDEQJpdSHixcEbo4/SHpk4MeIvpZdXkZnW8R4/nO4YqtJxtHlYrg/nYZHfV98Lcm+9QDQm3
PT133qub9eyRUM82kzk86nU3bbpqk1ysGlpG01xAnfH4nZtA61xP+KejiGRv8li86KE86sXZRosI
1hOyBGFxgl/OOGWNPTpNtLXC4cWGz3To2qq7ylIg30nZ3jgT56byGHVehNmYsNDtrA+NCCfGh22h
l5Ler8MRNvJrql9caq0NspP5R7QFHry+tLahx6HXqQRBrtdRTi9BzrtSnZhuEcoYX+yYdQqxTy2p
gcqRscxI64UojwTxBcQfTzSreDmD7DjPT91CTLhOW4Ne6mPEOMeJIVRD7JymHJHMfn4x9YNCY1t8
xVJ6QOUKtCM1E089YisSI6lYN5tcMPX1bbT36uzZa7OL0TinJuk/u8kZosHrODBcgJWiqokPiBAY
hdDnp2dCCDz5NBPosAFI1r8QqGOEfTsHAI2j58ze4LQmyanbNocyOQq6suhRGvZdh7vQ1kc6Zu5v
alTT4F23noNuTztdizahBhFA81Hcm4DS2nEUJzdANLz1MN61qUeOOfO2ATT+4LYTJGJV7ZBlfJG5
frtkBcyR85a9gh5c86bjc0SrwuyRDOpNlOsBhFSNtqe6BQvj3mQGN6bG9HhP/96vnPFcW/gPCbRm
YadfeT2zaAcrAXbrFFI/5rASKSzeLTRjIFRTxsUpt+9um9lAkC4uaZzXzhMWrCAiphp7nTp9nqKh
gPnnFPsg58blJrL1Bu9VHnOv5Di/iHwE06IH5Bq8SJW+6uVAFPmri86WIbg1THF9X6Jk0ItvTSie
UnxRBmE+jGFwDUXkgDpCtQslxYEfjwg4pwpQyysiCoeMQAjhqCJDyTX8DdK1LAJpeTHNbN6bWgW0
wzB3bhCTcRnW8TRU+2pW31VI19Ot5FNTIjk6hukVkmS4yOHVCVUMM7UJltzBjtrnRnFHoi45+A00
ycDwdm1jfpEK6FO4ZIImNaRc9PWbrUwbCyIsY96OjGODsy4PEOi+axl7H8jDBksHa1tPMt60dnT2
Rk7exYYetJZWNsoxO0mXaldX2MfMywnJcmQGBP3WxvR7uGwBauOljUBMM+0Kj+Z+wkvYoikDJAYb
8IGw3Z+/N35/Z1Hb3cysmQiGfZf4W+2Lhps0ZAoJcSRNlT/VB9vlYAOTeUPzCQexYe9m4JfWZ1fl
vEPD0r+WzkvXqvtpYrj0RevBVrQuWYzjRSYoYg9Ls6PzCxQi57HD+bjwh3ca3HAsPRQDHGiva0zk
WNNXAGwkSUEa0CuVmyCz+20NR5quZBwB6ia/iEd75xQoYigdy8IFTrfqu+ZGQcalM8NFIXf9WPYS
EhCvQByqp6UcHyw9l8ONWRBlABXDKxqN9kdomj2IZB6Hq1BQSk1cnJBhU9p1jrWt7twXbIG/rz46
ti+evREd/aWE7GYv1G8w9UPbeGSPp0L71J9uGtKDg1PTYsCaZmc7EaK7uAz3St1EvjZKgLrRyzrZ
I5NBfxZe7N5hXdyhclCdtLU64AHecAIDxbu8K5vJvVElnJbyycKV46mErO9YVXdrLf5XGsAPpueP
X1IcZOJMnnFZkp8jZGZw6uiN8X1aOTfDYNPOM7FmScfko98N4rpAaBy/OxdZAxxp7Cq9tpoBrfY6
gds6iR3GBsjHWxEmMjnEZjuuviYBOpNLk2awphEcNUHRMUnj97rFx+EZvU1jJxIUZGASzA2ChyBE
jgJvnT0DOtn0SAQcsSJEn6I1IDeAhNvN1ryvMnnVxvat6KynEq2ijfd5zckdhj38vX2vvKPfheYh
KqYWzbabMoEB2boWShAUC82qus/k6ogBXD+GujIjcRfncQH+3ocsOFfQ1+pdk0Gajgr1TpgYn7sA
EvB9wUWoaCjdKSBrkqq67GfMJQOsm9Om/2aM8k6VQM4mJFUSOwmOU11cu4HT8FJkj0HOKAKtMdLR
q3XI0E5MYJnojC3QfTA4ldyjAOHv6FW9ut7XfmL5EGo0D2BBFNrP961t3oQg7LeJ0Vb0THbCJ94a
JuejY9BSmiNmciPC5yyNSEwam5aqkrz/c+CcBoSyN1MVH2EtAKRv0IKgDK6wx2AJGCwcesYEwVSE
EhR9AzdoO8ZX4B8BC9SYxahd1GYCWlA1kvO5GKekwj3FU3sYvbm5ic3uXM2RYkWa4M12w9EPWnSf
hgzPbVQlyh7kbJ9hO+ZBpRLD8KlLeNMWdHU3+QCGw/Zz0INJdgys8uRB9t95HmXcccA0BJvzphvr
bRBhRTIq91QZUBBaVphdj0jqTtYCcJ1hokBE5Gca4ZehyxhO3NSto48ue7TqXaSjXBm/2q135h3M
j+tKtzrR1E6y7WVnbsMpcq6WFt3LiDoB01mA5EP5aDWOBTyeBpYf2ScV2LuYVeE4GdEuQonzNpAA
3MLoOQ8R9JyH7kveGOEB3EeMzGv2uUIxi6bbx0YCExLWcMjMjqCoT6Cvg8Tze/ne97LkQPYmgRYP
t3LungMf8YK5QCIrTmL4fOG0E0AlofL6J3+KCBBLwnRTm5KhkwLWnlnMN63hOKjgGkVLa4N/wEtp
ZTiWzoTpBmGym2h4bp1f9IL5o7rUL4gCINhC/IMkIPN1Nzg0yj8MuArNlYViqQ4KMm8ZALFhImE0
rO8WcRZdn83gozAF/QF1kjg4rmFrFtsweqjF09DNe5BeIdlMisPPoS3Gd1OArYzwgiPKMZypzQMa
0bwnxtuu92Sx/fdVWb1jTvoAbvluDXX7lDTTtxCS6JL0xfIJ3rKof8RSrbK+9zPX3Qo8SIHYEikj
MfRS5gKngpoGcSkGmCvAVBPjk8vcwSQYbjASKveoHp70v8DioiGWvi4tbvMDyIt9hP6qAfcTVWu+
gp/rQ6lUCJlllxZHhKjAGdvE2/lkgANp25vYBxExh2jZt9uUjjeIU8X/T3SBEz3TBm4/YVzw4uKf
ZpgNdHweY6qTLaVrLUrfhdjHe0Ql3nPYpV+WSry4aYufp51dLMSPId50ZJzkaYYMUmhs1bZP83ST
k5EcrZKbq9Ffw3S3eO5T4cu7gMohrUOmpX4/+M1dFepXzF1eXNbpbZ2AqkvrbjsrIBA6DRmn7H2N
g9GJtn5+MP1u2Um82OyhRPUCJ9Wo8ad9mJSfEKfHhfSl9lzgv8gK65k38klN6ZoR7mVsfoRUffng
pcxzJcnX3CB7U3ch7iMsqDotlX3w2eo18ZJn6pg/RmikOkDswXJNm3MHThb7yYJnrU9b+aDjAQJu
B5NsYRA56ojiXoKA3kmf9EUifo0elPeU5AFmNKzUqHM+AscCgxkj6GtjyDTO10lLcEyjZo3sSdCw
qk1eDahJ+1QNj1lD3FPk0TkCWCUrRWYK6W6xrJf1GagEQAhq26dY6XPQ82pZ6dxC58cinj84ckZF
CKXPuk1mBAsCc+PZM5rOOku28+U0ecadcAm1pKBYvfAeojLJ4NInYXU0qHVqW8riVgdT3CcCcZ2s
1ulyrdxnL4X7boDjLy3rRja8E507PzTYE3vefJ1n/b1FGWI2sTFB5mSbAXanuYWfPPUPNxq+jNUz
OhfbWmEPmzJGSjvGYzSHQSVPlfI/1wOoyNqcbsyFYHf2koutU/RRy7uFH9by23rypl5zaofxahUU
KlIWKTOxXrHI2Y0Vf2lkuNYOgbqi8qzzXWR1OwZ8lsg7OM4kbtO1X5gPkwmbIbanWztlxTTcewNW
IXf+WU8YoLE/5nALcAtC0sqUm8RuGaTcHqMh0fHz7oZAgyCYXA9s2MZuntZqMo6QMB7cz4YvKZ5Z
pJeZM0N3l1gwR5t+Kb+3A++0TuqHipBdmXQrvArFQEhhYExxhQsrTLVApBBiIHtBJswI5i8iW8u3
HE2w/utbu+jqGL3Ub3Xfu9t1zPtgrdCm0i8aHirnUnWfs4kERE+09YcyGb61zfCopxL9VONFneAG
XKY8vqTm17TUVk4y2+Z5yTRj3KO1dyuCCspxwmXrEsTQ8fZE+J+63vtMxV8b87CUVFVaaUFTtq9C
xZSx6HsyhA/TMn3UlykNXVNmUqx7eef6FDM15nUtXKrOIpu09ELybPF2NJJCxeg42X5CaX+39gbs
vvE2YT9p/Ua72Rrm8tIY3etU548wGA/LOO2CmNd/IlAHpl9eTU1lgObOXgHLwenvLHATFL2GEmX5
FAxKTt6hCz5uFL/O0GrQseOsY6QdaPUcTYJEREQRYdCbpNXFKTRKwY83AoVsMccnmcu7aWIIdg0N
JhoWezlO7zyZz/u1sBC/z0Hxb0LtVNWMDLwoIQHvA+j1NQPcnA+VBYBCRwJKmSaRGXX2jKoH6PMf
FQ87KC5lq+4GxD0HaifS1bk1o9ICw9kZEjk9inPTWj7T4q/o0cEcvR37mgtnVg+4Oeg5oPETv07t
+IXi4b5px30O9gdQN4FfYRYfIRrfru9DHyJEJ7UeekJCNRv+ThbyG/h4cqFm5siZNs/ZRa7/wZbW
CQ06hvj6+nXeexvdn92aaodJs5ns/GxSYxwqcrZ5ynF4YUDr9J71Hsm8Vxkxcbs5/hAjaZFEHLkd
1WM+Tse5trDbpvgPuVGL8cJKqXVE7VKFXTOtSJfK8omZoUQXCzgP8tJ6faThAjiA97pAdcpJKLqV
7s2ISR3Ib2YDiY0JIsbOdqgjilOAATg+QxI0KhMplTttYhcn9Yn01NiG5gjxZopBKA/koEEfoBOb
PHWyCY7p1WjH5aHNcuSNSJCFXT3Ekmiy7NHnD+E6a+w1ZEb4t899VAH7RORpk7v5t9W8e809MS9E
KdGPd3nHLQJC+9z2IGBTBErnUCGZ2BcmltvexTMLIoa7yHbunKl4Xas0BpLSuzaHpF2DDZDC949u
IrZuzNJWUppcFztCRYCtoMwTjN12gYt4TpoSns7eNw/xBx4n97EIHQ0h87/jf85/WaC+XgPjXCvZ
NcJa29bm3mUBMm05MfKmDN5VKKQf9FQy615AHdBDis3ygzPJVzXhx6QpSxVVhMSOX9P6XTGzhKQL
FaWl+tgt/X1tkHqHVUYSBaR/A9KLcsJsbEjyAJ2TMyMuQ8lZr22ZJIzuPfm96VDM1cXqRZemLJd3
Eocoj4jxnirDhmZ1sZGd2iF1e8CeKuVXsJVzVHFph4SiwSHGkOJ2fZfh/pKj1sv9Gs2tF0rohdyc
6zA3azO0iRRTP3QbGSDpGMchshLkCZtHkPNfAhqMaMXf4nf5CSlS6g00AUJoN15S+zs7xtoXttWP
moB0iK7H5qrCs36rR/2UPTYZ8twoQ/BWNuWxw6vPCIlVai+5W4KH0QOTXcdhf21j2czKawHiuu1Y
S5lKWxScyuKccmlnZ0JfvCYpaGGK2d4Hwylr2AGgzCLF5BYgMtsExUd4e+eoLg744g6Tz9Byy/xQ
QJmIm6+wnOQhdu/DoboyRP1piXxvO3vkumHf3XROVF+VmWcgVZoOO3fOr0crsW4nMainWRTPRQYV
qHCxlAGfWxsBDDUMsYMYWTPKd9tEwN9TM6q0sDPaF0Rql8kFVYgES7XYzY1p5+l9WDnXBbUHNcG0
EUNzBx4O6StAt6AKBx/5Nt/G0Va526bJ4X+ZhA2pmu67xBZoNpdI08TLQaCYv6vDcDhF6fi+Vba8
KtCHHwm3SY8uyMc7u9B/dp3s4BYddKra+NxXyNCaUZSeoMLhfy6yD3gjODqpy27McIR675bvytHH
JMZ3xaMEv3UoNWxn9RJZIZQupAF041DzsVBqXDeh1qFUn6pyMM+MBflz41YIXaUz4b8IDAodpQ3y
f64fgDbi3Kg3Mgc45/LmYB5RXXUagenm5X2eyAg3dmOv6VIgMUfqBzH1Yhkz06yQzVEw24VZYO1k
JbpDl+dfO2FYZ1WITyXaMYccnbJ9gbj/ptKE1XWTZOGnoMUO1NI6npMf/75Zv0MfzN/HTfYlqZBO
zCvM29vSOa+2Devem4+2lgZFswuLzKa8dhw17WVQU0nV/gy/NvUIVMwM6nQ/AJN2rxs0xa/SsiUw
wLPUGBTQzqzi7W/GptgghIwV7E0W2U/FiHvSiJDJZE8IjsfJDbZ/1nndqDizcVvT7xUF//2vH6Qh
B8ozKhqmYZvndUO53/qxp7IMGOaif+KNujYpLDT7mqR5B9yM5l4tHrvMFI9Vg/VBVlIa1KIHcVl6
WAolz7ZsmxunR7hsNJLiZOQi0qS2x6pH6xpN7SchW1Tn2ulOmvBg7SxPrzC/wKQzKZOtRKR6C//V
RozCsB6SWNR7mcYJQO+y3PWm2x0QJ3KZdGCx0Pz1ewaU/kihvXk3coz10zRCPKLCb+zGoETqQnE6
0TjXjzBA6kdk2j1K49Qp1u880rA+UPKdY9xPGWoyS3NHUWw+eEvyyRFVfp/sJlJDaVMC0qqqi5M5
LETc504ZWv5T77pl/M2cIsTHUe8jBTBtLDbZQwnv596P74TEWhQfH3+ETZuNSJojUfDJEF6PBi2M
AAddhmuIUJPWnFyFJ9e9aYifKJwtSLexgnudmM6RzF9TGu37jLbhef1q3Qjt77Xu1W2f4lZS53sm
vfzKos9gUZNE7eQzJ/OQDYxyq8Lq0M2du/kh6ENEg/QGh4WvLEcO3IElfJqtYzW2Ty429iE8ZYCr
YAX1W+zpt7NHAeSonPSmKbTVVR/ufQOXRCruN+5s8o0VAeFscLbtpztPtdm1a1MOt1u8vRKmml3c
6Pi03c+9CTBav+Jd0sJY6GsHQUoYEU7ysIIAh0xiObaCBFd8YBVWGGWq4Gg7DebZUYbnPaJ0EpJf
bB7zybrDQntPK9E6hf0BjRL/ENrdNb8rCegGTJf1xCUBjx/Swr9XaR9fZ7m5ID8/VVTBDZCYsvwK
01Wd56OjdTZXvCHW6AhxWxkxxroLTx72n49HLqWIaVuGiYOctnBwbGNv3YRO+3MPWpx1KAKflVNd
zR5uw5ijDLjx4EMFC+Xn3vqdGz2PUbhcUT0OWOcmyuNxAvWzw5Rvgwl1v7cM19l0ZvcZYZJrN/FY
oufhXR0nH/MYFjNE3F1ctxhXRP2zlWFw5E6beJ7FPmMwU3gYo5sQvw1L4fyKBFeN3pVLkU5GVw4p
T5mn2S6pxZfQR5LWg6wiTnE1fQ6a+mVxsSKZiBhNjPhG4lIyXwu1PIsQPprtZ1y06c8laHEsRnwv
SmoYnWFQ93A+C6ulTjB03xqC8h6JFc0HqPevdo2YBwjL3Tj67hWeZnJvQloZEef2QUruqgyYdoAQ
YuoWXzrpfyEx2bimB51MRV+mJrzMDp53XvdYRnDdAO/SD5kOkRFf6QsQ8PyJy7DRJBmyjwumKCAu
CW6VXxMYWd77Ph6hjcKdR5cxYUJG7Yu5rYG4Y3t3MIEOWSs/J7n9qV34T7R+jD+xzI0KsaCYUiOi
Ix+iGhtrhGreW0H0xfb6L3ZpUvd6SDI5QacgggPBa21RYv04Yu+22OelsWjGWfR7ZdEe3AUvEAFb
DRpD8pFZ6DYTcXtlmLSnvKY+Wkq9sxosPvxJzacFd82iNWAMDFD8xoQFbkH/il4cLoMPU+mOe6LZ
9maRVMBpRb2mFtrga5XHMfBkqMS1voxYJwJ5+n5AxW0DIJGIOl/7dSEECpxITkXYPpjIIyuP9Gmt
6KVB9KpLQdOaUAkqLOgbbnsrxKM1Q1bXHV/aACi3K1BNAG4h+pAE0t66JDqWQd7ipA0FEq99lzXj
3pbZJQnEk02wSO2QnNkv+m2CbQkyMfSI1hISUAJFwzdP8ovV+MbmBDz9/Ge8zapY8RcoWCDICoA1
BXQFUdt4gy/qFsSXVEf5ykYjq5zJVWoTQx8TZu5Ej8Sriy9EejjwwWmm4Ed9QpeaAhpqAOs3QZy6
+46omwJFgmCNzgzWW4m43sbxd7mNt6dFOkvIo8vC3d2USs0sJLlUIfk2noLjML9Km0GgUmJC4Z2S
CuuKkWpPhX38oWs+Sd+6TGC+t8aoSwdoIDBdE/KnOywzbiQwlj/fFPOtdKCvbwoYUtNzXI1/fIvL
i/AS9ymJnNrCfFHAidqMlFWfEkTsW9O7Xkb0xNrdNCl/9+djW/9wbFMACnQcEwBUIMDJ/g746pzB
LSj156dad7yLkIoRBzLjF5cyg2G5d5U1P0rQIvNkvviedRWMMLHIwmiLPmKUhaarI1C7FrSU+9s2
R9jaoeTz57OUfwOFBcIUHoJIvghsm6bhX8+ybKcyc2TGsPE5y7gnQfS7btwwDZNM4rcHwAWnz1oq
JH4DcFVAxpoxe9VgjiThKRYl3RGFplZFRgzW4GLrXM7PQX96VXlJ2+KCzNUrY+LgWARlURp/rrqE
4PbdCkFEaZrcWpcD+8a5az6ms+dtpoikcMVpkCa80giWOy+PN9ZAIm9lOWYnLLjRMl1n+ix9G+3T
DlY9a3F+i0nNaZyx6i7c4XEu4u9JOd5/CmT+qBM26jwX2Y6PeQvf15k+WLrImMjmyi2Jb+NLtdB6
bO35KUcZ9c/32vybiCDD0XRNy3al5wn5N8BqPSWVgfxndkpkhmG2cLA4oNdhabxJq2cyp9OoqAJJ
Y61hkJVzgdK4tO7MwTlIPHJYDqgo+x5C/gZus9eo9IynbsB0Ra/X80g9ZylyrzjHsPsoeA+PTkgD
uIa4uGBhcBjE8lpAE2Vy66uDbObDWmyOYioWqKQinnWJOgMgnEm9OuHR6YZimVAkS0fm/pYcRYBR
2Wgf09nStefUOtUe1TfKDNBOqbmxhCI98Q6V4YDwDjEKSG0fvYWMmJ72pbBqgEJo19QzM08bep9z
zKc268/jXNf5qfrXyviepyOe4x6yk329h577tYB1SLm+QLefAsQ+H5NjLMoLgqf9trDheMQ9LS9R
7MtoENvU9nRrJInw+xTPBHrUq6j4OJTm4H0jX9X6YBi4ajfoH9daOw62d46XXcW18R1WLPZYZWTu
IM19MiGLJ6GD9mKakWAJcGVdhKIm7V4oTuPRwAMcK+ymPtAuSRElq6/qi2WnM95ZAEqz3H1x+SEd
gjNs2C/OGLcEZ/jRq1u79q5qDRKQCa2GNpAnlHI+R5A511NtrqIq/m6MsLSyarhH/9TfmEoABlDT
i40Q8zyh5pqNfQtHqHv+l+GqJ8c3K4rpWtIUMAFc5M/eTGCRAmPiGF12svUl69XA4ztiuOCb0V+X
XkrSCo8URE6yCSvdvNMNs0oj6RyNYWigvvzLKf0N8R3YAYuEy3tkUZF8K6vcY5gIWMFMTrkbfaoL
pMJRLNal73ycwSLOV6FGnFXj8KKhV4WfX0LRfLB991/uzT9M7jZ2Etwd23OARL6FnqtEDaEsq+TU
x5OWb+WtUoiKdPUWZEu/BSn+tSVVGxb3q2zpv0RAzjtd35AaPwaeYovsS7krQv+9UMl77LHmPZWw
cJvU078gcYO/3zRHMOeAkMckznbe4nAJsB3a4LhbIGwc7gy66CArdmLoUi3/opvZpPVLLr29y2O7
LgX+BJB/PeG0e4s/pEB9g1z1uFeJX+zBT3hbS1ejEiiDvu0kO+qs9kZ0APMqFbxsOlqSezEWJI9l
ZaAREXRXYzY9I2Ra7cQCKtYq2ogSh4O2pxu8BORClni02icD7zCUcjQWz0hYfdrlZGVIz/poGQ4j
hbX8/7F3XjtyI+nWfSIOGCSD5jbJ9KaynEqqG0KW3gb905/Fmn9+dKsH3Tj3BwMUJI1alZVJBj+z
99pvteyyQ96U+PL6JN5xW/gdyspXuzB2duHdbAxIV4+Ep2Rmb6GZYxBZtX1KW24bs6nh4gmx7BJP
e2trlRNpNjBc9fTPc45YVzMP68zxQypaMlNzPe0lZoGr84yIYe0ONgfyUpbPXow2CgrUHBQmOa+6
vJd99EtWer+3TbKX8EiCbmCgXU3prrFbbFVLc2m8un7KZyLubfz1eyh/06FNkp/EI1X/rj7+zxr1
T9YogZDhD4fKX2B11+Q7p/7X8k+uqH//R//PFeUa/7KEQdSK5WFUXonT/98W5en/snRuI/kHjt1/
YHXuvwSPd8ODU23rjGp4Ff+B1Yl/2R4UXWc1xXB8OfJ/Y4sSKyzvj+cy7gXaDct0bMvVLUs315Lu
D04CskYm4kCUOGuheO7aprqGy8Aklt1gNa7EJyBWel8RZ5F3+rYykuWhbUjE9hZBzcnv4Bi4J/gq
j8C+LeI8i89NtYBHWX8np5xhuojJpa2j71ah/ywN9VhpJBjHDLf8RdR5APcpORkjGfWsg89RZssN
KzMEQqtyfZYFyM2mbJ6mafhS55l9duzhSbUqejDoHl7DlDWTNunqZDguKnhwFtjW7ijEpicoz6g6
7TV9FrMtqsOewMgOWwQGdfVgGWwaQ33PYCZ6FPLDulH2rEPIQkJzSmUHs7zglt6Z8aDzdBTlc5MB
LplD19jCareOqHrYezmm9bhw8PpOaN+H0NCeyW2jclX648Sg5JxIjRfdfLeraHx2Cmvck/EN0Kpg
EdIY83tEfAdJD5xRTirhHhd2S3U7nbs1my5nxLOdwVk8E8pxQN/gXdyebMI8zoojvKTlwMfHnsuk
N3fngTSqUBH/KNL4wjgG1KcktKCbj6LThlvFHKC2ovInZmbn0o/Ke3YX2+8No9oPAwsTlaX6Q2UQ
ezWu8tpkQC8fJWq42J39bOtxuDesIqWAF+UDYWzobQr7MnUzB1RCaLNimxybzPQl03kS98IbpGGY
Tu2dxTsBJhoui9SSgaGZyuenY0kR2Xd74WOJZfTojnp2LZzhaYEh8SQJNplto7sh4waVRLhaoI1S
PiK13Q8yTa9xp73DMEm3Xec153B22fs1n4DYVGcxLLBN9PppbLzRl04FkWXI3PMEkRxRH/3R4Ebq
4Bpi66ZGBm5GF3flTaOPkAstWYkNdTa5tuvxH1rr331mBh0i9jyOBPYOUlJ4/PmGc1WP0Lld2vNo
U1UOId0IYrqL2U0V5VhyVXofH6WZPHdxJI5lor6AoFCQqVL0CxHSjj8cWP/FxWQIY/2OfyjNeEWW
LtamFmuk7XES/PkVaYxyag063dmL4vGYZ3AjJSsbP69HSsXCOuqMMrgnVQbJy34vhK49hrU8twPp
gZjX36oU4WYIIL/LCxfMGfQ+NCjR+2iNF5sWviCp5wugFrFRZhq9eN8ZrxGWrnnzeehZxAkcgBvC
5+x9SSLINlVy07Mr9QfC5RXxmVd26UFTeTNSU/7DyIZsE3moTCK4tCTQyn5jOTSOHRCdB2dOr0Nf
HMjBco7NgEyxrB9EbtnneEAboYsOh1IbTTdLP4K9Lr5p1FWBHmrO3tbia2st6UtEkAskI+fshA6B
G/rAcDkT5tES9jXTRHSlzs18oi4I/iYmnOwTFKyz9j7SaD+5rbmVrf4J7ziJUavR29Cs+9KG+zgU
MeSt0d153hB0aW28wJiuMhwN6aQfRTQ+TbWRHuh2Ylrb3Dpa8XQUmlMchvFXQWT2nhnsq2htbm7S
WlBOakOgvPg2r8afHgQ88c3pxU5TdHzFl6LoInh7pdxaQJQCVsZfyUXDacR2eQ+06M1ZKftzl2H3
G5ugJs3tqIEE2Tg1G4QV2qMVilS5pThbCi+RG0Grb6GKPZZOv6UCBWPcVYd4rtotC2L2x0DdJDTA
C0Q2YxuyLMSD1/SH1BEbQ4BP8giLJAxTY8G++EJA1zYKB26J5lximVZnSssDaAKFQQZ+/yCzo1g3
tewtvlCR6lC5mUXnkU3qNBtgYB2L5kstY17JGhFRG/dIK7XDoqP6UeH8NsQJjpc53XWDhX+R1q1C
FeuRVaqMEBUE0jQPLX/H4p42w7LO7AVe+JkeFid8tpiNb1MLnaMS9i1fsHDk/SRuMMx5SUjrHc/V
qdmBpKcgWXZGiOxTGJ8GoFQYMACI6TMwHqfVfZsNhG9UXneOIbFXruldZOggC4AqnY4IM9wcXloT
etjFZPLQCk/bdO5rw0LimHtzSmkcfpVwpAleify2FvGebhi/fvis9bTYOWCbq0W/2Bde9kT0WgyP
OwD95u29aagxWLTC73t32E9Ws61q9aI6MT25hDQ7Gk+AUGnzdWZyX1pTedQAYKHkkc/mJKBj9rT8
i3lUJu6uBk7atPBzZkn4QnvwqZJEaGtmuWf8CpEorarLjG0WdrYgyOyeW8hb5qy81egEg9DQvW1Y
Jp8MweBvsCEE8CjOgjQldcyJGVeQ78isEStOtZo6YlX08EaTcr9afmaXirtzw4wVdRb7iqdUM7Xy
OWqpkFH7aD4qMWoSsrkABYNlaliOzgC2XFW9RsP8zar79mCZERxJT990SHX2q3RnYuO2b6z8nak8
tMD15GmW9j2Gr72FxrOOqttPQ+m9ql6yVq1BozMEtYJxfR+qVp51RJJBVpWHNF+MvQxfnP4z4xLi
2MW90zWPEmhCjNBH5POYyGU8u9umSGQQtwDIizFnxbkGx6y2vtcJKyjzO3GwFTVDEfTNuLOk+DUm
Bdci+g2p4h8JepHtR3REGYb32G4PoiQF2xwYY9DH+B9nXJ0RNNZaFBnKMS/1RNrp3NHrTrh0CiGb
kzW279U4pgcNQmmNY6HVu/e6qJqgdS3EcE250iWNfTYzY/VmaR7T9c41rJn1BtDJeo23DceSrfmT
RGSw63VFAPYkb8TTOLuPO3LlXMZzXN0cBxaqoqCCrUUmDKqlaqnqx6ElR9Fa2ks9Q49rOhBQPDhs
tIjdzwJl1K3o+51weo2o9hrgqHDviPW8u+vOKASjUW2AxqDJMPsLiNCG1wY2f+0VGzYU80AsYGhm
T/asnS3g4ucc5l1VJfGxI/vDd1CPkdSMloOy+SXMTftQIoZAAelcGECgjTECJyV9mUgK4xrOqGMw
abGXiTUWZG56LFzcd2U2yt3cO79GeLfMPLMlgHKpn4fS/GmvCoIMZcXWEhNreS9ydnLkb1CVhIQk
yxIslEtwdB/9yDxCrwEzCcYf1Rc9tNJTa/aPoNgZj3CY3NpcGuekXzTkKZ240D0cc2uSx05H46oY
kJURAttVQ1iVN9wppCSweDCL/KRyI9ySzFOdOwtDFjuvrwRxzDvLxvjSL050dyJv5QNTkOW2uqzL
HAbMHQ+jhzKeyOJVhhvMOkagprckSGfYeGUxYyUS9W3U4+YK5cHyVTR+7TvLCJCMq+3QgRqTEbrG
xO0uNmfazh1Is5S8Y74+ENitUJIEhRvzgCCWfYO9hJ8N3A2jt0YenRYSpJYyFyRqb7ho6fioVYkT
fPxuzDToxE6d7HnUsBHnEfucE50ml0U/NBInREkaBsiuacM1Rj7fwFkuoumYMuN7ZOAmdX1vum74
VtRI0+cBQXw36Q+6jghvSRFDLdLFHMvOeMAusG1n2pJBYbUoI+t1boGiet22Wg/YZD1q+yhlQ79I
3SeiPjmKfv5sFkt8MVyo0VYtdqMyEB6mKgvQivCIJz7Tj+OnrnN/ZjnPbfDU4kWhC+k9qqackpa6
pf0hUmicpETcalO88HLSQ5klP6dI75gfyKMJUWrTT0QuRFHzqmogU4nVrbPosNuP4OOCYf3YE7Q5
NzSQn7KxrwOOIp0BDPpw79Y12nH1a1pm9ivRMdPE8bzXuVaZfrI5i0n9URkPg0V8Z8+OXt9t9gzI
txo3GTdhwAudUKDw5s4pVjWn1J54dKEwFmg39bvOsXuASUvYz4Txo41z5yi94ouTN+25SezHJW7K
J+iLPAGn3tqSP9pQd9Z0YaQAJLqhtoJpy80kgALOk41ZIGp37BTNV8xEW68dIedW3R0HDRImO012
AAfL88eXvtR/VGSu7wwtpgFro/kMODbKhuKcAubi6Y+m1FjY5nVN62uTFa66hsE7TPiS9p1iZNPZ
srr8u4FsE2d5Qh2VJBLXU89zmex20uEXfMgJ1WDAblcxZDKtVUQ/HWISH0ERGpD+wu4hb1EE1mPX
BQy8640BCNAvZrs7MGD/GYZkb2qQpfmrqKbsKLaOwANYQBgd47K+/vJxVRaYDe7DGF8yHRxk3dT3
uFnlpZOsd4acvsV0SH7akQJetbqBGobKu7bmmo1/82bQ3aEiSNn1KglPLKmET9649ZVXxsvrCDaP
qOlhpmcFeSUzutF8jneLyehuPfo7V2E46NcFjpHhNR9t2tA6iKcx5LllVuePSEenrEmpjqv1Sidf
QSu+QYBTN/SOvWNzgrlHEumbrZlRmrNieTI1ItFdLSfJ2fs+9YZ+strkJ+LMb7S4FkvVxjkIg75h
cN1tWrMpndo0J7h9hCEVm9k7QR9+TnSrT2ijw0OOW5k/t/dth6PDDnuwYbgWNo1k5hcZR3MYBPBY
45uYqXIiCxTrbBjbvsb1yGJnYTuBZ8ZJMGEPsYWLgTBYX7pAWglvYxo9GEhIYvcxtJyIJw8uTKWG
8CLf8ZkCUyzFE9PtkyaQ0uVhGe10gCG5rKpPktR6Pyx1HMqtY2InxFWQb81H6LjuYS76ZV8h00AJ
wlYcHDgbBeStwB0RgBjYPkPz9N0Rk37LhygOLI8M2NLmbDf65ZgQMIWXIfrSFG77nHXGc+fOSH2a
/BLNo3MxebO2NPgGdvko44NBTuVEKdt4y/rFp5KcmjoTwBrNGOvU0VrEuCMixtwYSlVHGRePfUPs
XEL2pTEgIU/t9S7w4DZZggPAK5pvYabMi+yxECjLOQtM1rcOYFjpXvMxZ5UTeybcHU1d2BBcqz7M
zrywr+G0OI8yNArcgOtO05D6Vafm3mUNtXVk3bs18zUhinwrG25vs0isT1S5z/m8Yohbonm7GzVA
dnEllNBEPczCjJEsZvNdZ5AjnCY/4XUx/bhEFsO1Sf+fX2XR1udRellQeNNZgmq8igwcwUc1Vxoh
qrI0uuaho++kTeeAg63bdNTu20I3kz15Kd5Fx7o2pkSmfXyBxNmiRn8IY/y/bWqgWu4q33UqHfAr
TW1qjD8y4l9OOK9hIlBbkU6kPY1lX51HNod7tY7dknodfC2Q5j6GN6D28a634oiTYji3FRnboUsQ
mIZ99pxMaXL++FUjCqjZSX7yrM5erbOExLhVc6FCcw+mEA8J4bJPzCfLBzZmdGgcBH6U4h0w+DM8
C/1XM0yzO/dKdp+QWARmT/NYG9nOQY3y0CDNuoRGJ4zNICZqUS3Oz5T6GTHvPOxaMmJ9sh9DIliE
548Ypl1K9PQ7MTFWjbyveGIAKg5i7sXW6LSIdYqfNCiErTL8Qvg7luJ4vbNKGwZxn7qnXtJGDE5D
HFlraC9jVr5R6fYInCBVbwrUslySfk5a/BbqwPwgiqVdnVBQm5emOGfMHiITIS0BtwTOmJnp6x78
tdIT5JMbxcO4Dr20ybwNk0cyPDFI+6SPkpcIlcgJZy360kSPXzill8tcRT8ANiXOs944znPcsOfT
RInKb5at3zqdsecxnj5Wc+Ynhjmc9SqnU2k5G+c0WBV474hZwU1LOTAzG6o9UkDj3rvhM8BuHQGf
lx5gEGBEmCoyIzP3+PFDg6cnxQMF4NwaV6xb4vpxrXRCHOmGMYYb9b3GOrz5GELWhp2dF0YZAQES
P0Ib0Ct1MmGf4fCwhNtZL8c73dcmWjJ1Eim84gREIPWyk8JyjyiDlX6Nm9fFaZdLyzTg2mo2acFU
aY0UG6vS9J1oPOvSXLvuZ7rE1SUZOZYcqBEM9wwevCQH71tKr0AmiXOuZNiCjjj20ouuAB02TAmz
i2OkmOfcLPSnfqqDyEVSU0f8SCSWQWyu+KSUq14wLbPHmLLuoNrlhnQQm3MejldWYuDFjSa5aQqT
2UfEqKmnkKnhDgQwMgprkyDrXYbwqWC3dMksqz3kHOg8bWEcxIv4WZKddlZjngdxQpuUD0Lbh2RO
lqlXnPOpCxm7zvFmZIt8/vhiVUa3X8bxWQ6Gcx5GHc1+MfWHjwLE1drTErUFOYMT6kvR8c0XcWTd
G/mq1PNgdcDvqVLI9xABGpiftVc+TU5zHksApZyoXyOTbV7CbHxr8ITaeR1BIuT8KYYexN+Z7lGT
zH4A+Thc3UOys0zZsBC6YUBTwCaa17YGfiRG77UsrgaqX3RgaXQrSiGuUsOoOWnOgUeGgayfE7TJ
lHtfujyl3nUfewdrtreG6XqAvKWbmOemrR/aWFbnqVGfzVpwf3vj9WOd/OE4ldZysmT1Qjw9oXk0
kpUq6Bt7XCIuAx2laG61okIZ2ZXoEPnx1cwktbKrr4lafla4B3eeetMmxKNgqI6mmVzDSG92M26R
TZFPi5+m9rJfKs0Gvt2TFFidPsyyH3AJcxqOwBzNS6UNj10ZJ1cZlZ/jRBupPL2vcm3xitzP11Ka
DBXsTknBRiHdtjbZAjzlT+VZyZGZQkqvbjUG86aQi7aIyK6wGGf3rGp2HDRoyTnGoVp1GKkT1veO
NJo9fZyxc9HFB2OubUneml9ThH3IKOONXZn6SySR0Kq6ZJ2/RtN8fP6UbjMWpcXzbat+04au3MOL
oRXKh3SHYJ262fyEsKR7mIv8NjAFvXiOS3cfGZclZ70wz6R21rkyr3Pp7kQ/WnsNxiVNBYPMNpPM
THDpIkLAhsaz8oHd75iBZOJ9NI9UgtNdldzoWlvjBrC7oLDnX6NhN1fFyaR6t9oJJp24GFDuxfoo
T4R0bi23SA/MktIgHjkI2x5we2m6m74t20CTJV4Qd7D9IWRQWSfmiz3Szky1QxgLEXR+RICfDxIA
101MjBxOImJQmNRlaXtIZl4cES69TiCFCkvehYgpJpVOctqaQo+O42B+djN9ubWW/VQWWcs8L/ok
Yyn5aD0czBrTvQ4hNQyj8EeG/YB+eBXpF+1hQkVE+hoM+LBkzLVh2E6adOrw3LUZL7lMhn85pSAk
PY+0557ljl0hdP8YpvRh85m1x1M9ZcN2GfLhgHJtA8UAj5JdpqfiE05H6xjxLm3MltLKsqsfBF2c
5hmvdA8cPyg1jbihpisINoffhvh1nYIiF41CZGmVuM+NF+Obcin/EwttLrkijs3YxraY7zB/7yFV
xCroa2KsNfs9G5FOq4pzB3V0+TiMzS6q5YnKy9rlYTpsdSje+M2Zy8IdL7fo05HCfY27YXz3OvlS
cXIsJYuoNLya8APgxUQBrgm8f1nj0WaK+otrjJgLPbKASnBTwTBEFFPGS1cL7xhZXXKeehQb4bjY
J67TzxPjrIQp6Mfk3uS6dsjAuZld8qRsGm1vIee6o831KvI34iT0Pg2ee2uzhd4hhCMwtKN27iu1
+B8Tid7kDHdSqi03RSZo5CNmevZfUfSWJgq6rA5/28VqdXEXqDJ4spMDKVbhCabXBbUeTSU6nGfk
Ne7GbEyM7iEBAbbZx89qJgphHL1qK0Vdn531C+LgK1L8DoMkRUtsTI9OpbSdl6M2N7h0OuHiIHfD
Di+xUCmv223OKUiLdSaA5cuzs6Pkt5pnFBdv/VLa2ie7qpxN18aRL2C03KrG2/UxR3XXoS4Xa0it
+Qumn3koneEdqIrLNINQhbhxlu3YGfMmV5FzZkx6D0dyCaesbi4KHZA+19FpSe13XYuafVXVKdOD
KXxUY/LG8/9b1XTec8bJxb6kcQKLivKQLZYCyjTlL6gEfA0bk7+kRCyh+TP2NXtTiN680NYZzLd4
6b5niuabqkjAJ7ajwMLLvJ+yHngy+VSF27sEIgnFc9wm7aidmyAlT+dl0YtTY7jFkUQTxHZTz/43
ZMWa1ZV8pQQ6DPhoyAgcwu2S6+E17VvmMwYxlf1o+r3nLi/KpehPPdYGeMQOqJsIuE6L97YedzHR
iC+N9UMR50awvaPfl7Qh3yjJd42RFAg14OVaI1Mwc+lebVmGO7OtGXaI0TwLo3rVXS5nz1zYaPYh
uUzT8jlvbLU15WcTLgeP1LFmXVvIrRgnzNQzBYo3FPuCZeBJR3iTMtc0DWgeVcc6ki3tZfGsO2FQ
rB9yfXpDcvorzBbaQaZuZE1NO52j9HNZG09RyuwmI6pqu4w8WPiISKWsE3UfkMczPrhwd4hrmiA8
DsMu24EWao5L4pKKuJJbyth9miLP9r1Bj3bIs+tdOiFsTdP4s9bNOGhRHgYih0NeK1M7DbnTMozj
lPQ6Kky7TNzdFDb1lxodJaS7ZQw+/l+emexFdUJzrPJia1UWVCwf/Xqhn7D6zeia80Nf0KSlfbVv
5HwHPzMcUY0b1wG1ZGrP4537MNlzq4O+woEAhLR/DeOvjTYjUhKhhaCQoQk9EXJ7JqxXS5Ld43nU
8n0Z46yCGfAmqx9zTBYUr4AheGiNnBFNfI56Ap3StJjO00jHqDXuI+0bQ1hWgEs7Y54tFuta2h04
pDBFrJ5q3I2O7gRTW1zInc5Y2SAcShbCUdqmVQ9jUZgXXfwyPBhI61o7I+305GX9C4EV7bM7vqG3
vdu45TeKY4SMdvf7QHxm0CaLu0G71D1P2DnPDHPuGqlaY192T5G5ZYDvBdJqEIAvYJkHkf7CpWQH
LeEEpaG/2BEJZFL3sl0wWQgeZ09r/DmaI7+bzAfIQLsOues+SaOHVPbPljEcU5qPLX5vZP1c5rat
/QgjZQWxJoiI72klGklPrqlrR2/Le6l2QjsgtCONQnH7xLo4098kvG3YRSp8bGRCqD38oTYcHp0s
7ZAAwDiYh+KH0EXE7sFfVym2WEBBk+ETiEJ/7zRKc5bvrj+lMzc9IVIr7oxA5rpHFogiN6/fSTMx
uGUoXazMT2vpbeyxuegFkFKI8N7141dRpF0yNXpHCAq9Hpi5ORzQd3weIxcjB1MCaZKMYDdxxGqf
Lx+/+viiLUo/DYZ2KKc2ukVlgcysi380pomPVuVNfKvD8aiqYUagsv4ZBO/4NqoBbAohDxu2regI
yVfCgeLUcBapwG8fX9C0RbsePc6//yxcZrFrOzYkjjWlNz1y0xulP7kJUXHHDJ8Se/qfP//4ldCB
3ixDS/SZs4P8xDilr930JO3qYnkuHVrV/ORBzhHbOPNaQ2aEPZVakA6TvuPfd/xo6BFGMxAOGnjA
zFgyndAA692Y4QzB62p8HW35oGUp5VdZBcbStFuxMgL1ZF62cIrxcqGle84YTV6GpA6E7j3Z9hL5
s0XIjMGJEHbM+5jF3wveWV/jEFRufktKJmRmaL+PdF6kJiavQDR/lWPyyUTIR+cPVZ7RZOMRCAOY
4CK72US2nDB+b62zmFitFCYhPFV3cqqC9fT4oyy/2PbwVbD866NWHMZmbwjcl7nzlgvJWo08vjay
L97MsJjejqrN7ttNXEZPij1qJp0eBTjZeQuTs42gi3M8FH+4AGaN7O9Yxn6V6V/BXKlN/N6Lbw77
IjopC4cikVRlo7O1GSLAa2l2M43S9a0BxFLZ5xBQU4KyCG8Vm2k4WFY1PVgtvhHL/rKI/DQTArtZ
RIGkwnUecztnxVu3N7kMO9pWlJhQWpitWWHBOtrTjmFIrkO/TqJj2T+GjMR9xO1YZPP+ph0mlN1v
pqwddCvUBylFI34x5nhdfnFi/kE0DF9KXCf6XCqO3YZgDNw3ySIh2PBv6vnaFapDppFxUlbfchJ/
iXGAFzIsZRdoIYkuJHAibQxMkU0bZ4ZN8y2bPCJXqngtpCtQYsIW/uhljG12bK2ohwsnD4xe0fqu
P0VLKt0Ywk6wFlTv8tkD5Z8syY9JYGxb74tWj8kIi5ONVTvfF6ii2CkyQitcpO012MYifGR33KB6
NvCzk36zs9vwbJig+/rI2yrLnX3kNzN+cvnisibynI4RD4ZU34nlTy8DNeqwNVXROtAzsbP0iEbB
zx2KyJwDMyQZAlO6P4+q2up9d+JvP48D1i3Yumcjnb2NKsnyGnPrOcZmvBG20rd1SmyfAVJpku2b
UWX7SZJ2w7Pjp3T0A2X7zsh0cIZdduSEZxgf7xDN8gmUAiDc0iASlc2uWKBgIFrdm5rz6DkjGwUS
+Zj/dptoiOotfSaGRvPet0wfrbAMTIiXW112CK+Sn84KhVFQp1hWgvmc0qD3VBR0IQlaodPuDVk+
4I70TXuy2dIX7q7L9HeWkl94X5P6wZw0LnCkz34FAW2rdyzoiUtka80zpmKMUitr9UtR1Wt8PiGS
iG0flqwGMnWMO3Wg5yzZskmWMDVD+4ycCJBwkKcwxIxzegexT0+aSRKnGjLCmKDxwDFWbq2p2mfb
oGxWw65MLQA8ScXe0FJBqWAvLgXCJECf7Ri1LOgJh6onHhWR01zAW4EOgFyHCzvZ6JgjGlsEaOq2
CfKmberWPgjpx8pNLT+E4kCYD/6NhLXO3GtkIZIlsbWJGfE9Yd5Yh2LlEwtOGtTYm9HTv3U5TA3R
UNqTmsZCGC+aVv9A8Gv6Rc3QfoEX7xfha+UZh7xgltICogxYuD/jQyKqdFdU1vciytmuzF9RNn3N
ONE2jmyiTYygBqSCvRtD/b2ZGfkwwdg0k/kJfhmJgy9FL7A9IKiH33RwnO5aFaxqQ5tBHGhYzEoV
KRjUm9You2NiDzhJKeJ1d8z2Q/3eInnxxw7SUrOo53lMSD8vUVKSYXSSCR+qrds7S2VHGrs34sq+
iRiQhOQwLtt56yVjvMeC9DJP58YMvxicRAFMkwlMi/WkM66PXYbLlkvnm2SfcZfEMKyM73UVfVop
jamH5SrNJgr1ankvPPLVBlXv6wqYrXuM6pYA3D4KQD6xalguVQushuEQw4h2Cvqik7tBG+5CAVVJ
tTAB66J/K8K0C3KLvXmdVtD67B+oA96jahiPduf+GhbvJ5wDsW1ybTe2rv4PlqIP7fufxWmOY/K/
D9uTibPoz+K0pipMN83r8IQfOwB891bbNTaIEulVPEbm3oC1wVjCsDj7wy2Z4yN7wmtGox9gE062
FpAIxJJ2vI+ojv5eOyd+Y/wbRB04ktQQw0bk6xDK9ucXZ4VL7MTsEgjrcM1ju46/bC/pdk5sbRnR
M8/Pvatn9sk60YLx4MbObkkIgGUxqwnqsnEhVkwV4tL1KFGN+ekfXuDq0/v93bMdXh7uAo5C/Tdp
3wCqr1deFJ4s2rwIUw3VRInQfUkAdPLCAdqME6AxNo4fqNLc9vEDVre/fxl/0RjzNjm6jj0UsTFo
8t8+Q4GVUIuQHp5Q07CkWAiXT+ygKuR7ZVN05uuHWcPADKs8/wd54/pP//kNwIrm8sm4pi4QS/+m
tmwiz6lRB0NaWFfSinVhmiTuVo54eJYVzhrZyPGVAzvt739mY/3sf/vOQnJ+cuXqtkUQ05+vDeFW
aVXmBZnVONsekH2dulELvFCJQxcl+3lc6bVqeikX9xes3DZwrTtmfqq9Avvgat0rpjwLZuwHl7ac
wOsv/TlP2+EqZfW1sCni0Tr8kzz1d1cZlzTvlKu7jmFaXDK/y1PngpGPR2UMT7ZlvqItp3FVEFQs
HYLMtIa7KXw2Be0BgZ4FqcMPjSWHC8sKPWyGeYcqMR2N6gLd8exoEEjbXs0HbFKPdVd35x6QQd+i
33NMbc/eGBH58qMYXXjAKmXhwGpiUyC4uGBgRyvn2D6j6BT1RGrsWU1fKbzFy99/Un+9Ol1p05C5
uuMYLBl/+6Cq0mp03mn71DM33ihu4I1uNttm6D8rk0owaRkACyd9a+1M3/399/6r9Jbv7Qjp0ZNI
A0nwny+SPDRG1O/KPgnYS+UyqR0iTdwoThg469j077/bX48rVzqecKW0sRv9xYNldwQroZa0T4mh
/Ryr+hWN97/NYpkoYGWFP//++xnr8fLbPQA11NTxRHFZMRP484+XNUXD5KOSpywMHULfUpC17V4o
q9xU/TrsWFcEScXYP9Ke6rotkXmZPG0rlyHguh5tIEgfzah++hCNFrVHnpZJVzViPaqktcs4sJY1
HjNSZMFpTHL/4Sf46wHqksRKsgqdmMmvfvuAgKGF85jb1ilONQdiPOP7VLV30bvRaXK86SCE9tlk
EWZ7vFwEVf3GKyZmbKsckRjGlSy4V2FP2LE1e6wz7CvY7U9GUkcvS/kaymbZ//1L/i+Xs2cQHCJ4
23ne//6eExya6EstjROjBgb8km2HdJvygALwKMJKBOWaUcEoPCr0899/a/FfzjyuZMc2GUCT1fH7
89BheMv3LozTB7K0Kdd4cxflzgDtQphs88N2mK+icwlgTTt2Xaumtp10Yp4dkqP/4dWsV9dvVx8G
GcslO0hiOjTXV/sHa8ugJ6ADPVuccpuAjg/10LJqfu5cf/F+qV/pyrnhqA81R6v+4c7+MML9+bt7
uHQkgrr/Ye9MdhxHtmz7Kw93zgt2xmZQE0kU1bkkb8KjmRDRsu+MjZH8+lpUvPsqb2ahEjV/SECQ
e0SG5HLSzM45e6/tMrD567KykjIJLdZPja5/pifYoByx5k/CC0ureFlSRtCWKGmBRusIhzhUtMir
4z9xvrgppI5CM75Jwz0sQy1uo0UQXwwnRDYEaa+QD6hL+5TB5W2yjTvo+DRsIvsUE219hmcyknWG
l94c9bAXFSHBCSO3Bk3tNU7jwKLPssEwIvYlvDc0tw789LogVt0uX0arPwytX50ZSqw+UjGbUOpY
wQ421ja4dDh7nQRsXNFxTPelwV5mVF8yPX4B29ztISLYR2VEhxgWAhfKLnXj6RJnphOq1WAaNxp0
p3H+MinroIHxVVqZv8gVM8qh9tKNamEu5jPs7KioskFfQAaM3qVyi9c+zu9DlxhUZ5XxN5fLf7Nh
45GmZCV3x6SAeCxmf7hcKjho6axF4hQr2zsvuQhRGnzLks57Hnv97MXIMPIZzQA8d7zsol9B62/D
RAavvkiGy7Rg4xZdsTkUIZRb+gRoGRmWNPI4tOIDSAs4HcNi/s0bF3+94wnJYpXFzup7lvdnS2Zc
jMhWOAOeHjJRgcZk0eZfQxyLb2Upv3jafCoK4T7lyxJhfSqYSVfDvfdt0FQN2ykSGkCZDPJQPlwi
4M90ny3Ug3KCT65ZR5K+6Stm7zHTqmBkyhdidsZy1DBr6BhrGf4nK4NytDG00oZMxiTfQaZ+Mqbm
/jhZ9dT9l/KOY4qF0Z/MoDAJz8Z9rsBUW8+TxiykkN8l/tHzbirIkgD2OhxaOnhSzSDbvnhWgyml
TC3C05mWLZzuLT7hWxlNEJ5xgx3qHp2XMNXnv1lE/uR35TwEbEHgjmNB5SZ+eHf/cFXobZcso8cW
VngHn2bPlWzgNkDOhr/IXwkEPb5NY1WN5rVNymvrGtspQRSR+6TEyPxvVnfjL1sqGV/r+oqFiLXN
/vP7adOOwaWcF3DoQh3dDkmF6wZTrctratNJ6J/zvqq3boPuEczUPllQqlcugzfozN1lSI3kb066
f131eUu4miyc3T675Z8PUN5iosmmeXgyk9RCZgrLkH5FRGwBRAWD9oyJvM519PmJfv98dAo89vpo
ngFtWH+TSmT85by/vhe0xoZurYdX8ac1v8SdA8BXn08iNlYWj6iOXd+GKWNAADX80iKTZO2Yueeu
dwg/dwfem6aaW5wXkMza8s5cP+L/GexdS7VLMZlm52VavvzNdWX8ZXdyOFCsRQnmJgqEP5dmkHPT
yWlcddIkZErckvqxjPUL6lg4lYwdDzRgASqi+b9FkX/Q/LCtubX9tEwuWvpiLZhQlCs+JLGURzCG
w0ZKr7wUs3pK9hNC35emncrVPH4F/Nu8skKUZyaWGI5UE5gDy3Cdd81utnMZLLX/Oar6n+QplWuA
UbTX9L5EZ9VU/i6pEISLzKa5uAqrkzaC/eAJlIVOF1oo9e3OFUfRWoCQ59INerPtiN6I67Mg7N5E
mbYHfuuGQwd7dTTc6kCzwEIe5EAFrEk3JWBgvnFPV3Ql1YneaIS8kfiNGsjeebIYCz8emn7u9+Nc
2+GjAKkZ6KF+tfrLglsSd0jl3BYAhbsxKAfX/GDMHOezPP4AJuJz0VHixmkRaHZvHHFw/pI6epDR
WjzYDPIpTmDKOsPg3x6LaEbT8Kx74+vcDp/1esEboQUKpdUlNbSXzgTLH09oKVw7foqbjwz8MzwH
vn9yoEw9Kuk0kr+mCgV75pPttIa4bqslJjqzSNnjyujQ2WL6mzPHXy9+YVDp4zf2hQWHZa02/rBW
pRUOGdRc3SnNLao10HPrGbpRgYcHeA8RnbnI/L+/+4XBbW+7JDtyw/75vNnHutmPUyJPXg4wRKvt
p2IY/XOmVQX0QyfdLZ4V9j2QkVWVVWLm+a1XEIPjXf7nm8r8U4EDjYCjlslOiBlM6H+5pyqsH0Yr
hc1oWntrXa+6cBOxBQsatsh+Q+wb9tFJoifNHubd6tdYsOkf4S/671mu7ROpGJV56ilNq28cRGgc
m4QeIHSctJKzk88of0meLcZ/uxplNgFgoKryLqinyfy7lZ4Ax38/wNr8LI7lOBY/C8gFTrD//vu0
CyaVNqLtUzK16c7TEuO0lEI/lRDIys3jayyLxunxjCTsbdfM6VG50XLKyD+g9b0+9SIkT5vCK4v9
bGnvwKmX0+Mh5RSPxH3i4CkF1CK+L8jEYvpUczJo++VkTjkDhb4HA4UUfdBba5fnGChuwwwoY2GY
kjnWKRUZwJakmf7fUx1ligYCjFSI2jpliTcHwul+lf6sQYBcJvb3btiSvRUJYIh1QijBiGypsMqD
LfJDpjXMtTM7OhXItSPihpdyAuHfr09nzEIMJE7V+vB45oNmB51Z6TziTuawaunPlegxy8jsFWwx
bumI9DNq0eIwOXZoejoymyl5bQc2LVYxFHPtW9mXCI01doHEXEI3+ZCUsQjdFjsbswT04pqTbkyZ
vD2cmb/tV+gFsdwRciAm/EDDzFimKez2DsrcgKMSWSUMRRsUXy9JOLKwaYG2qGNAYmBRJ7QkJsON
l8wYjbeKLPUOLUswRTmjgoIBqzHb8uzjCQoLVuntXHrexS2JiFECir8NimddR2fV3O0MTlsTQ/Yr
7D459BjFHu+SGfhTxez9CIIu3epuJV576JQ7P+dqoHxhMo9EaOeQWnMhg3i4ZIifKC4aJPcmkBrZ
02vqq/EeRa3+lsW6H8Zoh6XtR694/rd5yz2ka63FvtQ12i4Bv4Paz34i9r64tRmC2RoO8hbSinN8
2HXYtrRNrBhdaXJETEEMGCY97PK4tQ5cgzGAsQTxqqVVYTJJ6oWOctoXcb3vuu94Zw+wn403ZUMI
z9tYwwNKS36uRUk0pbGqncRF5CjPoPclIajILMS5ReRGT/3kt7DE8sh5QzBmBhnqmrAu8UPmwPB7
L9WY/8Tv9IhuWK1oQxn2wSsS42iW9iGm2EejvpgBoOrTnKoto4+8ao1PVSne7ar85HUxwtIhwVeK
K/5oDnKvkbx2sGIDKx/YVkfH4t8kuPrkaH5EOMvZuSrsQEk7PXRJoHjRbJDTnbe5gaqvHX93KPUc
2aEnIY2iUsdI9vIwps6rLHdq/TcTfRdDGHqZgqPfpZqGW20ARao0MiI8hbyKVMSPKGHbcPS4jB7u
4giF7d2Gv73VUif9LpOverw4od8ZRagS9H2zXkBcB42NrZVyHZcB1+tiPi8oY94UGnFA+UWCOIkv
i3Z4wshjsNrqDroRugvuANh4AZt/TyWnfmuE2EUuRHboWv3iC606WCO+Z3hUaPYw/AU2YQC4sCPr
Bb0AL79IeJuFu9MBZpLrjdnL8Qi4Z+fdejkjz/poz07zCpkh3jayHRie2MXWWpiwVsWqP8J6S+oK
aWhYThEQFAc7rn1EQ/G69c4xYlsdCaRMLjRLEjiPrEKdzg1RWYO2l1be7XpUI7uRAdaTY8ILhht4
9iH+PnEpjLwBC4UezoKzCuf8J4FI8RltX3PR03RVpmA4IT07ufgEJhqqv9DqLQIakP62dTNrTyKZ
uy20Oj56Y8cp04nbN86129qr7GdOTFhW/O6p6gfj6ltahifiBeNOucEMxRrTdVCRx96noWJP6szP
n4DHAbKle9M9E9V8R0GVcAXAhVZuuxd24t21uDNuDTdTSzm7jRFjnlJ88GsDV53GVrtkMAejmCHZ
oH+qm4meXKXectOP2Cnnedc38Q0Bsfea59/ZGJiwdpYH8peqh0qyjU1sm4h57bDHZDFGI0Kouz8Z
HZkxwtjr7Qw3PKmK01TE53I6AQFysZb0X2HYyDAtrXgbNzmMbmRJ57r2XmC7QgD2vyZDfPTxyZxy
HxHcjPh9nzLW3jiFARJRjitr+sPQWdsJt9U5RU1+GMfmxJQxO2uCLU76IsID0qBrdG2OlQ1LyouW
x/sGajiBt/6t7gmVmqQuwyjPnu2KVl/fcOPXTWXvNB1P2oDC/Aj3Xj/Gc/mBLZ+FCo0qn/Yai+R3
A4Yk9G1bzsQ+FqRp3BUMg8N4IEkNTtdjmpo1qIhsrzs3SKfTDcBWrSXNl+7V1c+sX3ns7GaLOBd0
AbikxSSCFNVUFTPvRjhbn+eS43Ib7ZzK/hK1s7mBhmDue09wbi7yG6p7fg0ZiUQdpAcmwArnlxbG
BUYB3GLLlZEkjTaYSTtSRf19gm05wBVThtHS4pXwYadK/ckcdOtK2YJWDT7NTUkLJz+yVrRJkPfJ
vazDqZc7Ahm8CwK6IahFneyRbumkxPHR9wXJBW0+HYXV4jlf/2mGwunWWGktSHdApbnT64Po5rKE
eqxBr60ZZyDjhgnxxN0WlnhtWSpLgmjuy1xXoRp7tV2kg+FkzLH4RAMp9ZFuBHySkG1dgZeSSAMs
I+kFiB2qvAWyoO6/O/mVjEr3swNvowNWiV+rtjfZpMZXVGrbh/a3zlPGLIn4WroOqsKsSI6+1gdt
pNlPZWXPgRzlnZLyh5m2Bw/I5dHQdzZHKQqj6QdyDtyHZfcM14vgh9oQB3sAk5rHV5Me983sZsJo
mmhXxMXF7HT/YMpS3y4WUltYlQS8xcoIOaIFQ7o4hw7zxMaldUkvjqojIfDJmWkz9N0IUE93jmXe
ApJr7dfHWGborfzoaJLctKz6YukoOPrRuRAneLZXsfUUW8Bs8kud2fJo5gPj5CjGaD32NsI8NR0s
XsUoG3WGrhWmcWJcxOicF6/40faZf42QBVk0eMJ+kfd2snJ+jGgmr3YZTqkR7ZLlXM1+c0VfhqTY
brQjk2cgL7qE18fHkQJpoBUEQWDOXmrCQ58E9gljNrxLK52dR7IR3D719eEs71M0Rm2ZBHLpLsT4
eSSkQpDxe3KU12FI31jaZhjzXdsaxm5C2hpMYHk5cPhmwDwfTauuiPhskp1XGs8N3ZFs+K6LfYsY
wZYR+YFoSjZJBHNQ6Bju7QrrvdNgfVerhRGHKD5haTGoS74hLZ4OTW/dUbRWuzmTDSKAITpR5KGT
xxq9NVpPgg0emjA1xdc0sqwnsXSrUSk7mnrxKZqUvWceamySEquEi9cn1av+LF3n1S+abW5n2ila
U0Wdmgo0b9RrZXX6ebDjHUPUedvPdkWzuDsY2H5NjuYv9PbeytnUz8WCXkVF+REKrGC8PY4BhLLk
ipxkrxbszQBK3Isx9BhP1Jie6D8aZPGx+tIWLCmYxd3R0neWcXlSNI9uhAZzAzr10fISFpA+vw6L
8G+0TpwUAWXKRBCBJWO/thu/0P1rnp3nB+Akzt3p/jiHIpreF76VXDjvWyzjSLq1tpeBxp0PKG4B
We3GaAoHLs6F9D27H46IPLpdbHnjs+aro46v+akftA4lvIAyJBwS+RL3lum2DLWSRKhoQXgHswCh
Spd+c8d8OU5qwLHqly/SyNnQSu1VB9IWZlbns9wDk1yEwgyeRkd/apuXisQ+yyB/kZ0zPkQNrzWN
+cfR6l7bkhBrQ0UvdIvQQzW5eRsxWdMeAjAzZx1ivtwrD11O1YK3CWveuJzTTl9u5gB4gNww7cts
FTecSIOjub+iBDoy2qqv1MPaTpr9JZVMR9uFLmifG0eZV5xvbK6NYjVV4QDrGpxHo9Opi4U/9OC0
3jfoACbOsXPbMyVbork85XXbBLbwLYwb0J1+i4A74ASIRxmnYi7awOJUJzg+H1phBonfkHEFL/2Y
Jt7EKGB49qzS/aq4wfwFW9BQdNUpRhz50qwBhKwmxzT2sB9PQ4ZBPVr3DEqtqUxOmf3JaTXOg1WH
JLnpGmPXI1k7dU2bHpNyvsftUu9te4k+OQlqm8nZqDob7/FIjojIOuvqLuzKEun3nCbmPbLsmy/A
2hnKKi7ktEPtKPw3GKznFHnf09Da9C9m+Sy6pnseRxSRY7PAQ6d+eFy3Ck34VkkYLt2A8ndwrell
UtK4ZoPlv7P7+IGY0cNj9NnPDUCCEX3sTrqD3PlqPi4adR4V9rvtK/uslToGS92sQn4zHwlhFMzo
VmxnBvDfRx1ayTJ+XpEyDaTbzZxPNoAma3ote6AFKh8J/cHYTdvQey28z9EiAKAY/qsCv/KbK8Jt
LbfdQkTQY1wwmNieuNowL9YRY8QKcEtnr4jSXG5onKG5qqZjqffsk9IGUTOCrV4zbeuB80DRklnl
FfkS+isgl7RX+8JWM8OHMBEgNdUvWhl+wFQFoK0sCa8yJ4IaDFwR0SSsfYZI74n8lj1invxcMmw6
9m5/MaekPU0MWTwh7/xziH+zGQlznjdh7yPVmPReC+U892Ed6a8VM4DzTEP60d5auuR7NTLD9XG+
bsohyi5YrFmaTeeNEfybquar1HB12Zzg5qrLcDzCdda6BMihxOtphEQldCTewEToMgEWGA9O2xVd
EK2uJqz63a1pxy6sYh+fleGRJtGPIf5qb2/S/NqlQ/fV7AcLJNm4ME1AubMZ43UNq2btg458ORZU
Bs6s7wrPvDIsmz4XAgvKvC+LwuFoSzZFpJC3xw1JYXbVXVXf5ye4y6eyL+qzR+xF3LdgcuMJR4fN
FKy2mIc9EEk9+tkA2RaxaDkpJ7SgrjBx9pXo5LOVcZCMMvltTvyZoza6LFJnIVyWeD9N5i5OOhGl
zIDhPMa9dSpTQcOsFsOJ43B6ESWpXUv8NLWJ2mMC8DeSUQkScDAnDkNWkfAZVsCjt/QtsJtN6ji4
0jmk0XSNEVweJtP85cpZPJW6d5k9fBGdjSelnTN1SJBl7nTN+mKjOA4cKgqKpnHZjnx+B1e+K4+l
wbTY1gelXh4gKM5GOje+vzEgsz0wE0jNjWs0p5uxTeSTJoY3QrYA9fQS0qfnEF/VEoM1xkZBotQ+
UvV0UWI6edQQpwYE2ICyLkDxm0PVcuTZzcybobzuhfqcy3M1yJbpdfTKk5f79g1f7rkeignRrR3f
6d+vYb5t4MaxvutdZJWzlrQX2TZEksr2ZhAo93HYoynfNHosbx1CdECpW3dcOvIYxDkeE37z4CH2
kai/KMlffFgPhYKtOg3VLccqtDNi1JctropN7vXv7WC9jdiQsRnNwE7srZtFYMJgEG1Z+b+VWoIH
rTDbJ8VrwuQW71rtf+Gssmltrwix1XLMpakRFrLCQFNkT20HP32tMmU1/26UFo1jHSvAy53B6HUR
7F362rUkGvTamgkH3qF4jayfBjAu7OGkz3qLOJBIZ370oq9QFL/FE54Z21VRkJhkbRUGZf9kWl6A
zdLYRV0f73G2HWLcMflidYE9wo5J/OQJ5+APCNNYN2gMbByjFWSs4QhCMI1bzXzLLVpihjE4PxYy
LL9oixU/1UlFteMZbz6Z5V3sfLZGMd7MtDhK3S3OWVu+xJLCy7ZsuC/R9Ey2u4YCSyMRl2CLbZc2
3jHtzXM3xHPQKUt8HY1UBNosjk5eWTdq0QuXfO100xE9gLnTiPvZPE5wNaurkTK9SFEd8yP5u8IB
wuiOFZqSPg4X3f2VGPSjcGVi9B6QBaiZe5Xkpm3iUr/WimXH76xPHdf6Jonn/mgt44SzSqsCX58D
lol0n/bqbM6MQEejvf4GQa4CMuBP0y6LdAKXLboSU2YXO1fQeY9IMhzHAZ1xVWNnIYlGL7NXn4hM
yDoIB1H7hl5LyjD6t2ZraRGx7GnkYJjJnnCNEaYXLRXoHSxCyzL9dB3gfIue+XQEp2T1Cq4Levej
yVJ5gCWC9XxcvmkhXB4cP/5VmYM6OcpU28lKxt0D3wVVAHbShGw/NvvmpEyatQ/RJIPi/OTQvNzk
AqCLiKfQdiVdWMo6r2q60FYcu/2CcootyBnR81YYyzf9mAdmXFensc+/Dr2TPnGUbzfSsdi7ODcd
k7p/Vr1vHa3OZUuZ9UfTlE7e+j1dzhejNOKdJapxH6vxs7Jlv1d9URE2RtogHHcZ+J6i0JtWi0qv
ENoknX547PhDD0mirse9pNpqLXxhXJPYUIHaTUWpPjmdeUxtXM+ufsVEq4uJ8Coi+VgiwIth1QBu
Ot2ReLobVzIp1WUwDSZJhSyyRHp250XXnxcvN65KAgghvxDHtlLcOxSi3lrsFH30TSqoCZ4cuJpb
IBue6OqN7qvsZIP+2i6eExbrMFHHm0cZpZDT123I/MQ6NtiDNgvEjEO0YKwyovYLf4b5xRyCPk2N
S6faq6km56jNGMDppd/9U33bQmxx6BaRkKpwuhyzXO92ndGQeOl0r01hdi+FzOxjafe0ErXyLq+O
EvazyOOL9Orvuld4QTPabeghTqBR4Q17Or7GW8tWdayYetSyvhcClptKcfNFbAgYzI9ImueXtABv
QSrcqt9In7KXoiWwyRkKY8fycXedGVyAauOtmbFEL8nsXDiJjvONHvLOkjA8Mminz2hWGdK1zkzQ
oeq4G/P5ZuFywzhMeh8+SOtZ81hsbbPzDhGQGXJBcTRSKwtGEeuV20KFweo7hMBPAXSJKmYQ3tnb
mi0XH7Yi8WkyXaKMB/Y1zaRd7afOZzX/8BLcWRrBYNeMmO+rDqA+8qsvg6BpMhdvXWmaH8xxwW2K
/hGsR3M2xfiDmj/ZYZoqmVksyY3damcTw3bpAJXsLVzbG9raMBVi+0UKESwsnK81i9GceCfBoYlA
IPtbQ1jgO3qDT57REO7iy5+Cfmecf/Aqz7oMg5482SzIBpqyizkwPvBotxxEtfwE7pxgbSDCDhW3
/R5Fn6mI3ko6Ri91DN06TfJbPxQ6k4x03i9JgsFUpWQExOBZK9rpWhbNr7LRuX36WeDxbgciMxUR
ags9qcSJu2c8Xu8mR6Anq7loZqqHBgkgpPIk+cA0qH3PxdAROy7bz95qRYhUM93attaflVF9wk/X
3Oe6+1UN0MhMlRVhrjT34zKbK6Fu0a71jPcjV4u9Nym9Dt3gZxygtO4aT/cBClIdukW0s9xsTanJ
cbWriLWKBKYcY1KbXyTq6VOULjQAyZtasMjg50EmS46eTaPLJ1Q5MatXlU0fo1qb9gkI3QuBjWdr
bY048zhy2qaYK2s5X9HRzVeTpWynTRNd3WH+kA+xfR9n/uGNzVtrW8Vpt+gZQg/t+Jpg2Tw4o87N
sX45N9HwqvtH2yn0W0Fqee3Wxoc4UYFr6uVnyXQlLMBU7GVt9B/ctjxy8N+NDm73TRDhVeZ6hFAD
KlL7ajTzZwX05D3xsYF7vheQNCuKPr+UCzIyvxRHt4c+RRXvOf2ZTF/gw7w2DhBiHxhJZ/gdwNcN
ThC+8N/Pn/dxQwrfNuc/9usArWUIt+pMINDdeys+Oj/oBpvNhoQORcBZBcmFsdGu5wSR7tItMHYR
+KzC0AHmA3hjeVHeLVWv6NgbWMVyh2o2tHdBcA2un684yzZfiRTYkmIVTIG5F6f2mN7T+/jufbJ+
gb3h1Ns4gAVp52zxiPJl9tL2wSAYfQR5ufe+TYyrDvqxOM93dTffus+g3RlG5niiyPGQWxrXEXnv
NQmg+0GF9PJxr6IEwUGiX5O5nMkaTN6Sodl3ANFwSzGoHBqvOQBCHMMoG2ys+NIn0WHWjp6qrtju
6qs3JJ9VXU7cqE7A3Nr6lnMQ2HCc1UCD5u4hrupLkY/qa90AAxgmrX6akdzdB6W/L3G179RYfORJ
hjKpjjljpsVHOslbIZEg5CJp8Zbb9kdrdOiYZRw3s+psYfioeBOvH6HUb/DYzPt7r3Y4Mk/3HHBV
9Hp3n/FVto1ydqKb29PjobWb9tSC+/z9pZtk9BEbXD+ZmcmTC7XtFLWdPD2+fDzLOy6NoSwvBuO0
E5Ovi5ZcSjq3+9ac6pPfODXzcp796UvJdOSwiHGXES54qksXkkcStzwazMv2U+G9PP5kiRyxTYWk
Q2yU1SnKrIvLgHD/+MOoHqtTO8Y1iYPlRSlT+8P3m8qlCYcHp1JEDz4e4iwqubl5+K/vPZ6BtVmX
ffbsAteysb5mV7FfR0vULtvHWxdpQ13JTHcbGw02nKE5RV1ch3NPPstZb8whrMG7LUL833+969Lq
9+v86XtZC8DJkIXcMif9sFRtspeuiZGpS9J+x4YGEUprqxOVT0X4XQFnJltCdIwmS4+Z4BBiUG0W
+h8fHt+LXVnQ0qvP2vqpPx6Yx9I7Tf2cx8mZwN1oSCQsnVWfoGsoW7KvT/n6Qorx/m/t4P8n+/8t
2Z+y/w/ikv+G7F9VP7u6J1PkJ7k3ANJ//Mc/TIKw+L/+hfb3/4moHZWssJFbo+BCbqN+dv1//EPz
3X9SPuH78BwdzBM2kH/8n3+h/f1/Wh6cHnDb5qrPdhHx/Avtb/3T9n2gT0i3Pfp3/zu0Py/z7/IR
3TdQ3EO9Z6gIN8V8KND+IAeyktwve5sEjkrX6qQlJselu32ubfgZwdzhYj3jpbJ+4mldIMQQLuaR
2Izt331rM7OMf7mGpcQPrsRa+2BHdCPfVSP77lc820X9dXGtUfsxQuyWBPiy5CzWAs5kakZmN63n
US5u2P7gp9aNU3SvUrgzGdBIP95Tk9B3cLZNMkBbZFNfV2Wj3vtQcaLvIhmmeEtSUWyem2Qsbrnm
Wc0uUhr2qbHWyN21dQCBlwG2AJ3RihPyRveSGRXfgLc6JNlGmETEod1nIGbG5JMMRfWFxDMsYL1L
xMBOki1cb8ls8O0NCAebUw4aCOOnOU/MmjtwyBMyzrhsNkk79SvpBhMTDZqhcy6AifIxuQ0VsjNU
YX3hdx2vls06lsxYYIkus0Kkxlc3kXl8BAOUrbKPQofwrPKcfOikVIwaE/vFVhhMMmtpqWdr1+hX
HmHD+LmO8m+wzQlA0Gy/SJ76eCwBFRRuxGhbt+0CVMWSwM1CNuRHn7H7wxXQo25hMxdWCdA0NeYT
Ax4r240cHFb3szv79wHDmvpgKa+1XvmLfvPDSabkQ+yr4ruOyrELu7wF3pJJ2QAqEMzitrOw+i8O
h78osEARXkufxdE0I+utMrBppwZHbsDPmO3ofEI8hFc4mafcNu3nyiksLAD0ItptY9REx3dt5H4Y
XGz8+2ps+unZH+A7suZlWbYzTTD8Jyn5URlCW0iNdkZn0g+1l95p7thjRBqkzsx2L9uuWcelJvHQ
YCVqztVDsnTzJtXG6g4aS/N+CVdZ3UbzFwVyc6IfB8+kxp2xcVPpcvYf0zjVzsCfsCCTukTJbjfN
4kHLdkailjDyKkJ38P15YeYpeh9NAaY5iPSuBE5AO8k8gKhZo2Iot/Rr04zGK15yM6MVLFT7VKB7
jp+0KZ7c90pAjDlA//G8U8SKYtkM/pxhyYNUb/itqA1tFkV5RjKuOTPUdLDWnvIl1j41djm/jq5l
vRjQWwKMmWx9wJ3vujvHF+4AJiW9EDS4dFpWU1+kPwqyvd80SZyUqiAwIYtOv7UjqLtJM8WZ9l9D
d9SOKKjLKjSbqQ9cNNgBJWrdbBa9kkFS9NbZlkb7lKJpR1VD40XLFwxsqTa9FdIxQ5V69bl0W/cy
JXoeErBW7mKDcM2otcujFLF6ddo42lFRzlsQaNkhHizzqEexeNfnNko2iZ8KPHnWT7tU81fkofJq
a6P9TOhT9KxG0lEBmVXPTTXGfB5dQtt/7J69Oh6+jYXRHAc9tV4Til6UOIObPHnFxF8E9BKSxmh8
KqsuJTskY0I6c6uAE8v3lp+CyPGysoNtUyEFSeMcbS1nMaB38SWuyQHdIJSknmWFvOG1qL5Uk50F
7eDHd8eRyFhlFgWuIKgWbrgXLPMkYdWZHXNfBi0+CgAsD718srgUwxFa3d7GTHAf7Uj7aqaAztuh
bt7hN/R3b8iouCtthl+WQetDxXV0Mr1gbSD3SYjUvmM0N6GzJXZ5zfET7JIs03+Vela9yqHsrgbp
zEA4sMA4yDZK80jom/YRaSuwkNEtaAzMMyZlPcnBxVoFDveR1itU9HhnMgRi9uYjlx2Zn2Q1gi+6
IfT/LAIPoChwm2OGnl4Wpx32ToTxz6EUw+AAq/sQxaa3NZk7hHlJCrfXCdDoJY2DDfN2TB00FL4P
hplxhWBiloRavDLpd65yEh2ApKQOIn4/B4xQ4ghObjqaTa9BFcm0PQnz1qlNjTU7XAlmueb0pGVm
wW41Q0/rwTFHpb+CoIX7XSqb+OulTS+6tbbwZYOowbSaUHkka1ip30LidOTVkz2Tw7lJPkRdMT8l
A5pE09QJVFqmKezBfAc+XuOTWBM3M1rv8Nocc4cOzwyHxIYaVc7eO0qGDA5cJs44amhw5BhskM9M
z1GJAJ/PwGVJrrKMmreuQ19f5/hAmelrIBzzyY0JZ0lPqTaXZk8PMN1V0k72WmxUx9asMRI4UX91
5wbPVjEPJzJeiFEsoL/0rJvBFLs06evROCzOGAH+i0cknTia2BA86Ao2tvR4icK2aegI2oSp9BAk
f9Brgm+RdQyxXOgSlVeXIfKgdNvkGfKWEpyi56npqOWQ5rJlYIKVYYC03IHf+DyPx4QJ6OE/qTuz
3ba1dUu/Sr0AN0hOtkChLihSvWzHvX1DOIkz2ff909dHZe2dZOFg7zrAuSlgLceyJZqSqNn8/xjf
KPIeJJIQbB9UG606ErAXG6HbU9o4+q0S2kRdRdLejW5ChnyHgzRUsGzz8WYQ7eaQEhmzBVqreVsb
wvkRGao8abGabpVFae6hxFHXNsGEJiPsGxSRKAfyBcHp4hAxOlt0k+DRHfsFq2wy9OMt3OAqUPp8
uNEYOXYLGNMgs61ws0yD3CUGyb4F0algW0kwMBWorpQZ4olSiBg2cSGTI+b49rImzuFhEf0Khcz8
yQ2FL0pSZdwe2xpRZuNykqXFsn2JYPohAwShN6xMMWs59AlFdWsh7cAGq+jT46dyqPHJyI1iJk25
af2pcLmG46bZdkkCdKcYATclar+LxnydQEaEPcx3NBZUE4SexlWaJ9LPphC9VLLgRoU0kATJoDKH
Nmp2jue+v1cUoPxmvhT7RSutQzfjOldM4prZDaH9bBhmWuEqewr3ZoCMYgriwup3S2oNBBfOaftR
NhUsL3UwdkU5CSATUz/icKyr6AsxjtUhc5wIF4fTNi+g/JetGJfqxiBJMduC1tRtP5Fs57Zt2rbh
ZYqR1fsqacH9NtIsx9wTHDUuZ4cXiYZhTRrd42QsFfuosG8636Awd2FSz8qN0NYytWXMlASBU/Tx
NjFcrdY9hPizGVZeI3tlVs89iVhf5TIYOu2Y69L+f3oXtPssbz7yz/Z/rwf+VlZzgyCm+z9/3mx/
3paf5bqn+ONGcN1IfOk/m/n+k10hD+VAf93z//WXf21H/uP+Bsn4v9/fsCLkv6qK/9zhXB/3zx2O
8w+CMjQNm56tWaSN4Tz75w6HGDKD1Z+ms+v4a2sjzH/QNxGYZU2OggkVPftfWxuh/oMypq3hL8GL
b9mm899JLdOhkPy5t8HlYLoEEDpYaISLQo4n+4fVwY5rM60AaWQDuYnu2L33hnXDfgeJZzGFR4fP
kYs+Y5dPWGmSuDjICUqv2UXqvtF1wlErFuXQdFJAX9hills37JDoKtVHNpVIoLX+c8pDhmpJszrN
CUAa5fhjKNdSLxsN5mtMVjJdtvTIAE2BVJXzbrabPoiU4UYkr+pcblO42z7LVgKMG3sV1hprUteP
hlLCdjLlyRhzmPp3NLpAiFTte14jkKGuaG9n9AtId7yo/yYjEW06x3iwimnYNDH6BdJVUz9cILyo
4bLPwV9NfcUSbA05o1Ws7K1V1ZikqAUWpSi2CchkVwmzm1Qx0ztm4H5jLPTQY/RTjHDYpbRcflMa
zaUv34nHrhPxninnLRJJfOOWQ3Rjh2yjOo0JzZ7C+cxyf0QYN6iAwvIDLj6ozUVb6fCvFSVoXfxm
aKlVwi+IQISdz8nhpAtMEe0dgFNePGfdRcfQP7twc810uMwM4vsSjUEexuNdFi0PpJ2vMKc0fXDU
r9NQHnB9Dp8NmrmlDWkQ9SiKXMwEihZS/Uf84tejXyMY2I4lSSQoAnI/tfTngthzX9fmR60q5p3b
NhyorEn+mG2UbEPok7p2csZxults3tBKRPOunNLysGoXzUXJzoxHeLI4sHAUgVW2+RBRCQaBe89d
dGOWi3ua4vs8zE5OaNQUdhTHUzlgktcmDSJg4yM2f2AOSemJSnH3c5MeQ1dvdtjmicEV2nHOKGXa
jiRktou/DcQhscbgixqNf32h+IQp6V83r7+93u/6s//q5vUXoZGooJGM8/WWglN6kw/MFE3Sr7L3
P//G9XjV9TfXb5ecSl4trftff/d6GkbidGTE9C+1aHO4Hn+c6PWYhNETxtJhGfn3p3d97PURSPqJ
Y1NxrV8f8esX15sykXR9r9/+dn4/76ksz6aFf0/KlATwX3f87dvrHa9/ZgFMic2XHCM9LzfQ0tXz
9Uur6ZBuFgcf2Mh8M5IUgeCGHvIwp92RTFt2DxJeR35GJJD+9kXBnAHeGpklfK9yIzNjrW3zMwSA
2laEO7se366Puf60d7DFky+Ol1YaRxMQELN6GdS6ThFYJHW7n4dzpLDzmsqCnhmXkqbmyjmEH3K+
fifgSAVk5DV4jafuhNL4OLrjcqBJNQbEGnlFWuaequ2BJoozW05xVtYvrhnrZ/q1kvWxzwT1AicL
58b6K73TYa0S9BfaynwqFJOXmgLMdqhG4yylZZyv39GPDfGLz/erAr5lbx8qXFgLxLWzLJRhE2IG
g13yz5/Z8GxFT0l6Wu8xN+G3xo1olKdij+rJOlV5QSzbSKdPi1J0Y+vrvkwR9LOkQlwZEf3iJlsk
MyRZtCb6t8xRz9d7Xb+oSMB/3kS1mOyqMX3FUFUyeGYfY1jnO0Ealhe6c3FcbKjdjmueWjbALVE2
+5zklE6TdOeN4ht8CoBYdZJvC1WrYLmlz0RZkCNRjzlZ81QO5jLXQZMhGxALuhXbsqfzjNJx5+bl
Y17M07lcv0yJjttPoyMM92M6680d+1hxIvQxP45mdBPdxaNhwXWDa6kOpXkgxRucfIFqcv0yTAm8
X8Kt1AnBZobG2GkFmRs2BxxilqNWnJYXUbzjLM3OLPXVEXdFQy+eaGplOSuztpxV4gXPbZKnhwVu
UrTwo+vPwZHWnmo4ZBqsd0vWK//63dca3IvrkNyVHUYFTBp7fsapVd9auGPf0YclCMhQoW93ubVR
oXhrMXrkgbi2c+hyJnJRkj1NCFxXD0ReeinjxnmewKHP+bg3iLmofCIXRFCg5gPgjLGqEubz9cJq
BE06KyIoAllgdqmNMr8sLaZJbBoNewVuEhzdbmdc596gzvkFQE3pjzZB4tQ4NlYbSg+c5hfwCXcN
y66gtIEslulA6LmEHw9hODv0KTJAYGsrZVBqt7aJzxVXyEtMv2dPBMIt+HRtr6919gk/G60OMy2P
E7nKRzZXxXEOwdPIZhy2C1qeoO4Ejqtkvc/YUqC/fvfzh79uXx+YqGX01z3/dvfrTZ23Zwsi6vb6
p229swFqx1D/1kP/esBvh/75bUFjog31iKC0f53J9e9d//ySgz/DPB9WG2nFkFV/ncRv92+KVtvo
WLU2UiUW0VNqqrjXL87aR/p1kxZFg8vwj59df9sPRrQzDFqszg56DqHuIYCzQto3oq+R7GRTgHqS
D5z1lSrrV8Tnta+SGGIt9jvtqOHSJ+DFUgIsaF6+mmDGJp7NIZsgUpgGWIIVbOWjpNnhPh3gmaa2
X00Wj9BRanZGFkxLTLMvy+ZDXmkvVHIOFvUSaPPQiWDb6ZEmyf+s7ger2EfFfN9pAK/wpvOclehW
of3eEx2dErhJeoYGpnJAFAAUKrBkrm2wQpIaqC1kfWX4yuKw2xO22tph6Wva0U1anB0UUw8IO1Dy
0t5rOw5fIhq2bFS6ptRfx4Kganaf9hZrdI72/2LrNS6grn3EGw/I7CUa+sljXu72UOSxpRr1REXD
uUkwl6ZpBCE3V97zKh9w0CLsk5Ozr6NUx+ah5T4gbayh2L/PPc5ASDzMniocZ63UBt72A1rb3iuG
1qU9PrQbSLfxxizDQwqkjiUKBdWwng4Y91FqxBHUyJodtADXwUJSHCJzmCm2q1Og1a3iQZwDxt12
k1cjpvbjdoT2yQosXDUiqbC/KLwPTdwme6jnsZenUuUz0qLVjSJehDH7qIb2kM7mrpdYW1LxPV7N
I7n6YGmgE9FtX2ZFUFLJ21eUCFhdQmMI4jlFL4S5Oszy5kBYFEnbirJGJqWPlY5la1posHeL9c72
UEKNatrtyOXJWsy6m4k9OSOnfS+e7Z4Y0SWjNKSULWYK+E5XYvlkfx1tJD86sRQpRs1dZVHFcell
0CEefX1UWFRMgJfJLuLZV++UjSLfvdjOeFdRyg7CnuBMjcwkKs17tLTVJkvQAjrdC8SNz6h39ygH
a99mR48jwjq4iyBznl53U8jJU08asPlLx+XYxa6KvN1l00Apk71H6WWkNRml2jwBVI1c6uJd+cOm
MAstrVdPeObGsfgogUj5rVruG4JGaIN3ZzexzhSWowtBFDvKm8xu1rTBbAmyBUDogJLzJOIBqSK6
zloT79Myz18s6uVNlDaXeORaQrFJ/YB4PbPjAnUq9bZRhoe8P+Lb0bBkWiyfFxOcb4hFzDLWMdl9
ciOlD2py6aA5h4DURbaLUasIwR1V0ym9KMmVNVFP+qmczuloC9jS7i4y+dcl4ECXT1ptPxtJw0cq
lPuhUcW+H/V91Fsx/FnKHoV9kXNR+656RFWfBaVWEvvKOZrISQpTAh0i5i6XSb/vxbjXQGaKkFU2
YZS+UPcDEphn1+ye0KZ9TBbcEPBfkqqOLnZAXWthWJ7SMayY+Ogpl0US6gipD9hU7YA4x6epFdjF
W9JPqoxcqaZOdyjarITXdimA4OrjziwEbgUi8rb0AIxTkt5a5Nt6dRQ5uPSIz6vIU50wYLI5IkLH
la8hqp3D2E6vI90SfJvdTYR8+Ayx983pSO8B2ka+LpmsGsT4vTW5yscUNdm2wDUTQqf385nzTrAD
bMw6j4Oc4OMcNvTWlOmzmZE1rEdlvNGriAxHl9enn+dgFomCeryheaRGlR87Ug/IMbusSxzKhhvL
zLId5J3Og+kPNwxRXSnlKgGfF4SHygUZVhwy7KfKsNW6EjvuKO/RIDpIcwdiK2yuRwVVJ6UcYOqa
XeJnw4rISr6Y7HQzfTiyKDxgD+7eZAyhzEsiZkGqBJFqs1foCBbCxj046g+SmcJ9bOcIJaTE6J3W
PPc+udVwnLEJ56XVtV3RZlS3bYTbCu9GYo5yI+LquzTPSffVEdDbDVzXfhFP7+xY6QSB70a/yFjl
REgzWdqF+6Vy0b6EJVewGC6NTXAr7QJfMSyO2qriovW5R3D8QIrkgvA0He+jxX7DYoAMwnDg160j
XrtqHro6edWKpguyEM0O66dF1umaIBitHIqcgT3bkPm65gWDlUZL+V32R2cJwwe0DWRg3eXEJ5Ns
LR1vlsYPohivQp9+jz6PZoh1ZKQaI899EysDJCOtjz7Ou640yXHG74OOjKG5fmsKJiWj635UMVb1
nBca98ug+9G6HY10gCEKutAlix/JNGJnked3Yk1qjNX8W6gxA7oIbLWGTK3aJBdkBPJeEsi26vck
hGSB7swA/YUCr/fLFUROFFixyVv8C1pBYywjhcwhlz127ql+XqR6L8f+oqLNhNaq4BORDRmXGcOJ
arxJPXvG306JW0s8d6KAnhH+sQyEQ1sjDRXiAtl51ibxeoVZlT5kfThykKJwwwBECZNgLqx3I++7
zar2SLR2VYp+00mm9Xtj7DCBx6fQrouN2rrEXZSbOhWIRaw7stw2vUIqSpM4NkVSrdreVU5Jc6O2
HgpH/ZIWayRyFI3g/dvvWSH3uE/wu07mN4vi8L2hfDr5sO/BHd1PtRl7C7shizBBUWv7yhxem4SF
hYO2SZes/HP5UeBP3yhpPXh5JFkiL2CA13hAjGMl1oBZJ15oqeLPsTberI66CYPIhDUpTAmk4O5h
eMrW9KlM6ryJhP24DrI1JsbCtwaG3Wq17+fOtIEDCho5id7sGK89bihPTBS2dFE8RgVFG/lU5cv3
aKnSIDXmfguc43UBA7AvozV7dbktS97XSEIeY9uA3Gd671Cy0USb8XQjh4mm+7juNposvlnF4jcJ
iuaKoyp7AqjesUukvtmtsUcDiT5Jg4w/iRGZY9HIU4PGuDEvN0PYwF5My3dYz8hP0/t5RFRu4n6L
O0A1w9zsaGiYVOLkEy08cqPXJZeOKcszGiZoLWF3mq1738V0Cc9znaNdyx2YCxRG5oVWF13+GtSb
aw7b2rLqrSvjrZsCASaab0MGVRw07fJCPnblDRZboAkrCuGI7u3szMBcTXEabMSU9PhwkruhVzfu
spuIwQHdENJ2nm7n8YcpumY75UoBCTg1ts5CO5eo2ZceYSGVb+Oh6NXnOWrEzonYwif9BeuOOElx
RDc+Ht7TdEHYZxEbHTcYvICR6dMICEfH/z0b9atrM6nmpv2pdOWnJPpxxRO7XhXFNNLbMgmiXC+J
h7kpiRIlVohSh+KGmF0Ndp+REx8M52BUjrN3JC7mkNwVYAljd26+JO2i+nFMXFXmlAtqAYOAUEJ2
7Zqkv5KoiBPtgae9UMv3ygrkkomDMiZ3sSFB0xOnt8lRTxcuqi7C2g3sP6vNse1C1tfhnka6vB0F
HZ1q2LR5Yz3EvfFDBwXlTbE0UTACV2MoHmC3q+2ZdV2Zal8jFk09tAKYmI25TWrb8TI2pVvCmabl
0uPprvn0H5H8Unfgqc/JtBt7+yUNUXakej74PbbnIBVnDZpqDhvzWC7NFBT5GB/g4lxURT4VZY1o
f3Ear0Ft4dtW/qaY80M30EC2pho1rdu8UQy3DiCHEnBGqf6tpzLjm/oSHzqhP49zfWpQofpaIxzC
ZW8ztERkOBbMuv3JTXomRUWi46gIVB1wncDw8ojSMgJR1aTEosRNwpKMNtefJ0vimpvpAeJl9Yb6
btCje9U1ct9B1bcppu5RlWdLKwYYj4Ae2mkJcp0eVK4rJj5TMhdkDiHbmFaOLNgKSqUvbUiUagc3
MzXZ4SAhv7FbKoEwcG6tHGXKQq84leYdYqeTmXcXLeJ0WFRdeJ2IBwpv9QgAlNU5LzMyDH8q2+fK
He/TyniuRc+Kt3MHv1DS+0wjLiKqZjPIAi0GBBa9Z/Tt8UJlg58mxNigWKG0sZunEaxn6OwrJbqo
Tm2flj6xfA+9Q3JsHagK+lYVbYGLSR+3ApCkZzXmodYGAtD64iZrcWqto0VVEa4hRSj2LVX+aDsO
+iuogGSDIiEKKqHfTAWIySFKBUtp6QSuon+vcGie2AQB+qf4XyHLcxezhC9+aCYOZ0fVifalA6kF
ySp+queB2vWLFXXVcRLOghTRwxNSfBfZQ1+nMOyldHadk97HOvFAc0OGFypQw6/kJwnD47mWPa3X
ntZqNfmqTfKMUzlsvvBwBeimC97FIt9Cw9pPOZMiUbasitYSVrd3qJMH7HqsTcqa2MhJYK4t0of7
qdyHLcUFi6ED+G66GSKd7N/wVtrGJU2cYcuVTHt9Gh91TJiN0zqbcIbCmrnKo+3KFhw5TfK0PZTI
YdylZ3XUHcYk36PXPzklCHxUCzlT65pFZtnY9Iye3NwGdeqomyzzKZHiFLV3bCsPhKX9CNUh28fY
WhnJkXsX4A/gVLH4WNxj3S84rpBO7wbmQtqr6bSpXQyQfdk9Jm2rH9uITQ8RPNopHxpc9gCWDBX9
mMTuBOxgi1PtUbMEAKm6u59sSJZyWOnNvUUtDhe7t4LJsNz5bcj03tvHoW+LrR3PLILXDIaMC0oj
4xj+YU36hImdJzbyAIAOU2CV4HEEFIHBH4kvs2VN0I8HZ+rTVvUYF6p8i5O9g4yIyc5I0BuZ79gB
GT/IfNDSECOnbX/Msso2TtazDiZ/pUdh7lJv3kj8uZsZpY5qQM3hFWNrIyxvXsb9MFmPTQjTVuuh
bVYd0b0mQz9injeJcesUFs6zDJue17igWrOmyYiezbNaILIikBfqQvSl0hYcHhhTJ5U28VK/C0rW
WvvcZNjLUa6VlyVWZt6i13SO2M02yteGIoWmTuLcajXMlAVkoNw6eW3fKxlEUqrvx66YKsqAc0gZ
wvh0F/k8t0Sb5RGMID5D0JDEKolu85Ul8bzUN2BOMa5FRXkHkKLeLqzNg6J5LsgbYz6hkGMr2bYz
AJJk8I5JvUEdnSeOXy9quBvG/FHIsA+mjmWprhYvraAGvMCLXNKFSByUu7oaFDSNqjn7EvGOUeNO
mOfvxMgSulOpQUwTYR2u9cWokx/Yc2+HfHjEbWYHtkXLQ+sIieJTmbDhGgLx0YKPBMJh4ZhGEOAv
wmo2xhw/ZuzMDqDW7qF1Hgt72sWOfmnUMNnR/yM9GYtXEuODEPmW5uQzVVGQL0Z3360fUuqR/sx+
EZ2+cRxhfZ+QkaVfCY9ZLzUDw9w406YTobuNceMlvYJwLjLQZi17B0Eb0mISZNyOK9OlpbpT7XE7
JsbzaElCq82WXVm0/FjQtgWdgsqixjFUfwvlsBPR+LDGqfRy+m4u/bSL4G01Tg2KAM0MJhl472KN
QwrdHyDypm1Vm++LyLQ90yYS+qydNzRPbrksuiCfsVOg/Ib9k+M7bNfZ0ZkVBElgZ9z6K5FlmIiq
RwGsYhuHoEV6qFFNm35RVeNxzKY1lb7NqdnbL7We0oREEuHlWmCThrOJl6+aAY9uqptT1Li44ky2
irIxdI+4hyAzrOSMxB48y8ROZyxviWgO+Vy7UHNGwE6VyF4bIaogqjSBo9FoPU2nakuNRdnUhevu
8x40hAojTNrzQTQ2S2sVzYLxHZHOY5P1txlaOOhU00dBGJKnzU4dWAIDZ9deKE/64HKyvZI/DO3X
BMctgQziHZ83yBF6r1rcAy1TW/VgTd9ZYyYPtkW30ewH2BnlAeUIVcDKZVM+BkOUBKlpsmmLEdRI
qmAenvl27Yp+LsOa/2dgyLBZkddtS+WluAO543oRRCQfIB2nxohdgcCFBFRqezPh6Weq+J5KBDmI
1L93ULT36HthhuMM8+c+pHHF8tKzGTy9SYGsnDGg+UqnUJeUBQThkgw1rMSqNTdkRLI+xGe7qxy5
4wPkacnYH1HFxAf4Rlsnhk6VZnhck3p+mjvQYvTrYcmR5t3FNe62ISEF2qAHVTr1Luo549JcTG8o
tPhsKJcWUjHL6/zWSNrzXFA8bOwUkw+l4yMKYi5H8VLiQApI4KX/gFYrZvlqQgkyetyFnTKCU9Ps
PZ8YqgZdimQ0Yc4cmwYvcgc0LVe2daKtjlIXS7rm3nWZ+maZ6rDRwFcNQ+mehfWUxfhNsnbdHiVg
EAq19xmfdrlafLCzuizqQV8U53as3ZsJV4/vTsp7V1ELG6gU7GYHUa3I2osC12AzgVoIZpOs6pLw
Lc8sbobie4yvyTPHA0LFjudEMOIA4nxwjW+x1ed+VD6I7G7sZ8zwKKOCKpRdUCnAW5XCCDe1OZNy
QpVBUe4dsUcDxT4UYROLwNynCETdXL1zqJbuCuI/uaBGFvWZuMSG9Yg3cmc6Xb9r5qzxq2GxAelj
zwNlyg76bIWUO7Gflr6otC+FM5/MBLFNhS/2EGfTRQcP7ldwcInvLbHGVlSjMUm1UxyIuPiypPoH
vSnds8mNmSckdlh5tDSmCj3CT4nVr03kynvGZvJJQoooLo3+NWh6m7FRCoiwjpGW38U5iAu8+ICy
gJT1kuxPJT9oS9rsdTHc0flv6eIgnk4SjVUDrq7tnFGoHuqUz2JBttg0vJB43wVLl/ICpz3+qI5U
nbqLnlmJCF/nosZPuInqLD4sLSXVWXkPQXyHrTG82rO1U9RhvItbQGGGhdpwVsmIRiwGixgixK50
ItIOiIXf0B7od8ziq3xq+rC5EmhI7Ds1Grg+WvQORiY3ln42QdF5ci6f+rVPdLWE9KunxMxJY/pp
Ebnevv6mWR0jv+5zfYgjFSf1rve53v51718/i+liY/uOVT4KHKFAGLxs8gWVneLoD78d5udf/S8P
6WSELqlzq/s/73Q9OrPhmlW+nvBvR1m9ScAjE1ZpcC6iMNwPqSNZ8K5P8df5/TxOgZuIlBgXNvP6
jK+/bpqe/GA1hvf655Gvt3/e8fpMWsf8iDCVBtdDR5SeOMK//sqvP3V94a43o7yICHKHQHS9+esV
VU2t2MVCO8WN8hQSkkS3kVplnFTvwOAgNakWWYLoICneDZE3ZAo7l4EZc9J1dpIpk64OUygf2BSz
Zv5yA5dT9Z1Jdw+JIKxQhWMuOyphIEqeMka4BDWpoclvbPnBnJRJjXu2H0nWmxnm84wYI9r3MDOV
sE/8aUahbBXFk9vX+1mgZzHRFw+ImPHYmguCU7NPb1R1bZnMEBRnxSYiS57xXZ6GOvm2tjCamQCZ
pK8ulVg+SIAj8rM2z6Nu7Fy0JJA+yTfaEjh3I3J8jNlCmJFAoeeTjZesOb3emId3qmBATWwUAoKk
bvZHQMyWysbWxALQvYXaTc11WLGmkNcS9whXLg9iYXSb2Nr19OK9AjPCFC/DxrKQUIP6P41d/hU0
V+mXtLhEZQdShY3iivapK8Bgy5R2jc1F64lsOjCx7ZXK2VFIA4tkzR+CWt48Kq/odJSN1Kcz0pwN
sdDsex2Cpcy42VUI44MoElv8b2/Ictg5dFt0iSQ+AcYzpjYM4rGhZW5Uz3lmfS9HMflDPX8f7Rzu
a2owcIty8BLJHAgSKQ+G5TWS+mOZsbytGMkw51fEYb70KlXQiTBs8ozQBscbXJrmflydD4UG8dBp
aKAn8VKhO3J2tYqPFWZaGMaa38xUBgwBg7XvGE2HjO1Gb2vaoRsN11uU/rUeyU6zjfRxDFlXWFWy
odnztoBEppBm046CC+LLPvs6M6lBFlyjwkD5aLE14qfT/diAikaJsyYaEdIJXXnUnzcMYwCMEC+Y
naKgWzY5+dolLCD8AgfbpEeGWXJqreeRxFQYqhZQwKzedvOW39JmIgcK02t52y3uM+6RIwjJj3yK
wa7RtTQi4McTdlJTywy0PDbpRavmyars1vtNfXj3MxfhfxU92b9x0bVYqVbB3m9xCfRxLR0WgoE3
iqUSur4/BX1RiAA07ilOkU0hvHxQ3KOd0lmItewuU1F3xEb4aOIHD5S8IM+8i8ItSH5rl/eltlHE
AQk+Ye54SSBc9SctV9wvxjR7U2TntykXQmm3DwwF8j+c+NVF9fcTt1QuB0JOhEXd/88TX+KisWZq
tAcawelBsUzkGpTzvAmyIFkBZMG2iUNPP4tuzSQiLFqQE/jvX7y/E9jXF4/6B/+vUkiHVd6f5xDX
cWJNUQ77t+/mW4z/h1RLogMrP23jgjjel+BBAa48OKBaL3GvHkFlQ0T8D7D8v4cHXc8DELSLTU5F
2mutqs3fHGdpOc9Gk9oSz22IIwdm0WF1gbcqg+DYJq/Dgh2zzKxHzZH1BZ4CamyKLUOFKzlslcvg
dvWZBb13hTBLBDPMVxkzuoah2pAM0yhCtUtIWHNomIBjRvTbSqsjbKcfToZE7RfYQ4MS85XlDMN+
grCQuqV9vn6J1++6bHn99y//f3HtrhY7QwPxtyYn2eu1/dvT7tXOIXE7kgdL04Gyg9oKEpc0RE3a
2wrDdmQsEDTqkb0lPAFTrw5krNPfzxaW7dO5yCVR4+po7DUzHw7wiiHoSGwdTRUOO9hg+r7Xx4c+
BNV0PfP/aeHzBQBs2ZY/uj+lzlf58i8d9P9f8uj/ZP8EBNk3f9dG/+n+VF3cgbZurSPXL2G0+Q/b
Rvts8TH8lzLaUP9haZrGMGGzg0fNyRXyT2W0hWja0FWbO6gOKivjv6eM1v+WKwD73ManqmInRjoq
aAv/eTE2mpXUfS2jIxCsjWNIakNFt0ulTjhFpHdwVzOSTdJwd711/YLyKWhUNdmrc1odBu371Ul9
/eLAiQH6sTqrVXb7G7VbbtI497lIKXh1mbVHRvbeqWFESaVozhoN4Ujkn1aLEJKh8aLCMo4HCvbz
2h9o0Czy8ORMRcKXkw4JoddugSDG0IUlScJFhO6fbO6CTV4wa0xsTr88DOQ776plOfU9u2crtdxD
qKiUQZ18ROniIy2uvZaILZ/6PToyuIa3aRpYo31cOzQv6nQsQOJh6csIPeDBRfgV/6AFgTMk2Jvd
WozDqaW0R2Y6mhr6/hvdmQsfGbnliX4aj7oZ0jUNqyGYFExOnXTFPjoMjRZ6Y41ey6nHra7ELlWB
dBO3VxYitsNBTjsNYPokow8N7Z7XN5hApkr9FPojbBBMInOhB/hN06C1aAcxSSre4tDqK41aBtla
jK2GJ8qBiMBDswkcfd6uVH+B4JvQoB9WYt+niEcPHRqGeDDAKAkb/bS8c6r50GkJ5WYLHC6gg42B
KEbT+2FHjGTrgC+RVJ/jQLWhKqJVWK20lU/Qd3gZQ9YzkS7DgJbLna3YGltvjLdu2qICoYUeA6X0
gLE2nr3weqRhCisv6cntHIcjW5ZjXsI175ePVt9O9fg5uRAYifJk62h1GLGazMcRS5OgzB7M0cV+
jM2wLLD+1B21FVdGqsegPQWLDQ7JwXOHqagBSqvgVIqU7LhMX4h8iPZZhTohtY1HN29gH3QgSAfn
svrAsNLZJxsz30ma4nNYcipj6C79UePtVUzlLh44TXYO9Gl2QO24cDJquXbTAvPtbUrb6YCSySBS
QlY0AgE8zAcaM3GQNtqXZYE2XiZ69OgoBBLDstvotUAZlakszbpOuVV1XswUBzCliLepN2kS4Bjf
ZGv1QbOKgCwGnexqgv/YnEklK3ew6KJj0VJLyL7MUeZyBirJGPRvUFGYT1QyOHvdPBJfn29KIFP+
QMFe0bVNJ0Rzb8lE8KbVm6jjc+Yg/zvQ7J/BOuJmdYzvWajl78Dg29qEMpofjZmeioaW2dAWtvfO
o1yKN63o4RrFMaSMOMTeUN5LUgW2pdHuXVEALlNgauiWQfF33rGgybcmjZUdXkLwTLx7kQJjUh0Q
SEUltZZZ32p0wIYYLzYJ4mQJ8+Gp8Sl0c6vsIFcNza5f5J2YrK1uWlvL6NndUhtiWbw2OnSy0knX
2Fe2Trtg9flWKuVqSGBgH+W2ynJKG5DqdQEIJYvSi67Ftyi5ysDYxLEYb/L5qWuVZWdWTb5RnL2e
K/JBcPdLQui3qjpv9uAc8FrXvqbY5zI37qacCxm32XCqdPOrSp8vXspqZ5FBvDnH1cDSne89xwS+
IuOneERi0KdNtJVwgEON4j9BM3KFwCAo6TZqAX8s6xVsnTmVi9y8Yxmw3A5t+6oM0UtipGiqjXIO
lrYuD83/Ze9MltvGui39LjXHHzgH/aAmJMAGFNVZ/QQhWzb6vsfT1wc4K503oyIq7vxOEKRkSxQJ
4Jy991rfCuwDQkSX0f139AL06M3sgPAZutYyeyEuLizN6mdIw4tRQJDHeLsp5Dw687+ibPB7TN0B
+eO3EiHJbmQkRAuJsqCZCFOs5iVypYqkPEAttK/Buu6gVBG9UmMiZNTSobveZ9aIHC0+GQslnZ6J
y7KYd1ocVMzuqspL+/a7njNGLx3nZ1zrbz2g/7MsEO4z/LoTsxZD6VpqEoHV6qiNzdocT9yCW5s7
x+Y5ouWNBXX+nKEoM3ZYTsFgtSc1LwlAjqOrFmoXOjAaKxGq6pgmWl2M3cFOc182KLyyWN43OE20
4JSAiTxWTFURpVMVwdG6pULrlhdromgNWhDR9mJ/jTOKFckSgVPkJhrr+9oK61NSQjke4h9JYSck
5NJtLhXoY9H8anWp7TWzjcTCnngAA1U3ls8mbrheGtoUrUCyVtFO2lUyNXZNnI2nVB1/zVNZeiLV
r2PrzHDiYEwmU70fikXxyLSvzywtD6r+rS5L48saX8w4e+ssHC5j7BhI6lg1ddQN+0wdf3ZOPjwU
yfDIsNaGCEwxU2jOpV2olHWhfsQrjie9onnw1XJyJyrpZsqRZQXCF2YIwTyrgKWEjgvHQd0RR1Xt
umH4kRuvYR6G39SowAXeclfJb2cH7Zu6zGRXOeqL1j70ILo8Ew4LZJK+wnk6Uyd+F1BhhYNtJrSR
4sy4r9UyT29lFHFjhuLQ0VM8WGJVWcEgJvdUeGFZfyjgQT0tk+Ye5nRwUKm292zTNS8yp2eGGW8x
xnvgCpTTIzJBzo+P0gY2XqrdO+B3m8DnkAgNYY37LkvgIJYHS5sKLn6yfQ1BsIOIwCbOMWJv5Edv
moXv2DCVL5qi6FkMtfUaIAuubjNjQBkCtI8pKDISMo5HJ/OMcThj+9XuSzHm57DgY7VqhoDF2k1P
rNQ1MTaZaTv4ho4x1BoYlqSg1445m42sXoegLQMs1to7AxK/DSSD3IEy8lWZUYRpozuFTnWDgqHe
xUZ7qpsQrB1q1INVqi90Hd60mMHW3BaeqjF0nFLgL2Wq/YjmwWXmfau0FbMYCQ25Ehk8YO7nsHPO
Vq88Uubcj5xGewPETdNyGcet8oOcTE0flSdHTe6wu4YI6rtbUiqzbul8J45nL4ph8Lbz8pZWXLy6
RCoVhgld4aJ9Y9UxDgV2DXeyWcwsA9dDoy6wMxY6dJpAyana4V0ZxrsWqzIt1oIUKwY+ain8osvG
g6oU7WEw12F6+wG0mVbKbMV+Y4ifccc+A54hKS91cjSs8ADGVjBVttWzgePXM3Ii7WtQiXsLb+I9
8GGU6Ub2PDHhXfsPYm9JNbhlMrJ4nYM52FrRYBjHkXewV9hHb4rQ3niV8751CPwlsSl8aQ0s/pZz
1LFQH3uCR8ymLCgb1QjwlJH4XF5rK3vMd5i5yEIugj1iHPTcOSP40dZudGxpEP9jVsEqVBj/p+xI
Af49lJWka0LHSyXOKs0FgfJwDBtyMuly0V0FCN8OmqC2A0rsxPKiTkHmguEjSNspTyYyUiBL9rU3
njg/pVeOarKbTTV1cT74ypBjJh57cWbx5szQOhdYfudBByvYmp2YvkUXRyNnNO9rNjCK/AkGrvVy
gQaOSas7bRbkdDzXIeHtxUBAOOT4Q4XdhjUnAqNOdryGwBGD8OIBbmN6uN46M8vZKWp7p1X6xyQ5
V2KyaBYnJ7MkNT4KG5vFjF/oiaa46kqIBpgfeVoz9dkR9pGzyKusII5zn/RsTmfDOHdcHGR9wRlL
svKb2ugFkvh4uRnV9f6dOSQz6NVwtMwGEsdYPtaaQVs2xW8M+PklD1ufwDTczDVh7mxHcMWpxTXp
2LAbRtTu59qt6wdFHQkTLKyIXKZlDb1bKAzqBL69dS+oMfaB0jDX4CPPE+7ceRUHnITly1Dn5nUJ
4jstX14rRW9ZhBX9IkY3lG5tt+XJhqDJGNkA5Z6ka6Yru2HMDbif0u9Tgus6i9CcmhMYjMyRF110
Jizl6s4BWuEJJzdd05mZ3WeM1Pr6asao6tr6JpzM2ktb7UhbhfrDQkcLTuQVATi7auyhM8SKc6OW
33BpB56IAPp3qMFIvTFvxnTB5502R93ihzO1l7Z8BBr53sbOWUbW+1yWNEbTCA1VicC6lOE+QZiw
nwQ+AocckgFY/qLFEa/0CpeZLrTgDyG3dm+EC6dZ23pL+IGcZ/YbuAgBFQyFwxsZ8MmxlSyrshsI
Zm5/QF7XHzKRXxpc+jv2S2etI36uqQrT143qFPoRtoljFA4/DMu2r+gb+/1KSE/w9XxTkuELjE6N
KxbAVqw8DkhCXyLDzI9x9NWS4H0A1jrdLNDDmdtCX/UXfarBfrw79ExoZt2pWOWvOO1QfUKXZe8K
JKYBFVovbwOf2uecIBWb0uJX6KkJIdoWsx9TFegqavQ/ncU1Hdn1Tg5SHjJcJfRGD3T0OZXA7qkj
SvxGhufGjE+V3YdwEgC0Msn+IU1GiqMiaZCa3BnroX0OKxwQRgUNhYs0KhrHlTPn0eI8WlF/U4Sw
/6DAsw5Y9rnUxXwkFORRUXEUO5Ojf+aJ4REe7sWJUnzJBC70ILi0q7pmh1ugHsm5kqmBPYI7mVUS
rhrGd00nsyewq9ygDf7+SiiNr02gKBUZYE/RDK8pVPbKvC97ydXtLrSvUX2J8phaCNbm9q4yaTLF
SLUo98OjqmIGTCFctznL6lx2dxj637Uqv59U2d8MCIgPsSTgG53vPiuLdWPVwtnVCy5HsTAGQF8d
tfODHLRxjw3hJQcLdzAp7idcB4fGmBGHMIKchso80N2ejiRp4bsx5Sv249SLgnE8K5kc4cr9aG1w
yYaV/0rQlURNEl/FMNxJim12mSmxEPjuzoTOPDmpMC+N3i1ulK7Tbw3GCfuCm0KObMbymowglGJn
MH3Xqmp/IgMzPYROHgp59Ii82YmmZF5qk/EB5qRwnaKqr3US7aHKv4ANij2H+8BhIur5INRBXJFF
NB1TR4DcJQYLVP2ZRbiGru7iNn5tTHK3iOBMuJnKb1GH/6IdLJ8JD84hy2KvQ3RavNKqQ14bH9vw
s43FczuF+tkiN6kJL2pACEhXUcKoXrhrlcjNBm4mldNjo5Hpoz7rF6nP9WEERuTRg8DAGqAwEVNR
XtS09VHxoYRIVYrzUtTIjZk0V53cmUbxLMv45yL5cblGwgY2iX02MYKwk08piWDogu4mZMgEYZWr
DYmnQGlb6bcOHgtuRydztsxdweattjapF39CETKmr2r11aQ/EFVkLAxzhSWhuVPspxgykofmDxWZ
6O8LU0q/VhXpc5+y8t32nLxjzd8ebYcKsWIPfdQ2W/TQykPdlMgN1tS77VAbtfDL9bA95eYNSlOO
2R5/nPSr9RBlo85y1ES3pmkmR6lH6Ggz5x7vT3Deflu7voTtUKHB8AdSxP5+EWqnkjIESteb1jC9
YT1sj/5fT9sRhHShtGdrfYHqmtXXWp+lWojz9mT78rQS5tOh+ak2grk76jJ0lgsbp/XFbo+0Ib4D
Jq0cCBfW8t/fVRj6ctqHZ7ho0idyDmHS+khLCn0vpEj3ep/YPlKGYZ2+WZBSovuuw4tpdVJ3SQvr
kKMVXs2Nxy/Xw/bIoT/3+xG0jWr7Fx0bAOnJBkuROaLHYTfb+fRMOl9rwx4HJnFGTBaQghP+1SPh
4P9NU0sByseEmhLAwhC6ZVEP/oLw8/dhQjeX8d783y8OrCicJYxIqHXvlSYd/UC1BraRPHLWw5+v
FezW4ewne3MKRr8jouP3IVMGDHJ2/DRBzYGgJB5DWGtYgmBZDhGT+aofYldOUC//HMRKZWSTXflo
D0fXVsMWsa0Zn4VTg8RV0uo0szz7WZ/VvsUenRMa3ZTeKDWfEDpNNl7IEtenSqoKl5HuqrCjQ5jk
JqEbXIlnYb4zhBp9FTX8sY7im0kridhaD9vX7TJFb5nGA446ezHQ/MMF389zP/gOKlm/zhwEOEra
YQPM30VyBYbd++lkZO2pipPeVyw7QRU1AqQMq87/c8jwg/spuKtDORUP29f5/YlPKECiLoQahEJr
Yeb2rV8VakQXD/DrjNOBWD/L10BqYC6I8Ii0Zuf/ORTrL13DAjLu9nznXlt/gkCMQQoQP7BeX0U/
Zyp76PV5o8zkz2VWg7CifCoNzjugLhgrsXOEFrdJa0QdqlImFQXgKjucykPUvTiokZmKQg2KhP4x
QAYkv3WkL7IQy1DTnbUS7TymyjXARWg3VsR4fdWME3u3M6CT7ceyRuliBO+2VT6EUXMc1ME4ENj9
rdac1zkvRshRByDccHprdOszgAxd1N016nRgEqb5lSjfAJjUHmEnRCgY9stshDdaomeHnt06RpLR
OeTzV05Sw9HmOs4HunSwqW4zRUeeTuLlao/BYUTRcCLBUrqm7SsyT7xSy15Cm9E44W5Oik2p651V
vBQi1mqyb2VFaE6Yd7/Y0vXn3mBXqqQvcUrqh5lwv0Q1m82GSyIuDKG1Xc5EcoddaQCaaPV3ScmP
tRUbKkWIQXzCfJADGzwkDRnG2Tjs1I4ksl77WnHyaLWpJ0wEG4lU3nWV86KcTYurCvBoMAXuMKKH
Nx3zU8le2txaXKMxlZ2TUXBJu9r1Jlmp5WidWydhCpegB05Bwl2toiF+aXhxiuE6NOXs1yXlGVYD
DeFV3d+3PTpCRXuusW6UPZtlEnNeydF7UgAMAfZaq8xiOAroDJAXcLURB1G+wy/sdlBnDpmfF81r
bGQ9vieT3oYiz4zY33uNVdUypeWVxSTP4fiSdGPzRCdrZ8qR+R8aeSeDs1QH2cMUkv4Bs+VgWKxv
tSMmzxL922DYbPdqGlCd+cnAJvtuDv070k+MT1b0vVuseFctioNYgQ9DCXs0UmPxnTf8VWaJZ2cW
ik1QyhbxaOEgv9CdfouRV6xOtzAM7pfAmgmRoO/pCOPYOTRAaEuswNf42KD9S3Pd5g6ORrxPSgfU
unlXjKdAxetMlp561EoLhArs/X0TNuj/pvAnJhRjp7EhZ7awdteGh6VGQipkigC4p7JTK2snSmJ1
9KR2tdZ5pkIgJxlLNoEmtFvaD3oFH+MEBCxc0VG4kiiWNJaSKC7vUeqB1ata9aTZTEPm6HloGLy3
2DAQlQEYa4vokov75nGR/OEpqblswd8Xze4QCMyCgnSgEVpjgCpBiWspQW0SbUlz5dLi7DL022TO
e7T1xrsOROZU9I9ljht10qYXVeT6IRy6j0DpM1cx1IzantOsTSI6Fwkbn5K03qh4D/lgqMMNtwwj
/ZCgnt73VIwtaaxNUaPRn+FPIXBmCJUHT0DIEYnjQj0IC/yPMKIrF9duHWVkKCo83Z6z/ZBbZ8gA
FfI1JC4WoLNH/b5CzO9qAH/W1lZEL0bz1dr+XM1QNyvjmPLcuKtkhVk2CbCR0eqbMXygovmYdZuc
r4qUG0FIVBgjS4oy8SAC9Q3L6AeNbRjqIaalsTpXtggv3FsR63bklvLHNp3pKROlXYQbyyVkd9ez
9h4NpJerPewpYrBCafKFITreBRFIjmFC5snqhSFYMw92pvww9ByZ6aD+akaAgMskXsp4XA6RXLk0
ev5kjpgIAZQAKwvS3rN0xzzkwaQSmED/GbE996zVkkSje0eqRnU3KZhwZr+KzOcx7eS9Sqyn15ac
eQGS4nNZtuE+VczPoi2fC9IOUoscubRGLh3a9ak29GJfpJCl47k4wcB0djILEw9nqKeFLKe4RkDL
R8PB7uYbkpFvuWEBuI4pbiTpnLuM1iTF5W2UvRjDSupr6he5JIGvaPi6nBB1oIiXl3GwS7cLcLTO
i3EmgQj0vEaLVoL4aeZTtspTY+clrWLA4rYujwLhJv2Q/DjP8XVIQ+TMbD91MHNWNH8PQTkeCSxJ
d9lgPrHxfFUjTaGNNR2Bwo1+GTUIEjvEV3lIgHTTeqrz2hM+C3Uqwy89jS9Ez9FNtnx11ChGKsKO
rNkiyU9AkVSPupzRlTOPoeAzKkrl8rPMhteaycHKR0HjNXzG5UjCQCMeMf0QiCwVmGlBs8/LcLwZ
1P6uzbOfNAP1wcQHjmBv0FeWRUAftwVteU7Wr23f2A7xKijMV7wF5MkX+prYGhZ2Kduhrtmc9tx0
7TyiLTZjd4xN/XYExq86zWOegxdFkQ4ixc8G/Almyc5gO0Cm6X8/moOOXL5IxFjsAgG6AS+ls4sr
yWilV4bLHOjhEcXd3sbA0Mdq6MX0JBnT6YHL+BO2KyO/kExB39IJl8yC9JpnLDyOU91FE8u4kwhb
7IuxmXyCl8+pqs7s8OPJn5wRTR6NWzcr2b+ySLbsUNjEmhhrZdKW5+3rhFjLIzReinr7oaZ97y09
48k4fRyDzsR/lDu+hp3ZNwdCR4zYr2RPpzAHzQUuMjlbNhshsyU0FbzhCNC9LHZoUCuP/Nz8Qrp8
dlnwC1/0cKQjQnkVzqRQ70azczCu4TEGQcy1J9sEfQvbTnM9bI+2A/EJlFTbQySzpY+cGdbqpUBi
eJlWXFKWiJ9VrxOLbXNtExpdUVkRskS37CtUoXZ0igkqvgTssT2l1Kt2ptKdmpksle3Tssgw/P1p
EYU0HjHe39STVbs2XpP90iSpi+SFfNAgxvVB8beP11+lTwW987DYLbwdCA0f1DxWjppu5oT6GLgH
2Ab+OWgFW8VWxrRyt4fbd2YMmIGkXgBykV+iDpHpUMS3RVS9b7zzWQUcuE9joqSKkQSPDcOyfa0z
2+sAlYMLlcrPXAgwmuTAQJWze2Oyb4+YR3fnvngZ15DyLZ48H0KuBKKnN1K8E4NWWA+QSIgYX/Q0
Ixyycx0tpzezVhH/YuMbySRxb5TAk8Y2vshBOSYFfWr8rNpOo5/nK+SSwZz3Y6ehl6dNFn772qbb
vG7rId0Tt2A1nGPrVn87WHHvHCS8FOgD0u9i+2c50yVlWT9bjOZ7LWIbzhaOmLlgX67bcCtsLcqW
ibbBqulgYBcDMGhh0PQV4FVhwtGUBS6VPwcHKeVJhJSwRGtnO97X3MMP9AsQeOUrSUQpsx6cvx9p
tWPsNYtzFGCefZji/jbVgu63gMSE7ELwQ3UiNHWxVKJnVHnqTH0/rDVivlaLDl5JgHj0cbcPIlxZ
Ntkyo+ZoG4vYT8bXdD66kSE+W/KqxLRjNwWaUxS8HSMgGpT5pBwXA1J/mCz0U53q9FsgHFblcOxn
HZc16uK8Ch4DxykO2+8ZN+rNuOF7oFLqh0AbHzp7YZxjwVXOUYZpht7xYgeSvSXGkq0QUsA6DGn5
tln2kZ4idYkN9q2Y2vb/CjHYnuo4+o94Dc7dWuQNeGTcQFMhAZD0TizMWgs6UQ2uW++pQFooTV3E
4MkeaApr/XdTzo8JKRCHLSAAVGLlg58ATbA9nyB9H+Mm5r0Yyv5iZQQrVrQVNgnORPgMjoD1JZbr
+dngkMIVNaDy5eYQ1W/4jprzFreA4o+CSJPd1Wr5CIctZWALHKiBnC61cwj5JaU6A3kxT9uPnIlX
+Ounb8/VFAvI+rsZVdV4zTjIduKF/nk+gAveF/ryoPTpRxSCXh9BYrXDzGkm17OLM0Qs+2jBRD6t
N5f1a41uEs3BFMLd/mLd6lEzb+9DorRvC3ZtN5ngoqxFenRTIMbxLUJN/K5t9+UIO2y7NreXOMzE
1xA1xJxuLcub3P4eIMfP1vZIW8/hkdiIu+0ZsXRfw5QPnrUEpR8wPtzrUdDuhTVwqawva7tetqfb
YVm/MfZRD0Cdnvv2yqdZqWHgyhuoqrehnqEu4dNNLGP9VGbottohhURF6HZ/HvKcIC2NSz7HTEgH
/Y0VTIF1kmdImhtQOYesrr5pPW4PJ+1vRSEoH8IA2NeabkuvZQfn6jrE6j07CJqR3Llk1hEQOKAZ
jmvoeshR+2MtIq5BxZcl76qshh8Vfc0dnPNHu5JvSWe+g8O/rSvhuFSUyMXJtObdNm6yZFmOUDBZ
ztXOB6Vwaa3q3YDR7daG+gjEDUY2WvH9HKExaPOP0JHYAAaZexnxGgV0WDol6m7Q7PRYx/pzP1+0
OriWCDZLaYxuLPtbcLEfZZtxn9Wv/YizFevPD9rx7eNAr3IgGqqZovkxC9RTx34MWSha87k4W7XS
ucQbgA/PzCtt+nubZL2d9SAsWLaVDhxkMuO7abUqxhW2LHvGSi0pjNmkslHpRkBB5Q+uyAVGHZsy
GZN3KFVsam0iGyKpkT8wLSguc20QUqoVZ4gy/fdSvTesQP8RBfizqU9Y5Uv2qAOAXntUX0JduXNo
XHiJSMGKj90v4bCvr6PhYaohr7Sl4hy2i5GmM/F2QO2nolGPo2kftygUp5FE0m4P0ymU53o+I0NA
UTB34k5ki3JwosLxpxzE8v9oPTeg7v8PhasbpviHoNcFy/sXRHel+f7v/3XX/CSX7r9QcH//l78o
uOg2/6ObpkO1ZJuG1HT9b7GnkPp/DGi3pqWidlbFKrz+C4arm/+RKEOJ8dCktIhS4DX8JfnUxX8c
B+WopdkmamlTdf47kk8U5ryAf2rnVUPXeAmGhLqrGba6SUL/oT9OW2qosXfi+yL4sNeGbrH2d80M
Mlc7zqc5Cw9B2b9EXJ3+4gC4RKT9bE8xO0Tmphj86Gqu0T1/DvYa27Mm+UymAQxi0u7jdQ3fDo2W
Xrq6hNj2+7633k+nrrIOYlKu2712O5RWT0gZbm63KxvPGaiIkcCWXhfRgUoyxuPmtADLCQn1aNOB
bUCbp6deGy6Bpv9IMiW4r4H5HTpyfBHoZDhE97DJrHvTcZtwnO9pvMYPsD/OQaevHHz7Rrb5FSdN
cyaB9jusIthBi3IJ9RE9Ad2aQy1s3DXbroL+LVDIdX+x7SNMOb1UaI7cukTpNBTV0cgMsmHZa4Nu
K/Zotb5ojP2g4jN9ko9mr6xK7jxry1e3J4HOCg0obOtDgYTlUq0HZ5g0Os2fYx42tJ5IJW10sDgh
f42S+NvytW02ttvF9nR7BAvgaUq7lI+Mz6AITeXUWdAL6jC8pMg43KWfyV8ehLvlIm1/A2ID8zQv
OqGzq1Vr++OYrzfwEavMGwDKosPJnkYtIZxbZaY8y96d0djsJHJ9n1rbcHtV3jHjRwSnH1JBPSXQ
7jHhlLRegAwQl6HCZBQDmpiRVCuqkcaPO/McYsU5FkZBHCYAKBg2vSl302g1l2BhKbFS8vnykHDe
PLSOtPjFWXP++db/65P48+kgldI9pel/acSgq9UcnITT0LSxJ4roddawHaZJRxNLwh4i1hlT1Nj6
oZmgKayNxjfXi2F79OcwKVHrS5yFR302Dhq/3t8O2x/0r6cxK4rfLIG+b6TAksv+iYJk3Qj9fog3
/X7M0gyNiXzfSollLSW2R3+e/i4vGH6ebHhP2ye97d62R38O28mwPSVSAjGiwcBruyK3i9FaCvq1
0RrFtX1xOzvGxHjT8ljzIH3/9Z5u7992+PM1LWI1SRP/35txba2o/tRL2QIexK5W8NNaWWyS8e2w
VRfAhkoiiZG64b3EoWBYUcwKvu7nkI/w4f+9kfr9PEsP5tw96G07Lp69JnpFjEkWr8k+0Rf1fjeU
OpN+ewIT2C2+RgeA8AUO29PtIAEsUvxWNDmM90QQiCiCYzUU6Yl5g4Y9r6Qjj8yR+met7O2m4WGN
FPcII+WC/PXVRkDcl1J1qbMUnzSnp5nx+QGCGkvu9qJ0j4DNDAUdF9v2BbHeCbeD9vej7anTlgKU
HnGIFh/CvP4HGbR0DxhGs0C4wKzEGXcrMPucuZaiEhKqkCTA381BVZTZd+oxPiBceIvzxvFjUFK+
vjzzziJqYjs5sC/lMJD/589c8IcgMt4q4nkvDfpmO6F/tr3Eev20oxymyWTK3J3W29j2jSEGOP1m
qQ7dx7E2xa0YkyeCuheuaKJB0+WhdVAJlSNhL/3Q3ibL9L1r8ARqChwNBv5xSB78utLtCfj5ih2R
AcGuxKHOO1cGzTf4u/EJH86LqtewpkYaw4XzCXnTgIOZP9BCd5rMj3PwyTRMD0XNv6jj7gREHWHi
iIeunbNrZVvkeEzTO4oCV0zpOx0e56zBvmUegsRwgtKQyfVUmKY7rUHqK3r1PcAOAOovlyQv9qtH
PDyUiZ2yb2f0HA9xCwmDGR5iUJ0mGwhMWuJ3aVTcZNWSc4sYaPdhL14szqYwvyKIYVJcLZfYUNwp
1XGedfIq6umbHYFFBUGWMfBGBTUiYPLmnvUNMSjNy/GyzT0rm2BCNq/tBavPywT1Yj8nSuPaUfGV
ajoGMLv/oaggnpdKWJ5mZzZlOmaKengIbCXypDM8x8vKDkzmOzzp3TmcwcuSJ8zkMsOtYEKE1LRE
u1itQW4kedM7NCwhhiCm2zmuvAAZkkHvOpE6vg70+0pDZ30dsu6Nqa2PbQ9BVcOL4BmoaN1wRLKX
SMCqbLI1HfpeEwd7G3omM7O4cHt6q5ArbcE9vNT2jU50sab12t7O058Qg9Uj/tCnPpvvGPaMT5mu
QebQlENXamSTwJU9qPTukK4NroPL4CSToDoQv60g7svuO6Y5Oz746SKLVEG3EvGfw69ozsxbmtSZ
WwdVT/ckf56qjgG5lQggaPpHmcAlGRfFL7SlpgvehfdzVl20zlYPCx0GRWmUWyZS6i4c7XZPHgjo
AQYdBIDCATX0Hldljhnf7tFq0IUn64PSCiMXCAuT1OOF/KpdvMqyZDRKklC019HeR/2ldFTg+IU8
l8DxVDUGuIBEGBvtsoss5UohtBczhPiB9fzUTVxAQxG9t/lQuYxaLXdgvH2mc0WdBiVSpqZy5cV8
WfqMMEIKxQNc0erLlyi0eysPHorKuqYZ7ylQno/Oad+xlOyCybkSTenrRIeCs6obnxyT21GLELJn
1onNJcwv7I1uFEUWJM7+ps2F8YxpAok1+ntphPggiuo5nROmiorfN5NAZK/0LrGkB5kwGhpBzJa9
Hr1AZvqRyYTlRA0FPSZDuUUD1udlQp/a5JoUObX8qKKYjaa92s/9PbAcxRvwJ7IzGH+EBQEHaRYk
p4XCbN/RWhCvY6tKF0Xd+2SSYYh3Co3ccxdnC9pD/VfaWMZD0Tw1c3RTOSHTuLBLzw0zbByvIG4K
Up1NPSGpCVcwsxtQSJV9Quc43cvU+cYLvY9XqmGrjPU1ISkBQ+G5zc2fyay9LVUomZaqN5oa2J6u
Dg2cKDCXkX7bC/aWgwk3rcsZKTS5qlzzgAGHncUXVat/VSVLRIO88oBhkbpdKMVOAw645IyHm8b6
PhnBXaLAmZvU+opVghHvEJn7KRU3XT/dapi+kRCnD9JKHyG8k302dE96zyQuusu6GO4JwbWNlVuM
wMqJufbAGFW0C6cKM43GZqjFrX8FtCGjrnEvMNlpX+nq4A24i8uU9q2JXQoRPaD3Njtqaa9c8ah+
GsaHNsfBpYGCtDOIFkNaJj1sySuRN70fienYqXoIrI+dd9F+H9aJmbUonwui3agvMEeTGAz8LXYz
lIPCcl5RxmFdwtaE7C5wq2iErFqpF2WCx4xs0fJSpf7CQt6deSPQnCV3lcGYu1Ka+8VGbaMQr54Y
18xEzLZULEdKDE0qrWGTlRO+mCx0/GFagUIVVTor9mUW5EvEQX/LWhoS+gy9igRDEcSKK4tVmz0z
7l8Fd7kalycLNBPyg8FLURIEax8zoqSnKbPuT7bn26Mw5TvbU9yo+3ZW2JKt25rtwN4UtM/fT1kS
aSu2xcukM3Qb8iLxOKBxHpPCTf4rnftfT8t+MiCRgWpgv6exmgA4mr/h0KFZksCaYQwXX6zest2q
ZoynrFuJaggzqiSExK1J2zDSw+epyJ41OnQHxWlnr07ZedWiag59Fv3YdBzx32KOTdFB04wdsM02
CLVM4OZ1jvZLN8jVa2MJYBLzX7F1cdeDMIYUbWV80+gEyhbz8JmGykwLJT/HI2SE7cuNiPehJVd3
Kja4sp6ZTyyzT40x+7FqdC4EpPX0chrftuXXnC2tZxd6z25wzfUaVL8XY/OPQ7fuymWYW2tZhwSW
RuZ2qNZuZl4VhAeiY91tOh6i2iq/040Z2duq63EyPMVpbt3Za8sUtjSdyO3hpuZJ1l359lRsEbKH
TaLDdBJuhlw3+dy7aJRBNrr0I/PzcrmdW/USxLr4ZmjlS0C+L3nm0FyGSQ2v4VBfF1BrT3oYIAkE
WZuXnNxogu8SK/7qI42e11hal7klC9euVGa4XTLd2ushiLqf8NJo8BnW7CtjrnqioT5aot4ZUe8J
5RgFGDhIM5fC/BGHMxGH8wBWILaMvbGeIkzg6+M85uadGAhbK9gvFJH52Ze6cVMPAZ34OLwt6OUx
rtaAqiikX5jm2B7aRn5OlFzWiHPrhqWh+raGUuRK8yq6JHwycavtuio2XKpxBVtLYTwPgUmrEp6X
0IdfM86MayfQB7ZZFXrpWi+qmtQ93SAVDiBVcxf1YXM3mnDdJrWEOpMYF848m/sqt0wzhnhL0OJC
DJ5phK6uRCBmnPlhgp5D6u0tH4RzKjMjudfFT61t0lu9PicFYu0xItOR+LRmN7LE70iNyg95a6FU
d2byWqp4vkuISjyQkrYfCHR323KaHvIed4uc6isAMep/ThgoPAoOiRonHJQrT1WX/MJYtzlPDUTE
Qm9uHbwit305tYcqBsEUTXFyxX5pH9Sx+WnMNA2ckNyOfVcv3bVrteU0zfp9uyYeahnDC4a+MBdb
XroBOF13uAWHDucy+/s9konlwjzm3IKweJqtJVn1g/Jslu1XLQntSWRanhSMMLi/dI8svBhb1MBV
Lub70bHeCLq6JwJVnOdlVZkYxkMyRRH+p+mzccIPpZi1+//D3pntSG5kW/ZXGv3OatJoJI0N9IvP
c4THkNMLkRHK5DzTOH19L4aqW1LWhere94sCHKFUZcidTprZOWfvtbup7m+FxCjrFcbVMUkZ8bX8
Le7mbF9KU64maqy7DRItnhwSyzi17Dk+3HqryM6F03OeU4hyuxIVPxGkAwQ1mD6sVAkP1xqPR/2Q
Ex3gxTDJu4szadQawjibxCgc5Ji/4zd0t5MPYjZSSYLXDCBOobPxntZhcaC3SzcFaKGwJkCe4mRy
otj2kCEYKALFaLIvSEwpTxh2rSChJ5tII3Qi9hEocZu0m45PtFJJ63FzYQmAmu0z6ObdxJzgC5aZ
fTvjHTPTgE/a+OU2pWAVNB0OeNE+l+QUblCFXdxVZaTBXUIcrunSHPi1KCAZsbLLF9yZjUf4WYrC
qh5wbWEaFnGLviQILioYycjN5cmz2ntqjsOlKbzh8vETJYpA3pAAtHabYp8x3kIfm1TUPTi3hsk/
UPVd4Rpnmyl7YqgOjT8wk3Pv0wMySmg+bEaoVqd+J1HBX4FJodZ1wbwl05aYCURIaBNXwvVJY6rd
Z3JQoycLUvznOnX2pK++Zyoz9+lS4xhh8qD9h7EbTLrk/Ws0BuaTWXzVHc8X4v9d3efmDZZtsGV1
hT3dvGGoYXzrNt2u8E0vWot8Pg5tjgij15zJBit7aInSeFBVlALZfMOeAfC7s5tjRHbuSzWHJxAi
6lg3/IosKX8brEvWK3cdFhEck6YD/BQ25c2Uzj7Bub2Kmro7M4T/7mUWITSaBrivG7lJLIdvNUMT
Qa9DH5zS+I0R5rTTEhCiWbif0qbsD45MnjWTkJsVOZDVpPXysdC2c/uElIuAg9AZbhZQ+ZOa0v2H
KrcDwo4xbTpJM+NGIBh20ynrUSLIwmYjdnbZ5o+Rbd7Yjb6iS2hOhRrvnvKta4wTOuoC/JwkFTL9
hN+GfAoqvofIfAIYs/M8/5WF5gP4f6QEfq+cJrtOIbmAnQtTL8g6b3+c/aLeJl6lNgg2TkJFepcR
HcBpBbS0YI3kjvmSSordpu+ucSushzhFD0Jml72ha4z/KzesHU7rHCPtANVLNA9M0PTT0k1FCaET
771zh33XulueqRZtBkqBoYyXexgNWvEmBxMEWN0fwhIx8mi9ccTApVhM5QF6wAo2fHGcXUUGpcZ4
UaQ18SjxuC/q8uBn3o+EY/ur5HQP3hRSuWG4V8thjJ6DMCqm74mXOXCHeZTcnqxk2SK26ioRvKLQ
8J1jErvZjaGqc+d43WPVRf4VD12wNkyUZkgLfraknaL4RonWKLIomQlhKzQY0gQ4NbfaKl5qO4S3
NBlrFZGZ6OBC2hE/I7djHBPRjAsKXyCneVSaiHmHxt4Njbh9HMXMzpuhg2NO0GX7qcuUC0mvRCPu
ID5knZadxqVQao9WQzisah2myOXKCyiw8OIM4zlFGnoi8nnTdfStnQAhkTs711k4Fk0fY5PGc74H
1vM+NjB/86l/QmX9CWl2dwaxtPB+O3TnOE7zGQG2R5wiyKfgRZt63ETDdznM0XkgqHaFUK5nGYvz
h36uNlbImMzPJw71QnHmjJqNaaWIX3wyvEvgVe2t6kvSVV10n47qp+fQ9vZpmwwHWlFYsn2v35Zt
wLwR3swtczh7e6TP7nzK15opXmNB/9dV/rMxYQeslD98d5rqKU6rfOssRsYYKfVKjYtUDpM81jlM
SDKJrlAnaDj4xDDGcwAwwIjg3fBO4tinahXPVFI/+9kkGKlFNkjFyKi2FD/RRNI2Eah2Z7yNEykp
IUpH9gzQj3ZHo0NjCmacF4+gHZh9NQ2eB1wzrw2ZIw/YER5c+Z3cTP1Z6oSdbc4AZqv2XaUZAClW
yRsgIDpRheOci3ba2abssQiYE/7+gjGyJdHRpgDAZNXQ/mwtAPS0UOrcv4RYr6fMr09DDal9MHgh
1qU+52aERUPi0WGfMa8UR+yHIwFdkYiI5NCZcQkx9BNW0TaH3BoOlYU6GNN88WKDaUolbGm3Gq/S
x9+eFtUXc8lRAqhGuhvvfjTQP2s3B31B2+yQzcH3PKyq14kHMe4Vi6zjj09GPeznCqN6EhSHoXW4
xwrmH1YC1mtuVQnuD5mcD/1wyDHdZ5S25JyixkJuBQQ7aEZGFiRDpUNvHwb0uEA2lwhDezA2Abzq
K0Ey41NLpxYUwcxGWnKYV4gHwbH2dNcd68Um/BLtJrhRxbCG8qHWgNufSrfwF3g28SZ9SyhHzAkV
tMRNhbcxa5xzkxLW1cHOhUeR3S0jHnb+wBfg+Z2zGUKDEkj7bACU2Gs1GfoYC7mOwii70pjYD5LM
0r4W7dkeCjjbLU7NHqEXoyAPlpZbvguHQ5HVK+SRhhPcXJ+WRFZb4YFT0c4eQq7I3KKcmRWtY9FX
R6cECEyUTrOhB9lvvMGwNxHo5v3HhUZXt7Yta7oZdYBgJzDPHrYoi/KsZyeCRr5DPKtQjOSXIPaa
u4XAdGDAfogHh1bXN+LZ6zWJui8m4/SDE9oGUjp/1U8IL8p8+NpDYmOVxSkbjJKOYg5RFq4hMWZD
m36R9QiYYAlpC8AN7Ospf+vyFHvt5HsHaPUZ/ciCyYldXGKXwwVBM81Gjk1yLgc0rMQM0vpmYnlM
vQr3rMnQqUwe2JPDs+rI0nJznEhGWt46s9vZfLJ9hQKfTEIyOuhtEg7DlRq+kGM9XFRK8gApzzUq
2M494f+kSCuNJyeBovHxopqeVFzCJdamLfMHp6pSItvI0FMhR8g6V80+HjzvKmK3uPKxlY4NoJ/u
V+Cn/jFY/qnzkq8o85ozRT3gi5G1YLDdz7lnFLdam+UtscVTFY7NOYm7HuWBIJo8ZeCPge6pWF5G
v8WTpwmgo1ItxqR5qOWnyvP1GZo6+KekEReDMF400KVDLyqpz3NsJcfSTwfgUNajAFDxbAK4JlOI
DIV4nO09rHaxyvji1lFbeVi2E0VKi9xVDgPLfiYSKFacXX3WrjWc1eSU5vPD2C7xCOX4Jvs6Pgi+
1FsRYq/KEY/6oUbOHVkWv1W/D6Mj7wm3oc+W/NyTaRtl5s0IS+tGzXucQWRfahcHTz9zOM+OsnTa
B99S2a6pPNL8Wv1Ag7A+D2E80d+WKW5Wjo3gGdbZ5GssaJvasNkMKE1XGSg7xLXNscpZhPPM6K4+
YrGEjtOj6riJ7L5JOWZecAPVVxB5m9gZUElW9svgiHPV1GpvJGF8DNWiOKlhGHi1D09nwmbphf0p
ox3Ypj68Vb+Mj3kOOzvup9WAm3iFWR7t7QR5H7/PijwQmszETyBUBdlqlQWYZhfKQ5H7PNe9+xPl
3A8zceu9X6i3CGXs0Pb5reyymrY7KaV1UGvCUeZbY2NknX2chBHN6VXFfHhPqHu3lxlbfULZtBty
uBOALKpdbFSkT3jIpUWoP+VOc9GGax9tj3nzTDrMfsoJszDB0p+drHsyFfz6vux4ryPH9Erpl4pU
FhIP65fQYi/JgoJZb2z5W1fjuse109YVofKOfaTm5ubQVG+TowlloLdrzXXDvpYbVI/q3hHwdxic
FK+KYeDDaoknKjQdpdpqf5AnWZ6LemEmOuUhToqtbbLJtLr9XLjlVxPXJcD24bvWnGzVmGw/PodW
NZEis/d5iApuYEKXD4OlXyPVEz5LLBpjt4c5+OSOkvxGo55ZAkHuRD6TW4/B06ns5EuVnoFIjV+k
w74zNBJXjKNPHzO+j2nfL3O/P/4MQPdLVJMpSzeXZm++9JLQ32jm6OVWkzaDDlquZ0U8IMMnEnN8
nbESJCtJKgl9ocWEmnmLBuHjn+G+I5/MwyPNQ/M0+aA1bZfACGuIOL5LOZ6SDkIDDOJ+pczwHmqs
h11EcvrH3P6DI8oZajhYTbQxceWfOzP/nttK05Y1Dn7zkDRIFUJGx6Bd0eqame8ht8fSBS9qOIWi
yDe1DbaWIDo8XMtLlCW3oOviPWR369RORJDJkZs7Z4p1DggMxjgg7jwsxBG6Ndk0xGBrGUcLbQMV
VZIROcfQP9+YvqKN4VpVdZ54QrwonY4Z+kCa0HNJTBTyXG8J1fNndl4x+/OKPuirlRgVIaZ4D3yb
7S+o0e7GEVRaSpBg9fFJPl785a9mS5Pvjz8zbJHsUhRwv8yhA5tTUko14iwWuo9P/vFTWRXjn/7x
41941ZRsGptJEuUhp+APR97yk/r/P338iw8BZynEy9zVt6iGj5xXaIFZ2DPYyFGw5F0GJ7+AtU+Q
pbPpFxPbx4vD7nWcwcLABUYHq6j3flfIEqeFt2d5+RDMzoLDaIIfZiVzyKAqnc5tCKh5EZt6yzsC
jcfdt/mQYaQfIgVYnQlddYbGTCs48CZ2Q92non1bmV8g0xjbaGmaGiYvsK7pl3IGabHdOZ80+tdd
w2T5lC8uuo+f0uWnqMicXdslDx9/xCARAJX3CWulPn0ocj9eugrk0dBn9qpftLgfSpkQ71de4rbN
jQoIqFu/9YqmWeGGmAS6SZz+eMEceNHCQi+6pFTY2Bqoq5aOMMNBa+vbSXowepc2Ip3MeJSPEnji
f8MAf/ynBGKc70gq/19/TmP/i0Ds9mP4H6cfTftj+otI7Pe/9k+RmGf/wzeF6xGcRpSdb3t/EAE9
5x8OoECphBQIjP5EBbT+gULT85RwfIEabBGW/VMiZqt/LDHpJjB9AVsYddl/SSImvF8kYsC7HU4R
yiLMl3/JdPOvVEAGh0Vua6c5tCMUvmgiua0DYUXXIlonDYLrNiTmpWjsblvn0YvRuMHGiPP81HJA
0GnATuh3TzqsYeh3SXopWnz8FPSg15oMH5tqcZhyMti1Y2XB7IM+ko9El8XmrSlHZ2dNMxkljkuq
B6Htte8ChvqCDLw5I6sA55HLgJcF0Nv1+U5qP9/Ygs3UjznX1N8DK3lrGLjfWynSrWy9W4EF41I2
6SdR0t4emMOds5Ys75bscYbYBvawwZB7EogeFeS6m+qzF1XN18kh97wBT3QMkdEapvmJhFFWhZTQ
t2icfsIs3BAOqukJoKYdwXwbkilES/9ZB0gMRir12KeUL+Q72UffanCu+9KEwlPjlKhq+r4d3bAV
EimEWunJSwt7RYBIsr42pESUwk6uSUMh3ELr2cAVmVfMrHKGtQxqQaK8JHDldvDMKcjthpy2et74
7AZ7NG+vk27wyQ17FQzFXgz85srNBtABTO8nWhbU3OapN8IvIZIHtPb+S4OtgHH1C3bXCbtlfMkj
hnh4rIwiivcu06ScdhsaDYAgVcm0N+nB7FpeS+OZANNCk4JnEWlsNGa3jeBD9UjxtzSQyS/o4RJk
IGU2dSuwEhbEcZDNogkEA3rMD3WXrNpuoVCSLVQmwwodW77zKn45Rp5zZrtfO18Xe5ISy6Ern0oC
4lZG3jMWpym27RezXW5OK3f5G4NLgmESGLiFE4TSfsKf5aQQ0Spu8blPB1NwORp/2djpY617SZ5H
88k0Rr6UCG0H7xMMtNpA2DjMev6EzYT54JxtVeLZy7Gwecbfsxri4GrNnrvUQ5dhADUlJzFsSIZZ
OhO9v07xpgtKEmNExDL1XN4+fyWF9InmhUsHtwI6k2LH4YRr9xa0+oFHo+KmY1p36dsY+ExwSOda
bTRRVNH8SYzcao3M9tzDI6YAEawD7LqzOsG960jZqo82E/pkhDkdUu7uZoJqCgtbkGdhby9btfF0
Q2i5bTxMcfqlIKwNktAZ58C4phK62ZTM4KG81TBahK76dbJiTsE93w9vrvulwnL2rI3PQDvY93s5
n8hd4Et1cbeQhHcZmSlgRI++6DYxTvYw07OcQvcobaLGSBrbR4koP9VeusOa4u5HEizg7vIVuHWB
F9BqnkNuBTrq5oIPJeGTPO+7wBaWN+QvuHl3LxsNu1kQWzGC9cFy2c3XLEsVag9Ekw2n+aDBfmyP
axCa6b4EHQa1xaUQ5+bJt7LHxg0EcT40eXUxSImOemI2M3v011MO7afT4DJK2vJztnGV+GZ1zr2x
WUhijNfTMIcX3grdx8cpN/S6UkX7rOg9ekwWFn9ARsArQZ6Kr3RjtvoHzXR/k6CEWg1Mf6htBoeB
NkC4wKvWM2FLWZiBwht7LMwZAls/RhM+tihzrL7YV7K6jx48GawvPtO77I0obXedT8lvZZgmaxnW
L2lLqyCgNlnPJl9v0gwm7C1Shbx2oc0Vo7Fz7HVvWPogf+JBjWE78z0rfz5Mo0XYOVZZJwZ2SlyH
DeUqSnfK658zTqacxSqS5xH3YIxTnwx34BZFdke44XYYjB+pmb4y3lXoQPujnTPyi9oWOJm3D+vy
h0IMXwU4dWAIbmnbvhlLWhXh3YcurRhxgWZbiTJ9a1qDxgK6nT4mSNYzFv85jU6n4gFqRPpQdij1
8V/wnI55id5IYZwYzxlyiK27/J/GkNblWBQox3ImQRAR9ilKZADm08YhDWdL3Hi7Kr4JWxD/GGnk
VlMtOT/nL0oX826wp4tvcysU5dY4FoHfscZJRR+/1tfU8m8kHZGyNgQJmK0q2OmC0hlXLBU1TDwM
gOEPjuEHrZdFFaF01F/DCl2VAfNvY9AVaNWCr6HY3wxurFftSA4kXcMtqSwsWwb8sKIMb6lpz5D/
HWfnxupn7Bni4pai38+F+5UTqXuhCgQ3RAcQ23Ng3sa43tNbgVeX23gClnz7IEbvpakEdrno6kcx
xTivM+MQNtUd7Gn14PVGfCmycB+1+TIJRSLsz959hCt3xDJqLKaKU2416b2hubGciFEcGDUoNCO4
9x0JVTZNEseLU7Jk1W/gbU8h0KDr1EXjvtbi5ywShwYVH6LA646Tom6vdVs0pzllaep4PAshUZqA
29zWSp+Zyn41kYoRMeMst8Ehh0e6HokDztFugvZiodaq2KHuvMmJqCH8/sZ2qlnrvJNhkEsdle4t
cikabfKscDW/sduTZr38Oiw8z2PzvTcXPQwZNivFvH41m3W6W6RNa6+Mn3wSQk6hvmosaHuOZnzg
OHptoY7ucsYRpJ0bKJ6Wh5HZ0KqHhbNBLIqELRo3jgq3VSrng+xH+AjjDHXE+pqJ0N+7mX/DfUI2
U/NJtAZteN9sCWYFxdqw1Jj8Wu5iBObxeNOFiRXfDd6VhARU0N1d2wMUtYJJG2N2untcT+w1Cfb6
Pn7qDLVxbf3sjd5euplYdwMYH3jr32ehXtiGyNZbyA24PKl8NeAJJQvaKpDR8FUj5oKQKaB1WT/Z
mKHmTbdET8aucdHPJNZhaiF3xB0zfStvvtp2x43BapsGFelf6bSTtPbW0B/f8iD9XALAuMBz/tjK
7KjoTgKSExUMweFD7ZHa2q5hPJLqYIp9YbvByULhuho6bHATbhgVG7s4AUG2cFoT1Gadjl582aKI
ignn8yc+GBd3neLUgmBBylFWSZBrPURGg55drGDFjeqhmbvmWlrOji7gyYxAR7DIcTYxlqUTrpYv
NEakowViA63HJprMM3shACc39FYVSoOLMbl8oXpAq+YSHCAZdxzZFJtVVsblQ9MK0kLJbHyaVPeu
Zvnswlt/tJxk17SJesqL55IEmRXCiPacEmV4HirwDdq5lOzNOXvjE6IFjJ9p5x8QeNn7sNvFJhpX
ZBzxYyVpmIfpzIoawuFuqo1wg+GlgQF+SWv7Nzr783NaXqaxNZ81fY427F8+XoYqeZ3GKbkNHkQ9
jLY4C6awPwRhjfHdFPMunANzXzUAw+g6bBwCV587WRV3w2CjL6XYkEBvsQYisqrqwj4GVUe3ujTZ
tJ3ghS2xvMkgMCEsRPU2ckaPQEnhHQliJbwuYdxXzB0QhEA4VxQQX4mw9beEkRjbVg/WE2fllZ/n
zovpTM5LkKY7AEft/fc/8kG6FYOJrwqXggNX5YWYb85kNaPcMipMrLO12E+ooSGCahonUTe+WgaP
r4VukBwZPkI0ynfsdGBgaEwyUzP4FO9t5TvAfERB17qiD1K58c3PBUzJVdJ78wXQVUz+Oo9rGq8H
uGCacUhMehBRT0d4MPPW4HtbXWoVqSfLwsBNFuFrlmXeqgQHsLaROY9C3glgefBQIqwNNKe4Hwnc
DBkvtI47ke/evdhYY32Suuivxd66wQVW+FiPNRErM7EH6EviT1k4NQcpBpwPRh2R6MgOPQxAABAQ
fR5gM0sgtHuSaQgt1eUXNw0ypOJsJVGPlVbsmxkzYUiGWKLJy2T4l9d7dIU+kKLiFcHVuE/JCA2r
6IDbYp+7XCGL48KhaLDcUXDci1Dvcstj02OKsNFsdmSOIfpT/TapkDJD/4SWIWnXdL33QhpBthvi
Bu5Vh+zIycNdQ1rWqRbWW8ZCscllB8/DhhScufKseW46JuarsJirHalVoEv82iKcDjzfFyBqHBCR
wC0La70NY9NApq7W04ixPhmmdEWQ02/Jt9ad8ztnEW+18E1U2pCm9IKfqj17kFk23XJC6Y3q0gjv
hX5x/VDPxd6JnDcO55A6aBfyVUNF8oe3Nq3sO8vNuakJ/UkFonOXzHTcEyFEem83Wq7JuUfYh94Q
HZwf6kov/ZlH+NhHl0fArdNnNJJ74UxHxdmEwSii4NBWP/BdvZgm1WTeQqun7XsAsrMz8uE+xmZ+
GAlgGmH6xBEdPPkldCT0YpTovUsgTkeKsRUSlN5wits4RfLsRNYXVfGNoMN0kRN6K1uFgAMBtBYz
sT1Bnz1j7LgYDUYul2IlHtvnvgiaTTt1v4XsuwiL1brLCxrWnviiagrUtHLD7TxWBBRHEeHEvfdt
qnqqWECQx64PIarK8BHPv94Ax2ec16UuAGuqCHOZQwkOEny6sF3VItEXsn0QihuwfRQyjtB+gu20
bINiId8sQfXxzyosd6Kde0yfjDLqjAzu6DfPG+DaZGUJPVKMh8SVkNR5xxvLZesOUmSopOeZK/B4
lGkYpbdO6XnbwR9y1CDIBkLlIepCo0USIBXU4J+bkZxGTVtVsEm89DMWSvC4kJA9C6hcvhkqvzr7
YUUUbt49DKX8CpYF/VkkbhKe3CEtwweMyMaxbbtrYCJDcOHVbaQU1brziYUZwFrXECe5UcrvHA/e
U08QsU394LsHD4ngwZurs+m1L2Eao8ePGbQMku5slpIuHjroaGdpfEJCB8mch2tFmiEAK5DlKwT6
i80OakSCejdJLRbJNhPodVpEOFWc7q0011vXivJ14nUe0gJxbec4vTjNm+vp7iwjfbVrko0TzbFB
uNGtEPAoOR3WRz9mfdD1rI56QFFAa2lYewFHalWT9SI45aXd1TXqK87d5MgdCb41IjfF8OyNR4qx
ttBZ4FRbiHoVz6im6yztGhCt8aNIqrcZYe+RBdhdC57YTdQv7vYuRnab0JHOffPFqd9Jd0lgNOni
kIMKQR4B3wt1yNEsin3ZurQytYZESJ06I52mb/tVFBbWVhy1CPRssUsjtnJCmdiZA2mfC9k+hoKI
xLrJvpaMKieXYUZTljt0TkI9Tbp1DxKb1zZr4NZXEXhJM4J3WWIM7nHGrRCL7tw5bE5jv61qiYyi
PWcpSzmnMAspXgW5RzSM2QcoukzHvaz197MfhZxTCmb7rXVNa9A8t3Ya9xSun9i5fvYTH8FP/Xtt
u5AuoCgmLQ93EJLpZw/0qUhVOrSlb287hJ7oW+Rz3gRQicmI289mhJVm/JxFprnXHVkQFh00jGsc
GOYfUoCLjN34W8ABnJG0T9jL9L3viOtzbDb2e1IG39DposgoQsgCGcWE0yIgsmf5DkIeVpRutrZb
tWszepNWbgGAHY0NwBhsneWYbe0Wv1HH0ZDSb1syk9j1+sHx9HPXYFMCMXuAw1puEtkS+Gk5jzNG
TphrMiREL/mEhZnLy9FghY49OKG9J5XC+zZ7ZvM1fSikiQKoZO6SuSRyzcZ7BJh234bfLJtfAKwK
H5ZRMspBRgqi+NErerXpUfHPPdWrK1yKA+gOO+IHKUtoZ2HbQVvAsHRHRYk1f+bQZLe420fD2IZZ
8ob4018Df0YXVCZnxEP+OtdMKemv0UargpfJmcnZjfPPH1UcQShqY9i3gM1sP4eT3qByyCTX+aOU
UCSHhRknxqh+7Rpz3I2lB3oL4XY03wdB28YoMa+0GHemAVFLi7ssTEgW5jQBchegWrWc+6tk5i6q
gzPlmbMLOh5f6Gn20kMzZ4ZFOa2a3CuqQ2lmMTAbYgHaGjqhm7v9se3kW2L0lPeDeWJg3K8LUeYr
XK1e9mxYzhd8EWQyepTERU1oo4uNZ2lVTj2JZwiVw8Ocu89+l6JJGnqBO6hGiiprfG6EJOkkfwwm
pPsZmYjc3zmzkip4yCicrj2DiX0YhO9DpqNT0GbPuFOyM46QO7qyCzF54tIAfFx3FN4E13K7FSNN
Fz+NpidGrZ91TabbUmpkbXVu41GdSxfA21SShKItfSIsJVtHOYoVBPTPCDK2A/dIm/jFJZwQwROt
fP5vi/t/ZoKB6Vv+rcX98/c2IsC4+6vN/Z9/7U82d9/CSI5ezrcdRzITGX603f/5n8Zic/ds1xbK
En8aX/gkFwk6iZYSjDEsRdLQ/3O4M/KQjsWM0GLaIJFP/JfGF0t82R8Ra1KR1cjkgnm0S9iFsOQv
kUbodmBgtdpFiOsgV2wYo+KMAb9iDmuW4WKb286a+Qu9OJ+gIBfUX2Ga5FMMFgMMkmWo2P1Dkmnz
amTpzz/Ngv6j5Dr7X9+d71s+wxpfulygX9K/QOehQaDQubs0v+q5lFfi1TlvK8M5xuwmpQye0JHA
8CmTxXVNjqOH9v6gQ8DJXk4IPKSxlp2UcwcqwQtbKv6cCbqlzRT8QQfxDpHFCkF9v7bL4O3fvP3l
4v1ycX2QFRD7leu5fP9/nQw12K1I6LDkfYbq95Vo4ORWz0m9RlJUrauZYjK0Iv+RMw1BBl+n0Owe
O0ucc9eLLnYkYw6Q2anuVHHzSqpHkm071VmvftVgl6CtUeQgN2MGUMe+b5+Eh7YrgKxWBqDk7cr0
LrmR3f/NZ1ou+V8/k7cM20zlKz6b9etnEmjXCKvM7Ds3erFvWpOjJexm1P1E0+EXZRRvOZeU+wMQ
vlIHdH/GybGi6YJIa0DsU4NHmOqzl9t0qWrrJtWLiAGWC/bGJxg7nFsQL46g5rZ//9aXh+Zf3zrP
juSJ4qmyf7mbiqoINOoEcbcqRdvCSJ4mZHE5kpIsx62JACc6FzOC8XhKESdm4zd2/04NO8cx+kPC
HGdbNmgXxnAed7ZmLxlSJCpUluuaj3A2EnE1lshbcP1IvpsielAGZxdiB84RmsWN5y0p4HHqn4LS
oyyklFu5C0bFXk7XttWO2y4X/raOkR+lA8YEzDloJYYKG5b94ISlCYesZGMKZoLpgwBjJ4cKjb0B
2kl4iyOXbNTlJU02Xu/me8eNQPek5hXbe3x0YqPbWagfZICNYQjL6ZuPfmVF5+tzz4Z8TQyZbVkq
xj2hG4tLwCIF1Oz6h4+fsNE9pgmxH6ZttE+2EAjR64AxhI8kSKDAAgYxuOmLO8tm3VBUbw0LdOqU
oPOlE8MB36h+o2/kH/O4/SIK5MHzqOQ9sqqDkyP5/Pvv+5fswGVtI0GOcbFDiJyFbu6XwawiW0KP
XiTuxgJV97RaZRi49uzHC2ZJ0rkQ2D0loPipfY1i1LLpYpEuQ1xx6COsa0T0gvaNtZU28yXT1h2J
Z5jSO7B9Ss+58RGKFf7nf/O2/5oy98+3Tf6dC4OHd/5r6qVrmF4yOg0xWA5pNKYbPUGkf7A95OrC
Jbq0LkTCF48UUnmquMqI7oyRPrf+d+KCxdk1458KgsRhIPwKuyZZE0tJaNfFDFVMx/u/f7tLvt6v
TxWyYRuSoOmzLPy6RjO0RN+ejtY9x035COwe7Wn6LR6yS6RLBpSqqDfEAJ0wrxFhV6QXK0xeYxzX
v0N43sf/Hf4oH39fgv4cc2r/dQ7/cd1I6TQ9qUzeDRl9f11tg8mjCDb5lnTRP9epJS8NxUHiknNk
U84YyNX6r2lZSA5M6TUUnC85vouHj0s5tTQYJyY9TdHJDfy4NfZn+hZHmnzVqmlx4ceJceHLIQCB
2QmzFe8o4v6pT2V5IwHvNAQW4K/AatcMQsyLgZcI9lv2JaEWW//9NRf/wS1io7fmSGF5jv0vK5mQ
RunXZmDeCRJ/l5j/z4OCdc6R2CMVyXma2vQnPQ6alnVCGvqYfUtc+2rBHN2K2J53VUKiObgGJNEe
iQ9djuiawpSCrTDQO1Kw/f0bdv91IyfAkybwx/88Ryzf3Z8wOlBgzRiCqGBO0inSxGNQxJ61nz39
Xk3d4jvE1U+2eLTSHhh7TfbUOW8SeWzhnOjUebSi2drKcnxHmq8uSIuJoSYdUWLMIVadLwWSbnqM
RELnwTawgfT2UcnPWNrVAbJMc0pLuh0F/4WDbkEWQgLa5FWLKgm19Kq3vPyi8ym/4Eu3fTgTnhif
UlOoC3MAnzl2Yx2YSuMT73cFCrxbrfoju4J6oH/TbcxCPBZt6Pw0EuDccWUBbYP5nRDFXibWs+WH
9ivUvWZliVKeHJp9dpGP18BF04wTgfY5H0o0IFb//rrLfz3eeR4BmFwG3HI+C8pfr3uSoSlUk2/d
kRZk89qb+yfIguWZMWZzIJ8BObzfD+uY88WFJCm9ioYJNx21Ym/kaPBNyfyuhbOgrL0kAVtrm0Rt
4kHWiRn2R9xVG2ak07kKX4FerAPmpLuq1jhHbI0uu+NsWEzyOSwI8MGt9ZAahfuiFCyEQpxnW4ur
KiuC76ZguIpU7ugygwslt7Cvkc77ndzluKZJOXSZguD52eYOGZOCqfa/uUMtDtu/LmP0cqTCwMf1
csxfrpRBR693A2ndx6r4DB+VRCIdfUnJmjq3ZENvlGtMq2BoyIWL8/xMwsYq0jh0MSUgQQyydmVX
07WwYVH//Xf4kez75xOXazqsaRQOpuWYhGP88s7yLhSJmU7t/+XrvJYbV7Zs+0UZAW9eaUFP2TIv
CKkMTMIkvPn6HuDuPurYN/q+MEiKYqlIILFyrTnHfBqUiQRykM3dt+mh+vItrIR3rl1xxu5f0CJK
YAw5WbEPq9leeY5CJ7scvsrEgGtPtPOh2poXEmbKFcJa7TyFPt2xknjw0MmA5Cqxs1qZ7GQzyw2z
pWlbmEHUWdrzYH4bHK6LYphR3yjHCqTbfogiGw7EdBZiTkjssqttaRURfUh0wNUM1adCCGLRZrCb
5eA3gaCTUIaakSzMMQT50CZ+vNPZ80M6lDZmBV/tTOgrm4FAu8cOWMqPVE40T7staZTWhtqDFPPS
eCcPSt9BiEQpqlS+86OhXsc+3ZEmYm7NqIZctKSMCEgH2vv//0oMfPb/OlzYLmmcUCarmoFlzPvX
gjZ70nerZIqehBzKay5mDIciI+1lMeqV4mzb1e8kHFvM/5N3aNPkSMJj/NrOoj4gWWb37n56Iwbd
xf+Ju8idyVBTFWWjrh1cF9/WemindmdHVsPY7TNrcAq6KIhwhg7ataT51LUQBzT9R9tW+rMMAT/0
jgZ75U5A8k1DqrThA9OQkNS/kmWUgaN4xNVtx890M5yXvBVHaUYdxF74rgXerz4Zd95imDQX6yS+
9Z21mCnDxVaJNljbcMVJaXxguhyzZzdhTjnT+ox7xw8caPSpB6BJPYzKHg0QrVZ04wmkYaiOvxOS
/Hj+557RPWFPODLwNRliYAnV8YZqi0nUxi2aL7ZRczGQujhJFQqXVbOYS9ViM42kwQx6CJ+YKjkE
/ix21BZfqj5gUEUscxwXy+q8mFfrxcaaL4bWGGdrtlhcoxiza7XYXt3FAMvb4lh6mGIXeywHOrFH
i2VWKzHPjouNtsJOu9hqu4fBdrHaOnhu+0qggVA6NlzCOdDhBnU4jLBnFHl5aZdep4VgM4a+szVx
9M6LtbeoY/6foNlHqzvDRU1uGR023N5mEjMvWAzC/WIVJkuywMuIfXjER5zjJ6Z/h098aK4kImh7
B//spu5AVEAmeLIGjh6+3myvcvc3+uZw/48EcajWdqj11xTE5r1vGQqZ80dBqusulZnzhM+QWbmt
H3CX3q06/F6n8XwHgY1vNk82xKegA7HETijiuSqJ4d7GY20tZutxsV0T/6S91ijyysWSzdeWEABa
HimM9cBEurPOcHAni5U7XfRymoQrk00OsHc4+qPy24tCGw8pzC/is1d2fzy99OglNOklQ9DIBdwE
mBE2zRW6aHPNCHqa864+eLqXn7C8b2lnVLgHuN76lT/h3BryS6iaS5dg62BggOkU2gPeTgFFhv+W
kxDf7j18g16MjyGJi11pl3BBUUpiikfH1IfswqKZSCpdXofsb5lxgo24dQJdq64+fzOD3acyasbL
BHwUkZmFEd+AWriqqMBZkPHAC9M5AcHt9kPtj8tTePrnqLlZ2dyuoLbxsS62/3oBAJS2pTaxRXqE
p43vzEw5MAheozUgvG8IkeKQTHPVYFiWs6Xds7bV7rg2h3t6sAvCXpOWD6lZmAbdQirIF2YB/LAI
J2N4bEvLRpII2CCUydZ2Z8idI46yrGc8WiJQRRlikzY5Ew/pmmpr1P6vCX9B1ps/RyhKe6LmQuIV
W5AT7oxOaRyxS5ozjW4fCIO70Bj85QZ/FBYlj6YQezv3FMawk/ox+z2RhHmnQ96SohveS4+xbzVb
rwQRX2q6+JfEMTEp+nUf6HH9nldYHZ3IOMVimq+JtnfpPQBAZWokOGw/k3n+PTFlwahIq1xv/f4M
/GlFMYYbAqbeSdlvsWIvhJxOrnOLNCWkOvdHLROlyW1RLl5Dt75GcRgDOcvDfSTdAlyiSX3XV9aa
hcDZxk1fQtJBtrnwEMEY/KxAr2eEB79YMPOQ2Tbb3py/2zGpUNjm/ZWOiXdT9W75Olg3lTLylpV+
Y50ikE+lQQMmiJ5IE+5ciUzSyfN1CxETn91YB3Ev/sStbh66OrybeMpXjd9Zb7puvImY/LnRI/Bp
SnBB/wMF/F932b3Xx2k/GiDVHti8fonWYVuk/h+csJf6N1bleffg5mHenDWGmv8D07M1EjHDpGHQ
jLCDwTS4kMdNDHPScBtmvAvW74vy97gHY01bOCTuA0kyLnQSxNi/w4VXYi3kEoe8yI20gXQky40b
wTUJmZ4Jx+iDCvhJxeXuGC88FAO7WboQUjD7fvzzNPCU2DHgd/0HRvhww3RJDuJo4a48zBkomwHZ
UskmX3aDh+fgy4jQAnRxgNDvHOQIq9CH9mIs3JcBAEwECAYZT733FjaMT0jU9gGhziY8UmYc+xtU
ptgVSY1ma8UgQYGaMRbmTL7QZ8RwLBYazZcp4eFM+NfDeXHqzKKyV64PiX54EG9A3xgLA+cBTH7c
PJDIXw/rhZ/TA9L5AodzLVb/cMQf96IHhOfx4xQwT62LBqx4cUOo9ZJmVnQQLZdkN3OZn7LYbwxc
eXVs+Bt4XvO+dMpXpFIotKKu2fRyumtJWm+EB9uvKsXW1f9oyrkMA1EepmajknF7fS09B6VxxXgb
JSUJppajbdtqgM83MPse0vKa+a9tWye7yA3lVhgQOv1mPw+JvWKtJF+jl84mHHD6O6FYxSokGBCm
SDOVZCVnCbCMKueDol9xHGrtr/DFh28QiC5cTs+YHa5ss0Odgi9qo2BsJOkq0E1dShw0xaCN7TI+
eBXX/ozooSApPgqBOgR89aadEYdhECNgBhGAMWaPvTr5JZl4cewEPUzY0s6MlA3EDKL4ZOKTtbyg
WDiOjPYBRCYLAh9jI0AhYEx+VKM7Xh6lC+/08brHvcdzX6/953f/zx9/vQM5m9O67QUEun/9mzBC
wbt//TOK+M+9P6HpfPxdj5dj0eE1RtVne71wj0SA8fDrzdVSFYVx9QedojFvHz8oWZ5AbvYt38jM
Xu/xDo+ffP3e470fD2WkDGp+eBvRJDZ2TYx3Voy7NOUMKUFjMe5mg4TC43eahnsxIpekTps3hg94
EfNrgvFouWEYXzPr1kxgPC0L/qTvyLps14XuQUkAbrf2bHgJKfyJk+ZIbyN94F30ymmGKeMX9jTn
kGixfSz6yj5KiPQFOAJf2+FWfxk8jzP58ePHDXN8QpRcIoGMinQFvzATMhaW3+YqaB+nND3VaTrv
H697PPW4eTzM7cIKhA0pbHmTx/N25v33PZVpdA0QpIEc4o0ev0AlDymI3TJmrckLbIanqSfaw4O3
addcPENSX401JGqwf7MdpN+jIXyxc9vb0n6CnB7Z7QzQj7tFTiLKunkEEDyeeNwMjqa0bboQREtF
EdZVpr8heB6e8IMxvMCuvh7GC6zJtS0O3a8nvf+8+us5f/m9x6v/9TZYObBJNR5kr0GbrU3nGjQR
jOXwlJbpzUvN/hqhp9wZzAAogPIxP37dFJVDetTX48kGpvl/Pnz8oF3wm18viabYm9Zfj//1Do8f
UA4QQoBRHtANvY5/Xp3nJYGw//zcHPkrvn6zSWS7t7nkwC9klTfCIPSS//njv1729Y+KBbD69fBx
71+ve0zDvp77X//xx0/+9SuDXwkAjRffVPea9mlr/fMhjZ1r6oSMLB8TeOWmfQEmkh9Jts/z4PHJ
KNkXeYCpGWa8aweP7+zrG3089NuFv5o/wOf/3H88/fXSx73HF52UKJhosiy/0PcwiSEe5fPeTJOg
1wzq/mHGkAKEa1Mxiu6WZa6eBhuK3nIEoFtKm+/jsgL6j6XDqdkd6RWMW1icK8LU8oNsKJ6Kxej3
uKkbzyDF8j+PQwiKa9HENuGcDklAs80OY3nr5U3jhQNnG3pEXyIkmTaHiytqVKAeAuNl+vj4XmoK
351Rla+KXR1iTCoYY/mC5/YtS9rt4wP818f/eO5/fUXqcZj+86l/3Q3RfrGCdt1Pr4t+uSJhimUn
5WkqgSTMHVFtfuUWTx1OrDEUoMdme3wupZTRSrHj0rydJ9B5Jaly904YdqjhmGFacpBb1+3irWpb
tGx4dNYlpSQajbmGHGFeRtBa3+y7ABdw9oqnULejg/SnQ6RFaAhLoIVdrH/OemNdqxKxEDaAg9Fe
O6nh98qtJ4gYRkCj5TPZJY09XS1XZluLJZhrHlMipFhbIDDOJUE5PNcord3Mek0H8sKdyvskch6w
S5aSsDr08ZZkTBblxP+Jx02/lt3gEjBrhgdwI6eHIbdxtJ9+7Dm7HvZ+0Hr6D1uiils0HQ+bdhm1
6oYjZ1d3xbAOtXDcFQMbemFNH8k8/iwIcTslKR0oTWPzxITJoDYgI6tugDCaiMYQ70NwJEvu18wA
GCe6wAwSNdGd5Pl4iZuz6qc0mt4xv7vkDLi/wZxOCMI6PwjtYVhB7H2uiih5dpu5gnCcvvVILrcM
h7ONjmxpY06lt03zwf4wehpmJpn3CG2Sw8DJcItKulVkipF9lZTQpLRv9gR7Scf1sE7yMdrwsV+R
oHfrpC5+iUIrLr0iXTor0oA+6J0FqTpZsxMfsiS7pimylMyRT3gK81eyxkzKIutzNCbtvc4CzbTL
UymI48N/XG48Y9p3Drqedu7TQ4h4HoUnl8K08o8NpmPAosOv2TWvva/s0xLKXJCghZEg/ZuX9Cml
ljtrrSn0tV1F2eqYMwc657gD3j3JXsx8HZva+8iiRKzQhhnIlaJs71bk147dWTosCrbeVHejmTqk
Ufo+a3T/TOzgymvFSMxuOG9RHt/6qasCVx+n5ySuEc1qK+Ha3ZPRkmo7mhMzytyTp6gFLORmKRs9
LnTCc6/QLrGmpwwxEYhBWs0QcT21RBduut7ywF6p96iHTALHi9iVkJTIiR6iZuO0rkN01CB6YOMN
4mcXZBJt8Sj9cxaTeqflcX9K9E+gAMMaJ7zN1ZVED2tG0hQ6ZKiZDqive4/C0CA+zkgUmbse5VHp
Nb9zVJhkyevvzG+oYNmh73RwmZzd5XWsOLAAB67NvC5Oeu2+xIrAkvxjZuT83vqfhpqep6QIn/TE
+mlW1niPxhAn2jRdGOHlV9tNWcR8zCMYNwn/AKBUj7X9YlTygmI5PTfa+Ksgux7pXuxcJrSwkJ2Z
I/kabHqG668eAcqDlsLBgWUSkAH3PpieOrA/PSCK0PaJiZnbAlfsJv1BMTdxyqI+9foMJddI+ev4
gFd1aIkgm+a3VGX1K7mFaQjyVZq7yImaJy9P1nXpsLzagGOo7LY6HAjcngYuEcR7dWIhkJ/acU2x
GQFuj7SzFzs4NTPmByDCo5MPsL+wzZG2JpxXCZ3GRHpyamf/29gb2dlqZvKoDJBo2kyPcNIwj5mL
TpE6agTAbKCdq0w8aO461MmesfP0+zTwl7PbFyu7br+LcoD11WfhRbjFHxyI32NSEnhJsTONkKNb
69SpGrvuGenBi1Eb9BN4uAlntZgVBAEo7iehm/q1UN61i2VzmFzxQ2NXfG0VmKUpNoiccZKjzOb8
zNj1l6GVr/7YvLbR5O0i5QalPV/SXH0vRX117Hrca+jUhY9Bp5X6Bv/stE39Otws40fdhMVxGEAl
fOjfDewJMOwEqNuDcjv9NZl+Jq5pHsre+jkYnROgBX1u7fSvLdM6GDPmJjZK4CyPNz172deGCTWx
nVN9yKdnL6m0bT86DuA5zApDT4fRxNeAfaTZu+xaMycVb7qhBa57xmRkvMYmVk3GAWe7Mjqgpj5o
OSEQ/nm9dpoiDSpzvevt6dtsVc1WRU17tXsYrWVZ+VvffdEGqz5HRUujH1fPmPZQTUJ2gJNwo31K
PwoKMSQOwDdEk0NQ7DZW26kXo/FoaZmky5FWs/ESvTvn82c5TPWTR7uuM4YXSjlnOzA9GGH9fTcb
Sbhldm7MNH7xIycmRTCtjkAbFP60IX4TZtg/uRqNsJm812l2uqd++gX1qP4UDfGYqpohp0kOWrqR
BdNYAv5cd5zW9YJri5RUT1PLNQ0TLSCqx6Qko5vQzU99a4HdWJ4Jzag+EWn0R6Z+FjgWAb5T6ey1
sTh7li2CGWzC2piTeNNgE7goCC6J4t+x0l5donTsdoM9cF50uaQ1LLGfIG6s4catJy9Pb/DwMNLN
ORMPv+ZmLG5jbmdHsgDqLcfEunGMU9dwYXDRom5UO/127PY6lfBvyLv7AFThHqJiWbZzetETWc5k
GPo+pVft77IWEXs3IXroWrjRIr8j8N8fTZhU2ICEu9V6eOVksooXYsdWGKr+FlM3vCsbDo/mJAhF
suQZZGG5apJor5XpfI99+WHGU3lpejTnDXPqY/skSIg4ORXGBxb6PWMXtvKWu69INqTfnXMNoytq
OGTDO8MbrRUOX9HiZUCsWppw3D3HWWql4YPmvLbPUrbwILr9i5X6iIdQyPujHK/18BSpH/yTUBX5
FHaA07/HTg2nUosV2EgMWvT8p3Vo0TIlKdFdq8J9a0tJeSHseoN4mNhWKb9FGRwUzyFzCRtMs6ud
idacxmxXhXGx0hp4OFSq3y0re+sHi+KVFqsfVi1O8AGBfzy+SrswEJdZEvNJdBtrup+pwx+RChNy
mwc2xpw8VPyC5gr5YZrzwfBOv2put+eDNHP4VWbR6Fswrn+imskc1iLraRzx4lZtfHb9O2llDjxm
4osjDuU+8Ygi01n+KWE4Kqb5BlwsPfrslYfWbW6zbjdbJxrfE3bNdJDn5DV0ugsBuWS72NO8x421
9kIrMFP/d1KRsaz1nK6k0Ctgis1VyLbejJO5TRvL/aZZf6nqssAH/LkhgYTDpVN/GOY8252h/TZF
QiPZd75x9VJbifJfx9n2pDL3LZ7z+SOOnBAFNTGajVlRM/bSO1nSqVfKqMQek0G8EvbgH4jz4xKq
vWtV8ekqtfWThrDyRAd1b82CNhvQ9TmK/bNy8pvuuNT1qEe2SdYlQSPZadTU0me24p0v3SfRLJVX
mAVdCNRH6t7TXBV10C7tEm2GwWDoqtxlRIPtBsJ/4b4Q6olJZRXnw0Kdk2yUJUwtP8p+enFOMGfm
VOcBg+AwjNFJa6d4hUWdOC1Z+eshMu9ekXt3G2pAiB+IWWhyYiQY0Mqmr2LNPyo/JxmZxaCZB1JH
AGtvSlOnMRK1gAI68zlFM7PObKcNKtGIdenI7MCwit8eGdjhEYFmhTVbwzWIKIF+sTXCXXlTLrSa
VmuzbetqCJF8765GTEXS0H6MebbwWbigEBFeFGN/plQgtZULX6Dc8Xdl6zd8lmpwWKtzNzwR/n1H
BXozdJotMNEOcnbhy+cN7BfbBb1Q/lC6PCWdEnvtwSuAgI/V1en2zcCfQ1mVoolo+0Os58/phLfZ
9zqgj8L7S8FjnkTdhKvat+bDqA8Hh2vbzXD8A+GmVBU96C7XGz+chgEM6PzkzdbkLbea4ziGlE1O
M++SupJb2bp0l0wsi2jK1i3JBkVsouaWP201uX+KJvywyh8JWN5nJ9VuWWf+KJGW3lxffSPeRT+2
hkUsmmom6s0hZApo2wEu71MpBwWYFqlfXOj5xanYAXNhQW4JLgst1jFe3jO34Z4twHtff+0zFZgi
hBsRLySB2Gb0pXnPkvU3mzr7RPppjcUT7RziwnyvqZ78W2v0tqht/9IbfyZdmQ+rdPn68OQ7ypmC
OdJ/lEN4oTxqCFNxgPNG81VLUBvU472XZzfKf1TWoANZwwhK7DLmxLIElcY3sVJmHW49AA6h2WGF
b00Cjtv71HrdQdrhsbReIJhaF71tbezfenkx4v4pS52VLB2IamE2gYEvgMvq6hj5ekykA1yfhzwz
SjJja4k4w4ePSDY2GoYcNpzUkdRl4hvUBvrh2pNivH72JvObDvboQ16So673NM1dYm1/6V65thhQ
gxoaAs1riKR1MDTxKUyMgGfC0eMEGAfHODLZjYxydRiS4S8yxH2sQyFh+MK0n2HNinT2fpuM1JSa
dSLG6k8VtfMGGY5GcVQC20Y96oQ5XspV9B574syUprxG40+hEGp6NCHvCKLTTVRxdX/cSMSuF4LT
CQBwu4DKLz/PuR3kHl4D5vn52kpRImWAtWJrygO2N69wIiksvje1hVQSL9wqxOC6s9CN4PRnD/IY
O+FGP6ZDaF7SsHr/79ZAJsxDJMWp5MlR4lhnyj4hN51t5Z8L9iP4EsmdgQrTBtL3fjPxD1gMulPV
yKdKSv0U4f+Cwz+dJtPlCydJAh7mQPBdZTgkvohna5j+sL9uArhpnwb+w00KkSQY4lJfQGmnzLa/
M+DzDp6MfQS52u9yVpic5kLsAAs34EIJa+a8CQCiSiZiAie26MKNhsHPSK1ua0LHJpOaHrxVZz6u
c5ygmY8/iRYwuXstD2M1WugIJu0oXNKzS0vi6ydwAjSXGPbsiOGYc3Lh8FBw+UrImlM+350sF5tF
aNPVQKSKBHuF7o+IkcABjO626buAQYT5zS5/4//YulM5nFt2Ywfq8G8cM82pMZ9J3XGfpPSvQtGl
aTUtxwmrjffJiFdtCw+CwxSzSGRZT7YvTvQXVo2VFpeMlBW8QGbgaCEuxsiLd7OCpxmHXY4zRmlH
I4Vh0WfgJnRkXbuoAODTWMk34qDkxa4BE9gR2B4aXMk2i11/j3FartFhDnvhUmcqVL8n3myy8IC7
BJwQLuGgdqtxfYqlQZK1zW+o6eEFdu7diPobwGz/fWzxzWWFpgPATaB2KfibCbtFDWHgsbB0StLM
ygPISebWBAS9tewOXpysrnmG57SVZroWExhaYabjBiQQhkXj2ZrSP+XAjDVqCkyvod2d/Vz6gc2g
bF20+l/RaCYJp+TZErl+G4ah2ThJcpw5StcjNrEAjh7h9MtwOw4z/SryQDYlUSOMvBBCaoS0Otp4
xPgz3OM5hTt2mEQ83IbGeVNKXBxM6zvL1YEg+diIR326tKlP0FoOX8CNspuoaoyoy4Ykquz0ms/d
N6ACO5fA1d9DT9ZQTuAJJGHjbWBJ9Fsnee1r3LRW717h5lQ//bzfQX/5ZRiw3c3KeKlskQQ4grW9
4WOWAtuUP3XAWHy8nLtQKEKQfAjekwfqBvHJHfklDu+asyFTpAoVqLzS1km3Lr0HIPh+ukFLuWwZ
hi4h3MltAAINbn8BmY8oqjS2buiEQa1IOTNZ01B8FzNH5MRufSlKUl1Pj5FijwAtjUm7qoMqRnw5
J4gdlTm8mvbE/5AxPwMDwtbHFC8G/IWQaKSdEXoby+jISMURxAQDCwOOp4T5nfbhU0HZVc1nLNX3
XkqyaWwjfdZNhiEKvgGe7IclwfPYvGhW5nC+RsWmj6JPy5Y9Y8bniOXiGovibz4ZWObYkntyRMoT
+/l26hFcNl3Buj+TSFqz1VszRxG7PksIFcaG6RZDevamm5jign3jBAA21ue917yJFMitBGQARDM0
UTPhUiZIvj16JTP7Jrfco2xBwuADNXZtmegMnKwdZ3SBUJITtWaWF4qbUUA56GtrG6Vad9IA2tiY
Fr3sHrVjfFDLMjtMlrVu3Vjty756kZAREYFfTEb4ATpv4kcLa/dPf01rnlOfirpW/nSbZrYLtchS
ELXht0nVahsZXrRk1Tc3c7hzNUrOonG/P1owmQuu144NPZA/zDLTj+6MIKhct5xuszUyRMSS3BDr
tRf1n6S2wb0ng3Uv+v63nTsngjewrKUaSv1ssNfuaL/YDc5FAKvIJiooXU7pP/XEFxykqtmzmmNI
l1T95b/9ZFbJW15EeKdpma5Nm3yxQtkURz1dlGGRcCxRGK1OUqpHLhyy2zbf5CbJDEZcODej047J
ZO3GBcKqEHFjNAXvIuKwCgyXCEZGcMzBTZU9G3r25sHS8MfIOkRRMm4BsyLy1ACKaX5p7crcvo6N
250UQwQNj3A4HW1l/umQWJz13N6Mego7BU7mNtFqDjffAbsEkGAVSa5wCZXKZk7IYqw6Xa7x6lBg
9GgcG2VfYtnnp1SGt6HQYO2U9segLsYce2czp4+Up7hP7HT+LQWRVbnWcTzVgJ1IXIZ12QHWWaqK
cPQ+C+U031b0qkhWsL1wj9+Vyxsn/M3BiWsbb/Y4Dn9ns1wTXEs1beKz7vVPCq7k1s4Gfb96zC6m
V957J6HZWGbmLi2Rp0rO5jXd5nU+dHA1Bu9sR3rxTN+WHKvEIVPci9/atEr2jJtRDyS2d0Zw9MNS
ivjKCI9E51oJ8X2hgQM2awG2NN0RuCujj9o5O6GznrQcTVIKJLPvNCbbPrN9P4pfJ0YSSHXRhxSl
jiHasTeoirug0fTzDPzjEiKLhlE7WNPLlMUwm+M62tFWIgZpaT2mUTWvREvg00iXXkxgh9v0e8Vm
+Jw64r0Pmb94aD5PkVS3JlnEiz4xQSZDTzIyo+PgPysXivHjJhMWx1yTP0M2MK9SWn9i9qgIh1HP
rQZRfADeoEouz4V0xm8SxkMUEr6ix9gbCum/Kst/yTgRTlEDD7bxl7OalJnVmNHiknF7QwnX3Azl
7f1Qy1jjt5pH21VgsnH97O8CZNi6auZC1qiLKXPtxJClPUxzTUFSxiQxo/nXpThXWZe9JWMKt+fT
IM2tIPPpjauzfi5IZF7VEHyEkb5oKOvx7k6MbHRruvh6DblCNvtx8a32TT3vH70FvX5miyICbVDJ
fk5QGMbMPzSvTgLt9xiL+FT1rPbSFC9FyyOjI3O61f3LlMuDKBMXyX1dHTHA/UyqztsCkuGM8mCJ
DR5d3mQ0VgNFrQuWJsDjQA8rNkxYDFC+LSsJphRONPiDMEAhglxoyukt5Z637p2igETVOhsRVi9a
Y477QY93pMS6z4U77c0WrV7pQUou5M92XoCdvWqeC+nSXRugqLJXO6nS9oiQoVGoJ2V7qkS8L0dD
u8VF+c5HQLrOTAk+mfodW3WyL5hQrhG357vKSx2Ywa6FlTvv9mh066NHhyUeSyR7jnGeMvEpht7Z
F8ADd25ZFyTGvLdRPgZxSLRbWzg9jdXkAiIYZEfWt+fMg5gQjl1+reWnXxabxDPyj5TVdGUiX8Hx
E12UbIdtAQtwZ+spq5GDCdseMXGIQTe/2z3NYdl+k2VG0k8jXk3VqmsTsW7Bdgz3VQ3aePTnp3rs
i3s4/i0Yym/7mN0FLZ/p7sRhehslPD63+F5rqjmWWMaQ5oGh6BfAgxYW7aUrlLHtbfYPZA3AArAv
mI7si+PLXzmkmUMJnv3GsP/Fzxh90K6rr+MAhDdcYbGvX7jmQHiucvfUGNsQ+OpK4NIMev+Zvrd8
EeJvNrXlnplhv7aWrc6g5HmkM3LJIC/DDE842tIkPjvSvKUAGyBeuzlm4rd/Hhg9xwWS7DWhFO7J
sQr3RJpmitBusOABQ3jlslO+JsbAQaJH/dlsiRzrO7AzQz27wcNwYcDAWYhYNkAQWe49DXlj6njn
qmdkZUSiPA9T+q0b6ORpunYvGVg1cedss7ESa1fpNZ0oI3jsFPkvoPpNReA2Ld9vynrv2S0CW8fd
Yz/vINJOIXt0mndjOt7tiB1nFD7VsT7e+Auo0L1plw0GLL2QVFI0v/uSL2tNTUM+mD+5F5AcHwQm
97uxQ8JRRbqzI6j5R7SsJ64bFuuqFU9R08NfJ3IjQMdIrkHvukE/VbSAu6esMIcLcwNBNNUYM+Zg
7KiIFiEBAM2ehbO/WCrWgrIYSUy6Uh0XB5pd3krgv1gVLeSyvilPmnBoPnEdhk6GJsstAC82pwqK
+7ZRyOb6Hr8Z/yc0iW2/9zoactGov/cl27Jq+EUDUwaTNcVQ6XJvravaXVkJcn7TaM2zGvST0ub0
xj5ZsRUg686LQbuVhSoxi0Y0XFtbf6WhD8Qho8ca2O4wvVqplT5FLFnRNCFqcaeXobF5BcxIdGVw
KdVSniX6NpyNM80FjEYpGQ5TCcourLHxKyw0kx4br9Ae0Umnl9wysNeYtHkHT/1xTGkdBHXxtYBs
SiNuQ0ad89PEo+g6cBQ7s2Vh6ryTviyexLN3gcb3JipjXUOqoPjT5aZOkzowSpf+XX7qUfPhoo1t
NNKLfTKhRcgQ61hGVXrv6WesnZFWb9OmLZwhYgRU61yV1yabmQ3XuXaMb6Hzc4yc9p0v6y0ZvIF5
RT2sbLNDXeCM7Du12NrFlvEGPvjTMqrhGnp7I4ehk9lsgB4Uc9Scz3OMIXmsiWnu1A8DkOaQJy/5
QlwQndPe5zI/WFW6Lu04A5zJZE5mnOpKH0g+0Ce+PSMBUQkO6GpY6cmdXjsLAfpUZj4LJHmggNMQ
aDnDD3uhW6V+CJbSDAQ7pXNmfQrkuISlRBuGEhWXzc7dMMGM1iR/xqcWKgKwVBm+Q4kDKYh7pNBh
9xBhPsBnTOiGRCiYsxmeZzOZsOZyWrDtcILMN9xfI8RKJ9sCzp2+UzpVG8TM5G3JWtt2zhx4ocmo
ZIG/G0X+hlR6PPnWOJwmJkVjY5vHbpDVpUawsve9+dM1o+KkGWZ+etwrbVWcBqm/RxWMnHDJ8o2W
LN/HPXIDcIaKiV4SwWauoLHtYLRtiTFa13o4rQ0D2ZiXRCinu/J5wD7EJHlJi+hjZImpr8HSgIel
yVl/neqoXlcuNvY68iz4ZvF4qRnfP+xlBePVlzn9hRCLsIMQciD7ldjXf6jR7Z7NLFEnd4Bm2A4K
HqxwT6ZcTAX/RdmZNUmKpN35v+ieEftiJn0Xse+5Z1bWDZaVVcXugLM48Ov1QPWounukGcmsjQ4i
I6MiCXDc3/ec5yQUA8HLXs2+VQ9W+hVZovPU2tneHoMegVkHgfNcVk23MaB4r7P2Z5kUX2Jm/nva
D1R1Ua9zU568HXNb8GQp868iOSUR1HgddJER+8Mm8C0WkUX6segjhgi8U6iSOTtPRSuU0qjLlaCQ
6fsg+eP+OQ5S8hliRkrKUB8dHyRFq7dCTfHTaJ165ThcxlJ3Z71Ke+5t+7UwhkfkecEmSsvPdM7d
MQjgGU3HAFfvXO05m6eZU3oC4nrSObcn8PuzpF10DsLiUs3ZPhBIwH2VzLqtluSfKiDykSigCN/7
iWmSS0R9Q04AZRG4Z9Pql0SWMKGkIlQkmZMFheZXtAMhcuZd0ZDxFjlb9N3+rimoniTKIuSWME7T
qwjI9UHq+IwSQg8xntOdWqcC6l3WFbD9BwrmEuAQXR3ikMhiSLfNHJHUZYQlJXNsUj7nJ13RQIYv
VkOskjMHLAUuipRkDl0aSF9CGl6T4gSokVgmSllM+4EYJ3Nkk092U0GGk5rDnAo6L8Uc7zTOQU/5
EvnkAEybQ6AQVimCA75Rd6PwTE6UpQiM0opvGF3KfU+SVDxHSuEsaQ4NKVMNaVPZHDulwN1IYB6q
eyxNeUc6k9xIhwRfRToXibtU/JI5xgpOnMFM2zTuajKu0jnsqii/FJTUVtiJQNMZFWynymt3KmSV
5yGaGOfYrEMwR2g1LmFawxyr1XlFfh1E9zmkBnXJMDtao/dSG7RIoM5CF5sDuuw5qqudQ7voW2AR
JMfL9QPjygLlQYZEfBHT9R6R+WWCQblv5xSwOQ6sIRds7AgIs5aosJLQsDjCUK8LnX4Y/SfWf7Pm
Ud0029OPcmoeFz9BaxvPSDSBPc/RZDYZZeQM9Ae4noDhoei1FfExNolmjuJOUcRZvdXGIMBuo7Dp
0XVaw/a0LpCpPyJJPBoJGrOA1PllfP7vfzEcNwu5/LOsRkkmT/u33f96Lgv++x/z7/zv1/z1N/7r
mnzKsil/tv/2Vfsf5e2j+NH8/UV/eWf+9T8+3eaj/fjLznZhmTx0P+T4+KPp8vbPxPX/1x/+QWYH
1vTjf/63j+8z2Trh8k4+27/B2d1/S0SZme7vyBv+D7/0T6K78Q/fMUzs6aAYAJB4mDH/4KF4wT88
V8fVbge2wf/+DEVx/oED0sea6XqGBVEDJ/o/oSj6P2xoFA6QFRzoFDqd/y8oCn/On7ygDlZy17Ix
VlvE+gS0nv/muDR6lwWbHpXHkXy+O7KC2sfQLKnMxyvVFTTcjBCdbmCvuyj86bgZQIZc+f/B92nM
FsLfvs9fn4LLiNQ6n2OxMGD+7JnuG10DZW2IoyBKa1c54VMfFNeJs/nmTOTVj4W8SpdRMMYTERF6
zUrl5zhUMfFLiIMpHcj/YJI14dT8/SPhjzVND4ssFdK/24klGRgMJbo4mmDwVhkBOASDTMYa0uP3
ok2xKA3doS6bdm9ZcylxzuNyXNoSvolIW3sMBVw6Ct3dHkpOyBtgYvKCCWybblL90mkNMJecSbNt
tPWr0NmU2Po01RyUaYQnLRpe/r2TE9j/v/xFju5xts2IFv9f+Dc1imxI51Ic9WDSz5Y3GEyUGIIr
gCBWBc/cDKmONZQ+D0Zl7wHL0dJeu2VbXfxBPCelZ95REH8LTT34D7ySv1mSlxMA0I9v2a41XyTz
+f7nE4DSBXRq3yug8ajHULkbxUh6BDU67iM9cFl30GEbrfrdCTo8SmiaV6aqERiSIG6F2XRXaHcR
eVf/6XP9y4npYkTW+VS2S5YYeI2/fq4U8HtlIi852MQNtMJbWzpwKkcb6e8b4jKvFceYFcxkiHRv
RshJClWyCCGSenIm7ht9/B9OTOevaBcOlYdVE764QwkRpcHf7bikz+lTFA7caFMDXgsw+7Mriy0G
fu0a5Il8QimWmVb0UKs8fRYGAavOgMrDdiEAyX5Y6WE1EPpaYt/qYf7iX7NPo4VAsZz0N8mEy+tD
eZ2snCAZhDNrJ7OfXYDgF7cHLtbZO2GkhAgOdykO2+Mww3YnnBZQJrXt6ONz7cPxG7VC5txIxHZN
WaKC8/oVUqYjGcnv8UwQBmSek2pFVUYD6auktitLOYKk2Pgj8QlpbW4xa3WbwatIW1soxR28YjeQ
LGxwW1AmUj3zN//5318lpv2v14nn4DpjuLY5kUFTzefEnwAOUEJ9khLa7mAiZnLNorxZEdoBEQRg
zcgvTWsyDzOoCPdDONwGYU/nKRPinmnRvdaxYgakSniWoaEO7OUPWXAPH4ns3YzddzqT/O0jmLcs
nMJzHHqfVZ0iI0rGgONrQuG11YaQguo9JElqTqxd54PZQKs3ibUy7fvMN5+DMUaC0Hikf0k2y6OM
tdCpdTvWhLhFUS0x1dKM+G7Z5HFwA9ZYHlVphCxpkFg14pGvsbuhmxoOlDbo9dtifIjDu2Hldfei
LYz9sqiYCNBCYRXfBWlFntYIsp2TZ6LSD1QXVhPppum+0h2JNxFPMN7ZehdHpThWIj3axEZe26DK
rqbzbexMsRko3lxNSIa7aSLTiRvcRqf4tuPiTta6KbNDPDb2xVXRJr1kRtleXJ9P30LMuDKlXBdm
FD0U6duoEfbKra1hhTGNZyF7BI5UabRxvBGJcu87NYKkCqW1YYrgomLQUWS7eadcH1h1lJVx5MYO
IVYv+rlkXJ4NShD0bpKGdEpiSKgSnjRUKJcmr2CrdxYtv/CD+tuLX5U+LT6+IzePWXDFlrHxFFQV
y9LfHZZUJwpfROopx7mk+IatQrtF2Pu2HrZ52BvTET198uC1/pk2hXWJjSx5CLU+ecBlE69KHLiW
pJsJ0sR4oqwYMjL7gnU+Al3TJVoUyxNUDjHeyCZRGxP6OUL28WJSnbZBA9YPgZuQVUdS/L6r2q9J
G4lLMxikewRdQ5g19iC836fRw19g0Yymax4VOEPxr7tIMC8QfRHojrp1CFV8QyQT7gKjjdf0yRhm
/eExVQKNoWMkd4MeR7uUaux66ogyEK7Mj30MprEUiX6PVIDEsxRV89h9DLIe7zsaIXi0i9cgy85T
11qHyRisR1uvtTvWjMw32INv9AzJloNslMHdCObPxRp8cnKkFFHg3S0bJ5IJ8hsyEpZdeC7+rx9k
Dn9H2ytEKPNz2KgQ0E4VyxiznC7Liy2STIGqYPwOCio/1GF6KmhN9CDnTV7MSFQXi+qyO9YMptJi
LW1LxCrzK2xdxKRzsexD44JmCQWJaWbRUwYSAa+tra8ZYLTHZaOn5N0iQb7p8ytin4k8+ooQhgYd
Z8u9XzatyQGl2PW57BXSn278edgODcbmpq9WPcr8p2Uz9OG7P3kCLQWxEQ04UDrqKYnzXmvTVyFs
Zxrq6j7IVbuiCdBCJEF907TTRatw8HVW8EqkFS1l1agnq+xZt0evlSi8Q+x446HDq7Yq0SiRd1FR
+w0aUChNRpQx9Iz1ENbVu0+CQeJ+V0mWvLQjJ7EOD8XOnVd0eQjvSnBBhk1voatt6v3m8JmXXXAv
YVJ55le/sPr7HrVlN75SNTrbiKu8GDm9m+KXEVF/oF9AYg2Y7rQLcrwX6ZE8vWCrkUzrdCo/OjN8
o1Gts0W1Rf4gUuTEQ/eZ2egBIm9CneuDVgtqSrp5gRc4UtAgeui5R71KfpoMbbugmnuZLWDPXDFO
SNN31zB6ZqpebAnUk0P4EOfF19aiC0+LzzwUs/lOdv6txH1HQYOuMC1BFE+pjeLAfKFZPq4Yumrq
5gKMtHoOBw2FbxQgIVgizAgu3OR5EG/xN1zzGA7ccjRz5H/HibD7JeGW0AC1StI3p+vae51+RlpX
lBbn8WnKfet55FyWzRdf1yraxMGtsCaFCD0Qa8Mfnry5doQsa2ASsZ9ynmXq7m6lNVQnhH1f7cbG
Gj2H1psKtaxikHB9eutTAFu9Qu5vY22Jfb8+GFaM/CMQ71E+YV2M7Esyd6qEsEriaGGSDirY6gFW
obpG2tTIdYAm7sz3d09NXp3byLunPzWsMqoX23qk0ezHHooLCAIasAfSW7O9CIVY2X7oMtGwyElF
hrQZEhS4WkzPW2rGN10TkvkqQJQ0LdZKdFBheqqpQ4JydLCMcxv76mJHW8sQ083oegQ2qfY2kWCC
Q2ijsAIfqLdkBwvrA1YmgexHn60fcySrFp8mNe5our4liJPWc2CxbmVrGsjOUxaNGxsxzYrTUXul
7ujTLCn3Qdd7xPhE071fP0gnhRmCXJg4oqHinzcnEkrgwqf9dJ6RJ8d4BI6+hKHrhe+ekOFfkzSd
e4HqmGEAPlV+wQycUJDVSLbMJZ7nAYW2G1pHntzIdk5T03trPRKUrXS/zDZ03tKD1VXXOp+hdMGP
WFnE64XWFyY1Dho4eu+zyajWKVdqbXBndJZ3QhUrCRQunBmAqw6474ZH16bXSdOK27EPrHwyM2+v
t4O8lzMMtxdkJpeNX70nXvza4z49WZho1squyI5AvLR2DXT8NliPUxeepCspzdH5Ibihz4567d7q
ng4lFV+sG+NKa4icytx7ItZLIoo2VVWVxzoAN956EMq9FPe174XQHucPr7W4M6ouuJZRpZ30OqF8
RfDAuu0SnWTrDAxvYezi4LnvMXklBcYwqx24+/s2MHtiI+o5m6zN5oIOR1aT7R3x0w2aiqQ4o+T3
NwE87F3JHLXuyDYOrPoulz0GBCATjVZhT6hoiA8/pCPKqyp9tZlC+bOafAuWIDfw1KnWBZ13I621
3dJ1z0vLQqJM/o3Nl7cOjCZhqUpqYZx5eLdQGm+6cHgzZyZQTDd0T1o34jcyVI74ybho6Ny3Ie0Z
IYx6zxl0tDrLwVicWqxvIURauJ4ihcVniLAjMK4EO5W7l4JSF4xcDRdRC6RGOpiKGtTuqjI3pKIn
qfsjtxO07C08NA+QG+VGFJezb3z0T13VoeNJfJT81CoIoiRrKyDjrMONo9X+NiLI9azUxitj61l2
ZLJFqNmoRL+FE952mEbP6HIkroQQ+w7iRT6OhUBOyJ3v+ulLN+o/pUPxGmRd+iiBXXeU3z/6XpvW
k1FUO0NrqWFqvUJt1MNNAYH/nDtcui2WBGLc0pvbeMxNrSI9aPGQbZbdruuHC3cWDnHvnylmabfe
yYanrsCIqSGiq5V7BQCjzpXrkJI4uuGVaaq5gcxefDHi8J7Qtf6H5TUgDfSrL6thbeIeXstCuGcT
bj+Bcl2HZ8DE/GlwgfBMAvTxjFZ+BM9qZduUirnkjOMn1fJb2HBkj6jLLrwY6BeeEAmDc9PpRH8j
n1Nn1xsjCOosk2xpsquF3zGBA8dUlb5LnOIrtT/tvKTHL4+WjRfPiZCI6RHcYb9Z1UtJOi1Wtdnb
p+UlSPJOA129/TAFP0mQTza9Pt40J7VOcM/MXxsB1HFV97AMEnIuVh7LrxHYQ7px9DK/86fkXSfc
bafpN4SV5YNdg4Nx3XsNpIcqw+pRz03nUFPBWWn9WD0uz3XOIAmYwBTTVJbGVFoztmROSMyhMQEB
bX2/7IWGaZxcn2SWZTc6OECGKcoS9VK7RbJ1fZT1nDLWQ+aa1sOYJeU6yyVEbeCEK0m15VhboOqx
lQ43XbUXYOL1U8S/wW3jEaQw6DlayAfb5uNIadQXP8hejFB5tPDQftoI+229AtwaxcYjjiX9MXaN
td3wAcM2QICgsJMlJpZeg+6Y2c2Xjy+2FJUPLDfKC5GxYu0EDsR5TbszmkA/jZOunxQqZ3J45n2v
IqDHg/Ox8WH00nueztqIMAF6xrhuKKKdbC16tDrSrScLyDXaAHXqmdh1apjoH7HBx9wVf9qPR0T4
fgRXyOQ4c8sc3R+JAdXDNQ7AwWH81c5DXnX9yeMiOjMvh2xIQnBRVAEyAOK9vTiSKDjqmxlO0c5M
nC+aPnE5eLrYMG84DgKBH2lN+baLiovZ5V9ww30LMTeftVwe9ADZdFEkl74k4XuCAKar9BZMyU1K
liOt+cwM75AaHYFTfFTU6rx3YTBE4mRquQv4jkLkOwKWyQHVEAzxpgFjNSaICGmaPLuCpZckUZk5
Wh+SxgoOAENeEXzCX//w6L4rv3+hsYASdXovdHfauCKhH/4MTiNZQXoq94SYsQL06YYomBJGow6p
3T4wOXmL5ztMjh4VhR0djdkidTCJ8I7yoynj+0y4IZYQZrhmE62MmYwfqlIwVkQXJMVH5TWbpu5P
eqN/lPTHCqKdwnps6NbN0fESu2ZKtM3a6YcDDaZsnxOkdshdrqkaTkSiA3rT/e6HrXndznWyD5BC
FVIK/82EQ3tEpEERHx5tlLtHSm2g2BEvU1MCY8BwuWzQkrkydg9GGvxoJv7OtGv2tUX6pd/qW9t2
HtxkCJCAwXwoSTPUMPihk9F3qkfzhwZH21ToDlJXe9QsZJQl6B7iqfJvQ9AxiZ/LOzTW68x/1c1A
24aun6zqZgg27gjQzoEQQpYZOfLcOonAYTlUFsbPkENdqXAGvXDf1ow5oDqrP5AEplVxX+lFvY5q
AhrnCrKopvY7A8cdw1CMct8MoARHDpIbrz5YRflTOYO9DlPaKMYQOK+Ra90CXKtl0gZUQF0D1giY
Jj2IrRc3qL7ILslPCUElF5umHAg8lJdmjRK6rpBBe/PsS8iviSirN74SKN3hq6zJwEWy9OF25Ehi
cpmwcjikCmKoxN2U6SuazY8s2rMz+txZVmlRMPOs+KblwYawCnlr0VPumhaFGMOPQL93Tsfe36Ly
qXZ+WMmNaVhyHUpYS22OZXvSwbbduiop9w1OH7pxVAwh6RYdvjPb9TwW5a65741xVcGvvuCxMFks
vehGq190ZVUEKbS4/kTNQTTl2a5bSaC6nW+cHK+zQXbcMXDar4LCEaIDZDnmANxTGoxfjn5n5YZ3
H1OgFpp776dHOvH6R6UDSZsizyZXOhgPqS6+1syl9lnvP+iTe51CM1lD6Hf2vhETN98HhBEq4jNz
4tx176Alab+hSl3flXXy5NnZRptC4KTD3Hp1qCdBQ/K2PhxkPy0LkiQnFxcUV//RG7J6Z/Reu1nu
G2TCvQSjYx2ZKFzKLFKbrOHT58gyIO6ELyW2VlpUrx4h7RsEn2qlY7qmUC1L5BTwhQyVPRhawLg1
YDabxb9GNZGWomhTN9hhSSnyV1ZU36EjuWVaUa1j2mRJNjKnTfQwZFlUH1SD4CIUxJdQm1AtvmBS
ndQGfbJ1QkfJfbPwyl3oTS++41fY8iCAAGvhYWMkcB4biNFJW8FLyENYg4C+gh10RBvxIa3AU1Xk
Jm4v1pQVmrC8/oZ2+FtKMeI0MQcUq950/NOyL0zSKuMkPrpJVZ6qGUgl582yu2xslCJAZf5vPw5n
DMTvVyvIS7tRxU++KfYGVoe6d9+9rO7WDUA7d0sM7a4YRXbo64K4sfkFVKZOU+mT5gmeSAYy37Sx
V+P1YdOniA/G7wjBjhbZe0zWLiGGtOOCqHDvuopuTZf0D4IIuCxIfWAuVr7Oq+JjhBiw0qzG57Tv
NFA4d+CZccdOmr/1MnI4DTdWu4jgjsewhkvvhVOxM1T04O3xUBVPide/SN239mSdipM+w0Ho4qI+
keYZL+TG2leB8p46SVsl6P03nXSs54AsuOfJA34bDaukVygO3eyEbXy8xWNSbxz0FZsMJX8U5ATE
9Pkp1GP9EBE+yBeHKodDc8Ssr1HRhk5OQpZW4FCCxRRE9tPAwFVV2Skop+982R5DNmx+8knABJhI
fmnzfzFVG9wUUtA9lsGKheIarQF3Y5Sgd3ox2pu+9Cnr5lRWOqymd07agIUtBe4esQ84kzeaLgJe
RdaONZD6AvrB9KfsCzA1eQ4FxQb4ZWLT0C+7ZLm4WUapvVYB5HaPOcIxb6P+IdDIgKf90H4OWbz3
pnbfT6395HlxuecSEIcQV9ZrKcKzEKkGNI/qne0b/W0o4hwfmM1CiTCyisk4EgFqPF2yLr3Bfu+j
+AFTEcqAWG16nF8mY8xdHlo476K0Xkl9PNR2434rhOWz9ELV7OkU0okGQU9NQ6fvKPKyoPY2oAWz
o6kpkoQKYhLJPcO2KRg6RvJpuLe0DaW5aVNWKt3r9bCnxNGcGoGHrEVZd4vAPFAPLI2N5nbaxZMg
QEfEabO44qdVNwcWlO7Rra10FUEKy4zeeKbYdoooKDBHCcazwwputMr4SdLo3857Xk07rita79aa
4PqGYtIO0u5ICRvFc8waYZ12rIIjCTUg9ftyb+styUTE3HfMzB+G6DqCciKWmTBmXXM/pd+MR+er
GFqYJQl6vkFDE6Kb58rCY+sFhn1UKehDWaHVV7K4+qlILnhNoZ/qw5nuZHlkzLz2YDYfzML9yEhK
ju282JRUfO9THVUjgu1Nawz+qna7x67hZtxEOpZ3f/re1EV/IBIJrSPF1RV9K7FzdRq4kgDLVBJi
5A1Jg8Y7UwSqgazSJuKZMiLnum58j+OWKbqSxm0pSwUOPrtqcB8N/aO2bPLaypJbWOt/cbGWb6AR
Wqc8gcQ7VtWuM03OsUHS9Yym12SsxcEc1RPfFsBl5NyzrmMC3tHZK88fFSlqnbnPIn3aGZxgDBFo
2tJgPWVUh4lEQkNkybegRQ/R00aqR1wQfd5eKHM6SEHfva64E04jH+KJTAbhRu1VK4h1Rm62lqoZ
9s74Dkn2FohAv0RZCyASrw7wii/55CsEdu45NVNMlqN6i4gauu/q8OLF5GVZIP7X+kDLJhvdO7DS
GlJknISzD2iitB15dGxsDDG7qawRoSXd4+QSue0732sLcAVGlI2KNCbbqT1uG0vMK/WWyiQo47Yv
tp2yIObgi94Mqv3U1RifJ41skqYfykN/KOcEhqIcumtcI68HcO1ttemqat/ZW6MkErfCqrNUDpqi
gDbXArQNIgitnhLHPutBtfgE+YwZh8O27VtS+N67fBkZlJ2wvRtBWZ3GPnuKBhMSyFiZ56w1Nm5t
Q8AcA2eVxVVJ3NfaCFhFBqbpHjQ72cUjC8+Ygp7qOn0/NSz/KRVXb4z2zMJ1zCRWKhBZH0csVJ1l
JzdXo9fMJKlxV7oM9bsERAg+o3a4jxuGQ0u22iWVGm9qRvfKoRgwyOnq26Fx6AiP2hksQrYRXQlA
sBw/JrbuOS7JiO3K4EUNQb2vTRmuDSmsF88eCfMW/FIFjANDW9DTUUlNpGDpj97KXVxMqQbO8JGs
oe5LP+pfupY7rCcIBowxLVDJtg1iMaf4CJpkXMf058eC1piRuta+9PqKXEhosy4JoJgamL62Ns7t
yjsGQ/lqG2l8cXBkIeQi3iKvQguFehNxEmrZAzpxCyH3APTVAh2nx/tuitb94B0S1v/npo3RrgWj
ey6ZM4YthSMoQe2eFW59dQB9nIaYqqlTGnP0xate2N2BseqVVoVG8bysm90wTy0MScPX9BvqSyZn
n+lXpOONyJMHAGZb7g4aNowoo3ASGvueW+/JTszpVNlZv7eT8WIwoQBizCbBoImqsDuHihlhpfv4
z2lLnRKXZnOVGM+qyNt9iEZ2o9Xnxb4SWWB4GoVwOyQgvunC6tkC+n6nkbnt+O9L2ieIbPd5oujf
quw90dF14eWTF6cLD57CNU6GeAhMkxtAwDqxHSvnVte45HtSBzcLlHy2AZ5jcrfWQkb2GhmXOA8a
aq0ZNq8BulvH+hxO7bgk25lR8sNNa7g6sWOfXAILj0H7WkQlnQMjDdeul4FMdLmxU241eSjzaDol
GTb9kJLFym0YMPiAw0mgUMdO1RDy2UfykHvpaK9NbebDUxeSqg7loUIptwl7ZwCPip/BSbi/kLER
AcpoK3XDj2Ps0pxGfC/aF0Jm1AGTdjrS0abFtIiv8WxOAUNy1nh3spbNXTtvlmEn5wpGh5IdvOGO
pgBz9XoJzZnb1PZgNFcHnXjkxAc/ZYRflNrjaGR4GJD3eAnJ3CWLbtEq96ByDGdm0G96mfNcKK5u
2TcXO82xwTT+WbqDs62m2aefFqwUYiJjpMcKNLBehMy5Tdq6vtXsMOXOHUHQbAmCI7zumgFBCxpR
nAOVxcdazwmdDYkLtwLDpRhbNEB5AScgjmWFXARPnZFcRSv199CaBGmtrtjqk3HfoaFfF0UHtJcD
uW6SWuxtWWqnSs+/KgPo7BzvWIFsmLvm3msgkAAX1cnTregZcyQFu2E8R1AcNnHqdSS/+zP1V+7H
sFRbLYa/S9/onfizzeTOpBKmpDejisIrsuSI6XC/tSmgnHqmenDbjW+ZqndTUtA9YBKKk4NKaAfj
vB5NKjt7+L1EMddN8Iztbx/E7Voxd70MOfWEnoRZyL31Xa2XAG7kNsvM6mPo9R9gOj+dUpSHmdf6
XFGeprTwnFRWclAtxaXlfFjODILv9zZTjm1FPiYGtyI85oBi1pzcnPFN9mJLrFk+5Yx9M0v2BStT
DN7hSrdQjdaUyuhDfe1h8K5RTNI1NQVomxQBYoFvLydGftuzdttR2WLZR7tz3SXNY58V9rEuqVRg
O4edB83pVQTOD5iNPJVjL2Weab6Q3xhsxGRO+2UQxmpD6qjPnM4Z2k+FLOUKskXfj31dbkZBZ1Om
prbv8Jdfp8Z7jcuyfRYkY11jC9x9/YAIOnpyMyd5DqRBhVokaEBT6AtjoMuTrapKpyzAw2XfQtb0
6xHkD3laduPRRmaVzCp7p+WWkKTB0bIDD+DErMRdNkKoNxLN8aMiwViIwZ1X0bnXc706/XqY0dbG
Xnml2PwHK9iZl2L4NSD2zY90zHeE4rUUwLnkUziYlkAWTDGZcgloWDD082ORgJiJpJU6SBTyYziD
FnGV/bEJFiyjW58N7HUEgXTfs7aot0CoeAM1IwLbGUm4PDIAGTCGu2+ph9AebxYMzV8Ph/lhMiMz
a4/RKG4cYnSEqE5QXqvTgt1ddn9vHC9OtjUc7V9i5eUNljf89VYzlnB5JG2Y5F5UHgoWYNM6z/Jw
6wzqdflhtjy3qJ0zveQjLR9h2f/9hlmFOAsx42tNjfRUuoovQkuhbf7an5+MYm2i1izRzvQW0Tq5
EOumZ5FP7648LY9+74axxkQ1wpQ+v+L388vh/9tzv3d/v86izZPhpvjnO+cRflX6gx1Te77A+Pe3
uOxrGKZBJAJx4eTXaVwm9im0pX3KVexa69YpEGQE2V4pP6B0+LS8QLO/BWZTQZEfsOsHM450eV/w
A5wRy0NiemFKLqDS+RFieIx+afv5+6nlFf6CO503TeA3+9ErwQT+8+2WV/x6z3Kg8GcDPIEnwyBM
Ba9Fcu/+8WjZXX6AhVub42chxFZPAc3PY1vFVHAxm2wDOEtQwIvmxLxoZUZWTqIVJ1a8nG6/v9Y8
2/XzRbVcSUPS1adls7C5bRcFP0QqsIqRGk51JYaTSXmeoh67vzfLc0U8sTKE6JFmbQjFIC/K7fKH
RDPVddmMnoy2cxwVchFfvARpj9QJvUAOenPO3ZaQQHBNkVaVyR30qAqSOOW+QB+3fuHtCdtGseU/
az4EKtrN0GDEwC3aBWteIw6OXwwhHq2MEqwatiOtfHyHkYZDjVyvZtwzQTNnm9YmMTJjPbLCW9E6
hLpp3gFw86H6Zt99+GdIkZoX4Ix7q2jnziJIOE2Ub/5oHXsBLFeEcbSH6XQl1JWlUo1QDyrHiiro
q1k7d62ZRhdI3buY1IctQ8QlzNz45PEBV9Adx+YbtTh65TRGVwjASCrlm+EN0WSsmqYdt21I9X+E
7+5SuYtxDyFqydwjLtlraNtyZXXXYW6vdi2AaDe9073gDD0jXFOt69uaHmmHObjp3uxc3lMx25Oo
bOgRNsHR/6yct5aw0XXZzjCj7JPRGsac4u+JsPdrPnqtevycJrr3dsHXTWMWO5i/gjP9AlrpA2Sf
3hTpevDaT5+oudUYeKQXGfQLwgaKEJFEBzs2WSxwG0/sfBU7EEOTLrNXWogPhxrQNQqTr3VS5yw9
iEE3zAF+m3hI6dz0BWvLMLxPfPqJBIMShGGHK6/yqjVs8xyWGd0cCjK+b+4gIB1twI6zHmVi6Wa0
SB38pxw2gGFx5BpWYqfQ7I9aBIiPvkKMlRNGmcAsAw/NDObckIIpfiXDXdOHD0l7EyX2NZCiazvo
KmyAfrEBZdCzps0bP90w/aIR6NIctIx9iNhmNdR1R8eKqqRpJtdAWk9ja87UxpaYhyl7pER15W9v
VtWYoCgmgXnnJRw9TB+r1AETVrnilavzJ1AJHNv0Txsa3Ezwj3bEyWUY5iGcbHoYVryf+qTeup3+
jQVEwyVrGnLDuZ2CB4qA7VHgGkicrd7G1hLUpJNvYN3GFZroDQrJcDs5HuZ4vJej53yH8rBx1Kki
3mgtW45xJ3Wcm2ZByAYhjXs52AcbkdcaJ0S607U6w4XbDi9mDuRggJqyZZZs7kWMaQn+OmGDEU5l
m+TL5wHTJXgqcZ6CGDVAUTjPkzCaB7rqu8kZneflKYJrV7JTxqMuRo27kIOdsJ7ezdB0rgXGm6OX
YmRJZ/vEFJkQ45zBe9a6uKaDHuo7+ooIOp3weUBdfAxYJK7KWnCBWnguhesYyH1Iqwz5Cxq7Eg/2
TBqMiVEuZVqi9CFlnhrORAhPnaNrQa8EMQ/Qitf0z6D501tf4bJrov552bQDdKdGf0rLC9jS6Smt
re/1bG8z3FA9ezbZxMRLcSucfuQJzHAzUcl9YmGmVMXOqkKTsSoPDp6HTyxstARYBZgm27qUNGb9
3unPILvpEbSdhp3w0WoxPA9Gshvzqb/XO/MJLNhnrBcBPwJNAfVM3Ll2SwyIDqHKNzJCG0OJ2KY0
hg1ubGKnArkv7ca6Gazs+lK0Z4TfH8x3sl1KGZG634AHSNjq4qWvRZX6zP6V/F/sncly28i2rt/l
zLEDbQIYnMFlT5GUqF7yBGHZ3uj7Hk9/PyRdRVtVu3bc+Y1wZCBXJkBaJIHMtf4G7u7At6B/AujR
LPQOOVrNQeukL1gWJuqpxFfoZOmjecp04IrQjqMN6jeCXzJKH2SxE9L+yMn5gXY0sREtO6i1CiJv
KEfyvc6VV2PoxMlonOMA7mo3TWW4SlNEGWFKIMwUNjNaPQ3W4MN/jIn+CLIieGxIz6N2nz4LyHpT
7T5aGECgtvwK070/eu5Y4AOJfNKMuikrspJhrt74KMR3gpf/Z2SxNlMpfiM5OKCuIN/B5tCEqn+m
WqCQELloXxY75NriHUzpYt2keAOAGXx2AC0+DmkNBWoaN9YM7hgEHM5/fgv6X9gejuNwQ1U1S1Mp
BBqf4OyuFzRtBKB/lyJw5Xitfmf73AGUHkUqHmTveMbAIFfzYoNQenBrIr3g6qm2VArkjOrSQFOD
xOFhBpuqnZbedY7/1FBc3rNdVW9nFKjMRv2Xdz0Drj/94RxbxXpBgMM3Qb3/DsiGzZAYUT7wh0P4
Zp1YmrP3O+9WMyZg73libq0O9t7Q4fAjxmDLtil+n4ydZsYfYT8evdp0vw7rQnOCD6GrLznJHJI/
1g8AKpbJ/YslMNmYc51b6OSE4XTzX94/FJ+/vH9Xh0XguIL/hgSc/wIoH+sIzowmcm51GUt3HA1X
YVPzn7AqimyjugeVkS2BPHWbKbHfpOKGZp6ixm0QsM7N9WzO1zsfUiJ1Es6bO9uyIR/5zi/vHA0F
IqJF3i/rNLC2TWTemk3SXnzA/j8F7OmfKWAaeMBfPu6ZjfaTOzaT2P73f/5P8rWOv/7K/7qc8Ycd
tu7+C2tWR7iOjUgbYMo/6F+arf+L7bqGoKGlu7orsF3DPqkJ/vd/bO1fZMSYbkPPwvdyZp38ZH9Z
DFmsrBzDMGwTDrH5/8L+Muzf70nz+wF7Y8GB0Bz+o4jtffppoe5EhkU1f0x18+9qAPsQTFZ4iyNw
smLnPUHIJd8NDOt7mYEUQ9nIuK8g8e412+62OUXZIcANzA+6ad226bB2LSt/rKquvm9ZtnhOUjzK
xm8BxQEbtLaBPxaPfoleS2s5Z7w0owK0NiqmdawCZJzP8BESuGmRFFpMk48bdAEC3wg7/wSCAnUJ
ctJ/NtBD8pMTNKz9x1ABxYqtyuo6LI/kHHnUdRgIerhkz+fLcKaDEbDTdmP6KNvXQam9JTass7Jq
f2jwvEetbd/HakAxarDEbeLHCXKxBkx0qwkfTbWbFqWNSh/7L6y5AX2cUPIsTyY7GfygvedrSMZl
c42VQG/q0nJvZBylgPrYt/cIVAhviXbncMjmpo59DFDmI75pCJVW4Gw/xR0dI7k+L3DzkbNlc+nn
Q8yYPCF0+n2V9O0O/yJi1uUslDP3SFhjZ13V4HHyukYhAWK9iYSZlFs7KF0L9klmd+PRx5/y86FM
yZoFiQ3Emex4XWVOf5KpWHk09XmMYUpdR9DO4rUcaMrcJ5XdOBs1UkDax1X5DoqQlVfX+Tc8eZy3
AiguRl/vrlf42wHNH9tth9tgYKnZj3bxrmnwNLLKrA9O1JovGvh0uy/K90EX2c42EP+R0/oQJ7Pc
BCkWCdKvf55e+h3QbcMPtoXdWmi/Klp4A/b5fOl6YWze4t1TLlJPdFuRqQoZXOdOCN3jBwItqUPe
Y1XCt7uzZ54C7uzunSu0Q9CiAH6NU3jzbmwdQtY8VTbtNLnYpIFwDFOMlmUscBGtyH2gM3UW9cd2
bjrVwvsLL7y1wiJz8WlATrnG6jBFHyKo87VUKKoNExXpunyVvXaaF31X/aJf+tQOGIJoax/YMrII
bkmcX2dmVUqq1er0n8pHcgSHOdBQPgnBJmweZAN1dIs/p43ETts8tIWGv1IW3oMziL53Wn2LcHH6
1aBmwAbW9Z/HOqUUMnMK9SKYtmIAPe5FPSIESANsrdxtD75aKP0zSxaP5aUOiSaosV9TylHbDd0Y
ni9Ngs9yhhrZL6F5UHFKC+qa76Ku9cfcsHPD83d9GIKf584jKd5v6yhLTPQac2CVDbDXSANaPHNh
ZYMkhrJqRWCur7HQm44uCsintB2aB8A5aPM6yuUkL4z8vR2Cahhz3Ty67ZQd4xQcGp0wmsLuEr8c
SrbT6BZgbSvj50g/zyRBGsCTCDwyEoY2o/7V4NYZ/RQPWRYHLfc9EpnBbTPHEeEi7jkmcOsxNreX
ee3k/RxPa5SMU41qX9BsFRL3D3WVjA/2Sh5fml4vtn494geHo/SDjMH8ealirzrmc2jwUyiPdvx2
PakJUNf6dFHvcoEcTUfUZww+RohxDlJfk6q3J+zcs/MlFLf1JupxoJLdRKuzszvq6XXuNW6NWb1B
uR1ZVn7TN+kE1WsyUY/sIzbNwWCl31gCKkoyfUCaKFcKGuQnZ4QK2Vs/nwr/fQJea3nBtuqX9cD5
sk791awbt9Tf1n8zc9RF9B/KpiYs09A/P2TzGhpTU08sOKl07xr++lAXKu2oWy4pKMQYxLZMm2dF
19SWsnURr5twyrfF/DdvHVQqKOrd+bM1rdahFaCOGY6f86CMBb6GaCNaH5AZQuukpdE+RfDHQSYk
+sDMIcAhoNoWk/81hiL6hInTcF+MKLnNPdn0s1NHm/7sFOFRDabw3AS98mQ1Fulw18UlY55epH4P
QB0xf9lFy5o8ElU0O3KyuySxFEwT2ZRjGRW9grM6+0EafdfU8C2OW+0ZAV5kR8PYRtjYwa+xAx/V
A1QL2axvq8QI4VJ02slMp2ItPDUjK0cmL6iHeDsmIbIcrR7fIDeDHXHXmQ9KSwPReQad2t5+HKK5
2yWoZ/pH2ZPTICWUq6TgpcfaNh8u0/bUnEjB6kaKW2NtbgeMA5DGDO1nwAF3ovK7D8/HgYRv13Se
ymo64AqLjno65B/ebW9rLdJltb1Cd47lTxOL23/+0uj6J9ddvgogQCzsmWeGPtz4TyszO9JBNNWV
/723UQhKUPh46Hxtujf8dYyLLXDazoVkDIRZOCNVG6+GIhAN6ZNapM3Rzlpq8WjyHwywt0i5md6B
+4lyYC3qLrwUaT5yL97hOiCPZEzOk91Pseu5nwb+bvI1xgpTX5BCxRdGx9o2NK0TlWZlr83ChHFn
ducUqgHIFsV8G+32EeSf+e+Zh1yQWvzWBiklpYVvWHA4Y+PGgiF30wMNA2s39wOWCClWB0QvhzIq
Gqve6lgrXqbPE2Xc1XsoSWixHPtIRLtSV+t94aUF5FYjWaWx4b7h63Y3arn3I1SA0HVlsU9dkYKB
YIebYOSxhjlQU5hI6TYpiTh5iG7fXVSANpPzZGj0RL620ojHXGynPBqsjwEFclR8+a1NObmKOu+M
tYfj9T2Uo/heLYD11jmrgsrM43ujmxEDZkDtNcT0QMbkPFNBgS91ugZFyT/O7Z0S5dNofLuGzKFL
T+SN9jjBWSu96jG1U+MIRabYeI6BM6UD0BfZmAZmxAjboqoJh/QSu47KWB22s+jm3wy3VUwCUQ8Q
sf/zgvKo0f0aqdja+Mr+tzoK1/9hJoN2C+7CerFRU/ZJHT9hQtQ/YrKwTiNkEwoVNTVcpTAXbgLt
Q9jmzvMd/dVGpnoTdIC3e9wRMQrovskJepz8KCyrfnStsNybI+jnQjGUV5h6Wwoh2ofr+RGyNm5/
h8NeceTpM7tPM5Bs/Sze+rPYZWYa5LXByJ9i5HdOI7zmemUF+r6vdf+WpXHwWHoNlsEBiSxTBI+A
7txdZHcAe+dB2XRKdUblRj3J3nVGiWTXozzrz2vIGVThvMs1msg3F72e6usSN/MMoXfPubkcRrnm
3CigT2FqXA+HM7w1ZYuaWLBGT0158VDtI79sWjsDGfAX1SCPazo8DeSowG1DsR3lMYgz5WFWKLTm
WR1qfhehmN90Yn591umzTsM1VYN2DQ866pmuQ5oDUJD7ScfBC+IBe+AECxGABeccttOiR/Xto4iD
QxdXYCniWy1Mq9mNs4McbevPTpubN02kHIPEmdJlaAzqyiuSfCOfbk6cGDdk4MF9423sbqIGxh6q
/UBi46z/L3IPxu/5Md6+hbKCpVl4naMobc1b/1+p/4rm4+6R2MY335hVFWBkLArAarOILjqBsu+G
QXCuQTkuBrjdu0vQKZ3ihLjs2m5GlDyDwAjOkzqJ1Thyp5WnQDvxyLJOwEWqPmIbkHarrNLHlaFQ
iZEx2QiAo9s6VAtgTgxYc2NXur/tnMkDLPfPz5k5//DpA0P6ZU6qkTXjMfNZ5mRM0tKdUJD7DiHq
VLooXQ5jxkbdMd5qo2j3WQ/xURiG+Rap7NHh27GFIkXwVKL2NnmF+YaqR7gLcwO69dz12vx7YtTV
2XAU5R4ew+PlbOxJ0FsNQDzN1y7d/B7ilUnGO+u/hMNU30hNc5W/CLi6Wd780sc24HIUW2WRbqC+
14i9tco6H7Nulec5FguBC7x5zuxGrcWbMHECcKyuWgyzF0eY2PaliYa6h6k29/sIpulU6NqiS/EC
lM97PLrWYQOi0dTgSgz6bMWWF9Ujd43vckLF/Qw8q+I8TKTp9h6V6g1sifo9sZylGeIVU9dBvIkH
buoXUISrqpsMahQ8MgFG4s+uOQp/EaGRms7sS2xFg5M8kk1Aqh2nIqfdfBoIIT3+l9SkTJ3+/ns1
2OXPCWHHsJFH+5Ra1Qx/VN0hEt+72qnErRW2C78T1WlIVSRww/HBcBsam1pfEOrBxpq7cgBBnHWk
i/Eyza97bw8cC8GMPlmg9LOniIfb4n2kxN59XAXuQW1TtB0dD4Dn7GmvFcDBMGCg9JbbaFFmPTqv
AhyGPENOnHz/lSeKhascZ8i4QPucq8pA5puOvKrsyTPkVVPkGTGn4XVlLAApuYwsFInlvBBMQ+nX
G2PW9dXiJkavXB7OjTySTe8E1g3GIWzi5CFaWyu1MqxdC8Vz888/Qmj/f/kVkuozNRe9Cp3iz2f5
Gz3MkrgILf07wtvVMvTK+C6tkgdgIQnMMj++kw1ySPFdFCJxnyP3v5ExOVceVQ2a+L0GIePTwFDi
S94F49un+AhB+bboHz+F8WOIgZBFxyYHj3q9vpxWKxFCr4mhXF5dxi6N0cVrxAhmvdM/3u/PM7Jp
pyN0TzH2t4GMIvLJZ0d3jV9fTNFgEyOhcpCDMh6izQZ+okq2UEc6NjsBTRO7yeLS/3woJ3hCY8Ln
w19OQykS1PdfLjZfHFYADg0FZOW2GuzTDBs8ySMbjwSzHU5W1D6Gg/+IbRZasOieLJy+zTdW0Izd
Qs9n1e55RJB4PcruSEZuAwSzXMQRnoMuFgHPCNu9Tm7tP5Bzw2A+t6ERgsR+B6ReL7UuRtvad7Kn
ItEPMk76ALOVxqGGE4Tauy4eZhjvG94BYl9olbKSs/7mqhpamKt//uLq4q+PD3TIdNURFvRYNrqf
HphRnmvQhPT0O2kePmHhAW1tW905xX21obAYH2Qvj/RAXeE2kqzJMTdLGfxlpI92g5eUJxlqRjVU
0ftH+kZz0Te5Th4m373MqYs4PY4R1kAgfLdqz31LR3g+1IbmVpt6BwUUhxWfbS9dO3PvZShrsvoG
zX/0wjLHudfnpsCdY5NGSrqSMTkvRqF9qQp0KWSsT/xDygpk71SZhapobx3k0bWRMQGnYsMtmqrs
PM/WywSsyXwom0/n/TJsUQLaKS7b99AzP1//02l/d6my5pE4CgSH/vrO3KZB8Ia/0WFSB+WIUqhy
lEdhWMPpt5Ttp/gwT7vGQNZUC0Tv58UYmfPr+Z/m9egog7VHkf3TQJ6XHqzU+aq1jze5w7td/hKU
VxQkBXcumcOgtcyDB4/qQFIuAgaAzGtc1RulIS4HnSHGfSI1Qusy73oG+cZ76vvj9hq6niavGZjb
0HsEN4yJI+9lrSpN/9Lo1rsxJ/txnlk1ZFa+ii7qlqRNyq1HXvY8+Mm6Ek75xRmdaZWM8DTstrSP
iC5ZK8CveGiRmpKJDtSAIGEGavI46D0I3TJqdlkEezspvTuqpLvCsYsXpa79uyJp3lMvL18ixOaP
bdmNZJnptmFg7/G7xJFRzk1hRlTtFM1qz+VLX+0V+5iGOZIbWdufjSGqEO4T07awlPCxz0niZzYC
dar7HjlDTQ0B8KSHte0DdE9n30UOfOrYmJ/o7fRQmLa9EADvdzIGF2k6j6FzOUGGKG+0mywo29WF
qTVfyfONe7fIg5OcAVOB/yBJvbXvlf1SAM1adbMO7epyxxssWMm2R95r1EqSF9wPZSNHr3fG6wC0
1Y2lk4m/hnp5kesN9fpK15icrf15eW+n7eVz259wNO8bF690+Vy/9OeH+6hZVHE073QNXR//2t+s
BuS86+Lg0+Wu5/InwBxd9k2tD/7LYsH4yxbLYnMl5n+6Y1FZnG/Jv1STjSpBjy6K629m5e/1GaQP
yUDftGX0A3DQpG6ssi6Ol0PffW0Kxcb93VO/+Yr3lHMXf9ECQ117AGcOtWvXJxa4KFhXSJ1WMSwW
XDoFYueiO02D4T6JVN+Egeq8ZWDkdp2NnMxgB+4brpFfC68W5wQv3Xvf9d9J69//8/NlroH+vjsB
C2+5JhZcpqZq4nPmVMMWQUeBP/smIojCVQQByYtRjo8DcZY9VXXAEpG5WCYKPKNlKvJ7X2MzJkfT
XgBl1NNZTsg2N3EJkVnqrl0V2LCeuQOlRSJq1mOj4olbkzyUjTViBDSNMP19y6MoIbybUumqQxM3
KtiYpsG1aOCRSxbiCet4JHXcYkYUZGhl1Q5qDZ4VAukTNGRSlYM8krHJ1KN9a3vba+g6Tc5F/8Kv
FzKoVPO1wrC7xQezfGYRZm1sJ8w2GCQrL82YqsvE9Oob2QVh9qoornUne6q+KoepeYF+Z0Bsmu5r
Bb/mf/6YtM9lZPbNLl9Ilgcqa1sge5+SlZ6iqUOBeO9HqFjFts2UL0bSZfey8awhoUATnXmb4EnY
/aunUM12yBmgk2RF2T0yGSmoeDgqSun5y8bzBTi+ZRd24UhV+SsqAh60Zi6ozY2DLdekmtXt9TXg
WKB5xIJLXk/GlbB69pE8a2J9um8Lv+Xj99xD61naIUfcbZN4Qn9IIhwk8P/uv/aNtsNDyvy3k/Tb
LBHOV70XuBNbrv84AnzadDhhH9TYxiKhQlXOFPnttRxkTiVv1dDiX0tElXhwIc5hRE2JCE3i9pRo
5d+eFLaNmuCrLR7s+QR5XcWB+DW/ShMkWrIsRkx2r69gKeU5xPR7WZR585CmZXuqwuo2jNXmQYb4
UYxrpOnitexqnZtvSKP4Axb3oy2Oplf9yOIiP+Nt4N4PhvMIWUO8VbMLISKGGIV4rXgrg/bUdW4E
NilI7ipUMRbFHO9SfL8QkEn2mYeSfhQn4YrMXX4wx2Qjmh47pj+bQIUsJLsVOEAv7sixPwZ6Z0C7
+6PRZ0vkpLXccoHjOQ50VrKSMTllRCXvENSBto1Vds4A8dpX/Zu0R1ObcjylpUrh2sYtDZz2sKkM
lPRFFRqvFQ/IRd/hzPrzHFTzzQdYhmIboAh46xiAZRP+G99qOPBqoX4J03zRC6U7dlWbP4qRzb4K
m60cLZCxoWLe2H0zPgN+2KXUXL6g+w9EGP+VfQ4P4C0ChiDnp4Fm8+ssTBZYnA6Xbj75PTO4h5LI
/YnO+Y95N9Cb6ufcFb8625JZK9fRnUsV6pfnguX3RZW2Vf7h1OxoDNjnd9rclBNUjiYFPypjfTsb
KYDZ3MFPheX157zAKfqDl3jHsjeag0MqBKueQdv6Y+u+IvK9jjp9+hq5uGX2quMfpfGRAWEaSn91
zizBAykTexgF9VmGGjNytx126oCp/4jJAWsS/ICT7uR5nFlWmOZVaY7mt6qzNUoNYBeUC/oDaHiT
wjM4Etn1/QKOsahGTHPkoYwKUesIoM/zf4kWCLEkUTTs5UAzj15mz2e7cBgwAo8BPZvQgU3FKx5N
WPj4rDrk+sZMffArgbndhNWpFSHfGc1mb7LxmHgciwzwb2hmq2tMHjnz6H+MGXEfHzzxdJ0lp1Ij
G+HtdC402lqlBIn+DBw7NYKJCPC2FZ6+t+bNijdvZUTRbGpPA6Iyh0Y7ye8UeHLG3JMhvIqTGwoT
8DB0Lzrrds9jn20ZrJjxvYTZtjN9A9o+VpzvKA8cdJZTTx6+8pT9DJRD52l8MJDdnTi87TPPeOgq
80HGQcP062q0/b3s6uxwoil9tyJnAYBp4UZ5fIisul50YxDA26PpNArwqBBeIkFqLPwENbpAVNZd
jAvDIbCagz60FR8BjWLy2SRBH91Mmqge68BXb6pIg786jwZTB7pBHYu9wsJhNUY42ANTqW7qIcm3
TRa3D/qkugs2rN5Hj99zCEL5hxDlKzXt6hXFQ2ulzieVgVIvhS+iTeKHbbZAd5SNkjy0M/ZMl0ah
Do+/G31jVo4oIlQ8yGGXxkq3TIcqlLvD0SpWt7iv1AsHV0BZ28k6Ko4WOKetLPyoadbvAcDcOKBy
8HMUGKNNbnLyAmd6JKGJuysbed/LLJxflQGNBCfCvmlCxcNsAApbyl72yiK3z/LIUfEVUnNx6ySA
hXNn2MS4xkwLeZN1MC+AFRq+y/uulcGsvwzIfjoNq2lm+n66P4eW8dC3SBykEUp5nZpCp3Dz/t7O
o3zlV3r4nLgUeps4Dd7NXHy3Y7X4NuTjTYddn489w70SY9HTxnREAzpTNk4pUtxKxFq1O8u4DCiK
5d3mmfYWTgbFbDmgtK5+W5TdVnK0vXFSj56TakfZdZpkasE20K9qUe9KG3XLmcstQ5dR2efnoV5O
kfP4ip3lpYY6uQsrSHN4qpvLKVI7fDBoNFLzwL4eRE4FyoMfuoLvjT7TPObnQX4qtO5Z9lov6x7L
KvqwEK5dagYpwMKxvDvZuGVUr2Ar8aT9M9aKWLnrPXfjp7U4XuN2bM97uO4Hr4Szn1qyA+Nejk/m
APJcBuVkNeuifRVltzH64HuAIMnbaLg7eEbUvkixnts2+pDhKER7KEauGDc7ZnV80RcRN7M7gbzJ
k9soKxlvHDu/oYoeo1bjJG/xrC2B0Fa/cTSfbZ/ItS+5ghVkjgDlMYP9fUYSFEiZ5lZfPYiws++4
Dy1PB7Zg9B7vt+s35tihUTpbbMgGbrwxyxr90R8UzG59PEVW3RxL5bAfFe0Bna/moBV2sm8THCdK
XFvPtquky7pSwu/NtLSHZvhGjXfA9Cls73JITFRWkQk2EON5GdLhXs4MgfNGves8W9qIdhmG2Ddu
oH66lu+YManl4mzP5m6wXu1yIw/NIcbNRx4OJr6AmHzsVYQwDqL71tp8MrUrur2NJ/lzmUKzELhe
Iwo4Vc8qRpXrnifIhmVr9Yw7EH/IAI9zOeqmPc99z5p9tBi1HYQga5GZCOzQrVNuaSYiawvZDTo1
O7Yd6xTZxTVtZSemePAnWCYmLi8/sMxatF4PuV71SF2AMv8SeZm/DDUHQxd4bGvL0zx+G11+oziB
jxvHUm+XWhLjDTqiENC7uf5k4nO6aOxi/Fo36qGtDOVLrJt7SZYVdeCcJ2NcUyGL6mWuxO+eqNOT
DkPvCe2vbm21pr/MMxNZAT8ZD7nFE2ZMj7LRqPddjmS3xX8LJ3Ga6xTFE8NaszJSQY0/bhBLX6uz
Y6RsyAMjAxugP7BoHEF5J8XOUUF5Y2ewfb6TTY5OLxyq5us1JI8mpYKwEebaTklxqA1NY/ySIjMF
ECd+auywPMi4P8cRc4eEPj4OXWUceiA7qwobEMQYg/yW9GqORgxHql3lt0k3/hyFefYzJkfdBChM
71XTm1kHxVIfVevWEEN9qigAAZOvy4+uUpZTIdL30W+rTa2n3d4qSv2xMPyv+sQKGLjoLnCb6jaH
SXYrj5DfsldsssWSzBGfk+IwLEccEVHcAinO7ZjYdUCePNYWzBwbupMckLHLFSx9lmnKva2p10eX
xxgI3fAu6gtq1vBPLt2x9vtL1yNxjVducexRvr3Jp2o8NEVfkh+x4/NUdD35WJW3znZ5AaO+PdeN
Ha1iLbQokEbwwZHbJkOXWovq9y5E/37jjSS50q+ek/MlLlPjSdXz8L0zzAG9SBDF4NXFBgVD85An
KkzJdgy3iaMW98A1jOVUCtLBIeI1/HLxqHDNlyzM1L0x92QonMntid1GS5TEqw3+VMjMyWFpmeJo
8x+2Kk9OIYIHPOowMxS2ugHS3L4HaQKcTLRPGrqIR6jlOZp9Zffe2AmeMC3c6lAX02OjmwiPOu27
jkjNZggxiZWng99BEDGL7ksl2srCPQkKxJ3mYr1s7CBzL0dyIJcV/uscM/GCVYagsaa05iO+WBjL
ds1rwu/zkAK3WnpQo14jA7HNPlCcyygfJf6xJfqGclTN6mVmpM4TYqfeOSvB9UWjesrxdgaKlXtn
ipTRKRdUc+eeDMkmy97HQRh3JkDB86S4xT5O3LMaZyGyzWm+98q6ftFTSBJNWtkH2U304Wsz9tat
7GUoI6sIRyLixFQHYw57aB/VVCCRU5YroxACIfFeHOeK1azdwqHsywaCPqZOVZ2srxPlwKduayPJ
5dXFL9e7XuTT3L+7Jroo+lLt24B1SGLdtVDmdwaUIYThHCWGUZI5y9CMYJPEr6Noxfem42dlGqG/
IJl2V4aJ8l67KNxPhuE/9PO3tetVbMmTgjx03msbDfdrJG/I+iKznh6sguJ0xV3ki29Fd5WvFE8y
Hgbhz3imJbgidt6D3n1tIHiey4G0W1EM1Udjlbd2NPgvllezWM/Yg9WjM75gun2QExSRzHd/c7gL
xwhbhqkt+H349UcGgWUAm/YlVQRa4JGDQFqQ9A9iQF1XnupE0XdfT4vHwa9n8V472dR8x98n+D1y
glEp3nJopoLSnGnfFgag6mx+V31i7oI87BcU+pAUijAulChw2VwlOeTRdeDTvE9dOblEhQ+v+sHH
6YmLXi8gJT6uXXkkYzoLepB5U7EKETTaWDk2hnU5Nu9Otcm7Nv5SwyPaOvA5KaE78ReSPPhn2SO5
UGMC0VCWazktxVzAJYny5AnMnDNDURF1G6vD0NsVAo5xfbh2uzkWOwrkTjks+5eJf55yjRU5xnd5
XOHQNp93HZAXDBrsUisLJUstzxFDMvgW6K721NbRt6CwshOGNNpTNTrWEtnladcoyM0pIY8sJBib
1MaLi4QSfwoL4YvQ+yXl5AzhoQyRsZAZJMcl8xbV4eslg3Q94dJH9P9Qz5PVqVBX/KSDG6VTl9S7
kG5ED+bn0RxTzKj8t2kUS+lTYQh75i/SyO61yX2A74324xr5NGsyB2s5NQlG0GwXiyqvH+IZGzeC
JQLO1yB5Mne1Bpk6c4zdFbZv2ZOonAzclfIe9QBySmNyl2GeaCf8/tSVkrvZe1JWiAd54vs42C+G
wIcFQRJrbVbY+kWprZ7asMSbGm3PRV9gxaXbKQhtT8OwwBAKhMjuZzOYJsxLdi1boSX+WQ40St/c
qYh4zrPGyMRt0R6rfkPS7qZ2o2XWoIls+Gr8Q8OCMcCdF53+H6HqUOtB9GYNvH06YU893lRTn27R
nCoegCZiycID+iMZEmZwEmukc1O44k2tzWjlZtZ41wqA5MZgrrWw2gQohKyQSGg+ym4jEc9h6djL
IS0RWJpRfRq0nDGf0O5VElRszUz/aCblLmhiWNxNCE1OxUKXinL1jOb6Q52J4stgW8+TmuYPNma2
D6rtsFAoDQTS564cUKp6l8LJuJUhxU6pZVMWa4xXdsugALTiuxbXr1XqQXaxZxMM1x9u1AlPHraG
A/p3Q/bNzA+I2EG1h+m2aFwtvk88pdzz1uutS/n4KWjQspRT6lFscevt36FyiJVf2t5xwgXn2PO4
W7UI2b1b0D/l65IQ54vKGvWhsCrsTjKvvx3E9LPJATsdUr+DTvFH3HWGiGRSBMK/ZNuEoPAfk69z
xp5yQT5qEJtjnPQ8NdpGQxm8sNRTV8UQpLtL16mdZRLwn5DdSYuyZeQl043sWrGBmHatugeSacGL
1VDtL7W4OsnRsPHeSEjbt9xKwxe2wbfFYLcQ+XgZViJbP/XjB3miZqCc3TfpfYt33+W5nQI662NF
W8iHtoyh408NsRKna0jGAcn1JdnkRvh7NnxR82BWbbAFrvlVazrgo+WYlPs8mb4BHJ52LfT8u7zk
h1LmBqXIEW/XOK7d7yMlV33MgXCUBtYBZJLRWLWypTqV7YPnzRtBBagthObs4JK82CJj29yTVUej
BcAprpuOt0IoD2RLCda6QI3hQTYuBjAquKDbSw/C9G0llL2YkvgywVGsaWtECJnZTb7wWx3TkRi1
m7nx9AaRE3k4um8dfOKp9r2X3LODQ19DKjPjyX0J9dHd6JkdbPS56/Z4KfL1cvdytDKS70VmOrfy
VCvpFq1KuozER4EjpnWZJJxCPxaIFC/kObkvkl2GGf1aRRnMM1maTL1ZHft8dBHLLOxy1tjVFkaE
FCi7Qvxk1CiHlSaHcjfHoW+eb8iPIB0LbeUnqQ69Fo0nrGG7m8hI72UPjndz93tc1fvRYu3HXD1J
ejnXCPT6Mg3M6i/XkHEZQp+5R1miec7VFCE1NkNUsbBtbqko23oavg5Tcomn6qCvcUSu9hB/w9ff
58t4V+GXXPlsOYThHdquBUU+H+kp8HI9gaujxCTLh1GZdjn2q4vL93ZeeVomxY2pLw8y5NiOe5Zf
2cqb5TyGfVngDk55pX/9j8s7OaA31o+i1gLWRb+tJ69LwTbuUTazWqRaxRtJk/6dDDgyVBZGIvbc
DcL+jvwoC6Ek0k9+TalHxo0Y0wy1mni2qSJ7grNNvp6niW48K0EaHszChF2Sqso70mpfKmS+7g3X
iG9DF38TGRcOCzm25gUJLVQ09bwTNz0yCjd89Uh0/8nbqDUUCpJ4bHYS6Mp6Qzl7esm3HKKH5H4U
0f/l7LyWHNeVLv1EjKA3t/LeVJXK9A2jLb33fPr/I1S7tP+eMycm5qIRRCYASdUSCWSuXEsuV2On
9gthSyxDXY5hUy0VpBWAZqiXsi+N5zCG2MJwJiV3qkmfCZrL+wIhYpg3JP1ZDPmagKCMz1E5BLDo
yMkLylJQk6FFpE69qOSemCXhSyh1I4wi1q41R8J2KRIzp8RKXMqMkktvQDBE1h9u5hhtVciq2T/U
R8EyJhp1OpdFhvXudm21FSbBQyYoyEyCWnPwjxEJGlJ4sAhDsyJ5A+xRWaPsNLc/3rsifqhH+RG+
Zyjsp5BiOarcUG046MgTrtkEuc+iAeAIO4BZUFbguM9jpEA1pmvWspy6jUttv55L3/SotmCrh5+S
3dVwEWOzwEHpaWyk+2pwsRF3tuBoIs0qPWtqqz6PP/tONkuYHzJ5ZupBu4Njw1g5pWNu9fA1Ba3y
B07Vm+IY9bvn597CSs1fZlDpVNQnHK+DqCaJoZsnWQmrazlRcyl+czelyEndR9R9baF+hlMMmybZ
7sSaP+SwokyAMsqB7YMF1V8JDU3wLJdytmFDA5+7OsEehPs+slDGcdFrcCj9a6YYZHjer6hDxron
rPZUVto10fXhfZQ56hM+aleiS73AN1hLlEsVjPdRSClfLBuJ5y7goDg17Gn4Mo4tMNovW+ql/pYM
aUEZY61DOYqCXCuDdIVeiwdhFezdHq1m0RXNmHmIggMAnRVZzlZYGKFg9CEoneZEIFLMubgUM+sV
+c18U1dmsYn9tnryCp/6W91qfwEU4kJtf8DdBRig1KozvK7dzlN4PCEoCNCulb6Rmmh/qaG6cyPl
msRQ+Cde0njrpjVIoQdk++209I/E6thQtc14Qcy2W6oTr2RLBUMSG/LFSGXtBjMq9Lv0hK+j4kb4
5Gnk5MvLSLn7/s95wofwpnr7mqc7MdhqH0WDKsqrOYwiZNQGt9mCue7WPAby50xzoMGYwD2m5M10
YoKhWS+bJNB/dKCEZkOTqBdpLDOkpotsqYBg/1awN8tH7UfjTf/lMrGMtg2iE6BLFQ44HAoqP6bC
ians+NGUFSyugVHzBS0gWhVroxZz7j0pePUVwiZqp2QbpY5g3EWdnU0vAjXhJGNTxe3nVW/CZQeh
xEbLkgkGMw15eMXVY5qvw+NGHUR4YrsOJY5mvnuWOqxzJLbXvRO7732iwP6mJ995TKFgoiTRzuT2
/MKf6WJy45t5vhvPinBsX9zSB6oVNfLKGaT2RQqjnsh5heD95G3linpEwhEagmrw4dkV1CNa9GRQ
XvtCnTyBYBklv8dKFZQUq2yayngYIbVyX7pRc0hQZ517bYgWvOhWFv/5U9PaplbPxOV94GSMpPBV
4Zu0FvZHU4zeFewZpfZ5+cptv/pTTjEHKht+seVt0fty4pfctDzgpE2Oelsg7/UA6aBc6k9RafXX
1kqGax+XbIkACgiTaIy+gBa4as6iRwS7v969YoJfskNoIS5+rFFCgnOMi373WCPQ7WHv+OWrMCXc
SiBG7AAJTaXAwLWtiYDX2tdT8+gmkvcWyHDWeqKiWDhAucv1Sp+qh0VfNBXqyxQrFXOxwN+r/qsf
Bt5Toeo2BelGslGA1C4US5JfdRUYhlkr7dr1agVifkSoGqc3dsWoxNthCq57KkgleAOzVZz6yc1H
e3UdNyZcVmYa38K0ULemX1bzoZPjG+Ix/sFMtXJ27/pUKalOdhO9QgLL6hRlPR+dqNiXoVYATeTq
0UiBTYpE9ENyWfZ9ZOU1xT6sISIL8kaBe715QdYsmSVe3UERFFa7sof+VnRD04j3qZoas0JO+lvm
Q8Xg6jr1oNNgq4cxGKFOGM9Mo7t1gW0coZT4CV9Rd0sJd5zCcHgVPoQStbMT5BcxMfJc7TJA2SJ8
CAEZ18KSVsKX5bkFmg+mgWkVJLOl5zr9LVy97kc3hbuRhxT6PIw2qZXoL2JciiRLWBIRFa9tIdlH
mh1trKaCo6Ex05vbDahQkaoEO5/dRr9+kzOnOgmfHQKKVcM+OggnP/NkDt9QuBNeyQqyBYzVGfpW
LJS1xAnSvpdXeqiQ98/tPTzzwTH/380wLFq5Uw7CPDZw2vOYHj+HhSi6wOjfQNEdqNVCjIFvgDFj
jUhYrPK8vXfFROEXs8MmlFeuD6M/ERlnl5udvGM7QMyJRzaQHiPWDlpj93OJZPqidjWH/6rJ2BWl
CwpTDLIDcMXySHCxUxH++mrG3pOPaqjHEEWqW2XqCaewR4g0DlSIQ8PUjbqP3gjuVKGKffYYRPw8
WFZlM21opD8tMgMrUr7gVjslWmS9GR9E43vApNt7tZJobajf7q6kSJ8CCL3g4/gaIy4lKUwOFn/s
zBr6c2QhjKYGXg5RY1i9BgVPd6Q6POIxdEu1eBojObyInt4gQKW1wzO7F44a2QF2O6gaYPlauCoJ
8mCUtOmOpV/9IkITNUjgjHNCP4SKCKSW1mbZCsYz6vUSi0y7J5M3u/eV0jn7iT0eIPXWr2IdO+cB
nmqXcVovC6FgMwYXADYvIUyUH427Iar/CNPdPsZwlvh6NRdvQthgDqKst/Wapd8q2Upx0AWEhe6T
bdebBOx0VzsKAt5yOnUJFl4JCgpfkbWjGKoXXQdZtvVpewwTs77GCntiD8VBQYVqjkDI8A3BL+Tw
Mvm9D6x60zdODclWd7d7rjm+2+VYbwy5aFaOXqAS0hr+QS/Cbl4Xhb5ukraFlS3pnnwF3b5avwoL
OxQVUmFY363RceN5mMoyOSWjgtHOap90QHwXhfP/3QsgiFKcwHfmYrKfRL9bgLULsxmi16YvkAlK
1KvWxBGFhTAjckh7VpDNvPnfhbEK7Oa5RKVOTIDuPrlmCDsKn8l+/+xIw5vweYRrj6qKRA7UkuqT
3SL5Mpa/VBgsX8LCM59zc1VJ0B7NWe4mOa501CefGVfW3I6yGiFUuq2tjWvISipuFnST0XUOX+uo
QyXWCSP2q11A6XClqGdtOhkV02kpT7VnJey0o+h5ck0sqO7hA844LDmBW56m8cKZTePlyvh7PPHb
DoZKnBAWlydr0M8WTGQ8E5ETGu1JtzQ3olne5foTDyn9CboCAx0kJ9vWpW88pYrqnYc82AinGOYr
vY6iLuH4xyyje84o3bqKOWquNesxQlDiMalXyifbVcOjmOOix7OzpxfWp9f864VF1wuR1C2Dm2m2
yrk0ymohR777Cl3KHwgIx9++9pJJWkzlNZXHCJmPH3XgIVM5aoCPeMysitIY91HmEliTOARlICSv
gQW9cGfZxqubJxtvktRD/+e5mprSgzvZkUDIpFmcPDs2Gwk1MA6iJ0ZYRWXNHEevt2KW0ybhoRyc
Hxai9RnLZhyZo6IBqWV1W6qB85ka+dGptXt1m1jtGUREL89K0Qau4x0V+UOMuJsoRIxOol+QZQIZ
J++VySTs5sjhJA2LfiFnTXvOtIojSBwVH2OllYtCVoZdVWnuW1fCPKjCttXJLrxtNXIRQVQQg4wp
EYnGiluoJM8RM8yfsqnR3Vqe+aOfTwKHBJLQRX6idDBsbO+JsrTsySUIC7oja2fCJ0blED1QpgDP
e9dqZ21qjNRo551RhythqyDrO0MmoZ0t37pycFFRo/nHVGgN/P7KVa3YFyBcwPQcqDg/eHSSkogC
k1+jGRkH0Ui2Q6hLXGZtwWWmo3aZcDqCCfSfQVXffA4n32uwA/2n63vNticzu4X5+yf3jd89ZD3E
PcfxoLh+wC84a58p+LVI58soJpvWWlE16Y/RIpLjycWPAZ63GcrHxvPgR2inS5Z5CLVK2QXwKU2w
au8K5cIuNDxwWsZC6yvrA9p1e6WERr9Wpq5E8g6WJOPN1lxrG7ZoH2URSfbMh5IiHl0NpVFJe0MM
4UbBnXFR+zR8GcmuCnMV+eFeaIyKrqe5ziJpE/2/TtLyCBG4sQS9RXA6VyCT8w11kde1xq9h8M5e
6s3o5O+cKz90GVRNqxvGU4GahDCXCpXEQ1lWS2SsinfUMPtZ3ncmCeY+eCUTc5/dqyphRCtpLshz
7XqSMR+EYmDwACe0ivPB+9AG/+J2YPIkbqNnwvgFlDrYYbtRFvwwpuCm538U46oLjfzdRwOejcYI
C2nWuxxddGUJ3vIguwRQWk6MKIwglSFN2e2yIwQ0tFoIUWwZvfB4QficLHkZ+JDT2bWxFslxqr3m
HVme1xrU+37IS28hhmnUwlAFVqZnHSaP6zAY72LZIkMVAwokoEzTqzRLu3GLjyqGj8oy6xCpF6zt
6PIv6Ih9VhV31LGYiUXHHHUBA3TAthp+GK0MVb6iDc9h5GubnNxktvZV29+kVAAdRoM8QtTUzlqu
fZ2yhrqtT3VLCUMfdnuCq4rCN0/YsuBYexNzNz1Db1v4J/NoK5mDtC/zDB6tLnFegmKQzoYTH0Qv
0vTxZeI8mVx22zX7LIPtkgAFtTUUrB2ykjx90FDN5yqIQCNQ478ntvMzbw3pl+tWc5IVkPnWbHTs
rhx+wjMSQ0fRGa9wxwQTwGgS0enbZRf05fMo9bClUrZ377bU6V4c2V8MilIT3tZAa6YULCx9iE1P
uWqDWgNaxY0cdsOOTpcUi0iD5ED4JD/vj75eULKI068iRkTKr8gZokNEScGK1yWpFWn1PG85X4xF
op/zBmFpAQJT++JPKg8J/AEk1Sw2uAthV9p+lXLoh0i9yhFkN8C89Zr5UWaEXKvqO7/ifhn7FFdz
a/2juj50ynYBuy/6Cdqi0gbuwFHAJqi3dqKhfANAprhkIJfZYFq7Ymr+9v9r6GO+Vjft53xhFNPv
7rImXlCk6tVuiBv1edR+t2RgIRa05bPoZBdwSwDU9s+BI/nfVS9VZ0WrOy9lQf0zSBj5THhcWTvU
j8LAVlZ7CdLdmSab8a5EUeUK5VS79h2fHXNfu1dh66iGmKRitVWbQt5MBQPfwxj+HcTxinUD5Pl9
KM3vNgxLl5IShmcktNY+NwhOqw1k9aMJEpn7nrlseoJEoBiag6tWnX0ccmAMDkpMxkACMgX78VQD
ktjIvpptwN1IT37Hbyhn33TT4BzlV1Ml5Nbc8m3M+36mokp4NKau5Eizws6CG5Q/QExb60mY67SH
3jtP/IXLXuGNZ7wLKF9rN8KL8OkfilSdk3AKk+jWWbfXqX+/9X03bpCAsJdI5CgfRMSOTesaz2qq
eEfLr16i3rbQZmnDCeTAi6POuGqy3lmqUxeMXbkp3TSiNJMuhQnSTkLneCK4Cm4wt3snxSeuLxkf
aea/3XVFqlRdgRXLlkJhRHMnJK1VImVdSdAHk5w46dDzxl3lzNS661dSqR0aw2qe2wnhmUJQA8A3
jPbDhAGFTcrbQl4bgR7AK8aFNaJCbACvotcNKuwICZBLu3CugITzHTg78+KT8ed7W/U/lQZF0DZN
viHE5EPoj2Jhqdoy8oCGOhcjcljlpCz8WRO1mlc2+Xh3BNVhlZa6GB1om6rGmnXSeDKL4OCWVfpu
hYoPWixqdobmJu+djiozj6FbY5ntqct9cggVw9rYcJfsRNW1Vg7lzPeIj0D65c1GBYgL/K7LuOBr
HqgQU1i6Jp1CkJ27Pucxw+/feFE9xZtpRZ5f9dgPNwmyO0enUz4bOS6eDDg5tg97DfIyRv14O6Sd
SgVC339IY3ZuwDj/cZNoUZpy/DMNiOiZJWAnahChkG84J8q9jBzuyAvL6Fw91TmqFSrELT+sXF2F
qjH80Tx3NxCN+Vapk67m4DkHw0CkQ4rKZiZTbPwaaGm4g5pnmIsuupnmGswKWbrJq0bwU/iJa6zA
p5WvJG6zhaVY9maYvKZKwMjUC4I7k5fNEFW8Nf8TEsGJ1xHMa1bk0VWslDfUIGRV9wJMZ3hBQWxC
vPECmormVZ4hitf33wF0NX9ce6vLdfWbZHAy6yMlv5mU0yyrQU+PiUJw3/CTdD0Q5yXmT0354BvZ
98guN9To1X8SdDA7Ai3fQjRI5mlQjtdIDShxlpJ6l+b+cNTlKIPuolFv2pSqtSnd/G3Ccz7N5hbw
KzEj+bWOYwswgZPxjaNCPKYUdd3DY3Ax0Gufq6G1Mir+jsD4252UvgAaVYJtYaE4CVtNRUwL3WZS
JHpU7kUjXI+uqcLxL9vwlv1rThpTVaEUjrTh8ZGdyqlB2iheKGXXLmCeRKrGj4CwCbeCBNS/PAFn
OnbsjBFeqlpuDieJGqp3m2fxvTEyj91RV6+KLgavOjmQ3gGYkVbqB4RZ7hYNL7plGKJjkwJYnYbI
xqhDj+m2JF+QaCUjDpG/uBw8Zboc02qduejgCU/RusG+bd3CX4nLf4337fNAgOXq6NUqIDryhqRt
eiSnCKRs6gaQ+W40jZuD4rbem9yo2oKgybgRXp7UyK1nTXcUXpLqMHdJ8rMxFMXztGRfK9KrWDJo
kFkRXbEk0l+Iu01ej+3NfUnRhSthbeiFteE3KO+qmmiVRzkWJGVyMHvYxFU3CT4ZXdknd48w/jXm
P9nYsGwqpz6S4dEprb/VeUJ5tNbal8az7ItNLVdsZuPhYdd79I+SGMyEGMH51r7EEyoRfmKTDNU/
U9WSP41qovslxvU7XSMpy/0ZQQ2/sY/ldKXY4eeVsHFU+vT+Ne4/eQEl2Pf1stg7IsG5QIDH2tU9
9YQwEVEhazsIpM3Fpa6jZnO33geIsSTz0KGxWwQkp6miKcV8cfmvSaRLrF2uIBcx+FZCoQBKJUEL
UDeJS+8yJp5HzYbCtrIEplOkDsnHL8cQWd6JYvK5GPawOxEcs9wvgNsTqrZnwl3r6hFUcbd/jJNC
NdhVwfDeG4a1rV1HXlkV4lVq5PS71tBTqNKm/mjHww6NYldfPvzQ3eMXQ4XxPv7eV3VPBRcICBTW
p1kon1M7Hb97mVku5Titd34QdM+qUr8Lu1vmM2MY+kqlUJ1tXqx63jWpFOmS2jCo8WWvF2VlSmw7
fK3akHpEetDrIZ0di9rcg7K8jxZT2Fw65yh/ER1yf8zqDGnlkOI6CptotBhsMRBe7iqy785au5qC
p1OVLAoOqU6QJ0IatU8l9JwiSlO94eYi03HNkYZGRTt61fN8eIdBAHbCFeLa8q2+la7V3iq31bhW
o7a9Cazz57WpQTyZeOOZMm17HpoZwhJarnK+gjYJyNLvUmusgxrE/UtQgtD0ZU5PQej2L2x1vU3D
DnwhvFKVxcdqdH4IZ1xoClukPbgESLyDsVwpmnfWhhZEo144qOLRJA1J7pnhDjD0S06IDtXUf/jF
lVU0GxnV113TRHKzrqXAXeTodM6dMG/3RkusYua6UrMXfWsyiqu/bHaMftyMyCQbMQ1CDVUH72Nr
AQqGlndu7O6zMSzogvtwLFZ/OSgYgPWpsOXZw0F8zzsnehoe+b7M/7KLNV0/QxHD504+vUJvqt2h
dAkkT7VBotpnVLpsa+gZtVr/lP0Iu8EhjVI0USAkCokYg/ITmk1fpvuVTUHRYzlhE2t+jRWmv1ZX
fW+vmAiM6shhoYwYQF1huM3GiZIwpxKhGUjTdVm2be1ouqQvrlKYUmdaHBxUP+fuY7naCUIr/aSr
owejzrBQWik/mYMLEbESpMoilBA7vnt19g9d68yqkS8KWGU+XTkEb4PK1yjV0ZEU3dQ1sgVUJsUW
3HD4pinhb3WCNglnZDzxK7FujHEvJBgvhSIFb2AZnZ3ZQmcoBnl9UXK7KlTQDazPzzqeg4es9mJw
77vHknT01TZN8ml8J4S5SowSWlrUrcQkVecsJ327Qx/y9KOIzOgiIA3sUaorFip44ssD6QAG/S9L
pnyEURtdAAtXd7zE/32d++tUxvtjja6nWIxy5V2TDmAKCDT7+1J2J6kJXwIaNjVUNtaTLgX3iRS5
vlkrNeEhoWD1IK5qYRxHk8O5Wvuc3KZBwh9Uav05/j5KTIgSMuoQfwHN/WsR4b5PCi0/OjS7jBPR
PnKaat02zgsBXmnv671RHsVl0KUeFVYYB36Q3DQoagDtZ7Vg7Ch05HsQuERDQlfao4fXoEN06p1f
te2GiymMiBDQlHQUmcj/nJQULgABxV6MRBh+VXdlutOdHroQClQLdUKTlpzP76Rk9/6Xu5I7qUMZ
4nN0H8BTPRNMZQpsQNUiRqqvK4xo3yth7a0fvGa1NtxfIDTIspy+uvcV4PPpIY9JOoo6x+6qfJiG
oV1FU5pqcwx1H7i9z92r9StpG1hlwv9do13TKtavUYEGUYxM0Pxhc7gHL6rIIvE6LSUcmYVI06CS
YXzYZNl8d6Kx3ouVhJ376qICP04ZETORWA4vklXeX0+YSltPSc82T2JOaFFw29bqNuCMRfF+3gPu
437Vuk7LDrUIZymEHQ0v3IW0colioRgwuN5CysMe6TMm5mKQuHQ9Eo9KiBjYYyNWTju7R/f/YcP2
34dUUVXPAHQ1q77l4DOCb/Aarzy7wJlhG54as7t4g9HvGh7zBsA0bEVmvRKB1beih5J3eU41pThb
TvGrNwpQ1V8mMWJQtRgkyZhvBgMq4qjNpSMsq8HM9dvhLR4pp+wbt37quwRpj1xyj07dKhtdqeKd
CoHzobJHb61ldXmRdAOl4iRIboi/cGhuDfs1bvp2LzUy+CgSJDYwTRov6ZNDjpheGjgH1fVwQhX8
6RQjVHUID7rqz2QOxnJshJdsSiyGQWidbLNdip5oJO4Cu1irf7WDF4XAUINujeo58nSmay4qM9Z3
lUexuRf40lofRvullUoOram6rw0whaS0L05wsgwjggyRJuJpfK2h7kWLtz6L3t3uOTvOgtKBBASa
sFlafXPNwECokPFyHMdXG/LlGalrY6NbHppBFGgASahKJL6/VpcRU1t0KYnzhy2rYmk5auhGi2XE
gk3RDGvS6nyiaa4xNX0a1Vtk4DKU4aa34MgaewNTedGrcfDmJswUR79u14/33JhaeskIn369vvB1
/QCBTAJofnrbwgQP+/3TPUxfn/DxDkLdJiUSeubm/pIpxw2AKmwfHq8ZWhacmSkZuMertoHkLimF
+/yEYsEySD8/4f2vFSCtd/9097VVw2O/w6cTo8X64hNW0Ig93mQ3fcKkvv//3f8sXU4ROBKn908n
ZsuWsZM8G1TU9IcQsxGZ+RaqpbF7LG+RdkTYWAoXwPCKZ3BHU72rnB9zs7GfSJU9V6rlfFB8A+Mc
UnG7VHGLt0xJ57kpJadMdfSlMyIlUFsIx08JzVQlIuePLneZICLrGevqQVK078IpmgIwhoai8H18
2VI0XxMAXYl8aBf6zcHOo1+P8WgpsWdE5UAbbHnRaBJ7vWKiaU/6flGFNlpJXqY+wQN1sPtaOoZT
byisbueHfHGEUwwzXSjr2W37sEIyxK196ChsKI+nNUSj1nm/TFor/5fNjaqVY1rV+f4qQ1gR83fV
mXgZMavWA1RBzDzZiW6vDNUJcPO9J2b1NXRGhYnumBghbD76aMGo2BdhCiF82MAgkc2FU9jgDP+T
yXG1F724Dv2jpVb3dypMcLsTB+0jn2wfH0jYtI/Ia5v7nwSwf76WwwQYv/atd46am6anSlIoYB28
4CyujDihdKor843oWgYyWrNCBYEQ6HW4+Gu0E8n9tqTa8bGAGCEaXsFNh89XeJjNKEf28OsVHo64
aD5fJaMIBf549kNyC0ey7CdLoMyEttl0rFRD0g527UVbtvOQWY9OvyfrbJNuL4uT4yCV0Mt+fdVA
FyzI55gvkm+jYK2l/btRdT4q99rwA4mpY2m37h9nnFTh/J49YUtWma2ZN4ttlf2J7P+0dOV3bXnS
u58gE6hpTXpTqetZJLCNXild4miqafKJt6usTb+19pbU2lsntcttL/HN1TJLyLCw81Lcn/y4hgNQ
rRwdMNEqbPlrrU22wtNrzlRxlJJLRp0sGQ53q6U5s54HwRJERcp/Qc3/MqKDFTpniqQgGK2wPZkX
6ZTOVq5pVOlPBfxD6wBZz6BUAmKmjneWHfAg4Isl6BjbGI34pEbW1pSfQrm6CbvtRdoiHMt6x61V
oaZSW6S5JX2AZ1VWjookpRjWd8dMbaCg7XR/y09DWQozJ8R9V/TyS3g1RnRDUaSO0ah0HOosV2wT
CUKS8Y33Xa/H+6rKa2qUp0tUp921bSi7TvEy4os+mrxtvhyHNLk5JumzpkccwbbM+JZLyCqYGfgO
0W2RQj2GmfxH9NALt2FId45iJpwvxhMs6XOYgnkWT42dbkCW1C+i00X5Gub2+irmJuF4071APoke
nwReXtcPD2Jo3AECbMhVbAkfSC8J588tP4VcRsS0CojV02jI2c1lK9WWYxB82saEei4YriuAwgZx
PjEwnFTsxZUYaDZjvnOHDLzxlz03pkBDK0fcSMfXCLUVYNVF/NZKgwr9P09+0dVyYp5aqHuoj+rx
G3uAV9kowgvl6uNrYyzEICV14rOWt3yPWcFWQ+qZTIWdwDQltg3S+ZILSmDyDgo3RyRv7aPwjuS/
wSF5twF01dXQ6lOJ6umbrtjBfqyDknA8k7J2zFYmGIuVmGTksgTKN+DwgMLKHvZ+d+VNFZOiCYUu
jxAGiydpdGHUwBISHYUKZvTK8jkkrDVEjXptIq2EeziIlhl/4ZVwdoPtnkk73nvChMqiN0/jgZ/Q
NN0hpb1XaoOMV5+TgIQW9CY1XsgxgZUIBDvbkOICEMx/FKP6AbMDsJ9gKhPXrfwS6YWxNt1xqpnr
IQGUeGQ7jVlNldUO2vVO/r2yKJ9SpjS60iAWBXTppzlpm0ZJJt9y3yTVoqsqgWzdQbzcQGxIGic8
SR4sYVbNblXM0YwvZfeT+NrivlKRRtu8a/XvkU6lgklh+HNTE/Wq4yA5anJG5i7qvU0gW+7Zt7Rs
gSRi8haY0q/EsozfcX+9r4Po1VVCauWjMboa8FUrXR1YH1BAHVFp6uPbiKzVS4AexEtboQQVWdTP
Taaw0scZVRsgqydn0STFKiOcvhRe7o3RodU7IKKTN4dd+KXeP9YiHzdFtaL6IPyWkyTLxuJLJn2k
TtO+DG2yKKAzfmtg0gN+EWgz0dVyw1qZflNAZF1Xb5zEkHKKesonpsFa4q5IfMCA4iblE6VVd3Nv
Jv4+zSZ09DQqzvjNUT7Srwe5MfadVMcz3ZC648RPsZArv5vr5tgfhU00QBFQsJ+aEQ3dBZJODJlm
dBDZDmBX8Yi+KkNY+nALm/BCBwd6KjX3chWH86Yb3VNletaxzqx+Pmij/Z0Q3M7r3fE1HxFwyNyq
WFOTGbx7+oi2RGx/lyhoXqTqiNZOq4QXRMkVynpV63saDm8K4hMemQ1UIdMOXCNim4/Gqt1jxUZn
TzFjYc8i24m2o2T6MzEkDqzPwV4AB7Eup8fIpKppZhKqmxVGXfH7F31OF6si4c8TGOlwqSA0240d
UB5RHdAO8c9yhFlJVA7U9ID0+LA5UVUwOMFP2WyCk6gOmHz1NPL/Y55YRTd6FD7L4CyPlApIFYl4
14icJ9/onCe7Aj5im1dhGWSCPtDk1AvhEzbTrle9U49n0YuNKNpUHcxlPiJw6dx0qwuktf0xnBbL
XNVejahIBaphPvlorEB6n3Aw0WrzSc1G+xpbwFzwCUtlGtLSpZ59EWcVrI1hFC41CkCOCqhsuyzD
eRhG5auSpZ9XwkaZVfM89PkcDEXwzen+aGZWvlu5mW4tCtyWwux6wd6xGp1kL3crpGOgMki64Fs4
yj8p2W+vftRkp0EbrJkYX6UaVBGZ1Z0cTU6urqr/FnbDyV32AYUJbQ2/M8cuDsLOvbWGOzNptqGR
eO+hTnJ+ejtSJ8XrGAq2tejy7oyvd4coeI82MO8Chpk9stCf765lKzXvVDSEoVIJiy77XVjKmYhs
9j6GmbEwo14+urVT7IsMsseuC6Lb2AJRIE6T/aYafB7VvX5uNDVZNLrmQnXpIQIyXT2apJGGtdlG
B8ds/m0XY3VZf/V027+1rb5XYlN9d/sCHrI08o+F0lAeL7vZUk1c661X47Mb2MqvUMueQMUlb5rH
x+rKTNqH2tgdYaegclT3qw+w8luPff4vxc2/Ic2l3+RSSld2TvBdC2r51HljMJFmut8iCV3vaSh0
SCg6OXn1ghyztGr1xtvJlLKfYY/q56oy8CMe9BYq7sEF1Tbq1lYLnQ0HjEiQBb2NaVnPunGIvxl5
8CNPKvcHkYRTBkHH70IdlzK3fX/mtEdIT7Jw1pjQ31AxMqP0A8XfpPzt+PIFMbXmh9YGv8fWNzaS
6XQrGeWRZxfwXpY/QxeRPbdlwQF0cJWVsLWjXp4pHNukWZfdR0BXyOk51gljoDA3ZMGTn4bOOQ8M
UMzTFZX41aKJs2BZ29CJLH0YxvgfcPalSlKaxyvnRqOInu7e2qUuKbTrYBlZkBeR7m5Y558pdxt/
1fsUsb6vZMoy7IN6FdutNAulWDq7dqfu4wGgXORl5fc2fAV/bP2Iy8adQ72tHPlfMI86tMPzcnI0
w8+EOuTvodmFS6/kHGAOQFRyuYNeLQqtH6OeU5HR+O95F7WrwA7lrZQb8pMd+khGTSP61nzRqMG8
Bf/D2nk1uY0sUfoXIQLevNJ7sr16XhDSSIL3Hr9+PxQ1Qt/emWti96UClZVVYLNJoirz5Dmp7u3g
B7UB75nlS5MoT8IBSqJkAakfkLOqKreqFKi8BeSLgGICr6u+WGCyd1Kc5JsSIRirifxX+O/Vfaw7
3druZeMPc2hWgZUOb26J8LStohsi7KX8DZ3i+L1Bzm3bAD/aKk5g/hEjKv2HZhNR6GPZ2hZNF78P
8TcxFlHjvOFYre2QbBnfBq1aCbticFANq0Ql5tX7rwSUd+IWxHesVSAFW82MpWVp+EidcZY4iqt8
6s42MaD75f/l0umOTj1Fo68+ze1B2h9gdUfREoo/0ZQhOOUiyLUPtjTpsisvItySR0CL6LdzPA3A
1m/DOm18/2RXa0pufa8+f7K7XpaeGxD/bWQOy4qq5WXXdW+pUZUPxVScaMPhc/xtouq9ekCc5m4i
y1YSRKIqVuJY6+uDsspR1HvwMgORab2H8KRF1zjX9PzscNLbURXbH+Wa/ydpcXfvmU5+TDK/3VWw
fJ4NF0adOsrJYEio+EVwId/8sIITwC29p0RpYYgN2YyGqnwBBpBdS1OTN6bSuos0NVwO1vf3Qh52
cCRwMjXN9Cps4sqNHeNAZdBF9DQnRDQdqFNxrkhIBXGXXu+2sEyQEEzkeOUPg/xEMbh3qMcSAKur
DwVnPX8JALp7EKNGXBcrK0AeVHS1yO5O+ZB9y8pEfqr0srlAtniKPRfWXjUMyOga0U50dV3pFmke
uvfRoBu3uhO5j2RPvedabVbCyx7Zv5Q6+3iZakWAX3DNDMZInrBzw5Nf6vVroJfLaNCgY7aIFI56
26xFt6mj79TGDzc7aaOHlLOnUceARB1dW+dmUcN7yaQEtaqMjMlOztB3tUyjeixtosB6HJwbGUHE
qDaCc8vDX4yJxuvqct2ofrk2TWWMAUI3N90w5a0HgmSfBm5yFY2iF9FKLkwE7bQsvdsCxJqpVvJ8
VEBN4IyTs7CJKyo4y53ckOCcba7kuyvYXpQFyMN8XLdxT25k4uBJnCY5hBQ1bWP6N+ZBZ9c2DT9Q
zoujau7PID7wwLB/hIX7U216+TUppRFYUuVf66yyd/CjB3AtmvqlU6jfzbW8eFXCPCC/UbQ/wPIa
mub81MrwOXxOS1nnCTWY96ZOLBjq2uShiDIkTf/V3k6Dn2zENtAfaRax4f8sDK9SLw54Zkoy5HGt
Ayw4Z6OmgI0MfyBJNMDqMgxHcTU3lqEkWyVqqKJG3s2ZGp99CFWP02Wolc+tSoZ4FnoTdlWiTl/Y
7s6//cTo7NyXSrGOZd3doaQ+bBFbHUAbmcGbqkgS3IGysQ8rL3jzo+RrYDrVlQd38KZPWfC4evVc
qyc0nDyJKWNRqQdSht1SOMWcYEF+Ue1BFJZnysBjY+yoLDJ6S3sxQ11ZJdFQXWNFjXeKXCTgFzTz
VIRxvPHLXnm0KBJbdpSTvHej9UiQfQLys/0iabVwqWQPXLYhvq6VS8od60e94gmSFIp8UuCqPaS2
5O3GQh6vuZ8OqwEh09eu45Scf+E3JznpRk4KIKy6BQEuOVoBb41P3lQm5TSUQi5EXzRA8kIQDs2I
RmP014hYQ7gLn/sc0VclGFu79n2o9OTBn6ivlb7LTn1aXIUpnEwgEIxz2NVbYRJNp6vNlVjBQsyZ
7eJKnTix7zY87q6/14cabHtfUE6I0yVRdbX9NDsJf3kMpI1rjBVALM3ZGgS2jmMRFoc66xxC8I1/
titN24Bvi24oWdmI08Oflw1GTcJYK6Znbo5Ukeat7Ia6Mz3SlSOMLZAYJBNbiFLW0UYYQyW1i/ul
7cHQ7BJNG47yoAJBUzhPZ15TPbVdDBJcdwlWJ3KylZsOYsQ+1/dDUhb7dIpMhjAybkanjG+5JELZ
qvesy1myNOWq+IKOsA9PKKHFFmJSqjlTtsrD1p0OUQuAheu2K6AaczNra9nDwpgAH20hBQcO4Oi9
TV3Lb9wF9RLSKYyT9vW3W2OBLrR7KmYyX/vl5lami2gZbg6rCbtYzZzcwLV8dGMXYoITGONTVNfl
VoptkvvRoD4Fplk++PyCm7VvFEtXpSighZHgUDqx+mSZqbrLPINK/snZRurlKaW0Z3LV8yRbKmDd
dsJVkev40EjAtUVXt2oEL51C3XUWKSFog+SnxIdZ03CM6DX3OPU0o2p+qUM2w/z7la/RCJWEXyvf
pbRlzxVDtE2sYmET5goXXrnlmIHoKniadRUlxYMkVfqyaig1L8MWjqYmIXRIEuArReTnzG+IW4T2
zisz+yf5uRe3D4v3PDHypSUV+qMGSm5Tw6N6NsNI2zdDou0QTWsvYkWoflJIuVxYs9ve/1pm7E55
dk2x4/uKRQJ6Z1pRb518OUwkhTqwqL044/zdKeiTjYxYcfATQtujsfMpUgwzvU/RmxmSdQL/ECzd
kpYnD0GdZy9FU7xknaZeBrdNX3iVGeBGg4jMNDhKGVR3tlYexKjVVCH8nUa7E6NkPQrYnVwTfU7m
EoY1NhWx7r5qLmBoCvDvWvxuB/LJmDRITIvjiec6X1LdnOhGg+bihBXAzFZxOZ7XFIRFRbuoNKv+
MW5cT8p/lHHcL3QNSiw5794p7XBOrlT+auqmGtZxFmuLTwOfumZZcdqiOFLYxyCDO8RBQjAZdefk
14ShIV/n0BoanPCLoP/OjgxC5r77CfPhK4Li/hcngSeYuqLuGsa9sauoy6HWxc6vCQnhFTTb5tbU
B2fJ4423fWoaCgyOpmLDI9dryIsLY4YqKsLSQ0Rm2nB5fo3BItA9/dRVlfvset30RVFrhBnpJq1T
rsvGQPJickYlwNyOmg7dxtT1GwceZ8SQ70tZudNcfKl5EVNHTsWPEB4trcnVrJtuydYn2MScJ6iL
9MZolcccPDNN6rW3JuHnp1pxbuj9BZDkHuWHANIBY5VHQ/dDzpWnlCzjV7c1q4Vqmc4rel7DEs3d
5Elu5GAN8fTRSSx4Av0BztZwzPY9SByYTxQpW9Zle2CrYYNnZ1Sx9HgrGXa8yiI3fUqmZiCzQKbh
QVhk1zs51riXGTr7vumcVSUzRnS7KZ+WTTdZARHq5JUYL4ckIVYMX3HVuOeQuPyy0Ht7kfryc2RR
fWVW/N8H0k8b003LpWAWEsRB4ejBoZHlk3Q8sFZ5rFBEjNVXS+fPsyP1KnoyIXSQ189oqlY3Bc7h
Q5ml5cpLLeN9aLPvVmIkD7lTSRfooUl6Gx3fI3QepmjkA9nk6lviN98N3rN3Hi4N2pfAAkKtCZYw
Nt9Qm+8uGUVM68C2QRI7FpKZSlftS49yaxe+yQHtHOR25PHEt+UPZeQHEh0Q9N/q1tuYDghL+N6C
7w7/GK2UlF2khNKOAOC3oYTYPNEhIC/gQ/9VywJDZKrm1hs6ou4WqZN0axZ58+Cb+Tl2BxVRLo2j
f5n8KdcwuxB09m9WWDx0kh/u+z4wj5B4wwg5NUZ89fKvWeHX3sLrqBfNgvZnp25kTd72QeF88TO3
W9eaXB5tDhBXj5e4DBs2WRoMDhtUt/VrOTbesiMWSbVQEcIU7fjRom4ii7JP+aopzfhVmSRWIU9J
F66V53yihk0m228+XLvfbDuAWaWj4IwHSrg1S5hRXNno3hwTuFap++2fnjFsS68gcddoz22qO1Tp
SQ+eme5qHbKFwYJ0ZIjUZV0jMt0lvr2N4CQ/Zn3V70xbOrhjlq6VwTmOcdUuZIIeBGKaftMGmrnJ
3OaLb6U1Cu92sKjSIfgGL9PNNgrrR86XBypnNGChQd84Ul0foH49ONQ3X3CYxMypULikA7j0CBhI
7/nhg2ggKFOOUgQr/WSKJAlascQ21uR2lHNnDcpZ7vIvvZ3fCjMlGp+Vz5SPx1eIneWXTFJeYSm0
LmqYV+fBKG9dCJQnT8LwGDg/QrlJTzKkE07YD3vPgl0FeH+mn6SL21Cp6EPr24HK2IJNh5pp6kqD
eZ0iW4+m2naXxqwpXJcAtelSGKxKufGPqtOclbqx4ayfEIcTCtF3uGKL8D3KfTBSA/QFwi4airHA
0wsX0Xf86g82/emqdYeXHm2haxGHL7WSVRcCrXyTxo4MX1e1r7KdhguKLJJtGbTfbTIhD8gEa+e+
tyht1P1gyW4jO3H1IAYhje8e2t4CrjxG3wjr49EpxrB3gihf3PuBavWLoVJjQHVpu857u3gttLBZ
IwqZb0XX1EweP44Cv6w3Uv/m5MOyqykDJcqmpcf7pcWp9ejqVPotJ1DFMfL0R1LB0tLvECH0nUNa
DbdiCI2rnYBq7eq17mjfOdcVCzmsv3W60d7GOiHtlEHzWQbvY8n3MJTU5dCE1c9Of+psC5afyHdO
BWmmBSxU7aqPKJ5pQqTIA6lxdwjFEXDi63xLYPK8pdMVaehbosYFRZyYxGCbUSjVdfxWiq6s6slF
UspvEaieDN2v5zKSW55B0EKJrhV443mwCZbxnHsG89k9Jk22pAzCfM4zOVkEwARInPcftdXGqRtH
Gk9d3/z6d9JqwkMMODwe9trA3X8ruFkwZQ9B/LNwc/vQF3A/2g36NlTdJLtAp8KK+kwqk0u4yThy
Dxst14rraJcWxZZyQwzHuzl1ke0yturH1CYv5/P13/EMITmXQaUA4eF4hZQ5W7tBID82Y2ShMtTJ
z3n8UJZsQCe53oe2DcNdq6MIH3pOfR2CKfnixOW76qZnueCbHsU9auvAmYhyaUvTQnJdawx917ij
vAMrjZJ5psZrxbCKvWKyGuDu6ZHRFWSm2ZdSkLxW5dL8YefJkzIgE1RlsoxsjbTujDD/ySnv4vNb
+O61vMLOjzIomoJmVw71xeartI1Uu9v2hj3cZMv2VnBAq28yCUrVTMKfqXkmkwV0nC/zzexr693y
4TktWqV6JMHUbIq4zsC6lGCjCWOx56puWaU3y7Syom9F1i/9rIx/yH6JCEIaxC8m0MBNC/XJcRw1
WFoMsLy+0ynk9IezWuv2s+04Cj/ZG6JcxdfANyjvtOXi4OqdBZ6w+6F4ET+UtgUU36hMgPBNeISK
OFwTuRkuiWPmi9YwvoVK7j1TijjsFIhTt5CeOi+c0aGKTL0/obEAQJgmw+OQ6B1lP6W8KdO2eYMX
9SA8ArMGMV4Qn1O7Kts2fbWTLS/ewwlh7hXyDyf+lxGpv9q8Qj3hrAKI/NdNT9B9UIPhlBL2XfSB
4z4buk44qOwPE/ak02AILnrQgn0dnwOAelTUlPW6NJCp9ngvVyb6l3seLtJrE47+wm5t0t/TaNXY
KM4Y+rMsQz5K4oFNUc2DtARSoeltt28aotejraTvTmz96ECa3gon1G+Z5n9HrD2lANpZ5OCol9Tx
wbDgyOYeEalh27dR+uipU+Q6a6o/TcizkqBRfnDK+VHIgfVSQP20VpTo3R7KfEXe07klUwNmGSZV
ckc715RUCc6PSlmNJZgl3y2dm3B0HBNofkgSe7blUm8S/eWHZVpFuMXElW72fe37YrGJuE5z7duO
YLPk+Ws7y9Oz5FUIEIwxxE+tFp9AXfxhAZg8B5qxzvzqCQrqYKmO6mmsnKOeEMe1HFs554i6L8fB
V1ZGXfc7J67UPTokwzWfmmCXDoRcQBkEu9xzAtSrGvXNHODTL/v+J8Vwo99xYofW6qUk3r6oaidb
dxAk8XMZe+OBDMLS1yUDoahc28kDILa4MBViNZ61cyMpXfKR5/uqxF98R4UGxkYERpPz4TRSrLpM
NNLRoan1q86IiNDLg0VJXdO0i6huniALSnbCNjdUhf3lUtlqt+6sTluwGznrpAre7KojDGPpwevE
RrlqE0O7RY7vbHyKs93E2JKRGk8UGKU7z0DxplMLGH+C+tyVWvIEowL7alT2wF7p/V7YlAToC+yy
wEEl+8ZRwPqhqIShxkmOzH70NHbJqE18lSVpOPh6Nh7AY/PuuGQwAor6Tw3YIzaC0RepIu3QUYS7
biFg3iVFbz/IyHvKltpy6EFpnrpXYqUBZxw/aJaxlwQnMMPpPhgJWNjAPFaFNaorzXdcyF26R49o
uGOYpPDHUDLPNQhFl3q1Bynzsgf20lO1M7IRo8muyQO9+2IiBIAcuc8mL67LF1S+CKJH+jOfHxOM
zhKG9/RmN5Mcb/NiUYx8I/KZ3JuCvPSqgCFsPUxeYiAsKvdS53+KDkKn8pqEabSyrHK8wTDlLDSl
7smyaOPtbpMNc6vGtg7+FRcxwGlBvxpAJCdL3oXRUjYQcK+lpjz1jlWcmib+dRVDtbDOCO5PpNeA
lIXP/ZJfIj5XsdxuYp6E59JA3VeSjXybKI5LVSUNHwNn39QW8ft0PBulyQMgCR/qQor4+vOzyA7W
QhEWhm6ETSghKQ3rQdhqOyPQWEFbGtoqx6TKJUlHVBfU33aU03SVFcOlgQ7oJsNssNRc33vwedVb
QnMx2cIO1nxvvNmAiU586apOWcErqPOYdvWjk6vJtg7199Zvo7PfficIXl7iZsg3ju3CFhOgQFS5
kG6KKziVockRl3NTW5e+6AdCp8iP9KZsIjRhwVctxe8urCh/GMhbLAxdql/5vVeWdeh6T4VdotQW
lu7VlPlQBBGkPUF0NBu0edXG4NEydUXTQepBFaST9dlCDKk9ceu0W0ldrN606jEQ5EyUu6O9wxt8
526SCcftqQojfTFSVMKpV51CfQi4CYIl0RS+wrbAN5uN4snancCprBvESHsVfqGJwkn4dehawRdt
nqIMHoE89OJVYyn6oQ6o13cAcz0rvlk9cpxeyH2SPcP8uAYmKT1MG3W3qZQ3LXaKU5kE7r1r5Emy
DIcu3EDggsZK2vbSGvFSaRsD032s9OxPSifAiKVdd+C7Fiw6MlUPRhaBl3PicWs4LoCrUnr10bZ6
7IZkqTdl9ewNQ/mcJfYth0z4kntS+exonbFsh6HhF5aubSvulhRFuHJr92JkeXdu88G9pIitw88Z
vnlJWO4D2c8p3PCiNzMiNkkcMtiJ0Yg6ajDypMrEqCshXJVG0pNs6/Ijz4+dMPdWm55iPwPZxEET
gOToQ95ABtPQqnhFPYT5YsQRBN4q3OFUVJkvSUXsG6CZvLKnrjHIyjbPeLxLkWW8JFQpAQlV4rWY
qzqtt4Xhu1nf5zYgh3naazD84swOr9pko+vBk8ZSUdsHkLZT/yW6KiKVa5j55Y1wTjsw6Tq0o/dR
2YtSQjd+vr3P7Xt3BeGPvBXOGsUUq9K33ftobFbNyqLMfiec5aAD9NROaVhx39GXlnpdR1twozvD
ctpr6w3WJgnG/GRHx4wI3TNqX60id89TJc1zUvav5OeccwazwA6GB9j1tb67NnW8p6TdOVqaBBuL
sNXK12KkMutuarUuuuggFVw5VwOoS1P9SHbkYHeoTQv/tAziFefnAPly1E2stGOLF5AnlsMYgTpy
F4nS/5nmRvs1z30VmXDNuFKXHu4CeKNq0mG3xoheGhmpMNNJ1QMx9XYZOr33VhI63mjwHGzEqFIh
+1EXMeoi02imA+mrsvbmBbb22nytisTbqX4GaXlH2C5MzHJVSUW5BbnMc8v2xuHgIFNhrEPD+usy
ni51JSnU5QeHD5d6ouSbaKr28oxHd+i8V5M/j6LlYSVBA/Sq8Wl7cGOEiKaeZHT6NfSGR9ELxzS7
FKDzRA+MlXHSUOhZBIL3vITkye57+M6nVRHo1DYTu9YqNCXtOrjyr0aX9pZEQeBsZsOfH2IXMOXk
NNtjHc5FfwjM5aeBzAvlReEmw3Z2Fi7EIzjrmHDN/76d23JgNEpFeUGYYEN99/Buj6a7GmunOw1K
Kp9llXBXowIcDDkj+wNkE8GkIySaYpIVElexZkw8GAjDjhaKQsKm/L6KsynJ3CJP+2lAOItRWHsR
/ZhWFtPQ/PXgUYDIYj0Cor6vWhFbBvZEUqpZgGReRcOYHrIq+NVQG5geiHynB3E1D8x+88Anv//C
ZV4euBmE92L9eZ7ozj7znf4Ll09LzXP/8VX+493mVzC7fFq+8qS/Xv4/3mleZnb5tMzs8r+9H/+4
zL+/k5gm3g+lHdB39INHYZpfxtz9x1v8o8s88Okt/9+Xmv+MT0v93Sv95PJ3d/tk+//4Sv9xqX//
Sm3PL9kdahmivQNbu2D6Gorm3/Q/DEWVz6yUHOF91r3f6FH2sX+f8GHa395BGMVS91X+k/981/lV
yx0qNOt55ONK/2m9/3R/DjMcvTs9ZHc+3/G+6uf34aP1//W+9zt+/EvE3ethvBlF127mv3Z+VZ9s
c/fzC/3HKWLgw0uflxAj8fQv/2QTA/+F7b9w+d+Xsp0S6txS+zpIRnBspHZiSARsdox/N2IkGobi
oGo3YRYWcVWJCbOv6ZbhUQyXJJD2Towsm9Z5j5nW6EuvMqitqg3pIQtiCNTq/plTMES2Uy/OqSRs
wbdM42LOGOjmgez7TzEu7C48UZuxhBFL2ERT9bBlmDogsBqy/RN00VdIPeJrYUvxvrMdBJ876nxt
M7o3MFTG5zyFgXTy0qIIJTkxGlgScDZPPt1tYliN9B/I0REQsRqoZcRSud9T55yr8vru6MIquaqM
wIYn2aC+JBuR2OFkDw4TMdWNH6HlasN3Y1A/3xVXnaABefuQ6p6pOwRWcS2UuLgqSqNtPb0Aui5m
t1o17NwCZMOH2VbvAExOm3fIBVlRTKzMHFkio36Y1xJL+51WEdT0jvf1gqRoTmEaQ8v71y2FW9p3
/VllY3F300eOaJa6c+Syp4gZvSBvUre/i9VDj0yJ+gfh+kam/mocuq3B/+0IKNc7+dWkZe8aTBJG
MX0eLsCJOJKjH5KuAVVh5wVFpylMH5m1zwvLv3ccJXBAw0z2HDguBFcEr+4zhHGeJlljtCTpUa8/
zLl7VkO57uIkPX6eOCqDv29C6eHTWqJrZOaZSLexVyoDrfoYobVR7rxL0CTeRVwB9vLQbS29rQtk
lrw2o/OA8OucMTqPVJZOrvPM+0Ja+2jbUUzcNNAPohkJnR1QRtYP4grBtGGfSMlCDCa/3UTX1XUv
peCEGRnF0YjNSovWkYGXoTbmQzzWFOqllSTlIqwtYnJrMLXaUgzcRyd3cdWNMiFv1TsJ39mDjJO5
kXIoPcBr/PKdRyPFf0JkSCVg+y+D2pjpO121v852EzyhCp9WmpHlceWtGJlv5qBhCKqug8JketW/
X9e9m1KqR6mhvRYvwrA8lXekTGDYst2DaIwsQ7H+3s7WLjKxZtSEEC2cfBOQLQhfDyjfjXEnfVhA
L3ICBnEXS/cF75M+LFj2cL1KMDSsVJjRj/rUhGHeHEVXXM3NJxt1etDGchBbzgP/0wLztPs91N7Z
ZFDbpRx8yv6UcEREAVlNbr7sp7fQSDldhQhKiAHibREa1IjUTlqV8NLaB0oBxnQh+mBPfxktw39G
aEHeCDvoMecwz5h9SyFsKZYRc2efT93c66nGcOr9KEfvUpOSycgNmNz0MHoKAKjtbYuggcwn7K1o
tZ3woIDL4czt+DdrgrGnGdV1uRmXQKosKPwnOEk7wUmaAVBPPuYmqcfpUhjraURczT5iStVvrB75
ptlVmP+uGwiIyrxSLI8Xt62Hh9ExbnqddM8FB+5Drqvleijj9KunG6SUAFgROhsgeZtSUHLkfikM
gKtRAf1aWNfuQqqHvQAbCxSyaOrKdpeG4STr2SZgyylVdesE/NZSDNzhya7jhlvN5qP/AfTs1W20
h3nx292xoYq7CmDMReDKPTiF4xw4uerpQlyKBi52AwhBhab93VpSpt0XqrHRZk/ITl1kOCcf8kbI
xE6NmG4XdQDAkrBAblY9jKEphOry6NXI5gTVpczhfRZXosmHhGrbVAfV4Va/BqLfV7EHyAEmZ30r
nGVNQw468uFEra3q2qfxa+g6FuTDMZBTKUYN67ctJJV1FQP+dPVP9qRPX+Pfa0TtM2HL/FQ7eXSG
+z86N6W1qhxCn5B6/TKJwbHoRvAklZLvIaE9yaM9dAvhU3UgqMl7ogyfOhH1gdNaSVtXwVZcxo3x
ww7UbPvBJm4V/szhBT+Ja4mQad9rCUR3unNIpqY3FRgp5764QicYXRKz2n22S61z+Dtbb/juQUL0
CU33yee+qrCKvpgjmnag9GQpRopikHdklVvDVG667uevNfFmXwbIbsa+/kLUozab/NXzUhkF9Q5c
v5y9KkjIX43OfBIzwtyOz2XOpjHXidaaDT80OiXXRz/13aO4Srr8j8GzzY3odUPhHr0KSDIP979c
wt9Xs60DZooajov6xDQ6D9wni3XEip9uV1Ots0rrZOLE/5d5s/OvuYGMCoUVbGQ/yLbFqHsPklzC
Ql848Reid+9Grys/Edd2DJ3Ur+2FT7EV1e9OG5HSCVv/0Q9tfjONUDqatRkfP63TQPp19LsSvhs+
xCdFrqx9J+XEn6AdWNSI55wC5CWGcwMr4KYNgV6CRTDLtzCSnHUMW9fCIlBOwjSJ1vCONadmakjW
fWxmm3BRZGUdlba0n+1iwtwVbsKW5pq5GyMHrbZ/WdLIx493mOdrIemIOklurmFQCBUj7mDBSr4V
3VjOk4uTxBcAtlG+bFLULDwftS1fq+H56lHgUrSgX0Cq1ZE4/5cmQ68XvVcDbu+FGAo7BR5rcZl7
CSqwBWG1D0a3yMy11oWg3Jyq2QRKpEwlB/6TaBodAgm07h9EzysgwJk9usmtwyOwxr882DWBf1SQ
91aKtFqRdvTOpSBJKuqYbbub9WthhDrTPw+CECmenITxn33mObNPNdEuiYEw1LydDFYPBqFce4Er
JHKV/KWtUKL7q/PXSCEV0ialOopimOl3T/OydQiVw1L8DM6/itkAM64/Dcy2++/oNKAPLoH06WdV
NPNS88A8bV5qds4QbCJem6T8rtfjE7X+/cIm434YI/Ri1MTyyLVSUhRbblMsK7hK/EZ97KdBiDHs
ZaOAzBa+vWQax6Ca9G4zrS1IqwRHu1SDqxgNcv4jaQKNuehaZOYvutcfEQ6Sn8ph3VIfU4GkA7Iw
yZ3bmbZyG9PfpwhdnBILFi7ORHm0EpcQiw/Vws5AdlKGWm7qIe2rRaHJv1zv4/NUcdUFEwfDwFlF
dImyU83UA8KLpOzRptr44taa8jyQ9FxqkaXvQU0pz35p2bDdey6K0zlUYbLeLc0p+2og+bo3tOLP
YpRtjquTDUyjBwisKffjlIcVje4p+j6o6z9Fr5lytsI3oHTnb32nNefp4kqsq2RSuYelKz72UVdQ
v85+SuF9uOolgBlhaxWqNWvHdbZjkUmXnDrd9VC3qM31Xr7sq0Q5jKKJKwBO2SQnuBCGD0PTeAbX
x8FL2l9XwuWDtxYFX9JMLnegd8qDKkMs+VttUEgOim4WZEfSIv5RmGqhSlglpM5MOZ0o+P/SJxTO
pUnlnNSrQI+RLPwwo1fyo2Fa3vG+gBiZVxlT6K5Xv1/G0FYkykcvXhpB/oNUav5EBqp4kqT4D3L9
7Umfeops9Dsgk0hZTR55oRZPWdCsoD4fb8JfKUaEiHtKpMSgZJjVg1oTup+mi0muGysAjtD6vt/A
jpNzkhrU9mt5vuwIlSzMyMmOwhkUwbhXByqFxP1RiJD3g01aEuJqq9XemqrUzpYEPFZ0LQ9S5bGm
Kkd0C8eqFrIeWefUk+S3X3PaVtHOUgLPuFs42ts8h01seFNV1P58OC0DK/6WgMG5ZlNDClO5+mpi
rPtJvXS2iYFEz9BJiFD5EV3RCBdfD5560ImH2SSuqBntTYIz8zrkDu2Dm0L5+/t2d0+VWnO3d8C6
Ti9BNL2lw6Ce+tvOleqjwdkzh21ArY9qX+7Mzht2tlLX0NNiilVTo2pF9MWlsN7niOlmRRIRKG5R
rf0R/HNTZ38zIZOp+YwCaac0HCFEE7eeC+pq6leypN6NlLv8Gp4dP9nGaUZjNs6vyWJY12J1q4DL
/7y0ETt2grbnvyybU/qy0wb4G+EFiVcRijNflMbpeNLqiHSaXvZFsV8gRbZeITorz1WIZKDVx+mX
1B3yte1RXs4RG6LnUl5YmaysnAmZjxR0ejQm5Ka4ErYRIDqw4mlENNnvK9GFJo1hx4ih5emmB2/W
7WX2zCd4qZub4iftTVUMd9V1KN7MNlMuvHOVu1th6ii6hGV2onTVBrvfC6NoQoghtiaAjonnurnN
jfkU1m52A51pcVQ0KOLMqtIBcM8Ni9CUz4kBmo0S01UIveYuJ1v92lS8Q1VoIDk8KTFT/0t1tdvU
R33qdjUIViqE3ZMYNW3/azc4w0VMBQF7TUq1uIkxW8+3jW7Gj2IskOoFCJz4WXEU56VDfhiGF8eU
ngOY8m4ANqtj5oJInXoJ1Ab3q8aJESFQ2movBnrDK29OaTc7mLTYj0zO80DjS3tZ0RsEL3ATvuDY
vE3jAUyZfcXqiMgVke/fZ9/H/BI4hqQpa8nz3I3T+fAQxF52FY1sIA011gjoii6Cxr8GqryCmkaW
vc3snE6jSE50Kz/KoZ77vUrUK9nV81Vn3TU5AkG/B8QMoyNqF0oWZEy6tDFh2t5zH3Of/h/SzqPJ
bSVYs78IEUDBb+nJpmmvbm0Q3TLw3uPXz0FRV9TVu29mMVpUoLIMKTYJVGVlnk9DNWaGU6qzwB6y
XGgFS6zlrX5rRrgQ4KWsj01T7mqD5OUgnrY55/9Qnvzu3tMF37f5So9PERqAF86Uf1kiL+9nrw9/
INlhbuiKpiKDgWBSvMVrT0nI049cOIEAaPe929j341yQlYsKcIV3LNFC+z5ITfve1Dx72wyxvbjZ
DE3RjmQ43UmTHCr7grFZNJkIiFFkNtmo+X54fZmb7fYybkfGcQeb5s4N7G5PYjbJ6UkxfbFYcq9S
o8UfOVcdaFSk7RsPQ6fUT7Fhb31VTMSadP5dQoTpMpRVw47XSevXO9kalsNH5M1H9UTnvJR8e2Uv
2CqA79kQIlrB1GWtZRuwHOFWVqeoJIpSC9yTrGoVEZ9K9iXTg/bMkyq5DkKfBfIwpIa17FXoprKo
KuL5ZTWzAXYKBLeNkq+tVeQoLYAD2teFnW256epPHDZwJwck8D20wG8DxP+EETgsbaS+L3/1NeAE
oMVC3yxB5Z3l44rkXXfVqJN+182FvJJFiBTVnV0GXgkDnRaFcKtFp8cNwE2qcVU/6m4Tfenjxo2e
i6xtvhRq+0Nrw41jl+VD0avimbR0wiOrmpViGOjPA9EeK9/sva1sDQ32+6iW6ARg0HlE+fsu9giT
iufOFT7Ee1LAD7JRjo/Kb4nDbkhagiJ69ysFwvXcWykA+0+A5VXTVFcJP7VHWZB8pZrBY292xSPJ
nBO+JBXY5eTFydJJ2K5mhgEY9Xf/psu3emCaZ2GLH16KINnQa8mlz7lTspyEjk804qWdC9kwZJm1
94f0pbHKf0zzgCxzilNlRctr/9byD1EwnVqJKJ3h8/LqVjT/YRtT8//V7zYsivj+50ozrIzEj4mV
9iDujAYZw3POqagDATGIQl51BeckC1n/q5lY0HAXhN5R2q8zyCF/9bvZ/uhTwOrY8Hv4oamlYJHB
C//xSrch8urvd5MZ+IYGlnWL/7WjnPE2t+ynB4q5LrmrQOpGI2DZO1Cl+dbGxcac2dKyDtokJHiY
gMabrR90NIz+qM8DW2mUY25F5djRoSh65YHAQfOpq7NvSm72R1nD5So27M3MVcf35gnhkF0Y58Mx
ax0NlRwyNUYrEuibZuIibbLoMhPIpSPytawWykTsbtlNe3y2fP/bKnglGjokQ01r0QrMs43hju0p
jmuXPJXQPygz+ZVJcVwTIBRMlU8Muh9c5JUpeNrkWgsd+d8NqIzhPfbML9JuTWkEhmLuoiU/656D
JDlHmjsBcIhBcJtTLBRkyQ29Tiz7ViMHBt63BGGSu7RJ8jt7iB5Cw0y30W+TtJdWFRSLvy8HMtqx
8kFfR8v2Pzr9nk3a/vcpC8/9Z/am8LcEOTlrrXezU52EHaAFMg0KckwWodUFPzLCPEki+slf5k2H
jfVl0vJm5WlOcslzSILA/cRutErtYrFGW1ldWyxJ3Xc5fGimY2AQnr2pAlKJ7NoeVn8Y5aUsdJ8A
9a7RPcK1iNkmtltMx1vzCOK+XbQeHxO6yR+3hhA8LEpsaF6qaf7I05bbMThSWSNTwrir8+ld1mTR
F8b8pemrtajH/FHa1BAQTDU5/LgxeYhmc1QbrmWbMZvAn4jtpOjt8mZL08ZZjB3B6reJhvjT09Au
v85KOtiBNLloIeeQtsyFLeslQ7SRNhZH4bIUYbODM3LJixGJD2SWHjvXGk5wM0/RXCNNvnwcofBv
gKZNK1mVBT78HwTKR3gn6ZbUpnvxOPGWg6SpIdt6C9mgW1aAockTHkYiyTykGYdCXBKi441iCs/N
XJN2EVjGHWuHg6w56mQQpSjGcmsjubWQxmtRq+LiCaTC9BbSnLQFvaqfjTFa1GkVrS1XKc9hYXI6
C5p3l9iafub/7RDwbGsvncUBitoZwfex0JYpMBSSuTvjkBlh/hGUJK46UKmAHSnKOp5K+2hAKDm4
tWpsbZwi9x35kCsQLOoXMw8/OeGqftrRFnENf8N9ptraZM/dt66wlnnpY7Pa1l3krM2PbeMeZKul
xBDvk5GvOFqj1k4lFnKfIHGz0kVlHUmb/wFSISCBQkPSezbdipvNgtG+y9WWfHN6SLsyjEUHy/qf
YeRu/v9M91+vKm3zO2TfJdY+kfLVfHzZzEU7n7zKgmSjVUTA7/Fmkj18MWqbVqj8Qee+0ibHyyqJ
oI/Eu5t7WbvNS5ZMBgtkm5MudWgJK59lltPnsktIFrW/grJ3LzUnbGOdlbtcqOE56xuyf03desAb
hPKU6wFXQod0gSyG+XUw26c+5husDPXS7DnjZJd/d+Wr/oFalZejm4p1VRqkysxkVaGbFPJqLmSX
aaaztrPXOpzSn5Moxgt3NDDXQ9B9kqxyKEmr/OIDN9qSX97tytCLkLFRP02+Y7vMscHv5Hb+OpCA
tHWdaVzLaj003Rqhpmwrq97URyvV1KO9rLpihl8hdHE3cqt89SFZkW4EeqtUVeWE/jNxzRn4tVJ1
xMugZb+q1exvlVU3dj1QZN2vVllN7wtjPfrqj26aXMivlorqUGIQ69tkMdHRPTsYS0OxhP/MKlU6
9SRrskiDdAZZiB9Rr2fperD3wsLRj9tAJx1G1a9X82KdxJiy5xCIRDPZYCDlcG3lp2aQojT3TipT
rAvRw5793eyWpl6s5IzXacmsXYyZp6wbpGKWXdLlBzNO0QlELnY1EX/+qZpAGIT7VZl6cz1pQXho
Kyd70mP9ExHPdFv4PnE6rZ+fZOF4Q3PsnYusjHVZtqtbo6742tKskFga2rLfATR89bKSZEK3EgtX
2Mq5meU8OA3wL1kCbcnU9D/sRZn5xqJ3gE+GTYvfgG5yFATabj91KF1yfBG9twJGpWU6H03v86CL
CzjxHXkZbd90MCNy9wNM0IdWdNWToY/xgaWStgbx3H/ELI8T3f0w8NRxUluoxMIK7dGYnB9yHPsA
Ht+knTwMZDxyHtEaPHdD84okU4cnQ7O0r2SUot1JiMhebh1lkbIVCuyCx9S8m5RFWJL2qTYlAuGZ
7UAaLib7VLjWSm5CnWiWa8v8peY16qWOI/WS1x5Sm762lzVZyMYo9hY9uXGnm10Xwji2hT6VSFWq
tftqTfp0srxwXHQqooITkLm1KwZnK6upYr50Il+ixoomxoytMbQo4FMTwVFexVOQ1gt56ftOXC9u
TarTsGmpNCLDGfJHx1+XyP4tjMZyoTlOwzGaCx8vTLaq9P7Nzq12KxtQ3/KQPgnzL5aRkXFYVEHN
37onekheBjN2J5pFLeYHzvFazCSfa/3aqeXITUPrCyDWHDMto6JreG4a28/ARmMULrWCqxg910ns
mlm7pyZcnqd6pO+aVIgXtfN+tYK+iw5jjzIc6wRnQS6d/znZ8baKDOMnhP19HbU4+YA0sH309lZt
5/fSkZ+IclqofhbcyaqvBcG6VEGTObH9Ug8T+kjx9NXynGKTNAPOR9eu3mZ7XorxKymzYFn5CnO8
syyJkDrk6hC+GU4MzNitn9sRCmQadj+k2Un7YFvow8JMdxZ7tAPkbkjN85Xx7+qoDP0sX0jz9fLa
PSDcCulw4Lm/x/w1z7W3hrxAtrjN6bv2g00exLbK7P6o+HmP4D1SVmavXVq0zA3EfLHJ1lgd+qMs
8ip7Vgbf3sZ1ZHknaQMNQgyNKKqFHEGQSYh7ep61zKZ4p3H+UyD+itY3OUlF0m/i38lc/AHtaSFb
zTB6z2u13U2NJshqmEeEQcNJUGGFZOn97iizwED6WASYfbCNjWPQlh0LmoJFSNVwiLFVqtjaFPDM
oF0LTV35fvOzKHDlK0mJTiB5L2RW/CP2zv8V2fe2/9UgBeCvtpmQ8VeDk9kkv96mkb2lSvxVOP7f
8//XNDfbVT7+94jMhKzCb5d3E87vJpzloWXv23s1A/HoG5m+0JS6XOFjyO9RGMvu7fmK+AISmKyL
tMhiClCRq3rL/qOrmzQj+6HddcjvGYZyTLmNee1ajpRTG47anUd8WdJkpF2A4oVp4EYOg2gzRabv
LjSeq6fC6dearMpxaZHkHGeqxkb1SRsnza9rjyERobd3Jl+dfF80/Jyp294a3Kbt7mqcjte3Yaiz
CJiyQsjZfkhxO7UujlJhls5DUrvGibiXg2xTZ1Pe24A69JHV0VyVDU3R9utKc92ViFiHL9nBeYua
9lkN2r724Y96sYD3HOUs3BXaB9Rsbu3E/jV7qC4n24l3Ttia58bME56vKUegWq0SogPZ4BxNhnmW
V45f6Xu/aZ6u/eQQv0++Z1427VL+6Ti+GWHzk9g1tR4urHlW2e821RwXOtpFfri+pAYrIyQra9XP
p4191/qk4BXFTlbROkcI2CQVSVadFNRH1T4hGODcoS9hX4u/qrJB2jo3CjfFGESQB4n906M+WaBv
Uz2gMVc9hBFnXkYhyPjqx4qPmYI8kz9tsjNPwWaV9NA6ZFX2k2ObiLWHgYP5Ovav+eo6aLZFTS62
hur5nZF3vwq3te96Fg2kwENaIpnqn4ZZsrxECAEcpxnVebWBXQ5zAsxgqZX+Ss7wx6WcVvaWLR4E
EX5oSCNNKuJRiG8iiVmkaMI3kXskZRonW2+ill70qbq61slCdY7XXqPrQ7Cwgs8/Wkw5KJ/HQz1n
+02eIMvwhPWKUSHmNJFVyPqKwowLBRlmTv0A+gjtEA9FeAzJc4U+rx+iNNn4+Dh3kU1a1VSU5oEz
W2vnG/2jovdkWUNFXuhT12zYQI1fY7wI5J+Ob8KHicA3pNlUSXe1Z1Y1Xe19Kv6wy/4T4STX/kbS
KidUFUGyDOCT+rI8VyD7n5OY7XFTjOFhMkfzubeRFtAQ0NvUs9iuzsZlxy8qWMlWHzTr0bNiHlDz
2DIbrXtVCXft3BflBOfg+N4rCNPpobY6fVFXUHtgwS0gdusfutYij+F3IThzgxRXUYtFErnxuQuL
5AnFpUsJTfydMKtsY/m1AmDNLd5dMpnxHxUk+6HRzoE/qonpiRTN6gS6GgGhEhGg3qmuJt8KABRx
kl+dtErBl5YSni07yz6yQVZlUdjksXs+ijx+MDNfbh3llTIjnfP+2216aZaT3Gx9EH5t7fdkyKdN
pde+tikni6RFhe3aCiHScsl9tGYZNTeZUVweh1bnLp66UbLBgZQu/scoYqmig+7qq+skcr5rJyPu
vmiKXu0iPQrPt8LKiaLux+XNAh4pPMOxRCthCs1nXJL+XtpuXeRVXTjT0tM0ZXVr0EaHYXhN/a3Z
peQdzi92NcrLvCKyA3rTSk+MP9+FbuOKa4v2w6ni/uB7Y3dwVftXIW2yKhtu1T+6RKWSLP6o/55G
mTxj6SGrhaARE94G/69z2XM/pSmCHZrNe9Ae0zYc7GBRzQitBrI/KACnWBWKq99lgQt6S6K2YqBR
p5jzneVohjh7vWpUUblkjJrzRxkncSe7gB8IISshwOT7hbkbEttm9Vgp732v7cmcg8atBgOHXzO7
fLaXU/lDjyF1hFEgzkVjHOqg3fRKd4hqM/8MUqfmKakrL2FklKuhVvp7SzXDrQ1b485BemLZJmOB
tJ0Aft80H2ltRy96odj3OYnEGbi3F4/zmOfcP8gmWYB+IKRZrdENpDfrioe6NhZo7n4r0Qp+jnXB
81NXlrJmImb0bA/8yJy4XY2stVe2vrCUMH7yg7Z7ioc0Wjmp12yT1Oqe1DyPTtwBX2WjLAbf++qw
WjzKGjgOe1sb5G5GKm6hJZM582SuHfyabKqTdosj+DS2DQd+U84aZob4dBCyiTmZq5BP1nYjtmUC
DSgMlZ6H8D9KPFIYR0tqwM4m8aW3hrIuPpB5sUEs4wVQ0oBTpiG+l5FWRBleyiaN72UQ1txWzzXZ
5kfRpVYTdTE2rDpssyk4LozVBbH6xaOdG/kja2mSJbIp28qqbNBz8oSjyD5LU2121VE09vO1/zzI
V2a5VJ9NTzJ2UbLsjeYzcv32TnbhJMO5NJO1vA3Q1GapcpM81pqxiG0WwXERdiao4MTbu6lyiSpf
YbNE4OcZybLunPY15/9qQtKKB8pzq9vkLKBRVG09T9P5EL16WZoBR2TzwzQRMWzjCNmfuSYL2ZjP
PW7d/u+2sUOFb6hJ7o2VdW450AnZUzvgRtZjlDp3wxCUFzRKyiUqrem3/3ePlDmGf8/RaiWaJHru
78o4aZ7qUXnzeI/HfK5VWRvspn7Qlopi1E96PjRPcfImjCR+lBYTjRGUDM1+I9vC0bXPxgAnya+b
hyQShDWXxpm9Kcrcadd99jyyA1OJ3hrb1Te1q4f7PFatc8vNwOod767iMVeRrsvlMLnK2ikIgET1
3QGHOSG2NDXiZQS9dK2KzhIvbefZf1RvrbLzf43N8P3tYN6mk2iOsnBVyAc8dHNQjv/Y5JXaQrzA
FexxCpLNAZ5jiqyuCllydTW2czRp1Nq71NKnw1RAx5ZQ9hYFJJ5J9nOnTcpu7FpC9TMRvqulvgT6
GXwSOEk4WOi8CDtCIrEgBifuALvq4dnsFXGOIciQ3MTP5Jj6xfraaEWNvbd89UtASgNHPd5rXnOL
cK2p3XYI2Kxyd9Kfy8Co7zj+6BayKoCD34d1jEhPpbRLXf+iiaJ9km0VgIVYKYOzrGnFWCyd8xRy
K7+HgePcjbESLwkAQF5ktMZTV076Erml4NPW7Q0rJfNL1xRQRQSELGtUgtdiFgSbO8iR8SxMUg0Q
neRIltbh51Sam2y0zS993xfbLl4HPujviYjh6ntYonM4NpryanX9Z2VW8UXWVPFat436Qkhd+8Dh
2ilJcpS/W4+TTJH4S1kVWZ9uCQW21sTpvaXkx+/LysomouyVaVcQdS0SXEPqXJjBAHPq99WQQspg
M9BvZIMstCKxrv1sgB93QMOWt/FJzSEK8kdtDQHCCzZ2horW4LTsjKsxPrutKrhjJtojpOZ+GRe1
w4c++YvargxwXPqwLBw/v7PasnSul6lX5HeaY+KCtguIjMq3VofOjcMtR2poIAx85CmV6z2yOG3T
Pwlv1gxPjehb4nlLXI/tzzTq7g1gVO/TyA/G0MvivnHjYtf1Fj5CLRVnPSrVVaBxYA+z+0MOGp19
AYXoh2326SJQs+ol6xBar2yvW1Q+CuCcD3YQRfnN1aNR7ZrYap/xScxaY8S2y9YqD3wOeYxvstHO
ffeJD0Y2yQK581f0u92TrOlW7Sx1pyfibJ4adPF/ziUbS2Vy/j1XiOCJoWvuyZgHy7ki8ewnqbGS
brfObBPUjcLml7/uj3o3KM4ybSEO1fPauhGwPyZ4MDtYEeZzokX2puyyeN3Ma+0uqkDfKtyBu7mq
Dvp0xmvNuS81RSvE0xA/yIFyMtss9ih49DzzaEcgqCRbK3Xv5FyqPvz3K/kvhR/y6NF971r4ojEJ
HQ3icNN2dbuQLW5X/mqW1WsfNa21PXEe+9vgqGBn4cMPWmijzm20IsbtTlhomxHGyllgwv11Nnkz
9lwNtDFElonLa+80JLhW0aLDBCJPdbR3Uw0IM25ab9P7+fhVn2BP/WNuS0i70qza/2n+V285STb7
9P7VW5qDKPru5rCNB9XpduyczG0Mjf7ZGP1vnVWN34CEPCoAiF4NEZkkV5kqmZsV2592mhayB5jF
Td+5ZHN6QUFAe/tFj7RhqXMCf2I1CXlVVZr8JOstceP9zIVy+28srZHtyo2fmV+c0ZVx3ntRoXZU
4tW28aduKzg7B7tulWPXuWI95X39DNi8hytXD9/ySp9vPMZPHENbqMOLNnOn547AFvgkKjFe86dm
VoR7/IcdDbVTYxTqs+/Agu1N81f/EKGoW/+bfe7fzf09m/5yfvmB/rv/7XV95vmrv3w//+7/H/PL
91/N798e8/XAAcqz7po/Ar3tv7VQoKc4QR/GWZBJFwL8N7MdLgPxDf3070Nk2Acgtx0LTtPcQQ+K
Np7jjV/htYFiq5QvtoB5XM52xIvHrxB5lsZve0ai3dU+958co9vhPWkWKYIrd7URV9UiSRXrrux1
GwGPTqxkiyxkw60qr6paZ8hfzXnUHtpgGHY3+6j1Jp6yQH1C1hkuUxqL96KrXxxOVX/C200VG95Y
O/W7AY2a5QCGZZMUbgXajwI9reooq/JKFkrPcblvNDUkFB5JCilaxdScZBEXbnMK50JWPXMwlyBe
mtXNVhktfmxZ95Up2uiGPy3kODlENowFVFlyOivw/rb63k06Um+V/5I7Znjselu72scIxMmQWMhp
qiiSsDcwzl0P/iVO0kNpt6ioJ0Rzbd0M4W7Y7coRRy95czapyJM+8++y6WkI2d64Odste3xCHWR6
ctAuIKW0Q3xxtpF2MyLsyoIjtEjzs8Q9yW3jUzO4IHAJy4B87Fbl0h8cMgoScZatVjjnWRElttb0
YHpqAXHNu2EWk81SV3X3LQrGLxpcwp9JfG9DMvQXlkV8xDTnCYLVX7cJ6xaRE3bQqe1XQYZbv0V5
LjiDgJq3mHqPlC8krmGn2gGRARpgN7UsDrI24Bq5yKvyUnflcL1WeMauTJHwmQ0EApHDT9ZQ6pN6
XpKZeKqyYsi3VTeyZAaot+RwcjiZpG1lsKAg/ejdp1fny6EYDXi3hbL21TQ8xFo/PdZmBHIWsNxu
UE137TRBvXEGFGM1xR9em3gGPjZZsBdRO7yOTqQt2ABm6DDQOpUxTxQE8Iw0HFApKXli/C4QgfxV
ZX8UHRS3hEcPC+hMGlT3UtvtkrUIpyaRxm0j9tHEmavk2QO967JVNOj8l3R7pmvmxBLjgl9bRS3e
CmXWEK9j98KBW3VnEF2CNpTSkS8ZBBsmbxZlQ3ZE5jjiQRYs7i+6qoEy9GGXXe1gBwyluK+J3H7I
ExJTQjGB3f5niBGWPX7D4O1mmoB07lQdh/ZtGs5JEbbhyXgdWgOmXCZTm600DyHkimCcUzwJ/Qso
/tJXmy+5KfyzA8xzIc1qLFDQMKw3Daol5/3OBgl24qZiHIorRczhymq2r+LKVVZtVLFHyjNjM3Va
enFiP7sWKVInCEODwLYIRTnnRFZuVR0dNrNux0vqdxbZN5r9FUTzpjD8/EfeN295pQ2vhq32a0VE
9RGFt/6YN3m56kXbPHdl6q04Ig93tRZOr/gXCKPxK5Ivem18DZz2q0KsCWmC1FTfZH2T9k9G1hjP
KrFT/Hmn1wxlnvtgch9lp3L+ypDzoC3sENKyyNqtog7xpjTg95H7MrzonXtUeO5+WA4cTH0gOCcM
UZ0kJRMu3dA3H+VICl1uJ87DAFnsrteIAxiJ1P4ocb7prl18gbyf7HzbD7d1Yzbv85GR7IBKLwzc
MesOVSfEkwjL1xa/69bHF7CrZvBr42ra8xxxtIkrOzwg+ksSJDCrJWJf4nNQfpZCGb8TUMrdj3zx
x8C1w51ehPrOqT31ofFhewMem74TPwRAS/lW+U5C3E0t7n0b2eq6s5GcJdQhy+vozp0J0rLwxkk9
EvuTbsY5tOJmu145QKadhi/UtcWcOwYaH7GtGxjt3/Pw2VgIoSKvVhbZcPAnG9fi35eyLgthGMNB
JY3kf3ZSG0Xl2Nnvh4MZlcxCAGNAjBCoBJUgMz3UurNfheZDUQ3dfeR+RIaOrHqSBtnRH71H2Wa7
jfkQFJ26qzJiUntSCqJlbAbGusstjTOsue5DmV1ya87BvtHdNWA8Fs42LaH8jYXQdlPFkTTJ7Dbr
YI0Tn3oi/hsBy669r+uQsH+1P8sawNv2vrAcPMxZLNbSJouZp4BWgXZGyISppK3xxFuqKc3h2sN8
E6l/wEMxwRLtyN3KibVAO2aOfyyF/cDpfXRJVBeRmcB5SPXSfshSszmgqR0uZNW3B3FBTREXXudM
H7XWHwZBpIvixtOuUQxjw6JDfScAEfypsq8H5QHPU/cw2GV8cEzhLnzP/2kU8bzkmzWszSerZG3S
cG62GCAov4g4Sla1V9a8foIQAFGCJ7tmwWLbpKyraeXctYFac2KbdxdvlisAETs+tS1RgqOhpG++
j2yzbQOqsyzoAuR5PxReHX+i4ucvutRA2KMHqRY7tUAMIiI0w+7SZ3CxaGG1kf3Q4vhbjwPhh6SN
a5umrMnGIPBgZ2VCv+tY9O79jo/RUed7hGo1O2Pq4xPp39yKrCG+ILXIY5FdwMM4i5mUfjE9IW+m
4h5BkG2wHRP2yqC9oZ8Qk3HIj9oGZNsEdvndUMd9kc0Qfs8kY7idkDhIg3FhdZr9MlnI44Ztxaba
r8iQFvHKrf3qjQgklCH0HPiwbldvRbJgL+S/jaqVH0GJJEvZK7HJ+dYTB9mReRDIl5WTZGBRRd2d
zdqr+E1bFVKopfLqBC5JkS7eiVx0T6avLNXxGJjnLilCNGuG7CCQUPqmF9l3UzWjd1UjfDGMHHRl
NYtz1ySZCJS1QF2kfnWWcj0CaL9tOWWhL9S+7i7OnEYmM2llxi2xmB04/O7RmdNxpamPfegsSScO
rpMUTxO5iwdEprtFWcXdbiAmboM8knqJmzCEX6GdZY1IWQJT5gJyYbON4RPzhPSNaF3qvVgoRWo9
gmMRi3GwvK9dW15QgXD8BY9aawba8qqnMIvJHCmzcJPpOU/KXo8VgqMSNF1FZJOY0dgn3FT6tPJJ
uGKd2B6v1bLzxKYxATI5HEvzZ4iijRNrqnpQ4xqdLTCji0R45UkW6Xx4U/HJD1djnO2g1xhH2aim
BvQRfGTr0kTMI3GICmkMPzonerqxFND3I3Fg/Ixz4z7qXP0+yLvyTIIhVNd/TPV81UCY9IbRvrvZ
h1gxllbdFRstjH040Qh27q7TcUckdmc0r1PJiZEcbY911f/U6gm2/hDkP9Jz3TvNDyU224XhlOOT
U00u/1OjP7CzdVd9k3+yArBQ0eAIuVOzgJMwUuxk9dZwrXJ4Fbt1dvrLPhituorgaq9kt1uR57gw
jOxeWgwnLZzVMGrtUhhuth68gyr87lEWgcNH64lO3csqpHIN4i8knqHuHhW+hY9gLrOt7zioy8+j
pA2aJtnrWuQeZL++IfElnrzNdcDcLRdBtqknb1zJUX1ldI9Vpb4iSZofpWlw0Jrt6ugsBxG7l6M2
EuwKTijOWo8jbtRQrtSrHmcsWH7unuJd8VN/Y1i6f8CtrD1qE3hX2WOw60+8W+pTrTrVvjLrfuM1
aAWrebSv88LUEXkR3rlsyPdvXfMIlQSEK1oCK9OYIVVIE67AwFZ7/JbOm8XDJSxs4zUItejYE4O2
LDzLedODmluhWkXssnPz1fSQP0mdYNnkRMxrmhPv61TXjsSnhdsoivpL3jTFGtqo+oi33loadR29
lmWowZdJ4dJb41cFQYhvdRfti1jXebY54zb0Jo+8Eoo24ObsZqNgd4M33vIA6yfju2cmzrKZ3Omu
jDv7JUysdVBM2OGvbLUJbqqZ6cN7JvBKd2BdPTwRqJDrHIHMw8ecsLCgGIpLW0zVgxf0H3J44Qhr
lZpg2QWn13GYnnA263vXJdS8LYburNt2tg5Q2302S80khTULP2oL9Wi55an6fdj11k8gBy+mFefv
YZ6XS7XWxGM2jP5Gztiz9bjOaMNtPStpj/jUYOXP5TCYhPZr4YcZdCcRCzZRzJgRVfFd48Rr/DZr
z+gicN6tUOfv0Vv6UU8D4ynoCcPoE/u91wllUaAP7A0o0k+qn7CLBFAwFWqGoFd2jaLzM6O9487R
LmUUHVGt7XLMPj2nDBGg8pxlpVVi57tU+y4BltT3qCbjryGGujG2oYJEuGwdYnZoASHZS9mqlyS1
26QWou1n3imucFYwi/3PJFjz8Nc+y1ZrEO1K1aMZ1sllVIxsTlUbnucIsyIX+6q2xhf2+sXBF1Gw
loFl/7aHs10Gov3bXrBe+C+77K8MRcWJZGru1CTyN6mrBUjQ69FL0OnKto3hH9heFL/0QikOlkD8
UrbmWqKw7xh5Is2tritQUx+S06TNhzhN/SnDPQylSw59D6bgFv0hbZx3chz/O/pDGYzkIG0yQEQ2
1CbnAjXBobYO6NhFoe3kTDrHyEok3kuHO3stLCRPivcGxevXagbo4wSEcDZ3TX6Y8abNiWqUngJj
bI2zvBLzFUD/y6BMyUGabvY8s5pt/3uUbOBA/NdQrzH/GCWC6Xs11cZOaFp0adPYXuWk+6zMAsq6
tMnCJ7VhJwoXVSuSeC511bUscMn9I8/LWHZT3PE//D0EdbCtW7bO3bWfnMvzSJps5sSVP4yK6lkr
eyLeoTXrUFl1Rl7tKkC3i8StAwQ351eIeQU5t5znOnp+BaPo7FXqafid9NZ9sCaNTDttqL67+o8i
j4ZPs8j0JR9DeuFo2TwECIRtBHK7l0CLTTTSanutpC47S63LXi21IzunFO1umKuZWYFejp3qIFuB
OXSEMgX9cVTD7NVs069u1FtncrqzVyNiK8+v6tAEfG3UhFetJ7V4J4YPvFFgROdIcdMnMof+D2Hn
teQ2kq3rV5mY643YcAlz4sy5oGeRRbK8uUFILTW893j68yGp6ZJqJtR9kY00AEsEkchc6zdn2S6c
PAehAWl4wlHpze6L1eha2TO27+ah6MMfp3spEmMhKuonw0r+6+k+oJY3a8qvpyPCbh5829WXdmqA
xjBCbxm7RHtiY2Qv4LTRS92+uogaPTVVrVz8hER66kQvrRE4N4R4GjxtivhlYNe6Ue0atBT3ZOEq
Vr3VRw+HOaMKTkODO/uAPvSuHrFIUvyxWzVBIZ6n0PqzSHCnKJM7qMkssWcSBnyNRWTlJ8cwh6N0
2pV+vHMTv3fsOMS/LXr/aqpKPAv7NPKAsFbtvkrK+wh1anULJ6D5qYp3TLvHKuq+bNX8FMQVDEPP
TVeGaaKAOBdp2r4nyKXsx67EOHBsovSsoTi+jGy73ciqHKfOHemok0SsjOx6gWqoVq6RgMLrjPFx
8IgiREb9igNhSYZ8FCvQSHNAAcFtNLmT24GX2rNokkUs4ubVNCz1xhscZSnP8n29XaYCm2jZq76O
yPu9EmgJj2mCkxoc74bVe5SuxtorbupQtVaENYNNl/AGR2Ogs+AxsgOzzethjlB3DSD3CH6IKElH
9j8O6nRvzDI5K9bezqLpK97vaJQtiT5GT04Tg8zCK/V7WoPU86xvETAEwsb29GBk2NAOg+kfTAGf
DamIcK3YcO5FleNXNBFuJpuOPqL42jMLkxr0kbbENmE7eIW9h7ttnerQLVfumOivlS7O8oPMMNjF
cCGxhuNFWqgTUIPci87yyKrLb4oS2CQCf2kvq8bFwB538ZTQ525Q2HB2quiOnVX3R3nUZtGPI7sX
ykENgYoz4KP501Dc0ftrb9vNuipWQWAyJm0Wt0G6c7GyuqbNem7QbalHr7KzmOEiebgYEyd5lMkv
WzG/sFTKbmUX/gHZSsffYis7WYIk12uVoavcpAPp5CDW/QsmdmKFURPQphA2u2zz5iPi7mtF1UkX
41J4bS89vd51ZG8XcsTHCUmItJRrDyUozX9fJEz5U5wQkZ/5Y2S7PCvuHHPlxtiRy46frs4Hmucw
Uos7thLtU505t+HYgQSZa46WPilq6J5kza7zb146a3KMafdk4+iO12QxHcVcLcAzL0rT6YFOcKaK
aM1S993upq2n7inugnGZ4pO3l+cS8cZaMjKnnTx3UJmwxz4wt9e/QUNhxOtwTZDnOiS5Nq2hJhvZ
28eeAPo4++uVWHBWqYWFYtcXz54V7SZVt98tU7FWCeAHyENB8Qh/8HJtR5VjFbOfP6pD1tw7pv5F
tsvrhGONOqfbTBcrg3vdNZPzPrSmxmzbVOcgjN2TpQuLMISGhmCTDqt6wFaydIL+AguzvygzPb/i
NTmpLpCzv9qFLoIViUvBCo0RssMXGmYVGQosc5NfqIqLsOt4zjArOci21IyjBTOmWJX7JgL8rbGK
X5euPu5jEpuPfT7dNVWPT1BDLHC06+7RsiEj4hBw7OfatSlAzaRCc1bWIvhqeJkn/UFWRy/K1n4S
jBsvBoPotK21ySRzRw28dlHMh5jHb8yqC+YlDG3tzO7RwPUWqyYKAOHMOFxtirepO91kha28NUyp
ImVFztZ6h8govy4QkW9N6u4wUcufeEnUBxRiZ4dd2tEI+mPE9UbVHkSf5cFqvARlqR1CltkHA56M
0xIh15m0F6IfqvtMydxdMEbDdoiS8THVhz8I/Vt/RBbzCHoJL3lhJhsH5MUNwfTwggQucjJWbP3h
ZPeWOrRfGx2LX9uzkpOrAQqoa1Cvip2aB7QR6oXHuodpjqosvLg3D3NgBrj/3PjToStbjbZMN+SH
0Xyc+xuhxUt33mqyvF9iSOAdiV+bzqq31XAVKoq9atPGPuHg3bLniXhagqLcdYZhg6+hwxc1gNFO
DJAUmax3spGMlnPtFkEA2cS1usWAUteq1dA7UQ1rusc7V2xnYyksvMYmZTYevmPuUmHTEE33vsuG
E5GVk6zJE8geqqth3qqqStGmLGzbZZnU1UUO8XiH7adcsxYGasD3Yi58HfENP4vdvawanZ+cAnUH
4/kC5Z6wfvUsUF/wFxDn71X+5LfAj2PsksL8QYW7slZTLAYKVFn2tjcFe3ZL/ilxQ/yQiL08BH6p
LHjwm/euTH5cUScH8u8r1uhmbd0pU9dYheo7U4vRtKgq7xUh5u+VZVSXACYBdo/us2weDZXwSjq5
W2ceVdjGVuih9shue8L0XRfca9o79HFXA1juG5yp6tcsXcn/h8mxHyyDLS90Ojsv4GInw89V3C2V
BUkoa5mOE0ZLvVkdIwXC6WacD7vZCkgWtVbaeIcwpkAApVnIxo8xBsq9W1Gk6jLMCDtKZ2BNH3dZ
Q6Iq4plcCDCaT6Od6OSBJnjAfu6v+6pxnhtr/gXlLxiLuSe/D/+81gBt7mpWe6vAbPOXsUwbplYv
2/ueEq4cz+s2SgnuWndx6ko73lRe3235yeavGaIn7Ry4NaHArOIixv4TIdo74dvxAmuz6UsLkpQ3
WJrc6XGckD71YSv+JdUoj6Tg4lWV8drDRptVrrf5GNdFfboMrdRYZnjz9W3WX8a5SEqHOLpffG9T
NEBkTbYbfgiLtBxZi6K/fB3mJlV5LsSrHPXR3IwscISep7uPjrIggBXZABjl1eTn1WqngXc1svhL
0ftrk6nhlNQDPlftGN5nYHmWugUKdawAMPRBXr5rWvOM6WX4PTPIhuots66rbbNWK9gCmv6N7tSY
SiniuzEGxqtbjgERnHR41Pt4WGVFaV46JGA2eh3Vt60Oo0TvzZnQ2XerD7x8Fwzt0ilcKHokzMiw
9EF9K7tr+KA4w/TfazaI25JwMFI8eYxNXH43tRY+OhowrkwpiL3HOuZvGE1yt8PmpgWP9wozTw6P
iLPs464OllXd5ztmKWQX68hcBfOEK4umiYrgWo9FlVULo4ZJ/s9//O//+79/DP/H/55fCKX4efaP
rE0veZg19b/+aTn//Edxbd5/+9c/TVtjtUl+2DVUV7eFZqr0//HlPgR0+K9/av/jsDLuPRxtvyYa
q5shY36ShXCQVtSVeu/n1XCrCMPsV1quDbdaHp1qN2v2H2Nlu1roT/xQid07HvdFlCrEs8F+xBMl
2ZFATlay2mpCP1SY7/CV0wsywTsbXnSUtb727Edo7+CNrr0GK0skL8+yI9cHqFVljq6Zg1CX2SXr
tjGKV98Jnb0zJc1KVtEazJaVk0bHwSyK13YFojp9jQ2SQcmkJUs5SI27buUSCt2bWfiUOdlpaobq
oplesXP9vFtoRg59XDZmpQNdLfCOskZItbpUmjKus9qNV06ZVpfc7r78/r7I7/3zfXGQ+XQcU9Md
29Z/vS9jgRoKodnma4NyDpi6/K4Yq+6uV/InaQpvZGCKsklYG2kxH3XqsxzFbiJhM82OwNey78XM
mZGF6LQWT5/4O9C86o5bTnsUtzd/jRJzpOSvJtW3TFR51XZZ+NHwnKBbMXmkC2QNbDBklPA5aJL2
PpscyLyM8RWvPkXCJCpy+Zsvw/j8IzUMXdVMV1MNU4OHZ/76ZQyVlzZ+b4svg+etjVkNW5sL9k8t
izeOBBJFHgiDfzeWzhCsKpIcP7XJ0S05/kOcKyac8flsWZdHwYA4sDqlhBAnA4Gopt0Qw0hYCFjx
qQqS5Fp0Qxahei4bIMeqKnIKjJJ1v3LBhvvdQZ4j269DSAQ/oUrio4tQa+oiFxmsBAO70t9/T5b9
+Xtir+boums4mq45hjo/7D89zDrg0KljS/11qupmo5ltujFZQ+8J9yZPUZ+fHTNSv2ROSiKqFSFx
/yA6B26iLGRH4ZhPaBB7D9Cyo5sudcd1PJTYEVbNAyatWHtOSXDfNVGyv1aDOcUi8ywqgettq0QY
9ARJC1f1rx6ZixnRvY97LN0+MjPySFcM+/bjXHnWx0V/Gsz58nPliI92bwD2i8Qi8wKQl0ORjf7B
hpGfX+uBgd0n39ZW9lrzkI9xCAkG1zNcecZHdxKlmbXsDd3/m9lW1+fp9NfH2jVszRC6PQcZHMP6
9Q7Vqlaj+w4JvlPCctOnqovLEjpJjgvxlHAM+3cs5E6RV3XHonERM+jy5tWu9fBgJF12F4oou9MS
XFKT3jX3su1adDBk/KDAuHUeJ9sQAU6J8XTtVlbb0cru+kJ3CDYnzWaUH+55BcnvvOzWUGc85EKg
c8emkTWLoVLQrzZiDkuYB4SSnXoZ21pxdJMCvtBPhw3CzLto8i6eWsMKiDK+8T4RO+Yw6zgNZbwd
eiM851Gir4HX9ncRM8cKw8r40e8I5RHN8J6VooeKN0zKWxIEXxUVkL6iO0d0uadHOGv3lak1uwkA
GeHgNr7oxIQv8ghO0TcugILlX015gxhk1KTPpjsNzvWEovRhsKbgZz/Obzrolx7hylBh1spnYbzJ
ysv4C+EnCNw2YlS+WtpLU/T4IesCevR8FNsTkvbysJ5C99ooqwDyzZvmTxGTI/eXYNrjOWyarN0m
AOotCz/emc6o7EkCxyh9K7Wx1JwAqwTEBo5YBXjHRGm6A3F5hAKoyXbLr9hr/HQI+HuNav108zEm
d1ncrmTd0q2vkenXWy9v9qFaBE+B2hYrQY7imE+mc3LJoy+NOSnQprPxZiJeeRXnG7Ks5h7jcvLI
Xktet7LGK51BMhgGz8fK0IHyOhMexs4lHl0Dy5KdgJSjc1+hiyC8qViaVTouRjXCJmwebDQu6egs
fLcNuzlObq+eQJX+KLIMox5iAvaW/fykL+ouVU+RBnwRefuNHGdp39WxCc52Ezu3Y4aF/eBZwbvb
w46JR8G2rKvFxR7Qu3NzI3yvuhyCluck4IhM5YF03MnsPO+J2FW3cKMbcmnjSfEq1V93eGyS/gVu
55bF2VDgVyDdi8V4OpUH2ZaBeUUTVCvORHSe+gKNjYqdur9mK0wADAzsbkTM2V8XgsWtkoEfkefJ
U+SRG0QQjhL+NR/XmhyE8xMelnUSJHyxERi8tTl5wcpmW7HWGp0VDur6J9gg+UF4lXWubd06jxGo
w9+/OeRy4pd5ybBsw3WE5biabjpymfjTm0OUEe7GilV8UcwoW9pEhbZ5WeAtCpDprRMo2KFr95w7
Tnsgnox+wdzuRCglqoWYzsmkeBdfmN/6whrxqWX/wnKivhH6oL5EZbGQ7YFnhDuiocVGVrUMi1AQ
HI9E7YyjGQzV9bKlVrAgb9T0NIkg3SS61mO8kIQb3fEd5pTYfumRN4pnUOyn9tRfmkWbv/tj7Kx7
jIH2CbqLL6GaXwHGEVql13bczNuXhHiyBPp+Gp/RLgHDbqhE6DgcwsrJH+a85KrIQnMjq8rY5GdY
qbuYeFeB8LIOwzvo8n3U5sUDBtlkWJr6+zgq2vr3d8v5j/c87xCbRJjgfgmdNMavb5GqrA2HLGbw
pQtanKC1/GWyau8uSkv71OdVv2hE278NbQB+wHct2MqO9oRGzgZL7P5NdEOydVo93AozbdZ1ANLF
AF9y0ObCIbN2kFV5JNsCoZOrse2bSI+zC+9xJF1UFlwlXsgXxAKxix14aPpSLY6eNvbHArOMp2YU
56CKpjOiRPmTq4vv5DuaW1kL5iBlUwT1QVbTNuyXlWv3+2o+s/TZqvmTYW9lbwhufG2kVb3xXT29
CWbIGRjI9tjNfCJr1o5vl03d10dQe0AtZYvs+xhV9joy4g67haxGaaqN+m9MZtac30t1i/wYsc17
5udiF0c1wZREJYQRqww14m4eWjf+zvYgZ9buaN/aSLlNC2Hm9m1emacqF+O+nDtkr2zXGsv+mxsv
b+zPj6lOjFJoqm2oJps17fMCr0eKuutd33gfdb9a5VYBolYo/bWI+cGjRuI+51VkbdhSRLdW6Vh3
6YTwro3AoqyRB0/OojOBg7IFnk2lunXumeEiq8HVjD1SZrJAKyo7OTZzmt+YCossPMcdVKcItQyn
jqXe/vc/avPzIl8XhsrP2VBhwhqGoX1aGsWmKB1Di7R3W/NeakjNtw2zzE/F0KPOB99RY4Ey2YsU
celbUCP9ysw891Kmer6J2d5jpIQGqchy76Z0QutGBUKz65JpuvW6odoUWDNfoJ/1i94Ym0MRasTi
zaLeAboGJZRMa8dLvb0Jfu9GHhVqBMF3bsv+OvpvvR9tH+NIrMV/M1X/x8OvC9fSHc10DOHOm/dP
myEWJhN79rF6j9L0e5adCc97t0MUWadwxvJIfI7Q03iF4pFYfbTJo7h19KOGwdb1hBKNmoU8jKYZ
RGyU40ZeQA6WHSjZzNEP7zCStB5/QL07FAbKYAzQWnH62yv8Wx6qQz1LNY3JuicGCu4AwqgOoAdu
mF6fbaljMrfZYavdXoeA+rpWjXmIj+bKAq3ZERnYOrtUdfqoO8K8kWZDOBFnF18VzU4gogsBi6os
5Ng8ja9jU/D+zkKUQbvzlWHTR3oN3ddptUU7lLcg5Z33QE2wp3cA4xEhsdnEilez8d13q7ebJcwF
1EW03rlUCWKs+tyB2BDh4DzIziBr/HMxeYhuzh3ZyNql8UbMwEWQ37aDOoeH6Iim4sUEEPn7x8SW
z8Evc4DFbtgF2GrbDiBE43NkAMnKREPL9t0aQI6XdUjwC3eBdaT09nNpev1K1LW1C+aq0oPhVo0m
u5W9vLpx7yUqPBZCPGYsnWTzaIGd4uX2FTVQ+7nVwH84uakuZaerY8Pi8ahQzL1Ofhf0/SPuROVJ
lMK+FX6oL1uUlb8Cc4dRZYyvU12A+sM1ZZ+FfvFYKdWLHNApWb2w2rG5Q+4xPgT+lKwTb1C+NOFC
Dsj1zF0VbjAevCJz8Yn3ePXPl8ZP75H1rfXIKsbYDYaCG5kkXjqpRdjP77m/yBxtVS2q78a5gP7z
o63KzOpOFkil/NwmB3+cq0RdfR330aZHKCWxpvjlWp+vX9qggtgm6WTPH2xbPQVwQt4SA3uhuByy
fV4r9msfoRtf229dA4cu6dQKtSbPerNL7MChLLIw7cCVYDCCyBnt0CuhJtSZdemyAc3rBGqo65b7
riDxh1BIwmNi+NhFQ/ePoM9VY39g4dEHz27ePDg62Bc9r59dCAK3k9k4D8DZjHXvIu4W4kb8MPpV
h80dvkcR0hVLFi4gzIf2LMcOEw5eSaV4sFYZ62skw6p8Shay91rkzdJ0o+kuYUN0FINmbPW/hFKk
3skn+ZMPkRWMtKctVsyXjyZ5wqfzP1U/Xa6F0bcqhW4t5LlSZuXjeimWYzdqgaVRbjfrrs+Niyi0
hgQHH2vMR8PcJnvVwtWvR78fl6MZvnFVcmzejHG3JNxdHvq592S0lnntIDatHV2JkJe9zjxaHhWD
DziFcTE5osmABDGxFgNFrUZ3ssi9BjEDL0yXM5rm2tYIc9rb2QwXnse1c6E2LfyWWD9/nBrZrXLS
p3bZR6O+Rt3oyXTc8c5Wp3qp9V29lVVZDJnWLvrOSfddU0x3sk1LgQcrkJ5kTbYXo7vPnWK8/Whq
RYR+fhtdMkM0F5F99zRSxXWCoxGh1vEVW6/v5Bv9i6to5v2gBadmtIdXUVoGaBrUm3BI+XlUHzPT
QK08jWkBLh/G4DIajbRcJv7JQ9rs3lWV4aH2I3bRpAy3fjcND3o5GseZf+i4XVYSn8QDCpwLSEHG
drniQEbh5aTFDzrvCHT5xzu2gcWDOqTt2tJ6fS2roxuHd9lYLmXtOmIstaXp68oWxjKhM589MsJe
drUxPNM4hHrH6q/PdthE2jthWn29lx2ySHpgnxtXGLOWVV8t5GjZ09jqbZAU5b3mIp5dNqK/jW1H
O3ktgCRApOXXBAGyFFnHlzxNs22GnuJOqHnxhPXXnRzwHuq+fRPYtRKiRgevw23M28FxBmIq43CG
ApueIAMsriM0VjIHJTaPHyPkML/IcFGzGpDJpuqwWK4cdscB1uSDGObvLKkOmo+IfJBSTayGJU/W
G2vUGkqUNQlU2IOXfjUQ0Clja/iGURHAYiw177vJRx4nbaydF6kjc69jX4ckPHOuZf9hkVSW7IpL
lqXjnvdximLFSwvTC5O+AQHAOv9RuHP1o61ITW7jTLTcgHBzFwG53Fes+pZSOSCtbHT3VICYUZnb
50DltSwVA6YxubfTUj8WPd/yVPQoPqPa+D45M2VJU4ZTqhKqMjET0U02qSC/l0Wjle/whkAfBW4O
l6Zt36DmWklWvk+A/LdePRVbWU30m2LwgIcNY7mbRrPeyJORhFzm8NxeekVB3smLx7VsD+pw10Sa
eComtbtJelOs5GW0yj6pCWEwL+uRDmjRnUyEZcIW9IY3ExvjRWlLg6JpvMPI/V22az7YbfDd0thg
eI2HQzAP1xtF3bkY9q3lqEIVZ7O2SPmCgL41rEJBsbMf3kbRIAFQLmL81pZ97IgnS23txdDU02vj
1zFuT+H4RUQ+vPVK/2ZE2Y40iQ8IU/kzhxsZEag4l+zYgwVp7k2fp9X32E/vlKEz7iY/zGBMi+GS
AZtfQpjwNnGsz9q+SuvtRr3JWesNQb32omRRoZ94doWSeQtDgyFY8ZVu4sxHJT960wPVZYdVVsqt
12vK7WCjAxbr5UE2fbTLI7X3ev5RLDg/dZiBoawnPmxbDRYOXVN8dpIQ2R5T8Z7GzEhANLvKxc0L
/44djrMwoHCQiaXN8vvsJPTgjhTlMVKN/mAMmnlWG1+c8QuJZ1m2tWySRQrQBpuWob0hFUlktmXJ
4Kpa8NTHAG6BvsSgSNrwCaUO+xx3JfMVnZYXDw++8T0vw/CpUPVq5Ywpnkfu0NwOc1HoEfIOWbVT
vay5VR2bYj6SnXJYaRrFUkDiW8u2T+PKZMD20nqEtKMdK12dDr2blhjo1NHjNJAG9wFffA/xzWhM
73sngnDhIT1FvtWf1j6IsetJEPjKTZRoCwFU+mDrCMdqMNI6BCuNbqeYzeVaRVXePI416jALe23C
t3tqMgwMqoLHJBJp9VRCFFxjDBZsHd8qnzIDOUtmdRu3GKp6aWIk6uSIXs7V0LbtXYCW9FJWnbYr
b1hgRtcqioruAV4i+KN5cDpZ6q1e+N8S/dGLJ/ULUPA/IiCab0Ndegu/EvZjUun1Knes4A72X76J
+kG9HZRyIHg9qjfJyE1KrAKJFfx8lpaqtxcYtvFO5b+9pY3NCVKeWPnVqLHJ7r5pWtD/yaOhVEny
Z8TKbhFjjfBchmOwrgogwn86mZ6uYivhCVAjyz32pb7DZpEHoDCt56zMjJvCG8fLXCubgm/KD7In
UMDJQtGMCRFTNX2yfRNItK9UN7LX1TI0F9G1BxJPr94NPSp37rSRVbLG0bYnoLeexix9Qo/KXKSt
Eh/dvA7Ouq79yWTYvYRBmu8KeDZrC2HKFz93NcJ+hYoqC71uFxz1oMnvm4wZRPgI28zNdmlWB9jM
ckLtXhr0btfFUKtb2cuPBZX7pErAZ3HJvl9VwJSeTWT0znZv/vS5kALTtTzHaIeNjj2jpXb1PY5j
OdDkEsuu2ApPPlKLK6dK6xfk0l9gJvH7jPolGW/3qzN5ALXmkwTck+0QCKzC55MCB6SWga3xyxQk
15Msp186VeF89fsUgQo7qu/9+ZNSPfj5kwDB1S9Z5b9Yiq98T8vup0+C1bubFGvBXCpAic7JeJmi
l0WVNpu/2eTNsY5cJuuvWXnSQ7qpWgTOACD9Z5ynzbwiUFT4FHYUGAh/tvFBrzL9OdWjt8mP6jPC
f/pzYMQgWOvqcShZ+vSjt5KD4GJjawzU+npK0Iw3kQmqSFZnwOQWFTqDG8clnEHpV2iTGDt5RSQi
QVkUMcmnuXcMo3OMBc1FY1d+Q/QnPOW5l+2CBJ8FVmsIf4gpPPpuki+CiC1lHg6wS9MBZ6zEepQj
/OEFzbfuQfYH2I7w2c1J1kKNV1E6qsnN6AbPTu1aCKYY7MZVa+tVhjIDCZ0j3FLoQXO1VrJoF8dR
BN6IqpuUA/Karr2TVbOxYIYWjX4InPGBifhZd6zs3o677D5mywESkwh9V/AsLP2IhzfM0oPsBTHS
3v7+DmrGf4SzyPC5riqI1ViwhMSncFZkM5uUtdOzwxvGLQHCySArOTExeiniWA1m2tFtK1TzYFUZ
Pyr+rRDtPBKo1iguXvZVV53ovqjy+L7ExHrvxKIhPRZBLHfRElURJt7Waqisx7zoXtWOF3ObGs3Z
rx3UVoppnyh69zp1/bSbBDDOAHG419JAeWMiBHayTBxywIdfT4ce0uydmkenn69WtDBkXccqb3vs
SZ5H4Nny9LqY8puC7DAGXAwrZzhFZqbVMQV9+uL8+EzXreOD42bmUo7yBYJ+GrPjQV4DTSSSdeNK
caJhORAJvOgozF0KzBd8prfTR5MrwMQYA6Jtsk0WHlY8GxN13eupyDlrR7O0XlRMdI8+/oq73EjR
e5uPPtr+29Hvx9mR++N67l9Hn64Sh67YAp0mh6je1Z3ibaMgDJds0KZ5lzbdaWmQbETb5auPNl9r
p1XXasZaniY7OlMvl2Zqd9uPNls4CKaNerkR/fQNHDjymLUmePJ8dS8MwliT6FGqrkPnHv33fGll
Qfumd+IR/FgACEdZ0wCBSXXKk1F29fvvf9//kcg2DPYIADIsWOiEbWX/TwmjzGKTE+pN8IZQTRjf
WPauNrJHCF7Nd8tpt2KstXfVd8Qy0G3jXKKpv6+CydpC9s+POer3ixzg4AKEFT/yuVCQ9V9ZMUhQ
WdXr5vT7P9n4nDUxbFfYBsFNy3BMxxSfAmeWpvphQFbqfRqHVeRONdAHCjMp8Hy27WbHNjle9Kr3
o00dbCy+8bNb6KnZvdlZfYDaB9xcg2JFGgHyVJr2bz54/UUqUvW2RzPsQRnTs5Wq/VtRcYN0LGV2
abCCNl34mX47NhWhzcHEXztPeMlbrqNhm0iPPJKFHEgGvse3Ksz/BoJgOJ8mJv7hjm0homzZJnga
ECq/Jo9g0YMwyGb7AYsJUyRlfiQ/489G3hzac5Hqfn70CjjnBLD3n9plVY74GCvbEpGj1ZqYeP3N
F/k07qP6cW7uQtyB1RShCWv29wbi5odAuG8QB4iB1OaIQYPti41j1vTOQ2CCLgeY8xfZBFpr2DOT
TmjT0ikv0qvYONVOaO6Qoxvu1aLsEdO4iCjnkkrHb9OvWlRb5hPkRRSvDBbAAvyDvAgMs/EUYx0n
O0Xdxmuv6E2ZKDkkxAhZcpKej+dCHjW1mS+QWW7XnzqyFK32hRxo8agsdQ0h2aotbOT04mkZGGH3
aCfWeOILuW/TDnWvuSiHNxhT8cO13yI0yiK5Pso+wBl6ljXHPMHzxiobtFz9QMOzwVCPiVb+OJJt
sojn3k+DZZvsrRvT3gsfdZp+8ouD6rYEH8bkTmhFQVz834XsnBwE7ze5ORYHWf/oViMkjUkaDCRp
Xfx2lUnZGPObV5sLFVxGpLXpyZnfw8BD4tupyc799TUMSH6DWWtL/n3und18kODMyCSCFpAX6cpU
vRPtRvbJUWE6VXtUV0cWKvO7/L99qtaN+9Azf3xqlA7q0hkEUIR0mlDQxaAxQXLvrQbJAiutcM8Q
N52zrPb6qLzpPVF8AwGGYzfo2TnNmi/4CxsnVOXNkzyyPJMdIC4ZVlmYbBMnwCWyI2Kfj41EXa5l
9aOQZ1Toun40qSQfFq0WI5PS9MotABfE2PTM2QSqpdzKto8isPxg6RdhckP0OD6g4YUD4Hwki1rx
xnwhD8lVJRu0Uc9RGyTHyM9QwHKKbO1wG1ZVVFTrFJkNVCXQgybINUB8a//0yxz9jL7LHuqGuHU/
6ur6Wq3b9s7FNkg3TC9fiqwi9FIWHX50DA7cvj1l0XQk+JPc+uTwkD0VzsJrTONlGHRr3Yp62spq
jjngwpzG+FwGtf9csWLR3MR8Saaxg7D8y1lWd0khybDcbCLiAnr9laf5ZgS09uJZebXNe7Y/eR4U
KFqG93IASm/jwg486zKEbncQRY6E8OAWX0GDzhdwCsVZZQCCDggL6Zd2NKeF7AACdUekpHnqPL9A
XQZB2TgDvR46+o0cIEo0qRWCLp2Dn2qxjFPP7B57l02rh0YbO+dqM5NwvgwrhBMBD8UQ2FgyGzsv
1M1nswZyNHdHTgya22K/kvaVtXYCMdzM4GJ4X0jPKYFyKKXi3KCuMhvxLEnM8It4H9RFCi/XbQ5D
7v8gbOhD9418QnGHB9p4qsqS9BQQzLfanNZa2Chn9BbG+9ElrlSAId3FmT7c66gs3rXmUfbJlkqz
C1A3gbWUVWIXd6ZpWjd4Kgb7OjSMTaxq+euY1Rv5XVhD2y2DZqpPaVKSwhuFuH69/5+zM+ttHEm7
9F8Z9D17uAWDBKa/C1K7LMm7nXlDOJ02933nr5+HyqquzqxG1WCAhEBqS1kiGRHve85zADGv8rzI
v2gGJzWpPOp+DMfqQRD4dH1lriUg0EqBJ6FBgKOYgbN2xin8ilfjxw+h+0D2BhtGp0FWx0VNq9yz
asAISg/yMjdhmzYVPjnMrZXzY2O6bpAk9GPj3w9N6v/Pc/78X/A+edPVy7Tgj/9CCXTxN8Oy/udR
mWQqQ0W8aUrDcn4dlYUIWiezuvHJNGf7kqTdhfiO6ovWkY/Zw2jZXndzsB1WrVMwq+kMekNHCXIa
Vn4RKH3C1yNLLweIh0lQiZHE/76lmNJhljHF2+vWj0cr629ak2BKfl62LjMr2pKWJCAXCZHx65qH
tUNTlWioH816ALwJdVetDW0nTWCc160/7nP+y33X5znFhdRQd1IyulIwY9J9RHH60M8VlcfU8Q+9
Xu6nfI6NrTb6cjN1jDw/9kmn2cAzhokypl/6rk1XRlPLQ+UAFBXNQyyVlFmZle+jMMq4PLMbT/13
0he1W6xMBqa/6Pv1WVQAsrVhk2R23a39R4mk5aVELrjpG7u2zumYV7DmovJF75h/NGFL/uOyG5XF
KjD8+jHIZvOO84853yLQmSTJS4VD4mbISs9O/HQbQnK6DHR5b6Q/bq57U9I5l+tW3dkqlDHy9BIJ
ftq93qlY2RcIWv7+jydfX0+VaqMuL/3x3Otr047R+HpnP5I6HgUGLllD87dBpFbMVYbyhRKwRAlQ
pofrXxI7zj2dS5PibdQ/9W1OhZe/yCKvwMNTPkLcyqX4UmbRWxjP2Xs0x1/MujCZ9o8+B6iNspFw
yMflCRHjxFMkKi51g4PYepku/di8zqH0KeGX1aau8UyDD/HHxKrWutL3/phKQSglcwF33HbuzGxj
R3O1Zz5uP9ImvjOMyHgrhZ9ATAyMs2GE5TmoGgah5YEunM8lJ9aTo+bBXkZ1v6kGLjhN/H59nNZz
uJ5TIunNVl2yGfxhbTD9P6cp84pBc8o33YlfcHn1YP10caCRq6yu9/OtezHxwK8LS3U7dLLZytJR
XkPgNdcnpORHrfXBqA/w1ePHPKJAs7yhGpi1Z0+zfcI9bFyasqclszzQ+TR8IVkpd7rf+Mc5y6qV
lQnnNh5wuMAlfW7qogFfVgZPgrVBGWjTSy9leTPVJvykKZ9esHlEmzYychT5PBqVgFUVop/O10dr
PE/SzF+gLI3nmtgEliQ8K4nmeTsFCjCkLppf2rhLPJX4m+P1RdIJ1h3otkelGZRbmZMke/2P8b3s
pRP2q+uLCF1MV61vW3uQZs2pjmGzzNOMsKNZVk1RbDz9sUtO1G+7VenXR0pL/7l7fTSqKTlcX9su
6UpRFVDSzeg9OiaNfxH6hyjoxW+bDH39kk9d+QcNG7ey/tNj11covlgbiaWiCdknue+L12psapAd
AOcQYFKyT2jQ9Lq1T4sFTeeXKrlSMj6Wky8ektm+/3F/6lhU3VDI2u3o3zGb/rje3zAl8bIGIACm
pfQ2a8vWDRepiTIR15KFtnmx5mo4o/8kDyIGq9t3CGuA865l3srDj03yauThuu/TjNkSuwkjh0EW
GI55yicwlk1FVM+P+6rKOkXqrBz+Q1yz3BdodxNSbZ+LBdNXVG59HH2rh+Bexn700Q/VlqTiInTL
7FtGQHjslt2FlbEI3SKJIVoE80cz+RertodvpO98n+tC+6LP5ggVDMDdSNnbhRIPZteXEqRgygoC
A5vDOKT68DR7myLXsnl90nWrMVqyomw78673KTWWGVcJeY/s+h50EKIt/M7P68N/vM4eiB4Lw7lY
9342ug6Yc7ymSbBWrMo8s8ZVcbNq2j534u6ERgtMnAibByVkrmzPdf8VUtzFD1ArusoqyPv+h7sp
WkxNV2fT1cUUBJl2DGeUP4v/qZ2IprCMrHD7epQI0Lih2If9oSSzzgliJiKYWXXe/haCWn8IwuZV
W/LZrjfO4iTuguxEQLxyvN51faoVAoX04Zyu/niuDEke1ES4S+NarHR9Ci561s6kV1kTyXSpeWpj
tV/rTpE/koul4701gm/GiASmYQ7t9km5SsD6vBdjshD4NPPJiYAfXt+pDrTf3qlYAloNS9G3llKL
E6WtQkThyV52Uqahp2yYU8BuQxVtGqksuQg8IlMzxodIPqeHEpKqSdzu2MhuxmUr1qrsJijrdleQ
QPhjK/z3fb88WgTNsFax8qMOUA8OtVFcJctmaKnqQRHcXHevN8Kwc2v940mQDYVO0AZPtRNL8wqt
jG570JupbaQvSH70g212zUq3sDrDy4AMFlIdwK6W3dqpQQ7r8gA8tHI1OJ19qILQea7TzkstcyQj
Bel/PvTT5rqL7mtPkpx4JNsnpl2MASyFvt2R58pXzey7iBr/K6HtkZcVC6BMMepNnkb5DVhetMxg
d7fVHPR3mjNPXhjiXldTmg/GUmEKllpTO0Tm3s7rlz/uum7Z1WCuoiXNUCXwR0sy+4ZEcptFP745
SHPC05fd633Xm7lk5uLiOSQi0gbOBzHorqYA5mn0wwDplqAUrvvzsj82ASqm6z6j+O/7QVa/mGoO
8ytXX1X0w1mt5p8sEIF25oL1EkKDMDGte7TC1ia0y+hoySw4dfbScFLa+qkrcugXkH0/um9pmhSf
uY6GtK51+0nhsodwIG1PwVDrh0JmyTatuuqeVSeIj6xKv/UEbl5fpfXlJZi4WiHc8z0urdu/rvzp
4mfbDV1C05G6SlnYEcJQOZx+rnlRowx7Wy39d1Es+IPZCI4ZtT68HZ96EzTfsmRev4oOzHVMwLqX
RKdJJxpPa7AVK0KLLp0+7klCIvKv8g1mZMU5iutm3zkrQ5bRNiuL8D7M79OkvRRGYB5URRgHqgUE
uhRl6kV9hwLGxGzAqslcFeoE9WtMVS4dvB0OWhifm+5FMxVz1U7w26jbtVtsFZSTjRqrSBsSa6Ed
rEV8I1VcQQClX3UNuFZuvMYfKGeN27l4IozOQekDwVinv0lylJ3fqJqvbbO6e1KcmaCigAYmXnux
o5uaeRgrlaOMHyh6QPXWh+YiJpK4/B6bTQRF+qiokpY7hFQ3J6d1k6FMXQ0++VR2mHq+0IoNFi51
M/ipsZnFe2fq+b6n1LKW1Mc9Ach0QwV89GRdMvcW3d6fo3SHFxetzIxuKBGFC6IXQycZakrER24K
ejyJgOGcVe6oRvPDADQ6VkhvnELGfOy9MEX0RK7RMSlrhHflZjJs3U3CgdZ90lYrFSAbyQ+wZJRB
f0sKkH29lVfrPPBzV1GqbJUFenkfowZEUqCfgFjrpxaPU6JFHYkMoQfhZjwgOHaOJBgCPm8wSNEz
DB8STJNeOuqUHMl1Q4RY1Xs4fCt4mDTz43Y/w7EH1lC61kjFIJ6790ytjBvkM9+C0NjKkDmTVRVx
7vr9VB2ohgdtkN1khvk8xpZxCFpVrhIBvpdZS+DFmtOSHWk19FgeWdVlN5j5s5uKi/QUAn3tcGTU
sV8+hGb5KESbHUREq9o3j5SvL2CxrFeuvfvQJtyd3HE7zE+FYcUvtZJuNTkMhFpFjVfQjrwzEdP1
temmoUT9UIYEwJGgh1M2dvu+b0+ddZiRQawXmueGUN9Tl9rzKSwQqCiSrjjWrJvSJ2VWxZG1kaMp
DmUVPxeZP5z8iaJsAjPD1mp/1036nc161OWSbO/BlgKF1scHLa678/VGl5ATxyongi+sEV1VqnE0
pgapnCFvSrqxlwElymqyQvD9khhaxLbe4M9uq56CyhbP2A9dOwyPFVXsg5Ip435y+i8Z/vGTqY9o
ow1+RgOBq6cbBAuzokfciH5y1dcAEvzZ1rcjM9lVpksvUox3dajWeqQzvEzjeFLz7LbFk0c6Pfpa
TPLgMSajXSV5RxB6Fq4pWDjbNJDFCojyyhqDN0s3+r+5rGk/L7e5qglNSIHdk6oBETC/KoEhkeXS
qZ38O7Ij/aWY0FORHSN7BUNOKxUWXZiWYUitSz/GWt+L8pPcDLkNGdHISUmIT0+SQ0KXvYv6Cdcw
5/bfXHl/bmTzEaVJNQC5sqbTiZDmL04VTdXTOqvK+GMkGQqkN5mDg1rcValWkFk7DTtdkqJSUgfy
StaOm1RrXGNAaXXFCJczVI54AipupBtDs5oNDReWLVGb3RVq7qzVOdQ383KtzZMh8hwrNdZmJsgA
KsKXdlL/7hv/uUpz/cYRXmsC+T2mkD/ZN6llOkWCs+17BtDsAHPROqLYWZEjHxPKlMLDIqzFd3P8
ri7lWp/k85RIc93GeShs76+/XEf7qdxy/TTksoPIdRyNZvOv3v0Rkb/ec0H57rAKgXvS1QR4Fx+9
HS6mpaldzaaTuFYMqcUe7U9DSd67th1vusGZ94VpbytVsmahbLhjbjgefCVEcNZGcqOFFVz5GZpk
14evaMDUczOH56SRGuKOPjplnZ5uO5I4xPpa/iCq8kUpIt/Vy/gx6qoHRjFnHZRDRqJZKra1arxE
KUGPsQm1zbQSqHFLgyHunI6vCwhRV1nqWgv6fZY1uhcKtfemQKvJ6pLYiJbd2rLSdTPIY4D1i9yH
zM1G0iABdX46bRRuRdR+0fMZtGJZ3Be26Rz0QDsMkfIAGyx+TjhrXc12vmUFsEBj6tQjuhxzlwcM
IIWSxlvh6/WRM6VedM1d9ykm88L1ABdcna6nAX5s7Sfdja62LZpah9AGtTy2Vdee0ow4ZisoOg9e
ceImqh1RJ9JuCU9Q6N9EJJU20/z517+/9qdZDUciLTzBmW/qUtq/zGoKSKmyEkH+PZfqeNvXTkm8
lm8OHn2dhybUWRaVVNX15egsqyK8E1wL/voz6H86BpfeLxoVDkSDluqvfWBNkc2InXX+rhXpO6lu
7Q3qjRS6XBagUoUUc21O60l9QuixZQUW7MNJG9eUtJE/D4W9iYT+jWCC7jQSlgsaZlKOKUyBeMrV
1TD0+s08EAv61x9b+6VUeb0wETNgOrauOUsv9Bd5hpawnETXJL9HNQefmog3pxv0FcGDQEL8oNrn
0kIiM7fPIlxTvN8DTze+Fva4Z+jGrEoOIZOQcjgrfelSfXUOjZxSN7bJJiDMwNP4zZgK29pjVGnq
egqLHXwoddU2wVGzYU/4RBhaTbYiP8Xaj8HcrKic2tvBptY3tCmclYy8UMKZFsx3+uIrY76RAzTm
kF71sUI+uq58HxJLEPU30pro59BGxopLJGlXxI1bxdO33KS3GeKI9BJl6tZTMMpNIeyQdWjRr5q4
r3BDTs4m6IxNWIj6zhjaDO98KtcjuV0b3zRjZiQOs1URDFT35ha/m1GtajNoPb9k4urEbxgDw6b6
ppimOHFlFytFIb5XswkOrbCpuzKOJmph/iNWOWc/mNFnx7wP19J17jxOexC85a5sWtTEVF22zBg0
IhX3EdDgd9Ug1hdAiFH35GoVbbi3ll6byXKb9MuIhMnQ3DdDMK4HEGYMASJ/cKCy75y++xCgFDMm
Nbq20zDE3ZYNM9ULAiTWdyq62YM/3Th6mezCatDcqTejmWpJ7okq9Saiz28NqRArW8GyHFQnzF06
F8pdlL/mJgIGkii07EjeJnPDXFsFwyew8eyhKUxrZ/bN7LWUoFWh3QK4X2KOcBMWc9v8zTDwiyHo
x6Fsgn2QlN8dsHu/GMI61Xc4L6X/3aqjkNlUn7uJVJxNggJpo6lRR9O578+WJfqzGWjke8bBsUix
tjN52Ixm/9AvgYM4Fx8zfpS/PtP+fIFgBuAIB8GBZunyT4AZQx/mORmH5GOIuguyYe1Bc5C71yiM
PZ/r9mrq6vS2hYaGTqL3NH3CkabZmtcKpjCKQap302jF19HuUNAm0kAEGfcPcnh0CvvbFEzlY0DP
/+/EIs6vYytzFUOnE2MYtmNy5v28YrS0qMkaIgs+lADwzQxScSjkU5vGDFzgSzfWqI9uqPjFHs8O
7SFksQ/Qhm9l6hxyzRL762KqV42T0ozo9fK9PpCWVXSsdzTyKdwAdaVsh+ZkaOU+pnC41exgAXFg
rIGY5hzqYVZdw2+2RAO9TyjFvhiJjXClrU9x5tdbasPJY9bXlM24+rTd+PLXv9wvCrbrcWWbLN5s
VehoXZ1f9DJz1kEEGJP4w870Zu0kVsB44mP7buw7IyqTozVq1hqv1MekEBTVjQdlasQxG+s17iUA
xEN4Mka1vhFZWMK31l4lwfW3hq3sSSzsldZ8xuxLGiRmjRXqxcitmrT3KKrA9IiD6jzn/tdO7bio
+Syq8Lk++fh6jnUHi/yv/1aOnz/93uh/GEJ1m4PU0qxfTqJ6yERjB3n+kQqhrlDSDmfcwA5B230g
9xGTnksWJSt0MvnJmYMHsw0//WrWvUTVxSY1neB0vSkcSruQe4AYCJSV2K3irkvuuFT5+9JuvhDB
PN4olHvtNltHSn0mUHkEwEB5FHfj2eSz3ZoAhyKOrZ1jBmTap4p5O9LuOyf5l0juidRISbMkxwEe
Tu4Yriht7K6q8VRZ3dqnR28kpnYklBwtf9urkHZJCevQzeTY40vJWELda+cHceh1hIa4TZAvzQ+W
WPO9yHJ3Mi2FUJMMBAgGnQs4g/ymXahHQeZURNgDBEdLwwcTnfKsTGm1okVxQb9YnPXxsW3naMeS
M6BOb2HqzvKSlOE+9RCC695sPDFBQeLZDB+d1R2dqibLh6s1MHCXpmJySZnUuTOC1nVM4ombLRx+
S9REFVf5mRmkc7StIjrSxCrcNjHFTgv98TDZ0+cYdTpdh1w7+Euiq6/nH2FXgXCgjukSGjDelKR0
+BW5lC1sv5FL4UYwTcEiR8FDBVqzlEJNsVTg+l66RM8cx74GKhanz5ZZk2m5JPDqNjU3NEN4Y7Rj
E07Nyew/adC3l5TZgwseYw/rbdiafp08I/Q/+DU14mL6ZqdKcMOip9qMAVTvGmmdG09Qh6iNq0ex
3OCQdkloLW8Cv/wGe+ejxge+0wpxBuxs3ptdN+4kNNUBLu1Fj5BUjiJ7z7v6ZFpQ6Vs7uB3I2boF
luo1WnZPckTxKQPGQutMbV++5NpsuROth2Ou6udRaPrDpIXbyS6T24EVD8yzqd1xWaK+PYQDEUIh
Tlr0ejsrovQPnpTBuMycdcxQfkTxPp2CjlLVbDvNbUD+2d/ML+Wf5rjS0oQhWD9KR0Nv+Mt1uCeZ
kqPO7D4s4mO8JJyY9mT4smyn4xrKlOFi2xUHZLPRyXIv3TgA5GFpwSokmHFrRfN7NkZimyYA52MB
ePwrVQ/pgsly9km8VKiYxzP+3ZAQiRkEFB6XuOCEN8NNrHwg/cW3XN3AJh0Mk73Sggl8fzZMN2rz
NUnznYHo8x5EQEGAYN6doFeJTVxon1caDK6RLdklxl6M9IDAlyVfsqZPV1jHGEW6kIU5/9eQRWKD
J0bfYh7AGxpExXEAqpUseZ95U3cPXaxr3tw/ZnS+4K6N8VrNQQOFc/4x2iiNrLFvt4FPQylZDmG/
js593E+nyBK37VzWP1b1//snalxzpci9F2DFEIO1v+z+z2OR8e//LK/593N+fsX/nKJ3OpLFZ/uX
z9p+FOe37KP59Uk/vTP/+2+fbvXWvv20s87bqJ3uuo96uv9ourT9nX63PPP/9cH/9XF9l8ep/PjX
P96+Z1G+ipq2jt7bf/z20KLLB0pgiv8YWJb/4beHlz/hX/94/Bjfmv/yio+3pv3XP+DM/VOots1y
A8idwdDKm8EJXB5CQ/tPizoOo62mO0R6cZznRd2G/K/WP0EHsFJhfOIE0BZVRUNqKQ/p4p+oLARi
VhXnj+2o1j9+/+t/Y//9+Nn+OwuQWImfR0GIErowdZtaOdJQyzD1ZVb0H6petVWUvioKdW/GNad8
0z8gHSaKKqCVUUgLkarBEt8v77OAJBq6HDc5JfBoZo6MhRMMZ3lj+DMqMcfeCLu+N0T2VjO+uJSR
dyWZWKHaPzLdSlyD7j2L04ehxZZUiBXiYOH58EzcfDafEsViyaLqzY0w6rdcBeJnVm41EUQeEWzE
EonQpwPBZJWLWmBX2+lGds3LnFM3NgH9JSVLXr8Sdwjez6IebVx5g49LHVyPUhm34EIbTq2Z5Vay
ESNxwl0bQByZvVp5RwYRkG9M92OowUyEusuUQUcZH7lpintphv4ThahcI42Q62Tedlr3nKl0vDWA
ToaTU7iPHnEzUEaWaJW6OGRAG1p3wB2xVQNKXbhLbb/5Wtks82rzppOyQPjH0kbyfXjGQFS8VhPS
IqdDlFbZsSDkeDXoAeN3H1CvZi1N1Z4w3GXPHCv9dN3SwK/uU1U92Wh/z/PE95yjINkWRNnxV5jN
DauR8dgohrWaRrAgOtG5l1wUwa1vzNCwK2WbF8N8M09GvK6Zra0cQI63wUzinZ1RHr3udoVf3WIr
SgBSbwx6K+tIROaj7Jul0UPYAE3R8NQX/gv1duUC46zcdCxTPanY/uV6U0PAupR68dAb3zJnxMIx
S+ZMdmrN54w6yjHP9G0JnkZ31boiNphfOQbGY6K5BvkGR69YGYJWy4ZL44Jxk5hTOby9Vknws+ZS
3tRL11wZy6PoR3njwMUBRe2Xqyjtw9uxltE5GuhbT1Sxcbx2nVer+sjlOr91LBX1ZTJ1D81EXYl8
92bVSdE+5LUw7zT13Dv70NTqJ1UpuFG/BsbsP1x3dFFvzKHobyXddG2Irac+I/4zV6JXopRTBvh+
9hKriV9nmAKrCf/IOm6M17FopkffaJ97vwA3Oyytj9k073qLpXBR5RRMfCSpI9Ph48QxLRePUmUp
HMBjee4rkBp9ahdrVUXu6eSdeERtdnaIkjlb6hCt8hpTiFJM3+FV7gOEs4gQUJGB2Aq/YNMJ3NTZ
1onJbMgerftwSOKvtI0UpCkFrIBYEJWrSiDNg+W4dt7j9Ijh4VT8znezn/fodQhjtudgX/aJ/61H
7UzB4oKBcXhqZDHvQgphG7sB7JvQy099S78QXdO56lAb21ERPnT6IXhOEtvclBm4H3t0gmesQlDY
RKBuro86g77VOogqRKfau6TsphfZaC8oeYvbxjQCkHVNwtqCXDgQGP337E3RSv8+mXEuj3Z1TLPe
OTdjFmF6tKjPj5F9E2p0c828KR9DC9tCzH+dNpqyrhbAvO3XzcHqdeBF5sks0+AtA9vn1rQ6oC6p
0ylMQnTd2Wi6NifbsSoNeRjRHXChcMaHQhnGh1wnukY4aKybvMdCyf1D2M/rNpq09fUZsqmdXd03
lduHmdfLbLpLajneCbMdTnkUEaf1+138lsmWDMRjZFmq24x5+aKWRsb0q1DW191pYl1ahlBzsyw4
klyUvoDCvvgkbdyJuUuepgLNcjJ8BQY0n4YqzB+bPD1HeRNcrntjMAQrHZ/JLuGcGKfRfuQKFHlh
NtGAixL1JVMDbHm4vSYaZLe1cJ6Zvq0kZb/7QtPTu7ZARj40pmfiZFqj2M9OZj2mJyXpMW13wKAD
fREfjUZ09PVHUzfIo4psKlMSoQ1OSLL2Ur/6CJ1tV8UQYPFAryyldLw5TfJTXjU1QRGO4gYEBmzl
hCFNdYrnwFQQfuRUZDqGy1XmR+UG1V60Ky3jEqh99N22Ndy/qvI+bjoNmY8MphcycMShc1LVu+6u
iGk18S1WSxiOKV9TjqoUlsCL6WA2lfAaPPy59isV9MZTObyQ8JTGWlL7fe3WDPn1qzoPPoHyZPFo
ZfvZK5xPuqVdKIX3z5ZiKBs10rI91SyxwSmFQgHV7l2uURdwGoPZdSvlyu7BFNcTFpMefPAZtE4B
BwWkfd/RPrPMsHyWBT9KJtvoOEb52YdOcRlm+OEhYZMHPnL8ROYB6vZ0etWhvUIDDaIHTNndnd1n
9HbV8AHRAddq3yp3oigA5cXtTbKQn82kBINvx91LLZRNHBX5wbpalxsCn018MPtysSvrdZWsI5W/
6PooKjVJlfEmz0jeC9TOdy1Zz7fCIoQ+oCr/475lN+/jYl1m6rNfUk+0l5vr1pDzeQY8yOt2TPrj
KPX+eN1K0jGA9wapMmOxtzYCRl8oFgpjQ4NVOCLtLtL1chUneKcz/M23qTbsZNJ8aqqqbakEll5q
4r/rg4Jh0EoPETXejWZndP34Ejh+7J3B8tbjwDdcp/piYPJBCxJguFK7fVZEm0mJGdgHwSynlj6N
ztTV8jY+AwJI6ttMoSWlcJWFzJ/AvrE+tJkJkcmgsM0wcrqJ3lRH5DqpZ0Xqw+BHsafFPoGSxhKy
Y1OIK5JybxjVl8DJtvRB9PXYJ8NODPU3LsIz6mPFQSVhAtCBaFfJJCayenwzK8czu7LzAJgNpIBY
0iunh6hP643e+6ZrtC3/LQFrlA3agyHf5YTxO6ZuOyFxVELNberxTgNBw0b16Uea13WEtdCNad2m
1W6V1i9cJE3fDQq1aT02biY1VIaKqFiqxmRexNL0hNm8zrCS1LhDD66m+kZaI4DTqPSRb8Uwfcp3
4AI0Bvz8WWlxQXDWAMug2hBka7gOz0alv2uZcoKWcVZUf/Q684tdhttBs++6oqK0ng4fspOhW1Xk
ZQGxeQq65jmRYttYvrWtukTlT/9IysbCyqTAeR5fhA8KvLB6j5LNkamGNAZtpU6U4ccapVB4F8wF
YHcc8qis/N7/WjhK4+bfO4JjZIJnlkCeZht0fu+ptbZtdROqPEBxkQoCiKLgncYGleQM64RDCSV9
RxXyOkN3mNMeKw3W9CHKQOKlh2oosfUL7aVo1QdfJvfgpZ1NRiCbVD8Hyx2G6dmH0FMSF1kGYufr
yiHo24uPvK+e5IqjaU0VklXg7YgmCVv0xMGq3PeG8pYMzZ2KL7BJulWsWLtJIqHgSuza1GNsYha8
YsGRk5qWA8doQteavYKg96RP73MKqTpoQGBYWrgy4oo4CEoxmD/frSEKN7bOKQlHsdIFndkY3+Vi
orYMi3Abg55/9UTtiqxaxnrjEJXVpQpMJIFhQ+pyRwocvIcQXsiojWc9H5wV4OBmVWMh8MWidvKr
LSUonDclegow9OS1H/WKrWXajU55CZRGmONT+qF/D9DjWMz5e45cd9so06PK+bgifSPmazR2mT7f
DCVefyAQy5trHgsx6eXOdAuUkGJqnORea8OUKvl56rB7mJLsmKkYUYBt195EUiZOY23DoU6GOZiA
FbHKz2pB6U2VuTsir11XBGnO1RKqnvJ3UzP0nAivvaNTsGr65yYzvjTL+2ia+BLghTcQ9nqTjfdh
Cj8qk3PEUKr3vowGF3Rq7FlPMnO+woP5FtvfGQFuSUPgo5aRcJeU4cb+tLPpm2npN3pL9B9NzBoN
JWAC6ouMkxZhFtNbb9jPk2Z+gDL9mKLqxiw/mgaCFzK1GygMxC7zk4s0fA9FdNfCDnALUb5pBUGI
MpwYviakaoxFfVR+BWZJwi0lSFuMxNKHJybMryCEXoJO3DeWdQaLf5fqE8wkI3OnbPyi2t2pqJqD
WSlHpkZ0Rurwe0hK2/UAzEy0HykFmr6La8zH1qVOrGOH+IsquKWo60CmMBkaPM8JJ2UNASydAcsY
hOoMCnEuZCjGpflVqBGI0d6zFDRmxTiT0tV0N0Fj7qreCNcN3ls1XsV1dtv3frntZunNAfq0Ossu
gdVxyQo3dU3rV+kQIsIKWZX2VxMZulvN80dnDwuwn2qhRSRgvA5j3/eYNNjuPFvJzhhwSaV6u7W0
/taeOrdI669Er+4LRcYbs9dgFjXNJh+jU1f147ptNY3qU7DSzErdTZVYE7ryRvZbtzflqLk5ArEz
6338V5Rn6q7QmS2xPibAcVlXj+GJ3DJ3ImftVuI+QK/6mUyN4XY9Bn3EEDTm7PfgPn6wO+PBcvLo
MSmMFzIlMopiJUHd/nDoRUMkymg0e+FwSOUOxcMZN5tZtS9wmwjWqHWEutGUbJJhTaLWIpPbOeAk
mypW75X0MTLwreqiNMm9hxbT9RdWfuaKnkvD5GucVpUTHUxgORtAheBA+1hsFUI1uXZb0OGjYi3s
/CKTKd70DkIY1ZdHMg+6o8Jfis9sPxFesi7V9KIg1FpVAtI/1MJdoIIoip2YSUsND05t55XNpd8z
lPGrVUuCxVJrTwSLv56RFNNLSr5EcYFbC0z8Km/U78SXEPORYviCnJ8x1pgxE2JknhqS/SarN21t
rycW/g8JVgd39q033TAWtgTXvq9C0U3PDglFaukRcbEj4rMyKBAXkbwLScpgWWt7VW3fWxkP/V/C
zmu5dSXJol+ECHjzCkcnylPuBSEL71FwXz+LPD2tO2d6Yl4UEj0psJCVuffaEEmeZBXuaN8VRNcy
vYgHzIRGdUcum3mm/h57suCDKsPe6kiHidOrXToDI06dDXqzSKc+ArM8OqnfOemLURRF2BnTcark
n2RBXC2GtNo2eRkHSquzsY6dsBd6s+/MsdlniNeBg/3778uFmmM+5+pqBZfLJ5rwe7Nf/vftLldn
crpnN9ZuLndFHcsbpRnx10NeroSvJIXwkq4uD3m5aGpHf24t4PA2J9pIi6sD5ky6rWXNsjxtes3Y
TV19TavbHarpO4Hv4qLNeaHhcUx3vSQTMy8Nu7ofbvSh2zGj6V1yyd1KmC8EmH/kzfptZct3q3UF
HtPI7x1tp03T94pb3MUE+MhJ7FAmXksWujcgLXUN6BrA6lToux57SrIAGuVYL2ntjV/kzlhhUXAW
GA3lqm1MX0+ryquFRvTz4CRebxONV9bDsM/PP8Yl/9dv0LhtF/m85anCElsxyf7lysuPZICrtU7G
qc1nKRjV9B37P/TRodiOk96yXbXcYhYwD9TBIa7LmVxZj2Vfqcp+T7IhNnOQtv3+8nfDHh/QAgFt
xV2NBmTTo5ilYVVPbkQ3CVxGss/PEgDNoDpb1fK50NckXC2t2kNlQKyZZKCuEhwfQAIP8qgpf36o
//7NpP9HKRXzJZ5LeA0oKnfLWXGgZg/IWWq3166R9X2pJj04+WFQY2K440OfExydKkfH6D6TPjpB
c9rCDDLU+bo0/QlpIoaKQJWqPYDlzZitzDenmkwt9QqcWqAbhPWQGJzW4yadW/YzfpGw6eHYYJOC
uF49RDUZKX2jBqXOVt9K72CUjlg/gwGe7uBIb60Sc2awqut0dr6axd6hynbPJYJhUM52kW85xZ0g
RcWquv3Q3pFBfWyqlmzOOHSQKCmy9DaAyaT3R4nfBgZxH61I3pRVPmotIYE9Gm56dBHdlI5hrC7f
wvBr/eSeJPdoq4np2kEzDbeMQqoIyec8kCRtYqjIpeZKl7MNI9DSFcDkFlu9gUp/k8dzi9FKmG5X
TUQlEqpA8Cdv0+IIrlrYlkwz4MTvDXZRIAaWhZGVrkbPijRuIiljfzHvHfVGtzDWycVAVizUUXSf
AF6b4lbNduiFFRcS1E/eLJ5TSHt7sfuDOoi9YdIRAOPhjrNTXzcs/ESn0SGx651KKq5bNGOz640y
mO0mkAZx1ZbRqW5M2cclfJO1Vu3Vzc2iA/Xv9Nclih6kIqlIK0/2dXYrDFQRQ99YSLYY19HF3q9i
2JQVIua8z858sOdI2MFMKIIHeYsOa5I+NvpGlBbKjJZdAAUHhz70rKZ7WCn3XYyuKmovVB4gAE6J
weKtj13sS+1rQtvBXoOIHZMLEPoTAPN+0PM2yNLsM8MAAEKCijXHFKlORz0v3mY49nvCx0yfIN9A
n5rtYCaJVzZgAuoo+VoWTVynOtWj1rhzzmmssJ3nDMiPGwnxmKUjWxmx0iOaXtoCvclQfE9m/6zo
MLPy9XNwGD/hQ69DA42Wp0bTrlwfCrVTfXQOkqcjbTRk6WRbuePrSb1PFsaUnTDO0YhFkd6XlnwT
S7NbMeUY40baKSRU6v1WGp6Fle6xtAWTaHdyod9n1VJ7Mhq8SSHUr2hR7tqj8dNJqAwUaA1tdlO3
+OLL6FhEJKqv2qLRQ7lmrP7drulrnN1qSvuM6q0hCaksqSZNLZxMVjSkwyHA3isHE/SraOpPxcx3
Wi8RoiMw0DzZfBG1kSrEBqfHUAyPw+xgdCxCU+kf2l5+1o3sYMzVQwzxipALztH5YUVHgwXzocy6
nT7U73m75K6cRopba4S8Abh7TXQn2TSr/hFl4CgspGReadSPSZI/lGvzk7BQqGv70zDzk6PhrpBZ
c0CZzUQF0cL8WNP5A1rbm6KUP7Dtj4No9otlvS1Z8yaQILJO+b1e1V5Tn1H9Sl2GE9FwVr7mLiY1
9bXT52zrrOtjbysPkK10PER8u061PN0Vtv3WRNge+3SEuSoY2Fp0zex53jrLiUg4O4yXel+dS1WA
tT/4rDdAwxRkG9qp4xQgYuUGx3ntygLZx1KF9YpjNWUrCG/5yKkvpNt2Vyh4wI1PlVNYEwmPI/hV
U64F1Zu5VNf1Ou2GOb7LxvXe1CnKVjrFgrYHqnNzym/1mtyMNJVuZsTfvYHnxdGPqSITWqVZD5iQ
MNAvMGMI0K0iDP+TAqDfuQd17pKcpAYWtaEcI2ifWpVsjYK3Wxcrn/Z5PKoSFeIWgRlT8Kz1fHf+
iEXZPDoFPniTFSE3kxAMzKfEvgzhW02Zw1tIXrNVoafcV9gZlMXtM+ekztjFTf5gBh10K0Jzs1wN
6CLlrZ1+kt4AaTRNHBeg+UuRFq9aap+3Vg7slPwJzU/hTqepqhXult5cvkhDwaHf/FB8nMrUqgN8
d8hjZPZo9m1rYoifFoduO2I0z5IV9h8dDER5frZM3pQaUbNLK5tFU3CazNejqrAvMgGlWSqPBQBT
44jhjN56KtMuVNPyR5Q0vpInt+mkfBSWzSLvtLexMvC9x+AE7ohvpcoH2GV0sM/b7RqXjlzHypXZ
yDQEya7kv78bqyqFYUc7RJrlhPQ22kY5bxBeznbh3OGhV+z8yDgZrfk2Gy3dHeUUJTQ4xumHGvdJ
FA8GtoowZSQdTWbtc2wVbqTBo2DsxHklJWhWzElMHbkgQIA5w6bvx5jQ2IJODfN5uQcswL9WjCJs
BOKGSVU/SpBPbj/ts8WIjoYQp6lA69DLSHFap9gOuBvdXj6owNTh5LHRdlBmloKwcaFTl/Y0n2Qb
QqfC0G318EbUYVKojA4rQqNTVXldlfdyyp4WRjBwXyL6DOcVsu1foUe+m5qduzYMR7MclStEiAKX
V4mko+PlzbUxsI4O/oycglNZRd9d1TV2Z8bC+QeuqqV4jL1CUygp0hT8FSN5xwEN7phOm40OeUgU
ZDXxrSUlZpCS8ELrNbfJhbbDibxAULHJqRPazIrVhQTdPq/ystGm4VOQ9AazZ134zsU3KLzueix+
+qA9DO383GjO9Rgzyyha6YWOrSFXwgXPWW1LiRYltj/Os5zQ0nT5SJNli4E5x//d/awmITLdyJ6V
OR/sLzV1Ue3P7uRkAf11ZxelH7TtrbMjiGb64FWa+tqfuymcNr5m7OF6afGPS/IcmJ6Hs8e6d81+
GMNErZ+wrwX1wAsYE9lCAklXeXVEoJR1fCUZti8cDnGlPk83x7j121LbtFgEwkFxPilvTvHKLrdf
cU0KeLp2gb4mGT7LTsdgbFG7OqnqRgqhNFEUypVGYvQgnjAyg4Hpb2YCgvPoYMX0k5Z6upHILPPF
yCC4P5vquvxExDLNKJ9iSejXltnOh1FW6dLGtXKVIAFHyBElT3KDfbWdIEUwYStpkL/rq9l68Sj2
VjQeq1lPfR2oGgO8mfZaH7I8L74xsU9nBrUHKeem0vwo583RilnznJoNGiISrMvNO5LmjZLEu6Gc
aWKN3zbSU+Yqz7mSqe5E4C7ypyVMW5kuPOxiw2x2VS6vQX0GFtf9dyW1Rkh8T6jT51eaJ2VgLm2m
Fs28NP1oDnOP7sce5Y10Vr9lUKFyTEqL/S16m/4/c72KdrUknVcAIktVMQW8tDIsiZTDcVOSKkkS
ZUaoKUW582zOfOJdPL5XJCMCWAkcpUu8AdCox8Q+6Hvrjg3tYxJN7yrxQwRq24FW2cNmkLXXrrQW
KCzE5gAGfOsL+ltYnTIfW3EeKKLn5KTcGAwKjQhuaWKz8mEXOEoNOvYZk03JMZkzTQmQYxUeJTug
FAtzATgFStDC3jZrf8azzH45Sn1oml+TLrODsWRXEVrvR6hD/cxUFB+t71fLyMybquyMPwKbTifA
6yqJlZ0mIM+sMhHwoaqlPgHTb0aUpC4Jv6krRyq2UDv1lG59iiUJ7JZQZW/CJAz/zF58Ic+fAiOg
Z5TqrS0SOAvzPj6bEGiMcel8TzDKGmCZEG5SH0an3zYdlFnCgFD0K52/lJrkNqqEDrVe75feiUi5
X2O/aashAPRX+lMqn0UFFJPGc2RpdzpaLi9K6RLaik3MRvVaA4txxJPIROUnMOuBvUfKQes2SkVW
pK4Cn+rASZBnPrLA7Mu1uGZ5CEm3Ls1rMvZIUmaYSU6mZLhSrMtw90ctFDMnmcbsFs4/ynfK5s9L
iKhEvRR2dc2S7UpTWezyheSmqZ+2ZXFm6+vmbnI4xWVVt6OWvqsFw54MXaakMW1Ii3mX5g4zukLe
xQVu4dWmDDF1NK7q6s1OH20kkRPoBVag6ikR9G4O7RE5eZ8OWDNMNuRrL73UUDZSaMdh0/h9Wx/k
uJk9yLBYX1HAB/qSqXug1oMLl5W1qHZ68t2XDxXxxLGQ8cPFNULp8j6N59VrJetIwBdmczRYDI2C
us7yqypKHyKB6BfPGVNJUtdbQGcuo9ptmuRhxnTSHTpxzz42FLLsBErGpHasrGI/VvVmTfe9WoEs
Z7BAOIRwJbu4n8bYeY4GLCJu3RjSF925YB3MTTHCB1s4zehOfxPhvPXBfqUbnu89GRtWTYRWg1Uy
jtcb+FVj9SFnCUlYWeyvicUaK2lDQIg855fs2qjUPafQ+8Yyd6NFrK0xiISzSV27mUm9GZm66XEv
mm3WJ/qfamuIEkExsZeBwjnKrHs1qNWIoQMdH+zfbmwpHxXpCgfRSDdEzB8SyzrZi8zMPSryGykj
gKMI8Z0aWyJqkx3bkoOkFzrzA9ohSCN2easilNdXzDXl7SLWK81KC4D/sysP/W3Z5Yw6NKSvqgX2
aWxTPGWQOkXOjqmz1mDNkwc82qTwxpXYFGkj39lRzChR0k6tU9+PKCrZdiRsOUE7pBG4Ydiqrs7Q
cTcqDaBnZwpWev6h3BOKS4r1bSFd4yiuNhx3Ry2XrhEVoPyYO5D2I30J9nCId9J2b6zSe5tkJ/uF
hj44tqdJX3ZazXZvig3TUx1OPfK3No0zRUHxlGPVOPeCmDiId5nNl9mgEELecDeOdeM6Of/JVZup
XMmRIHxWYjyoTc8jKuFgrrRwWRtQKca6zZYGDS9s9CR2Kj8vYc5otWnTR7KvE1g2YS9T7eF+PpZd
YV1LOS6lzEAEpeW01sRrinpoQyzJzGEe0ag4ylLySneQncjQxZ6JjlgVtsuOoiI5LQmYfAAaG8H5
C4LhbHNrlaXqlQyXJeBiY+8PKp1sTreHkSGd1/Tjh1nrkmvobeVr4wtre8N8UvlServ1MhwYbqnJ
dlA64lhu7Gj0py7ZRuc8jjmn/s3FuIHi2lIdBotI2VLRlG+1SvWZWVY+ezrHc3I9CpScFRsmC4UL
jW/DdDg/R9FyrVWFxTm7PMyNMoa5aCGuteVWt/qfWMloc+U/Ovl6mNmp8UZTC8w2JRXeQheBryXR
P5Z0OrPA96oC3nWxuFU6nnDYPWQ6bctkIrJtnU4L70Ydh7clfR8IJcQ/ng1BIqt+YloVYZdVQcSz
zKE+Tud/U3Y/aKW5KdH/KIq4jRzHr/ivsd0vH3Kd2MgGSvBmrK3YG+r8S02Y8shm/RhF8xbZxKtg
/I5vlYXIafv3NUu2VNKytVqoNEfm3XX9w6DqaR1DlnKen64tXAPxZBGU2y92FJILg2d0JFW6qktP
pMW7uWgqK6d6cFT5KzIrKlpqf+pb+3E0N8momWGdTbfL0l47zoBYN022CGtQdtPE9aZa7Td23n/l
ypSz+aQCLmSrvROtfkgtwwnKIQ9bSyJYDmnvMGxHpioMCmWSnpLomcEUPnPgNnYLrFqv1czP+6aD
IbD4Oh0NL53LN9MmM4O0j2vEvzPrvrPPOI97AodcU46ksp+57DP7ycbEaF6X/TejuJrdB8KruGKI
RJ+uWpyCbFltb85MtieGXXQ0SSMbOeB4aFaGrNc3HUCBlk6H7kDsKMhaHvsvpF1sogqwh6q5DJtF
03rUPIS8GOQy4DAMZUV5WmXpq4tnfd839a6TnfzevrIflTmpDn1su9PZmCmP8YOpfZtF1t/WGPpi
gaexTn2gP/P1vLp8Rdhx9XmH3s7I3cWE2SC3x2gtx2M99N3G1hrCwO1YxqA+VF7b18+GLcsvZm/c
d5rxURv5C+CQaKNnixyyqo3WvUGDdaM5eXZAGgW3aKXgrKvBOJrYyKGD2x5tps6XrbH2AOPu5uY5
79d5F+GE2MtG+1H3KMbLhjjISNwOjTawMFBi1mB2vKaTuqDDph7HxiYZkEhCWo+DttXdSiquI5KI
dgpOgxvFyq6KeOj2UdoBLl/lGxoHdLOzFRCxn7UsxjLS+O2gKz37kkkOBjr0Xp/npRdP4JP4cVWn
WfSVlIzY5rYJgJdvJBNoFSyOxpdVKRAt2eQ0RzazEV1LUsw5S+MwsMfselnMB6WOtHu9wB8zdfoG
sf1DyixqO4NiojSN9rVhElxUVnuIXdMeX+ZRsohok2flpNAhNPRxDfNIluDSTcoed/F71tB2BHZU
EF1qMDzM0corI7uWAeKdLrBfl03loe/KD46cPilrn/iRPbyj/3c2CStNZUqlv3R0yKIExp82E41S
6GjW8gKWRuX0O3QgMkvJW4GkwiOTWwqZvXdekzIG4reFc5h827eEa5FJ4K2ieB+NVrlRBMTE8iOS
jfypiIq7tNA+jMIMhqaUaMaexeERUUBOKJLpvuBQQFE7dARTn3e/kh9Z5tfQYaBthROkZhXiXygZ
marGpuW8LDfdlxmXFKaOBS5raG6mQeVMOe4nsMu402JcujK7qSp5njKJ1VdD2oeVCws7O84vrCbV
tZ6mr03NebmkXZ1KVQXaJN+XHNRbaLmEpEnMVMhLY4WZhd8Flkb5tMTrm8ZmeLYYu5INHcg1U4x0
eMEom+IIGl57tYu8iBaeR4X8PXVNscnJkfOcAc4N6Yktl1Mgi2nJA8sKS4njdZ2IDDUQkhQyRK6c
yCcvTlOI6lXGGMI6NCw2Vg2dcWxlwM725FtgUeUYflV7bhPrNTQXUQ+PZeoM4dCbRHFHhgYqQACA
ZHEaszzaL1hi/KxPTpVqYGaodbSzePC9bpWqUE5Y+dCStEGsLe/dUP4M+dwglLIIgZX1jemsmHqY
O2BNb57ylBJwWqsnMfG56RoI5wICyCi39HjVdcY0MT3K47huW79U/KXQuKSNYJ16jKh2iRPPvFE9
OTjlXPItN8r95Tf6KYg1///LVHbvuft7Q5iL/3yYhlLIM9tkqA4kabbe5YaX2zStidDu8jd9fHvx
fp8RPBlXXf4mrYCrLnf4x6+/L/PPNQaLjWrv/s9X8edF/nlGznf9GvzzkhjisW/h48Bj0WkcH+d3
fXn2Py/k8mxqYtbl9veJGymnhLjctM3Ntfvz+f158Mulv49y+U225o7vAwfpzhnfYlMnwa/s6x2B
LOpuUOaaZSZt9pffIrQPf377vcxeYZPgW/3v22SIrOiq/fuWl9/i80r9e1kfYayKMn17ufzPI1yu
/XPn3+f6vd9fD2NIZ1mPEiueYtJHD0jGU6gb4pvfF9KqEhOIy2P941e8F50c/D5a1VVxqM7GKS8n
tuZjLi+hLeQbvoXV/vIjW4jFSs4//rrs98/Lb/DIrqy8csK/Lr/c/3LZ5UF+/1ypQtn7kIF2ufb3
it8n+73scpOCRhYd+PNL++uxLpf99TCXP52hbV2lNxIYl8xe/v02/rzdy9+Xh6pEk61QO/7Hu/5z
o//0sJf75Kuzd3pBuk9tDvsexrIPjGdk98WfVpQyRjv/+OtPeR60gnTp/3H1JIfZaoeZc+64yN2/
7nS55+XHX5fJIF9dDViK9/sMfz3N733/eqr/dDvFiXhNv4+FvrDdd/v1cvHlDjo4a8jj53f2+wD/
uP6vJ7n8+ffVklM22yUTwX/8CH4f9vd1/MeHudzwr9tcLktQkAWTpX2LVOgeOl9khAojNLeaBkYf
Sql1w20MTiv8s1xM2pNk9EUEj0ZtTpfVoKaFt0+yut7pWm4lnMHpPpSBmucSLUW2bKZGmpZD85Qv
3PuA62DD9Lc7LMiQCBniN7p1nc4W22yCUcmNDe/5Ws1pncl2+ShHHXFLSbbJZ5jdIqXlKNHStCrM
lHOP+k/gyGui8Qbz8tFYOXFEgpq5L5fbpRm/9CjywbMQOJQN7D2Yw9IDJKOqWBYfZj+KNFWONqUi
fznF/Kg0Th7C5ICWPteIizrDXZQoDdSSKinOj2WNz787WyKrtUmuTFRQx/g8hyEkiylIeV0qaAEY
Yhu+Y1YIAiiFmaI3AYjh6K5pxW6WF1xxWI7vwEep23XilZlsV2frmdKErQ1edyTsFDqq3cdhOpwr
MWbgY8lWn8/Ur9mrsNO7IZzB9Jj5SEEkDcxy6cdgakHov540vcBB3BxR6TZe2uuv7XQGIC1FSAGV
BgbndioUAEdMpLKEths79trvq92SiCu6EuwxMtqAklz3fpwpLgm19DwGPQ2nls/OGHC1Av15JOyD
xC91gtlsg1VgY97bC5lL809v8cHYo/PKTJ3x6OhcxUueeWnB41SZvAdJMm+YnV2po5wgesrYt3TJ
czv+ZBEFpCxTEcyrYW9ADVlSg1NSZfwtdfh1dZNPWqed3vSTHlAbP1FLziHootorhv7LSm/LmKE9
ukDuS3ZXvtGkZblXpRhVyyRRmRerZ0X5Wz86ZLvTkdg2Eg2CBqhPaK8KjtKhCG00GoGq88ZjdI3b
3L6Ddt1t7Z4XPa9oPmOsAHu54h/dhFoCEY4ZJEC/2JYZG/BdGlR29on0M0Tl6kNBPB9BambCMEnW
b0bYlMk944FWfxskK7quVfFJtO4Mvd62zkmCozsvSOWSBNawLmc6+ynrijEFaT94Q/S+n/0C+RbB
t9JmzWX0zsPCUKRktojy5TmCcOkDcnHRrI2oBxVeMM9loiTzq2EdPTGDIuqEgY5OCssYLN2ikFnS
2h9NAZ85luP3ZZTCwZYkb1KoyxTtSD8hOSQVVi4n+ZLOytd6Tuhrz+uL04JwNvWtIn1bToX4JNXS
nabIkCIy+W6FWQqwvPCjZHxclDN43bkSNtV3LdF5zcfObaHm5K0iwrWlMKbx2ISS/ZScK2gDHz4u
KRg0+ljRC5Hqq5WvtDcNE01xRbmJZ7oTJdNXIb8bLSFOBAeOgege+rw9IaYvSAhzAtNpXpVhvGaG
VnqEbofFMD6Bz9Q8vcej3UVySZNmZL+hzDIoXLKkhoVxR2YlW0OXZOpk5d7M9CcpoymKba0o2CP1
ZQtGPGv2mk3sjUwMhaIhuCyK5Tl2xncQJxDe0vorW19WNcePijpUJhXK79WT3SanEffBoUoHJZwO
jhLK5ui8D7MAdhTTf0WMl2FfhEur/pAj6w+y+ZpNxjW6zOexcK50lZuVynTUZPR3w6pDJELSMjT9
VYQ+hNbUssmTxHRTjNnb5cMcN2NUPALQelNExVxoWG71DNiuwDNo0knEJMHarTMIa8cKkRQwE7Qw
fswx4XW1QB2XvY98SJDEEcJgs9g1MxYsbFpY1tkjJgSagtC5Svr6oDVhVxrRHWoU4gkjJwM1Zp3M
ufS1SrAQSHQciuJliqF5KU5xVsbTjgCa99wYiuYZw+IXwJD9OJ9W3+xkGjIzEzFU9kEvYRXP1DsQ
eDSnn0eTqW+LqdeEwcaw/auWctyn6mffanQ5OlTuskHOq1XimBGUayUo4/Tse7cLplrJEr8oqBTm
El3ntJDll7XXLTDnslows9Po7GlYqRMvGA6W02O9gzzQBbNk0teUmxvmVm5am7qvWTH71hh6zRkg
U7pVbgI9akEEGIN5psztOqbqVm9hHirq6xLbeKlZO2iy733aBPWs3yZ2Ufq6XGwTxWohwQ6DL8D+
hcRr7Qcm67FZ6X7LWTcQWoaufRpz35SY3SDuW9A3VLMfadKnTUpFQhL3BkIzk4EJjZJlbph6P+rK
CicfnDI0OjJxp2NOFFo1y6GuFAjRE+QhS1u8pgaHmVS/OHKd7QnpOhvUCddEA4w/unhaVqAretc/
Jt0KFtV8Vmt0NbSGS7MNzXg+rrZv5TRclR4pK6DVI9Ryz657Jqk1QxlT73d5hEIlNTewo3CXoFR7
ZWr/BoT60SRwfjYNN5MnBK7FtteL13zmmMgGHOiC2kAbr5IVEdGCz03uaGrljXoL6MHXOr6fOXLa
YsuuG/UhEFRInSYS+3rx+G6+LcP8FvfMBK0CSahd0yZImfiW+edkpSeNYJCxXb8zhrRjDE5yTHdC
Lx+ZrzKRk+v7BlepSM+8G7A0Lp/Hg74iSKnJnApyRRM+QJMNoIr33u53scCWQ3czqOwS6cdgffd6
v8JwZnAuhjPpW2f8JCO3kPTJbSu5gu6LR2ioQB7L7JIQRgSYojaz6exwtWfnBpm9q2fG9JjUYk9a
iEUhECnEunpoC8F+OULQDi5ue9ZRg36u3MbKD4PxKZcYj+TpRfCidvIZoZ63rrwUT04nHVj5HtIu
alwhLD76+FppKBMMdTNk03auo7DfkskawjKCB0AHxUuxXLnwudO3hCB7T1jNdWqf1QsD0Vn9Yvqz
A42xfiiEhppBrTCp8O2d7Oi7KOZ9nU+GV83dM6qQK9UZboVdeJYABDDEb9AxGIPAAfKyqXi1wG2j
D6lHr19pamk6veGVYyPXoTiwiD23nTJR0cyBTTwLX8mNLpZ15+BMrstrvAGobTAD4Znh6yKeTUIV
3LWwZ4Ac9U2R0SDB5cOnqaPn1Mr4sTaL7+ZsXCFqY0J6LeCri2LbJUxVEPRYuBbwGKA7r+IRGK0E
4FkAUMHEy5Krhiaxj1Y/HrXOOQ51k/tthJa+SPF8MVrXyA9hcv9c5qhT7Rj0jrYaNPk1PmSLj9Gy
cBCUqKx8oVqO2+Nhp8/CZBXeUdk1HHOImdBQu0bfpffDGAyROTxygqOSvHO+SO8VVwQoev1Qgx6N
hkdJX9jNOeINza+7LGDSlEm8dT0wKtICxh7us+IgmSto0nRMRYq6bn1k83x5KMJaNIFtzPiMWR+C
1DLfluto7+y1eLYo6hvO4GJs0IFTGy8TX09wV1WWXun4sSDW3MxOxuHSpvcKy4/fw7xGx5AzJmyv
wC/8WH1Ke1xhXJ4DLOlt4vSqD2VGlbJ2PaU3JqEotUPGvUcRtweTYhEwDL7g+JoSxAXmfFTT/Ila
+8k2z/GcoJiR6c6fdKUYttjjfG0TBRCZi5/b4j1uSMawzDuJaD/y31qk2y3fjon0C3q3xlgybTKL
3NVtajCz0MMsTn/G0NGHg1ErncvcXXKVeToZ9RQoqkEgQklaIfDy1TPFLTZUhr1SfqvRG2fm+kFL
rNowZrtp25Up5pqMG3S5Ws98W7GrEwqiD3bKrWfkYO2AOvMN4KCRftRIfU/rfBeZTAfTZDgQfUNy
s+45CWLioqQQXY0YwV1uew6mnGw1jp1wHksJFJe0B2F4lc5RgOTdX3BKu1iNAjLPbrNR1xGRtK9z
l+1Ftd6Tlbcfxuat1SXUqg6iMblOTo2OZHRuopM9IaBt5Zi6E1M+WlkM4DZaDhmEAOIUxisrwNfF
TSvjPRMlAfHTQrCzqYa6tjyqMualjG9gwiec6ymgOkP6NhCU+GAzXfaIiWKiBJnf1nnP3OdEvrXs
Qp5sg1Lhc9In/Tqey+OClfm8SSIwGQhMnxvPEowBHRsZctXxRe0PkhKa8swYwJAe9FoPR53tGItU
jTHQxge6PNln7+4UBU2es7BJUE6T/nVMtA/VlJYwUscHeYmCZVAIB4wLQMIdFSG0rQxL1+IEFCYx
35CcgkrjZIGkr861H41xBfhZ8c1Q+7JuuilJ6R6RPncp6nqiKyHMOszuJYejBMLou2Hb3ynzJayC
9Q5k13ZcVIInVOW+NRykU4qDqFjDOpfXxvkOZMgbg48Aa0voA4NxdfEURJGWMtrUAVnjKQ4SHsQd
L4DAd100HCQEii38N2xTzSkrqmMim/uxa/0VbIo/DQ4zeEUlyJ6gh0nJfLfu12taAS+N/rUgSWrK
NfMZWOET68WdVZGr2E+faTmQvrx4pqq8oe80/AYYl1etrRvNHba+ldTpnoOn0R/G3LoTDENdArWP
I44liRmlW2fOa2agP0H/9BgN90KXGYSydXerzi4Y9UUkLVfHwtCvQDPx1Y2HwFxnjBqyddOw6xgB
S/gJUwFHn07qKJ3OKVphnCz3ONzA/M3WXUlU6UgS8o6t1ovt3Nv02hGZlJZbMUf2hiGjwKbANC18
SZkKP3Ay9sjG3LETm8FK0A/hei5OLQ7QvZyBhWp7MncSLZgzcKnI7bipmlaBpJp0nvd9jOlS6fH5
xekaOEBh1P9i7zyWHFfW7voqCo2FK5gEEhhoQhL0RbK8mSDKNbxP2KfXQt8rxY1fivhDc036dHed
quoigcRn9l67kP5Q629alh3dpjN3AZGUJWHLZZ9heqllh6RKfUd1u5ls67BknBQZBQagHJuqku5r
uOrpgUraPmiL8qSH7WyUvcO3gQCWeRq+D++tqC00eG7yM8noLVKRP00YkjXY1+vEMxFdTa+liDM/
MHcZGJIVYKl81eJqcRJWe6J7I/uZKQ3bzk2Q8K55ToMWhrAutzGwcJK0pO2SRXzlpM/jyNPbLhG0
VgMlR++otQcZesUSoEAk5B1F+VMFBCCmUXVRYbS1UvCy3jSeqtT8AgSxD6Kko2lDj1yr73iYnlNU
bFutBC5fc8f7nkbGh+VxKw1DeymmrZfhVp3iEK0njOkgDVmFlkG4rgNfZFAgE0x2G3I/0k0c/5RB
dtYlmiZaMJu23q5gRbf7aCzVyqXOBhdk/gwWpo7smcyVYofw7UOiZpHzyPzEyw+pVf2U7IC2ssx+
kgyr79AP29qMLnOIULXmlzXpGiCy52sTeXt5G3macitecCp/xmawNe3+D0iWC3zAfhVzRhmS7K9e
vnjGeJoaDSVHTRdfWg2YU4GujO2fZHuVeuZOW0bhUTWdM1tXPox7qPIIGB2WzauqGl64R1GDGBUi
l0E4fhNOOz5vlc9duEmT6GBk+jMeVA2qvdi9CBPtyFAH9wpY7fgKrvwV/cyTzMl666Cu2Ogs1m0A
Ag5RB4oktJSSboGCl3sTzW5Z7+rG2VrvumPi/7BexrzTeEGbh5IXj6Ggda9l6bRRwnrr4X4Y4QA/
G60W74wXnrEQPIWzszcW3RtZ5nCd2xUVgMOVxdthojmrOytnDofrsTdvXhTeV78cvEGImK+2zmPU
32eCTs1pTHQ7Q42EQH+LmtZcTWZ5sbPhaUSnQG58fEskaWYeOjKXnaxgDbuhCTwP2LzHyXo0PpFS
f0qcy63OhZnaLzJyHk2n2ODPv4u8eZcqLCjZdGwb7pYQ67Q77ltLf+uU/aVJJCH8XAdMVVvcuAxj
Ep7/co6tlW72wB8vae3ctRwAniDvsFHGe7A0ry7osblBq2GU59R0ZgZ37XdVj4tW4CXrarQMEXKt
AaCOrtuIRQKuFqqYrii9/azjprLZIJeBAina31dRN8MHIGi56R6JiTghsmjXLCmoqZDaQ9pn2JOQ
lSPy5JcCwGApY6qVSMrvKI/2iZ0eG7zFUFd/IpKZt+wYq43IjHA7xjtzqi6pk47rps4OVT/iJ9Er
vy7tz9Roj43JJtazYz9J8d8myvqKguK+iW2ff8KpI2kaGkI7D+dCg35DZEQEBptEKeshUBrujODP
XGhP5uJZw7HzpKUfPRoHG5CfFuoVNZeJtjOvNpYyvmWnDqYXP0LECQ9lkf6oYHmxo+xjMvrXtMCq
Ulg4jduSnzkeLlM63JVJ/IiF4pMS4lNfZM6y7Ld2NX10VTisgGQmay33UthdpVjPpkTe3P2dVI6E
WEP5tyZGs3psHlGtM02IPkjBjZed6jnPQuLf7IfcHcjG0TWCoIezXnvHyCvuTI5woCg7VZZIDAYT
VY3y4yF+i7NGrP/UdvVtW9lXUFUwqc3yHoTaCgkbh4uDOybA/OHUp7kA7o7t1WGil6VGdbKy/BEx
5KoAE20WqF+mAQtTZASvSYIq1u4gv8wAmeNZWKypEdNrZbhbomHX+lrNY7KSMk63cyhPWVl8OqL+
QDp+Berm+jHXKXfIK24H6Wvdhtzau7hzw53ZJGs5dKEvNRJWk/miBcWxyPp5V9uWb3eQfnjkab6d
rV2TuwsVZb+3exTmi556dLHYLT9UZXkPo2R4A6aJrpyKjqu4uLOyFwgymygrb02k3qIe7etyCc5T
bS6gZhwZDhcKs/wLdr8dE/G3QKoLk9srsUw6XYI5cDoZvp1Up0zkjyoy3/PRETR6EWXtUO1cj6xp
oXgwFvEj6gWewzpDGYbH1Z5u7FFN+Vulkm+636fBVeog8YNYxRxsIAi82dW5qYJ3yoPuEEWUKAGD
+rPmCr9BR0XapZ2CYjL3DQF6wFUmi5KhDs/5pJ2Jf9Mu9JqvY85sd+4kkX2QzlBaDPT0CHEw1DAZ
F1m6L5q7otRYEPAFYFhp3/S9q6nrn0QcuPtx1i4VXfkhzFOGmG547OOBplFrttbUasQfIbqvJns3
tblx1DK0zPVch2wiJI2aG+k7CL67afLqg625yPGXYFAcYPkDhFA0NZA5dn//+M+/C/J9wn3J+mYj
szhFC1yZPKuUTRufl7ssconuGd9cEd+x+Om2jsRTVXvToZQ5WVWu/HCYIxsYqFfS6rQ9P892NihU
OxEw6TPyNa3Ny5w17a6nQm8GnmF9wwAyVo/VWH52CgRU7PD0mbXhIIze28ngj5QTsJeM1RA5BMhc
CYRPcGwifc3etW5SWJgo7Z3B+MUNzE1DhZ0HwZeVCLA5DiN0qErCwyIf6UiwiJ27UH0S87SUbEQ9
RiCMZCC/I8/E/CIgQXIIB11wsEhU1wUTK+WZr1566ZAi4BG+q5dvFy8bGMsxagSiH4PnvrgCIoZb
7AX+m3U/JedZdx7y6lolYBhQ1jwWROjho0BxXglGmvKKh3HVSPenGW3JwxCSl53dJ8vqwNOges5j
cyKoZMAFYXFHeMVE/pc6dj26xzqsx1UJWJ7ieuC2tg5FL3493aZ7g5+CTrwmhAMFXdCtDFm1XFmW
XJkTxjsQUtcm6d/GvKUcGhNsjVb+Z4jn9k6lwAsZb+s2nbIVejxgYQB7uKp8L9Lf4kneeeEfVFDJ
SW8WLwINZxW7Bcdj8pgPL4GFLaV36dGiEHlsifWbQGNUwsSOuF5C7yyR5cGQ2SWxbrymHqd1qoDU
pYxYoEGR4h2fRMf0xenFhR77ydHz1zZ3M19rMBj0BgiKUIMV5pq7eJHCJSgyeRNDmnZ9L5gcMqRC
p8nYE+PvnLErwdJcafVx1hwgm2m6QxnEZ5kni13YVnedzxlDYg7nexP0LFf6kM9qF8abGunhNAvC
UpG569RxDNIo+icjKylUrRpnMaSflcXAyq5+0qS+kf8w7LNpcRdleEZMcVA5IO0pXGjVM8MnKdPP
jiEfT5tSw2zKxCwro0OY9EsBbb7bDv5XppXhjv+7uek5mqXBRN62rJ6Cj5oJC8YljdpVnTEOYBrE
UBlm0PQoRu4DMC9A5hh2drrm7fpLry0ImryrfK+wG2p+1h5OP7iHrmbiF8/dwL6MC8azwhQGR7NB
PAf8rkm7+zpnCdTaLW/NUJ6Yy9+FNlyFjrnNmCFHHhhrUkuBS+6x0NBN7aJagB3oYv1OsXbHUcoh
Jk2Jxya+K4R+9Sph7YTe1duebCciJDFopIUfmbDZ55CHQxiKFoI3QzsXS0OSji9OgQ9UV89szXj/
C3CpRPEx7WmTY1YyVqdvzTG+Evxg9Vuou816qIv4rCT707phaF9Zo3ZquIphgAELVMg9aSDePK/w
C3upP0tln+b+YKecpFlcvhTObO3xnBGHK8rpKNplJ9To2qozcnxbMm2oazN7BROy90XEZaENwjyx
b8wVNxptlmO/5ORs4BIrgrVLXI0JJcIeKnyz3KJt5S635DUb+RbpxC1sZY29JubVQkVXE1uZvCqH
1zYwlANljywkbvZpk48vRC6QCGHzLc0Ug9kYOhxrrGQct3+1PdtACp6fXYaSp7C81xmhcEWx6OZd
8aOUIAQLJIIf8L2NatpaNUeosVRZkl2P77gowZOw3wsa95Wu5WT5dKLYsSy2IpKyPWSYS1hO29Wf
uiPUAyhgv0+mV3AM56qXPdSEpERPibWigK/PEa2uYzzzP2l/RK7xCtjhV2U53Ua63TFkh8rg0DO9
BoAFY3On+jHhea9xJ9z6xanrBu5LRk7UHp9S74d1BRUZDerGrOt9B3a64Eq2l3wbbiTILNWdmBTH
zViYB2ni7KSssLnmRGX8jKH9qZt/+nH+6Yr63qsS37br29w6+rGNMZa3wSfaPT5bEK2lZ08BZKkN
AQitn1HxONrQX5Y4Gwf/VEIccxtp714jXKQKjb7mvENSIDTpE5TwTUQXOx3WXmuUsdQaM7XIRMVK
X7szS87KfJzSDY/tQ2IF09HBirOKaX0E2OCVDMtxq1Xajoi0R6Vl+rZxb6bQKAz16aUfAVS1OlPh
sXlWPRsRZ8B3FxYtGCAPvM6Yzfzrw7uoVe+Zw4rM+kM6yM2l26cJ5qnY9+OrMGkHOvxqq8jTqNn3
TWlH17DElVBarA2oVYYWPW/ZvwOPQNMd3KVd2q9E9zO4DPSrhBE8ISVPiqFAaWbeKjQJiBsTi8Rm
2sMkA6WNFuRTo3VvIjlBDiNmLU+Se01UQGhs6DZyrspV6TG/Nnp6PqhxDP+r4le3hi/V61QszrA3
OHvIfi5hfWZfOMoDPhdziebSGZuyeeAnSriq8BU1lU1+qwXGc643qZbscx22UBOQIbuEG5foktfE
JIS8yGRheCeuo2Jt1HhtIjUMlwprlmgQsoygs6Luc5rKK0/YhCqYaIOqjGGiFuhASLZKyvaMs4yp
v5dUN32ufpIWLYiKkkdT94J1VDN6jcjz43cMTjDQddfCWce59s2sffjQwj3bV2Tsmrj0LWu2eSy+
ie0xLlLQGjXtpV6cOYmhz7sQqt01Xn4htPuSa548/v0rfCrfvc3koUodftrWfQJcMO5zBOKrFAkE
A6J062oeZMGmnzYV+Gv80MZT0sUJ14H+2lawpA3TlOvQ2rskEWzE7L2GcQRUpmGmXbb54DcBjQxJ
hNRCq2Ys6wP5nE+9rOadiQHJ74EpjakI2R2znYMFUu+4eXARu1iUlIv312ATRwnHGeugsqfzSkvf
atru0leEdxa8oMWMX7UymovyVLVKY5CUfD4CeE2x3qiH5NqQCOHOjBlxFH4NnQGTVLKWTzrjxXJq
ibrjo6qLYBeNGKxL0GWNvOZsxDZY2JETo5wPKm3bs2I1Mq3dlEDLEkxbgQOhWS+PadONhBjVwMOC
C1Cyu9ChV6EtQwe7xI5pKfMYAz20VxGLFI+/HLnA2KR7M6zmvu4I74sdSBwT+0/BcynMFJ0A3syg
vyUBrvHYtvqNgvS+1TLwb7Xh/pF2j/dQvYwKpZloKDfkhMK2nTifrflHjO6+saCzJn+kwwVKivJ3
PULS0KWi9iNIuiqm8DRY1XOTIqZQXFxm+zSm7clrUPjg0/TRmT8bKVwD6Ylv0Tf45C1Y6K1nWuvA
lGczrFYZ+xfSApyDh+TnWCXjszFj4QsJS7GzkhdAih+4AbsuImCe4et2DNxkMyTZE4QI9qYSJz8y
cjRr07W32B7YIniPbihQOFXWwTD7nak2Wt/cAR7LdsgyDlMfXKuWBbFkFpEagOWZ6SUc/9NrXti/
zTzeCfAGVKmbKIhOGJKJl3McDUFQu00FPq10qc7Yo1ydJMLSnbYYNntrX9vqYEBM6vLxUZtm465D
C2RWNo+BeA+XwqZ4t37N1AJnDCtCKwkP7eaUhwGvm1mv8xrRU+NGJ8UujZnbpymUOqP/5LR3p62m
lLdp4Sh7IuJqie+zEi5fyFlfNrtWGAenJ7U1BZDsZ0b1kTkx1roRu5Kp/YZ295mK9EtBVObqN3dD
zfsi4mGNDyrdOnMLrpYhZJLkPnlybNAs/HxmCRJE4GJjwsDG1uZl7pe45P4PJ+wxUckz7/+D/Grw
S25IfeL7uQz9W0/Hd0hbZYe/Yzs+tKb8rTL16k7tI1sIKKSJRvKqVOydcZeRnUjLYSzqHfaoGp5r
R4A30iPPXXX5XNPy62ydZWCdqtr4MoIBzFKBTmzZZhUqRPiSucDCiurQj86pb46TNe0kd1CBei/n
4A4c7c3q4j+NiRMblvW4KwE1DwHu+ea3kO2rV4VMo4vyWostKXkGBg9Ijsrb54JsWIASeGcHlid+
58ZI6nRRbUMK1ZrcBN9ebC4cPj/S/GWh6frR7N2NSNI2hSG+szy8xywcHWEIHUd7/msov6sAhFG4
52cHUGBa1IRJTbbuI5uzqS4gNhbOzhjG8Nyqqt6Gbf2AD8zX7ZLbPxXHhqY0VLWGUR70ACR8xQmP
kSz5JcquxbSgDlah8XODUxQOUxzKW5owh4DcacACEXknJhvrsS2W52Bs+KMsnqKquVkdUQZAHfhn
xJsBH+3GZVq+bpj5OQBzVzXr8nU8wdCTVnpOnPo+hHULw75iYzWyxBjzhGFVtquVBqCkuqpZN6A2
91tcE+DVUoqyqt2XBaiPjplwXEDeUWPhu9F8F8OvXgdRXfh6pY6hmxyCUEeojuLIAMDow695jWkW
M6JEAONSAqgQDhxFPwCIn5CFHuFGPVIoLd5ok/npqPoqdLXPvWzylUG9myncIdTV2rrISljbw02F
1lclTqHFqTnGg2Qd9sdD41AS+IB1x/uVk/pk+CVq94UNym4sQnYlpLrSlEYhZcQYmleZjNdoQFI9
dKg9jEMVZvnWYDzg5M5tNDHDMZ5qdlWtH+HKgDZrzNd2hHdTMzC1czArqk/WXuFcitl6DKzkQXCm
bF3Z7dJm3nkV2RU8yYWbrLuSBZkDMikhkNXCApdgkTDr0dogo1yCpkKKnQpdTAvPWFf5IS5BVffG
VipFVcKw0StGJABadhZj8xMk/U/asqsgrN6oH4hi7bhpJqww5Ru6+594tH+7vvQDSOeWnlU7XRvZ
l02ADGu6dif6YiTLwh4DGcMz7WqV81Nky5dEjnvdtA6YMuuNpsxzPGgLXhaNTscD0W7x2p7/oKX2
a73igdE2694TW7vmCasPX0jWb1n6JawFcJAeGOreYwkzef/K15n8zAb0AVYn49krG9RI3nvUIW1n
03nWwCSsENp1CGdHImbcR7xWDLhz91lv+nMXlNe/KP//n3rwn6QemACYSeX47/8rWeD/SD24RnH5
76EH//qEf4UeuPo/bEN4um4S1Gd4tkXmwL9CD1zxD9eQJh9lHGbqlkHC0L9CD4TxD489MnkChnT4
j00S479CDyz3H5YHr8UVFtxkabju/0vogeALVWU2hWWxRDrYhFN5hmvatjQQQppEKfDx78+HuAjb
//Ffjf8WDFrYR4VtH4ooo1EU0zXwmAsBT2TlH9pfVjetE/fL7Y2HyivBRHv0eX3rvtWei+hTiH6t
hhAdqGD9QqRpBdRv4zG33iLzuGVlbqOaHfG7STnvC7feAGO8rwxmlVXvcncN+HrnAOqrBeGNitg7
zMmlxN67zB454fV3nvMRGfEIbtonrOwoy6J9bpiYRuDtE1Fs/ieZK+b/5SVBA+HZvCqmxYTpPwQ/
EcraBOQbisOsSW8fIpldhxi0aRHZGmvaDgU5IgKWTP44Wxc9jPbmnH5oBmV9UuXcs/ykCsU6UqmC
nyY8exXxjTCAVmZaonfrEXWEnvM2Sac6/NuV969Mi//CIvJWxoVa3iDevv/whhJ1vORzOja7SJf6
4T8kxgQRK09wnzXPlOAtX+KaKyu/Z0SPhkN55Y5y7VoMr0Us0bBXwLtqWTP1bdzXMtGGndHAHQPq
4DC1QV8kS9N3honBfeo7LNsY+RGv3pITl9dffVXJjWWyS1nKJ7z2aLdsIP/Zkk2J2dIw5/vY4Dld
aM1vzsBnVSGFgCKW+eCoTlMf0hzPd+nArDYa3TdILM+yUgKbqnGg1UO44hyMNIlPjnsLafJoWTs6
AC99ns9gJea91puHXOOgjN2ZqOoWlW2FFM0bN2kcrfVZfFEGYitw+u+pOC4gG+ZmwbweoqurGY3f
hlqzMtD2rhz1YzLSZHyP9ToJJoAQLLgjM99DkXitB3RnKCaR3mFWdrSXqqYP6E3tW3X4KSKG9Vfy
TxljgbLReyi3KkCDRTbQuYYsxLS6R6CvywPhUk+FqcDAjZgAFF+ElVG9xuVxL/Lim2aC7Oqh38mk
QDw2GZ/p9AQIG+/sKD5d9squFTFgUrfYdplTVwI8EKhx4n1OpKZvwww670x6fJCBhmwEehPBQy7O
27tazBbGPwbybPt2+DQ+Z2AszO0xZ8908V3fvFV2w3sJtZqh4jiydDSxG7obaulTDiNsnSu6SBtu
Ax2Ca4H26xi78sAMDIwEdXefao8uFKN91kAqSfDzzzSQGTvMXMLsY+5gR6CTkENvo7j41BwwKLka
WHXrCMjnEpOyiz9+qqb3vH+mlWb6WRcv1SQ+GtV+yYxqAJmEJM111avip03ie5PRDyyXGKquYrXS
9a9OXb0TpqIJFH2MJbP1zKY/dMlwFMGpmnGKjrp4k3Hsj6V5V+tzsy4TJtuguTG8UK9XRriTFWsT
ncAA4DLuhK58OugRIAeG3qnqr1Pf7SJTnZeGREGcIBIe/HTzLc17y+sB6ufPrcGQL9THT82w/aXc
SMkUmRveFhhPmMCBQlPHjIRGEZ4gEWviSyCA9oDIkhF4GeEuEK9uKp8gkh2FNp/x/+p+NCb5JkpC
fV/AzehyesG4fCAf+xNn/HsE11mE2dbmToKB2X0ouO4FSphSsgMr3H1rGOhhPAYIuoYh0Qs4WJ2n
uWQaJLOv1nX/wB74aFi/F8L61NqoWpvwBTcSUnM7ere4t98S3k8jia5pEJ/SOtmppn4ep/pYo2ST
tv0d2PwAhfhE3NzspIFXuAge3KS6SzwNfF+YlKihHzLR+Ir9OJQNj6ldQFoMzvNdHhq/BXce6dUj
siGRPXdAiBxylFeJs8xXdZYd5lw2eMYC1kHMzgnYeJBYQ8CX8TUYaXJqTEBvM+sKcHhTLkqJvL+f
GCLEY3qfONMFecK+kt6GUhkku70sW0neg0juEwYCoiy1VjBZCFspzUMbdIcEO9YqC75MOz+DX370
JvAvzjQ+V5ljbuaAbjwY9Ns/v28Krjdwyi3Kvn04J59ZKjfL/T21zJ8bbiWk5ocgC3wEDD6cFUCt
IcrmEvVsP/7SRpH0E+CZ1izUgcaNQdL98oHEk28I7unNvC9TBQ+hk23aobFWcdCuLdf9cEfrHLqn
ID3IlgSfgLp1Pkzo55iCeKhWgh0Om9GPPZ1RGWvfQWMqplfODrpKixSXAXoc2fW2c6KnYLANRuHd
wTQ5MvHae+SpkRggEEJ5zaFQxquF/jlpsk0q5cWRJa6K5pTG9ptaYo7dWUDn+4QaHm/qeDzPMWCE
wmv8Ak1pRJO/IUYBuUEHWaxT8qltEBDZBhOgaU5g9rhwg3m8rW2IBzy/XiwoEIQPgWkuzAFzjXXN
quYliMabI3umaoV8MVpcU5Ahopj1ptdZP1YLf04xti/4DY0kmvAcQ8vyITazD5XwzgV7WagkipQj
68McyezDZANDm/g0j42UJghIH/O/+6EFjTfT6Mz9n9Hq7h0UYGOYIwga9SOyzWEPOouUHVRDYTw2
29Lqq6052ddQIQ8iM+NQZt0TETQD2/CJ84Vnz0R8hp0a33nd9CATS3T56AelZSOpb9lrozattOAV
UPudFcANQ59VkJ2n7yzhsCvV73IZA2wx0WSyzoX4T7fieZO4A6K/I63tMYFHpbnyDbwFjM7cizYf
SRV/TjmzIse2Pm0KkWTBgmuoUwIBT4lo8cInfYU1oAlQrONSrJRzI0F52OtW6Kw9gpZg6cG8Vc1N
EBMQ0XuhMQgQd0BruEYmwgjoztWdQ9zvibjfn9nVn+qxBzNF/hSgrWaltbRBTD/6Ti8JiPWyzeCU
v7HOnJxgdH1hZfj5lOxCwzuosObtUVbgu/aTCuPw3AcHOUIsaHJ508XAmy2GHxRA2OPNCfmM+Yww
qdgJLWQLy7Cpk/JpYFCahu7RxGeEiYgAEeZotrWCAANClPinWX1mjjPvwCC4d1s7S+6GoHudWS9z
FufOSjPPgxKP2WhvJAvb9+WlwyxA5g7vx2Dbb2Hd/cwkDHEp6W8DhDhbKxikCPkaGvljLiF4dMrw
29J4k41JNIuA2iayn77oGZ5SbauYsIDRq090/7eh6z8ED0TUCmAcAzTJxcSaNGvKVV2XL27IzsDK
LpFTH7rJedDM4ZpUDVCP9Iny86h14xPYMJsZIUuOYPYOBpp1PoutH1TF5afj8cjqp1zl2ZQdlm9r
OWJrpt6jmzi/bTKyEx3lSyXhD/MT4grxh1SgXL84U33VvIZ/uED5iTQ6YCOhGhK/R8/Lbl3/Nfc5
bM20a3coDghtA3ZTMXCw8QCpfJIHNaLT7If8HoRQeeSoNybTr4vqeVAT2QKyO3aDsR81Ma6tbALQ
Z4N9LYZYrlUTH8cSOKcgC2uPpQCdV1NuK0csFsHYF1WuTqClb5lEPqQhRsK6YeKBNC0CxaLYb/Js
Y6OMP6eQRA3lkkhk0sGkwvp2VUJqKFLzCVE4Svj8GUEXtYIGgiIS7lOSYtcqGA11qmPemuqPRrcG
ZFn4gQ3Frwy5/QlNoS7p9l7h/cYh0Iti1sO1m/DCpwNru8mcTYgzzbDiPizQSzQXvGT6Q0GmIaK9
mBUwtsHU04BdkF3NgdW168pIgFWQkd2SkZq16AQba1O5jrEZTVCiepXwJg76ASkbihx0yVPP8q8I
xcbJgvyO0IhH3Irpppkz1EJRdOoyU9u1NreHVud4vGdIKlkQYRGJTQz/1hTn0LyQuKihqY798ov+
Fwrwv//49wPGxBLYGeLd3w8yumezXRT15u8H//kJ1i1jyExlpP/7l/j7sUmHGiR77VYv5PYSJCtB
uAzBTGsXscM7aJ00ZtYEUX2MKkjqmklwnLZcMH9/MZd/0N8v9PeP1WjeiiRhYrswJcZ+AUb8/W2q
s00bgorpsfs+LuCIIrKCdcF22JeJiU2OmPi8wSxiSVnv4rEQB8T+AqueFx55fDxKVi5dMgVPgqyN
8u+XX77M39/9/RYhztAlEZ2/zBbTvSvIUG8DDiZUUwAcJqfF3JGTETXWwzluQwkIbfDrPITRnxjF
wWt0nXU/mWRIfeZL4i0dk2VXOwvVgRuL+cQlE10bzYiupAsQrwPhl3OgLfyMOfE6NNrkEgVh5o+D
2RCf4nnclfPjMPJQGANlPsgwzDZN0sGqtYG3UEiz4B0m1lBOCdFVE/a9bRrx0cxTcrwFeDSMmtVa
5oblg8Jf5SUCHMTGNXX7IilPE/2aRprv9OUH9QgW89CLz3HUvChI3VSJpJSSgTMZeX2nK3LENRYy
hpsjPZgnb0tulL1NDb5/azP6JfLonfnC99zM6YF0qT2Ph+DYadsMsTwp6GiHhVaJh8hIjt7UEVhj
oxFyWs6HouJRoXJ2m21kZx8zDyQ3sZh/Vn1zIgWl2gq3t/w6bO7BqWNpNxrpG0PzKAxzvBtmmik9
n9qt6gizdRh1RE4DeQJPMTAz+0CPT7h6HyT3LMzwd3PLUGoUX706zylq9FLwACNiHaeoQSWW1GH7
HE5sIyJ2sRtDLouZqM/epAzv4QGhBUrJzi7jPnyCp/LHqjm/hxa7wNgoQEGBdZz64b1O8xHlnZzv
uETcjYvpjGY8DPcO2NXeke5pcDR5gtru2cnDpPAy0XIjbmLh1RKwexVOf0vBF+/SLvyySzUdqlJ8
ZaNcdjyEqo5OW8ODjZOLClR80SwUlQGQlk1nOsdprqcnzdGMTVqQ1Wpn5oPtee5TqOFER8yer5c5
I109E9+JpBqXfIIeLxQVa5G45pl1tXnudXFDxk/OjWekvj0r8xkw6C2thnwfdyNwMK26eV5wGRIj
22P6bU8h/h14aOWRujyYZ3lzN0XRJQ+NYXnnOHP2TKFXEa3JwzRhhMZjZByHSrzFTuPwJqZM3m3L
PURjSNKkE5p+4fFU1eu3gGpkwWlaUN4T7wCOyBdYti4Vwo4VkX/i4ID5ZXF4C4dU32vtsvfyWCxm
rYn8+cloGTzMwrlDMBteWeLiYcnMcjf24TEGubaN8uBHwYl7wJ+8SYpe7qaIZAskeLxgxvzeN2O6
B5AA7Lg8dAUzdRgtJ5srt2mdraZb4Jv7YxRhPZDDCMQ1Kl4DwjQfJNYQgwy+01DRgup5vKkkF0TP
XJ9yLjyFTGXkilcY2l8RDBd7ZF7iOuM92Xpgx2wy2mqR2nt9po837MreqNa0MKSivwvESfUuC86m
CtcYD3+REURXZApg+ayX3qOSGWdG+cPU3DdcuVEd5kcjLNFVztbBiNptRVop+ZEohKglFkxx/GGR
a/BQh2xfFBJn3IL3gAMvKN16n3lWQQNCQNuc4TPWTpU78dNZZM2IGaBZ5m29JC92cUIKgEvgeqTI
AGS2EiK4O4kh7U7EchTNvR3nt5iSxlgHrhh3zgSvixQYGLNjoZ8ibbpSTyfbsincQ7B48DvvqutV
z7M60wjbmS5wMMhKQbzKZWN6u1h5zgWNKKdMgy1b14Oj6Jzi2daGN9Ub+l3zWjda/NThf0c+BEbv
7yKIgjHX7Qcwn/+TvTNbbhvJtugXoQJjAnjlTFCDJVmyrReEJduY5xlff1emqotVju7bcd/vgxEg
CNIkhSHznL3XxrYYgZcsbXDLJth/XI0MiKqWQfaU7QoLgCWMMJzls0fzpliOEKCI1s7XnesAH6h7
TLKMRGrw1zs6+s+4HwDXOSPTIypwc576p1ofQDf15Q3o4NZMb1EQRVLzAefJ33p9fSmqGrldTuRB
1ekP1Cw3XsfBiUp1ImQMRr8fuHKh1hIERLQjAg3WKFMjuTq3N0yBQ+6OsQzeSk/TMiJL9etlH+rU
krR29gkw0DCIExhA2QbRDDF7zS905su+0zUzSKkXEy4BZDnJSH7ZGENlBR+rEn1GRaHJIW6dvXLS
w3szzy1Ct9CREiLRU18kK2HO1sD2mcD3Bd3Z3CH+Ne7sXewO2LhlM1RtUoul81/mgVIHSsYJUmli
rsHomvjE1WpWNclZH1HHFg69KLlQa3gDV+aBqOU+HvdLnuxkROMuyz0yO9oejYJcK5mHM8K3M5iZ
M6IN6lVb9cSQRKTpzilRFnLg0oixDuBH+Du9aomkkNtCNXS5Pi249+8h7b1ymRfILn3cL3+9Vr2B
Wvy27fpQ19MC+nubQs6NmINeX9K4jGejkmie697qWcPTecnfVo2akq0TRwXJdnzivz1zfexpAsVv
h93x92+g9vntvyDqomYKHONRkl8mbggK780ZEvlf/8Fvr/h373LdxZg5c5NeP9RytMiFEPmwPSOf
qxJr3WoCmkFXxSlWQZ5ubI+fffL5kim6pMgF8/dPoA/F0/lPwI8nnyEwgdJdmJO8iNsW/k9RAN4d
B+6ii/aUl6he/QIhgDwCOK/efUo+RKMsoKU5xKuAtgZPRC0T/BB1Dq71/Mnv16CQwUGaVcTLJe9a
igI0FigB1FVAcMrrXK6gric4gtV0MFGCRuHtYNZBWbjkrIzk6sWLA2cH3NyGo2iT5IzTnfHZJpeJ
OK76KUlcMiBq0KCoqSz/U2VE3wXCno0xZndUYn+1w65Dcgacg0zIIXGhUiZnpt1fyTJDVu94WzTj
b6KTpnBNB0TTat8Hg++/0u5O1/qkNfM7RBqUQ/U8Q0aBkeISjLBp++XWqrRfAHoj7jFP5WQ/p9n0
OW6WGqmJ90l1EOASU+HNp3cgkju0Vz1exPpLa//0Zsme9cb7AnuCWWDRpgKkE1W3i+P+p11q29ia
L26cXQoN04MRvZryO2u0K4irhbZycZ00ZIBI/scw7XrGfynaoXmonG0UlU/Ahi7T7JN3VJDWhgfK
se9NZ3ghE4Ssrgc7b15wQj06FTLMyraPfaL96AgS3/ldck8f+ckz1uesGueTQUIcnprqpm/hYWtt
kDN2y7IwC+o+jGiqL491JFD2oomvFoZFDXiAeGKCHHbdphPWbUMOyC4RiIG4qGFOIRu8JY8IiDqz
AT9/ni2Pzuy0HrxLy2ALZYPnY40EZtKs5DZzTUJ7wvAfa+xj3zwvxLegIzykNNLIG3ldNHxvc3g2
hvCucaaTP+JgL2Ek9UjEE/NO91LgEUhR3Mp/cmcUxbeNgwq2H28bEhVEsuz8/nWcOpvypvY++c0N
pJDsWEX2S52+1Gb6ZUYfQhF2sI5enV40sjf2/oSDmSLCo2fCpfRE/VZZBR+58/cjF5KjlVqICAbQ
2FMjnANHD6JsswFoE/oIvmgmyZbXdqhpQhQW6UB27cwny+AsJIj2YCOL2ERyIiOqKoS//6PFp41I
GzJod7JgVjKILmk5ZKQbrbT78Sah6/MX5oLM1AHL+9vl0dcSUi9X74c75KQDERJgziBEwqbgYAwf
oDPWm6IEx0BJ8bNngUp0nfA5qdxjqXcvTMrOzCXEphj529mk6JJF4XxKLL5wPTuACtr1UsX5T/JP
MwJZqtz/5U16I0XogZ/lQOJXQiTwF752uiWg/8y7NZOyYyqqWzMvt6tLogS2iXnnUr83vxCbR1Gy
cCkE5QkdiQ59MQ7pWgr+shPxqAUGdejYsJDrtblMLr+bH2VfF18/DzMIVIeq6cpPUJcagtnyFXx4
djDluVaLgklLUDvGnfyHgxTCCkNXCpzWHlNdetCc9jMHPFcaEXNoteC0Mgm0qSjZNTlVhnbl5liB
mLLbOd7OOqDCBDZDBYuKEkO1SwjOpnsj8KaZ0V1Bq4C7mesyQohukOQvBPHt9EVDlRVx5yZKnELx
t45yz6WrMuK5PAtX69zOO3hJpBkTGdJ62deW8sjeKpBkW23zFOZ4aICc3sOFpdykfS1mHAfrxHkl
XAp24tWskH028oc00pH+l1MgGDboaoVPo728do7/3lIP4a9hvHrHqJ1N2MEhiTPzz54+ZJtlj4lf
7d0J+U8oomfZkKbbRfJHH/dHT+THdmqSPbwI/DQZJpip8WbY4gzpjWwlSdYpcKNPZE55MdKnorA3
fi+/fu8mOw+6atNaDpU895g3sL9jm/ngbAn+Q8fado7+qSftbz+K5t1s4u6Y4g9BHHLuaKS1ecEh
aNr0/OxfI/lcReNcnJFsG1mwRzmbwv47I+mJduaQiG1JfBai4nczTm+yvHpvZT3dHAn0rCkVXm49
P9o6IwT8Gtbb0RUnf+7rc2gu7w1nUEvZWYMmPCaUbvol+RbOv2ZtqUHOWjvgisQs0d7VSArKOOh0
Sqe6+JVRMjjUtRTU0oLv8/IUQ3c7MXMCo8xkBsqkB89ljYvsYFOD3QyJ8y0x6Bqn2buVm8jI8pWK
YEpklh9ND2vrvWdcQ2vNeXYz44IMjohhw7zXCnIkB8P+3ncD9swhb8F38pnQAu5KDXxQWIr7NCML
V8Bo3nhzv+Ns59cXUFwZIqSN+lPYn2ms1VvS1Ug+ahYOCACEh8LXHj1OS9Sw4MN7qF6EAwFzAV28
67VTrv1EX5tTN6CzMzjazE004hyYm5csv88rf90t6yTjKLboo8zbYcBVMNfuPhvudEAO+3oAymoN
t74uHQ8pg6RmZXBgEiuuGv7/r8r5b6ocR0jdxn9W5Xz6WZYdQTrfy+T7P9Q5Hy/8U53j2n8InzmV
T1HO0j3IEVd1jhTugEXnaSXA+bs6x/yDTQLYtWkZPnoLNBj/Uuf4f7gGwh10OdQlhNTT/Es49Kd8
o/vt8T/kHIiEfpdzuPhQLNfQTds1iBH9TZ+TM30k+1hfTnNeP00pMt+wSJ9o6pMaSF5WJwDGaCg6
cp2ppE6X1zPt7lB4Oub43Dn5jZs/1uZGEoo2az/ZR3/t271IcE8WgnqWO+ugF+jRY5/sHiafmTdh
3jXYB+pBhIBu45tiFB4NNAZaxcA/i/l9ZM2P88Qw2De+ECWe7sKEiUllk8wCqAVVnqXdmXncBzby
eif8VL2l7ZicYRhCmu64aE9+THBFROhATuc3K+2U5IwMFzR3pOPi2rLIGH3xrZwYLc2hI+Bzt20n
kV6Grn9O40eSpuvj4o+o49IRkY77LSYl4Wgg21y66NfUCZI3CYWLpYgAC8KNXXGHy0xIMRIDka/x
gk+W6nUx5jpzFqs7oFRcN3oZUrhNSnObM4CnZ2UskF0zsUUQSGfVbN+oj/8Cc9fsKkt7pv3Y7Ffp
RCeVhoZ17oG5iG1Gg+YtnRH6EynyzsTubjPrdiLEBDxShNZqTLZWCdohhKaxG7AunxFGx1vXJ+pu
NXXujH6W3C0x3duUaXslxtskgndjiLcu7rIba7RvLc1yb4VLTWVOu2Hf1jWOshwAiC4gM4+zmx1k
7cEWTDNc6ate6pwBnJRgUp9jwFM6GsO4BBGOw2hrBk9UkVi0SWoIAdVKwMfqdp/FChalndaTX3un
mCGDBy1e1/r30Ki+Y6IEz7aK+8F3i3sHqws/KnHdmqxX9F1/u+a5duZ+de9UlXtyk9i8QxQP7t/+
5hoF+d5RfTMDmb5A0tz5vmucqIfRD1y9I5MPmfQG1KWbYelkk39ZVjybU9ae8wjXBG7R59mfiAtD
XLbv7LjYw57eHKg0IcuWTkyTdi1BY3A9MmGPJwyM82mApERS1gRcPP7RMqppEzlILGCWGm5xcErt
J+ET3TabV3mB56kosh6JuosnzT2n67ijADPclB0ihRCy0EEXOTmqmQ15GtXtNsz54aj8DqDUItph
DG6m2RzOKyXpXTq6rz3Zfid95laFUCvadw3ZImuvf519dDcjDfetPVM2d5sfUxnykrl78kWFB7gL
Xwttuin08mmNDY64Mrm1vYiA8oL5T5aJPSJEoiZG6yt0m6du1bsdXZN1N3QtEBpk0m1OnHu1iNvq
e7ICCBpnFP+L+bQkenGKyunB1+DyGPi9hGnuuqWIiDcJP0eT9tNLfOQxM10Ny1nOREQd3SZ7WgR4
qqLXZZeq/AWjFBcaujIIcBbHSwjcyz3AX2xvHCDsGM3BB5Yd162l7C58WOuBX/ktSSeyoFD4l1yQ
9rnpvjVudaxQe99bvv+5NdqbrsVhL5gR7pil95c+e/azFqiEfrTr1cWTsRYPsr6CyHfC17HO4PAX
4ZEUjo9wqvuGxuswb9IB+e+6runXsDGYRzI7rrYxzNjDUAIeG7EGF8K+hB7FbNg0BsbWbKIvZb/B
n1oDo4mJuB6b4yRFB2GI6MQx/c+lkEA4N3EOZWa4Bx2zAdIiIu3gNSeNoe+oGYGtyMeDXjkUU6Px
rp7j4kQxCmyV7R6nNTl1EGyBiMwb0y+fc7Pzz1XRHLFOkSVyjDEPaDrXB8c/0pnH/W6uuySkSFZ4
zVfHI1N+yq3mWMFDaXSLaUZtMKIj9HsYl/g0MU1BXeG0p2HOGO6NIY4z9OiiTBmIduelKd3t3Dvd
C2XurT71n3tHIPucvOhkrFwu1gLST2Pg8raK+8W0H1ywtlMFVaqOIOJX6YIShiEwmkLv8eua04HJ
QpKmVg8PSp9tCtdhOkHjCWwk9UOdAA49sNJcR4FBj9oKpilL71ZyEcDcRdVtJhKxg4xHOVVK/62d
v9C28gv3XfOdk1kWBDORZ43sAQtI1xNl2mR08sUUkNGwW13nh10YjxgyG4JxU23fugbQVSRXTZW8
YUmFupKUX/o9Dc+NlrrMWkD37iwSsMC2UTY+uYP+Rvp5s+8t+ENYm3Z1bRAnxPDaRw+kxUzxnXTl
CtPvrMj61YjyJUNXBy6XkEyrTYCVMuMyPJRWg6NjefdzojWyR1iHHAo9dCm6uE+WmdyiSpNgx2Y4
aVSFNgiIjyN+zw0K3R2lkJSC+3JwUBUuFm3ZBt9WjesfD5G1T/s7PE0PTRse7AKlg+VzEElBj298
a+K83c/dEgNjonyqQUdBcM60zDT6vSNobOTeE3zDflsQOnRwegpEsz6eSRQ3D1btSiAJTn5m/qxv
k5LfOBLVsckYeIgwemiN9VyaMYbc+oFS9rlKOeSWcoCOFCavo+44txHh9umAdhFOH3M6mjsbspaR
vlp3hV/SaMnWLTYpKk8+vD2/x3hC0eHdGxsMhh6ut/A7BYJnH3rCxmpazLrFHOhAx7Jmec80L9r1
VpTw50G16tu7PgIU6bvnATPCtnG+EA757sQEEgztS+dpxynrPyFg+hKNZOSlTUdS1A0XhRDXmn/p
RXoP4pg+CnULGzoW3cKNpmo7mSApjJusO/bkujRY9ph1cW/DahEyV2G0cczr8JyMZ9ST2Jm0iSbk
0r3NG6/AQ6MRERqYrXdjkIkAGCM6DCaaYCQt99U4vmQLLfhk9m6jnoOLig59VqorKY3orZ6a56iq
vrQDDeaWqxtyXBc+c/fs+y3U9IXInrnxDrNm3dfl+Lym6ENSAtK2PjKAaXbNS9TT0YgMbCcRheO6
5u9OyFfa5Ls6zx9LIh/LpvmhjeKQFRBK/VDggkQzknufbbqLhCe4UNyXvSCBCF8yR5+dtYdkRiQJ
tc2CNVA4oIAHIZMC0pGWfPkMa3kCRR2RdQEOlVa5XEy9A5OQ+e0+g7ldU4wEEkmYHjLlaQ7auvz7
Qm0Tczh9PMEBwJBTYNhP6YgE+V8Lz6EM3Oqcslp0WPB7BrB1qiBxHQLS1GNOzhxNBkSfhpzxUNPb
YB1Fvh/qGB1tUi3ntH4qMoqeYwLEtTQpGmN/+XORdVSO1UP1hFNPAkQBXwSnB3Wa0CC/xa8A8sZp
WARLX55xp3VHtR1IexmoNbVQe+DlfndShtjXTWpNvcfHe17fzgAR2l3qhaS6tHlbU2EF1fgUJbp/
Fi4KL+Ih7uKopKhQhIkdqB3cdSHE0UMh5dgYRTT52by1ZPXjv5CPQ6L5KFODpqa4WAbtGFHdLiBv
b9Sq2nhd/LZNveNv24ADAJSy2tNv268PvZD2SZrSj0RMBX0mRqBS23SsWrnAWdUEtaDhTeGHx7br
vOQ1eL9J/kWvf9Y0MqsA0it/W/Vnxh7Vroz22UnM00uRoakEXco2HV83bFokJX8dE2rttzdss5j5
iosuyAJbH1wX5BPRXpALtS0hHnzXuvmyUR9BvVWmjjH1hh+rSFi/SH3/fpbJDINUgqi1bJVeazza
8mYy/IDsyTGTxwZ8LoLhU1GiGFcRI6LKz1LKAbgFvy8SSvlniyJyBf9cV799KriaEwYb4uad+SVQ
mVZBbVJ2UWtCdh7UYupvs5oCp4kxH5LfjIrnYzVqENHkkIYc2N58LeyK8jRSC9dN+SvU8owqHTjP
XsKkBvq+s119Th2r5CSCa8NJJB+qNV0+tMe00bfqsU/8DDNRjMAlBSerrr5pvjdcpOhhM7NlQczy
ic3wPur2M038suVSYvZU7prwmC3r/Gh0N/bSZo8ebBKnDb+2YZsHrjaRbMxQmpZf0x5qN0z3CeGF
pV1jC4EHlnnFA/AKKl6kcB3jauF2CeNWXi+ZzFEFJ9RLjjxMKPQ2gOsNEVDoG708PXWreDcNIz2N
BEtbxEDB93WtwEn1u2bIDZJ8LG9LdyfF9cooIsq0s0dVatuJLrtMAyoSYwyLO9OsuEOip9r1LlNr
2AtZEJKaNDtRfa8jxhSObl4gvH8bzTI52FhFd9D+u32amxZ0mSULxFT+4gz/bHOjPwP68jeahvZ1
0PX8UAwD5G1Ed1hDPvUduamhENF5ATV86wMb8LkrwIAZkzvTYkRotG2C8UBmymRm31BEZ6pZy8Ov
UBdkKVhalFIK/WLxt42/7aOe9RMucNf9qk58a1uPrE7Lv1XP5R9ZO3K3FbzkoUKRpbJZVqnUUlku
6uHHQoq5/JzoAdX/S5nOrFtCt8UZdpKoZ457f/A/WpXa6H+C8UfEnHwjFM91oNZa2QfENTifxfzp
+lwoJWijFKOpbY0SqKFUUy8c5Kuvb3F9CPN/AdSD8K1TGrhMyuEWDCCq50tZnmawWr0uci/tjpOY
zmkugaYONdNZngoc7JwjOYZTpqBovuS26xPXh6KV6dEYAOvjULofu6hno2z5bnZow6/71l1tbw3G
eUgC/tV0poCaHFNkHHWiMzywhX2TayD80eKSryQXFEJ5Qv2xo4IkVsBo3IhNeV/SLeeLYZH1DGcF
LYRcLLJdrywwY7t6uBRhfw6yBt46kRlMdC/I4SNcWF5gGJdXgVrzZRzQb9uIwACYMpnoeis73KHi
xaAsb7/+pL4y+SINGglyDteHqkiSs0YLpk4YRE7LrSmvxCY2nkCtjVIvkWvTKbJM7gyiXo7OaJ6Y
uEb7llMDaFdCS1Z9glVdECv52dQHbCdbps8BJ1b/+ywW51DV1p3VgiZKwROcvfF1SachgD1/pKYN
GFTeIE2RtOjGvAdLftdO3R9TyKcX9RgUD7rcDjzPPp0jnPKEO8DXIC86sCHan72MNgMXf7VIezAF
J7DX/OSFhpInSpcKTWweIHQvPxZdj6Wodfm5Dak8UK9Tzw5OyqUqV/ePVC2HDJZCXHBs/W0v+UbX
/1H9X+rl/3Gbp7KHru+g1tTrrtuuD69vc/14121pw8mK04zuiZu+hNd3VjsDJOIe9vHZr68B4ROf
cAbtr5s+dtFMl6qJ0/ebobbGYAXIFqA3F4e6zRCMcL5XC2TSgVsvU3xOZU0efRSv4upkUz0J1MZq
nVESI2u301SQ5BJt3TWsgiqicWC3FtYXdcioI1cdJ9fF7Hp3OAXMQ7umtb6fHlIrbQMPZUyQeNz+
p9VFAEVqH6aCCpx9L+/DdepyM0HbUSNekarUdnyaTGLsPORVUWIVJ9R6XeCWmOU8j6a8VyC15CtU
bd8H2B6Tc2y3qQvWKEzPZI30AfqtT0YOFHjLLXvTGxlKBvke3MUheEyr0x9bIw9qcD3Il4pfbR83
m/9vLJR90i//rbFgm/7/2li4z/LvcVX8s6nw8aI/mwq+/YfNvNXFPfrRHbg2FQzd+kPXBZUqYrhx
/spy/p+WX8uVz7j4fUnKxlcgxLWpYP0hDMdxPIG3WL72/2T5NdFc/bOpwAbL9U2cv3wMw5IW4n+Y
ftsx88oZil6gJRJNicZ+WtDcuJI3T+z8xBC6BoKIUGE2d4P2lNHs2FYDuuaYsRHY5ulCR5r+I7nK
pKFweDa4QPTUts9+qJG/Y3MPtG2GdlFrIRY5x1OZXFAX1BIEZ42hvZ3a/m2GYU7BEE9MkVAK8Nad
vRiEShH2ZAvfC1ar8ANsCyNYENQSZiVc5gnOS42Iedt2XFq4c4HR7mZX3sPE3xaavZ3NZA4WUtQd
19dO6nmT8TWCN7lrM1VukBGwcyCT5AVwAq1zAo4/FlFXm0FIy2OXOTSd1UM0MuRM4Dlm4PKvndUT
apHIV6g19S5qjSInmF2n3BszHZKi/RV3E0omr6Deq+fFRS10Yygu7RqKExPDvVhMkyA2bscfa321
Kwjv2i5rRtQHeJ0zZTVkO2t+8QoSQPD7aA/ga91DFd7YpCRhzaa24wGSulwXqUG7ATQGZqeMoiHz
3tHZkbIEz8Ix60sikhscZ+u+uyuEMxFkYabHUqLl07b4ZE7euyAidEP4xrRn2vg1B5ED87t+9Qg7
3ZDp8xBOKaGusfCY0Hgl3f4SeVwkL3fat4FIKlJB8sPIdGNr+PN6qkRxY4HjQNM2uDuq3SbVD9O4
naeFDAnKA/xscH8OaZue9HjJzpoHzsjsIsoOgwH7YPlllUZ5OzKE3PFpbqeuPA2ufWlTa7gJl4HK
mPkWTRT/k5mM3pJG3m2j8dBouWBbTkW/uSWHSgPMh+ZqfFqQwc+Zv9yAjff3rdOhO9Wc+NYcW47O
fs0PU+53p8m2TlCzijs7lkPtoh2P1hQhQjAyGFJOOy1Hu9GOM5GsVDjjaGMWkHjd0L6BBrOpEPde
PAgzN3oOS8z11hf1nF9P/HoUywqA9zSy2UGkzMDMVjsafPXbxVusW0N+6r6LX0bNXA6SH6yeW+UO
IpFlWcfdxfr6LKIUU6rdE9SQletNO/G1JpHwe8Ds8rEsu2sfHdYFCcBkrOnRWYZbMchpcyc1bim6
ngMTm39sm9pvbZzdJX3EOD2Li4tm+vppAYhqllEfoJ6iTsJ/zoBWrqqN10UZg7glnGbDBbCnhs1N
0rD5n9N+uahHprx5ZnopNceutxNMDzYanLimfSBQ4Zm+HKazBegfDkocs23gzJwsjSU+5ZEBr2NY
gqTOtUNGad3K/DkYIGpTUWxt6HUJ3lGyeYyzN3/KMO3CXiLefPSKV1WTmcxlPFU+0iJV01HFqo/V
2rV3rZFVJz2sySZ7h70zIg2ep8CUiyn/bjv85Twf65mqDxWyXNSOPQEQ+XxSm/wWnZZh2OOekUe7
55JAsUxWCBPk09jekEPpVVTs2yYDe43zow0ykzFHLtJ3kvXGPcF9DFblYkmGP9fUttkbj/BCnGNn
QBzpQsTDqyFORS+SUz3C4LXrrkGL5n8n8YQ8LFnUUh9pLaLvRtLCwlG/5ID4v/JmDcQcP2xpo2Sz
5um0+G6zMyXGh9tYC8ySmcDMgY3yJja3el/lsEork07XKMsLf9VKep1ZnKAgLRW5nV7qQZ8yBLKS
6UDU0ykpm2M++GCdNLEcxrR/ttaFq7HnzQezKj+LkB89GaXnD7DSVgfEsNUWHdhpRei66C1/N6H4
Z65mYXLpQC5H5U030phxEPiV1uifE4gTQ+mcNOmLlNNdoUahalWVZTo5PFdrKHs2lpcQe19pekzA
Iams6gBQBRm1Btz6sdeH+qAKdYmsmAkn4XalCmrhIG9eOd5NP0whZoAM2yVpTx+izabALu1BwiZn
0lGshVmN+W66rr53htA+WGv3oCTXzdRZJ8RwS/fN6X5GhtUFeIOWHJQbd1F3azqcqaUPg3o2YuDP
nviVeCnlcLlnXtEYo4EK/lHunYkc7V1Y0ZoknNIt0vrkTWZycohVa5dzUy4ehppJVuIxxXsoYXd0
N76Y+ePUzOP5t++uHo5qepnBalu62Pv4GUgb2pLPuJ7Uj6IWqjjlzOImN5e3qcQbpwqS9miVeweJ
IY53X8dglLjYZGICmzg6MnmAZg5D6oUmXmsiHQ+bNUX4N/rBeje7VsXY2Th0eOoCr6Th51TZEfca
XkrYi/vBT41daMCfSGTYLXx3F/NvABKePgFCYprT6OMZBehj/KT3XCCGgqK0n044r2Z3OOlEVJAB
ww8uF8weuIAxYUTC6eTx3t8KBPDneMQJJyeBIC1wGCfhKRfcC2qY7arudi25qTW1rVuHB5nYTCIf
Fzu1sP5aUw9VQa5INESQkQtTqCIGgsOMUg1nf6QbXA3Uqlp4FIKo8rrS0NnfpBFohVonFkmVyNWi
N7Bbml0YqGsQMQS3AkbipiwJFunM8Z6Z0orfXn/9KATK6+31Y6jLr3q4hrp2LEVxgFjDgJCUi7Cn
H5bV5ESMzYJww8u/dA7GAqWhVwsy3+xdV/CLVHpk3xhuA3izd34VjL/2c6zFF5OQ77WsZzp3n7VQ
ZPq2lEcmvZB9BS8Tm58qiqrJoy196B4DeXjIVKWmsMGjR+DYiO/NnKJveZMBgYj2iddMh841uTA3
VnYZ0PkeVb3VlJPoQk2X1aotH6tnrk8bxakbBut8fU7tqnagpFKf3fHVkvNNd0qdEylvGFF5pEqk
qgVxffixRqXvbE1c2htBs0Vtq7Ko4oolf8daMoYvaVMd7dJ1SH5bQdTS8LBlBxRJwHrjDP55rDXU
aW6x7JO2/JkUUMUNzQItXlfrwfB9AAJUunNZBP8oa8u1MpGK9GtZ+rrPv9vmdvO0rciq/6iaq53V
oijd9gTp6qNgfn376x5qTciJtFob5kbbahqqTHXq1XWRTPdqtWlFSQzKbMoBO0rJmQv6gFKowUdy
mq2Ky+Jft9DrQ7U2rmg44J5yc1WP1W32+rCAKAr1eAngNCeb0tDnj7q9KtRDC2EWrsr1kzyPHLgl
Y9FRYotl/UktPH0Gv+71A4zbhrQHizQ7tZhd5vULd2RZJ6bXa9TzBm4jcAhfzv3JcRmDEEpGd0rG
LDzKwuDQnOyFX0PUkZRvy9XZl7dCinBV8PtTf9srGdKJ2h6Uj4+9yj0u+Pq8ulx99qWs0HXybFBr
ajEUMk1crcIfJQZcrTJrwVuqVld5ohiq0KtWF2vmdL2+iykzo2t3HnMwxSh/K1WqhQNLdfDjzf++
5fqWoSrmyjdX22aZf07wpdr8216xylBXz3ysqv/944OoXdXjRIWwq8cf/+P1rXSZ3G76JDddXInn
/O391fdS2z4+9vVptXb9rtcd/922qrikbkOB5sBE6LyGy9IxH0VYtTXFDo1Iba0nmuSfab4iRU8m
czcbzR34WJIBJ9qc41q+pIk37iq/fsmoUTGYBU9ftrp9NEL3U5fN9Vemwr8Yon8nughpWGymu2bV
ykNlsrtBpMm2wIS7Tbr4eXZKxCFpFgbCJ0gmHqAHhA7a2w6hep74/aGv+s9WlXCnod+AzQyEjhjH
z+vkTbuh0b+IyoanY0ApHN0LbY8LgZPtJjVL0qvk17RBeRFa0R1yjRufcA898ph9w/gUvUfaci70
3S7tyng7tnUO6bT/CYklkTwb0Lr6+M3sZ6TQ4quXIl1z6zQjd3Tc2m17WGbj1dJyTOrgXrHGmQ26
21Vo1tkdBLaYtTqBwA5UUmze2ZeKbGMufcm3GCnQXRz/mJa33A+PqVWG2Ee18RCRGdjjEwGBEZ/t
hglpWc1BZFlHq69BaEc9fypYkF00/BAhHWzdd45mSEWCLtohapm5DW3/RXPFD0cjjlcWMIqFeysv
RY2zPGZEPlmk5LZwD7oazjviw32cW2/4gh7A+KONKd5Qru0Hhlz3y5B/L1rGuk2LwZaIq2ahl4Mb
ycQy5LZb9O3MOOwBb7l4XUk73tml352rDDaFnqPyS625IxquP84tUuRCaJgSyBfGeegffa//rq8d
wNE2eoGsk14yHC2EHQ79rmb6uC+N8ajZUBznwtnPCOIPyPJgKFve95RjPki5U2+hrwGgjhOgxsZz
6ErbgqndroIBaEGVv3SEcZz7MJh0AhpjTHinKTKevIlMIiuvznHR2I+J7T15dX4H0JrZu4xW6o3o
fujSY9/M0241tb1POQOkTZgfE+Eftamp91GBBA5CNNKB7oZ/zRZdfbGlt4KgKuECJxvhqMC5TCaM
rRDe7NIKJJiM0XEI9fOTVj9TU28D3U1v9HFZ7v1FQ/BOaFDd2ESIc7waRlhtbQQtIzl8RpV3e3vC
1eDhQD3MJjqzAdSDmcJOxLMedH3/RlwNt2ndnc9T/UWzPS6r+Elyq0ZHZ4OTwe3LmKh3bj1oiZCp
KJuafpZebHO0js3oPsrIlUUHHmyEx9LJvjaW8+Z0zqPt6frXuqu+1FyitsuY6RvY3Pp2kiZZc53G
W12/TTobUSmRcBvbrFr2wp6GIDHEMHYHz9oW2KOmzHgQ1dB9Wspf+kq4ztLRnCINTCdo7eJ+dm8a
3c8e27oCpzfbFLC0HysiffihhzyOUdWBSxKp122LSPRHUoDogWQdgaVj94OulbMLbf8J5VN3ai5D
2tlH266ghgigAjivYatpueSShJxuTrBS1WKY5+0nTWIkxpCIAxKeYJ/8ZJCbbuzZmnYhF6eqGDHa
5+lHAETR+UEBoQmPcXrXwM3fiyh7rTJ9QWgP/ADtkWQnQZhqGIT21H1MwJl4aMIvRYierIVoDPX4
BEv0qXa1MIBXeohdx9/3jX3J0D4+aDPkk9SYsoML1IeAPGQVXKOQQRUYTHvmuPbMLLrv7hCxfYpG
SwAuOk6V93ka6KcQPdnjnNd/IMS9OAshBOaUfF+JirXJZwHKHGEn5Pg6lHD2Q7N9sVoHC4e+lIdl
5Ic2X8Yx/1UnoBs8GNcndMtSLevY9XfKFHynEQeEbWTffEDgADQ+GzFWWmwuP4YKY131P+ydWXPj
Rrat/8qJfocjASSmG9EvnEWKFEVRlKpeEJJcwjwjMf36+0Hu7uuu9rHPfT+OcLlKcokTkLlz77W+
NYXpNpYDJABpgn+xCcvEVeaC34JNct8QGLVtivTSjXoOcMGW6z5o03VbRkiqybQp47IlhnEq19Hw
poL+++AiL5365zZI9/SvAIc1+A+j7hkWBDM+A1N/Ex5GbXjIDfsdmlqL3GomN++9DgBLhUGocHp3
NYjPPizFiujwT1fPd0nYEW/hOWQ5TFx+EWo+WpnTCb4ipwcX+nsaEOEyeOSEJcQaaHqGpyspc6IG
c2NW7KYrbIfvZb920wI+m+oQWikmOBVJofiQdy5bFThqTx1TFPhr0wvIiIhQy4pc/3Vk/AnZ9VXK
CrBcIdGQN907Em/iUBAFN0ZCflWoN3gcsbx872CjLv0ycXb0ocoCqKKtCKNsotmCBFtsHF0CMJZ2
izHDywiPn7Twm7SOU+afhtKlfd0X0Vb66ps0EzSno7upe+ugbNs+6Xl4rAXxDYEnuw1z3hP9ZncT
owPliIazSdEeXkRj+YhXascuXK29lihShxxnI55e8KaWiyqec49sI1+FFI2LHqPYIuqTRzua4YX0
2M2QIDtI1HAC5hItvcEnHKgZjR9GcQ4s2lBkYPSrQY4shTfCoQ7NWxnGz3LS3pgHVfsBlfsSUWZy
x3H1BLMO530QPpidfpShnm/Jmcly/exOdbvKvZjkD21YTx55L0Eb6PAHWYxDbEmqM5/bitgIFbIv
00C4SM18dnwWyCQqxWMZ5Gpb57FJm0e7IJ6f1plC4N4hsFBthgOygNo4xAhWQ09sJyQJBICDKQeX
M6jpHkXxeSgEzWo+ssyBfAhtd+kjKlzrDtEHeRDeFUVp7WSdbnygwH6aPFD5tcvAcZ5LZsRECJ+d
qGoORSffZ4+mXtYQN6JoyZQHSz1ZBEMYu2tbZbMUS+QwFvwPPRyuauJ9hO2N8t9HEcc+Nhs8GwTm
FRVsZ1x0C3FHgOLUmRaGZrZrETpqXTZxsIJstyLO/j0t+mJjVXUPrqxb0PwF0WW5b2jcIpqolICm
1zyIsZ4TWaEZmc42doGqWEXwgzMHXXwZKO+l1vILyO1uoctopCVMgkGEZKXY9rmT4huPKJ8EeSeJ
YW5K1V845bJRc9fVRCGW0nJpeyLyGWQgloY+XjnsPQH6S+57WNY9lohMywdWc+8YzseQKbtYnDpX
iehWOkm3x9EsH3VSfw4aZj88g4eGifRCr0uFRspAKI3b6tHranrNLmkmAebUKSiRBVTFgZY4pu6E
6tbhzKe9aniw8MgNNbgkRKBF4m7oNuXnIPKchzHaEDrkfWc5QiFOMb/BWOWtUzXopw6MdC3EHjxU
s470YGCnzfF2pRETmH7tjIAvCmO8lHIczo4psrWAzbmiB058dVQiuaUzuZN2jKBW7QzSlII8Kw5j
k3wCUIjQ8jJFECr/KGL5K8G9COsd6DEATegap2J46Id+nfTXnJKQSJDSXtupuit7ES7hc087k6WB
BdETj8QP3YdJZTxMrnUHVGrlpr23pkyC0d8lmLh8scys5pTIsObsNfSLoqNB6TkAaDTRRFuUhqs4
kvVdr9fx1rTrFItcifUO7Q/W4GVrRPYGZTvuRP0doSrBaymrMoECLmZQ/z7G70mhFX5GzTHO9U3G
/koZ6e/QGFxM+8nBsHT1a33VB32z8VykuSaxK1X1relonKvWmLMmIYc65iP03hfwOCsaeI+6S7Zx
URGKN+ikZAyNh36smC4F8XYQ7uCJCN7xMQRYo8MiB0+ldulw6AhcWFiOoJk8XKBZCAhMZF47w95R
pIAgOj63DDqXrRg+rNwdV51LVnaq+JLmE24g6unmOvO5wDfWgChwluIoRvvZfFcBkznyM9uVU+JA
gu3kIsbOFMbTfGS36dv0OmY1YQ1R9quZI+DOgKhxHnNRNkUa0bWVQdvuhxFm7aay/GHVJorBubcr
akC8tcN0MME5v9MRmS5jpyRYBckGpxzYMSreMFs8pjaPnBZWufQafOm9+SCwWVJ1JWtwCTEMWQJl
oCB+R3iF009FJC4lCJ/aWLHguaAJwMPptXqzh/aaKO9REow3VBM9BmhjS39a1w3htOY4vI15xqsz
vJcuA0omHIHdvkIBO8G8i8MRirrq1zTSDs4MeGXEREufBlDmendJrc2v0lgEFhrlcut0EOearNsX
hy6K3i3AOgjhQbRYxg2D2GcNXhXyn7Wxg+6HHAkySeYPENYwnxnHNrxVaVaPm94rnl3waIRley/J
pG9Lp/tBosOzERL3GMgtZf2bn4SgcD2K5dyzL6IhuFgbrgnRMHaqtfvWUtu8sMZVjoQ8EbBlwbCR
CTTHhpnDsQhwdvg+EBPnzZjQuZd94K2nEoBQBOr2Bg2lWdAn0++VwDpk29VwaOWJ0VCwsidQ/uGU
PQuyU9U029fMzFyN6fjA2YVOkKWBF1y3rMIe7RrRqtsEIfHEKYW01Y7wL96ycvThntZyM4btB3Pb
T5I752/ReAxg4li2fGaV+LVieLYpM3Ord0HFjRGSae2xavvE2LE/wxzUOjbRwF3FTNZJJGC04Fkd
GbnVzQ5Et1mR8+BeuHt6q0w4pWAPGF0Gemn0q5jCaUHU5DdcsQ0492WeNM7Ki96dmrwyQm/WjTNr
7xlXL6IOMWg+QfXXaSY2dfEJvZiwzHAEQDK+63lrLKuOuAB/fgKiy3d6WCtEZMuk0l5VMMy5c86J
GuHFbM2nGl4UqJ1HV48eiHsl0ioOaKVm0BoIWq1a9icO8pVCBxahBA8c3Apl4W2IJnP34djOpOOQ
E3IYnD2j0LdhFlL3hTkVQKoINfUyEs1aQIYNq9qoG8sBS7WZkoOjG1Tvash5Q3y2SMIJyBSyWngh
zG6w5BkLMRZqEWHLvE/oMETWrHRy+jezar65hFFluMyZkYGuTfv4BgcZ38K3gEwjlPfwwPKR3RlQ
dNTpzYkcUifVGJQM9tEg7A5FHLuyBA6InAI0ijjQCwIrXHkpTCdRnTp4T1Kp52i0/GPdI4bFpY/z
6r1QqP4T1SlykGnlJezIY+ls9FYQWZEkn2RQMZgk3cB38mDTmGGwDp2UWtPscbaPyIKyVqeTiAMu
1Ypio6zLUGjPqv/0Qrretv7cWyQ6EUf4fbY7Oza7nNll1HzODt8Y7NCWQfesJ3UCHr9OY+wyIr8L
S+dklWTcEVOn3+dkPziKSrWKJZUDlpqhKKOljp8ewodDTl9zDjWGgpjSWB7is0d2Bijqdz3w6y1Y
rgq3Fisfzzk03WJdMTPXKUdrTxznMyrASAK0fb3ihuQlDWJ4UQpxvC30TUwuK/wNi/Lbrojxhqnb
imit9elKeUG51ifvGYHvZ5sVn7OmxMqihy4v9AUnFZ/PuKmiWwiMYWVExPsRJSktEkvAvi8UEsyj
E33INDtb2WTd4ZiGHEHdCe8KcWZlHkWjPUNNZUpsw6HusJfpt8xHzM5RgMV4yld6G35oXRBtqmQ3
cLoHD1Je2TSPZjk9OkQPL7O1OX9OUMW9Zd+ZvEb4ysuuMuDwBlwtIsQ76ETGOsB42AnvYvb6tyKe
8VTIX0z7roztGHaJ8xTSgF648phYSAxSQlqjIDzTjwP92SeQkBmfIrOomv5qj/E16qbLMESPQTTe
RS3Rx022qeuTlRjfCl6C3yFTqz5KEOpBr50bwFCNqd0PM8QlnzCVcTCdVLHgxqWgDfQHMwneDN98
Bu2F4WhSWxVXn3Ho1ACQqn2XYVi0tGfXG3elJY4dIcSLOpp97j4v16ps8KLdo8GnZfpyDflVhPLJ
naZrJYd4p39jqIBZHx1uC+Ez7rJNm3HF1HKONyaIqJ28dSTq75PjED5a0ULQj0LPPlXjfTeVes/z
977xcSUy4MiE/8wY6bHSCP6x80+DJ5tO5WcAUSO1imvewfehY4noOnfePa7nbZOobzkFNhHXLElx
NRLV1BZvaYyPsXaecqKdXZnSKBju5JivUqN8sqz4UDfixdGbJ2JTNyFe/lXh+o/uAC8UHcdn4iaP
XnDrSTwyGu0e3/CdEulHKZgq1TM7U1MbJCPOEqK/3NRdlYEsBR1n6NWLFp3LKfqWtM2PLDiZZIOi
F8XwhGnniOCUjJfwwUfGXmkmbC7r09KzZhnIuVllmKeuM4olMzS6SFTaAG0gRez99sWUDVS713oI
tLusHR81n6OgA1oxjS5TtP1fQd//SNCHkg6V3X9PCriExa8//uuuSd/yX/+NFPDbX/wnKUD/RZ8l
e7aJ899wUbf9ixTg6L+4ngQPg1HMdh3rX5I+afzC30Dlh6TPlsI2+BY6hTb8+98kP05a4isQhC//
xAT4M0aA7ZBG8m8RHi7/mEKaPAeel+n8lFdR1YGqM88rdkhE8wWNm+/Y/GxxHd3W2AqfpOcGO8Zo
1t2yy9Hp9d7AISSP8Rfo+kalzom4nSA7u1V3dYvpEBnWqxsALDaje7eZO3VEmSXJW+YnR6cQG9jB
UDaPMK3umuJkWmBrcweSo1curX7YdoT1eR56qKpwXZKEpwsiLHevl49tL8lgZgI1FT0wFeBKQZae
QNi0q9Ylk8swsdlVCStoqsRNTUdoh6hBQFstK00C0E85JsSIBgQpBp1ufbaVOOQajUeWzTQUNy22
T15O2Fg1IclpCV8izpMzGktebsSf8ciJzW2cU5niJTMG/ZykUG+l82vHjl17sxOvITwctOjO43xg
MHFIDAkDpd9Wtbq2kseOmxVe9x/9OF40TIkkAvwAZOqY+Jt9i5AH1aNC0J4c4r+YIXbHxC8OQcO7
6QwaRMvusRfpMWrTY5FLcjXB/8OVlQBgtH48R7VzAml0iATgIU+cPV/cQs3amfl49kmf6JEmZ/qt
1hrKbRDizUhLPj3WbfSpcwYFh/TiN+MlctXVCK1XlUB52Dd+s3YK9+SYwzYbkqOdxG+6NR3GnpeZ
5Ed6gZdQ+HdGcOclLcodteEQeUQCfpbxeIjtfuvVyb73on0do6mZ4iNB4VwV0bHUmaHQoqViQnG2
Aqy0M8iws8A/0ig89RwEiR54rUCsOtpIfKN9bMcXkeJHJtvt08y4DrCVHgYrvPNt/UB06q7Pg/UY
wxLUKBuR5+g7xSMXDXmg6aCv2DzZ5s3XpEvfAiu9D/o1KLpzGVq7cs5qwwJN8xIVdnKcP2FC1G6q
AbE2EbOUpJ9WEH5W7XCZ38ZSm26Vy0Utp6tebXGUfIxC0WhC6CmG7TirGF19lebJXZWoJd2Ri5fD
HUITeJjsEu0RbNzG9PaD3p+hIOxgQOwhqSU68U+TdTJC3sFyOOih3AXBeIjC9NMNkLeTnoYy0cQq
nhxNizMy1+RUAeoka1giWvGt4cOFK+O66yEZrnY4XvpSvoY0LadeX5plcqyr+O3rMUj7WwyjeW7o
JVE6pEtVBZ/+nNCc5sM2GNI3RwwHWzZrEqb2dKlXSEmReR3hwp672bQtoldLxZ910rBItMQIx3sx
plhgk73JfZ6N0c4vGBvX423eS7OONnI8naMpAa3M4TvmWtXqJ9Imu3jY1lV3kbDuay07dvNy4L4P
4XTzJnXpzUURDBeDj6S207em+0aQwr7tp5tTTbf5E1RiPGhpQisze5vfmPl61IP+4kT9SiumWwMz
tKMA7IDvzC/JN9VqsAiDcOTOMvhotGo69w2MJaOHb7YxhuwuMGt+Xr0iuGgPe3ENkGPR99ZrMzRr
prc7BmDv0ESnkDXBl+pJaeFqvraTZDjMzy0NWMv6rr1G+oD01tjGcX6MI5YCFU4H21IEQMzG9Uxt
sib9HKRcR9Frz7xEj4YrduvNfDEh7dsgRbz5LY3s7NbyTpmd8zqUVNGcz28C0LDmPQVls6mteK/F
c4YANqp8Ojv1cA6t4QpulGjLdZkNZ02NNyfut27OKQdC4psbaC+dFzzeN4N1krX4CJmVRH6w6owA
1IiwT6YzfHjAz0Bfc3aNP9t8PFA7LisuZi2I1u2IRYI2+JpEyrPfF/dmASCx10lVbHfVlMynpJO0
GD5X4kxTDr0Yv7WQlk0HAINx8iiKeN/W5q4y0mNWfVnAwsUYcknwTttQVurvuEQflJoOXtlem2ai
+4UczB8OeBSP879aFG0KZOkml9fAuNoK9ENlqY/GH87DrGGT6loZ3GKxLLc+CY+1QweZxSpi+gdx
F2D7PCHRne46L9gShk1QxA8eO1sbTzc9zt7aqno2/BuNjiu5NYwX5AA/60cTeXfBYJ/mW3JeE4Tn
nMKYz46bqDG4x3RCZtBIuq9KkYank2HnefK1UtaOPZGkItFebMk9z0JFbOaZ8vKt5THSnNWN4UeI
93HRmza3WvYWez33R3hfh6f5sTLDOX3dcfrA4IXZha/J71DCmEn4czM0JOSF+EQ7ntUs41zzo50O
ENXtB40DI1pImnWBvxQWXs64eqN/1iEn1z/iAH8glOiFg+X6nszDgTGYvY9ZYu9p7KTraBzFmpO2
mTj2nu3uOY2mcRd3GHrDqqGTl8BfG85ekYyHEfVEqzcM/S1JXIXb4uTW2PTyntyJOGrJGrTIbJFA
6e9ScR3IPNrrMe6qL1nQ1+++vjZO5Gj1WYuWxH6MwtjYfCkF/5+J+euPmqz/4WmWs0+NhsHsPf0y
13354jwneAH3NtBnau/pRvp70oA1Jikks+MPIrPLqyd9//VLP2uds1i2G3+yXnQXL+So/L1PgNlQ
pC8h7VdgurjNXXr1dxnYWJV21WYU0Y0AtvBuJJ2X3EaWECV2BD/BddDWU96tuikB+6utUVgs2ANQ
kb66zadd46ZHnjjm1jIe2xXBn2hpwZCtRwICNbKA11mDmqRS2uzvLtrfflE4fw48uWkHdufkhPWw
oSii4YE+IqS/nmrhOS9kwaxW3tyFl1pvk+XtQnaBdRW6b3Wuu5zlO3cf5eo7SIFlrsXhGuUY/HqH
Nrk9sBun8mYPDiIDcIpQfG1GDRbn6NZqUdJyYU+x8ZFqyb7LrZMrSwaYDAiT2t0V5fiKLQvnFbc5
mb4Hg1sgH9WFZKhLUI9Qa9A3ox7BC+l+SwVwHxFDkVygK2jWLsvfYFQ+s2rn1dHsk5X1V6Mer4ks
TqkNwMN3t5MVvUVyp/X1QWKd/V1R/0fRaP9ZJnsGo2xbul8eGp0C/vdJd5AMJdIr5NzQFD6rhBZ9
es2d/uq7w4lu7aSNh4o6anCqvwiU04n4+6lAx2zD6cG0yGyi1T4/s99l7JFPQszp6OQwEfQzIxmY
O6l9l65IJd5gLV1EMYHisKI0QNRzqfQXL5zTzs8PD6PMdXgGwiA68KeH7x1nMGO/LHZGSxHPWpOH
7UarSnyIl0TvL7YZvTUFsRyPkYUXRbKqUdiG8fjbCfRj+D/Bj+KPPoHZVvT7rEEXKbzpGo5N0ebN
//339yGAeBW6jZ8zzeivwMovFpVJqh1czrxjSWGQtheHMbpbWUuFWj5P1QXiBloYdp+UgtWTCMjl
unRe/vwtms9o//nMiGEUDvQ23ZE/GaLKBLNIPLr5zlMcoUR+MEPzUWvoMwx9TxFqASpL1PvX5V02
1Ofp+EEldg2aMxKIN+ENH2bIAvBVHrrWdAZpa2sv2AZuLVsXmpKlPVKGUNvZGFodgnnnEsT2+m2C
wjTkBpirdEFD202HSxbGezcT58m0djWfRU/nmZ43jeDuEqt6rcvX1BWbis3Pd+nAY1+t3eZSjf0u
bS3mc/TvGA6GHfoGu94I9IqVCQ4mC25aADtlQjk2yBNKg6Vj1mdXVxe/zD4rT/Hj47eaSRF72BIk
HZ1GrppFKtDAppz/sgK/p+q7a1jTgPzzT+GPLg+pC8PSbV1YhvHTdWqgeMsKQ0KUNBr4sOIM9G2f
pe9flfVw09v6r9ISzT/63CH/zad2V3KP/PS5e73ucjblzgzs8dCk8VOM9Dk2b3HRXxo2vo0rk7eR
+Ffk9YyzVHfluAt9Otub1PVpZ93p01NIMEJeIDLoLp5HN9LIHwD6cTEICtK0G89m73OQMB4a4xC1
LhFeOQ0txdbR5+RIOK+KUmz+uT2B94zirM7eSQrQ+VRAmNbeC5F3GsPBY/5GtuSt41SVWXgyYoxh
2Xe70Zea6rec77coio951G2i5t0Ne8qURK08G5jPQA6b4ZS7aDQgVPSMN2MdkZwsMTpBODOALNcp
A3/XP/qur9AhJh96C5yWSspA75Wp4CFPhlvv+NcoUsuOIxgVuPlqpFTHdQGt3fxWcxwt0uhtLlrb
st/GVnoiXQN+zfjRGZRjecSRPbxU9V0UcVIO7vBxo3qIj4yOjqErX40CuXW3z+R4P2gxMsqSea+1
cgO1AV73pqf+3jHA/pwZuu9AZ2NBGg/Ae1/tTj/Pxz0qlsO41rhdLee3c1Jh7ww1seyG+yp/HAw2
LV4HFpyTZwen3izg/6iVo3eH3hUfZAqcHJ02wZ9f2j8ZLjGLe6Z0XPh1wnUMy/3p0p4crajQV+TY
kfXlfKQb+Nj1m+OXL/NLzu1yl//FavtHq74lKDld13E8y5i//7tNp4Zm4KR0R3dWwoGs4WBa/PWW
+ge3rGMzzMGuSk4fWXD//iCk82BbEkgviFnJF73V0MRJp2s9EBkeYNChFfSYiOoyTdQGbsP0mWFM
mHzOVXbtTYdZLhOZ3tqz9LnTsvM040Rq/KYzSGhkIXTydB+H/B3kdE0cv7s2D1N1ydGloptzoOeF
mLiUmwpQbMUs1XWdYLuboLxnx8b2QI6oi8nnr/zkzfDGQ9u2hyLnaXIuc8zpFnrylJQSZTolOeNN
y7lM/bCzOOjMT9KiDkEufRpN+1rQtADY17nlMxNMikXa01jKzPjo9eqqO9ZrkA0H146PeW0eQyNY
aw1UeI5NbRgdxeTgJq3vuTwOU/BAJjfTEPoFRk0Tge7eYuiKF1051cIP0YQPlF7CiD4ttgtt5EwS
JcduSPaG4TGyTvZuajL8k7v54UTNQtPF1mtuq2vW1Oukcl6xXoF5bC/eQJAdz8X3++u8gkvOa39+
ceviDwocLjEPESTlhZTWTx3I3CjbAd4K48iU7ZMU9GVRxTWzQc5NtSNJCEnEoWBgvNRDPiNtiJhg
46wZtCdIaOmKWcSp5pjXcTRU0j4p6SLnvFmAFipO6PPRrevOTTZcQo2oeAJmKjf+5s0stByyCZgW
iDkvo5u8xQY/n/Av4OuQkiWiSWSIn7mlFspgzatoAXTc+VSjc1GhamQNvnWaV9Vq6j5Q+M86jgNh
Ex8OKz/z2zdMSEdZ8kijuycoieJjILEe1J7c+dpw8dzuoiu1UtawyYrv8yHVSeJ9rQ1bYm82Jc2R
xlTbzKLaof9il8OtCsWZA97QEzBJs2yuxvykWwUc5pjxn/J2E+iKLIrmknX9x6iG7VwEWc3csgDt
iOTKNvnXd0gd6284dlHbBdwSpv9Y0qJr3ffEQrJVtu3qzz/oP1jFKNzmf2Db0tn+6WPuA2Cybc/U
uXfzVeN1C1k69DX7fjtf5GY7nKW998vgL64vw/o5kZnl06V8ZofWdQOXzU/LZyVNFJxS5bs2tG5Z
nR7nfc4lpTpV617wYaTZ0e/b1dw/S+Ju5ZtyV1PwlCONFzqcBjeK2VjICIxVrmhZUWQntDVrgXKe
Wgyq6pwlJ4t6MddLLo1SB6gM3Y08cV87rwEdHUNOaTd9dFREQDedTaIAL53zUAqS0M9GsnvtUwjH
R9Lci8d6UZXp0crEbV53Yy66mOwUGJvkFlprhdkgzo6jp1YYBS8BRQ/1RFFNGATZjHI+zVje29B+
wScec1Q8mM8uQzoeMod1Y76HAzN5m1+zOYnbpItbPIljpfhcknfNSY+j5NjH300ihKSkTRo2qy8Y
pbnQgfl7aLnsG06uE+6cKj21aJ0s/5V+4IwBc1/nDkXQiQWwUrZbeSqn7HNuh7gdClMq81+Lytt2
2XDUsajriE7SGG9BdrTnQMZxmj4ysTZ9VqJEW9r5UouGE9RDzoaUdZNF9rBgptCPD0FIbAgpjkg9
Kn0xMWZtOO7ia92P2PBCVxzLlE5s7JxAV76p0TnNXWu4zcu52zRWAWFocj034Th7fcwv2jOpWBL9
XGkR2nK6abG6zDt8xL1B0tgp8Mfz/OfSGA8CCQLtolpFR7Ku3joEBMB1gSahyYwSaGU+lOA2lbt5
9Z07a2hor5L8X5JIvw6xo7q6Y/+hF/ET2uKFrsSTtp9XXQQrR+HHR4PRASbrNxnFRz1XHDbDNwmg
udYsVmi6r1kH/suPwVcFBxAQr3OnLcv5H7h7c2G9soUf4pTtg+qyDJ/iyr6fCyY9HW9oKV/jIFwX
iKsg03+Qx3QxqSa6PNtrXbwPPfqIHhZte0JUCcEk2My9trZNaS8Stl7sqG73ZTmCCuCCZ+gxl5ER
2/DQ836yekm6AiRcIR7iAIYGgVSsFT3EJbZ2IqDkLpctJ0jr1DXdKg8+xBcrngtu7r7GbKrlwNmh
qYAiDRkjCNoLjdPd0okJD5kC665i8Z865P10nVmO5z7hVPo//nzV0k3nP093nDYtCwuHzSIifqry
09FEhCotTH/O+JE3vJFTf2f6z/S5aHgoGS7mw6irMnz3CTOaHuVHTvZGiw2SeJXQg6jQcgZoMXjh
4k8vaWJ9LdtfP8Ax3quYAreOPoEsfcQuflRrOLF5P3kANYRNdgVU5vqeflC/bsi0wuUvClQbEZwH
2bHn5LUm1yJtF96gxp1ZlRlqM3XOHA7pAUY6YZWUzO50zIvoVZ+7SPbEbTLYWb3RjeqtrMl2DUDW
LByaGnVBL7Qt6G0Ks+wXp5wz+tIO1WIwEJ6ib/XocuO9v5EKHHbdp6jNEsV69jmvLyHpXkUcL/tS
oFOxT7ZsD2uDxWlec55Aep7ww4CuCd+ESxXS9TdTwAKP5Y4cOrx2+24OvmIPT6OWdRi8ht2uyD45
zEugp9IjkLLNfP81jvekm08dc400Fuf5p81lUmDMR+NonzxoRPUVzATmqyJxAInzQzz6/TXt5bkz
oDFOgOe9n08asumuegJDoxg/UA2uFX37bERv6OmbXV1SBRXqIu4xoMFHHvttB3rUzrGxVM1n2qqr
CUNsvqFb55+l//8S+v8CpGOanOR/d6eu3tq3//rxNbE/vWU//v63K4T+H03zg9v5ty/f/fr3v/3j
b/1j6O7qv9iWQ9IzjAHTsoC+/Gvo7olfTGTaDrN43aGp5FKT/pOkY//CwJ37Shq024Ru0Wf6x9jd
lL94xLxgS/AoI0yw//8/o3fm//9REkHRsaHLCpoIghjEn5YWhwRELewJ+gtJe1x+8ae+SFCQQlqA
uzdVWYjWTYO7aRIuLIMKcEIzf/HrO1+/aNnYAXIklvK3Lw5a2Pzu21/f+PparmhND4pOoeOAG/kX
nUwEASLxrz//9lvXRGeSei1WbsAyKe2gL5ukM6Pfvn739Yv6cvYrFY90A82HeGYb6E2DSuvrt71P
zgXTMr5azfb3RMbZhAGNNIHCgvxhV5Hah712V0k7QHwXIHx0k5s1o++qDEmmNS+Z06E3Madktdrr
AjPtYvL7npUo19eOnR+iSa8IJ6jAJrAaxdID7xjCpxgYp49D+QwxHP5KAvj5wZTiWwZw/DQy+LA4
O2C+m/xdqMlymSn21LJMH1rRnXsZJusUheBy1GllQClZRTPSVgXQEwiCpNURbwVzMUzCNaqtIWJP
dDYc4maoZvha1uZhBNmzkS60MFmgQwjS6KCZCtJxs40kLTa5RedL4kL/jIMGmgWaRNUPciF6Yr8z
+QIU/tr0+Phs31tAqMMDkZONpmfZ44gYcdkQCL0k1dTauN6TG+ikPaHkghrtvuZgpMuyHtaWH6N3
Fd79iEeABFlX26GahHrZEBlaoOja9PU8Jq/iddtuY8wWz1p46dv4Wzrk6zya8JSmWO98omcTs9M3
zGD7lePJZYysdNG7pOYop7+nw/KUObrcCbyjBOs+wO6WG3YSekMs4imHuhWKGIY8oXuUDT5+KfVP
LdfsVR4Z3r5Ky7OZ1NWjkewtXMVQ+DnpjTYh0MKRGzcDtxCM6Chy7E9Lhu4Xx2vqDW2ztTYCZo5S
7xC0DvtZjXCTIdU3I8JlAoBI36D3rla5b7/380+xxyMBqq9ENLS7clazwYz6HvlGxERmWn7dKNNT
kxbZajSGs8jptEdWQIJg1JtLGcqPoLUZHpukIacOl40fl3ckOBtb9oxto+hxtiSg6pIchSz1lppg
4C9wtQyVPx8BXISnwcjwBvth2HoriErJDuvZmuoAI2MXYS3t7yabhK/aHu4jUE8r/xFF2x1BaKvc
7bqlXVtPRtS9p0qLV+NUPLYt6Us69aamiGpgWQN2Z4x3oTmt9ESsdb+E660ZETr45pLXFGbjEC3p
woKntgjVQQli827khOAsQBOgPyfyKSkrLB9Bcq0F+I1I0w9i2lUSd4ShGOAnGalghbjX2wCVsWR6
OUTdCDWqeOfqwAGlQK2KyDYXI4Zx6IkjAHHCpcyREPrBWUVR/drRvjvIdAtYokDrUS58QjwOuug5
dYz9ht6hTnI6AklrIibboMYy3GTdkPUWTd4uBXCrFU29hSflbbiAHlEXcMQeXxtC/dAZmsZ6nJ9Y
xcRrqcygJYQjaO4yec10+3tC42zzf9k7jyVJsTbbvsud04YWgztBOC5DesgJFpEZidaap+8FWf8f
1Xmr7VrP26yMAhe4pwccDt+399rSLtYwstVrBZT7gYLSAnD2AaLLbrwQqfLVa0a3101mv1UTYL+U
VRIQ0vYl4zDbG8qAQm/EPb1gaxGKNYGZxlxLBl1lXSRV5M+T28iYJrrlhZ/g0fcjy2pdQZ4S9DDM
9o1RQjl+CPPmNQ17qDOVAq+qiPxM5dSIQBnUUXGrrx9S1rm/DKPgR+iC3EBELCkwx5sa7a4X1Z+Z
xphKjbOnnjQNcXczM+13hqYJD631GEzIFluCy/iBYtyGREY3HGMiye800GdScWWmnHNMfMCQGPZC
MUhbZ57jIP6QU7ZyMfwIBach9IXiY+wGCMbNPOM+OXqYQ0JS5YiRE+o8+WJkWGFEXPllnhqhu62D
2LFU/VlBBsxhQsN3IkzamUzcf2GT2ZRmc0cojHBnFEbpLWN90DsyLOaABkRcj8EJMf1QjNgTxhlv
3Gh+cYOs7gZ9hrBKv9XBl4Cf9j3Ti0MVcKUym/xVU38JOYklkkCGcJfFBzQOuCqrX2ZZyEfk/Xuh
wQsUjtl1ylcjmNA0IMvIK06ySL8D++4gBOJeWMDmj5VK7H9WdQivZlGeAZYNwL4kwU7bsXDLwiIr
eMIBiQQ4rAhxDbP5YBgPiRk5jYA2F9dm64wadgTZFMZDMXekQ0j5cF6Sz6WiYJ8qnXbCw5brWBSH
+l2BQ4bBp29dtPWQ+4nKJgem+CSs5GOaMRrQV+qxauZD1UOvsihxYnNTyKk18GDPRZoRNBO8NaU4
Hsyo5yoTSYcgj3yNMq+jdqQ1ZMqS7YVsDkh8ifYjN7+kaS35nQBEhNsF8pxFOfByo2wP0az3boTT
2ppOrcQpqUyEJDRRcj9PcHza5yYf1ttofjzsOAMiBWIorGlChVTjQqHFrCTEktF+ShfkGwWmXRvF
3bXOuRYt8hj4NHvJSykYNMYUgRXp3/moZDBG8GImIvi/llZ9RW7hfKl6ck/gDvmkvr6Yoqo5Vd27
mWqs85fiFyYTAXh9Q4UhqgmA5qIStvPtnFJT1tuOok0yY8YgEVDC3RdLivoQSrGXCIt2SlHjME7f
xMA2dppSPzcgPv0Z6YuQ7IaWMoLQirdxQq+3g2XnKSXnRFvg2tJV/UFAZWdpdQrYU96t0xdYo4Gr
hxAjJPHGKLRHzpxXEQroEYw+mpY0Om5wkG2RMpFIW8yIhvxQYRpBO1W7WjQyfRg0+v9RCWYB10MO
dvCQrySkDYekRPJ7ziXdFU3zMoEB9rSUQZ1QwfuowqNnRtb7EOU5oaflfgo1xcecNTHWqYCr4ly7
igM6giiY30RzSLwR4rlgRoDWKpKNvdAsPqo46Y+4GvrjkAoKs8w8fxApkUHLT5wwQR4S48GsTcQz
RlnvAutnMLcUGyXuSmNL4iZ1NE10d9T8BOGTMR/XmVDfht2g7cIVJK4LqkLwhhU5ROxwzcJkYze1
iW+foo3DjWcvI/dItPa+iFM3wN9/oEgPeAlK+zp+JyMW2WZl9soFmgsAaA8bKWkEfISdYqC7FMSG
4o5KAyJOedATLXQF3VC4SMCKF8m9JxBvtjfUWL6FAQsrC4my6G1MAI5BhNR+w9mLRXFVEkl3GP8v
iBmno6HIgz+1CUWxSNuNU3S7YWcAzWGxnTv6rYC592VdOV0EV0old2AHKOihaLvloMSPMw6mJold
+oKls30d3cLjksbRwbByFBsDXFypxnZMKCWaCZmEG5yh+MdjpBf4ZXJLznakbV0TIAQkFjCT3vUT
BAcr1Q55L4+Me9DZVihMuAYWYH5PPSmRvmpNQH6T69GB5BEHeQnBOLUUYENA7NPBT3PFGJcRkVgE
VKzcuA0ZlwfvakvZgzyTXavmoctJIirmQ94B7x/RzypUCXddaA8RaKGxzSBAzz35qoba7ROJ4IgB
rG7XgAMJW/HYop5w6Z8MGFXC5VhC9/MMsHp53LT+khXH3wAz5lEd8Huo7O/18Jgn5tcYM15EYol1
XxL8Us6IpVaeJqzgZKte41qQnaECANy3CsL/RP+wYgIDFg2RD5ZHhZ8hqNcwSubmnE5SmD0vVi/x
xVUnzK1X5oHRzpJJ9yh0gjtRLGfy8AW4ZxXtHIMwHTHVRL+6KTttGdWVeK2Q6R82SBtQ9ttOLYVd
pLcEXptV4/TlPDAbFQ2nsJDrchhpah96hcgcTKyg+hZTei/UWu1rBJ1Tva4JsbKaI2HDrcOkr3Iq
ouoOufXQzCvBdF2M4Y/MMGcYNEu+k+viWVHIQrfFRbLwGMLJE2hMCiHBgYghWl/hxk0dI2VHluEb
MwpSc3IGG9BKXYdlqa7WCOh8ISRqKp5qBtudrrhRNQ+nOK4fhxEaQdkbw0kgyXJeTHzg/d5YMuHY
xt0Hs4dnGOa4zvQWHuPkWH2CUDvdiWMEtU7HrZpaVe32kaYe+1nz4xq8Yav1k1cYpBFUeSYfhbQ0
Dkb5Egv6RDM4RiW7ntTqmN/LtVw41mTBqVo5hmAt66OuQnKbMoAqAfY/BMTvRlJzuGPCc3JRaIik
z87Z1DF06ILFsAKVgu7aCD05KQTuCMN9QJUR+mhs7hsrdImmwzdCmZbeDdS3O3CTvTN27M5Qwms5
Q5Huki469TjLDgA9mfIl+Lh0Gv5WZDyHhiI5kbEw4K08ba0+6cWS0DF2iizms3sUj10/J4cwMKgB
ttZzHdPc3Bh822E+R4BrGHhSz9Lf8A+9RykZB8NcnRNZOumK0nsKabIZBjxt1CS8bejJALlqx0Zk
Sm1oE0y68VxDjwEH/Z6Dkln5WfDpzF+A/4XjthBFeDrozJX7MV84Rtd7VxWw9e9FVvXPQ9lOKPS1
vx6qdUyZSjRU3rYIdAxCRRb2Z6RC2yTdWxTpngtpe5TqEBx1irFP6OoPZJ3U0uNYdyZhol4Jc9oF
PA4IWwe1R3wecKxUL+nWp46eI62LsnpyMqEedt1LzGAEMEtUj3Gda7/X0lF3wrRmtOY6hLxEo08Z
FpiKCmH1NU2RQILP2BOEpXrd2HBbqdZ3FpgAX9RrY7/UOjQRovCG9bnvxfZYltAKDoWp8qz1JXWZ
g1RKkodCQkM6zTRglPheVkGrhUUw/1ApuxBdbGrHpEy5gJa6dVMLYehHusiVeSXfd6hMKcsC6FYb
VNiAUV9HCc4xHQbUw1C0HGz1X9W+CpS3qqdWkKdmhNqjAVNngI7fKHEbL25bBOtVUoqY7SY1oeHb
QkyGZV/0squ0es6wsbJNcUsct4Ww3NeKoB+2y9r3w3LHFH1lgf470X7pib/oVBACZo/IMFY/ApIT
d1Igo1GHKQZ9ncF34RjFbFEeliUdT4U+5JgTiwQx8ZTV3KpnO6sYDqEgQEaxdowBIleXSOfIydW7
bZELImik8lHrjNbpLOmpphbLhTOAVmeh6kviU9mQjDPIXeU3rXycmJT6bZL5BprsC20ew1GlsCBe
Q1LPYmK0dpaQfqSEb1PxAEudvhzUsoJo28iQ4g916EW7zbT2hBvxPgJC8FhhgbdE06kiHPW0ibS7
wMJNl0fZzw5UbmCt0seqn5xaXUpXn5LZ09O0xAMIMquPlJNmhGhzVW4MqISHp0Z+X8QcYL+F2wyk
JUYRu6wS5aWtEhkdK/7CSYlLbGbgMgqgeWPSjk4PRe6gqdpX12fXSMytvYZqfTdBgIhGbs+CqJxw
b8WHpSg+CM2UfoBOPVIUeJkRLj80mR66WlJApsU9gOQHsIwRTjdVXP8ULRDY8dpIKjGlUCtMEKWU
1kHrZONCVwk2TD6TWWuO1jmuPiUy307V7ZTl6gN3IMQHl/kIGdhywROHbjkvJAfJ3PmGlZTDdQBs
FYbMJ2a9wEYyGr3P3a3b1EW9T4OmIU5vCs6hmjxoI5qnKH2X1cnuRCQayaRcsUV9mC/wdq0broqh
23SadI3wIeedJR+mimI71uD53MHI3i3ktPnG3FrnqCQALFmBLg3ubSskT2qIJrpOGqzqKkULp/xq
iOA76Bp69oXpCDcgyGuzNriWC5yPUGSCkRjqdKmxu3hKpw9uZI6fmRC3t1rRvkSksjnRCvnb4p2w
oRouVUtCmtaLsLAidec4Jd9QbHf4BSQQRSuzYR3+0QIs5CDTEYbmf90eYi40H+9qeDXUtVhs7L9k
VGo7kxdobWuVdljrt926EMhltFqNk48esQKl2yklDsBMEssdlMqndB25m8Eaya+IMBWTLrFxY2e5
ueOufvz9kLwVXStZf+omOpobz3BboL4CZ6XXu7IDYhCvV5w6wulBbNX2vMKV/thye0YeQcRcISdW
0tHllsn1hmrcYJHbQp5al7x6qgbi0Nq9HuHK1qggHLdJT9Dyj97WiAHPdmkhPW93OiW3NUYeARGb
YAVNHCi6JP2UajPy8VijlNatvaBX1kkO12ingYKhRVklkADgID1K9lXIH2+YMp1ZrtXv+edRFMGr
ip0VAUPE+CHcIU0DoBJ0JCJRLwA5pX8NwOVOs2qeTBPCaxEsFakHREOWD1FIX1NCIsbee6wDKfmk
SsLNC9XjWM7JKAtQulVlfQv+hdGoVrEe19pdKIeBNwQ6aR3zGFw4Wis3m0uGyFJ2I09IY7LIl+gW
VTvC6MEvlfoUQjRyTCJAKB+NrlWtQ0141yvGHbnjqYe5ys1qWT6QmfSQhskvilqpz987naZdFYmN
ly0xCr1qeEoTUI1qja/JXJ0EGjWDhj+B3aDsQYNfyJ7ZSkC9E/T3ylc/F5Dg4hQOV0ibTQ5ucfb7
qUUKd9QGmCCsxJEpLjI8Drup5hJttBOKT5+ihoKECjIV1cXBU6Bi2Bs+E3EyY7mJVbaK+bGNpQbi
0aYWeXOYvUgrV0fznOJgdPvF+CxS69BZ2TlHT0pLg3++tbxoo3GE/lfLU3qLkZ4aHZEFLgb9ml6m
W1HkdflkJjepzrv7dQxbEPPMUuob/fI4ScRYMXklNAW+lNMq9ERrpTrLKSghQ0ik23IG8SELHKBm
fFb4cXQJCGOtyyN6DGZaqVVfdGqlmZB8TSI13dGqzxP9AEdp8vd4XIMhiaQHvZe5SwfBqhVOs2Iq
dt0JjxT6H706oP9SSa9DS9l3ncYW44fI3TW8RBGtzRK/hsyKHtqKf3aLq8lWu5yCM9PBOAsfuRFI
ALDjBaAqHpGuWsHfC7jigZx0iiq/Qi2/GMyJh7aLLtP6hwaYW58NEKgYawjokX8YtbnsjO65sDLs
WbnxROvnWSOo3ot6VfWNLrug1oY6qgcpE7/qpg5NnEUj5EDsHCBKAuPQRpK8LwLpkiVczQohDZxe
3JnN9NInsXEQoASZZraT9NlyK8YsrmrNucaJPs39uE8VctJpppF4KkVOJCTQjDX9QZZpCMSDFXgi
fjo44hedUlzbirRN8qqBKgxGA871fRrgCwRavMgAxIEN7MRghBqrq4U74+/WUTV7AopDRyRZUg1p
9eQWRmxZ+RKs7qciRzdyUUJMFMqMifEbjvmoDwPgUINN1RAYOtMDm8IJBSyifs01hpTPPks5BLcV
cGDkI0CVZqn5scD0wTY0heZda9Rf04+CLqGdhcUFYLh2zsPopUh+cKcaUbzrUq9LObq7jIa8zC1b
dTfHyho9SdVKFXZT3lbXVuUAMZbHWhNN7peQ8iDMOfXxO55ezrRRDwBcvibSOFIeUHZdO2NESsPG
7TP9CJvVFasSqPlISWBlcXHpUuBTU2Zpav4peULr+pXeOnEWqfKkdvJnrNCDrjGEIoconwuwzaDL
cazCnTk1fQPiYg3oTakmFrN0XSiHw20BnFKTg6Beg9hq9oExnFEY4aMgw9BKYCDoA5Of3CKwOJkj
BoriI5TItq00nYoUlH+Fzokj1Q8GhZGRWU/bKeMO0EOJFuYpVWkPxdV+KXB/mYbwIIpB9xip8ks5
W29FChuKL2f5HUN6G+k3chD/ChM1ceYxVGwTcA03aAk9o4KrUcQMKglbqFEm1loDVjmKx+jYZvQU
PJkQtX6kbmzNieTpUE6BC2HlGyUrtLmwwVSIhc9WaH0tgGsptahXYig+xiSpntlAHTEI/9aEH5zs
btQAoVCLSaesQFhVGAmOId8q+WmQONPq5Knm/szWoSr6pUizog0R34JO9LlnPixmdQaGiFpwWgt4
aekiBDunBKX7Y7ZjToNw2/SarCEbV4ladnPBxIy9Tkof60r5JTdYdmiZcOyMb6MBKDWIrP6Q19kl
uq48zX7EJohdqKh1fgaLXQxRVV8CYbSBZ7+La+CcEHcvNBE0aNbybUKF8JCUAt43VGaoI8GqqMxA
su52imC2cYHPnTQvjR1CVy0uCVOUBWBVECUi3emMQvGmQqEzWJe7IbN+dEHJL7NU+iVMlsOwnlAt
NaJAaEhJaGxkJiurBC5BynWi1Sn1FlwvAQqFqLQm7kHnHvtoKhqeqYPKKgISNnR6DlWBU8p4p7r5
oy4BPKpxZU/jwZAs8YoXmHYQ/j5lnSSGyo947k6kx66JhLW7YMyEdy4BWA4986fhS0WO4KQwjDWQ
l5LRmsBM5GgkireZnHzQYat3cdfN8P0Yy1QheWxK6KiakQJR5BATJxp2Bac0bIq58LIKoElaIH/X
2+mqGtDb8ybZmfU0EW1PBzICgpi3HbgXoBmH1jChvc0oVk1noW90DBtjlxlgfAgiPAYi0/V6yvfM
fl/Js+fQlGF+1IN0iWlwjlnxof5A7K7cyNXwJvTQqRtghgcN0P0yGrqHJEG3o6ItPW3CmNtjEmOM
MZxaNHBpTcOJ7FoaK4wZPkGCAPqW3jNz67OkRGUstIIh1lPtMWFtirjP1tJhOahlZvrdoEZ+sM5x
vxfGmnKarBz5Px773hSIJ0auFoLyqQv8A/Eam1oQp4uiel2Nt5RNqgi1QwunwmawJuBxZSuPyspT
/9vrm0Cm/51nT9X29u01f1v9vbt1n+VaTNBlTo8tG8xU+ltpkRa6eOsHrovtvd+bv7/E9+f9bdd/
vPz3581olkhFICoQNuCItpYvuiWhhevORy1B2bB9tKRH0j5fUP/hfHgSFyX2jVAsdmrY/aAoNu97
tEw++IJyXzC79kC+/NDndD8ML3FNSEaugD+co/LGMEjqqIu3ZBnn9wjUaxEZxtmUe20vyIBauFmi
7bKl3v25ukXS1SY3OF3fvwfrrQrzp78WCTp3ZgHrNqoDSwI0xWokW4Rsbqst1NxjrlHvHdQDvsw/
n9/2ZxA/8ddesi1+79/71+XkX3va3mmpxKUAEGfmzDX490Pri7+/1u99fW//02v+6TFVID/AaP16
LaBr7VwfxzUu0VCBnG6b8LEbomP+9ey2tj22PbttbottB9+b//Tef9pVjkSaeRt/i2ZtjtBoo660
Zs7yr6UGuG7/44MK8Q5/f75c3xR/v2nb3t6p19z99OYBJ8mIkpRDmn41q0FpzH+tbk9tCy0GDEWi
wffbv7/C92OKiLRtk1b9rwrt/6dCY1qN/Ou/p788dR/RfxGg/X7DXwI0ktL+Q2S2Z5oitzOyomJw
Gb/a7v/+HwGuy3+IOoowTRJV6N4qqtO/BGgr94U7KqQF4ioOk1S0af8SoBmkvImiIuIy1AxT+p+x
X3AO/SGNF00VT6WI9klXVNmCTvNfHTgldfuoJCDqokvEomRb6ARmt+r4t1Xd6EFeDWsf6Pfqny9A
x0G9xOh3I5nsOcgO7PcR8NGWMCefGj+d7dGitKyNu75Uz+Fcx3gShDsqdeO+6c1z0wjkOgSqCSB4
+QXzLL4r5mXtos2U6qY02ZWNAJNVZQ6rTyHWLEQufmKEN/my5m9GyRuZ0K+RhH4ho4AP+5TBOgUf
Ied9DZKCWamlEq1NzGxKrR/8dhuPUMi2fwmXyqK83VYJXzCXx21VzZdsOAH6HkGFkYYVIVX56w3x
miD++6f42262d/3tV9petT2I1tCPWxCJfYId2tvyJKWU2dzrthpwu7tT1eiqrfkY20PbIg1po9F2
JEfk3098P6ai1EJEsj6DQu9fq+qWp7S9antqe/v35vbY98cU2xu37f9n9fuT/unTt8e+9xvSBj7M
Mfml1N7JsDThqG9rVNr/Wvt+ol2jd783t7VQI1De/uMt37vZ3rJtRlkWUd0AB/FPL0bMuaDkWj/0
b3v8/ej2di1c0za3VaKEhqWOfn/ZP77T9+dt+/rjo7bNaD0oBFkdkIn8699Twf7kdmXdjgKTfm01
rKqbNcG72JbxFtuqrlOJbTVbJxkrAS0Lm9LfHvr9wmKbJq2v3l7yex/b6u8XrU9/b/7t6XSLwenX
KLbfq9ur/tjdtvnfP/3ntwRuAFbYigmrslZ5ZrImYBG1zURuXdShALPeggFPVVca7N/b5RpDsr1o
e/m2CU87OY4P26PbA997InWAnWzbXOKK47b2/c4iX6Ngv99jCj0T4ZxgqCZC21nRE+y4aUQG8r3a
BwWTLQTuuG15firIjq9Q+dsjzRr4Q6niDsT+uUgTBjdV73NNw5C7ciJwRbdk47RnYx4EKi7M6fDq
OdWWqW6uuSa/V6VVEavxa6ZUsSjO/l7dHo0646Rir/C3rW2xvXF73ffm33a5Pbg9vb3w+33bY4FM
VaRMimiHEInmGS2Yz2GuI+gxzQm0n8JIAZsWPXRsB1n3/t08UlooFUhuIDvzNEO7lAN3KYmPdbbq
3qZlUA2UvgUV6nSubxa1vpYaUWBw72hXbrlmunZuctrQW+iduf67t7XvxfZYoSuVW8rLgDyP32Np
lGJx8hpli9AoL2pSU/kziJmLmlrxw2hEJRSyyAgT3aHlvca/e7SrPCAYgiuW+/s2RkNVra20Lm4U
cOh17G6bOWURteNfIQ89BYQppTGGfS8HCyrByxuS3vlO1DIaDEekgu86isQHqX/WlOFDMWn7521Y
n0BeVCdUpSkp6BR6clEJ0I4uj0FmOnq1YjvWhC9LrNujtibpbmstZYS9gexWWcdoM24iT9Mh/s//
DlpqKxMS4nfm0rYWD+KtgkeIziInz7aI1juM781trZmJLlNyFXcMJ9K2SCOUEUYhHRANoS7c2o1C
eFuLneDrjV65QjVyCsw5t2R62LYoUKkaNP2dbA34iNY/mrIuvg+/78fqDAWlMZDfB0LwBH008831
LKhmervaFjb+vb2t1XI/8WFWM+9NJXMFY5iOaWWsf2EIU+gcIrTG23aE7euICJa/yiiv9CijU702
WBuOYrFwPzsKGLIWleDFbbWrV5ACsa9IpIMRkEvYAF0JK1EHpZ/adEqtY1pK5u9FjVETRMtR7xMT
gFCL91PBlhaT+EYjbL0nnRYccJSKhBQpjQcOBnU5stwh3kvzfQvU+JHmuxId2sfpnd4EVj6SSOPC
Ad60F36VkR8qLjhHUbY5FNOfcWKnd/HgV+Er4sWKHhhZlv2r90Oh4oqrsd3LkStG3jDJjmcMsQcf
Bm4Y5vs9BNF4uQnFO2n2avVnH3wM+bprsnQIJKTmlwGifh4jtxGAyn/kyrmnw50dzelE6lQWUk6C
Iezq5Stc5Xz5kmUvAchURUcCEjUM8dSYBCelCZY6gznsRvVJV/eqdlCU0xC+GF/6Wrp+Iimj7L1G
2jfJpdSfI8JLsnMQeSYSs/mkpuctzOBQiXuzcdvOIyqBOgGC8KUH/aL4LT+nTJIOA47K14ovUu0Q
QSZQZyKh9tdUtZhoMXT3r4QXgmBlj0F1i6I1L3bEZwj9eUYGlflj/5IL9JPCu6r7qQ8+YdknxNV1
ZZNOCdEA7gXo8yI7ALFzTHOPdKBDy5RSfLSpVwbiTTgcdXPf5k5g7pWPMVxoAftiTzn1IKfnvD0M
tVOKN5HlQODHGJ0p11h5Rr+R382hT3Jxa/nk4Ha/5MwRX5tnUzhO4l75legQm3xKDJcczW62DzRP
j7w4sEsL+qgzPCdgmbzxNoxd6am7xK5iwgByUgzD2Iq6w6wfJsWvogM9Ja35AqtL5m5YXsy1878v
g52+cKP/mSzMIxkme6DSZ9G6LwW31H2z8aPl2Bh3aX9K4uOwcF5g8M4SysW/yvBZbS8hx9Gpstbf
m06DGPo04ylVCr9I6jHgfKWuwGE6RUc0A6Hi6fwBB3+pThouLQg7P2FfRZNby67ZHaVfZXMPpK6i
uCuuPxi/E81jO+gAwYJ9QN93SAQvR3FMiX4gQsrpqGmfNIq5ZLgQedLRbEY07BSg/XqP9Ci8yYZ5
Ers90FvxXD1oAtCRKzyORdyrkYsSu9sHDSD5nVGessUbG6YOZwOpc9u4Fc2N1lZhW8y2N71PT3Rz
gMoSB6Ddd/JhRA47DGet283JbvL5Z4KpsomD6bsDHi8dHc1X8o4QVB8meyTWEJW3/DDmZ0PfiVcK
narwJhaU3m4B1yFnXXwd0pTODNzJ3yyF+vI5CP0cJiDQLBGU6kSTRqUaI941yUGMaT9ErqTuCOcE
t53l7jhyC+8OGikSNqBD1iVMmYrT92TXnJPms8v9NKSNLV1785YWQpPsc9z/uOp+wue1nkxSbT3l
Br9LgB+aa7NlB9RrAq+iOviWkrdj+Mls9wXaX5/bovIV4jepOqjzFLoGtcteWsGH52FlLr/5DQez
cbFulFPuF3vwScLqKrfN3gZvZrf8YApIdYTRbizYCty97okbJ3pq1al/1ZTXGnUXaTL7/kH+GShe
2uz5asZiV4FqE2zSVD7fKWh9Mz/LYDwU23LCp4pgR0eNfcU6ZThjiVTBO/9YBND96ZY3tjSeh/FM
LHP02cc3i+X2/UH4QLZNh03EZYP66magnCzbtLzip+Ilv6A7vFWvgtctD1G8Wwwozu+KchuhK4T+
jXJRo4mUuENNHNVFms6CemmCU4gjqHqaiQykHC+crOx+wKGQOvk99hBsKsD/qVsjH+/urBfad9aP
8pkYc3WPMcVrHkkKqdRDeL+cUB4sGCJeLGR4sy8W7phCb7BzzmXBTV5F5UgoJvYPe7D2LTA0DCGI
3SM3XZOh7Zqz71wJV01w+uWqLkgB7kduStsPSzx31GMH9KG2AhFApVxtawkRZIjrECU+oja5zigL
TMSYhJYlxz7D7QSn55E28Ti/0T6GNLoQbfOSkxE+dKBGb5FFOCIb4o6gOJHIHPMBVV+2ijOIpd4P
jCzxkap1XH+M1Vkiy4MapemlXApNu6Z9N6GdB4OK4ZboY5I67Yze90/zg295G73G6om9pyduaCKF
BgvqLTu66k7tjw/lysyka+oVlLZ7u+A+G22oVyP/+JQMu/SjxqeUfhVrmxLuUXYEO9kZDqf6Dy1x
qpdqdvW71GsO6j35assucYvTfKc3nvIeQG9wsKQYHkeaQQyHI/5cMw+ewytwc/HRABzr8c0plVGC
fJks4mv3aN/CJ/XO/Fntw0t4+WpeerA4N0lHydpuAmfGUc4Ry4bgCQ5WuAckPU6wR+Vigz1yJJs8
4Icf9hdYmx8YZNwD3R/5Trkp9vLdzKDABOBJHdczpnhJXkQFd5XdvGgPQ+Aohp2rROp6wRUHE/+P
sgsvhTffDlgb3NRXSje4CwxvkGnX78zE71AVBISL0Y0gPcLBYMsUqnTpGdJMPWQccdE+6pzyvfWr
2xjati2Kftg+cLtU2qgbnLDZkfp5VN3BoSova4iJd0NxsxwVaO6S+2nZoN/3RF73iPZeDmrvju8B
iRRnBG3gB+32RvghPuMdGGDxf4ScBuQY32v7/F58Co/pBcEA4rRcx/B0g6C6fCpJq7FzP7433wTu
DBlxX1AW16WzfGKECLHt2wQuROWB2KCQyGGmbQ6PkQjvxvc45PGFrw7EFzz6HGc8ID5JVzl0hkf5
ub0p3GI33GlnYneGu/SkO0QaLvautxyVH83Rzsq5vRnumkPgv5O9vJyXc32j0Jxxwr3AphV5F07v
fOFkY3NCYHyFsInfa7cwQZiLR15B4orNnc5Z20Vv3UGjj/kxe+YxOL63H9M5v5nIk7JNn9nHGcn1
GRcKSHV+x9RBXORaNk4zO7kEDlEBLi6QCxK4newkd91BR2J2TW+qq/AaP0xu/4E0yE6uhi3+qp9H
rzpodoX3y+7ewhd9sTXXQlfOEM8Q4LLM0be70o6rxgsjGYcOv/DazRQZZTlip3Adw8e75aE54zCp
DumNsNdc46xdK9egXVz41l3hxDvjjf6g0LnRRW+c5a13yFewBYcRCvZuaOtvgrJHn8LF5Y1moOOH
PpOSQ3bicHhOrt15/JXemP5wrj8wjEJSAQnz6zW/iR9mL/gVvRU/873IL8EYo53IwLpY+FdR7T4W
j/2lkJ1d/y4+xWTVOYQjcFhxUsX2VfzCGI9IAxnx09obtK/WZ/9OLAVJBKf6Pt+bH+pT8zbfMBCu
QZEfzVvyQ3XGG6KVpsf0lJ7kJ90Z7up79Sn1RIcf1ZcvLJ3FFfiAzwpvpE9cuVPg+LK1s7HXnfIY
va4H3V54oR3O8Ia2ghGufqcn2l9otvEgsrh7aV/cckk81l8cq+UTKtMDvvNd+wQtgzGmeylTr7xw
dUq/tuO+e0luUdXz38RZ5E6nnL9XgqTa7vSjEjhx6WCpDxAvc0/6RZu5e+E5TqaYtqJ0WtnU/DSE
FHDB4mcivIxrxufymTwKgQM3m+wRjJ0SYT+zr8HSwJnzJHyKF8Zl3dF20wEjC2fLnX4M99Nh4g8y
30w/mzfMXC0uNo734joyJf+BfGR2ymfhliDgXbgvuSIl0r5Ffv48Kq+pLx7wcRwmj2sxHgqsLUfh
glaljD3jIf+amdq1CPV/prNTh6TQcMmEW/RiGrZu7aL7+UH0jdvl3M/3UJlOTCm0KeVcEd9Kx/KG
fXD3Fd+P/NQT1kFbWtyRqfIxuY3vl5dpGwC3UQIbFoMK2Y3tU/mFvIdBRbS1z5431kAsKWBAa/KM
z/GiMxA8d4fCnQ54FsyP7rY+Wp955qE/xXGZOuYHa81b9Kqdh1sdFVDIMBAmTvswEPrYOPzdh0fj
RXxqbunDp4uf36/zg3fps37/T/bOa7lxJNuiX4QOePNK72QoiXIvCFWVBJPwLgF8/V2AukfV1T09
d+7zjYpgUCwSNDCZec7ea/MR42IVkbyAjOw0PjEgdt9GdiMexmy6GHNhY4ogr2ouS6DCFti+hsOw
/tbtmOGx1rwzrtHRg0VjHr0M1tUN11KGydcxvZLDtr4kpEMtkht5xe8qdqDJ18qxDRbajX4IOUOZ
Ai21V3WfoGA6eWsXFurCpM2+ROmxQkTH5cbeYvXaqtf5DsiH9RA8VZtiNVCvAsfAyRvsvoWrYm1t
yULyd/3ZPqFLZcCL8V4t+nKtcZFUl+CGFulTyYjzzfkxvjRyaf3QXqwbl7E73njX2VNxROl+DMkg
vdMxBznrNl4zpOm3TAepw3DQXvqdweW52stltVKORINuyy0zVLa8vSWRCnL7Qr6707cPDt0x3467
9r3jOrGDpbEsl9ou3sT30VmcrWO2kXcbLC7ak84hAJNaWekXaF31mXPWf6S2yA40340I0/BafRze
hrfitnoQd+l1c8q4CjrfvZvwwbnXbkjNGvcouLfptXtW1/EqfvkWr5Q7Aqk4nY3d9A9obQi7ulra
j/pbcqtY67hYyGRHzGXTLZVnwqbxmAqmUMBnFs9ueMVIoz6SseU2G+bFB/uA9G7rUd7ds144ky12
zTSTo1a/kJWRbLhO53LfPwQHc++NqyzeIAIZnXd1CnUIzsIe2ItTfNVD80C0Y3Ag2QbqT/aQ33lP
fIhvwZYJPmqfTTtXW2EVLVAeGayNWB/NZTdlKkTO7p755vMx8MHgDnDtT80Dd+4OTPe0qUQ1P/ZZ
jYLZuMllfGYVQhFqDjKfb+ZK1Nef871gkO5Cl+SPzVWo+fO4anJoQ+ItpKPdCzn2+zCQuD1lsQca
stSa2tlrkrlgFx1r5bWjmDN11mmprMtOj3aDmoNA46yezEmRIneag0dNVYMb5B0hrkQcQfMNSxdb
Rck+u8VmT8h8r67xHI2ki+o9tf46nqr62hSyTgEIOet8VxAtwyiAi85OAJRmob0gNoYKpnsJcIlO
eXVUSLLsLgfVhATWYME7xvSTBqO8rUxqg7NZ4Qs9HE5Rks0gvmmNTfUFsko86UCKHgF/3kO2jChE
9AJ6UmEzDZr8bVS16AioMWoNS0QoJn3E5/2YX+tgidd2qdxQqN1VWGG5cPKZjACxopU/9Z3jEJQ5
ECIyZdI2ztQeme+2vU1JI5qoBXNJdy70znXd+Z4zN+tkWR5TP0iJR6b8Pd/MPq7ZPPP1WKG00a4K
A8JcJ4bErE6ehcmzRHn+c75RCwpXnWQFNtdB55tCUUp9Pd9F7Hdu2rTDe06Z9rNWq486OYYgy5He
hrayi4qkAAcJDaKfKsPDv+5hCqT2OT023/zy5/y8+WVCKWijpNnwqrkowez6Xaj1uwqnmN4qFwDR
cqqqjDNEKB21RteBN18nTcH3monPA1b8Q6mBKopzQs38vcR3sdJbgyuRSVW8mLo2xKKWn/eQZB/H
jLCJeOxvc9UGOOGXVBkhk2OE0lCftGWlEY9pl4dRp7tfUlXHz2w/Orrb7j//mv8DzwGed9TAi58e
nF/3+fd8t+vXXuYUR6J4KLdywdcrxDJNQGIjHlorpDc2358fnm+yKSh+Tov/+vPrf8vap+LaJdv5
aV+Pf27FaCuUfF//Zcvs7LYOOvbSQUytRhrWI9W6ijy6oAu9HgRVBvLMetPm58WXhSAsB2fX6Wti
jV7yxKq2uWfuv/5vvhdM5n5SgfgO8wsMu6zV9fxf802pK+w0E+ICxolOX81Pml9E9boBFjK3Eaf3
652EZ35u6uvRz7/nF8wvnTcaw8+bcCh/fMqfPsT84NfLv17zufmvt//ccI/nEElcd//LS+YtSqeq
lrKipv21ma/n/frJfvr7bz/Z11uXlki2OoHeny+ZN/l599dv9/lF51f6X7/xT+/0eXd+wucX9FrW
mXZC1fbrM//b32R+Z6cGPvL57J9+16/v+cuXmTf7l0/w9Rbj69iYF9p0L0Sq/c6SQf+cHuabXx77
5c+/ewo9AOpaM43mazPa3LT6evp87+s582ZzoJzEl05v/X94m/klv2z286OABL1r6Ldt2un7uXMv
NoiHfFtiE26mgZxYFG6m//3lT6TJdDgxN/7+P0Qy0Facn/55d35+Tq0JxCEeiL/ZxPyM+eZrM5/v
8vVp/u3rfvlg/3Yz8/O+3mne3tdj/dQF+3/t0f8mecqwVB1E5r/XHj2+Vyms2T/Jjz5f87v8yNF+
Mx3DQNYz6Yk8y0BI9Lv8yDF+Mw0TNJZtagTvWTbv9If8yEJ+xMMujGMU5hOF63f1EcIkBxI92CvL
AiVjoVn6b5Kn/ozVQ/lkaZC0+IAm+Sqg7f8sPXI1cK1R7lrAs73vjD4LTJajJns034Sa/PTD/A07
3pg29id2vA3MgW8Fvovsrb8w/PyWiD6IDf5uqDTBVLylzNz1mCpLI1qX47JSf2BX2EPVLtXhysvc
51Lp90mKtj7q8KQ7zLSJel1UspYr2ciV6IdgZYrAW7hZdCHQ6IFoWIvIQwO6u4V3Qi/lqq1qanHC
Xfa9w8rRik554O5kreprpRsovCvV7T9/UecvsEK+qGWroHTZU0RA/vKrhlzee4PJy24IqGg3LpWA
2MW6EFm0VMal0JJkaUX6d1NNPnALwVisCJXO0mXjYyaICuixfrrDmPiRmukpSTq5cgVkI7vCppbp
KW7PqFzraAn0HFdHlWpPog3BL1DhTcy97ho0Ic0av6Cpr2m/Ar8SeE0KbPfGevbLKzruNs+JH3+y
AofoOzBmGuQXoe5PKo0SuuPxSU0+dtO5yVISTLDwpsQQJ2ieh9JGkRWUu9DVLlk0qKRPAG1xvXgX
uzUaVBINeAmxVvGwywp529nsgBAgwEpfaMP4XiblrVCDDyLSqRGK6L5okTvIHmp9TpjyYIoXtHHB
AlfoG5PhCc6SyNV/2Fd/wV+zrxxkd9qEluQM/YX+psJ8MFKyEHdhiB1LK/2H2BCvhK1DvOnVRSaA
NFZZC/fVjC3aHBjp80quRtva1Qp1W79tthr8lkAY7tIRobqrUIv7UtfJx5QH/JT22ird5762E2j8
iPNVOE1xGNMutYNtVdAEr5Im2LjDWXvq1MTCVQozOqbjUUQmJQwHQG2cc9yXnbKuJGnWo+l9S0Ja
9UZVPidhdjLz3MV+QPHSjdoF68djqhePrcxu05wDz2FZJIbuhNvhtbayW/LFCB875J3cw5Jf6Vpy
HfvKTas3J5DrSQ8aX61pMHYF4T86y/SWvWiCMoXm6p1VDXqMP2js/JhcHm9YOSYMH6K8XTpv7Cji
RDhi/sN++ptrh+vYnoaOE1K5/gs+uDYNApwd6e0ilrY0++keu4E1bDSago1+35ji+Z/fUPu7kxjN
KIEfrNmsv2ABrU6r00LjHY0ei65t344uzB/I2bhHsvapiLJrQxGED7ntsxg4gqOcPYwXEVth5u6r
KPjAFBaUwa5rX/75s/3dMevhK+BogabnGYwbP3PhdY3oGSgsHsKXk1ejjXBCPhojWb1ILYfgjZz2
cEYJ6L9+WyCJUBwJsAamYf6yD2gL6oSpK+4OMMNHb7kPasH1wM3jj7ps/XXQi62o3Yd/flNNnTb7
y7Bh6TzsQIRBvfvrGBUHmu5JTtydirBtGQU3qJVIIJaUfAq1WzqFRje9EyipLn7tEGxtssrr0bjk
jvqhad4x7cYO6anH1T8EbxznxzLmIuOrWJcjNpMA7BgwsSyyeKBOoDrJskjQqCZ2egt1nzT0IXqC
73rOYGNTTOH6C01wBTqBOopo0ItQ1UjgvsQFMOdKvcUJBaTPrhGqJOnesxkAAuOYqbm9yF/B6CEZ
zQI6+WFfYuQkOCcH62O71fdGvYhCyBVq1BvPJ2oH+2eyGEvntcFIIyw+mRSIMwRTWS6LgiKsi22u
tY7AAlgmR9TNyBZbu4JKFThDm4XDMF14kn48mQGDAU5s8BjstqLcKBPWlowuC5/F8GB0+aXVpucy
tALlGO5InEpIbQQh3Ubegxlw4vkeP65VGs82zQGBiRQvLhgASh3ZCuqA6oZiB3ePMFWs/z1YC3AK
6fI/HBH6JL7+8yHhqqrGGOvojgsJ1JrO3Z+CEXzdTwhuq/pd4OkT7WoTZ90NE+Bxq/g1yA7vjMN/
AGVbXBkGmeUIAa9GOZItBbyC+HRv1a2TDj0HxI9q4bvqTnMplCVpTABczEDEXIUgTLmULbVoRW2D
U65rlzZG1KWnolwmMH5qe9W0cbYKzQ6mHklQ0Py+R84EYwCyOdQpbTJXgjVJ6K3njrX2NfqtBpVn
kQfhJkwHAtxswjAidWVaOIXUfRVSO88lOrxOK1BaNlsdLNVVPpo/hEJr3/eHh74gI4tr1jrncKoF
UOzx3lDDU2Jld25JOc/uK1Kdc0GLS9Of4fXKDSkwGyvNEGa3Hi7KWFkR8o4TsmWKFWgpMBUNCyr2
ZSXL2k3YKU+2bcFyDAf0BcalHvMXP2/padbWUzVQ3oSqfx+jDEVnir/XpxXvY5pJqOTbtXJdju0e
phsB8o1z5n2xkzvejojTfZO68OhCeW/ExIIgy3LVNKIRJ6+qIW5XLr+Qk/BT0VuQCYlKBBFmpfWB
WD3fUtvZZEVFPnrhTV06Prcfh+eQiTUa8oZylNA2wosLgNQ6r4X73fs6o9PYr/itJq+4QJmFk82M
MGf5BmKpgMkXMqW+TzmSee1St4c3pmYurlJMxc2QTLNTbWNqPt77GPSpFrorF8tJG9jdDRTPaNON
yNREXK3K2Mj3PeZAjgYOCdiuFKNxOW5kbDAFNFL6HIISdyD0Y5VZ6r6YBmcDRYSbhM3aNQt0C1r6
PNBoivsyfByD5D6GYxNhdo7tkOB4MQTktIU7FPU7zNcrSpkb6Vjb0ORgGLC4qQ6qjJjmD4fdrlTx
YfpuTt9x8M5eYFOvVLr7oAbaXWjVJeV0JYTVOIfSUfAUiqNW6+Nb1h5swWYYSuwtepNHq7SubbWE
/aiFoPJgmGUqo0vZl1wFYWBs1VCSKT3QrkU0QuZirIEQkLlKWGRSXAgNc1ajl5DV2KPMSltt66R6
tTMByCxCEFgYopx+Qy8A3mXEXJ7WmRzCcNmNzk0eFccxNG6Grl1T7nwjvejMpJUmvXAWkUFwc9XT
vNP87qXTs7tAZf+nlaoerao/1A5WxY4ZqsVsJbeKdJO1yr3hc2UeMy6xZpDtagz+hLSfY5es0Nol
NEjp2iXQB0j3in4aqxq/g8ZZ3WjxbhAReRaL/sXgtEHQkqLHQcCmSPJvYpLtRbrFsPlSGcgx6ghl
tJ0O9BR9gkb7xHjzmoMftj9Krjb7SnIee329rS3/OinL+4xEn/NGeuEVek994SrZldrD6I2R+znh
o0i7dyhhEeoSiLlacV2jR7TLl6ZsH7xafxWk65bjoRx0oI0eXD8xOCTPVVm8HB35lAClaxufSXez
tQRd957i3pjBEoo7ulYDAJ8iTC9V0iHxSbw34dKxs0R/n3gjDUdKkraR2mgiug4Wl7fJFNKQmioZ
VwOosXUgkKeLXtuixoc6ZSNOTJJTl/kPON+Xsqfc29UBoCk9eYkzfp3QfCS2Oz2lFd5XABRES0r5
RPwbgv5YFedC8TI6upMQRqPTDGVik7M6wOq5U/omhWq29Fk3ghUZaMXoNMUSk6Q9tnlxJYIcMgTu
ShQDscnJXORErpRmc3G87Kw0xQ24RwQuEF1pNdAQAA9U1gjr6tG5OKxv9mOWmouij7hGjnWxSMlS
2taUlN0mTNawpLOFF8ZvfvRQ1eDi5MBFk7SxDPjABGlBjrVtetSaWojmoORKGlf0qrzG5qLgw70F
Mo9RlzJsV+YryzERorQ42SMX5bCUl8IbrAWJlXStR9B/2j6SOcMt+qyoZ18Jb/imRK+c5aSnxjJe
WZ73SGz7udcYqwNPXOqi2pq9xu6nm7M4qzCG93aNAq6MHChSQw5YrKyWBZm/aqqeVNAPS+aRxPW2
9cIajefCM19cc6EXacsEj3Ez6tAa2tmhMILvhr7qkuB7ahp07EviaplNXZoCCkQDHQJ5vzzofv2k
Kt53P412diFZRvjKo7AJDQCPuWKt35VrALiExZrPHRGCKZcX5GDuTezQamycBNKktxKSZSQ5Eq3n
fMQxrR7LrfighOxID/4GgUZrmYXXuRE++8Ez0VwJQSwLlTxC/ILeVit6FAOhvptfK6GrrtCYb2qC
74c+sRaGx9RAatawDK3lWIp+6QTyKbQJpq0UEmY7yLzLiqQ5/FFwmdtkE8ku3EF+SFY9/5+pXHMb
cJmdjZM9ETTQBu0ph3K7KlVrrZeASFWzPuA0T6lFAGKIXPfYV95HP73Z6OacapDvwgIPc1kEwAOD
S6izXDPiJR2vl0bJVYbOZzzc1rNSneNIvUslOUwKdoiFroyTyJNLfFal6YvIla3GmCuHOEZN6QKf
LlCrKp72Hsa0XdrhLWvsWymhFjtUEfZK0T83TnBqYPJ1WQc+SgmReSmXYdDMfT/ljcuig/M9AQtN
1NwMA8kKs8atKI56k+3NiQKnsHKtzY1PMN+WmNN6WgD+jtexRjRGZg4ArcFDwHR1RJiL8tudWmrt
qFDX6ZHm4s8r918Nvvne101gIzhOY6RrIBqhjk94rc5FNozjA0IkTSNjajnaE3exoac3exDCmdCV
RjFiTMyc89bcRidtB4RoaaGuorMUuCkigKS5nsFDAoBf5UJ8nIlhAKkZOSRpJ6EDqkHE6JAN/aqw
wP5mxiqTOkq3Rr+K9ZAjNL1wiDPsmsKgRYROs0VpalvItEoFv4uqN8cRIXhZa0RlK+Idd/mtHFPI
E272bmnJlROei4i1xzgEt77fXzFNAuHnhLcyry9ZDaNAREd8sO+V7Ml2N1eaq7+5rf1qIlBk+dkh
pWnT/F1Pglsdraemy8kCiAk/1qIFs4yrrrUZ19sL6Pl35lBHcjuYpiADjtWRoY9imKsC8RyQMwG0
4WLa8C4jfNJ14aWvrPuGw8wakkabrTtaEhDXIKEvLIvTVc/MfackHUio7eybmNvTtt77a6vNH2cH
SDPz59nRoraOQcopqkTwCuvB9Q/zTSZhGYLMuWbe7W9mDtTYchlLpLWlSFMeKlV44zJKK2gQVf4Q
i+Z73TBXmffufG8+VqIRLFU0+MyzjaDFWf8vn8x8zzVbpIIluLZwEqRX3oOtV+gk0vEbrD4izABy
RpX6EsRUfwhKeiRLb5tNBQ0V4XeMIYYF084EhIGi1jrpTXCBohZtB9s7jK1KFnXP6JaRnQpKkPb6
QH0nIHFpGXVNC7dK7OOUSVyUoyYsmbotTQPltppZa0sff5iD3M81zCaG2QqS1AtqZenmyHCKyNog
Un9m1cb0SFUI/R1BvOTMB62NwXVzLacYQZ+fp2rij86kIGdZynvfxd6iqvgCDXYBq+i1BZRhJjdM
MQ8Oy8vK8af2LDb20v4Q07A+lf7mRaJfIA21SaU30YrT8dUW85J7pDG50CJ7AO7a7As9JU18ervI
Ny4argrPJRtwKuHNZS4l9R5KNXkFts+8VoDuUJOYOGjxYfbjGmDO3u75fnF1HaqKsZRB0i90KInr
qFHvYh0bCBlJ4JSHG6UDKeHljK64/+FWcD1cYxRRCnqlCABGEG/FsmuQN2k2GmBbv/WbLmJ4ZgoH
eAQChX9vVdkuHkCzVYZAYd2+pTZq0ghxREKJ/KRHp6RN3FXqIykGkL0MoRftHOqpDQGrrKCmI6Yf
Q3tVTnVMe9TXabjpNKoHVZOi+LH6lVmhLwlUFzDyVI4mJq4DZa0m+97iHG+nsiL4QfTlsj83TvXD
t6kIEMF8LLSA+XpHocKO6yffLeCvUeGw1PxRa8cazZRPDQP6XwXZbpU0jNo4c9a5waSJmnu2SitH
XwqFD2UrDRjyfV4fW42Te949IVeaKIyape3Hrw07Yt2N2aOuMpTFVAalld/EHtIqoY5EtfvybjR7
NOZjwekhjGvFQMljUTiJSmbTxH3dKXBkFj1GqGXDr+LEVDESO3qJ2uis+NR656NO9OE61dSpc83s
RPYqclj1Y4qXMpFKzYUQUXHwjAYke5+KI/0HFSCy+5DEJkD86f9YtZUcUHsXyPq0A4xwWlJPlRgn
tc5VZX5PCmpDnl8gWFPfIyJuMvM+7OAxDqG3mX/SCDjpGurDVKiEic88J4uQP7K1XLwxt82Z+HTh
yUmnOu6UgmTXKiKqrlnLRtwToX0d51Tnu5y1XErg/KJVE31FEBKJbykop0LsMooNC4uBYj1ywC/6
hv06F7czinFUtiXOXATTggqPYqfZOhetjkQWim+JglrvKQznhYkjqkkaik4oZ4PU2reNLCFZx6+B
SRVGU06dRlGiilEeQA303VJsIHkyHIfOsZRauM4UohbjzgU1GAFQN7Nm5/n3IR3TbeiPnLQRxZoK
biUhCxb4zE0iWSmMHlI+WIxTrFVA64FVAXK3zEcAIb7JQHR70WJISdzxI1UvzXQAWyGFNcUToLug
dlU+y+OJxS2om2mVepaFs00NqnNqTFmJZOiYuhAlCw486hcQt8Rx7smAA/ugvMJulu4DORvXyYjl
EPr5mglUnaTN2ilapjtIRudjbDQzuepjA0JmCe+lq/S12pbnukYZAavwQx250rbVFfBN5JpRiqhh
sKiGafpR100YpVtNTcutrkfesgeZnqo1dTUFV5YgHEoN2XUeOBzf96+mKq4vTk053BE78qSmnNS9
jX8l8YolnLypjsYsOOjcve1b4WrgfOYb1u9lIXASROHR0kiwKOjx7WKTAqkXy53CNYUc4FGj/kCr
LQ26egHo3F/L6E7Y/VsFopUhduWbw54F/8mT5PSqVAzR7jBL7Fnm1CbYeL1RbgJvl+bRPi93laqX
K7rewpTboCjyPZ2Cp8hszmotd/kU+6LHaDDdCN03yw5oPZgKGJzBiS/bIMCgY79UGsRd2PkXe3R2
Wuq8da7yHRFMtKw0xVzqzOBKY29rTAujOKIUZRnLivUNOfYEJUNUjYb+1bEktrRO7DsjOYlUY12T
4Uj2ErR5nV1f+56+A4f5UE4RBmNEGFVybQzRuc0BQCVpdBo9nF9+Uu28Sg2OZW5/09rkuQlYLEZu
svY6QsljGLvCwQ/iqxhdtch61vwxAH5QXiueWW4p2cbHdMSnpxBBYTYtblhP5Md+YJpiN+fIpJ65
iNrdMIKUJc7w3R/1Eh2TD1aeOjM2ICMfD/NNoJZt+tPflUdZs4QPotS5e6xKrdoaSnBX8Qnw9cJL
d0yuIV2vkEc8WguuJeXK4LqEB1KFTRsaQwrAs1IP899e6N9oBnxi0bop1UUjO/k0ZEcCGunVOWuV
YsGCfHto1VLd2gBDMeoY2qERYqJNT3cLK9AP8735hsA+OqaM3eukGfTDfOO3ScgaF0RREwrj87H5
P8YwOlHz79dBTJ2wyt1NHBj3QWtEJ+SeJdkcnHkiRx1OWQRoHf1JSqYsjet9y3BkHVWPN8oZtVFZ
x1iG/3VjeQWcNxOcXkgY9VEBRDkXgv8fiPKfgCiWMbWU/0GUEFVBlEVvf1YlzC/6Q5Vg/aabNtvR
aW/B1NNoIf2uSnCN32yo447pOSgMLM+g+/RHKpf3G6oD8rign9g2V2SitP6Aoti/sTXDnbo0rq5D
TvlvZAn0sP7S4+L9DYQJtsHHABj5Sw/d7ew8B/mt7ZqxPNMXRNYvsniNx6KJmMoGMcWRNiOGnXN9
dI5op4XZaVs7tehQpJOMdJhkpBLKH6DV67zDEaj3LNF7tKp5UYGCEijnVKc7pIVyqatoDWfgMmrE
TFmEwXqsjxIj6ZeATukEEbSikWVMrSpo3UOp1ve2fhldDK11RoCTg/lEs9u1E14L5jbVU+H3z75T
YATzGACHoH+V9W30yDQcfyJY5wjQqqMXr3EdfOsnqkvKagRR212k2ye3rrWVaxtoE/bDR4RHi5ao
vwlqYkXIDeuGHTnVy0joQOjVAOW+juPUz+wbJqj6oc5NY+c67UpYvk1rjJgtLHcw8kzGR9uJQlzc
47DyBuwaWfbhpKpFspV9U1YelSvAuquhLd/iHstJJ+K7Sn1MvB+Gxawr6q7iyLv0RMtiQeibQ1Lb
zYHddxf5XbUJJp0rJVm+jLVIlRi5gUVoZJUWAVZnymJmgzs5D+nD6Go2qIwnIRlCqo9XywMn72C5
rjICMRUZbMY42jajby5FxOdHqWuvKw77C+TE55xSppngT3PqD6afxamI7GNS8rVnwrpOmQl2W3Sr
t3WFrSvLj50F8FJjCN9kXrAzhiC6SdXmRyG7dhv2MfTByPceB3PQHgfG5QKQqV4ycLCO1nbQZqmm
jkGK1sTWdm6MQ87Bpe3JDRhd86YbKn8PZAA3wsQhFt7tIEOiDxRmiuNkgy+yC4kBzcEL+poUR42P
YgbHLup1bVl6CDh6cP5Vr/A61KL5BH8eOg4a7bX1qcv65MuC79QfQfKHKLEBIERUkfa9vYscdr+b
qHSZpppInLxb0nsga2Yrg/zH6CrfQuTnG6kLuVb9gSm5ydAJDxeAK1mWFPLd7FRNQGRdy/JNFLoH
lzpbNNbWKuVrIYIQdzmtOLJNO6zNKYxYhD1LVZq0OobwKCrm6F2VaMvcTu+LMSYtUhu+9b0u1zO/
zmu7E60SELLTqWb1plxlOi7AGe0231Rp365GhVWtPgnkFRqkDDyTE26itTfTjUlzDZSgtfOmxXyf
vAAsfzHV9ORXtHMab1qffheuuw0aARqlyhqmvSh+U4InqY6pIyN88kE9COz9dMhGNQ29nPKDGeY/
Eid9qlKVmgOhSW1Jxi5aExQX9A6kby3siTUx3/gEnwBbkdsvrhnNwdHAMpL6+YrwSWsZhwodEqpv
O49UCWP6YUhBuorTCoIwCRwVUd4qfY81WZpML+bBMg1y6piUfglIqo+5Wp+r1hbbMbaviQanrCWs
65K4kK2NtVgp4lunrMhktbCFSNiSTRDIw4wm000mUMC7903ubZpAnSzw7U0Ye+WyQHqy6ArsfIMk
1zcBRljVSr5zWoIa7Nosl92UMMOqwdhUwDFKViSLyA4IV27D3efnjKz7CF7IpsvRAWcqygsj7yAX
9so6lOGbG9YUV3mSNiGvq1QMOwl8cPxB3aY/6NMN2U0LF/aMxFIrW9pDEGaziephAEYsAoefFkex
yON0T7tkWffOsJtxf6WiMU9Ht7Jo2wIcXxVsHQX5mJK9ydRIN0CKbwMJurLlUrCssvrbQF91UwBw
W9WtbnEslWcScUwQGewlsoAdomMAy+t6PNwlrnuy2zGkCqSM22YP67e6pW+Ai4glYJI441HDd8PB
u3H7ClZAETxUYZ9tE0jgLOOlwxWBaoccNNB0JtWJmhK4JX7oIFXXtg0yn+Ss/NjUSbQqJ/v1IPbz
QNRX5hVtEaxDxEqfsC/cZ8L3t/D/z8iMqmsKI/ld5YFN0arqcahyrltl/TL/FYRgMxwjGldG8yQz
XbvStdq8Zp1VLcuElLZcE9quZW6/zCC83AnfJmHWUzH1TPx+rdTfmy48pBXkAeGepGlG8Cqa8U0H
ixhWYmp7GOi9ZMVShKgAJC+E6LYgQAe16E9ZSk6OLpqrNoyMDYmH7bSIKSgdGliObF8LAPDLGEMo
1hogicXWhbm9EKLhqOv9YJWZityoieLvajpLyzGHwsCBTzpRjbmXnnNwG4TfTJ9cqLw0k81QFUCW
+/a2GkeXS34ZcdgNA2iHPrnK++Bb4cfukkUWiGTN3VtW7hx0T7EPNlNc0IHu1qlkviLp5aluTPVk
+bmFBiIzTnlDZ5cCi1ghPopWSk6Ur5/4tAODpoYcEj+SdEbj1aj7lbT89sCYXq4ILXBJvQmfbFrc
p6BVGmp0Ppk+hbR3/eDqhyZv3EVPcfae3qjpJ/UN+r6b0Mvzfeuo9lY0qFTIvKJqp2EwSZMfmcEo
0njs01K4RxmZ7V6jfBZJTd1JZmRcJ1qI565m7ZKJr6plQXKlsi2IrvwHP2E2LZa3XJRoukTiloXD
bTy23X1mZPY2r4O7VvEbVm/NcG17WXaFU4RwSzW+S1o12kCHfAgCY68oxqPfCB+5mC4pXYriqsKP
0MXivjNY5ThmBw9lbFdarzUH1yGCphoIEZPKIRxrLDQED21jskRJSUpaisKlv1Gr+AjrFCtXV9j9
nTRqItqUW9KjvLMpEWPQDauONQHBuMxauoUU+416R+VjArpWTOM0byfd5iF323TdpbQE3CF5U1rv
jpV+eiPw2LZWV54C1xlOWXFqvWntafn6oXX6K6fpSPSrPHOTB+bN6NRyE4mbtjeCvWt2mAQ7njTa
zMsKX760oxvcak22zfTSW1swZTMCEzK/M+7ZRbR07BOz0+ZOGYpxY2vKM8WolIybLL2kgYnYMt4G
aAJOvhRE0PX1eFSreyQryjLUZXJt+qG6GlJcMnpt3lsq8AwK28pNqA643EjWWbivQxYEt0wiVFQD
fr8j43pLi5mIRSxHi0Jx2ktnUgEjCRVrWR21l9YVFtdMqdO0LIEYcLYNbl5eUu15bLWKqD12D7ad
NKycKy23WJq6A7tDJ5lhlRixvYut8b4ho+DUCDj4jZrrT5G+dY3WPnrNSMil01unoomOiqcz+LZN
eorj8crPOuVQ1DrF19CjCjsKIKi4khYE6xZbKlrGicaZtSMF8aRO4HfDaoxLyfEF6ska1qEdvFUs
Rkh2k9naq4gzi4O8WdSGzLYyj3Jqs6l77rvqxouHczd6FSRtvV+jjWyvhKMEh3ATV0pyLGJ4JHoR
O5fK0F+59C1AZTeXqG82RsCyOw054piFYTzrcXanYZScnDL9HkNqXhpKge4jbq1nsbFE8KoLVEUh
U8T1UKshqgLzf9g7k+W4kTRbv0rb3aMMk7sDi7uJQMwMBgeRoriBkRKFeR4dT38/qKyupVWVdVnv
eyPLTEnMGAC4+/nP+U4fWKyQNz04T772xY4HvtpRgrkOPWO5F1h3aUQKW2rqFPNM/LfnaBbo+27f
HhF3M3rhoKAT5rGeUfogEZRd+DhXhJI7mNBmpOoX0555YTCBfwlqp5Kx9l7aRclNQep9Vu0LhVtw
ueeZp3qz1D8A4ROGtYzogisP2h3eySAcaQEt2vEcaSARsirFvuwanBlUIVjxJyTim0D7S1b+rVvh
AA11nQdWwvB38CRM47xmANBz0Enl8BoXmXkKnTIPhKirY7agQvC04zEFJyQ0uwXezFfHBBeAuGLz
xAzQ6TM2xKPk6uBzNQw02LJgkxy233VotVjRIo5ygzGu2S3nJAoNEqRnvJ/G8kJVQRZERZlzwFPe
W1yEuLkZIGo94pnzwHozWtikfpEfMtXM95WffvBTwgtsbqRbVYmP0Y9Ah8djt0v8KTpw7tst4Wy9
9as1cImeojmCG0/xHsJY3PEmzO5kWXzuaeTu6l7ph3ytkDfKLmIEHxdQ4Ykp5rAyDyLvf1MxFz9n
2exCmphwBuLPLhw2h2YIb57bn4oe5+pZcb8vMB2wUwM0MyXhwwh9nwYuwZ0DJIiq0ZMEoI5UF6WD
vwON1x7Bli17LjRU9t6gXS6a3KOn15Kizrjahr5LWT7pvBxuKkXtpuBSB2XFlY8DtAmwruwTUxpX
dl+3KIs5GWEg27Red2KRYFg7oBWWQnzG02Ltu1SS2vdrZhJRpw7JuPLPGSNeKft4TIb+2+QjarP9
9XbzWPucgqO7umEaQLCv4idDlWvRH7uFn6wa57cI6aNpmHPTTl+m2DRhaEVQ35/adAb2Esfjtkh7
H/9ESTw/TMNz6SiACVGBiswOI5BhdD8X3nAf/kCCmDA6dO2xQMSADYA/AE+Gc+q1ekw6oz/OM9OY
aKSlTMm1x2HM8jtq5ReBRYaVyd51QxWfwli9aSfGPKbylzI0bwTmuBbj4i5eGsx+TXZwFxjlPt9a
Wqe8NyYcQTWVtN1la98FsuqZ9h+qeEdu9YklfyqyO39x48uQLXzIocKwkg2PhuLCBIOflAjXTt1/
LYPbXEY749WX8qONMnwwLsh2Vfbm2cB/s5m8yT9Z49riGIJt6OTwmM31Dyu2YRrVScSuDyOQVa0d
vSkckhGrzbHAuZDSJ3DUdIgFXj3OR+i3yabRBcTX0dvVFfWXlgQqVS/ez1771UXQ97AdSvsSitUU
0mTTnQqnG5MBMuUL1rA8Ha4jFQRG8SScIX7GGZpc8S88mAYh4HqsnowWIpLHOJLxIoyfme5UnJIk
uF11V8WS3LcACr3aCArIsrp33YuhfplVry92FqE5pw3fJclOs3qehs6huIffCpE1B5lHJ+zMycmz
yRI3dnTpIkNSb+mE31yASbHyq9281O89nYNFaj3QJBXj9tqg4jTUONv33UhNilW15b1dmSkErZZK
OJG1gbeuuCqkMbKYi/nYE3neUp32OKuOq3dKzWPkQbd1KZWJpcIR05KBKV37MlZeD/fLCazKYoPo
dd+0rylf6uE9yJwOYXN1PdmmSHYlA4197+THTsEY6UX6zlLNWNAq9VnS1m3G0XCKOzdIOQWeLFe+
RHE5HODoG6TJywLHsGGf5UtuEFGp2Lk0OdF130ERpmJ862fxq2xztjU595PN571nCdjUn1MWzY/z
IiDmjOMvax6/xdXgHtJMHJ2pETuKxL5wAH6JfLYPlN3+FDJr4fn1exRbeeUwDPZJ0p3WtNJ+dVzS
4b7/YvvlRzZBclt8JuizRRGrN5ztRTbXviQX7RYdfRpWWYOSH+oP0tjPfBJvbldMJ0rs2ArGj+UC
8IrlBykhf4v7e8oD9fcwWsSJew5iQ+MWT4zZTn4V6ZOh0rtxHF5pBMJaBSr5JOLqJrjFL4axWnFa
kHwLFq3HCkteR1FVJLr+J78EC6SRrKnVc0zLOsX0e2MCm6ZUyxU/Tnh3YADObJduSdLZgTvqZB8h
O0kKKTKXT1TjdCaF0f6QCitDnLnRLnawFqp0eSqN5JnRubfVFAgfhjfdpSPHd/jKrQVj1UASQmgD
71jWe9PYM/ec9lEGrybqa55ufbLQSFQdYxvcRYG4Qm8qsLESWT/gayKiLhH8RuujWYpq92Cr+fs4
gddQc8VSODCeGxaTUcyk74fJcx949IuHvJDMOpDtAznUjzidvYs0QTvbhseOjMlz09bJDzseTxyo
8nd8BjtXGRb27Sa+UuKSsFPvgLPMuHaXBoRU26LEdPPQ3SwT/cXjbQUyDn+BwmRg10ryDq1GSTWK
9DSm/WPpLc5DZzjOtvGMIpgdZA/T74bjkvKmJXPXgBl3x7bGio8tlxyofYZWLhbt+quIOPVbURNY
bkcfBQLrgxsNEwUdbc/q70ysRYm4guOmIUQz+egxueRUGLZNdM1LnDuaBZ34LBQ1IFfSLkjwA9aC
Q1xdcNIcOmco4DeP3P+Uhg6D+5xMuAeaHrstSLzRF9+qZgmD4gxphAR//DSuv8SSVlPVFziVuUA5
9cmoZiQ69xR/+qyNnXXzjUANEA7Av4LQ1JuIUdeoo6u9WqE1ILZeMr7sKgeoVcZNKv1i27a12lYG
V1hVJ5/GCNzDb75bg3vfYMWaqZdso+HQhhgz5ra8tThrKG/mieXDC8pH54VPeSTePNyEXf+YQ/eY
zWjdBQE91kH2OTgBS8+5Cia6SBmfgKtYO19a4T/UHlQwe3I2ZARQnyPZ/XYTPGpVFWPzYe6Vs+OB
hmzfmGVuM1schmm4IFu3G48rEfcKTIwkfokmfS3z5iXOXbroEuOlzEcAg81AJw01MpslphBtGn44
2lnZe1dFHRMiFvU+uSPFfvTpwZnT4jtuKfBTdfVdoI0Y7DfEhE+WQNJQwqWyZv5WXS0/7OQhjtkp
1Pkb1+S7SxUa+qMT7WvZ/ehjuHa2Fb76YfozmzP3kBnmpdYUIrHGbym+25Aj2Bhdxibb1ngXU+uJ
orBzgUaxkXImLpgrFCM+VjdGXjGelAXkUkyOuiC+vUZaMtaLyxqFADpXW9gHV9f+JvLSFxfvgZ0D
RETQXstkjSVw+SADy5h3Q0dpUoVmWbV8fWaZ/hjQBzeZK6m4Hh1A2LzZvlh+5wYFXdECLYN10iKk
Ud9Jb2dlgi/GrYej6uDNoF9+Dt78qYCt1CXyQVbzqNWaWFlhEPNgIG5F1Gj2nb9tUJPbufmSSfi+
yG4J2pk+syq/H1JPEcdxL+wZbFopaFY7Wq642G4Bv2XJ7obIhsWky9WLoR6qDJVmbF3mDf109Cbm
2EvVvYeZ96isbC0O5fRu+d1FMw6BEXJ0/XMzjYCYkFk4TIOzShkQdsmlreufkWIjR3ninjF2ebXU
xZ+WTzMvjAA1hYhIipF0Sj4jd+pOmYeDpXAeUlNbJ6uBZtQkaeAOPKM85dxJfsuRVkTJfeVss7r7
Chsx3RaYkIUV/Zxsd3xjp4KFUJVXkajDFE6vij03w8ooRvBmZ1c5fLRtPYvNVA/Ne8a8eDMYKrv1
GsmhMRZv7/HegFEB9RIo3iSBuLJHZwzsuj2BCbGBgkErmiLPAXNh30ckcO5K5h30erx6tKTK8aSY
EL+bDtbKwvhtpDau3YUrjhhodBI4ezFd0jFNFxkPqjncLyW8K62YiotxeIn9GVdi3T0Q1EW0sfO7
3jG8s52Pa58lO7O850JgvNF8E2xpZ8tg5Sg5zVb8HXesMK11WNYTfKQHKuq+cyQD2SVrzq3zaIBN
XSjqMEARzyEGjgLJa8OucTga2eIClu6vniPu/LImIYCBbHgwltAPbGNqDpZChcEGQ2uVT3BDxg3d
ZRw8Z8h2Za2f5NwzGbBJvHD2DMrOfZQTzJ2q+GYutBPSYIURKoekEU/0QdoGCntTGQ9ORbUbD14b
Z9kwVLdlyp8Ws6/pyMmybXpftDj61yqHIJZefOnS+EaOjibVcXnHmPk52OBt2plDEueYTx43Fu1I
B/yk4AC7z2iy8v0YX7Esr4v6qPcqEtW266aaSkoa/JrQafe+jBWWbppF8ii/w51Vnkr2B+CW/b2L
C1jTF5h3EcbsJT05mIe3fdlyuZcjWJDwd5gsv3Xmuo/CZJzjp/MjCVwygBmLwqpauVJTkZLwDDAX
YhmiNTCCv8+YKbdiid5iEaG6wyZs5kdLe82us+0P2UbiUiTGQ5l1p36u0nNuWn3gUpaM08W59+36
kyuiwH01hnV9dQ1CGJ5pZdfSZ0fBYAkr8NK/TOMa+xqW/s7J69PU+4SlPYM0abMERdW+pn7/JLFV
bL2GoVwBrZtJEDt0mX+UOYlGlPlXXYHFm5fGIrWs7f1I7fWdqnsAk+qla0xrk4VVv5Nm1R3bxL44
ZnpgrSsxQvifPh2mb7n5XsVkBRz0gKNu8F03wLSPCx4rHk1deGxOg5w45uA6yNR3pym+KTTnXeh3
8/dponEPd3MSJpCs7PepCjHTLfGLNTZY+SyDlJlS3T7BFvFutd5OzkVxU0V0ZCy54YsgPdzi1E7e
RraVV1xtW22gwS4yv6DBr6Ti9m4pSOBY7PCohdwU1IruGocp4URdX2rZTwbPSM6H1rc0DFmP6vIc
hfKs4wYiuE8uo8Y62bj8n0gtS+yH1VcpXIBO8tdU43Esasy1VWZUSKRs/ZsCVg2fGO1XDmaNZIbX
WzBLOg4VzEUxD1tzXPAChbXB9GZ46m3zXfPi8K7BWXbV9IumeKqEClM/SlJVY8dziwDO3m2xNgm5
ZumNCdgOCSpPX8zYHh61XSFVUQGE03PfZifJ6PXokk1FUl8COdmHiNkbhstCn0RX7+t0LM4Ao777
beptXPu163Ck9bP6Ni7Vi90PzzJVxNM7ws6SKuKpOEWjmT3Uo5E9pGwLsQj7z1E9mnD10OViOd4L
HquVI40bsy9ZXwvMRHdjzyJrquSkYhJk2uYojR+hfCsJltcWD29SpA+Eeh7YajcBleknz4iseyMz
s0NSs1YVySshJPuuQDVpRWg+cA+zAV5B/Cw0286t2V2QjnfkvB7oNaa8lspEwgzBZKKVi/reI/4z
LZy6WVh1PZ9k3jyOjsm+0G3ehp9JYY6g+OW78AU9KWaht+aQP2tb8Lkl0OA4p4MPGL1gQIb0KiQK
wAcBflY6stncap/Tz1IA7Exx8AttP7ZWQkqRCII/wiJwi/HgGXw93VGGPs1/M/BGRgxFSxHkRG+j
avP67GWGtRuIfyepHxNmYuyfNkFeMx5pYvcl8vG21oQ/i8y5pIqtlwktbw24NSn+RnZyNJ6q/NBb
POpisR46/Ky96n3BY/2x79dnexIvB3NurotvQ7zURBYXpgCMD9jDc2HG/WdaW1ag4hK6Fr7MxeIJ
XVnddD/5n2MdMchc9DdZcaFEzjRtRg6VbmZ/5ZptbLYwnowN+SrS30PqfBFduKvBJezmHG+hR3UZ
bwZRD2w/h9h03mBfVI8qUpRJYuJYUGj95hV9rTj3Tv+qams8z0LcEk6lzFoK5+YXkBKn8FembKIG
pTBOjaGcYJ6yD5Kb5HPFk2XxHO2m8MVbvKc5hLCvI9O+q735ZMvJ5WSMBdBqq5/LkHJ0WKilH2n9
oT6vP9RES6eQ7W7nr37kYf4YLRlYY02eQ33Mikhkl3/4lj7OXuMD2aJ5R1XmTKcFaaIhWeqNGixn
6zjADOknvh8L+NB2tzBtuHlm+MgnuIfc9SBiuzmQJT6OQxi0E57SMMLhzPVLDFn3DxgFmVwJT7Op
rreEOG3GYXQoLM691pU6KG/4MrLvhEhQgL1630rnfsnmZDesNdoKO/boPKL9vgGJ70LF4bJzdt6c
GAE1pvxfxUNJtOltXtoJTjluyz6H4Ed4pTh4pRltCzHT2lDfp/Pyy6ABY2Pq6RdvSECUGAzYwk+V
WT75j8sSTS8MvPZCevVV9uJeMELUmRi3nsuBlh7Ip6xQHmJntVtHezAEYHTYWQPfH6pk00IhENQa
9vGTlURXrwFNbzlUIhMGPvcxTpgixSqb+PlpSFaPNMXuI47HZOALWtiTMGml2nJEwI7L5sxwjfbU
ELqkpHvAy7Ehkt3m4D/LTVrwdK1IJVoSBvNqHk0VhtG+abFoQkHHEd/cxip+Y+Qnd0nyXmW+gc1G
3fJQPDaWfWeYztPQZGwy3fwqImwMlo0WNBTRN3/+Sd9esq21jS+DHLUFxWMrzbEPYMVQ4mtxv5Us
R4beDr1Tv2WxFpfV28TeFRbX0E0jyP+VeKnb/cAVcWhNcwDpPNRBrCaagr2cc00sw0CpierVGM8k
juc9ookXcNoD9x/rt87rrxXRiktTDOc56nFoA0aNEuyoFscul1Zo5H5gbbLv9kPSgju13Puh8Jkb
MH/azqlfAR7u3oeYw1Psw1jOGa6EoPVDfEk0lexbD8j6NPsbCHUf6+8m03x1W3VrDP/CwWuHtEeN
3mvKK5eYZWuJIjGtrHfMOfH0OPfdq8loc4mNb1UPnzyv7W/mEZ8wK3l7tRxGFRQdlyfi19u0k08+
DSXfwhycfZylAeandN808Z48zwjkuALFHo3oA2OEMttbBtxHXqDS9XUZGASsW2Bb/ZnlJQFHc30b
ZcxQLPqgGCXZOnog70nH2yA8ultHao/ZJEW+a+7AtRA0NSVc705QjJWl/q52sTR1FMiujR/r12a6
O2tKjB2iyvKQRcNV0UW9D/HdB7b9LLB97NDEm6AKy2sYdzHzIpuAH9uuwoLwiFWjHDFITVl1M1Xm
s6Rojh75cmeH8yXjO1lD5XsvQsF2KD+eNGNn4SLGdN5cnUavOqF9B8BIdkCJ6r0LIHDr0PzdkU9b
Xd8ArSDh+Uu9i36EGY3DYZ7tnNQ12BP1PoiZcx4PklXuEpXeNdb+zOkqDg/rXbulNARL0GyWuzQN
b30pPsyOr0EkIJ/XQ4NuELNbsa/oZ94QXZCnFg51O9xL6y5uzeJEwvFjtqj+4rye7zI3ay82vMkh
Rdn1wvzL1Uu6d835V4xHfOSo5qQjZQ8RZ2SHtOIjEMMak9SxsnW4S638mDKEGat22PYVwGWVh8Qf
HDqGpYnriIhoOaon06Uomh1XEA8kwkYwd4HpWQmO9P6GmTE50YDL5tvTQd/eSgddjDv/2XZW6SYu
j07fXwbHO3Q5Q4VxjrlP7NoNqjLHhlzxyhQG2TPy3nMads1BNi/DUurA1AoCXpwi9HZXs9MvfiFe
Uhu5UKf9AUNBMCpEo5wCoU2nPvzKjo/jZ6/lm2b6AJMY+86UWE9ACSDIaHQRP5GfsZeTbqLCcjdU
DT0S29lYh7fl7ASUQC+bhtOIqoqXbmaRTa/wThvPYlYXdeZx8JdTnshdyXiZnVa5iI8sneHnskic
UyZeu5jUKvJXeS0g+XDSwNzi5OVbRq6/LtNfJai2dorUxZFMnXw2gTPLVYcOuuNMTNhk1K+6uXat
Ht9FLODEZyY2yxN7MZ9/ptJ+FtW1MbM7qo44C/jPpV89OoPdkaMCaNjyBmBGUAAUORw+CUdzSFbe
sRq4nNh2tRtH19VHawC+rXD9C55eJyPxyeb9Tr3UvZg/S86ngTkY4iRqjJuysGMiY/nAQwAvV2Yv
+ygW7V3cQJ6zrN/JTGKSwec3ywyRD6R6G9zhkBTSerCMwXpAnQPAHyEMO4yFGe0t25CR3AF9vd3N
EzGNeRRvZkK4j/GtGXHkjksWqUn8KKxkovf2cfbvk760v7NO8L5TOZNaJ+oplgFNxSM5Tbc6Jsdq
2rk9/cCmPmR0xm7rDC3W6gZOSz4PMnxnFAmkzms/voeMDC+L2eYHPQ+PXEXFYeyTQAHGzY2WzSlx
pbRn0NTVVOQsdNe2PV0InO82WZt8p9zCMnqi3nNx69GJ9yV5u5JlZhczzttGst8lOr3yFTTPOKMe
dKgbcpQEHYv8SUvvOlKX2it4UNJvt5mAtdBnc7mTDVtim5oDoXHE9nWuGeA7QVhjuCpCqCWq/dml
OdNpvWUbfhYwNXkwEPPXi/E4zjSNRLXPsDvOyDE4e7Hmm1yZJ+Cg1pMBjMoDvfZssCCcdGGjWFOD
vGHKw1YIoEG4XJcCu6YJvoo7r+HCNnnuaXHUqlhOVFmzWbWpSOYD15sRwyE1yxR4seCfF9J2ueEn
0H6Rd127/A5vi+SmH95wo1Tk7WJ9RDXoWhqE46Y8ypXqm0n0DElNd1qmJ6vC++L3N7PjnnCWciDO
KxithcUe59VnEVORkdlUE7TFyHOZj9tpkZtsDuoE9I0uqGPabVScqnv6r/beQvQ9w08VaK9GYIm5
BbXvXktYEJXyRRCNkieBMK5dU3yFKZBiTtKz+aONF6ZzMC/a9kkMery0qu1PBk3hbTWyvy8WueXZ
tkscOnQi33OPOcYYQGpjSut4BfcoEBSGjTIV93E/YmJER2NJ5QBXYsvjstvkM5dl0ec7RkCcxnp2
LgtzMz2nT7SHc+7qwhe7+7DWfPAfP3Ce63qzJJ0KuoQJaOyyWdG1ANysGrwTq+evTJJT4uYDZSLW
16LJHEfOalVO4StrdKpGy+lk1L04FW18j79N7jFwQxltzfZb7tv5Hg6rDUOO6+XPQG3EQBjNYXY2
mznIxrBhBemTfZ438UkQ2m/cGmrsQMaSnp2ERulXN3lWlrUwkQ+fHOolaUen07ZsAIqEHZkVD1zP
7Npo8vB9zqwEN3fBQuZ72Vk69nhA76Z9q02uSM+IK339rVtDr6PuLWBuHfaJ6UZmvTuEIQL4pusn
89zSWL3EYXT683JCEEgc7TDHZenz1JJrZobjBoXShMz+uL+X1b5OlPQJsRuCzwp3NeyWSOUYmsE4
ArnZUgXDNJVJBv1DYngcwhp0PZsAneLsaLxqa/rrrVnwrUodJ1tp+UjiK+E4Km2x94zm5mII2BPH
+VnTnzxN3BySIultHhMe8nXX7Hz/19jBqYfKARxDUkKfIEx2oCYyLsSuKJ4G1mEQsKuptFp9t4Yq
P+htt3ehFwN6HmHwkIlOd1Gof6xODMY06ht9zh6uQ9ycW6uN3IMS1XGIi2LXLca7hQLBeKV87K1Q
BNNQqh237RUfOgjh2H4vF988My/il2aqTknDgDiuusCN2MP49kJ41SWJUwkvkPZTZtbeLiWT4jE4
/PsvTRafueHmA91++jxlyZsssbxa5r3ss8uk0bWHaD6nibWfBd3kCs9JxH8iVTjfWi9+WdSH40VU
jKyW4dx3D44gyVS74pRZ9u/IGH2WWY3lzw8tIHv0KeBZTtHAGnfXYHFa2Q1sJEOYUtgHSd0KbNu9
Nb06tkU9GA85X40lrfLUroVZ6J0JcQR2qQzSn5a1RZNavbSxlp85QTcsjCX8e80lQSh93tp9/cER
97s3W1Q/FBCRLMLhrjlosIpM+QF5ufumb56wTk+7pFBPPscBwYmkmPpDEXkh5e6omlpTUFF3DXYn
7j7wD9YztNXXBQYNzBfjTXZ0rg0k6Ddj/vHHOazYffzd66wRUQ9u6j9ycGDzBGsnW8MB/ZIdKne4
Gb4fUU8FpSW6x61dYsrsG2oYqlsULQnGvHLeMmh2z2VJlJrvDdvp3hTcCQNLNOMtKzB8pMxaiHbf
Ovnzn7vKClFDyPJ3u9qMySGFDw4/e/fnsvzjev7zy9JWTPbDWzQTg+iNR1ArTAXWV17VTQGuUr8C
Chv3bDq+TwowH0tPtNcCeoKxwt3DwTxMXWGdhxDfnTbveGxjTF5fbVvhXmnWK8UMzfTiasqrzBRt
fJbTujroH7FFw5/RRPwIQeTlT2Xhn3rXKWxuYuG40lThW+kY11CmydHhmSTH4iknn7C3oqXjmRwb
vL8x+vLLiXWuJeunMTjjGi32wCC3bmobx75Zr+4UUsz/r7XtYxiVNpwjUzL8mege7EUUHprFxXnp
QC9jP4UwN5OMG5aNH/YBDL61KrEd5l8I5Kz7IAAiyYL+5waE5z5sDHtikmkgVieRu43G9SFnZ8+D
NezgduRddj9YYth2esYYlkRPY8ZA1Qcqgv1jrzD7bPy643ZzK7xXCqzMf0SI/RNAzDcdepjxf6LK
WeRe1vTRXwBikT8NHMznFod6+rUINwxSAem3lAyTdCxokRi5foH8uoT0ahsJhamZlh8+Mt7hL9Gs
f4NF5S/9y4txHcsTNvlyjiK2+CecXx6PGnpGt6L3sU8r4bZ7qiWxHGXm1a6bZ04kQRy24DhxXyEF
UcVm9U4ZdJa34FumjK6qnjNurTuVZOXd6oRGan6q4yy7lyhl5dgFqatj1CeIDFPslYGyaWx12U5C
lEYWTxLn3BO0DQgWdHehqzBR9kw6raRvt72X6rNXsnGawBsllps99b0N/mC5r8Mw+c3k/tMcTe9o
2TWFiwVWI5acgRueeaxZrO1jxuC+aLEnEhBB/0jMRyL7PN2nUZzyjKmBqNjbu4L9TwQt/lvktt5m
Si2qE3PjBzWQwmlO1aqiTI1xb88MC4t4TjA/mcn3xWdrKfNyh3WEhEocnVLpjafB7U+hWcubm9Rv
dgtpKIqN6pI4HGx0WD4ZdeudkSGIFbSjdV96XOd1S8GsvWJ1RmddMRfPuZnrfLGcwzs/NaJXRJQ8
YmbOqZuyI5HeT0qhwnRMJbDcOoc8DzG0Val3MgXIHqB2/sHmUbpD+CF2TKxlXxnmWy6W4skQ3pPb
5Mu1QowO+hpWa5PU4wPPJRpGMQ6z2Wg/s7CMLjNuXzISJd1pdm7coRz+YqmwqPblZYIUI/hqFd7F
DZ1Doqb5TpU8BCvdz1ecgsa2cMUNKn/1OcdZtPEeWSXKD4wGCQnu+MjUUkCmIinh2fVrEs7ZncGU
Eleby3VP+jl2FxZ6pMWqsO1vNlActo7pD2InRyoRvB2uth6HoLt8L3yS57QM/HZqGypYwcVEHkXj
n87aV1/171ZuTWifSGGTzs2rK9vi5IbFw7D+WyrHCbFj/ceSC+rq2H2+9+oK2qgHK5brRS0ogkz7
zXkgkBcpm2qn9Y//+TtJySRr0GX89z9oKkMFctT6GEpUCexn2dntiaQOZNk2C+XlzE2SgamOcE6x
8Oenbm6BklnY3OYOycd7dVP8AyWD6NhT7raK1IJnNn+udNVcK1+agZmlJnclWurCTgoXCPla7sny
uZsueIeKB7NQ0bGW9BCmnr7z/cnf5LCxzLiXxKibdm8b7VdjgHbzVccKUKFikPaiwaRq3Sf2m7iq
w1vecOkPQ4jvN7bdfVSFxKH4YG/9BLrDnzLvaq6cr6J3abBCLHzCf15tClC8p9Clt2sISe2N0Cys
OgV+JX430QgnCyeNsPpo15E63+HMFJDmzH0eEnzJvH6t7MDhq2SKFqjVpxdV7dGzR5dqxuG5M6L6
Oo+SOaY175PamfZ93RJbHOjrW6o2D/jM2n3oLoxyEXJAS+GhofIynCVZcPbFcencp9Kczk5V7XKA
c5fUaf9oTD1nxAL4QRW7236epouiNyJgON3uMYwmByWXTyReShjNND+Yujp6uZcEIkKW+e8fzv9C
gSUAKqTrQp0Vrkks9p8Wiqy17FB2ZnXEUbBl60txkVWmZ9Mu0jsx2SEHlOyr5TomMZNjGfASuPML
+D1fmMmdPRo3q+GgVJaESJi1/EZN/A8v0V6TsH/lo/55ib50SfG6nvMvBGOvlYh8eKCOAL+cXRcR
1Jg8Bnh4veyLmYPqGYoi/Qp5lLtZAccut9mdCsd4GNMpsMzHvER6j5EPAe55/WFsZ3WVmNVWMDhU
NsdC6GZehWZYbzo29Eidlf0fVkGL6PA/vQtYu54PDNU1fccXkt//y4pcG1jpTT1X2MbK5upG4oEA
3kZy+AiEJcprR993Nd5FPAPRsJqVhOYy0cSQx9Nnwt9ev7htkgT+/ME4Cddc1VAsOBVkwv77S8J1
/s0rdaGi+LalHP9fPm9iiEZYhS1OeJiMW7uJCBvWpqQSYArKqCEh000/56h9bHqvfevlT5BI9KrK
rj30JcEOLywukrrqYA5H41AV/veyURdKVeY7DxP3rs1Y6kXb+GywbXszh+B1ZFmLM0gfjI0MQDc1
PL7DOLU2NYXFweZM8T2U89e43AztzY91HeGBpk0zSnxJWharv0nbZZwpjBEo+wlqErwIJnl/Ppr/
DeT/p0C+5HL4y1UUfPQf//X1p1/g/qP4+r//5/tX1//X679L5f/9b/4jla9g+wv2gtTRELR2TW6C
f6Ty7b8R12fxcX1X2vwBfusfXQHm36RjWqbyFC0D5DPYP/4jla/+hobI3ltJH2uSL/3/USpf/Mvj
0HOkstZSAoQQ9lPWP92lkXanvPx/7J3JcuRImqRfZWTuKDEY9pGeOfi+cN+TFwjJiMC+GHbg6ecz
j5xiVnZJ9wvMIVycTjJId8IBs19VP02j+DgalKWyR/1ZDKpdyzG5bb2uOY+WlW/JF4uV6vsPEiTF
cTaustHsb4bdHNvucezRZsoIwW5J1yVpx41jF/BCiHzXrveRoCv0WmCo3IlmvYiBJA7fcJ+nsdZB
wmuS3vW8MLASJ2nNwZqRJVV6sslgri+v44drs1Bdeoij/XLwe5jFXlQfRsHoq6mwiwuXPrzO2ixK
HRstmdhaPBm0jCLRUzwtrLD/3aVaajHRXAYtvoxMDBctx0SxuoUnjSMHpSZHsYm1YUZLOIEWc0pU
HaNC3rG10GPKR6YX9FJn/bAT9nCdC2u5m9yKIucZGVyBMmQMlLKenxls1l0dbCeLoapjxsXeJru1
qiJAX3mSgXOWlC9qUcpJNg3DJ3CvitFoT/BOV4An3Qy9ibKtXItbNdsYLXa5qF7NOKEJJJ6xcRXM
VDyLlA/nzIcjpRgL9/Bpkz4FYAm7UbKUjJd5ggbtPxRMSFsaF+BWAdyUTkumhRXooUCfq7VQJ1Ds
TJS7GQXPRclj50JDlbtTKHwuQnvZMG5hhX4hklK2LozzWAe3brXAowueodl82OD1B3YLq4zpapfN
dNh1/lF/1srhQXWojhHq46hlSEcLkp2WJgUaZafFSjat7a5Gv7S0kJloSdOIzUOGxjlqsZP80ymq
nPzsi+FaDuItqdrsapmljw3TrHYxW4ZSAadKMKdt8goXc5DZ5j4dlnpj+U4P9sHtSDIyDhuA5ZLC
R5blAF91DpKVUB61m0mu3hZAOF157jCfc8BFMC59TLS1uYxrRWED/tAI7y6CsD99dejDLCBq4PUN
jhS6GWQDiydETUYWvspQlyGw3lYZVjs1vttR7m0bM31TddxQrAdHJsE4ZFjAwDLGrk4y+du+aKiY
xruWNKZLcV8WX7UUqsJpjndjae4zIRdeSXVqtTRuo5EjdM6kTPWeyzLGfR+FW+gJr9hcsfWE8GMR
XzecCXibIb8LRlrkLUIS98zqtURPCP02ZuGADLw3WyJQYCccNCPWclrgNxMiUq1NKGwJqBJARsGo
f9PZhOE95BK2Q+Nz/GTL+iFpHvxCciW0S+wE9fIj7TDOlJX84fjqBuQ1ZEosCLjGC/iN2BKIl7MG
0VYFQhpanr8LtYkh0HaGQRsbOhwOhI1427yl6QPUSpZAY43eJpOtZTo3XpOC2I4IZs6vOHF/zsaA
QWYgZe9OR5KScoc1GBQmdoslg1caT8PdPMfALyunXA8+XpOmh3k99qTTAyS/MLpvungX4Ohoh9vw
YvAINEwzv/FKaBVWxhZA1kAjMTrhtV3w6keVVawDB/xsnIiDaD8Acjhrk+bbqWfoITxm8uJDLPoP
FC0UIrPy98J+7xG3WDdwQ5ByS+BwUfPVk7PYFIVt7/NmOSoZyKt8xJEjrJA9RBA+x0V+UvljEaMb
dkn5gcaNgGnF0YloEk+min/WtSCYNVq3iYau5paH8BFit4nHFy+wihO8XkZPauViextGXyvWPo6p
CY0CB8804HzxgwZ7U1Rhs4xjwpF1dwUv66eb/krwAOXaDFRoW5CDP4jx7QoQwQgIiQi34YgnIhjt
dmy/osQabywHFbDKcakPRbVj0WtuAnYgzGdwzfm0M1ucsDqMNalPyKfmzKSqZU95XbSiASW6d/em
BwGsM+YC3yMcsrhJij1GrI1LOSHiD04OW4mrDNdUiXtq0jaqGD9Vg6+q0AYrK67J06XHeckTRhlg
qaucXBfw4FNksv1iLLyLZcRr7PXXqoieFZYFX92Ow7if6tpfGyn2poGrZNiE8r4IiPHaRDVVXYyn
1jGGjQnyEShzS5Z2NeAii0bsZBCXoa5lBUtfnEb+XD42eUMaLIjS/ZIF7y4T4EPxK8i7t9S3M2jp
6r7VBjbzMGk7G2zV21zc2LlLr8fE6aWre/QWNipNZ+EL0fKNiABWuTUuSG2ZS/DOKW2igw2/TbWt
Lk9A0qZqHWrDHeFa3apJo8zFjIcrz9L2vAqfXoEqB7WlfJu0hc/VZr4FV1+v7X1kOqqrBMdfCxUP
+5+ND5Bw53Dj4Qw0KiyCbAMeCfJZ1JBgHzR6jIRGjqXQIIcc4zF08BqaeA4XTz07kO8YkyIQZq9x
RUX65MOKNjksCW3u8MDNaGKKklnQkEWEO38E7s4wZTkMLVMgC6HCAJqyqFsfMgu0g3OtS3mV19wE
I/zuavFr9kt8XbMEzDowMlnGfB/2SINYEn70zJ5oSlA+0r94r5vxoe9m49hGHP+BItZYc2Cy5hgP
jL279TJbJ9DTsuo75mGEmUbcX1VWb/oSLGU1so+y65+Vg11U4RslD0Ilu5p9lGj8NUyjd4kzMika
/VObzeVpaOM/isl6akh47wbbfohYgCQ5+/I+CPptjGQZ9BVUFhyt4dxdoVKSlOVylDTGvMGiCb7N
Ha694S2h9jNccEUWkPNc/LIAeopbgYM21lZadTHVanut0EZbUMbPg7beznhwY7y4I57cAW9uoE26
rrbrSny7Jv5dp5+wDU5rlzJU+OQWXrOtQvY+uEHXU/nNH7QyaVKekg/HWMa3RkRfjOvLfePTxi6t
s6vGljcQr5hmmK0sGdA8y8gg8d0ryeZ3F+DrZh4VcBlz5EuhjcoujuW0Ex2eJtratZmZDKJL3nh4
KObuJe+HZVMpBntVh0tqUdgKg+4qmqjxXLzhGaYFQLyUM1c7Gtl1lcJT87ylBiYB1AbwNX5reHDW
jYUD2/Eojp+SKT0tc3cskvgeF6Jzzmrnox6SZms2y31igJTTzm4c3kRHOCOqdxfnN+QXMu8xtk46
OOD5TAaWaC++bnG6ruJ8uc8Tp18pK4WS7Ju/igKt3SbqxfLBPzYsn9iFe+mxbuNt7qe0GYSv7BGD
XSM1AKQrj6xW8isfWccpOddBY2x2hXa6d9rzTk9OBSwKH7yaJ46v5joK2Qgu3mcKqmKFi6Emg7XK
M/lpGOA9B+2upyDqs43kuy0rfPdGcptzFT2bRYAaudRqZdxSZ5KtyxEjkTGXD6FSt6QFgGj26UO6
3KgqvkduK7adm7Ck1BmAUqcBTJ0LqAkIeDooQGBgLtnFCgqhZyVAz7TiodLpAmSJNeTlY6NzB2IE
C+pIfXJPYfstetfQPzhiNNcT8BKP+IJPjCHUeYZKJxtQh7m86LSDrXMPgU5ATDoLwRmp3y46H1EQ
lGDJy9pOZycsnaIoiVP0Olcx6oQF2sOx1pmLTKcvSp3DwMMH70tnM2LJ663TGjXfg7447W2CHJNO
dPCESkDfOuWh8x6DTn7YREAynQXpdCok1PmQ3PjFOYYeC50ccXSCxIQ22L80ot0ZTOWvFqImg86c
2Dzn1ahzKCaBlHkgmQL0alrhQaN5m/Oqp/MrtU6yAFIGo6HTLanOubBOUu9IPg69uqRgFp2HgVQY
b12dkRkIy9iEZhavvKYqABcjhos3sIFfA0TYMM2m2zYefvZWa61T20WCKpw7wWbjyiGg0xDUmRAF
V1bomkc4pXeC469i3Hh0ife01nAWjJh3UDkM8mzyM86vjIJBzmxUyS4e1evszD+lyh7aVBCEQNhd
9ZO8aok1OPtSldelafM7QfXcOKnmHRn+yhPxZ0TJ7IqVyHvRNkffxXq73DVpctJpVHZR94x8X0aj
IZRZkrWSZzLH752BghmVJraqJXgohmjvhCh4cUcBDFNuejaG9fLg1sGDM0Ufvh/xCgNIcppVLkW1
aaKP0OiPiD9r6Hi7iO2NZ4/XMssBIJiw4oYKCdU/idw7JjAlVnJw9w7+f7d18XfHn4H5PC3LdmH3
NhDwrhHKTTd4tr0pWelWjOApnIMvVp9/eAPnEDsUa6P+A6JPYGebBt8O7u4Ddc/sDcq7peP054V3
SyTPZczE3hi2tTGC9mzvoMFjBc29BwemWQ6Kha0SWck4BYs1pXgS2G9GyN38V2le3NcgKAbXglqJ
CgTyWLMep1vHja/qsYEbI99K5lwpRTjO0J3KkDO0EW5zpzqDI72pHLjK5iQxRRZI7DHeQN8lkB3J
+0qYLxaB79zW+cPM+cyY11fVNZgv6GIqewps6zqtm9sZHgdtPtvW/QNXk47Mgm8J115roMbYW0aO
ydVbk2DxNC3xFJe42FLOyuYxhFvBydu+BaH0rqr6SbTyOlLhDfWB0jBYFOoIXKYN/Kz3FCX2RYDt
i5xaFk+EDu3+a1KEzFniZGG8pkRqk6mJSwELATxapNA5yMobT/bboo2/SNfe5yHxtxATqpDeneO7
GyyJT0RQ1krzBPSfpqQJxgmKXQG7NGbzXrAdxUqYVpA/zFGne4mIMydc1wYh1ApCUGAdYqumPEW+
+ktPGolzO2j4tX7NMfI+NZW9D6L4Kayvh7H+8MQ+KeUMJNqlS8qhVmUO7no5vkSwQup22JKOJC6I
c9x2nllWvDC9IFXdsXs24vAuc6nETkEm4Jl2Hh9qIiVnGoj77dSBe8Ixf5dNRqLjTseKics1CqS4
Spx2L6qFSNLASaPGrzUu7KMQg1Y+f6ZcUAxO3U3qtjUbZUPB6Bj2XPuRVqzuOonE7dQzAeDCBdWp
poBrNB4TEAVGnGBHDe27ssNJzA6QxqO8m+gtAeURTVdLBkK6DAAIVuoncSRWcngn0HV3y+Tlt63y
XoNiwAvKLiJ2MWxjue04JJDvF2O5ydNwhYfuIPua7auIPxqWdQkVAmFeFVuoqldWVO+ZXLGMi6wb
J6b7ybvB3tYolgVpLNnMx9esHT+9wfo0xmPbsIxLwcGs3Y5AEUcP3nurJyUF8Z9Ew2Gpq886AQVc
2PWAOc6kg70Yd3HQ3tWRitedUb26bnqePOKwYSs+G2Ocn0Ryq3zKUwI4heuwc57syKcQQN0NVgog
QGDun40nFyWht8YX2TKCqQjHs1MOdkYibz2H3EhfLe9mpvA4WbG967Cy0td04LjcyUagIhW0RIxl
dp0I379JIvOchTJGW4u3zZLEJyNjMBzi8qzUqOFw/pOD9XAf1/IdcYZFdP3FlD1cT427SWmaPlrC
w0sHmqjKqg/qbagt6WBhg8AIZHUjoqR7KpPsGAYpmP2mO+dMPDeOiE8RcRMUaKjNeD29VveekVnN
rfpcmmGwnyL6ydAIfxQphMLcM0jwLVBRak4bVLn52wJ0hTUO5nbyoDk7bDmq6TGNhw3LrRCMJRKj
T+1Ox8KGXPlmtA2yTWYNI9OBWxYzYOv68C3C7K+wkdKmhtkkaEEJNBCazWa8qRJMMYbDcDJZqpod
xa9i4A3ae4qdpEPetAPoUY2PeW4U66hBDUmqlLM4daX8RM86B83i7mRt3Pe5LDd8dbYl6EgSyPH2
E2Ccg5Qhu7vFISOIsTP3iU8OQ8sugcVZkHKxHT1w95mDb3FyT01MKlihINt2iI+3ZbxRmPPwMPU/
KmuER9YSsa8oQ7V861r1tn80IzFCYGm3lexZFxTTVVczqMzr9mZMmzsIA3uTUeyKok0ISsYuM9WX
EzIKTN30xzLB/8nY0GEHN7+80PlZeGa5G3Mkx9730vNQi8cmaA8C2ZOkbnTXiejeSoyb0B84qgMP
ZgCO5ppdDmtBcm2mT01KFqV3wPC/kpbqLjhwV0kV4T8KdxlhSt6iFhQMrIBE5eEFRZlxLOVTuMB9
GDz+Y90ENuc3uWB8WYIhyCvrqacbZcXY9r00pIVDTpzwKmJ9U2gykcAnY7EyMWqNw1FrN2HdJqxs
7xSDWHuk7rsXWGjMYyOXgou02NpE+21JDz1YO4WMAzOsBS/XBD8MIcFhM5Fy0ygjCDMsewaqBxTK
Q+ix7zAS3HReM5EP7JJ9rd2iOHLVtvRY/E69v47JzC/yqHDnktzsGvUFQAUfHIey3jIBX5nlydM3
UVvLU5zmzg6X4J014RtMUgCSWcraArbbaYzbP+81UbNsxxHuaxAaxok3CjtC9jobx2f2ebmBT0de
0ZbuSc6KA/DyYBckM/ZP3uot58xTHyX9zmJgdUw1tzXqzRsGMhj4VdGe6lLEWAiFJA8BMhQjRXWy
oijG1qd9jXM5cdcihQaGqGGzkZoHe07mPeNkBXtmOIxFMe9RuuqTNdjc6Htjx6LGn495zQUsp2yj
r+4Lk9g3KnRzDseArcjlp0MjaU41zhy3rOBeMpP3aSTl537XiTASr/iz/8tjrEJhw9fy0Goo9lDg
yx4DL9yMzeKvZczchzE0SB9X/nkTl2xbUVZerQtb1MHjHhcUNOFV567nJ7Sbq0t3d4IVNem4/mCT
vFIJ8QzkUAdUTJLueefVpy6hGC6uhxAgeW+vzZIX8XLT867ZjlJ8fD8kHR9raUlSUfaM1L4/QfnX
n991eSydCxOsPKf270+MFQKGpVjMVTWnt6ihRMzGkvV9EzQWCbrLx0nSbVUjqUQKeBf49FWRfyGz
BX7rBN+q23QEXTd+oR5JTxTX5Pk3y2BwNR0ZYCvgW4VXChB5QB2IqG7NnjigGApr0yAo5z3iZIz1
H6xQX/TtuiKADpsLCGpdZMaeK8F9UXLhpyJLPEBGu0koTiXFw+x+kovkejomV14aLcT9GPK6AD22
8eD+XCSIp7ocjuwJnKt+TvZN5xfbmqmUMT3KSBGfZXXLFNJdRbZPy1hCis9gqjgnxfOctuOeLpWV
x0F5Tm3rK5G6+NJhApHN6ZMZ5vWVUWcM6L2YJi55mskkcxFANwV4SE9m2N/ZYH7OYom3ZkUEqy7L
3eJTyVnRznToGA2taw+zImmuNae5CggPGdygF9O6IPVQChxQFaV0NAA9i6mV25R5EG7dfiygD5EJ
jJ3aO+Zhz3apIbMrwD2rFs5Tz03FIk5Gn+x987vaIDnqhnmAaAPDCX5uU9Y/FNneVtxEtjwoi62K
BX3RY+5ZOC+Zids/a6yfJP0fGzbVuarPOLDzo4V7c8D/qL2nFGPKZxo84WcCa878Iz1LDeJJ4gDV
mp7a2Tul2dMgS+Yt1ngb9jZ2UNLkQXojknmDw+yFYTz7fXRrtpLl82xzxl0qnOP98B4XwZ3+sbUP
x7fDywGjSwBZJkNSkUVkgo8QN7+FSmxJXlM8JopHx/ZebQMFZ2Aom8firew5s1ZL82NsrLeOZ+ik
DEa6npMOkZE/4pkZdiUfm+6q6kGTMqj0Vvbcvupnt7YZN1xnrrvgW+g+vCG6CwwW55XDbxlzGmI9
0Q03aeSzcyP9JZynOmT9A32FK2Ve7sNaQCic9oMkjBkn/Y927Fhesc9lAs61Uh5rYRvntnuSqe45
EgWOq9w/SuhXiSQcEiPUuKpoCK4UPyEF5CgmGOzLeZUmuKRiImMhuwrMaMj9ljk/1TL4ciNnObc1
MyizH3HFz22HpO/SxzoC4q86h9193DBx2Ds9Y3rfoEAI9OxwUHHikuFkCY21DDe4c5NXBHrIW/dA
h3gK4Ct3+qVDKLI+6JHE4ma83xQVu1QZIkJ45FsMd9xEnfto9ukeldK+lkhw6dCRDZPMvEOTgW+o
rgmX4nXi7wGOttw1MDVXMBCv4Ri8Do344FxJQ1Zl/UEuixg5iKBSNYMOOn1R9FKvDDDLEoAvDZ8E
EMPmybUzBgizy8LGuo3KmkrLEWsU85qM5LNzZTKsO7jkaqktSD/n0kcLaSmBbH95GYPQha4WHClk
/xwDVmmw5OsMIULwV9xYE/bH2Hqnw4Y/T+Dj+g/ol1APYW/9GIuBso6QmWvVki/pSoL23NGfShL4
jVnW/pBUfFS+TYcVb9IwGXg7Vi+NBxJoHkYokQN2NtvY5+qFTVawttDuNfHCXdtjkx6DMCIcyJay
KJwnFHWbg5Thb4BrcLPghPU8RfaOAGnSDiydsa+oP0S/qI1DeyrHCX8Svzk7XvUqDOcG2me+YYyQ
xssr5vujtMfbzox2Sefyk6WvWen90dAOYiKNT2nsqJ2Pw45lqi4IMux9FNF11BmKE2eq1+7stgK5
n1uXwYikSck/MM1+M2KYOxDA7PmceeZV07jviiUYzeGATIKMRI//oAL3E8zqyuCwKa3+p6yW+1rd
ebLazjZjwIn2IqZO/c/UIddTqvBNH/BkU7Z9EmwNOzpatnGaWhp64t6+zwglGnP6QWDiELjVjl9t
2fQus7hgFCSQmMSwWJAbcnDPMfR+POHGQwHxrx4+jSiEW0QR1eKI46xSmxBjZK3IR9yEDjFIXfbp
4L0GQgSxwQs2oWUcMne+YU5173runZVDtoIwXpYu9Bzr9vJz547yPCwyMbu9fNd41UOMDWxFp9nK
xN6Gbx64UYI/EncbNT9I13jQ82cvJghb5JGGmc8/jaDbVz4RtImZympyGLI5EuN7/9CCrl4NwoPe
3pTXQRk+uCZdsPPY7Av7I2COS4Gc84Wh+26cUW0b9ZyqdN828dkpjRsLvkASc1acgjufaZLVMSiK
OkJCqLAfLfEFY6Y02vd/+fmnqC7ILPepxPvQpimQIg+AR4Xq3oAVbiBvNQ0T1kkclrF5v0BfcJCx
jYQnw4nWKKkDiIh01ONtEzjkFezl0A0hCcbCW7asQa5iEZ1EYD85wn6l9nZNuxE9txyNyezlVA14
71Qu6YbHfEX3wKpGhlkZjE9Zk29RX0+p426RAz9Ez8i4z+vndJhOQ/IgnO5LAIlzZAZIqSV4O1xx
od3n3XALVw+kP5INNTl1xZjYXJhLQjgt1spEbW8MtvFYfVd1Kvcw4BkxV/KaarLtLOw3tQitXoXn
Ckt7SR9n72GCjxy0FPoQPFX/kfbDa5vRpieT5NaKCdl01MSOXfnD95kgZXb/5ueQW7r2U832e6HK
lzJnWdAnz8od/rC9jHLdcrpnrVHu2D96XADwF+ewCWLcwwHqBIkUhIay+XT4e4b+JHkzgPGqzC0x
zwzw52OUGt19WomretpIoQiC1ZNFAN3McZ7R48S+bVmT/z1V1iaBmraq+2miKSbhSMBDhk5ZvzHQ
p/gyEQhecIwNM/voFI6AkAsFspi1czt1jcGP3BsvDHaClJ6eEf1WRn+0xKzErM5lx8rH9rlSYiE5
M3m9c3SvjhcfCeB+wILCMT8/+bP5wdCMRMg47A0aUrlell/6/R1WEeCBzl0zYqOfV9I9O9nuE5bL
40AwjjcSKtxozVeOLqPD0ljAd/NmTqX9IfI657YlT7TqpfFVKf4Xx3gpOWuKVhE/Kli3OI39ijUA
uonbbIVrzkcA5qvLct/rfkiX+VQXGc0qMEx9ab4th5CFiuKUuZQnGga+DJvfojXMz7aBjWeM9BUT
YiQlgvuVvFzjBNg6zCM5suVgnJSZPGcSpg1hVYeN1R1G4OTco5RYsJKqZUGRoSCwqMKnIHHfRIwu
ENHrOGfhSyeGs9v6dGqq9gxbgoqzsv4JIYdThlzuy3TZY+MnHlZk54rtEFMFpJDOV+SNUlxNZIza
hDZYz9l4EyDIsAVNn02HsjC3Ngr/2gRfv44Zg2BhtkawPM6rWpLxqNqCKR0pqrWXvCq5AKSR1T70
JWkLmd2zBMKjMHtvGG8OzdIEa5ZbzTqESA3BBY27n7emgIua9zczw9WhVxOnDPd9YlyB45fzCn9c
myRp/KBUpLbEbkJc/Du3im6ruH2TC3TUcbKoHcGY1AYWk1Av2ptWiTl4AKoOH/CEerP2UFwRg851
y66iap0byp29veVPzxwKDReTO+nQpYbtB+hq+jzCbmJuzaU2KbmQKRDs6QQuA3uY2rBYA2lV8sw5
RR1LvEMhyGtgUDlvFd4rhDQzFnmegWHKDaA7pqU61BEEX7BSQIhJD4JgHUbkUrOzyehm7l0wYwwh
+H2dM7faozmL/WBmD05tfdZAv6+EcwyyG/oF6/veXM5TDFAdyawTC3+SrmBlwwWrSOkacyJ/Odo1
fSW1cFZLneKVYppX9wXryFismmB67hgLjbJ86KrxSg3SXaPhv3QtUATLeQvqL7ejKsxoE0hTMnko
EtCVFmO6Bs1ybsH+h9m9X0XnhZkIUDkgMUzv3Z5S+HwxfoHSR1JKRlJqyxSsKznAze9/yaCgLz2c
iWqJZ9t4zzP3pyD7PJayPFslzhlrSK4WkkdbSMtwxIW1TUboq0v+Yjsc1iWUEoNhW7q0NJPkJZx9
+Nh9HR3GtrsZzInK+1kyHOy6XRibyZZ5NPQDCqxXiyU4J87lJra4hvBXY22THtueWq2YIepMxH+p
gr072QTDS2/vTy+MZ5gRkrrb+d3wWUpkmaIOH8fJezPl9MI44hn4LRc4FYDmLtybqeyZRc8/wL68
unnPkqZBtYmAeK6LnqRoYByXWsBo9XuAGGPkbLiGcpjm7V3q2pTCgpollzTsutI5qoBZfeSnH0vO
rq0v3oAEc/D3763GXndY2kUdKhZUIwRVeT1PKAcCnNk92qxnlT/dcvDXpPlCLP5TuhnZflLQCVbZ
u/UTQknFMpiUtXgmoWN560Q2Cy1GnY61i9sEFzAov3oyP8e57NYZdIAiSg9c+yL6H577wIZEKVns
ZXlR7iwIqn5e3KXkPlidDfdBKR8H70ebFhQe0f3Kav2z7vo3NyXD0xTXuUPCtuPfgmVpRdNjTnh1
ubJEzzZXtpSrSPuE3H3I4Ap08AVaAnMHdn0Gc7/tyEasmbYuPIIkgeNbWERi7MbaBIJ8chevw778
pUo4PUEfER2Ab2Br0EGmkQdDYj7EtuiOk8YhtHAR+k+/ApIAIRExW616jU+gUZNxT8eWC7BCHLKl
zcZn31HXsXSTve+7K7j1QGHUc6LhDPCCHqnvy06JBjeUGuHQSVIDvcY6NBrwgEtmLyE+lJAfTAsE
BPrW4xKRBnOiW0dDIihZ/nA1NmKQw22rc7GNjqPkdBmvY42ZWOBNBBo8AXJs7UKiSDWSItZwCipE
wUeCq0jgViRmfkDMCbeVRlo4xkFqxEWmYRcyBXthaQBGVG8teBgX9/H/N2r/t0btQHqXl+pr+l/R
z+o/G7XnivbL6F+K09zL9/xp0TaF/Q8uhNoDLXjcs0hj/GnRNk2TT3mBD1jFJ8tHzO//ObSdfwjT
sl38166w7UB+O7Rt8Y8gCDhShW9h0/YpYvs///H7l/szO9j+7eP/UfYFGTBEsf/9P/9WmiZ84WB9
JT2BGZCfY+mk4V9CFOYiGaIGCv+cgru89rSrxNiVE4SYO5ps/vLK/PnD//rDLG32/kvw5D/9tL+Z
wVVkiXoa+Wnh9fxrIiT0UuFNoQfwnkQoJgjntcrO0bW1r55IYdhvVAf+xPh9tHcFOw92Puv4anwx
r6aNd8TUSnqYFJ2x7aptdf6vf1XTFX/LlwjfJMJjmdKy7MDhjyf+9aWZzdbEwmKb114ruMLqoPSl
eQjLI+NX2yCxPUREy+pO4mkonwCET0ejmAdGJsA+6KGiJOtyL8VEtCI7Cp1SUjWtbEZksk+y8+Vm
MCHYhLbAd1FOlFmN08nSLuAiRYS6PFaGXG5NnNkblVKNkyVtssY+MzBeLNhjGKo8XW78NmbfVi6E
5Mmw0mSR++UpERVD90sA9/LxQGHA6fJhLQYGQGqkqYs4suskC5y2GqCRpjB83/SkuE7YPdxdRFt6
BubgdLmhnsHcUyR5+H6IrCvC3gIDlqX5FGwujUUih0rQk/vjdenrDInDo7tE/0jHG+VB0xIuwWXq
Iimrcy+3lweEnv4vNn3McW5CAPGbkDPcsIN9q07o0TR/pYzPL/cCfe/yYdvQzmNK+ITsggsrJul8
oTJcbogCKhyAoHJHAYo+MASwQ6GBt6XNqOv7Y/hcwTafwldihISghdQLtu7EdKw7MTW4FkkX7i4P
dZdael9SNxf6yR++oGwt6rJfoAoUuEs+ujx0ufn+0FTpmzNymTT0UP7ydB0NCEm7aFrWl2d++asg
k1x5bZHgFuL5Xp7l5R61Mnr4pB8UflbvKC59/H6GMiPf9ftpe92oDZxW/6PWee9QtQAMppqD9PvJ
Xu6Zdp4feDuwu+7JFQo0hcs9yEGAKuzlCMwi2lEB+XL5XJ6AoGhrazXIFgKQQen4pFWcGPwz/7fs
gKfR5P77Q5TG8jQTO+JIcBy/hlTLvcvRIRmGECJv15fHLw/xF0e4CTjmiazyEikt2hBoBHtCQwbo
gnbw1lNkgHcLqJK1yYpujFgxlbNIMJzG0eNuVMILSBbkrklDNhKzmU6jjVJZwZr39O9wOWwH/Tv/
vrf094UTdru/HK/UwnDUXn6ptqLotA2b68tvU11+pX/eUONSnQKN1rh8NtQqdVIh2A4zB01Iru5U
VHqvoj+83Ez/vPfvvgTzG33N7Wxs4Eg3JzFzhEZFRjzBoclg7wYIsgGH7uWz8Cua098+LEN2x3gu
MZKlA47hnC0TVdMkLy7f4jIg3dZ5//b931/udUxiD30+/P6qJm55100zgC6b12tseefP+uZy7/IY
swVO32WTMEkcYizD+gtpxIxWjgry7e9P/+UrO/HTGIzimOpzVjazlb7cm2ycPbQ48iC1ZiYDS333
cqN85wPv10hMERDZ6vsTl+9W3w9+/2+XrzH8wlzlpQ9fWb/y2T9ffteG9ovJ5qGPFVtcrrPQLkYY
KZGjT1EIsXRGYQscL0/Nizg+Ls/3ciMtegmDSJBK0U/cdrFRruJZn/V+fz6Gn5U01ms1a75Ral2F
s7d19H/y+2svX3X5uDKRT78/vNy7PPb7v/vL95RGX+xniHzkDNjV0h0wpfpN9u/+m+/H5Gj5C3OI
7gcmS6IpAGxifZj6ozNuzdz7uHxEyX11Evp4xftF25X+cDR5v13ufd/8/bFCK7nkz5K9watRGAbi
4eVryiX+Nesn/2+/9/Jt35+pLt/3/fHl3t9/1L/+SlFvxyLgZZhpQqNq5VfF2WyLXas5WbG59aY6
PxileLPDxMGcjsZ5uWETyZuTbbOXG3KqEWnYCRDEXGVLBVBxSdAbREcRwUjChhMFN74jHqyUzfdv
PfoiSusbWin/VKa/P1Em6meb1DW9T/wcUVck1dp0Wqf6MleOHQWK3Sh7tO++2fT64L7cSH2B/v7w
L4/pqx5dJRPnq1wf9l4ooLDxIsPqgLA8w+hrnQWjnQaNBPbRz3uKvJvunZdjOBomWwg3zveMm4Hz
c6VlWsc5fXi0b+0sy37/zEFr1N7lHaTsCoQWxD6S7FSnJA4vT0NCbnaUdwC01G1lp2iM1dfLoWhR
3C93L4r75YYwC2TO/8veeS23kbRp+lY65ry45c3BTMTCO3qKlHRSQZFUee/r6vcpABIJSN1//4OO
HcTGojsQJEElUYnKzM+8Rkes3uySWdt09iKtX7YTpClCnJB4p+R6OLUPM7KdpZ0gllFAQuvxPisK
bRo12iD7mg0MKcShzOescFEqgBFvBUW3sOJJRa1qpTqfBhHQZTFEWO0QnlhGFYlAzew7L0FkaPuz
4XZQZDVc5K3PGy6E3lo28qaROEKAghUoZAS3SBk9lsS6XeeQ4jXrJJcC0PMRaEw4i9mACJBAl++e
egRnLE0PFnXZLWifm1epGY9cuX+g613PaLyv6gZ6kkSAk0jwumgvjXL0P2+RDUqR02lphA8Yge3T
sNmuLFxmdt/uXvAGsZ8Q3y13kLHaPu3ugO2Xno4BpRk0eD2BRCXbEK4M15DHg377BCLKBjl75M5k
JPhL0G+12TjXJT3skQZsifY5cateGdd6jzUG9SMKwVIkfUc9JZpC/eBYHp6k7Sk9qDttvyXpl+a9
bs7jRH2lbHATh1DkArRaVtuvMj/CSQfMFi4lLMKIK0A1jrbA6sP3lshm5+9+HMB73L1msnXUGqp0
7z/a/sPdGFFVE5IVQOdAoCbo5g5nSzY8haGp9DTm+LJS/WpElw37CbUiIhIbXL6AMfBSimDT7ve3
X7XDybX96v2F7e/t/knfeq+hLxfT7c+MLLPmZq7O9BRUojk8DarsTN/wJTe7RO8AIx5itnK1/Zkh
0LCF77apO0lbbn+0fdF1mmq1/SoRAocKMm8vrHIw2KY4zbHNWcaVdtPaujrjTuFIl91lmNuYnOhO
II53PyvzN8d0chpSRObbH2kRMqWiYtGcG/7V+wvv3zbXKRGuiv3LtMYWo5mawoQbQAJ7NJfM+iqc
O3RslLWEWyGVl6f4DbLmJWDzhNNxXkz0h/CKtONOQGGdUhitmzu6a247L/0pX8j2OtMJz9HSuyua
Te4B4qNxMvGdVVc/VvJzDVXVDeaUtgIZJjnaGNeSP4cDGQnrxL82/Hkps2bmhrQ262IE8NKKN7F/
lbWbCiwngHILhPG6FJYmKqParYMGKHRabxlES6yQqKHMsPCoZ/oq3iAC0XNij8uXHtT5NPpO3S8v
5+gwG8LXAXPA9d+XxpJ+2ljsrjuqqcGTjDqkP3Im7ifMFLNv9KtVxD7lB6Tq3Ihu4BikJg0JGRjm
TA9GqjI3xJkeofY2dbwZHiGZem1GI/9T7t+AzQwvxVk62mir9BmzuStka1miY0RDV8icj/2v3QZR
ne/djG4boIppMhFoieD0NWq/AmMcAwR4lW7jabMMPouT9DGbmBM8gVElvlYW9YJ+/Mi7MaY6CM8b
kk5ccpaQci6lRfrNI7Esr9DyxxCBvkqIHjdUo2akb0D+p6hGEmGXk4R+/ORbMVKu46U26x/0fowK
561w5bx1r+5j+j3ZZBjKjlBwmEafYVbqpNmfSpxor+SH4rM6eSsX/XpZfbWXvCtk9ueQM25Zc9oq
uVkp7cKYI4vfqVNxENbiyJog1qzM4widx8+lv/DcO7xt5QyZwZmeLeyZNWAMo3nU0mUxxvp9D2ar
HIuvanLrUrb94iBNLE51mNcdxIERLOemWtCeV4DSGiOf4kC7GkhixRgBkVQC4Jp/zdcb49bisuKl
Po7v9XZlAnGeektMygX7ScFnypn33ZQdEoak8Qmmkb1xF9YtZhSXzqz9iqItPfwNEj4RrkQWgggT
GmndPdqOOhbJOIJZ08Ze+sUo0e8GWdRnkKhiP/sC4dmXb+NgkSZXuNS+pMI07acgOUVOCCDs4Iy+
Ga8GPVxEYqEBGXAT1jahcDNWrpGQCR6zbrzWHmphJKylWTrB/OYVt8kRzVpQytbGvnPEifGljscd
umpfoUUKyvCiulbVRf21e7DSjawuxA2x1234VXoTyzGVCfGbFY/DVf0scldmGykZE/0gizlJEU1d
4s/i0/tB3g2ErUTKOJKfYtSwseEbGY/6t/o2ujE/Z8v2EoIhvYA03rD8hXppApC7x+A7skfVqzPO
3wZ+pDSN9THwjVaahckMdinvkOFDNOkAwl8qK+U2BiYHhiBCAHDkvSHE8yy8hDfqNBmTpD3In53X
4AE/PkB4FbDpUTm2r4Kn7An+wC3VAYhBU9xgaHVfJQtIuv3ncKlePXZ32r2wUG78Nwq/hkPbckQB
/jvdTn3VzhB1L2k2zvNPSJXcygtUX5eBN8ofMfuq0Z8eBcti0o7UqfAZszdjZk/KUTWp8NAdsRdK
Y7ICH/nPcIK3BSVokE/c9HCav0ZL/I9kWmQ6bPoR+sET9tQnFZWlkXOfoBCmj5NpNIICBFxs3owg
+M3MRXxrfUHt5ZEy96RfBF+juTYV8O00r3F/FyF3jNk0Jw5Qu3EzQYcNANmG5ebPKNLho0CRjPtw
AzUW76IpJQn6DQ7l33l/5buQxWfavL19sRfOhsxzES96FmpIl/umXIjLhp0nn6mDmtEowpwGbsEk
u2dOl+UaYm4wAfWHsmLnLMAqOJSoxYnPsr6xPmfwslvEBcaZMsPxSuHOl0fZlYFZzBgKERKVlHfm
zjQYZ3P/S3OZ5J/IvXywuYyIMMmTVI8T7j1ohhtz4iyzjT2LVvqjynueI46wwGELP46xsc7wlVgo
nCljuCbG2KEcSaPDn75119goPqs3wSfn0pm732LINVdtiObr+/FnxhkFn+0RqbBtRHVYLigerUTV
yOeuYl9JJoFNOWQ49gCuA3kCybJpsP3FTHHqySadDPS5B6x1IyMAChlWoQK2ogMFlnX4yhkSku1X
DSYoqD0PP2wQUhCnflivA7XwEY/md8JtdvPn/1qheTXOCnkAHWr+JKn0MVbXBY5436GsGiRUroUt
0M8nPxdRxVQQMdx+tX2hKNKv4JrBsmX0e3Hexj+272cIucnLgsqV2QgS5r4qO+X2S4QyenhgMJVx
VSjUaeEScDaZDdzdBEDhpkaIC0/s0iFWqEH42+9tg5cMJZx0ARbtej4gbsUBqmqZlIq2X5UYmFP2
+fk9BHGyD1dc6zU4thRG8kge0LLi8GQMuNjtV+8/QyixwXOzurHFeoIsQzHWOz5g0hMy3SzGQa/z
JWFuO9db5UAT+DMd/1ha0nIu5tUQS2+fygBSPr4xs2aoLrw/OUMq+P6tjPPCzMW2fltla4esbftV
vhVSfP+hqqOGZHi5O5WH3E+XsV1RUTrcloPLoSS4/YpOYrHyAllcRJj0Sbp0j3CHPTMtSlNpWweA
MDgmkGHO1rkoSTNVYT+uHtusa5DsbmaC1lrz9wKSaMbVuAv0YTF6eBJ5WdmvcAMcYDs5u7qF7LMr
E3lWNTq0WqXsvhUbD9cEQiWrth+2Eppu1KIb6/bSQ5qb2YweQLuiD9DiR94qc8UzF04/fOK5qj1F
HfqmddgCyPSHep0aYAVsgMqamElNpjJ8cu9P7z+ra7FDEH0Toyi3kuockLNaJd2kUzMoVsWVQdaj
GLa+2Krdbkt0QxcEgtjgVjyUk1XUQFm02+LxezFZluuvmmawsQoJMDhQtKsYK3lyX5edNfvWlYHF
GqmQUUgK5akuTInMjScxQi9GbKppkevSdFtW3X7A26f3b6G2eVwkiaFITL79eKUhtQcHJZEYZeCW
0q4xUeY0Ke9sdUF3T0MNWUtzfujQg4zQuxyBk7HHQi9RodtWWH3Zx3pn+70pttH0/zfjttpH/6IZ
J+EBSMvof/3ob/3SjFs8N8+e97EXt/8nP3pxmnoBLlrSZGXXbvvRiNPFC1kdhD23UkWiIv3sxMny
haxIhoz6moHsJ0JKP7WSJPPCEi3NFKEtGRKvSP9OJ4723kF3TKUNiGQc9QNZh1OlquZRLw6dIUQS
qTjci6kvLIBfY7gWJqB/Y+kSd3XhKYx7sGlNvEblQMWdBjwVZn3dCjtZi/5Ej/2SIIHCiEGdeCK1
hu2+L0ZwijJhLYoVerWOlCM7XcDMKiXQ8SWWAXBpgMhozl1jCvEGsQaab+ZMLL2FoZbCqgsQrBXt
kABal6jLC4AQZCAzleRgFVcTsTgQ8Tup1b+aFigBDKUM5CdIPk2zURZeKQ78wsZYKGgdTa0alws0
qTGE0ROSErcNZoAmbjMHycVeJCWsmjAYlYVvXpZgMPtC/5TFQI6t4j5LWo5lG7UmodTWTqBN28rB
SZSo3nIArGLvDNYNaxLVD2fcS/lYpEsxtdmSJpxhBOJqo14XdfNSgM0TulSd535azaO0qeaNoH/D
+enJjNX8CsuCW5mazXVd5iQpXTJtkNi47TR4VmZhoFrjk1knpafdNeS8Km6gT4Vpf8/Siq5mAKGz
RcNihLA8WQrnegYlI2iCYiFbgKJEqYgXrY+9U91UV5rqXCKzWi99A6fTUFdXSdJ+T5ImuG4q4bPg
iTdFIvd3kdbi/BIUzn3soXxkINDssiFd1rkjjWS4Uks/Fr83XOOag/fFLy39Cg9rd2LDbpk4Ylku
sp5SFe03epZuPE9RwLiJnMD7F1q5Os3pD23e7Y2s62iLiZYoWrRRWU0fm8pRr6q+YBf6fQxBK0AG
eKFhhjB1W4Q9ba22B35dOeXvojLjfxU1Usw0QucuVP2V5srFdW0RlaGKhRxnk8yboJZujbilj4HL
4k1G5mU5D1KSGqO+M52Vkda3XiDW8971O5p21UyWYqQnoCaBiUzh5GtjC/+CVQvxwGkyEEB5T2Cf
GQhtCWm/qa1GYpWhI8FxlUTF3O2w6QTmg9R5Gb4YaQAdoC+eCuhaVm881li93LmpNEU9/ascDaot
BbeqBYquKpTk2pe6O8pI5VgZzkHDaeSHPATMGisicjjoUd1/2OR+01eXxcPGOjMO7nHYhExTBC6g
HYtOpiamlmjXxvdGFqDe0pWD9VE3bZBhuVQcVINs7QkQlnMdblrkd9Z+J9zQBPxaihCfA48MN+vg
sKZV/qKBLqVKXhPYSlG+6TxIKoF8CcnRn/kDUxL+IVWTDGUqyen6aZE20gr4HGUDG7V1yrc3kp8s
gSmamNZ9c2I1WIXpAIwVzIUfejeZSy1S9Ay818zoMcceu3Fa75OcJtKaWYo30PPmZuUYqzAnN3ay
Fuq0/eioLaDcLPaot8GTDWKqoIbXS7Sb0y+NiG4sqNl5VPXCXDU3MCLKSUeYMc0saOy1mX7xRFRo
dMS1UZSMFmKvvMZ6tUESUVoYbG6QqLx5VCPjlMV+8tg5zQZ1XHD1EFdLVcCFiZynotkwc4mKQZiJ
gJ+cxFp3KAZVjRhMPDxHKWi46spH3Y1z6CoU0SCXOqCgSqnNXblBBgQTijrRZ/lA+ip86zOQi5ek
9zYB2ckmRUuoSLx7Ta2XQVmI47DwnbGjBHM3ce9KE+ugXkKYTkDebCpWDvGmVcGhRtoZnXRMKeFF
+6GA/A5ha+D32jrVpU96DHRTbZCyKwJqGS0694h8NjPLNYMFTtckDi7cw7rvqGTkMvDlCpPCNFtk
YYC1kzMx8q5ZC67JSVKzpHv019bQ2UiPKOZD1JlQaK6WqgAd2YKrXodiO8sMVC9ihUTbkVDf6oFY
3JtmRVug6laU2y/rWovmLPRXRHAx7Ub5FLgugkq2GbzEblEsIsRkgS9MMDMVL7mv4LyToMroatPt
mbiIQKwrNhM57ePLBjDbrCOytjPHmWVFH1y33S3SzeqNXcEfi23SYk+DTNBpKQ1UI73cPhkgBtOM
9lzHldE0DlJgsYBRLK28VMEzTrDf/qrIKJKgOBLMpFRfsAiCBQBRQOrw3AU7VmnKyO3Cpxw7rqF8
rpRCG4OFVuZkCsWk6w2Op8DZuA2no2ymN6VevFS52yz+ehuQlMONVwMShGKjJCqKpFiKLFuDEOkH
NI/s1LbtAE2988Mc+1oXYTc5xmbOMnwLZal+2Vtqfhtk5qprkUnNjQqiaTV2BUSYWCzFVAysbo1Y
HNBSlMKMKK4f4Qpi/8Lxvqyd9rV3RAwOopWNkAngw02BJUeoZah9C/pcyFN6OGlargRIRJGrYORu
pp/bQZMi69tqScIc0DDEGrUpO3ljOaE31ZHauhaRwZvKDvRAluMmQV0QGG9RTvFBF6bqAHlE6WTt
Opg9uDKVviS163Uvg23NYU2MnXiTueg6ISJMHQfdIdrW8EOBFkyoHViy/a2NFKw+RTVa58iDVPjl
LMBkDfob8iUWVJRdBTpumqJ1m5Q/P9JKASQEC2uDMJE1LsWBXVMR3id6qM4RTIlAAJYR9XNQ5aj9
aOusEx8x6/tap943XYBvhfrMGFVOZx1J+SitHYwZNXxPCqMZu6XewyLHRM5Q0eO2cMFe5QV5F2LL
6BGEwhqIGdBflFtmnl02lOZKFWVuBamJjl5iZHXEZVrgrD2Hj7ekwTXgln02gADGB5+o7DWLwkqD
yxLD7kmehDFq1E2wMZ3gNTEkHbvLOw/A/Uw1NGEsKkJxB+az2oSZ/oAnua0m0UaKzXmC+tim6g3n
Zvu0aOvq+1/ftfpwU34EhYFjI3g2EDDVZUAeBnC7jzdtk0koQ/e5fVfYQIas2rHWNsIqa1RLigUa
pY/ASheC0Ld3tfbi91Z3qWozCQeFsYI+17OIhLmAC+0UN1+iYBlWpicjFuEGcruJGsr0Qn8ndIW/
aktdmAe5eStoYffFjAv82nFpvEvhq8ICEwHZwIP0QL3TEKG7nGpA2i0zrydqHLWXWcJephh5P+u9
NtzIDhy4SG/AJHn9N91rpHWpBf20xauxLJTLur2NbcPc0NqhlhHD0hBKVbzT7BCBfIsPTc/FR8u1
J73RS4tG6cmIVUdHI3pasnJuaKtF6DaFqDloxSTzKmH21xOvDvnE0cRDUJf4tGU055CRPZz4uA+K
XHId4y7Ue+TYfam9wg7SmX1Wq96+iVsL5QV10MIytVlTUoIW3HVSeNUm1dBy61TBv4uSq9jVBAqs
YTfrvECfVEH6iGcFJGewGQBHausKBTw8jXMFWpykXcW5CPHcBc1AZIAoCxxVky0DyybsShM5JCfQ
auineFE8SKJ2HQbmlzx2kxU+wC4em3a80QO0qjnO70vHhoMrhg66FuJSUAt79ddzBEzmN5OExKIk
ybJhyerxJDVR7uU97lx3xIicmH4gYyZ6W/SU4nLqR3P+5mdd9oOxDhFhBRWvJV3BFjSrJXUJRcYb
C3Cz5kGBTpmttQ3F+4iwVs2QXDVSSP+BRVUZzrHuWP2laOECpdhwQKlH6EsTcZBVUHqXKB08JZWI
w0axcaN6IxppMitSV6KjTQvadKpZqUeUkArjW+dG2oJdsX8wUHnKkYddpoq4RuzH29R1NJFSmE+5
6PezlIgRAfKonUg4NlyFYCZGgVeLa8FDUkrsyHCsRF2hzGJuIhEabmE31bKLoUmbAUxYz/0sSKhO
xN5TLVT5Bgr7rKsC99LQFQeQgqs+iFKHE2fQ61CAAIsRSLCRrByHQpXvReRXQ6/arZtmLrczVaBl
kRVAwa0UOfIy0z7r4PTmDbnOFFC3NsIzB+VahBhQCkDh0Y91aZ0sZUmkFmNh9ScQNN1IauNNBSsf
lGFDOpqoIcoubopFosP7Das7D8MYAcnPEd41+lWf2MbE90R3g3PvZ8Sr2DaKdqwkwTe5bctnM5DH
XmnilKdBcYR8jFagaNyAwMPRiKI4Qg8lan+TGNOEkVTl6nx7AqlufGOyQW2wcoHDLlyHjWRe55mQ
z0w3xMtUnvRxWFypGigkUUAGz5LGiZFI+EXQIBIGSLchrPD4Wopx7jwqQURLDrWEWy9zV7kOV8rr
xKeoNKVPTWstgzAvJnErwEZTqfl2socpRR0XsxLVz7VvGjdl+ilChf46y8hyZMpmMh4G4FTYeRxs
OuRaWRctsiNZXa0b1aMPETZvhlQZcBl0Z5Z6OcaschQ8KB7wIMHdZAj8z1LssaE7863p4EIR+S8I
/STLriWKY0mR9mL3VpuULE2kUwQ1BIIxABHaprxXlC6a4TeEe3HpWCA+HBpCCo2qv17FbGbHq9gC
xCvSUNRQb6Jgc5SRmrGE1EBQZ3eaTnDQRmiKpFplrAoqKlccSne9ztav5bF6bQTCvexi/SdnBbqk
TZvhxko7WULsZKqR3bWKlq8VX6VbYN8IUXyryn78AARfl8v+VpR9d+GhM02xwZU/WWYBbN/UFfim
YjxP5PSh9E1tDhHNokzKPqvkJQVe/IaXqDLySThVc20G9mtt1ndiqFgPjoOTMh/zVR1g7ipLPh4J
FFDGnJnmVEuRnJFrs0VIWhMnVGfw0kmwsy+aAv88QbcXtoQCU+uinmMJNlz1xpgh8miukX8zr+ws
cRZVBFU81bOYP+zE19STMZn1bFInGr1oKFdfDMA7vh/QNJayeho6WOdmrawhgHdbx6VGQSZxPyko
ZEPr4O+GKEY/RPa9Djl4ShIkXMLuDZdIzAwmvBaNI5vdTUR+oJYi8dKG3TGJRGXj27o3AudL5UNT
ngodzqLbycFGz4jza1eNJk4n+nA/jJcoceI7pxL1ceF6ztpQBNAXySK2lGYtDeGM46sdlRvLmKR1
Sz+QkOmupLBbUkOYF1Zbgonm5PLiagnvCkCp1BPNe0KG4Rv9UYK9UWRE9pWcJbDVRSwJXRHaiOki
R1iWQnxVtAF1jUZ49OqknsbQ/+d5J7HH6RVpBkEHUgPaGlkapKSytZbU2sjGEYn+qK9NKx0dVcVF
/zQC54p6Nfzp2ANN0NBeGblZVk7NtAoWyLiCMHL8Jxc+7ShrRVw7q8JCD53mOV4x5LCYONa+3t0y
DxOtCF4aLZTuE71EuyZRnJWXxsW1Tg/TSEofpGMWvUjqNSeu/QwHH9kn3B02jtQgIJR4MOwse22r
UXDlmR5CB1X4KZS0bxRspMts+K7MrLXl9BD2QgVPCF1+COMS6z2o6jPde4wKQUZmolBubFcZYAro
RJkFxFlbjEw+Qiu4M2UwaUFC+q0G3+28+aZnpn7rP8oIDa5oI/Uzmuy+kiCO+eqVLlDgPDfXbqg5
IwebmnlX48cmiYn5Se2BD1BFzKaCHybzoCHv4hh4FMBvgYjgrAwcRZ/YsYiWJudvW0S0ofrIe0A7
B7BIiwmjo8WfUiep5pUYi6tUfKgVpACSRAHKjWBPhiRw7ySb3kHFpUzKV0nxzXUXyfnMKDvEwwJv
5kgu4BcK3LcoiC81oQYpjywF22vaPQY2tx3BkeuW/eespWlVBnU8iTTMujt28U0E2gsW6pe0jYyx
qhvGQkbBAGB3coPwEjYodYukh5rfV6XpzBCPFmASWiHWxBne1DblydpricmEokONx3+KPVmbmsRQ
48q0QFfECFfETj3IYeLmHUmoSTdNbcDoSqk55K/UKeQr10kttEpp+sYYYIPyDvUBcY7fJdZ1nlOa
D4uY2OiOaGWJSqK0MVX3k2+XYBycReiX+YJOlk8ZTMOpIu0IA8mfRhXKIYsI28wZ3nz5RPGl+k4C
q47T0VQsCxcXWhdiKkSCG5pYNXD2OFxGDmCuSlVsejMRKm+aB1YKg+RRXHj4HbVNPSmz5t5JwvAS
i7UWSkC3itBsHG3D5k57LkNUL0ne73u7o/PWWf4cs1L5CrGE0OrmaeW/hCACAXqb4kbOsKgX0FFu
DET9kqTAzrSzN0KT9VewlFFLSjNA7ip2x3TuzEUvKV+M2FhIRfGFPpG8EKOuXVoSQUJQ0vAPsFO6
khCb7CkWT0UF2AQwvDt6CBaTZiFdF+QrX6yaqzBtC2pNyvcwgxWJZVn3pHbxtZO78khNM/Y0zI7v
glyfWdYjgp3xZ2BS/aQMNaB8blUsdGL33Un5/wzNa38hQ+Nnuu0Y3VZveXf3VlRh+ZP2NLy65Ts9
JP+9X/rYX/p1oD/e/k6vSpZNvDMOe1Xbsbbv+K/GCJ9Lr6xeMQFRpQtNRtnHMHRx+yCsQYQFLbzt
y3gbXpiSSG/Kouw7PMjwaI59mKRf3/1urv76Cv/O7xxcwUtSQUvlc3C8JP7YfqOh/Pfm4GiE9zlQ
rAtNVDRDHDp/RxfPelNQvRLhw/Egff0fufjnVwiAE68oc++l/HjxJoWNv3f1R0McXD1FPUOXcRjb
PQ4nwdAusCLUBzfA3cv/U3fA0RXslsjy9T//A/+Z3Xt650/+u8tAUS8oZbKgJHV3kVSIPt4JA41S
11XNoju8XQa7Wf+/vwz+fBJEcXd3njAJ8oXBRdIbpqk2PBjw4ySY+oWpUvmVRbaD7ePcloMsQTI9
dT2YF/gJseRVeDnD43hHlC9UKLY6mq67SWDTOK9NQYJqe+okAGIYtnyMR3YXCan3461gMQk4lWrk
rbtJOrtNgSz81LNRMS5kTdXRxN2vB2b14ySg7Xqhg9ugC73fNc7tTqAItrs7T9gUQKBY1DSogu8+
6eNJELULRPBMFsTZXT209xPXwRAeGVj5KQqdr+FxdPUGW6ZicmzIZ7cALLTHT7x6ZUAfsdkZ2n7D
PzoVDQMJAfBKprHfJc5uEiQ6laceCLJ5QUWPg0VhQ/m4/k02QfxX8LhEJWF4nN0KgBEu/83o+Ciw
eI8PVeMCUBoVURq+u8fhLHBKEiAOwZP08/UzOw/ZuU6dBQWrQ5WFbg6p0PA4WgqmwiwB+FMRoDjP
e0Giw3RqhKiqF9ihkg6q+8/6KCyQJBVHSGuwDN+tujMKkGlD6qeGRap8gQ0sI5lHHz9JEh1OEUDl
fmJ4/bwWAQDS4Z7lTf33YwFVudBNDb7qj9PwKEEwhtOSTHKLyhtWwdndBNwCQ2PmpFngVFRNlX3A
MHZL/SgmsEggTOoGlBR+bhXndS9IqvmLNey/mzGjESSxDahEhrurPNoKTOuCPzNkSftZ2EXjZ7Qh
8PbMU2MDSkdkB9aAQ90/Dg9HUmaCQ+rbYLu3j905dFazYA2b2Ukrgm0R5LqugV7fXeXRvmApFNhE
QPHi/vWzS5llUCqnRsusCJWMmC7wfl84mgXCRQMXcXA9ZxsoEeKcOgskzRSUET3QjzcEjaXAlkkw
uVsq57cULCL5E5eCgnQaBXPRHFA8H5MFS6Kigr6p/KOWfIaXT3XvxMtXtQuFigl9uvez7+Ms6NaF
zBkMlHxfMTm7WZAJ4k7dD4e8eVgE2lHCaOjsABKFZmt/9bu77YxOA1nU1FOXAKcBRTFF03TKAR8/
fMJDXeQgoJjyM2Q4r8BIhp11akig6iwBaxA83GeCx+GheoEnlEJd4uyiY5mK5qn1QlJEEzCjhWrk
zw/5401galTMSEWsIW4aHucXC0iAtk/cBykXGDJdtZ/B79FOQHRMJ4m9Rt5XVc9uFkjx9jfoCfki
sqTUDvnv6DCkbAoSG+FRc19TOrvCIeHgIFR6UlhMcqBoOpKnVGK3j6OdQJJ07gINZVRt12raZabn
dBxIxkBGPWkWqB8OO75kURvbPo7uBUlkLaiUV/WBrXpm54EiSacGA0OirJAfovO6u372lo8bokHJ
jH1CFn9kBec4CycX0WmwqzIwE0nd40x+uQv0CwmaBpaL57cKFF3avan//lao0CWDMGVonH3bB7fV
wV1AuQRqNkyJfdRwfsGBuiV7nbQXDLNgKmSA+2rIcTvNInncaU4TH2wfZ7cjqNQ/T90RFarI0GVp
zv68yo/3giSLFzTWJWmP7TmnA4Gg5eT8QCQTpqu+v9F/7akaF8gUmEN5dTc9uybuOc3CAJM59SYg
GZLhUv5AkQyt6o83wVBLH7jWA+ho+9hN+xnNggIB/+RZ4PAjBNQUMEe7x+EsECdTSyJAss61xaqQ
Mp5aNVHYEGDuckDuQ4Sjw9EcVgydRVBou0k6v2xhkDU5dUUQInDSqrSQdld5dEQyN+ikALWR9ovv
nNaCZqonHws02tnzNQNZi+3j+Pq3x8JQot0j084uUFIUcY+DOSlQMok0LOrHu1k42hfpqCCsAy7r
B0jx7AIlqPGn41ElMBWKqbLkd0kDn/XH0wFYtgIQkzNyD0c4uzOSMrB8ai1pSKBlBZVa8ffV5C0q
16CmLuvntyNypp16Og69FMrF4rD5/y51NswLFCSA+MA+3T7Ob0fY+dSclDQMoAvKhDKaWr/dEaAn
EC5D/iKp2P3CuSUNoLBO7rfTUwCazeHADbF9HJ0OxAg6+TUJ9HsM8XeLKX/jIP3JfEHBP3zdcl68
t+J31Jg/+4UfwJNfX9/zPAYo/0DmOPjFQa5t97ffKTH/dYBV23JRPrz4g5uy/Tv7f76/wF//9MHf
+nFVP3648N7y5/wFEaMtG2f/Nq+eI3gz/zt8/vYcPX/kYjDvxG3v7+Q//+PgfX6Ijv7FwEVwNO7Q
ljt53Nzrk/hw4C1v4vSBg+e4eC5+vMUdI2NAoJ868vg59L5jWucdvOsdsPvksZMwyZ9fkx/vcnjX
O7T06SPH8dtL6b1U5cHgWzDyqYNP3kL0B/O3jyPvOEAnj7xnF/2RfP9jDOk2+nY47Ts48al/BU3m
3Hs9+Dz3EN1TR56/Jblz+Japowy4z1NH/nPFxz8n6f088P5qqS9fn92DG3AP0Tz1DS/D0MOx/nBF
7iBfJw8dv3rPR7vIDkZ18shJc3hboDjHEXfqsOtf96YdBPDkgRmgegm6H29xu+3t8DOnDo1CCPZq
x9O8A6ecOvblsxcf7B70ov+J4+XyOe/C5/j143TsoRSnv+WieMaQuXgry4N7eg9WOHl87wX5hudD
UumuE3760JwFRVIe3Nl7kMHpYxeFx/9p6h1M+q57/U+MnlT58dADOuLkoZO4PLq55V2f8dSRr96+
5c9H0dOeJH360PXz4bm17xCfPnDzx+I5SgvXOzzWGX8AbP8T46/e8uLtYKcCwj40Nv+JwS/fWu/l
4Bhj8KFf+E8M/iXJgx8jbfODHYj/5KFR5XT/GD8jSucdnmYwZoZe3z/zBybPeL4drv0dIefU4a9d
73DGd/DVk4cNQiKSw6yG4sJAez95aOyDjnn7207aqQPfvMVx0YX181GaIO86VacOf+cmr29/LItf
zrZdC+jU4e8TtON/eyPu+wr/zB/49UYchqdmeOrwD8z+W1G8HYQU+zLw6WO3h1nlvrB66rifymf3
x5UPe8q+UnnqsI9vecTJdjDyDkN18sgemc3R7a3syounDv30zLkTO+Xh0gSjPnQzTh78rSj/ePzd
m9/Vw04e3yteEiR5DiK3fVfy5LH/3HP7L7O+31Wafsql/Fp/+iGD8rt/dlhcG37jJXx7zv/r/wAA
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FFFFFF">
                <a:lumMod val="95000"/>
              </a:srgbClr>
            </a:solidFill>
            <a:latin typeface="Calibri"/>
            <a:ea typeface="Calibri"/>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_xlchart.v1.14</cx:f>
      </cx:strDim>
      <cx:numDim type="val">
        <cx:f>_xlchart.v1.15</cx:f>
      </cx:numDim>
    </cx:data>
  </cx:chartData>
  <cx:chart>
    <cx:plotArea>
      <cx:plotAreaRegion>
        <cx:series layoutId="waterfall" uniqueId="{648C131B-B52F-46FB-B0B9-D69EAF3BC907}">
          <cx:spPr>
            <a:gradFill flip="none" rotWithShape="1">
              <a:gsLst>
                <a:gs pos="0">
                  <a:schemeClr val="accent1">
                    <a:lumMod val="0"/>
                    <a:lumOff val="100000"/>
                  </a:schemeClr>
                </a:gs>
                <a:gs pos="35000">
                  <a:schemeClr val="accent1">
                    <a:lumMod val="0"/>
                    <a:lumOff val="100000"/>
                  </a:schemeClr>
                </a:gs>
                <a:gs pos="100000">
                  <a:schemeClr val="accent1">
                    <a:lumMod val="100000"/>
                  </a:schemeClr>
                </a:gs>
              </a:gsLst>
              <a:path path="circle">
                <a:fillToRect l="50000" t="-80000" r="50000" b="180000"/>
              </a:path>
              <a:tileRect/>
            </a:gradFill>
          </cx:spPr>
          <cx:dataLabels pos="outEnd">
            <cx:txPr>
              <a:bodyPr vertOverflow="overflow" horzOverflow="overflow" wrap="square" lIns="0" tIns="0" rIns="0" bIns="0"/>
              <a:lstStyle/>
              <a:p>
                <a:pPr algn="ctr" rtl="0">
                  <a:defRPr sz="900" b="1"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b="1">
                  <a:solidFill>
                    <a:schemeClr val="bg1"/>
                  </a:solidFill>
                </a:endParaRPr>
              </a:p>
            </cx:txPr>
            <cx:visibility seriesName="0" categoryName="0" value="1"/>
          </cx:dataLabels>
          <cx:dataId val="0"/>
          <cx:layoutPr>
            <cx:subtotals/>
          </cx:layoutPr>
        </cx:series>
      </cx:plotAreaRegion>
      <cx:axis id="0">
        <cx:catScaling gapWidth="0.5"/>
        <cx:tickLabels/>
        <cx:txPr>
          <a:bodyPr vertOverflow="overflow" horzOverflow="overflow" wrap="square" lIns="0" tIns="0" rIns="0" bIns="0"/>
          <a:lstStyle/>
          <a:p>
            <a:pPr algn="ctr" rtl="0">
              <a:defRPr sz="900" b="1"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b="1">
              <a:solidFill>
                <a:schemeClr val="bg1"/>
              </a:solidFill>
            </a:endParaRPr>
          </a:p>
        </cx:txPr>
      </cx:axis>
      <cx:axis id="1">
        <cx:valScaling/>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plotArea>
      <cx:plotAreaRegion>
        <cx:series layoutId="regionMap" uniqueId="{92E26061-7D01-4785-994D-9445FF105463}">
          <cx:dataLabels>
            <cx:visibility seriesName="0" categoryName="0" value="0"/>
            <cx:separator>, </cx:separator>
          </cx:dataLabels>
          <cx:dataId val="0"/>
          <cx:layoutPr>
            <cx:geography cultureLanguage="en-US" cultureRegion="US" attribution="Powered by Bing">
              <cx:geoCache provider="{E9337A44-BEBE-4D9F-B70C-5C5E7DAFC167}">
                <cx:binary>1H1Zc6Q4Fu5fqajni1sCgcTE9ES0IDe8lGuv6hci2+ViR+zbr78HYZs0ne7yxOS9EenuUGlH6NNZ
dI5E/vuu+9ddfL8v3nRJnJb/uut+f+tXVfav334r7/z7ZF9eJMFdIUrxs7q4E8lv4ufP4O7+tx/F
vg1S7zcVYfLbnb8vqvvu7X/+Db159+JK3O2rQKTv6/ui/3Bf1nFV/kPZ0aI3+x9JkNpBWRXBXYV/
f2vfx/t2X9y/fXOfVkHVf+qz+9/fPqv19s1vy77+9tw3MQytqn9AW828QIhRQ9V0c/p7+yYWqfdQ
rFD9ghjMIBpmU7H++OybfQLtXzMiOZ79jx/FfVnCK8l/D1s+Gz8UrN6+uRN1Wo3z5sEU/v72cxpU
9z/efKz21X359k1QCmuqYInxJT5/lG/92/OZ/8+/FxkwD4ucA3CWk/aror9hY4lYFPsf4nF+ToAN
uzBNpuuIqEj+4efYYKRf6IQyzdAeHzqB8pqhHAdlbrkAxXp3lqD8Ee//2if7x+k5ASbqBTUMohrI
nDCBqT+kF2ZcMII0TUXqEz1NtDpB84oBHUfmqeECmD+uzhKYR6b2Rvx8A4uuTv4KTokSUA4ilFL9
AQX6HCVKLxA2VMboA9dbcrUHlvva0R2H7Pg7LvCzrbPE748iGER6SsjIhWpqqsowmQhnARnG+AII
TzcN3Xhkhs8I69cDOo7S05ssgPnjzzMFJtqn5b48IcsjFyD7GdLwA7Gw58RkqhdEM7Gu62xiiQti
+qP49Yheguax5RKbD2eJjSXS9P6uCu7q6nTwEHyhUx3rmqZP07/QEihILI0BXakLXF45muPQPGu8
QMf6dJ7o7OPgpyjSkwoieqHqxDBM/KAuLMDB2LwwMFUpiKtH9fuQq1mvGtMLEB20XSL0x1kidCOK
yn9j7QsRByeVPaBHa6ZGdQ0dlT3UvMBMJ5jiBw6nPpLvpNS9flzHkVq2X6B1c54qwhr2Q8GPE6oI
KrvQTV3HqmY+l0AMJBCjGlGZ9qSUH1LRK0ZyHJinhgtE1uepdG/uReGdlL2pFwYB2cLocT2baReE
EI0S9EA4sFs6BOYVAzoOzFPDBTCb82RsV6IOymB/Up6GLkyGwbajw5wf7lBNDOocZqBpPzA78hyT
V43lOCoHTRe4XJ0nLrsfe/+EBh1CLjRmIqoSPMmZhSaNMbkwdBBEYPF5DsovB3IckIdmCzB29llK
/0/3oD2X5f3949ScwJqjg7UGWBeYOI8CAtYcjWigwT1aexawvGpIx6E5aLqA59PNWcKzi0EpE8EJ
N54EXWAgFQIW0OPogFpGmKHpbLZdH0qX14zoODhzywU2u/MU/O+iGBjZSe2goDIzjRDjYdOJ8ELK
0AsdjeoYpRN2oLIdYvOaER3HZm65wObd5XnSTfrjxJLfvIDtpglbyoeZX2rLxgVYAxgyzAfsFgrA
7tcDOo7MU8MFMLszZWiiPeHmhagXiAK5UEKe9ijP1DINCAYhA6OHcuM5wex+MZoXIJGtlnicpzJ2
LdLqpCoyAS8AWM2wCfsT+bfQlDEC4wyB/aahLUjkFUM5jsdTwwUk15/OknddntrUzGAjT2AzSemE
yFKqMFCgEfCuR281OAkOpcqvx3Mclsd2C1QuP54nKjAl9V3UP87NCfRkkOYq1VTQk5+LeaaDLAGw
QBGYhM2CUC5fMZQXIHlquQTl+1mCcr0P0hPuXIgOO5PRH3ZACYfixDAvVGxgAjLnKDC/HM5xVB6a
LSC5Xp0lJB98OD3yZlfG+/TH6WgF/DHgWVZN/WFLaS5IhoK/BjNQv8CXKf9A6hzysNeO6jhAz1sv
cPqwO0ucrvdFf1qMNDgfMDI0faEaU+OCIgx+aPOBahbYvGYkx3GZWy4wubbPFJOy3N/5dXlfVeXj
Av7fBQ1oyeAN03TdAGflIT8DqjEQKMigr01UA1R1SDXX+1eO5yV4njVfYnSmCnNw5wfePn2cqRPA
A0cBKKEmZccNmKAOUPChwZb/oXyxibl+xYheAOip5RKbM+VpQVmKughOhw3wNM2gcAaDgNV//ANb
5SEFjcc0KIWzgo+C6W/Y/HpEL2Hz2HKJzXkeGrwORkOzqE65+x8NySaGczIPjrDlxoZcYBPMZXAA
6nFFTK7lV43lJVieXmOJy3kaZL4E4L089fEM2N6biJnHLQCUXRgmHI4m6gNNAWyHUuc1IzoOztxy
gc2Xc5U1ZQksLciyU7I0OLqkwun0J/v+Ql1jYJ/RDRW8ZQ8HpI+wtFcM6jhC12PLxzdagHR9noaB
m/u/in0ZnZKvwWZGpVijdDqU+TehY16AE3o8HXD8bOBrRnQcnrnlApub89yM3tw3+1MeloGLHZpu
EBA6D2diFhIHYwOIB449wYEaqS4sWNuvx/MSLtN7LFH5cpbbnJv79s12n2SlH5zy1g3RLgymG9h8
PLMJ+8xDXW20EQBJgWR6ODa40ApePayXMHr2VkuotmcLlXNflPf9o4w+wX4HPNAagKBrx3VqCuc1
QDrBBbBpU2ouzJ8jTr8e08sgPbZdIuScLULX911wd8IjNRq5AOVMo5g8CKAFJWFkXGBwRIOO9zcG
17759Whexuax7RKb67PE5mtQ3om0DE5rLDA0E2gH7kpNf8+ZHGhv4FIA+WMeP7X5qiEdx+eg6QKe
r7uzhGdkJN9FEZ2QtakXYOZU4V7n4qIN3PgElRoRBo5R+bfwsb1mKMdRmVsuQLn5fp6gyOPo9j46
ramAwplZQwN+BcQj/56TDUgiuJI7XpV6FDqPi+LwMPqvR/UCRs/eaYnTedqq3/nBCSUOnEojcNkJ
zDkPPuqFxIHD6BSBYsdewOdXozmOy9Rqgce789TU3hX3njiloNGAlTG4pa49OKEXZgKsogu4nIax
tlABfj2QF8B4eIElHB/Oko3dwrnaso+b/UlNa0AmzISLTw/7frQ8IAhXcJnG2HjSY+JyC4fOa0d1
HKHnrRc43f5xljh9FPX/m9tPQD4IPJ4qftjkLBnaiCTc4IAbuBNSCyvb68d1HKtl+wVaH60zRuvX
Yvi/+1wH3CAgGhzrAOvAhMVCeRuVA1WDu4TYWGxFp1n+9Xj+CaPH1kuEzlMt+HTfnfSaNAa1TGME
6ETa05YMzwSDHHwXAhjew12pBcP75XCOI/PQbAHJp29nSTSfq73/qM3+79ab0QSqahQk0MOZgSWx
jJ8UoHATSjUWLO1X4zgOxdRqgcTnT2eJxJf7IoHztqcDAzgXgs9xwH8L8QL30w1DNUwDjDTyD05+
PPOx/Xokx+F4eoUFIl/OE5GvezBCp151Us0Z9pqgFuuUvSBOpOYMVzwfDxUsFOjXjek4PIdtFwh9
PU8F7et9Wb2ZHbvTIj4BGwMnNFEBI/BUy78FG2MIPiGgUTBxzvrbIQG9elgv4PT8rZZQnadf52sv
4Mtq3iOn+d9BgoNrgA3wsRc+kgJOUNiDYkLgDNuE4uOzJ6vNKwb0AjyPb7IE5jxsanf/+KG3QxJ6
VvO//8qdDncGKNJB0B862kApg+sEcMPz8TI0CKdD2ll8eO7l8RwHZ9H82Sv8f/qq3ctfvHv6LKC9
r/Yr+T3Bg4/e/XOpfF34yuGi6cPcHSWnae52P35/S8FQcwDg2MezSZ8/Qrdsc78vq9/fKhjBZSoC
V6lH5wLW4Dbb2zctsClZBIiCKwg+eTOqGiaCJ6WjTfP3t3AwG2HNMKAluFWZigDrctxTw1cQDaBe
YK8MDtDp4ExC5tN3HG9F3IO16mk6HtJv0jq5FUFalb+/hWG8fZNN9cb3g4uPFD6JAGQOyqWmE5OA
qp/d7T8Ax4Hq+P+gxM+QqwzKZVz4iUW9OnfaMs4d/Sk25WWdiHnYB1nMWxmXtf5W1rnVYBd9n/OD
8rE/mZSBwGruqMxr115r3lZRTYZV2cbv/YZW6zRmqROVvhvxsiw7K/FYYMnMoB9SRwZZ30PxVKlI
w2iwZLasFY/t56oH3c115mIZ65RE8KJuvze1H/K5cPHUloRKdFB8rL9pZKVCEU/MLrDnOikuv6Kw
MVdKXO0yWjSb0k0LJx3awkHEiJDVRm4Vc5krA2qUz9KR0AtHlgw+4ljRvZ1sLbPiBicO/iTjc0WZ
lMFcc6o+PvbgAceKF3leKti6jIxrH3m8NlC2m3uSMc2k1xTlxtoPMuF0WpQPlozKIBwz56TauVBM
au8hs9aQwQezpBOUM4oLUGUylfgzTx3s3qAZr4zMGKyCsMzpx6UWEuZz0dFgFfoerFq5SEWS+VaB
MzRVlHmyydROLmlVV7Q1rvCNXKe9zJPFCcaXueZHG5mKW4NZdVAZ/KCtjKotuTVq2q5laiKOcUQy
OXU6JjWfd1i5aUlROyRQDSCpMSqDoMXNroY7BkFYO71XqDFPSqMCmoAgVbvKkUn41mZl9YomrABr
pUNF7BdbGa36igsv93bYT1K7YmnHI6YBUY1BXXY1R4C+jd062FLWr2R+8FQDRe5GTQu0KdROOG5m
CCc0ozDmc1orhLaKjfS72hWZIwNDh8mXMS1GmYPHQCbjof869BlbsbEG80IrM1Oy7fSRmFwFQcgC
v9mYBd0iXU+cBhy/jkcrFvGDqBa87/QeyKPvcjsSMZT6oZs4iYwynKROm3fNTk9uDc/U17mOruWL
pYMJj5BRptdezOMkaS1huqGVqlRN3inUs2gYGtuQ9CZazcOnOKS2mqOYG+PazcbpqBpYsDIpAzIW
yFiU5Nes9NlaN4PMqWgWx1wdSBRzNM5RkpBqPfTlezkLYQ1rQMbk01Ct9NuOUCvERef0ZtA54ZB6
3E/7fNW1NEg4qbvW8YIcorpeRXYWpTqPI5U6bMiplQWZwvuwrAZrGhceghgmCFaoACuPJQclMSFK
YdVuqW5llkRoxspdD1mTOrE7AJOP4uRLVqbeekrG45j7UChW4QrCS6TyJHC9nTeuPpfqX8wu99Yt
GXZhLprNoNSlI8tkjGB1pZI43gLihaMgs3BkzOyyJuZKXhZO7ivlCmv1D1a1RcwrnwKdREoOC2+M
ynQ6hB8xi7K13pDMURotjbmMuqEPEmvMZGUSwGLyrmJPFQ5O08yJKq+DiRlcAbMFgVdUghstLGnd
9L4hxS+dfgxkbE6ywcxWZPB/yqy69r6zpjNWvqhhSVCFlg6LE3etecN1jaPKkVm+V6mbwBDbLmJf
MxIDv396WZaSGl72Kd2hoONqp2T2/IbTa2p+Cauu7HMnq7C6Q8mVF8ELzm8pk/J9M5LlDmmadccK
dxPEuLcQaQJLvrl8Xao0sAx1GcoMkWeWQVt1G45TVHcU+LkaRquD9SpXh4hK09aMPuJaOQr/iYJH
MjZrZZP4Gt7MWYQkN7kPlKcWCnBgDUT8HHhDHFhUDwZLoiJY3q5z1NyGeiRAMaiEQ0axLZMhEn7M
ZRr2KB4XQxOuTKkQ1EoOHGwMEEsyWDZ5s47hY0WW0WimnalVZtNxzRud2zoJjYQVJk1rFVnaOTLP
Tfs/qajCtVrr4aUMjDgaeCUQtls/IbY26BWvMUjHzhOFI2OUebBI06jodgX9iNuecZoywxL5UDpZ
knSwHFBeOuYYNF3ncRN1ycpDGOR3pIaw4McFPqVJXrlWavpA3h62jawAUpPwFyOQMhh6Bpl53zKu
5qZueQPFg6XSJnO0cT1XCkpiLkJuViIAiQfTJxe3jM3JqjDwSqC2XjEccNoP2JGB5+GvehM01iCA
2NHIOmVAA+Cnc55MiiE1Iy6jso4snpMyTws9f6P2xqVMEZDQEZf1pqjMPehnijLcWkYFfM/oG2Vd
lPmVmial0/XAGdSy03eofC9Uo7HrmhKb4EizG8XzLKGbiLdpEtlqBussHlXJalSkSpwC1yBj5hSV
5cBU3rnJEHIUFwYfzxQ57ShkCk+BUcqozJRBNhbLmAJaMwiNcaXNbWSyea/VejB1IotkruyoN0aZ
FalDw7PSyEA1GdPB2Mnck++GOVcDPW1HBcWbioXUZ2RNXyq5Y5twjMlklLQAwpyWFefkVJxIvVnW
lI1iSTFzn7L+nJyKF08L5za6GYpNVWfTCGS7g1FOFac+aF643HOZahURCH3RjUKvbEHoybSrksb2
3Kqc8mRBPZbKmAwGBiJTVpaxua1M1kPuO7HOZYJ4FASrjML+eRgsWVkho7iV0Sl37md+FEhEZHlx
7FuyVD5vfryMzZUPepz7Wgxx0WSu1wXAKViwVUdixSPZymB4ii2SWp+YFgh4ncsCdRRj+ahtzAHR
k2Ll6v0PmYXqAMS7Oapmc5VFUha8mCeEH9lBHSEu62lSX1j0NT3laHnd6K6VGzl5GPHTi8qxy7co
JZOS0emtxjqyuNBCYF/zq851dOzpuybfmlmrbdsgt+QMykBOXqtUADnFbbJWIuNjlqUlb+K6sYVU
8pKmufa9hK7LUUvTR92MSpVPpudgyixS7HIzz1UQTKNeOJdrY8upS9mJTMviKVOmUR93K5wOvGVU
4T5TWitrkQIb2cJ0qrgXHCl6tcqLQHBWhN6K6IU2rPKMUotoig7K7Sj2OjK0H3FX2rTPy21DUGjX
uEDAr4CWyKhL1lKXHKSm7fvw/qwoAt5jJFZubRLHHBBxZMzPE32KkaChG9jqb/1R+pSj/mRKrSpM
jcyC81qF1cdegCzlEqvA/xOp8XUB7P39NAaVKxjltzcGMtNQSsVq1JJwQfEH1TeLdYy8DlmBzxzU
Vf2mqZnudGNQE5HtgsrlhZdVTjjuWmQsacpdGILOUKAUOdUYtNQdnLLQ8MoT+l+kRrXTjPugOZB5
BmgItoa1Hua6DLgy5O1KlJoCgmLwrVgxdAvn4behYGyVSHHMRkksg3LQm50QXxGwYMB4nAl91Kvk
xMiYDGRBnHmNVTVuagWJ0TpToMb+thzY2pW8sZKceRjND+3In0MZlbkoDW56EprrvvUbx4QD9bDX
COB9vaLfLivjkVvLZrJExnSfZxqAARai6iBInidlqcwLciy4Yna6naZ547hm3zhGSFLA128tmTcX
yFg3TpXZmSaPRm1e4itjc9CMa0BiLvNkssKj0WdOT7Ghfu8Pfb2Opt3C2KEskI1lu8CjN5VB8HoY
RW49SlfQDVNnTipSRPpyswfXm1InhyOgEZ+rgpeJcBf1pnVQKdaCTRBUK7+Brao5CLfcdn3dOIzG
MPEqZaAc4Qx2vUZQ2rDB8K2WUmE3WlZfyaDOW4tWNdtS1JUgFDAoHTKoE7BDcUKY3aA6mxh43vQg
XGYelmDUrbKmDnidst6JtdxuNdE62rhFw2MwJ+uB+Amf0zIm68jaMpm5KN4e/mbIMyvfncj6IvD8
hx9seUr+55NI4H/5IyJz5vh7L3MKbjhPPxTzj7Xg86Wj2b9cVhqNtU99zT9XMlpIn367ZGFynX5a
5gV77D8Wvs5Yi00C1s2n35T5m7H26fP5s612avJkqwWDLIFfyNHh5jhSNUJmWy187hI+928gnWIV
votpwC2XB1utBp9mgm/GGgzB54CwATfOZ1stBq8+fD/DBBMvOFsw+29MtRiuPy9stfALK1SDy7dg
EIbvb8Lpmue22iSnYBKNjPaKaXG9CvJqcGTQddHg4EAdHHXohJWOjMwcd9ruuPFw5Y5TxsYgGOKv
aWXAZr2KgEdJdiWZh4wBF0rKxJ+YUz3yOMmcZl4l86hUNGWmkkf1xlT9HerCcO2J/pMvGm+wTLmx
SLFXfEPqcKX6lbsORyvTHOCyBNuMTCdSgjck+UrUga4OOIBkDobU1/XcSLmHFdWWklEGal7B5l6K
R9haPUbV2LwLIrVceWUK6qgsbpqhfagZJmkPe9Eo7O2wqQtuqGGOphljfZxvI+KtQmbArk/O4lTc
5sllmTodWrcJ6DJ6D6aEygDtbk6Cdgm8IlX80Mk9DmexwWI3RDqyZNRrBzDmyagMFBNXDutygiw3
rdG4H/MtMbLBOcCSQ3qSLUYjGvpom8FJRkFPABXRH5VA2oQZWoFsBK1Q9wycbmW2rDDXagv1i95q
ymoAR8O6z/MP/bjb0sZ9l4zhp1hQawWyFsVgrXDxSgPtba10+JPLwMITVaP9RlaUabUZJ/KgaO79
oM9UG6e2r/Kcx32C7cXTs6l4HJwckuxjepKMzuOUDZNsk/UgNyMlUp0mZniKKaRSHU2PE82SUVks
g3yI/4QfxnFXc5aMJWMHMqbnsDNNRTjVmPPnBnoJ9naRbRIFg607ZTDzpVdAOMVl9hzQca1M5TLz
aPqgKxkN8jZcR7r2aW4iY1M/yy4Onvu3aGj+0JJW7JZPOOgpNnqD40al1kHrg/J/GPxBg4PoPOiD
pkfLZc3l0JY1AyMUYBTS1hRMRpY67hjn5S1jL+ZNdLEsDmIt3S4yFQHEJEmnp3E9WIsnZKUo0EoZ
RtsqKTpjowJLm9vMtRfdygJjeA/eD30nLXDSCiZj0kw3Jxd5grhgpZTGnb9FZdXZqDn3O1v+ZL8H
hr9Edidr6m0FPf/z02XF+TE68T8pdRuvZZYa5UbzTUab0G/QKiwHvEEt3UibtvQH9IMJOz1p7ZaZ
MmCxSgZrKpK1ZG4VtDps7YYc7AR52NqkUsLmUhYNKDSGjzKKdC8R7w66UQ0P8S7DkZ1Eo6dn6kvR
CA8vYZvkrqNA6HYf42tTgV1TZnR/BQX5DiprxRNc8NRPVKsr6r+imIRWUXXdqol/9C2yEuH7q0Qp
E6vPUtVqWXCZxSJbxV0acCPkdeJo1LvTBjC9piB3eBvhxHKLnK4ORjm9Rj/6o/qg8FfSeNmMfFz6
NmaD5rG8clSWD6qMkkHWm3o5kpzMpIuuX9ENOKjrDai9W9mzKYWtfNIUlbmyGyblvnzAiyNJUOD4
YS82h6MBA/I6U/sPmZRk0tFjJl3iyFg1vsqct6wzF8915rwsN4yIz+lj3apNAdsK2Xru4r97jOx2
fsrcjcwzw+h7EsGeDlxIYDqWVswne6bMk+ZNkOC3OET9WtaQ+Y0/bjkOorIolHJVtln0KJOJlJCy
eKopGw3jY2VsKp/TU58+Uexe0WN7wBUYdYVyo6uZfonRnz64wC/9IbkSLWpAu+g93tVttylRq3EN
NNJ1hEtbsAjZg6vVVkzAjBD62V9RYww2A5eVBfK5Whk+7binR+amSJKr0jTFtqnwxsxQY0UR+1Mj
HviuAvBl/mkobIejLNm1DEwwwlV9i9APfQq7fA8cLlwp87twaIjdgIaxCrQbZnjDrZe7mzLrmBMV
MYbtdf4JUYVsfFF+iwPlLkzKYNPj2lyJQb/xWsSsUB0sT/9amqm5MQPTXOkt+MMif0NqYdUxasGC
lDbcqPpVmft3kStcUImNrVYqlaW77con0TrJunLVdHG7TinZZlF+6yrBzyhtXQ4/PYZ4aBhXsEXw
uduaBi+jaN/HLOc6i9LLADRyGw5zOLGKviZa1N0kQXaF+nIlQHcfHdgfm1aEOz1fm36hWbnIzVVi
Kt2KVH1kNW3wwcCDYhteHPF9k4rE9mvhA5IIr4kIwqugHb7Br9DsaTVoK9x+R+XH2stucwKug3wr
EpSsMjryOd3fDIVW86xvwFAdoMjWmZvw2g11TofOou+JEW9zowYbvFqolgYHPK2aiT9F27WcVZ4C
bNHVeO9r71XtR9yYGpiO/OZzTClnkd9/SCrjKg3y77rudnbNXF73773Ec0I1uwyz7meW4BS8IWAx
1rO8BiyyCvztpctjMEVzN/WDXdVDadQX12kfOW0FTDVHWromZWkltVmuWKLWFs3NuxALn6ulyq56
LbFNI/ds3RTBzqfq98Z/7xZFAo7RoLZyUjA7y6oNdtGGeDpdaZYRp6D7g3lvXQfwWsbQ7rqWfU/B
LvSuqbPhff2NfURd3Wxo0LdcL5V7xd+6eZqtYx99EWB22BRuwWPPT61y0G61uILfoVp7ekZ5Z2am
VekdsXBTW03mD5ykRWpVrM15SrQ1GNnKXR7GPg/CwLdzVlDbzxtbCQJqu663avUk32pm9d2L6p9Z
2ne2llc1T6J3DaqSVd+X+jsdX/rCaiLTvcm0yrhknmv1JjjauuyHYnjuujXjdZxkGc8Fqq2qxo5Z
Zj/TnNzqtYvXWQbLYeUXXgleziDbmNFtHjaNpcORA8sow4jrfpxYWpKZduIGgV0KENFGDDsbYiSY
g1cMiGfAH7KhLTnBBvTjBjUP2+/V0L03KqNYlQH4XmoVTjmMLfrM920f9depKG9T18u+Mz2GQwvD
ZUXpOgH6KKOksF0CZ3/C8H0N2j64UmJ2aWC/tV2W8AjBUSdTJU4uenyphiH40nLYrBEP33V6Ea/c
lsSW7vXZbZcau74z+20Rm8jOmGZ1XVy/z4Cq4OxG0oC0F76l4yC57QNAAr6HRaykZ5+HtgEZXiDP
ymq3WlPNw5tcJ5/Uusuv8rD6WGg+2w6DkwxBSHhfZL2FhQ4bMlCh88grrxFzEt/XN50W34JZHwFI
pF8JoX/2lTpdF0O/bdpI7MD4y5u6xFblFeUqY3BEIGz2BIw2vGvhAEAJhG8JpRBrLeRJpRYrXXE3
te51azVKU2ibfQY/O+V6pZErN29Cy+z/1EAZMbQyBX6axZbCBHA3sLnzoCn0lec1vCT5GrPLCFbj
Ti8GXuuN3evAEvQiCyy/jr8K1FtaWwuewchsjZTXeWsSbjRVztF4/mdIccoR7r5VVZNYethuMwCX
q41/PzTufSr866AZtkbYfXTT/LZ0M33DKvMyVnK6zrCS25WiKbwT1SehKrAoXFGAwTz2N5WmfWw0
TOwhMHdpwNIVsML+tg3LhGuBsmkiYLq+H0frKtEZzwTxwZmdrStXrdciGTZeDFb3vLtxNeNbYobY
IpEI4DRWwoUYvtt9qn7IafYFqC/koPllvDVRaseQqkx3LVoC+9EoSMHr6l2Gar7pilLlqE8bq0u8
zwGQ6abW9ljgDgwoXQ6mZwqnx4LhY+eakU0bn1l95e+asKJwSMu4ijz8CddgMK7M5grpf5qxm24y
1d+aFamtxI0Zx0XyUQM3JfeKyLOUNMotH8Ubw6z0j3FmNQ1TL+t3Rp4rly0QGFCatsnDoOdwZdHK
+6zmZWJeqn2jcjiazVae8b4ZOmwHGdBk65YlT3NF3XX6Laurm7yLCjunsPbaqGbcK6NdVH0tQIsC
O6mFXGB3VRX9CRsEYfVNCV5m01wLt4b1YWSRTSKt2FRFGKxAk94Vo8NC7cvbiAWrPiTh+8jTbeB2
IR/6nlwGwndtIDy79igccctZa5EgvNaGjRgq8Ho1dWeBh3fTN+6XweiFRTrzS6+iYUXiPOJw6sSq
endf1PplA44gu40SsG9Fxn1SxIpNuz6wgFLSrQs7Ae5l6se0CzCP3KBYxfRSNeCkHMldk1edideV
n0erEAc5Vwz1e85qbJlF4nHKIKvIENv2VMlgCy++g0Ut2Q0NaES1EawV3fjcNf3awMnndOgIh1NV
29gDhGkZt9w3h6ucwQmfSC8/pTUpeK0N6miHv4mYaFdNr0c8x4FrlSxlfGi9lZaG74oPqFK7G1aJ
NQ3hXJcA2qCR266BkVR21ezByLzyXNLZgeHeajT2QNyoOixo5ORRla4KsFe0UdBvg5pEmzIMvrhJ
GDtDqNzQmvxFmm7t48GD0xL+uDJMDj/eXMAxJAN+5E2JNyQYuDD6K3ec6Qw3NyKlsFnKgPO1lYWz
ql2lrGBcY8GPDAehBe4NnZdBnPMKEWEXIis4U0zFUptsU4fpJwYGohr4sQNnsNZ+idvrNAwa7upq
vSJtelP7yFh5WqZaPRIfS9Ac8two7Kqqbk0tL7jXaFZcqdk7+JLaF7VAl8LddEatAj+LQGMNs9Ku
4WRlHn2sI3wFlQA2DQ6G4dgaEu8qUJu/MjjvAF40tk5R1INrjzpF4+ZXWPU/kC5uYI1W6zb0f0Td
F6ONnF7tfsat0ls5VVSeenhXpm1naSSiPCRJvUqMsrC6n1oPDATlseAqJZ+Z6VNLQ/6N2zDFAucf
5jltep6moQluASWwgih1dzmo0KgQV1k2pCs461tu/y9737Ukt64l+0WMoDevNGW6TFe31JK2Xhhy
m6AHPYivv4lVvcU+PTpzZl5vzAsCjqyiB3JlJto5qjy/BX3IOk6smsKpPHv4xUhOfQEmXzXEdmfp
x84TO9na1gHvuKQ2gvTiNsWzb88/Ji/HDWCAWODjxLEq3xWT1mPkM5065rpAfN1Txw9NteZHmJnE
2XAsncU4jYFsMJ7voqoQITdLLQpabu0xfYhM++vSdtbjYKhXZ9WUe1eIuJ7mH42+4GXCIpzxNJaZ
/xEzNo5p3b4d+H7NbBcTl/pZ2I0faw2/ZJb+bC71FFt688GZpp/ZMJeRzvWQe+xLVQQ89AUzz5rd
JXpuTgdWi0R2Aq9mVrATNFnXcn5YhdRC3za+9DkLQLvp3KQo+RnfQQy3QLxkPi+iqUUUK8dAgduM
I6A62PuuCyLDGTgAhKWNM/3rPK5fNWfeZdY0hobVPteBn++rsU7jxskOE6iJsW72HO886YVTXshE
n83Hwu1vVYaPMbO041R6xYUX89XJf/a+ee0X0/1sNV5U5Q9cw3hblMC6ZfFrlaBijnOPwVHgMLAd
Je7RGQE6zwZiUtkhhmgaApgpi1hrTHG3GHj48nDW8hIjkyfDXEBXSs2rxrGPduyBdKetGxaaa4Vz
kSajUQFpWAoeTnp5yscp23u9TJZsvaQ903dNVn1mk8z2TS8RQsP8xwRe8TK2J9u0ywiPF0YHxuTE
1QK4Q4ClPZTs27TmH/WsdeMmXf42R+PsBbNxNNb5bzd7ARxf7pZh/XuphfXJYd0UlRpXA0thJYvh
ybBoh+nixgX46ofMTk/akJ35OMskmPRs72uXOli+B+tQXoAc7XI4VTwg2H0ZSgT3ewn2IFDhAzD6
b047ILw7SsTF9aPLUrn3gukX9/kaV2nC9PzHbJZ92NkuQJsgt8NgmY6sGn/2dRrsOiFO/uqEeWfm
seHio8C94Ier1XFbTKHWBxfHG/Y2KEB+UI3gWGdPfl9+as30sBj+iz3MQThjkhxa3vqxT8G6LKcX
IwOB20hnDnZXeZ314Yy3dB51CNsjoJ9UZvuptU2sZbSctdYL13auotVvQl7m8tpq1RCWo8EOMxw7
932AS6YZT/1Yaje9cNIbl11169KTrQXgD1DVAv5qL6rycq8zvIyDSLXUx22rzExZXPeC7bjaEzXM
0vo2Sk/E3TjHFpMfhu7DUNnLbTGW/ej1ZoiJKgsXWc7h4hYF/kj2ovE508IUo9iim7xknkcRivwE
gQAoSU51nQ2RPY0qWav0qV8iv6nbk5ctzo0SwJEyAqcII9HWe61r3LXby4nhkf9dN0m/CE1wnPed
r4Wt76SPtUom3Izc6254KEy88sd+J2rTvEmVAJrlB3/11pCKw8isW9F7+eMyDfeqrX5w7c85hr8P
VOVrnXmruJBxvQxtQnWUWGZqHofMyfC9Qpc3DVboWxi+bDWO2dZg+bfNkX6YGlK2hBiNWTEmpzym
KmrMS705Oe76gaqcmudXz9PiJWPFE7DC1ivX22gY+dPSib9F3qXHxbAu+lpUZyEc+0YJGLxT1I6u
s9vqqnVu9ulgVVGpa4UWcsAuZ0ubHkqndG65SqjzlLsI56RlsiJCjJi/z3BRqwxUeof7+3u5b2W3
wzK1dsSpnXHHxMhI3IrBf5QB3iEzGBV4dib7FgSl9ujkp0wVLExv7gmmVn9NBZMPq13hF6pMIrDe
WPg4/O4nyjk4VFLv7jvy9NY9ZXV+q3k9XXm7xvc7SvI8iwQbw6Cqh8cWo68nW/OzJ7NoP/A0Eyfq
RonbtWaY+g0/UJH6Gn4zxk636AltRXXmalax1paXahIiCvQsuFWNFdzAkZUPljV9zdI+uFG96dXz
I5i/YVr4Oo5DdUunFXoMk12oB2aBNx00esA2uP/aNR8PWha4t4633o03rEsM5ssYcyzvRg3GWAxH
nTsg9qp+1JCVun3tqi6yinLUMPBn426oLSua8xUjt9k5b31Z13lhUA7evjK7YuevRRZLLWVPvHH8
WNhrmVhe2oCjPnYgGwdA34auy58mldjjMB6BKTUhE0IP/49FQMqx/yD5wuQSgfr/hkbwoVXmJv8Y
TGxcgtcNX8kEgQtvLN9ACCPAGgFYjQb7/C38gsAcSmULy2pgBSH4Av8mE2CtlMCGgYkXwJPJgwc6
KAivwi/INmF0ZrqQpMEyQzew1T9Uin+hhEDq9gfhF1S3+ns2AfYB9zS4qxqBqTsGeAtvlV+BPjRj
mmJSWWh5GnOWcoz3/SmaTHeIBKaFQ8ZSALHDF7yxQStf04dCDF9krd2qNYVcoQNMUCx9aM+utzNn
yULjgPt1rew2grzrlk1x5eUSgA5/SHt/CqUOcNVqZKxBC7BrWZYwo/D3InDWcArAf2rr58Gdvlhy
2GdQqUCV1VyZaDC282+GVYJUB2D3aPVGlLpTGlVG8JcOTjaA5pdCSghqxA+fAzmp7Gk31evJbtYH
PxWHoGzOTmkAQWPepQxWK9LN8rkd8+9WIbNIHhquAbzRh+fSwbDG7HIv4ROzgeK1UV9U+NoL52wo
Zi+AMERBAL5ozd+I9u91W2CWu2v4nMhhuk2i8kIT8N4MQn6ctn8vDJ3zKodMybZfpsWOl6n8BNWJ
FeL1w0In9cJyGZ5km7UgWXVuFGTmD2nYyToCLiw74BVV+eC7zodx0UVocYAwxRTEfq99HZ35I++a
b2OML3gdD2txNIq+j0xLCeRamWiif4Hv5BjrSzxK8MCdCSiRmy/RlLkXzfMwMhafIEy7zG2HodJS
X5wah1viLAwabxAinG+80tqImyDG8ZwdSgzQCv48NuLgS9OPDMxhZOGIyF9SvAXN/Fu3sjnUVkwv
pV/+bKsbMIFH6Ak/QO+1c7GPXTnxDiPuvI8XU49NixeY+2XggmjaNS3LOsod8b2vy7PGtCbssJzn
LpDPVf7M3R+6cC8Lr5aHESdh5a14XkVzKIBpJ8F3v8xPGEHrCrv76Ah5Y7jWZpq3+yWHOkjHNBKM
C+9oYA4VaWWR9MYK7LViL5O1gC/Zj5eSA6zm3vyx9e0hwSTtYEin3EGciLM3DDtMgDFsH0rcyoXx
ua6EFQNu68LML89ui3e40UfcFk8DUN6DM7CrNRscI8vUjdjcfKl9/qVkJSaL+ifbKz/zEihdOdsz
ZpbGJ8B6P9b5ogfNxcTg2y9BZutsaQL08aZwFRj3tR/axX2WtX9smQ0mKF9AsNTjwa2nyMrSm+sM
V7O5elqG4WvuPEuvFYgqHBwJFrlj9VOijzK02vI0isUAyG+Vly0Z3NyO2waHWPtZoGIZDR7oZf0S
+MCRDCNJ/fHXVFpKVNYYoay6PFq7+gVm67vAnN1kBEvfkPZfnRXMUPEAQGo81sS8asJmtp6qcbYP
iPDMYa5bP7u5L+JmneOgZ8fUGQGOKmKopahMxA6l3FandZg11SHJAykB8NE+UG5QOfUyToTtf3lt
VCKzrqpB751IvXnPa5I7mN/29Wvbm93VGCTbXB+hJrGnB4H4wwE35r1U9jhNCYCQNbbMdoR0J3Vx
dWoEPxoHYJYNQOPBn/Ifnu6CIjjpXX8YMrkzV3BI64ZFEE4EB1a0BnhFLXixPGjHh0wC+qHcYvHb
upbGbqui+qI3r7nIAZz+7o+g0uuWK74lsXTqOiQmAlEPOOC1WnqYduQmovxUp/ugTFAXSposdY6Z
vt9qtl65p+R+ebs2eLkZQI+w5X1PI+2PKua8eM6Cud/50FRChAU4Z3IQb29y++NSa6d13fOlLL5x
iGUqc8Drxrf+WtqXVE4GaNe5v+9ajP+NIYVSeBT2Cezt/dSNxWmZ24/LigDQZDLzADbTlVgO04jA
A6Q8+bHASBdQp8ky+U2w+Tkv48CUJcL7Gt9ZNeJuoiuusk7ts1jnj3WutUkzYy6deoijmbLyH3rP
7A5m1r4MiriNdWLOGudTMhbcS6q8SEY2nib5RRhBE/rrkD6k8ktvWYDKtb8klv0LpdbLvRDFeIVK
6liaOgSCcvjWDYZ30BprONRr+90WVh6OTscObJj9lzxIo9r1ysOYa27CNb8+Yuj7V7dOvxqsXvTs
6ml7M2cgS/6ceNo4fZTNlEOS09ymVGiQNY3tZ1eUSb2y57pgIJ8MiLFw5hbJ4Olf5pHJfZl1iI4G
+OAOQBnYz4mL/moyTOEsDuJaAMgPTHMQq9YCWPjUxWkGPaGXh3iMOeI5iNYdbdGxvWticvpblcX6
oWsOVPbnqLDmQMXL9Ppw5wKoAL7M08d5hvYVo4kaHGIdIfdxHBaZ+PZkhVxpBhDFwxPpecAYqgKa
rKCWEWkzJWYysSOCV5nppjV9rz0FPGnu+bTumWgR2iUFIyUjXsAg4+EO7R9IOicGFrqa1hxJIkeK
OZJXUY7qtqIn+SetEVqiK5EGqazWRnH51mZJcowVDkblIdirGYiKKiWDzVvgdaYFgfqYWwiLGUOI
OF1+JJ0kJY5h+SAZ/tZ6+pbz2XVnP1kVx9rBqMC05+ZodNn4IFVC6t2tiJgXCCWZN0c1URGFklTe
s0wxlqmsLfas4LEfNuZkoAppBfEpcUfiNCDSAM1LhZn0YZF+RNrCVsnKgmJ2IlLbyVq9HJnS4Tm8
dvedG+zoKrNCxjjDmHz9ZqtsvJKNUkJ11Vr+coDoJkSSaBdFjVMJ3QhbkXKY7K7RyAW7X3dNadAo
2RTIvPYwekl7UFRrt3uhe8EmhQplDVK/ZNrwJW0GJ4FpIz/q+fdByQ1SPbXjElL1kM4oaU8pGT2r
TKYmZXhycRopofOdFYOxd8R4V6aSKPWdRvVdnXT/6tpiPL6RqdLtRmcX4UsX0Qffj+gu25LtHtxu
RK+yjzoerP1MWpms8h/LppV3fhUxq94TuBasaYL3U/eLNJP3a3d/RjfRJHwg8GorMeH+feG8O6FH
PaTvrqE1BRjBe9OBrs1Mz+z9yb3nnYL/8ArwaOkh3S4RXbF3dV4TzJGCj6Pt6b1LpenakZKcWhDw
S5MOUfRNeTz2g9IEKdHLUCiJFwQstVr5PMxJj0KPDD1KTIlSKLfVGYjQeoNp70mzOYChUE5NBMgP
DBYl5bSVJJXa7h1UXZuNdTg7kxeTbJM0vqTipNy7Oq0HuQAIph3avi/Vt3HMd16VgybDZH8Kcrm/
yzOVdItyUHgaCcCVr3QJ31Hy3vDweN64hwEIDz2C9Ei2A2M6ArUG3pRO6SeAkbNDT7wpunryGixd
cb+SWGXLArKHMDg9ku5gYw42VK9EM3dja3HLeGqKukeAEw9mQ5wpelopSX1888O+S3HzTiVmIOqp
DAAGlhhVqOxWHnxXi+1Kx8CzERDq3q+wUkyRQF6nynoetX0JnS2J3+n1TIpiKlJuk59TXdo6YH90
QJB+vy7vsnMSGN+z2P9fTQBoLSoHexeoj0ytDgYC5bY++HQIwhIgg93bzAzQFvUQBsZHB8pSEwlY
t2Jm6t4ama72fQYngn1Px7LeZ+qQADxBLq5yW/KnukbT8Bbd+mS1OjV/2oXAXCWpISqn3VS0XZrp
J1i95Ps3m/1p23d1gLfcWAIjDPPf/1CvvG/e4gCYU1WtGEHkaHls9ONPY1Gfo0YJZm1l7ULJrNwo
tjpo4qGSMnVtp/emtxdLdaq1qd5brmKd0xbZqsRAtAlt/KfdUMObbYLVS5zCOoPH0oBwYn02mOkn
1Ou+u3vfmfw2fJwNw5rLPbVT4qr/e2+dpR3qNW6UNwpNDq8xia9btxyhu12TeWqbHqAhNPmukukr
kVqO4PF+U2AK+rhzcNnhNNAa5YP80Cr9taZ8BDqVy5gLPmmW1l963XaSVD0BAFnTnc+Xc6cEhik3
67CHCUJzXjVQgUjbtIklqOjTm5cqiwAMGMEKmMKor+09odc2Zflo4Rby1/EJDncIUcIIobZ5n5D6
UVdDDk95F1DRJi1/0bz4nlWHKyZ4sa3ePLOeNTht6QMdC1XRAVGSFYa7n+tqPwaO4IdBSeFIBZer
T6MfgL5BYgcSQmn4MGCqp4QjelGV0SSaFYE3SEdCpgwfVvURpdwwQiwy4UZUDgpOpf/lLNJGEFh5
1aiEcgYYJnY+TIeRlPWqK+V614YlSyoP8IGBMEW92svFxC1oqDc2lcHnAahk6pE9OnqLSDduWKws
CEsN07Hxlky/INwEXYemhBCk87jnQMJ9AFS91JY0kkKNhnwlfqFchwPbFXK6FJ3DzMS8pMoIgQ6c
EndiEwJiDphyalBRNzqOW1dDtBZzeT2CqlyG/pTWMckbF6btGBDAvayWTE9IM7pq2a1zWrGjG4e0
MA5p6Smbjiak4XZ67oJMHkkPpwPPWqNNGteY+rpvpuJgqTE4qQQph2uE78JWqc9Mi6e+K8JSHcSW
1H7h7eXg7bYqR91BYwYwGZQ7QCSQpO6Epj3R3kiPSrktAZUTG8C5aIINU0I7qohDTllX1DjxdoHg
Yj87h9HGZOyUzhniuhDFOUpmSUlHt5rDYquoxOGuxKQGrYUi1h+7b5tMyQ9qeGRQ2SG7DDYC8da4
9c2czVNTZyvG5OrmoyQHRgiqdpP9DbCvS0zAnFDAmAH4SV1+7JTvQ5At4gFLSJSY7P8u11m3HEru
x2lfLg9FMS4PrT+zOjQ6BosVqs3zHH/OaX5sIsoshcTynbDyta7oIy1YQFFczuCptI/dXC/XKe3h
lGImGNcAKJpz4Pw2PFbqJY8Q9/ow+7J4yPXU2zHTdSM/aJu919RpwmXd7VZd5kmv+2AM18+r3ngH
O+BxxbsPHHrUUyHaj9JO08OQI6o1Wu5fprGy89LB5KiV+m2ajBYeKAee+hcMt4vLtOrWSRhdCFsb
PBAZQwR3HZPcsKPKt24B0NxPPiLqx3LmTTzM3nMhOoXCjIg/6x6IJgAqRTGnhz6VT2W65odu8MYT
X2aoKl1EUsEi0drF2eWZLmLpapfJw/RjHYru4HoMxKbF0sNADNbRHqprkxpaogVDs7dX3NEuaKfH
cZoOQZbX4K064O968lzksBrJ9PXzgtAH+EnLGjXeYoFZBUK56ejGcTQXRLHK7tQXVnei3FR2vwar
nndON/CzxWiQCx1QqQkWZ8A5I8nhk9JN/Rw1Tmc8NJnnRFqa2pFT2fm1qmoAn5iN7+oikhViorpl
twfwNbND0/dXOXuPeJ0tH60p93cIP9WR4QUFSJ76Av7ZUj+C6B0xOKEABsmG2CnAu+hB6VitbDqb
fgNGIIds3bJN2CG1eRtrvn+xQBHdeZ1RhwzYDOQIFaDCJ4drH6vAGvc+7KyMEUBqbU0/nLw9YcWU
JQHUugeRAfzLCUk6shqxqQBEzPlna4QNWJKRLxced6n10WlqcUl5XhxsZ30RusmSrmhGUL0h2wZJ
1U+Kafra2gL8pQaUmh7I+lro390BIG4z/+RZaiASqQPhDw5SwM3FcqdLM9iI5lmLuestHUhwVTx3
rtHvrQ5RL4QwOcAxoT8NNj6WSwPyud6Ycb0O3c7HlyIqOxHOY2aGVeAgENkiOtitzt7RTIT4zCn2
HETBwUe0dmB+yXO2ZlOIAP+0g2vCcuTSXKMajityyX/O1WGcx9DCEPYsteKXbmQMOg1gnLrReBB/
gxri1e3FsrQCUBN+mDsgIVarwa5w4VkxlgX/ybRaPx4nBDNyv/s1Omq8aSFgWWKCGfr41E7lgI+9
meFrPuojEIh6n1vjeMgaY5/C3Tm22sqM0xxauQ4GOgI3aNQg1Jrq9SnQ3BJUsfGgV6C+l2X3nQsE
S1rDGuP/i979T6J3WCXIgjb334uA1co+/6yHtcXuXjf7LQS2oOm1XZgywnfOtZUz4+/YHTTCjuXZ
AeS+Kni3xe5ICGzrNuxtLcTvfBMRv39MG5UQGFE7H1oJTzcNuCz+L2J3foBVQv7FtDEIgLw6vmPD
p9XFREyF9t6YNnaFXYFF2BTnAfB71rlpi7jQBPSvEuc3wlVmBpBjusFghcxDvEOrwZ3Nhw6zb+eH
XTMtsRxoPnoBjwg4HlBi2fAfS03fTrR6/Vqr+YKlXHWCpgPARNnGB0kooeykvHcoR0nppR3CKkF6
t9NolYsJt7pbV4P+80fhLw+85pjXP0FTxjxTaYYp8X7nqDjVVpasBnQhKbkUKUOBRk3+WpoXU3aU
Nt41tbeCW6yEUwr+IB3xVqRcAOshlq7yQONuGuJsIx7KOZONt6rtnGiYI5RRByW5GmEtmqPtZD6c
qYqnCHytyqPy7hMw08TCpQH63LbPlTH0u5SMymg8fs96k7kcS/HskP2TpUZKNOmghIpFXjQINWh/
95o/LSesNTyGGMwporZWiBM4hHHFUh/RQxDz+PxzrNebhhBW7EoQw4egvoxseuwLPdutw7z3MYEA
6RBEgR6+hftKzB9TVkAQ0esHw68/TsxA9JX118Uonf3qgZ/Hi+wGanU39icJ76sT1NX9CePAdj8b
xjcE6RLP0jBCAQC5AztTC7VS1km7wOrLMsOiGtpjphz66NoUwPEqCQaDvDSm/YmGuRmElDtM5f1+
vNkIaYG4pQyTlqlIw9Re7ajV3V9QoAyJC1kBTOPgDEI5SKxec1udxTFRgLfaPy3UZytu21GdHqSY
Nnegg/brxA9bv/+wm/fNtNvMZGB/UPbeXp56qUBo9a/pfzj057by9nv/+7qewxGsbGR6/0XaQd3D
OYVyW0J1c1XIveaAvu3t3v3U/RS8O03viqIpllCf4L5CG7PF4Pse00uKl/3JJ/VuyfrON7Unh1ba
hlrunTZnVNCQ9+vogRdpIrL9p92+q9t+/m63+q6Ziluf7d8AGB0RnxbjG1vWP/Xb9qdlU7Dry+C8
VVFu2+f2Y+/qysF87F13xR2uvGxB63hpe7gpkryYom6c5MQkDu5N7R+58ZssReS0NXssJsPYmW43
6AnGNEbkKic02se2t3dF2m1JgTxqCUi1fNc2p4V9GNPqLm/+03ZUd9+Y9kN/5L6HrUw56vmurq2F
eSx7vT0uygmHp1/thCwSyCwhDyqh38t55cKvgZreZMlX4W6k8L6JT4caMBkpLnPyhUB4JohyZRJD
+Cfho3eo9E2nbDMT1dWHY+tKxUlZ1KylcyWh8gZAEvQ4kPeNofXTn+w7HfJFpO3uQKVCJ7Yi1VEC
2car4yfDAiBh0IDGL9XZqZV1D+UocVqFofuywaT2d8M4OHFewlGKbCbxhh4ftuRPdWOJ9y5YxKTb
FfQdVF9EUyEJVFeSbRG1ZIY4cHs29oLcQHIXYe/V9/2dAT+j953v21GtdvdDgjNSoSySCuWYRMmk
DJRqslJS836KjVCyReYoVGKQIxOHNVMP3iuh7pSYnr4AYCyAEDqw5xTqVFnK6Ikry6dMh/mTgKQ/
tJUhlKesoRxlHLUZ6FKO6hhcpQBIGwn4p/JBKLepWSWNg+Nt4EdFMSMy1qVcAdeqWdlXrWpGtKjE
UOZW7uQ+ML0G1JDOZr/LbPlMJqhkh0o3DF3fe0CC7JCocqJ7x1EfweokyW8rVdZbpTLhSjeXUzox
KdTXNqYp+1T5eQXK2YtyzOlfc6s7tUk5KTET2ZdYAeLyd89OjABb+HDBVc9kkKMuykbMR5j3YMJZ
DDpEeIxRxAjTHQcxdFiQOeRGFihjsrwGxaZk+pggotiGA4RXD1U9aUmuYuNC2ZuZ8DnzhbYkvQI+
70Fciv5QmUxx75VUphZK7ua73KwQNW1FGr4x433fiXZClRUcvXamOV7uu5QYGcaw6wX1V7M++Mr8
TZAP3BaqpYgs6LVRymEcZ9QgDcBIjuIw78IyAyG+lgJLaaOtz91U8133rU/vwuzOBH/tbrBLUQ/E
rOEEQdl72IMiIFtA5E37qnwK2tYvwCTBkHjrQ7n/QR11uf8KbZLmy88syPrk3a7o0OgoZmUoaCtr
QSrS2doO912RDrTU9o5UpG+F+f2TGIr9sRUzBbNClwBrXWDhlnLBAIkcp6Glr9nWkXKCbDS2bbbm
+27JhONdpUc2Nu9+lvr82zpXeYJYMAdxIWUITQg7HyiBeBH/7H2Wyo3ybfljz8GB7BUePv+u/c1O
33d9U75n3/y0MAWeOm2CC6na9X9pp64yb9vjYPx88xt/zv75l7Y/Xa7GxzXgMLpVJ+PNPrYub3ZB
nd6XqfLN5vf2N7uyoCBTLjjgWJlvkup3sYaBjq2cdKjHVr9tABcuhXZWX7eqVNn2mGTbQ1lqmZSr
D+Va5fQDh2eyQdisEcjqoCyUv/LmekDN1d2hCCPbuzUCVYLvB5Vn1YBIuTW7k5osU/ub3ZHJgrlw
+MZTltrvv0TlopcfJYfSephUyGTbnHJv9kkeDO+acbmfNaOBBr4G92SGQRM9K9sTQUWbLJ3uz4VL
Vk9bL105QYHeCF8p9YlfyOiC0aSYTGm3BMx5FgXKZ8oTZDml3KcKZVFFiTZLmFNRtibLKsoGv3pl
dysCZSFdqRvXVlZGQhlgbcVa7IoC3Du/2RMsP/jsK4Y9QBBW2E35w/RrneyfKT7kVQtBbdlCqW98
gJULwvDT/MWD5dgpH1YINA37K1vtIKG5dYndtMEJuos6eRdc26b0Utmq2BkQZEiri5M+mTFEtBjg
stJ6cC18zN3RA8pY9JgdTvvFdl8qZYftiBOAy52uK7NGGE31YL36LpBhzYmLvnzc5q4ERdAsthaI
rHYuTKmDZTaw8D1QqNc1Tf6Fof3WNu+ti97/z6Z9P94unvPPwjVqBRJTuez9e7ju3bI0bxA7td0r
XudiTRQP64J6gR2YuLnhm3eH6wys2IY1TbzA9RD2MQMXQNqrbZ8HSM4BVudaWJPFxBavUJ3hY4Ve
Uy0oboBwG3im97+B6qAB+BeoTvH+DVOH3adlelgJm0DBt1BdBT52Yyyl86uz2ovT6NaL6IAPA28P
9sbsmi+L3QEQl32wp1YdatJ7q9k31r21qmCp8m+3pV1R5z9tawTf8gx+IdnMuxMlflV1HHzrf8qB
WLsTpNSvzdRAdUUm4R5x76gNZxc+R1D5yf68JRUP3hZzG9TPtjwEXWB9znhVn7EOMuaqqtitDSZ+
C/P2mMran01v/Fk24/IIc/7QgNlS6/XwO5PL+tXhXdSMRvB5htMBnKhHjMt1T9qQAsoUIRXI5ijn
8iA9wUcCmsCtXKaG9TDPiIeuOowhvHQNR9gfZDHCDcZJVIYH9wMIN05UZu70qLWp/h2qveKwwj71
XEiGyJlKWIpvNjhJdvSugYqUuDn0vSUvtQEDQSX1RfxqKc/UVgm81DMmCoSpVxj0W9K/FkMPQSqC
clemclIIEfaB08bcgKjWGj6BeaTdxqot96XGWnhbze0VFjjtNdVKJF63wjoF7uHjuGQwL7Brt455
lwV7hCCuRjbKa8Y1+4PR5kNizmm260XvfGAZXy4ZH166GupXWDg483NZFjBcBysZhPHnSa/GZxzH
fGgQ+LzXUYN6VkCoKbIjFV1pZs//3Ua0o8qZD1gkBAiAsFrwcfNpPS1++TahOm564k0D1WFs/vJ6
zX3ruhYzpkVL9dhbOfuQppqzH2zXwBouLvsg8M0I52UQcWEu4x6aeOtkGHAb4d4yH3yjy6+OKFyo
WmT7bApYgDhayT6XldeEC75pJ950egyQugIJbiigB0Wu+p0bFi2/1205D2vdq0Cgi6Buj1UWvMbZ
ByydWETlpZkd0HiCDPSTdYohiYHXwLCwD54om4Ps5+4A22T/mQ9zDwVJXfxkYknGjtVfx3Q1Ylg0
5RdnNNNzZpV2nML7YNcCiQ5riOOM0NJ1J8RNDy8tyE+vbGXtVff69rqqpAPzB94zPd9RQ++vzMBz
gxaNjU7od+DyTeLSpdVXs6gXzKiDTntQxaaZlfUk6NGwsW2/4vHEAf0u9o3dPw3yaFiyPmF9BKsL
7dI2TkVTlVk8wssysRYJGZCqvLcXg/Hd5TU7eLWTJy3TXFg9aJD6ONoPbUQYEoEC61qLIAJLoZKf
5gpzfr3LM+hn/QzLJhgO4nHA5tdbIB1xTxo7xhb525pM+GHbgYoNz5j1JioRCdtc95WX5U9tCv2g
ufb1j3zJDqKYxGdn6K9e0+3hWZyeKMFbLz056j1CxZpeJlsZF/AxlXB883qjOI9YZOnCetuL8bmR
X7JUP7uD6f5kcP+wpZN/rv1ggf1bWpxb2dcX2E29dp0bhLLtuv385lP4JxGXgXXA3gSCbDfQ4XYT
OK6t1i/Hh0Z9fd4EgjA2ySfmMv8XzI6rY04L9ZgKGCAWzAgaMFBxNWd7X37f9U35v2Tfbzussow0
kPYT25L6y9Rlz52zisc6z4uXdolSOMhGabum8ODAZabEcKWNdxgkPQ1cBqiqNltmhZT11RZC69OE
+m2b/d5iq3dMCe0UbfGff6Nr+kvXLM2HFYJvBKXa5Sk3+/6cuqyIHXfk/4+y69qSFAeyX8Q5wgjB
a/qs9Jld9oXTVjghvPv6vVLWFN01szO7LxwiFBJUFggpzL1fOSAHeG/zJ2BuRVsHgFgrXnr513ZX
Rzz5WglZrepIehswhVRPCKFtBaCRurG+9XzMzoCwplcRNgc+sOZlwOZxMyKiuDQBMP2StYWYibIK
T4JWSOLkCMKZJSL8fjmEb21QIXhNSL9vgSR9E0lxZkpfASRhScQIAAkQRTyPasmu9I0fs9VQx9Y6
EEn4ZtanbujZSzBkxqZtSmep1bx1tqhjiB6579W72hmTRdDx6M224sV/PH0eAqt/Pn0oUMSM59jg
w3XBRKfaf3v6xtj2Kpe40Y8YBB0JYmDGOSbJ+OaQ0Z13g4U1Qx7YVxSB41MuhzeS+u7c4HW1H6vB
vobceB7wwq5MAKBhPxYke51DIPLy/UzrUChxRsSDbz7ptW3fuH0103ZTM8JN59Iu8YurlIRJP12C
VPE6D5sLo45c9k3T7QnwhPZJ6cVL5Bnwl9qNT8gpdn/QgJ6x5ifP2tQKnXdT7Jd+M5UsZT+kYZ9j
QJw9u8Egl2ZuhmD2qTlycg0HNUcZ4HcQ9rNiAJA4MfCBcUZSJwFwTRO+n/3Z+tnO6KMVtk/o8aed
9CoT3ozGQZm+j1qWYfz94OfmNrbdcvtJP9kmQU72WnSp3Ne9CDZwOA/NbDKZ+modldnJ6pDOpbvq
Rq3/3E345AqHQIdagmQVjOnwBR/PeG56ZvniDqioiwCK9g1Zdocx4SDFQcE00lkNoKsDJW9WU7+8
AqELyVU0ezTjPj5ZIbEeP6TR5/ZjFBWPVivik6kk1aYlC1+qyfL/1G9UV/gYZboemLfuV/9om66n
2ibp485olrJtkis8NDMKD17OHQDwWXIhmMMPWqfPpkOiGzjq9F143+52/2Qc9sj6+vc3WRUc//4i
Y+9kq22ShYwpMEva7NOLjHoaCTxI2/uBPGaTGjNqFsiLVPsPaa7TxjK+aCFJNp1KSMrBcHWLhq+t
YLugivnBdUusJz5EYNpjPRF3wb3Vj1h58TnQVjBT0bGw9raD1LQKpTx7qs5spdNnWje1yjwwAPj4
l50+66LuCuKNaN8xH6tXx+pXdVFWp2Tk7wfdIBu/x3biL502QdwZ6xrVgIL9Hq5w1c9USj2MttaG
fgIwkH//jZkqp56INh31G9uOhz2gazq+2lj+OVn2YWRYSH42fkQxudVj6V088M4BCyVAQZWaNbHs
+t5ktnfB8jI6AHLnXe9BX33o2xHFu7KwBm0PkkP/N3uttzn7ngZfo9K/+nU6oqrXE+Y++JgZ7mdK
R0bkgsSI+cz8sCIwVBOHbtYH/UbrM22IFQgw4GwHI2rlfXDPRLynACUlMBiw8UCtMrIwWj/bFWrj
IaRN1iGxo4UWSeal8DDHd0kqCxs4gLOoB7pIRN/GOp17wUB3aVFXpw5+t3kdJeI78nQBjuP2bwJb
keVk4dIfAX1AcZ27ZbaNejPTxYM3ybn9Hysu9+//RYbNoeNZ4BrwLOzp//wvcjBnGaQP7R80q/kc
vmpzjzDA+8GtIvyKWq5rB6vDHEhfdVQ9TKoiw+uVRq29HCPqHIH+4xwTJNbEdlgdHPjJjpY6aH2E
NJ+lPyBD81ODblXFcnVpRUvUQRv1Vo4RS49EtvEissRLARy0LZW0OlV9U51sdab00nGHzd0WXszk
5DTJDsXH1uNoSf/MWLQru9x+tJPBO6u2Auy0U1ulJMfpvkiZAtHQMopt1eXxTp/F3fB+hnrh97Op
dTrjHYt3AOcv1//+hgG94NMrZrmmBx8PwBFs6lIsi//85zBEsoo2a/O3PHBQNjdU7o60UVYCORD0
YLP7uRtQgMkx5dANkX9OddPdQDfdDyXN13GH8AFWbwXy5rP0Ph/mSvQAvLXU/hiEQvK1NKp0qX05
Lqro761xK+TFx0yjN2DTTq2pmseSNdF20k97ue6vRm2vN3WTmU86gBxUV2llyG9Oosck7pesFeOL
ZaZii8RlY2GDbObF78ZeUdABfc7v7mYGSh8O8DFbYBrAAgFbXLIKgH15/8BrnT7cv/J/TheTsZ5H
pjnikziN7KmRPw1q9e2+tmPv5Pf1US+sRNRdUOPUPTslLZZOnNZ7UHX6wEYZwqVhxOKlsssj6P2G
r3Ct4wnPeM2vgd0lM2DTFSdwYvW3ziIPKPQZXuyKik01lPhsKVGbWfDF7AFsl81kAELiBrPMuY2x
mhxQZn/mg3hEUQlBsFUyoNy5eb+xBSDltIk+1MoYhSCAbZDkYdJPtnpMECNgAIPK+3gxYGOACRuW
c3dMkyteJXPRV9RfInUnvuqDJaK3UTjDTksBQKjOQfKiBd0nZMArsmsfRaWqzz+N02cJWf77CwTW
6b+9QEhTRAYCvCQ2ECXcT9vJpE8qAPrK/K0OLfGQoAb2gPRnfoCnRcyTHMmttKJZtdDKf2rWDXVO
X6vKyXfIDmxvtX9qXN5etZCUZbWwAg/5darN6BvzQIL+KqkI8nmSkJ8oC+f7tvToZjBpNA+Ac9Qt
Yr/hgMDN5aIrB3dTxM1zhGxmQCiH8ECMo3+iDgDJAHtmP4NmM37QOteU/ikeDHzogmKtpXFwGuUs
hHOma/PqOkgJVqss8J2LF45LfVMAGM5WJHHD5RiT9hbIJrxgJT53Je9u2qIEDBLQflO51WLBXO+h
K/DoaNG0AfdWJFG3Tp0x2wMLYlHb3nBEbdJwHIs6B5pDqJD1GkBMh16TuQvdBMq0Nz/3nM2AqpA5
5zzcoAYf7Hl9b15DVrXInU7NK0+Al9Crs1jpJKj3DkbRm8OOJab/ALAt7AXS8IzSFsz76lCpZY7W
Y8Fx1tIYkSUW4v7OcxN2Ho32VU8dlQReQZsbYm2WHd81dexuwyy41ClQ27TPrbayZAsCMOSf2U14
0weklV6ShFUHLU0W2mene32MoS0i3g8zG2/8bJoX9WRnmVV4qIMfn9RaZC0wmnh7b5umTD0/6rag
+TFNlvqscA5t5ZWAu8TrmXtxskfebvjgQwloWtodiCmx2/fS/tKyMMKPSuMnoL60ANst5NdC1Gcf
9S6/3Ppbmw0utnEmQL3gAv1R1eZb5voZ8JldPs/c0H7IgUa8sAybHQYrZoeY1ewQUWRBZmZyARC4
PS5CpdMNmXdzQxEBzRmZ/yjsBy0yIA34OhgsTDgkzABfDIAcvz3gKbh4PHS+f5ykPL5r4r9OVFNt
spMBRqydS1LvgAqrBviuZafQfY0SgXEofRMu6AX4R3PgCLLoEsUUef+kj2ZhU5N0XjkUVa4k8Vfa
1YvZp7zEwyk1gNUAL9x+mv8Yfo1VNGJOuE99bXWtgYK5BGUy33ZRkn6B/YsZOM031PWjztbkyRXl
pOCpJrm9LMqseGMCcCLKQiJPZlGXZXIQTcOObuBgIiiYBXAEiY+u59NdLjJ3V6qDFqdDWZB1Z6fh
dlI1btKtbZBmjU9mWTVryhAFcIDVaWE5de6xTDx7RgyyE0B4rVvmGAFg6eJ2FRYumetmANQ65wil
entCOFZiRbwGvwvAAcEyu47TElRLIsv2KeD9ViDrw8PjOM68ApDPc8Ho936k2c88sWfMhx9yNvJh
A8Tz/ltiYDNoNVWwGIgDB1Yry5tERrNvWe4lrbziJmMAvpImAe6LarSjmp0Cw1/pRq3iZgY8MTfP
t1o0SNrtKKfYLXcA4J+PXfqYxnZ6GFHrtMgpAgorZA0K5PjAdRumYDBC1rsrZ/pUK/UhUc33M2JR
wD5n3ru5VmoR06279pzeeEiC0EIpkFOC5yGKX3rZ+6egEP6pVWeAYDTmJEEdpm4AznW/CcC3ClqB
EYHYIMK04vXDi2WtCr9nz3kLoAne5wD1GCqgqTjx+DRmhODBteKrPnDjsQmK4Gy0UXKtadbvzKF8
m9rt0vGWXd5bC62zSPXVk32MhQLqhfo1oFAB6c/zrzUVLoDiLQnIfMKOpjl0czwp4vs/WOSg6111
ufNiO4ME0km4spXnQUsx5b9Jqg0rDayZlaVEVdMkqbYByMo/Bb5vu1Q28bmB0+/+vhUpip96hrC4
ft905CSrUELnwOMY5OI41KbxRL0KlTgjEraNqr2ikgVl8dJ4clBVsy9ssCAAo8Z4inMwr8RFCHgA
1ZrGYbUIqxzhkRw7WT20JdP0bNYAz1cBH31ogbUCGPv4/Q5ibot1zZMYsD+eve9H69oINqb4z0Tp
ElQPYLwEBeNVH4AHdOxzSZd1UJ2o3hWWFfCpwqi2lmBbIPu7Mh0oUsatAm5IHuMT5hrJMgJ8+Tm3
2wy+fKM7xeFWayb1ZBqidvusG1Jh9sqUMMNftzmCu5tIEmuJzRhAql03/VnBO2bK4CcTXjRDNnn9
SIH9jjq3ZtyDJMbcIZWtb+ZYJBqL+04ZKK6+O7aPhLPyoeXeb3qAt8QHOcpvggv7io/PnKS2/8Xs
Cx/IUMHcj7r8qqU4YC9mGwQHLVkAzZy3TYEMKWXa8hrU1MaYrrUY2W69jiNmLfRo7lAOD8wyAOHu
BdWqNZEyY1l+DJqNku6JM9BTCc65WYfKLsDJGBdUNfNHwN16G1Qf2ysSyeIwBPCHyxrwvqUR/WAp
aoIxBTe3YOTGugkHJOBEbntNRyCwaZM4aRdwspE3IB/jP9KG8L5Zov2P7Zji3vvD4WG5wJxjzATO
HZ4m2/y0G7PhmOamn6dvUYT6vrZoAOFmAGGttpKHvEqKGVwC9VXrcgYU/KRIm7UWdcNos8+9egO1
wNKvjRt1W2QTzj0gyKCQtplOUNQjLjbhFjBNjQFFD3Zd7fQhEKDYkJR8HQ2j2qHkr88BuWVVwB3G
QZto0clq9NOnU+ff+uhx+qF8/ffFt6mLdmQ6cECJIg8C3jeG7xDSFxDIQWDnb79XVZIKkC9292q1
mVgJbsYzW60nTHXQZznQyEYAZ9XXMmLxVuuQCM0OXUHR4IEfYw1oaWD9K2WTRN5BWDbbJy3DFkhy
bEZd8/TprEV65l3Xf5z9/+06JMbWlI9roryGFBGNWei48U5vi7XIUSm8025ELSZODwr2D2PdOhlP
fWvZerNPxpPIKwCUh6kRzElvsr0npTx5Q7IRRR/e9IHnhT0Xvm2vaeGHt3T0sxNQM+aORYpvZTIY
MwRZ6gsCzdYmT7CJDD0nwb4AaE9x37o/gPNW4b/9w00aYwa0t/gBxEHV3M2BNO31afbCUZe0NMLe
XGsx69kX4AFnl8waiytcX0eUi4mXKJXVBvQPiJVqEXCFM7cLhkMXt8OTnf2MxZi9dGmW7eBFVE82
hkaoNFpIj1RIrUbr4AC1O8xKeLxJj+0E7kAPRkTEV/oO7qKjZqg2uzSo2bpWLT0KHtIlpXG0BdOx
uSh7RncizYMzsMzg5E+K6BtejtfIk/bNJrG9dSMzXFU0Lt889s1Acca3Tx2DxvwPz5r3Nx80sC0B
cEnVvhOOaFXF93swqXYjEmNjHnzHvnJhmgzLFHB/I+JMsDiB40cAkQtiQVGFSkvAE8kRgU1gSqL5
k2Hshchxvptro14ZacvJXA+pRT2kl9NTatliFcX1cIwcoNTPUCUB8Nqd1oydPRwTrWZ5HKy4AmNE
5W1hgcQFPXQ7spAawFulyRpYi8Px3vw+iomsiFlZCrqUfJkDDrNGBkBT7s1YFgLs9jjVh8pIg53g
Sy0QZLPvfzOezAbVEhLP3xngR8pzDKdV99MAjolVzewAJbipPFRZNqzwFcJ8iFySg9bpA1bHUT/T
p17H9jkZSsBv1+G7bjIM/fp9BK3zc+rfE+CQ4Pa/IZL+7QmwPea5mKE94iOb63NVY8jCII0HUv4A
ucFYOUuWo/omHIwDyJTOuaHgsZV0VzHgRszKrBkW3PZ8wOpr+aM9Bi8CitfL7ZABhtwWIW2RNCp/
G0Y36LEi13IWtezqWZADJT2Wo/FKrewq89IE5hyKjmss5Etun3sLO5cuyDkwqzNyIyGWRJk0gkOR
k3hrRVmx9bAZPCiiSKyVYiziRQbihCrkb2rEMGFgTyn3ToANkWeH5doBtsEMQJ/iu0PIuui74SVq
gQEwGgx0wimIH7RFWrrdMY1jsJRob3MN73IPdmywByiXcwcWEGA78nTVfLRMhtJqUrgG22yedXZ1
8Xs5S9X86KgJ0eqQMhlhNbfSug8LcJskC7MProVK/6BjmK2sIAALkBK1LkqZwBoeoVumE0b4h5wh
0eKiDbXO8LE1Hs24uuiGaSyh805QEQjQIqN+cApUpINa49jwHuks6oxZQh5zmoGmrODLT3ptoRtV
T206daKqZ6l6fgyrLbRem1lRfx9Wqz51/3PYypf/EXIznU+pGwxuNuzzdPYGHlCABv4533EfoKl+
XhvfkipZgpQAizij9IqFKZseTFCIC0yRAK/1QRTyphUR6H1tZPYjSjAIAG0k4/hur3W65wiAyGP7
HQ+SGnUa68/x7xeNYvaLYQJLelFdwMlXwRmC75ZTnO9xOxW8QwLFpOGeSM55vHcacIphFrokdUpv
vgGczMqRzpoHPr1lIz7+rvKJ6dbe7CngX6054EOqewfky6EDPBRphX2QXgkYftIs8IWQGy1yUTQL
KzXlRi8qUEf33qrXCVOr9sTrVnjF/tbXBEj7oxTA0R/BQDZ5WLSbxYBHacwTc6sl3dh4abuNrfKX
MKvsnIK8eNH7FrBpZkJmzSq2+QL7UPE9BgbsfLCwRC8G0uxYRfMlBbXAW8WMeRmE9ss4BgvOC7kO
+iZcYG4Jb21hhzcz6Zc+r42TVvVRLxEiy8NFR2NMcU2H/VMNF2RoRGDjUj7MwvG9E1NnOeUcW5sx
3U4NfeI7h8IYQXQGs0mvB2lqMBdNDcj0AvYrMRAqigJn3LVlgdyUBBHVOJdnYrjf64H1L0MLLjNm
UtQ+5Tm86Y08uY3XXZMw/I/3gP1Zyg7GbNMmWPc61GRIurU/u5ybLvBKUoz9N2wGkK4xAwpjNnOd
nh6wsbvc/cKsdn7ZbejvtEMWSXfVJgEFNXg34J/Vhzb/4mZYb2nBApb9wmEMWCvKIDQzeuAxvWhJ
u2jbKPiVpEWzs1ojPyIzzrlnKQ2DsZRdZ+x0BtI90ygF28sqbIGCNNnZOgfJb4Bj59OFkT7oEJrw
Ea0GnC9Z6KiZ/FP0wZWyqEFVhaRlerBTedOpmfqQJ+LM2zI/ainAv2CZ2gxcOTqXMy7dyV6aQDRu
EV58cGJAD+sz4fbel2Io953KstF6AMejjKwOvC+1l3/W2x3B1zCOynlnEh78x8YPQASfdn6AFGeO
C+gE33Ns529hBDA6VvVQufJbBbRJICkF5bYGDUDcD8A9BvZWfwDeU3/QZzLJqq1bVkdEiiv6oI2V
KLogHgAsck0BanYAsZ/YIP4QPtQKo5rFo7sEVk5/wzrKB/1WJL4y0e+AK13h+wpOLdYm1g82DDFw
lkGFgoyuA1IwM+QnecPSgR98UYxE+V7TITtnQL/z2bhuRGDNQjCNRD+tLKqBTBwKONWw0JoOLgAU
9p46TLoW1fVgQwOTFEAglj6+7vVVtu42C8qNsHr72Y5DCaxqh25patjPtevtA8vPr006dFeUHe4w
BSZPOTsxNiZ73ApogT4O3ljCMxa39U5WAMPSDSWc2PAUAMH3HpBH2vCXNK+C9b+H53RE/8N2Cvm5
Rr4MaFtvq5wPu+kwwn2EnQLA80A/t7FtbKZmU+tdZiHSjd1g3IIGzjmNbrdoMlEcbCVpVY2vzo7U
/UFLmGPe9a0k0WqISTefdNoEEcc3sxmqdYcMvfJbbJNsCYxgd2tn4NBJ84G/CjsDhrsbDTtVEfRs
gm9M62UQyO0Qxqg8Qj7Rqw0m9ZkA/v3Jgff4Yjr1o6v0FKkXq8Tvg3VmsAwpwEMItPlAR1FQOOfe
MltG4M5Z6bQhlDlpQWf/OKEXqhYtpMqMt7+Z8WhVxH74H5E5m3x2pphqbgTcCPNQAEtdV71yv6Xa
9XaX5X422t9EiPeFgUJgrw8GQKRWxQBWm0nnhPUAOHGkMd5tsjQle7x59KOXtv0kansKprsZALNb
IBHVN+CcDQ8xaD7P+jCAytBxsBKZVG5UkdlQWNmmsKRzNwttN0HEofLmWoeArQnODr9YEd/r56BS
FVvtCytcgyxdO0c+vvKU5aNTbpLaC7HqhBiDC3ZnylwB1ENEMa6JcIlzd7IB+1B+4fTeUbcLt90E
cczO3I++x0RkO+EiZbBxUHaqE5gHtf78pCNKl/xpN+kMirqDe6b0p34Nwnk72lkJalL5a5OI5KmC
u2kJljF8UgYOuq6RtIuUJuSVgOaImI3740/ThOHr4yhTWrRwx/V9t/ZK0IoBMC48ouY1PBYEyXgo
UJqH4Kc8urQQZKZbtdx5/RFrfWdrgK+TwO0KG7+l4bE0knpuhwOgFqd+hQE8x9RDFUcRhunJHuu3
kfnkKXaxTHME0m60WOads2ZJmC21WFlptLSB6w/oRGWcgr3KSlsggiiRG8ULo4AZcXlpPoVJNQfE
8c8maJAKTm16G2gRHXLXfNFfMa1CZvUO25voxKTP9jxxrvCZI0tdr8cRIABTmIl8rmmhPq3KdauF
kMHq03LdCAA10JuR9+CPAWafuhnihyJytmFPxAx15CiYGKqdrQ5c5BXSvXE2ShBwVqA2nVT6TJtp
Cy3qA6lZtQsCs1qjZiKaxbzx1lbAbFB6RtGLK+UAGuBhPCQdD5784RSyNnohAQ12Y5Blcy1avnAW
zCVI1FCtcNfu2swMrnEZvwaV+zVRPATcDYBYF0rxiASTXZm2w5vWg/+vR2CX/KOeIS7xEBn2ONPJ
7L3rw8GuRJ3RrnPZdcOU9D7pmrHeANFra1TEPgQklCt8/AhKFiBOB/9DDAgVM1o40Vq3cmx9h7t1
WVjxYYy2AdxthxhocksOXrilPdreoccubMa7rnjFvnGcR6Eb7FpkBz6CpAEvO/iCnQQszgASAE/O
SPLXwnIOEb7sN88J/Xt34I39rTuK1Bdaj6WSA9xFUCGDZeq3+AbK/4CHLZj9oMMdWAmYJ9DU4/+A
CMiQMTA8j1gleg1PTqx5vAczdXIIANvloo+McqmjnlpHXRP5p+zxni8ymWX0BQQeDqJqueFfnOE6
IjVLzoEdbywSy45WVEXKiV8EqrFQlStB657+w31sO/af3wiK3E0PCwxU5BDgU3ne528EIUUmWRRW
yNjE4q8BoxbwCCPjgXSUv0SoBDfBpADQUJQ3Og7CvlrP44atkBllArc9C198glpS7EzdI5wPwyNo
NufaLJM02/HQ7+8i/OjNooo7cIF4YIas+zp/GEn3TYom/iXyo08dAFBkcJmwJvBehajAM4jt3NUJ
8E8WpCj2ddqyBxNkfeu6dMazLEy+sAbTelbjtHUQ/QKjy30cy0BA1gXDUp6jxil0EdaS4OQL7PHg
cUBUWg44bmag4GzgMODNYTQey65pjtpKq7U4NMW4cVryVeu1Sjfqw9AWeBhr6s7vV9DKSg1ZmX07
a7KMg8MM4m8X81i9xmxT7X7TCTjv9zUBAGZXsPeb0peiqL1dW6linVDD3HXaxqClXLQ0bRda+emu
yw7IkeCr8tdZxQuQNlRnO+1ZtoodE+ynXor1S4Kw7T7OrXZXJGYAxufGaEG4DVl6gNSruRktwXO2
TDHVSGRrghqzAxnihrm1uLEGpDjAkjy5TghJqZoUTtaqJnQb+VTcSM+dneGIX5MFaI1/FRmgJFGe
hOiO6mm5gm1BOGfO9Bi+GihFylXjNvSgLRSn66ZATBbvKBq1DnVOyyozwvP9SsIfVmIYRryjsPCj
YhvEI1Lxy3VUATFLay3QqC5N32TL+wgyKC42vIHToAyQ4wsZOflaj+qMeXCMUv7gUXxT5zWrFf1c
MGywVdOdatCs7vtaPGtzrepH/I6116q5A3cSICzwYJiIGWlRHwqOIsfUtfa6FwfY76YEUepc35XW
2Vb2kDHiHbV95ETlGu7rEEFoDDn0wZtaoO49FCCcykItIx18EdXBHnvMbabtL0EMB4rxHgXOLGLi
ok2qkdkI9Ki51LLk0oqdeu23q4FW6VdUUqWrfnRQy2JY+VM6BhsT1QmglQ6qhVtLa2d3bX812vab
WQTJV5518Gai3PIIvpfkZAUjciNUQ+b2v9qCGZcokABUrOoU4GO4QEvFDv6oFxAeDkeWGs2WIfSy
1BdJgy8y9+3Xvu7TdZp3/rqC+/IFflQwvpbBykqrGDQmvnM16l0XF2MBaOEYAWZJwVwE5+jNGPCT
5V2GlQCA6AHpgUksMHl20a2mG7ULFwSGay2Ghu/sK5m+3Ycq8QwXcEIePdBP3gCgG60Ca5QAN4aI
SiByiiO6udvWCqG7MEepMCq/69FYzoy173R0DneTebOM3rkKrEHVbd012CfORREm91v1jDp7wNxO
ADkJEzsdMU2AT+/BRjCzj6q/7jl3mkUcjOFa30cjiYP89+z9njvXO9VNmt3vWT0OqN6jqB5RQ6a0
GE8jYxst6avo+3asrrvf17/ds+7Ug3Dj8z1zoDOhtkKGpzoDi7UByLem9Ld5gmTypdHk7oNhwAGE
inqcDilKi+ZNjZJlwGNu4OZDi2dIiYcmBYHy3bLG5y+mHly0I0d31bEjoPMJIu8Z8JkgktI6koE3
ca9P71pkf5AZ1tFBZiQLpGBZg53c4qpAZk1Z9IsS6NM3uNbTWyGePTxPF23QMMteEk+WSy3mJLGu
6KwNdReRDt5CMW+ttA6g9UACjeaoCBm2iqfzvRvGrULQn7hNARBPq01vhNP6NAApe7IQIGjBn9nI
jR4LSyYfqXDI15oXeY7VPm5Ydy15z4Ax0Fdbrct60u3BmPw6FmOz9ewiXZjEi9dO3dMHkmTiwEEt
Puf9IsiQzpPI8hHQqOA2CvPhZziu0oxVv4Z0/N4RYT15smPAJQiyI8rBvC2iI2xtWjW/9EEISNzW
Em+ILO8y1QlZRGvMCNbXmNqIZtSjuOor94OkADvGPhrl2Ovcc8t1Yo1sV8fhTxuw28uQGmTTuh49
IBLIV07OzaUBHOzFkIBbl4DW4tGoloXjVMhg78yvgGo/SgGO+FlPzqHX40cGZvAqjCz5w2j494K0
7ovbk2TudENwqzg3kKyZkJNnj+/X5pmVP3y6bgSuoEsAuqo5C8PuqYng/bDM4NP1OnC0hTMQEa/8
ITdXLvIeVmWNXNEgBQ1Z1ppsQYfW/GqAbwiwTdUroIaBtFwOCoJayiffcR8KoUYtfQWSK5uD3bfm
KYsSOrv3VJ7PsBhugW8Cft1J2qXuIIAkb8Xem2OF6cqsu2qrnJhfRkUTqQaE5zsDrHnRHcMccVpm
IE/u3tHnl9F02Be8dvW2J2GyKqwyeAvK1b2jIv6xmhGpI6QZb11YvtxvRIAXF7TwBLjCXXuwWGHO
pbpS1BkPMmqyp9ELh43lIStP1E3ziuwr0GTBwLBLUDNLU6jy1uLqeyg705eqaAUeXKwazpx3zd5t
SbrQDQatVj5mzecGaR1rLy/BtJP0xrMEF5o2yAtZLMbQS/ecj/EFUJco8FY/NCLmyLPCsu/qArNy
F5ilfR+yjAVeuCp8rUeXr/sxLzdu5w1Po7S2umcibIqVqhDYNhv+KUtiC8RiGdJ3RPZYDIo/zyvE
RvKkvlcz6JIGWtfZLAhdsZnKHEzOkFPsWVv1NS2NmF5zdfBSrO0KO0Zqlvq4RtgnX3Pve4jSwfsH
NRcAIcRmwZ7rTtqqTcPbgOXkQUtu3/gPvadyyqS01ljmmg8sbUFulYePqQMU9YTnO9AF8+eeSfw4
iXBnkRXx57I0+3VDkK2sW10Q7oD/cGiR84TWtnN+pblHjlpSI1qdxx8zNWI7ApJBGYHxFK4GUVIE
IbCnT5aO13p7JHJ7+4a2WJ22RW9tOtacLNVQBp5RgNfko9kA4D8mfRcREPDkzcxEwP9Irb9OhxCp
j/XY/+DmW+fweBM0rZgDi85OsHkNa5TkVPa6gB8fZb88XVstKvMrCrLGsSQhgqvk9G6cGdie941Y
3GUrA0+cVRT1Fvt9DFZlN+6S+JICBfAKaBq+o6H/s3FTtFmNJ5ZWXeEx0xfChup7k9cmsungJoqa
CF5v6cbPKQd5ljB8JJUpsegCUIeESb7XYm9bmwj1O1dHBioIhXzdIUueeYj0UjsnrVpIJ88Ap/HW
JQHhpW4FLH2C2rRg2OpWoJ1/dWRYnnSjwZejTfqnEqAZZ7geHvV1ROaAoEDdlFDjR4D//8eb0q2i
NO83ZRgJCBwB+4xEX1VppQotdKqcFrMuGmYBdjL39Dmt80JVl+XpMi5tyY0AsXllBO5QVYn1MdDd
SI8ZKSNwnqhsX+Dmjv28EX5841SMj3AkLpEr2ly1RDqJJVpEL1ryTHv7P5Sd13LcyLamnwgR8OYW
hfKGRiRF6gbR6paQ8N4+/fmQpd3U6enYM3ODQDqgLDJzrd/A6E7vJQKqFyMq8fFcx4Xg+LO5dB9k
icjzFxIO5b0UGsbXfnK0m2wrovy7Jiy8kJdleVVDMlYtftTX+y3UBq2i3A4vslXLo9XQe+4u95v0
5eTHWuaeZWvBPA9u1GzO91bbwoNLz5wTO3b11QZgC3/62tlNeoQThiC+7SToZqhaIItRpnZXtwnf
HSLF/IoRqI/mUH2WjWrHrUqj9U5Fq5Qv+Bdj4om/6couw4AuNPILHGWY/3JsFzhYMb7IroB/EfRE
p/4iu4p+HNBRBq8tW70W6B+ZlawZ21tmmCLI0lwLoBK3N6tGkN1f/VVviXAHDCTjEJH6tbIWEL18
/OMekxwGtx4VM3on6zUwnvBzEEQwLI9glpd9kYbFF80b81sdi5uqaLhzNtnChg0T2KNsteK2O4cz
MMgwr8svsg785zcLbsNFVsXeGB7kRgh+BBeYtfbQ6mXL05erT1pl70KxYIOxFuUIHV2JdFCfZQ0u
yPywrAxS73oDMafjYz/M9+6yxzg5/OwqKz3Ioiu64ZqUA3aU07ciHLqLrO5ARPn8QPFVWG8UtTVq
h8wwvizKw9joL0aXZVd5J2/JWpSb227z2UO1gmnMA34o2SMWsOrWUPthy5Om3hVdiT7W+hIHkLnP
44/7u20BtAczQbKdvApEdv0hzZK9Ttj0/m6tAhFOXV30Xy/fjUz2QNZXMtQRQOvF3sES30iouASN
p0RE4S+5p88qeZZOcPZ1FC9k6V41DorvVdO0FzU223J4m8YGsa952EwR/IpqwocQax1fRplkCEoe
wtZ9VuMi/MVZyltS5dNU/OpneKhs947Tbz1RxcGYRtpVs7LuaqX4AqRTJv4MjxJr8tmumsN/bZfj
mZpzNn8ZhggDYco6Lk24ISZGucQeXz+Lko79WZQpEuwNzHNnq3ReCdmfrXJs26Nk3UBWO7pT5T20
hvazFsb8brtC7JSmsffWmoBm1Xadm8x77liFyl5h4rzOo0ZcEZOrHcFwxuja64C89RMqUfVTZmRv
Ikvnd4Ss3Z1TgSXqmTrfBR8WwDsE0dWSkCNA5HoFImdKk1/Qxz2laQyK+rNLvAKQ00nUAfYm03Ye
SzIpjlc8hoqeHKWnwr2uLtzxak8d/CbcTPtjNTXqVodgth9s1eVDS4xXsZgqYtwDDgMogb/K1tRB
BqVycUAgfrybUI/ZVMpYhr6ml+pVpN5Wa7r50VgPcx7Pj8Skv896k55kSda7vf5rqKyTB9VWJnKO
sQM6G1fTeIKTO8MYerHSvl01Z9rduBZNRXNw9I0wgFyLpZkAOEB0VDbKqooEBUL52pMshZUYfG+G
sJu00e9XAzAfR439JNG7Sop/ZwHDb4X8jshbHb2wU3+D/NqRUmzgMhMQ+hsG7KXXrul1mCb57XOg
PeNtLovy8DnQKCxoKwwa1zvF4fLrTnJAkhfhodRdN7sVrBMQcNMIYUXYcyoFTjLhaP8fZ6zwSc6H
b4vaET0ikkaUwlSfbVjKY726tq+lflKss9CMP2RJHhwTN5FELYy9gdvE8zC40fNAPHXtLi8Txp2y
/rvjAMzIkm/WK3bCsi5ADcSzLXaWkhUXuBZvunxLyazbgSlsd6uuH588JE1zzgxDucoSefX8gn3v
myw16B1dmtJd9hkQikscCe1+INf568yKvX7fpfWH7JFp9a96WZyzbGOZVXKF9YzTxarBtZCm9b1M
cW5jnXkP6tqQrw2lGZq+q8KfEOUI52PSfo1IEu/nUumHIbSy49DF3bOBD/CTmaIQqrfPedF3zw6P
dnj/hFFkB1k3TjUYJbP6NaiFRf7keLvCudpo69upHl8wBjZv8jB6E+ToJYl2QzPzotcG4aboyMxr
C0LG28kgpCb7yVZlbF+GIuTbttLpWng2skK2ex5tpJA8DYUhiJs0yPLaqoTRn64VDU9CANopvFH/
8nkWKbMIqrUOaXARmKn3e+tnv6nEV8Hrvos16UFwdvJHvv6bp8X6c115T7K+gTBP2KytDnCw6g/B
NimfKvtt6FnwAHNny73Wfw7HYzyCnu2kj50O7BmH2+grGwmXJRJnzVonz2SdbJX9EIUU/2xFqOjX
2LIJm403Cn2vLEZ0hdoM51NgCTFD4ZFVn/XyrLS76Nrjjb33rHR5MbPwqlT19Nd6kpKAkycCexV5
4jTG6jcaDcqXkG+iT3pxUhrtMQvZQ8Tym5OnrbfUcPTmkQAJ36m9HmSDsehQ9v4zwuWd3uw8hw6M
3F5zcB0obTpGd/vRrbUXvkplP2ZREchi1lrdxSJs48tiO6Vs01gpoAurY5at6LtxTJIn2egpZePX
/PPOSmdoL/LCTVITWF2LwubCXkGsPSTC+6Iv0OMtAF+V0KebxMlJ+ByuY8Fg+kpWod1lGl/VJFnO
bZpXZIMy86tiF0RrIamjv14bX5uq/ZgtI3vEsNR6+ZdBijarQVHq9rXoAwVOdMpaCUjZwIliBrE8
GZeAGcs+2IZt7XJFR4QzD3Pi41CSZNHAe2crJ19Z7Dqv3iy5qJ/mOTOhinrKRnKmVbUvYa5YOYoG
8/BV066Fac7vspeowJ43lTfhAz4TQV97GYMie8nB/9bLwK47KDQbSyotHb6aQHfXK1Rd/+u2sviP
29KrzcZyVysjGq26Dg3q70Ni7EtiKjAs/1Oda8zjPqgpOFJWdZENJNqLW9uX/UWtBkSYcv7LzDOv
cZfZ+DLX1i41Vet9gImctU38PXEgICJB414Sx9EfpsF0fHT64u/ryLBJ0lfUKH6N1GB/yJGyA6Dj
XyNrPTfuI3EkEd/rDEZB2R3iMKn/WFleVih+woQl+lIN9qvVeu22HMb42tQKdhHKpO9QMyi/EGkh
t+UMCIGwt5Oj0nL+6MUSf+0IxgeFNYqbMMPqpFnE70IHHHHSkpaP8qz+HoO2InYf/0xDiDVK1b4j
5l0HCS70D2XvDEe3KT9Y9Ofob5jEoqBgb6Judr+x4DzEcx//1CztkiaN/lHk2opFsGIoY6F+cN3U
PpSGRpIoJhZo6eP0Ydrl1fOYWzUl/OiZEHrN8m5hrZUvAxabm2pOs4PmleWLSqoKi1lvwXNOVC/j
PKoPHVxV/rLli+xhTe4hWubsUVbZjdduEtcVeDfTf4lQ1atzLQtkK0F8pA4n50neSla5YgqQzeuf
ZKkThuensRqd5LXjuFF2dplYgSzaEUKcQ1R9k32nMm9ueWypvkvS/Ny7cf5C6Oo2ZEX5zYhha5rA
QE+N69Zv2lLs2lYrv80h2mb8ivlRVIX6XqnfZXcFher95LKwl0VX2zllN36URl8fEJSE37VedB6y
oDOT/GvR5Pqx1EW9lRcdFOtU8mcEyNh528Qwj1VTps9paTqb2CxYQDjDkG7KIWQqrJmriSY/V12Z
PYh52BKVH9MNSIz+4A6jQoJ0Lf8/Dr5far3bv15Ai7DVSrrySMCDkGg3bhJ98F4TrWivvVZZvqwv
YNQGVTQa925NMf3WrXOz37vZLJaOSBE11zk2WG/4JBH/itPOw6FL6y89Xj5fEbAgMtDGb6rqiQfb
rvFuXh+irA+GvZcUYOTXoo1VnJ8SKLjIYmi8DpHdvQlIobcpjxB9Wy822JbvAB9Oq2Tw7Xzu/2zb
JlD1guAEy/9zgh7sN9NwklWnUH2ubAfBzrRTzqEHTqchJrcz4kqBD6010DfT5Js1kAqW45fU9fsx
bv6qCrizk9ONr5PRxNsq9ACwV3N/VOIYEl7Ydg85AslBlYrwjQTRjzwZxM9IPVi6weuoNf3Vzdzp
3Vn/e0pVGo9JUmt7w7T7E97u4toOhbWNETN9UdcHBWnM6btitzulJiZmRt5wSA01PMwKyOqu1Y1V
XNc9VDVBCFmcDZ6AcBOSe1HRQ+Oge216L44R/9K8ULJALRPzNVMnsuUowzO/UuysZKJol/fODunq
Q20n9b3VbqLugDgpn+naWZQO67xMdPfWCuuCA2Kd/X2sEU75ITThHsor51aXHnoX00D5Ij2vig+R
psz31mxF0UbYbt5b8ZcL96TYIVCuN2ocEiFxbRj3VhDGeMfppXUvilg19mpn2/cic5u2X/rWvY8t
pnHZ61bo3Vu1QZ/Q7kTnP5uxhnArPMFnVMe6CY3Wesjbqzzw9f46SwwU4pbp8s8espsQiJuRyMv2
sthWrbophJUF+CB4D7mpw8dfuk02VOFD1MxwHQXJzV0dCTzj10rZTx6iMvnuxJZ2lCXZaCshod8c
T63/3TXJiEVB/mX7st7m89Dp6oteZOPp89oYPShnVyCfBBIcfuA6IEwKL6ibEEXV9cJazsMHflx5
y62oPX/eLMQA+1wr5WPaqb+/1DFlUkX0ItnKvp83c/T0CJO5unzW95GCeXOovMk7f147LnR3Q2AM
29b1NThfQkeriGmn/f2gxGZ/EZ5AZbcCZ/+f6iwTVufLsl6pn6cWqbSSiRcKhpIHKrCQy/1Udu2q
DO/tDp8+2fJfLtdlMaCviNTCest5vQ6+xOyKZBkPSzzfCw/WT4IUjJkuyPBo3rGO+JXLIiYFDvsm
UV4hhkRvDXA5Wa+hS3usG5VlLC6v71rbIbLVuv1VVL35mq/+DWt9mnvTcREgvu8XR7uaHEk8+sRA
WNCC0b7IQ9Ul3qVZD7LYdZBeVTxJfFk31jVJanL84JUREyUy9R+pijRrg94zljOTsElsbG2wQ2fY
EvhiXpH6FVK6QrZogKNl709Ji89LeaH2a5gccB/bRNYJcsiUsTZq9/OsKxcgDZlr5rC7OMxmXFzH
9SDPZF1MwiiIHBWY+v9uEEzJvw1LFNDsKobX/6iXF5FDSZOHu4bl8v2O/3YzOVZrPGjW6hqZI/Sb
wc/cqSv8WzLrPrl3d0JeZrveEWOPbSPJfJ99RiNSN6qnjHu9dRLfQsfmi6I30dGp8F8eRZS9xWH6
ZKBA9OfShgk/i+73Hp7o/i89QqXugnnp0Pz09Pzi9R3BK5x9L7rqIMqamMfPKidLbAjyf3f5HNHo
aX9AoPnqrheR9ffOzqw6wZBjh2D1ffc4V8zQpon9MtwM3HWtuXEOJURCH6vO7vFeWRXgtXVAgLKu
XBvaBvgoe2wVix4uc2/QHGjdoF+3n0zMSZnVTZaFqO+vPE3J27xTOGX5nzzPf3JDf2uX/dsWxdR/
XO6fF5Ll/84KlS9DkkT51zGxyyFuUU+bYQe5EBAPGRc8RKMZasGs5WR2ylo919jXqYagKFv6sMXF
NOoa4Nd8yztZaTe2QVhkNpIgbWK/Msb2uYbWja1o7BxdLyVcMjbpk+6+yzZZU2OCA/jfKzafdbYV
m35cZCt4xmqeBViB5/JZdpcHFAtYtquuc7+HrDOFiqWpI3AHKt0RuxwVDEyeIxoSj9m1JfZxEP38
tQ5LbeS3i+OOL1tkH3DK3abVBiPQ1t6ywUHBZVcOxkxSOtNPpZUO7UuYJ/nWqlUEN9zoCyrQ04eW
p2zTrLwjD13jPJ2hzjUX7Xya69Tes3CMHhHMbKDCmtpbytbZH5HI+stIqo3jWWPkZ8inOpPhgVky
NT/N4v4F095qOxhNdhsdNTuqWZoclXXdpZZ1uTWmeXrBN0r1YxyIv2tuerxfCQ1Jgith99fQ8/fD
7vcWLnlQGl11NiydPK4zZ9jO/l2WZ/LQxm15MFvjZtZRdLX/PhBai65IkCiXPHb1veq2H7Lxs/4f
fZepFiu27V+v8TlUpO5w6nJ9K6/9WS/PPuuWyo0vsfvls+az62edfDHpctUVF12q9cXKXihmxfva
LhySD1Z7dYVX+ooTGbvJzdstVOsyWPInz+msL0rZuS9VoT9Wzpw+qCRSX9peW/zF6bLzMObeyxL2
bUDcxeEzoNVsR3tnsPxHyYeiN8/eEbmpDP86rpQMjXb1hPhDNlqIMD2H/F1Yc1+a1KqO+RxB8U7l
MYxzRGnSASyDLMvTnB/RCURrd7amyXvNQ+cbf8oR3XdKeq99yfFkfriXhElgy50e7yXbOeRLqT7J
kpcSIbEz87kwnK+qXi7bfOyWB3lAXQ8J+dDAaHytK2rzV0MDohLJY9fdApTE2CeTLVoj/Aj2+uHz
CnWaAD2LxL5A+PHyWd+PlbctDNCX3lgXAfhDc9vBqnrsAN3giengSGA6OrLVFdCS9WAQFbnmOYmq
kN0Iq1LqeiPaG82CsPtakn2T2NT9xo7Tg90nA17ggZ0o00WN5zHIiWx9TwL2zvb3pu/6QE1zBFmV
yrnNA2k12VBbPJmMVv0YRssggdz98HJkoObVCjUPB4wcfjtNVpd40rrtskkiHFIR4ay2bFDC40o6
6JAiebStpnqBQ1eSMSsggxVm9ZKzwMFO0sZdcm3Nncm6NmP+RjA66zY9xFC3j1uk8snOjrFYfMsZ
4btFXr4vBxR3/aIv1FML7ft+SIvx9+J3ZbHzTaEp0ZmoUHSWZ+FSit+KsuEfddk6onKLpPTlEG3p
tjxbrENDHmoSgozHnMM2FmpzHqI4edKsZvBF3dbf28F+8SbVeEn7yYShiNl7Vg3hV1TPCQtUzfd6
yXvAWnN3g6FiXCeynRukoYqHKRZqu0fybd4WoLwe7XEMj1qL0LPZ6uGjvh7YNdW30TCDOiHcvwUD
yyK9HW+yUXZjiv5B+Do5yWvIA0qygMCjHVQ5cGnCXN6apcbBzpi/GVU1bnsS6cfJ6ZN9PIAID1cC
SWIk8a2scWyHzmoTiaD42SDWYm52QJ+MGejF3yMUGCpXBeCmUxdQQYrWeTeiEO9r0ThnaKTV17H/
bq/VKL7aR1wEtYAsQe2DYI4OmporF7cblUsFyevSgrzejhGMF9kg62SrpbHNRaCKPsBh640H90VB
WerB60CIu44Zf1fn7Lmta2SKgXYd2gWB8awulHeUVzeyA3ylNOjr1LzIkWEBVCfqmSAUtXjONZX8
7h1r43UWsmhomz8ktqU/EJEcd1Gu5L/VydYmEfVmDWfsZm8e0m3KzmiYJ5cfJmPlwWoy/eaVL7Jg
lDwg/BzQ33Eqnb8cXGgxVc9QezU7Nw8+R9Xr+MioBr+dQ2cvG+RLCcE++GSgY18SCqHhALBsxdtc
denDUCFbQEKfgHOzzHunbp2t7OaGpAjwEmDeXVv/v0chflu/9n3rK4Y+POIEMzzCRhgeIXEdPTJJ
l8/6Pi5IFC+Ly3aQbrIhzVQEC1B2k4NkPe93PszduIa4HOMBhiYR9tG1v6qW+p5npfkz8faQWp0f
StRiya651ZvTKnYweODrjEhAWSzc4QAyy3iwqvbXaD7Rd9DDP42o/8Hloitc6GT03fXUqXNxxVbR
3cRhlmILQ91nQzdMD/haqCvvHDBw614lcUyywpCI2UcqojqyJOvXKtnLW0S4vyd+9aIE8LfSPKpZ
D5+U/FkSQOQB9RklSBDnvZNCgIsSEQjreV8nSHwhBnlptW5+sJZ8eOnJum9ckIBH2Rhj0bNbBNws
2ao62XTOC2NNWjC0yXvxPIPjko2yCqYFUFtzfpAlKyTGELaXkO1NgeHQiCvlKu05ACgN0OUnFrEW
P0U94XvzkcnytPZpa+Qql9AsfNVxp2OD4uQX10V7QFd0d8eSd/miqBA/XW96ndeSrFJ1/a2oy+wq
+7f8ZPfQvJh11h4uMKKnQZgE8LmYB5mi0QOQYvpGTHp8syFbjfnE06fKnmbVZvVoxlfyUmrACxqf
FguHD+QzeG4+Tc1QAa7UoeTnM4R7ZXgHbv0eISH/mJ5sHjZPDpy0bJ7Jtma5szeJru9cnKN2ZpkB
EqgUQPq2shGkJw+kY4+K08RPXsjDHXuC8ZtLoNvs1BmSn2kEJVvZmzxTLOBGdaWvDr18rQn05E1j
IL+XkdYn/sQsTSiWyBlT8qiG5WZsQzNwS50obroiyQ/O9DR764rIg0YccX+/AKp7wip02bzqcXh2
kyQ78f9HXK1J/1wprs+VakRHhBg+vCH6QySRtw9jzUONXyG2xXaYWTLmV7S8WvGc7e0V8OC20zFp
Kt6rZwdufAPebvlzXolHKFveTvSPOup86CBqL72hfcNtxPVVEGGB2YdEO9EoazCH2agzwB+8hzbD
yL+HKEEhgqVrE2xGevXR81SMXMgTYpaJnD/omm4L6NlRThXEz4BMBxZQPfOymiXnCdiiL8ru2hOO
x9Mg/iu1Cg3AoNFto1Krd6hj5LiZAjCFdbjRqxigU/yh2f3yR1f3+9CKj+1iPRhVo549dOh9Jqdh
68VN4SO/8zPs/2iKPN6w9/2RTBqfRftRYP+SeMXXIQdMolf9zkC0DwdvfmlNhXmk8jUq0o2FsKTP
HvvalML8AyUmu0p3Bp9M4TXkZZz2h8oyIbDMN9gA9QnIMbuTJlZ9EzWnnapgnKovRQbAyvqmr+az
QI4XXliJjPkwf8CO3FYFE+yc40JbV+kttkFWLxF5Oyttd81UooQWDn8oY1G89OHP2ksJJDbtq0J0
lHXCcquQ6t2g+wQLesqYPBYnUDX9Bh6Td7LUyQE1mBmI5PgjS6LmhmjAGAzZSz8M2qvhnAYQlBsl
FC8avJCghJyJyIW9RjzNIz7VN3OZTiWaGM9Lmt9GFIy2GhSZ7ZLyZZDoHfZ4ozSnODp6dbd19Mo8
hmVjwHwZn5DzbFh8dvU+tkXlD0P/CPQjMJt5BIVsnrTSVXwVxj5Iu/6Ls5QkLOdyCRBmaE4iGVHA
AJurYjWA3M0mUXr1MI5wzEqzAPgKrissPbL9sfMalahGJl3vnvLB6nmc2zfXAebsmFvR1/a+65H3
K2IVHeZpIwrXPiwLPAYTWWOkRwvtxLbc3YzoeoEPRvcIxppZ4/cLoPUEh7s9sYqI9W2Nk+6pT+2p
QemD0xreW+b/1rbo0rK4tIc9aM1jWRHoAh1JV3kVTTbfLxAVDUL2up9Py7iH7IFlY2M2uHkhEjwh
enQSXqzvcC9+UPWqPgEkX/iHxW7zkLE/DlpI0ften38widnQZBbvqcVgbKOwMvCZ/aKTre9SpYiw
wnW2rsjcv56Lqf9IXDZws1PHfqF/h2T+BcsqXyend4wMNEedZPizavl6hLc8VqYdn9QKaCkZeESO
N8BmvYcmw9+lc3egX8VLES/1NusBIjf9j9xJCWGgPwvrtKq2ixK7D0MTHvPFXXP+vgjn+KwZ/Wth
QZtPquqjKzK0YsOWLy/XwDyEw1W1xUAKn0S11pZf2nj4FjXYM2ZWbO9Tm4RKNfa7cGiKDa83Pef5
tPdiPpC8yj1fz63hWpd8WFomXvKRvL5es3UJxT5N8t1CQPlgi/aS52Wzw0btdUT8Xay+zItLci2L
vIqMZrrryvDSVM2XGTs3nNaHxyrU3mPdIVTTNmeV/QaaYsOwhblonRQd7VahpeYxE+oYNF39U2hl
6ZuQr9Xmp45RDxqpybSp2wz/4uipKwwNn2yMuXsraGq/dNovaibealON0bmY2Pq6+S12bDzbjBFJ
pAhsauPlR11jkZC66XvXeOj5pu68cdpLhUuWa8+2L7xC9528cncl6Z5bD2SxidruViAJeF7yahdO
rKHg3ai+p7T9KzH9BJEL690oIxhZhJwehOodxmzTEaE/lcr8A7NFHRO2D2vMn1PLGI/IkgLCF6SL
mZynzWwB5ytxEsFbGP9wdl4Z2bXar7O8PidjxzPYncydHdq63yvTGKBT+pZl1QR2FfGr2fWCpBoy
f0whp4oR2871MAgrOZMdPWd5A+8IOiEw3uGLm0KwILKEjoPi913zMzGsN2uc/2z0jhxYbF4AY58r
WIjIfSBQYKOhZITN1xaxGjRCshc37q0bMuIhdglZc6iiNn/MZ3B4CPI+CXQTzR7zz5xFXaBDzApQ
XMe2SxvB0ub4lmltvq31VeG5dNNDk7vRJRFk2drRiM+Ll1vHkJUaUripdkpGA4ZmXCznMknHQzEl
M74mtrHH4HC+DnEesZiF1go8pt4N46gDqW61bZUgwp13UbyNmmvdQ+sxhU0yde6tZ69iSVzURnGI
EVVFvDTzNl2qkjc3QZ9bQlgvtuGNmxGvude2PQyKHW+KInFfO5L2m8ax+rcmiRUfXr74asyD5Scg
6r8uNTsnrR7Kd6UmJ+ql3XSsLNMKIKe2fsfj8n2yYPrE8FreoRV3gJPBPoBTRZGhR92ICaz3O6ha
75Pd90iOCvW9jK0eKVMAnJGVg28ul/GdeDobtrQe3jUvRFoblNS7Z7XEFhe3eY9KHhFTmNXvUMgm
XxvM5jFSjFM8s0LCptAjIOGEgSwmYtFvhQKLaIrfly5ddaKxJInmqNvV5sQka5qn2GZPHEbmcOu6
eLy1vNfz5DY7AGfslZmAgsrLoVpmjnVlrU1EyXtUlkZ56VI+stHcDDavsgqTdNOn0+hXipYiPGas
UdAekKZogP1GLb+QydQ2NpDxnaoq7Q5Xqz/cISPF3CLNUqvI+6jLvBuSCId6q7I3NSFSf0Ac/qG2
RsefRWpsU0LAvoE0nV6m3hOS0+NuqW5DWs+Hvk3C28J7Qaz6AmbxNYtD8UggFf16NhEsNxT1QYv6
hr/98mibMxN22aAtrCJLNYh1UR2yk1WHpN9AZuh2hmttIjxyN6ZqpA/22JdHb9HckxYvRjBWy7ey
L3ddUy77uh1ZUVTeG+DgoG/GBOIL//9wAfE7167grdhgQ9wR0ghobXSKwjSO/DAj0Iqr5cwjHzJW
kkAZEiGUFfwbH5H9venrozvKCFzZed+sMjGBUjUWE7eA+EBAYFP0obXpvdzx1bwkEcn00OH78jxW
HkF1K8dl2aj8sSSoUXqRG2AlbPstmeVtG1d2gMnbcDIs274mAvXUKl3ALbSEyzSTB2rBEhrhieRS
GDUgXeMyK521HSy8SuB21PgMORav7EEZpvqgzelNKG147vir+k5U/Wk6S7+xyDIeBtW4xHFCCHl2
tC3upOW+jES2MZPX1tbqx2iedJ+I2jee3mSYRzGfEEAY5gGjmzZSHlDu7G+TPSl+Qbr+iuorshq4
bvae6p3iDj5fSZgn7ZpHot2AG3qAP2XjmYfCqsK9o2nImKIr61fQ31UtvUFv3PGTmG5dS7YxBZV4
ikK32OS5e81UVoGRkvmDq2KZ0YZbw55nX+uUU+eVr0LYzqXolB/NxBc1WZpxNau62LZz+ldrgN9p
0O0L0v6x7Jvkkg3j5CvJjPq3Nz50zPsO1HO8Ruz8lKtmuJ3xYQzEAFO6D8NTMVY5ovfKD3MyxzPK
b8Z+quJN3E/WphX8TvoKlwlU66GAGgRG56k8uvMwQtIp64s5aje1YUtlABUxUFjXlQQrDNiFW5Hb
52byphMehI2vNUO7h2S7jSdUJNxaLIfcylqgldVL15ZPCtILG7cn7ei07YcmMn1jNJrJPyzjz+eh
WdRPsOTQaXGj+mavMdEehbftuOKXoM7PaDUPm8qLxQmOkkr2avnWtgZYOZYFAX8KBB5nnsrLNInA
7r2PLCxMv3MGYh3dbpyy5jy1Nqog3XSbABkWPGB3mRu9OQjtbCdPrzYJfjLLFNlshgc+INw4dzb2
klvhZG9lPk1BTchsmzUgyrMYNGGpRLcl16tLMcXLtg2ZonIbUXknxIlcSQZn0+UJ5hJhvCcGl53S
pTjaqm6fWeNjTmt1BxMnCEPTlH3FHwkW0WMGgGPME/HUsp+NLBLNSBYy58Mr6eqWHauKt4qjs7Or
jGja55WtBQkAG1+4G8dKHjC6tVjetPjugJAMLCd9ij1xRuyz2XZeh7OAmas7TECtw+KoHozfGtFN
LGd9fUjzHcrt26W3y11M5tmPFD65cFa3reM2PnTlbIeoIE+SUETbLuk+tNWeo+7b8YuWExbCngcq
pS581fPCTWfYxJ7CZAoyvfnCV+WuLhl/EP7MENWrgmg2AicDIxMRlAOt7zTbMWuSYNIxfzRQ/n+L
ic/Ac90oYAMBtXfNZmBJsastDIFqlCBAh5fdc51B4TJIBHrk/JsJBH02mbOvspI2ey1bnz/fkVkY
zyLJnpSwXjaDqoVX0RoftkkefhmqU9Kn4ojOmOmbCnCukmxG5ZwddplQT8+DoQbaQji8rjWV514I
dS4Ep5S2pw4bIAT3Mx/ofu2HtqX+D1/ntdw4koXpJ0IEvLklCTpZipKqq24QZeF9wuXT74dkz7Cj
d2dvMpAJIwomzTm/OejYPpzH1uluhSNBQdh1Oe7QELhEQS73cDTnLUa8JRNZjZX6XGYAAYL2ZGTT
cJ6nZDyrrXsRu/ZwxvGSiM3Alzl7hNvBtx+WqvAPPNzmbBV6c3aJd+2FxIl2zuU5aRkYspJFWwAv
aauu5guSAUMxH1oSjLYfPBC98DeE+p8TAwP2vK0+O78kgFLZU3eUKTq5DNTfTL9YzoiNIOZqDVU4
one6qV2jRIbGqTbcBPs0asVIeOEwL7I6M4pULILmKHSG+tNNQQUIvCe5PqGW3kEByK63WlojZLr4
0VkVTF+Zh6b5s0PYfR9peneWA9KsxeQcOrrDc4cpBloLTEs3bVe/Y1L4sxfVcLtXakvdplQ6BjOV
SOImBDz8EOETwYqWdYba8tfqzIqD573rmmrmR1O4czSd3fgDUlNDRxcaQ22xuiArG3gZytBxZWx7
vc1PQkgS7nKHm/jF0IIsrGb+MZJvjtGsShDM4Ps+irZ0UusPaPFj6J9zje4iydifLxHC8HqEmFPR
HieEizGDivwNqtCTgJeoMVkDBjtbZ/ULEPMgL+zJD9J2zZmBYRWlXjcRQ2tY/kYW3o2AKJEKgf79
XlcBS6vJJl7T+8YZoIN5TuCYbxsPHlv7w5fFD+IuPnc2mnlzTcdndUy9MscN3ngJmtM8q8ac63O3
FqqqChsxD17z/7U7arC3vR+N+V+/X7Bc9kFCG820bUf3K4uTAX+TwnRDV7MRGKnyI96sAUkdDogb
cZaYgGxwsd10QQc+M/FaIHcUI4i//fIriZBbxx/E0MQjotDpqdDKdOO+DA26ZkM6XqqoeczpB85V
aWEi3ZTflxJBQA2p/g2+JtpZmi99GaBLKTU/9PIOQww3IZ0QZ/IN94yKvluWOKHGF4+sWFReU2/8
6HTfOoxrmEB3nPI8x8Fm7jrzYTHkDgp/MHnXoeMbDkYfvGRZvweKBukRQowhUo7TSavdnE8H+6Fk
SRGl8bSeWRNxxgDxhnYszqg+6UfESJlWQcZ64Nac0ILRnI0k67zRZkBavmVu8iC2r7OzqZomPwe1
/MXD9rYLoNWTPSH27puZ2KWkyMxJBM9TIq0DQeUG1tg2Ywmxc7q+ftFLSI0jy6htUqDMNBRx/eJk
ZJzrGr/AoTpAtJdY0ABCG+s02lhzYmz1ntSxzP8C9d89RBVGTBHaGrtek+1jjnCGZWB40dDN7r25
80+FgLsRaKyUpSPFzzlPDp4UhxGwzNXzkvrAJ1AdI+Lon3WFfXyVad+H1XPG9o0RxGhSPGs6654+
GMOmSJPvMV66RJK2tTfbX0esdtwo9X6XCfE0xgWz0tyXImL6UsVZu+n05djavfuDyLxPLIA+ytPF
cCRY8kZqEI7L0EK0Ilqyq+M+P5kaOU2vtOVxiAJ5kKQOdqA0rZ3URB8yfdzVzZQd9HaNd+Cf01dE
WkUyuM8A/fGVScY3dAEvVlanXyN8mmGCk0wwr3mj1yt5BT8Zy5Vv/aR/Fb3xVzWJ9iEaIUyS7ScP
U5dQnrMAHaCp2sU5zN8ky0vIrflCJxWKpSwe2rLBZGaN3i1AfSera4/B2Gkf+pKFSWARUoWxt4uG
IsTGKP4AKfgjEb58sjtsQy0du8NlxO3KH0qQjU6d7otu9r92xK+7wAdb30fLA4HPGFMx5JRGMshH
ayFCXbGg6oPJ2nq5Z7ywArBOXZP2hx7u2TW1Bax3MuG/O/1oO0H2q1t4YQixWJegLhoUU0r7GCAa
e7FwON8KLal+Fs1vZAVScqRps5GdG1xBG6PknnoQhltZMaHO5Qshhl+LKU5yScR16oV/GRC2SCvw
zMvIsFCkHd2Ryn8X/Nizynnn5NKKzb1+262OVI2qrgp1+P3se9v/8xJqtysj1c9HZqmd0DdErVRL
GVVum/VkMIle62pLjTdjqnOQqv9j877/frhqU8W/2tR1VNtiiGpn6c28YW1XFBsgwQ2D6rqpe0xh
CKf+p9UabSYE6/5CA7Ibmut+Vb+deiuThTSg5mj7OE/asyqadZidbGwlN6pu98t/6loSMIsc8VRf
zPjNMXQ+B7+0toCI4jfV1pQuvXtmTwfVpgodbrqeTtHjral089eYbux+kpiC4GSbwHzuJ1W97Mjv
sOD/R1umYVRljPrp3saKE2Fm13qp7cIIU7+JD04TYwmntc6z3tj6c4RRKUPfLL53vvFZAkS+mro2
n2WUlKFbJe6lXiTLp3jZ4KlSf01BXBwyq8mPJEZgLcNOnHBqMMxg3I1dQSwlqp7ceuwfsU07+Iyx
D507M0WSeXGCOXbIWfI/VJ3XHxB3+ai6wlvVIfVQY9lFtxK7T5OYM2b4+lM+izNiKOVDMDH3bFnc
HEFRydAKcJpZtBL9uFp+Tzwr3nKjgysB/adKdPpX9NaqXTK5VahLAyOjZGCJOTRbt85nrFDb6mB3
NZkeHUEmw4Qox9R7l4+j/tF6E4BRka9sCiJJRemAh7dj66+s+WX1Q89KGUDjEDufcrKbXQl37q1I
ESlo5voHsXxEaNemLjaH5wCzS1VTBUTheN9D/d6p41WbGMyPwBm7R1Ub01qSYZqfhFgCcGoi2dVl
Pr1VSVRBg02nUEOb8E21pTWTXcBRz6oWDG37kLblb2Ro/j5Azo6HHMYIBmW9hipK8086OclFXSZo
EEHUsbDd3A8Yh2ad3nfFSbW1fLePQoueA3xf6wWdQdi7r4Ysscru8mXv+fEanqDbVm3Ye13Kigyq
anLqUeLkVf9U/bpqSie5bPXGMA+qmi19/bYQFb9docr3mglQSWFeFcgVOOhr1mTeMevpX5Fs+Q/o
9nZIj2yqbURf7u3/Po4QPxakumXu1fXuB45Gep3JxrGyQZ0bBaf6CclA+2TNq35Oi9OEalPFWOv1
k1iLONOw+jAXuf/XjvvBRi49HI/013uT2sLQvX66t/lZ+VsPOmY/XRps/K7HwckkZZzM6d9b9zZX
E4AIuuCsjtDIMN0Oq+K2OGomYBhhRjhPNna0qreIj5hAUBgxZ9irqoFM5541Cbxrz+k/kihaQT5r
rHA9OJ2S8pgluHCp6pQMzWlOwZkg1cTaK3E/rKAA34Yd761qk1Q/mj3IfTEN7sdcddMRAfh2pw7G
fjE/iq5ZdrENV34UrneOOiYlbk50TteMBJG0wn33xoolWJB8qppTGvl1zROoWupH7jtq3agkifKi
muohZjZRNvJRVUFM2dt8dr626DzszBnZXSdF1lYbUi10gsB/N5gaHfWKSZ2q1ki9oL/GJEcdbNFd
vMJgeFA7IxAd719MXutxOy0W31XTvOrrRXPBdFcEQfWoDmzxQ9pGyxDwYbnFRrVNjDxh0qNCFbC+
D9JmhETDEDergU2NTb7pRYQ71+WVGKGLbC3XlEev6PcorBZgP+P0UKEW8h5Pl6bpyn2gtfm+mFbd
y8m9EiRwSP4aQ1iDyvrQ8pHoVKF/QQuU0X2pyg/HmBfm+fRygecWzMUt70Gm0J29tTpqGNkOQfSJ
a1XxAUQYu9/BPqha20zdu2ed6B3T0JXtwQMVhM+XGUDfyo3jXEXJRz8TySpaUlLQaMyjgSPVNiEn
sEb5vO0I0iVMC3vYE8ZaY2M+03k0AwerwrqojI+BuXNXFqqrj91FFWZxtGztxaq6L4OppRhbtssL
PxoZjnomXl2wdtEsaJEZyeNt7DZQDU00BFHNqr+LanyNolZ/z2KUJkHcbDo7iK4lca28Za6uay33
ZzFAF62F2krWOYZb209xFRe3JmOO0rNmjW9ZX/xsXN869pYFVdxBH25hivtQtuVfzL37n76dPI9z
afzu0G/Ig95hsfTSL3LDhLwihy0EcAkHXXYT9al4xV/jfLSJfcP5sLP+lALk/WmUCMNpr0XgOG+m
Wz90hl7ta4M4baVlVehPWUPSO/3CpA8PZ3ydtokIkk0Es+vVxmKRQICb/uyS73os3UPQGys6v/Ix
aCRGWKHZjuWJT9BWBxmL7ScGAlP1Pg3Zyi4skrOq4iLwROrFeIR5775Gw0IeaphauBrW/Jp29sov
y/o9qODs2LdohDhadbTGvNpmhdsdCfp1ob3SylmZW29M/fnzkhwkCYodIKgw00j0k9TCItwUKcEb
d2Obl0kTb7GkB7LoavdxZNYYSVWgvrAo/TA90b9gl3lxWK19jNI3LqI392of4qLBw4Ahy2Z2fw10
zh924gVXdJE3rms6H6NjLVeJKabaNyMER6xZ36qajt7iWzsSuV/Pw49BvlVmFaoaNorNWx/k+yRq
HPTRW+1CfP+g9g2Bo188tPBvtcZuL2KSJ1vPdWQtzGPeFvK5XAuhT3g8CJNwDbVm6Mf96GsuWkam
+zybhseadyk3RHTQDFCNODa7z5nDGLMs5UNp4vaqTwZ7o0XI0E6x0LjV1S5VkMC0+3p8VpXbpcq2
xwOxrwmjllNynEZc5eiMa2w6nS6BMIRymKrW6x8gCeBy9gp7JmsBnIjqLEyOlr4uT1juvd+qao/R
NeM5dfLnshj/suusPpVEvJ7Hsf27QAHTC5vcbbf/2jHpwfxk8lPuxwrLMywMyYx2A4AcaZH1Kqkg
GDSbGYIBWA+8WLk/75MRMqVR6PELXxIkAXeUy2MKvEq1qeP8pYlfVNVv7VcYd0QZ1vPv7bLtkS/q
XA1dxrhjKhcZu2SJEhinFFUmKgDGUCynoiGJvLalNr0nQkAxcA5XvJdO9dFEbfKsakGwRCu0smKx
y85JZNpBm9yMhXQ1vOtuZT65jfcFxIgA9MIROK8C8rQxXaaSdOSYyi6Xj6pqCKAckPEKnKTZ2yxV
doqmAOTwWkXGs3yRU3r7w6rJdZZt2hUxRtQc4JQTIdYJTRRVTadsDl17DUSrv+U6zRkuhoujMwcX
pue8dlBwVU39PhGbx8Itu1f128sV5zU7mYYhNMe3K7BoMXELVtUm0SWvZrX6Q6+/zS2RQcoQglpr
6mppNL4WDSFeEsuk1hyj0rda23dnl2QBgeSlpa+2cZDTXTJDsWsUH95MH53FsfcdAPFDx1YCw+QV
H3T5h7jF50Ik9GuDBdyWpHxyrdB122DKUW9G1ivPIDiKY1O70VlYMkHcXEuP5CGrY42I54tZZp8F
8my/MINBoT2ZPz2/+VWVtbup7Xw+G03qvvgZ6BtiP+mvE4n4ngg+CwMj9rPnYq4ykDhx/ECK9JDN
8t2VlbVBjhP4RlO4T0IOtdyUrcHrzZc6FuWLKjRcPF+IhloAqr57KDxuxxwGuj9hskZAcwRwBfQc
Dp2OxuYAiyUQ8wNgeXnq+vZH0xcatjjl8u4MLa/d/GpEnfnpyuRnJX1U9POncWmifeImv9uhzF9S
jDhDo/C0PTR9/bNxMoNJq9gbvul+JO6BlFjxxZJy2ltamoW+VjzEWvCT6bp+xv32t53WP4Y5sUnv
tN7RADFKls0PswahsbnLChSYID8EiZV/m0gS4YTqA0VqSVZ6fNh5Owc7MyG91AIEeKvrAxH5jJRf
sl9ElV0LgToxWQLjSyvj4OgEZD4BvhdhmyCPaXuAlSaw8H0/Ro/ONx/W9/NUGW+4qJwhore4nFcY
PtZExBzkLgm8zMR7debmnWe9zPM3UzBJutTC9Y9LOSB/OANQ7rbEGbWjoZFXg9PU7uHOm8iDRNb5
J1AP/bkgArZDX8ndVW61sVCrPDE8IrHpxl/b0u+u0mTQpsl88UjcA+72EiKmFJo9J49zkP1cKi19
mie0c6Vs/khoMI0wg2/xEPdbBzPSC8lbA7dGJznHTkVUPm38XVzp1ifIzx+YJDV/bFQwyQX9TocB
gylv9VGrG8QhJjFsdETqcF6Jpze9NtLXFpSKqqmidTBthjhPcGw9QhVRY4J0mYPVeHd6Q0bFAPaX
HcFGhJk7MeExbP26kFoNA5Nct6o6CCk+l1nwpGoj6MLrZEHGnt3xUTVZsA8OXuq2u97PjWswWgKU
JwCitaaaDMtB8E0U+VmdsI4+J4uRmblLeqyNaFX7bIbrEgFptdPmomp1acRh4UfVXlVnVjbkq8VZ
1QLTGK6pVoAQ8Mbl1mYugXEag8oFycvVVMGkZM+nUb6qE2JfW8K8zXXQCBzBrBqTYpPsw3o1bS3m
icCfBmngpI4g1D2doxoVqPslMVE/I76a335zmU71Ng2W65IR7lgcw7z2kYe2XJecizJhpKtF9scV
LrrSzJ3evMR9K6ZfTSCtd2Ka28Vy5jfGCeu9mZufSY7QhNpHiFbfIk4ZHEGM2u+uIcBzjcEUqmMr
y4zPLZ4MW7V30sn06H3qHCL7lfG+AQzTLSX+CswgoKKlb6pAHKUO2zyqw/y/beaSlpu4DRDvds30
bYlnUF5RgPa3fSiS1Lr69WBdc6nR6YNpOalqpgXDyZDAQ9QhxuRaVwawxSvT2/FVTxp5RqX16K6n
t3G3B+4eIYgOt63VBu9NFXnW09v103zy4sx7E2ijP8+ZBs3cBIBW2zHs6FIS51nPICKYXNCSY00T
iWoL6rcPuUFzCLD57+t1w5+61KIQZj/AKHPR3uDSmXvN6IdbVbUJu9t1BuOZqulxXx9kC8DuVjUj
zpLlIQK48aKasJInnTdk+hZntPiq2hYZnY2KD0PVOqGNR+F0NUfwR1UxustLAzjk6dYEC/I0Mf/f
WF6Vvno+n7lAO8tdcAQkt0um2JriN1UEenLQa0s+q9oc4T6NQ8ShNos038p+jQJ3rbdRe+uUUb5w
TEJnfZ7t721WkP8OdJ1Bb2z6i5HCLfvtDXtn7vU3VfAeoeAxkq2+t0X29NFhuPqIoo/+NsZR9tgZ
7l/3A3LWKShv9P3h3ubvCPvPt4v244RgBTJCW2d2l0d86F8FvsXPjIElnljleYQEcVY1zDFdnM/X
HUGRvBnCFqd/tKnTnL7+0Yko3hlNWwLyqbyLKvyOKKEHIQCGOm2NrgHSJRfTTbscjuq1y6LmGuUN
4bUgSw+qrUwrYpUZEPOkqpvt0ka4+aRldFIH25b/La5RKbZs4D+N7oqwoJsN4yHtrp1s3gSBwif0
XjGyzxG5tZPVhxc6KF4P04M32CM3gJ0J8KkdiVSQUobbXfWly176zD+pnaoJD2mD4H0fnIxlap4X
e35wuwTXYjlZH709Nedg7gZQQUtcPnVxE1ZNqOlTs+t7r9sZ+A4DPMJA216tksfV9zgbo/yxtPXQ
cdsvvRXV8OHHx6gZn5wxRrE9IScFL+FHNGR7J0HwIHdY6dTMAILGaI9zimGPX4Fg6076GMOc0BIw
3fpo7gRzkG3P7KMKvvWZWW4kKOHtnGoQSSNGc5XtAx8Du94Gg65r0xnExIfReekhZkAgwK0DSQek
PI7mgy7RmsPB3SK5ADvJ1w7FbH6y7qKzAb2wayz9uRyK06J52mM7NNBjx8k/lSMEOMv6yPopY/nn
s04G7VmOiX+VpWOg2q6diXcIgolWvSmrRcCZ2uizNaBJQ7QeOlG/C5ox3wjJGMli+EkfL0bSB6+r
CN8CicFdWhveY2w92n2m77UJueA6/UTT9Z2M0C4VRrOvXeE/jKW1dAQC2LwXy4QCvGu1D4iWfQFh
MZ8iXYz7Bo/XDUiN6HmsfnGZ5IzcirVB93naerZF5rbWjMeSuWrpzPrFKrjy1JbywUFwFhdjMyw1
Gda4q04QUI+9MXXnboi6ULf9add7XvxY+J3c6cL8Es/4B4CYGsIYz5dWl83FAf5xaU37Q8vS9lii
1viITCK4EsaUsOg98djUNVESc4K/JaNt3C7jI0CC49AhyCi6fFt1zSEo5+BUWUuLwxOAKHe0k42V
wo3oxuHotCsiMB6M0J7wwQIg/AOppu/0cuXRJku+5W6NW+BwwxZ1NiJ4vDdurwHXy4V4MCjRSQCu
hZYEK/bBYrS3XNg2+o82Nxd4dXb3MAE0OGlrwMPqL2pGbazTaqYovEYDeZAiQZilwuDslE5C/zDL
76OrPRcFPF/EUbZFdgG9/Ef6Vnsm/6YzEuYdmmv6ealb482G4WHz2pPudbspB3/jtVurStLHoWrj
czwzwygNvt8lqbfQO/EXDKb17W1KQlbeiCaFl34s+AOEVk4M1W277pC4yw9/NSCbffypCAWKhFDo
DezQQ3DrRtc7xWOCI0QMmcZAl9OouzVS8gUiQLWdsvRXXzaYxKb2kbF8zEGsIG/V7bmhf7oCi5iZ
MDzZB0w5ROu8EhgxNxnosh2Wo1cMbuGY+b3FR2zVp6SjH8w0G3e/sd82AzGBrnpF01R/HFeDXWWe
69mLQ6oeake1Scw4Cu0BpF5imKxQNG+g73X6MM5zfwsoa5/W8S+NzANKDCmKQoQyfo7O1HwKZM0Z
tI9DFeF74sNpMmNyIPoMPTVgevwU9wB55IUVidiS92wbGxvIotzoxCCLTE/4856zQqh3C+Tilzkg
wN6Zw0JWOH5DWIXhU7QglCKUohuUpR5nkJeYEYHNIhgLYFyHw2MLgteyiPdusKrPtuOv2I9KBMos
4I2+iXEwGlMAD6NDIj309iHMbwYDKpP4PUEaTIH9hj0GlknnekSdvY1dCX2L0HQd6vUAQnnQMGAx
dA35SPRi4jgisdD416Vd3ubE7R8JNeKlOCyIopXiBfbyG5HmfuOgJ38KFhMUqBk5J8/1z1o0Bmct
j/yzs+J02mz43vvBY5PSzdo97qB60bZHicKSMBLcmGv/0A7DN7wPLDjBbhxqTb48TXgVPXoEj+uV
QBwX5rXw/AfwDwuz7NUUzpy+zazaiW7EwJdwDDStAa/3GhJFmbUEKkRsk3VrnGPrt/XGyV1xALpe
A4oLHEA3DAZ7yMxnryIpZdZobiEde22cwSfKUxu7PMsOzSLsw9i1wV9F8A6XadBF9FO63Q7OO2Np
sEJktJ+pNW4rp4zP5hzPW7PV+x0r9eA4Ajw7OOBAwZ2QktIiFm8DhHvPqQl66PaOGeBTMDvTazGh
UeRRQ0wGM2E7fq9KzX24F+1Ue7eqy8z/5HZQxDrpPDsRc8dgcsAx+iVAzzYI9hEGvtskQH3NoOvb
smTemHrMpxjZ1oPsMtKmzD5+FZUZVnG+nHWJfBNCURcji387q0MUVJ1HvDbVy8jqjIF4LVbxHLua
jUfd7sRlGvEcFtnac1MLmlhcupSpbtsVhyb2sL0rPB4jmLCTJlh/DGPBzMNJP/PCROfQrl8da3b3
c5Wy/l6LyH+SwQAPTRhZ2A+Xwuvzc8Ly4FxEXrqzaggAsLHTB8e1L2Zswd4IZt4oTMAmEFfE97Jw
0rqLNCOCa8RgeP8RODPKo8KAuWtGGqowsETbWb2uQGD+t9AG8kUj2qZ4vvKpJkhqRQ1IjbkMBGEW
/Bo8ZM/XRIAmzdCMzlqL4RYciSHMAzjW8Qgaa4mnhRVnxLmERh4RlD7xotYPvb28rk7jUDsidzej
SrPFrnLmnSPvN9o8LLvwAZp5SQGvZEB6UhqgiwK7fgCRcZwWGCnAlZ4He7hoAv+nys7ynTm0ldwq
zFyyEvgd8GehNy0VnALpP8+FYTAVHMqXgNTcOevbTwnc6AOvDdCG9fdkSosPvcILJhC//Dri5VZR
Am8NFXTSZKVT8EJ5gW88qWJhCANgFWi7SB2NBnjMpFKVGmDPCKTA0lWY1q5XqKXxjj90dSqzhi57
Hrxd52TAQ0gpAIKr5bZGMS31apfvwt3adHlPkwGltwMooA0Aq/Kev4fkSPSUEWA95jL5TJCCQ3x0
j+tis/O8GYL7ijcCoL3DZq89o/9baKhvdX9Y14gHMZWHbu4YJkEF5l4eHfQckpCAx9l1Jy/5WleN
9QUJeRQ55zczj51jMWlvkiDASm/Fzd1ejQeyb/pgHbNgTsjW74JMBqckdZ4zUmnbwkS+VOgVwn8W
iHH3wbfN5dEosvdZZ5WatDEyigmU4dWkqY3Qtcl7/h5QoM+bAkRcdsPeJeENlqtxb8IRxfJnmDzj
CmzXRxpbW1gI2PTTxoqrr4qx39WFG7zCAvBe9OVdguB7tQAjuFXc79ss/9IwMUC+EgvFsSGZqqqy
MEvmfE0JQFPD5XjwE+ZPVgH8xdlV8WBt26Yej7Aj6vfB7vojNp/OVlXN3OvBG3fOJum1/onpMv+P
GNyd2cS/FldbDnVWyAeEP15HCdjb9t38JUbK5SXujY7MMFKY3ugVodO57aGBBm7FsDO0HIm5kp+3
MjX8CalgLyHJWOPCK+cyZBX9YhHnoBffleXLkAAWw9PqHdMycSpXzEyz4uoSEBYn23tJV9xoZy36
CWBEsiJJVbGY6aemWVGY/bdJtavDy/Wz685NzH0NBHQ6HMILSgX07E2Q00bXxrtov+gWE8PkPetB
CkTXuY+LfQyd1xUW3KJpviJUjrohnnc3XQ2FEVK4odJmweBnHkreq/aG2jFEBSTJ+cfi9/EZXJYj
Qyar/BK1qb5op4VLdlSbuSSCBAuLf2/qatC+vjBREGq0w7JCCpnLAhwagVvHPV4P0SbXjDWOQGsM
Fiskq/LV06pdrsfeZflljxMo5vXG9esV1dYdn+jitS5DBVVUjbMsl/Kojkw9wZ1BFjH++3yxXkQd
ZST6snG9stipX5mjNU0CFuGz1dXvEPf6QSmMeMEWkvt0AsP5c1if32yn3rFCjVrlgFWRq/uvNnFV
jklpYXynqmXZHpJGM/GfWX9TBe4zxjvjqP6k+hlB/JKk7YQ4ydiGQdP8UucVcwzHfH2MtyesGhVe
qorIujgrafTeNjfmcEBqBU8mQB837K96G6DdkqGel2IOdbP7rvDAqpiAUQ8d/DriqUiOlO3kYkbU
egV9vN+HKul9w3klevxthLkYBj1e98g4QG0UeX9Vz97N/ZeJuM9edhbdujOl6O0xdSe9VZ8Lj+Wf
SNBsuz80sMMmEOo+3qnHpZ6G2moMn7Su2lRvgZOYEXnlYRPUY3XGjzEAfaY21wIiAu+GdmgNVlHo
C+YSIAIw54IVjQz/sanO9nCkAInsW9X5timLETSUmx7V35v7nhh1v8tE/kXO5lndudtdglq6qZ1i
2al7re5KLmrW/8JAfGXFAKhnos5QW6rt9jqouiqsAseQfkiAaCL6OA1v6sHfXk11a+5vg9rTEfnc
tGDYd+pWqB9pjh33R8S1uSWCzizXaX+I1TYEucvb/bUrb5QAr6w9hvAOb93VaCsB0zbZVxKiszCX
N3PtOtSwXWaud5CxBAmM695Gh86JEm6PnpCTV/X/9Yf/8RvUJrZXkN3NxLwdeXt6qMlUIE0sc6e6
ADW+D8iNH10AWfNbAZf3dnNvcIp/fDX/AFX8+w5apPHqFNak7PdWUhkyzPzkmzaUeni/w3SCZ9Pz
oXTfOxd9fC0xsdyr3zJG7UuBO/IejcZRbvsyeRSTqQHzWPuh9bNWZ6qt/9kWDI1EOCDJd+pNGLNi
zxSGpcv6Ipgz0k42HOv767Me4LaSA2xzOyHBdlRv8Dw403GpHJYlbVh5E8ZH/gqu/J9/162LU5SA
FQ4qC7jCCki5v3sye/LNFcBo1W63ytvQva3dsnqTVPXeVhP9WXskx5ReGHntBGalePVijT5SHa+K
+9f6j1f0tqn2yzaYjkFvb9WbcDsFW4GD9il6EgSqL2TB3h9Q6D7dv/D7u6zaVDVe30J9HPc9IL1D
4qV7tc9WL7s64n7+v19BVVdPTW3dzlH12+a/9qvqv9pur23Tuu7fXQ+2ciT4C/sUw5XbFMBj6gKQ
2+iCcF4HDjOAaBqbLFQXc48PBXl65gXqiU+uiTGo91JJcfGYG7A+fDSJWEi93gioExWglKkbHpwV
qyrn5lJN/rC3bclUojf1nR7XxG5GBGY2JHj3ilmwVKtdpC2nbhenzYtXtv948Oqvqvfg9jnd66rx
/prc3xV1SD0V4jhiP6heRlV0a3ettswc+pKdwXlSd19dpAbPuIBZ4bUbI2j1W/WVwGqnVW3+o3Xy
rb8qBxEltW5ZcA0OIdV9dRWXIuGGDZlWnIiDQw3JVnzDnJsf6QjcHRmTUN1jVajHnq3TE4RyWSMv
xY9qMc9BZpV7Xc4Pud0gUBYMR9XJGPTaAs5ug3ruLqnj2whgiV+Q8suTuqB68mqLnl6sbBg3nX7J
KXjFXs6/YZaj3L1GeJ7tK/VG3DsD3dC9E+fdf58pZmM3LhDv73exKT160nwdZkq/dHaRA11IkUrg
BfwFLtliJh4gP6oOIbcG5cRCF2U2nPCmY6YmW+B128Pie6cFYA753AP0SDSKU3db4hh2m13dVlGp
Edfk3Ezj1gnDpX7urNzaq+ur3xW56XwS5ou0KrHXbeuinur90aqtahh+ZtaSbua6RukfCvnfC7R7
x6GpsV/VbxM7lqcNjjQsH8D4h0bpVrDzRTU9IchuH4GmtWfF2pnSoT3zLvxpkrK8PV/1JO59zP3B
MED/xnt8Yy9Bt3MgSCOL4Vk4nNR8BD49+A6FwLDhlqkno17rWCf26AAPjmp8Q/7bmasD7j36/Une
Xui1v7/fhPtetaUO+f9firnaDHvp6f8wdl47rirbGn4iJHK4dc5tz859g2Yk58zTn4/yXJverbWl
c1OiAtjGhKox/iDuJzFTEF9GVO9z8bkutu6NY4DtBxNahBnERFdqzJ2Mx6IYIj72PuUSmzhscqvd
N8lr/4XV31+U4nt+mmXc981Tewks4ERCEHsMXvRi/kpyhNC1uE0m8/lx6Q36B1orxJP9Ntplle/L
azH8vulOb9AAMEjjxfd5nLhSxYxuLua2YUxIOSgoRSrAxKZJmPg5c3FHSYr6p7ns/dvnYw8T59xn
6Lq1bFfA0zcmWapxiV5vRhLqhy2+iF4eVFuV9+Jki0md2JrP/dxGIgjNaw8CyDxYfPpcnfcVW/Pf
OHfMx/uyb5A+Nwh18AzjmSkenEi4gS0SdXHnccYjlvFT//3Lj7mSLQKpkz9NI8VfeL/yxu8eRPu9
uFwDVbYATU//gd80SG6IK+XfN8Xe90cVoJxqZ+fx6isVxIMpMi/hvnBCBMFD9M4d8xpQdIhiHieq
nfuzU8p0f//205V8J3vM98x9PnO/mEWro6YN+ZP/3Hdi6z5KbH6ti53uR/006usHfN1LUkhs1OaT
MiI1K54r8+xB7PtvbfMQ0XufZ4vNuRD/x1wVW2K//3nUT8sZMVoM/PJR/9b25ahfPsmbHvgYzZWN
D6NvusXxcCZXUYz3taq44UVBKAVyJjQiFu9TmG0u5rYxwRMU+h1jilpj8z5IPG7Fweehn3rEpqt7
IIRIwd+vaHGzzHf8l5tqvoHmG020zbuJPf5n25fd/u3w99t1TCdyfxaC9utXNg5tTGunubB4cc3F
fSU71z/FKv5t+Je2+3piOuz9E8Rxvoy5f0IXOSdF6v7IjeMvxaNBrEHF1vyOFs+QuSq25gnZPPhL
25eqGOe2CAa0P5USSYQoMyHycXOSe2d6Ky7h+6ZoFfWRUDbL6qRINqqTPc6Pd8BU0MbnujRONHJR
F09+5kIeESUjMex76Mj1jHpciscD0X8kWSuUgf/S1e4PDVMmhiCeLlk+QsJE/G0l/klRzI9bURWX
giUW/fOY+TKY275cQvNheq+KCVnYML06edRXjaXG41KsfyMABoSLov7Jq7tgc7/jxUmZi/tjda6L
0/U/q6JjvnVF1SOQ8vfxLepfjiDaxiQCO6FE3Ebzw/4+sb73i/9n3rPCq4TFW7I3CIxoU4Tk08px
Hib2FYWYGMxVsfVlnHiIzm2ffrjo+bJL5xTSetTOoAKvJVQKXAPECCLlmgKSY3px5Tji1Y/i0eUm
UZLsxJnJozZNdqNsLarEMnbiH57/0fu9/ymY+WmqMA8VW+LPD7KWiN590D3IlVqInmhhgEyKilZ2
Nzo56RjUXJThIm7Re5xSXAH9qIbVm7iR/0a1StlbY51N6qQiOZimyT5CIhiWOKQ1UZQV2crFXHcN
T0L/zDcW+aQ7bI0GvmM8kOfIh6Eq3lZX3aPgbBskAAIZ7RpxVsX/UiZQmdQie8pDeCaCT65Of/BY
I7pT3+OZX06/OKmf/qL70vV+1sWaRWzeb/OA5OTo6MNanGXxsXMhvsBcFSf2S9t9VSd6vpI555Gi
e/5Jqu+rSxNrvQU2hljFean70mRhv9UQAlyrMGapQj1DgDTb4zNJr6GSO9MsZHqmXscB5qlGEd5N
pfcYKMlWmY4hR2Vyzr2yXohRY5P0O2nM9ZXcJoD0ui5bVAG3uiicxNaXpgPAUwFTdIojeyMHvpGu
kQzCcJmV/ZqoJKjhwdpXqlc9wMki14xoLMTzxMK9KJRPsds/TYj2bx6klG/wb8oVqnE9qhxURVuC
4FESkZ4oe1QgQrOIv4WOhbKg3pyHEC0EC9jCRiW3v3UMd7zGRfUTvuOu1ZX8pU91XLVi9yPNmZKX
+MAfXE8GKZ5UT60zGt8dovVkdl2PhINSo47TdQuvKsvXcgTTy5I8f1bl2FyiqAO8KkC2S84mWwCd
UPKYGgX6TbK8KpAIRhkqB8eNEWNx6aceQkmYCXQ4CviRsq0yM7+MQ1RcxJYokiyz0D1LU4SFCcIb
Weit8gL5IXfo3nWSZ9tanqT8ErnQsCNBiWM1BYAXtsvKLcxCVK9lCJ+ai5GojILhqk4yMEFO3bEe
rjL7AFKD9JpDsL1G9Wtoh+DaTQVEl+DqytEHsprSXjTlCSbd6C6iypUhfKYZZGss71qhhn2VyYRe
Y0lRlkPfe6wg6AhNB2hVbHIuUyxF8ZBdDF3XXJSocR7GqSgTYHsm1xbsakbMHb6axEslt3BF68jO
6ANmc32vogvj/h6iYLzca6A5UP61uObm/YvAcB5QmQmWhV8v0D3V1pZi6KthqFI03gDTZ5qiH0wL
qDOwVmWlmmpUL7CCRwYDB/Dc8fNTAdXuVE3FXOX63EYZMdQOaSMTblquHtJRj7WlomvKQRTZ4P3T
mLWFtBwcWO6OHxNsRtTgqXUBjNpm375HXfqmkUoHFw7dn3tLh88MMhG0QlagEtOOv0l3vvpppL4P
VQRaAUGcJ69PgF2jg/UwKuSSjSEyjoWdtge1DetdHIfZhb9AgfJfy9+qXuLiSmL9LGvtU4lq0NkO
oofOLCqor1L5LWxJHFmIPa5FVXSQCn1Gfj1dl/2ixbhjMUzDQyXGlC8EyzXtRwabJkuCdsszY/Vp
ZyP9sOJRP4pDlZWuXCzH30EOw6kzQRZtwwunWM3foPaiP74/RvfjltpYP1RNvU5lZG2WLhbLrZc8
YlQ4ErTPKtbKpn6EaFF9g3veXggd70UNo936G6Z1kKGSHrGmaYRos7T8606R/STb6HHhGghQG9oP
EYtpU4JBd0I/rT2VHWHlPEbtRHRYKFnskcGMQLNxKlRdqreIbSpLURWnJ4nl6VVlgQmbzo/Z9wBd
immiF27N/s/958RR6m7NrIRzNp0/BKdB5CWDgwM910zf6SiniE1RFN4Iw32ui6utr5GQ/NQoukVP
A7lj1T0AnAGB56FzTaz+O/qhPJTU8q0sPX/Xmp2HxrtffOT5RvSHnV9uYhXVpmKULALWko1bOPHA
feUF3qmZii5C98TW3O2njraNsZN58VwzXENhCI95n+BhOBViS7TprLIzSAEoqoVKUOE3+D8Gil3u
o+e9mx5zwP/PLrHdga+Qle3Xw9RNhsjtrb/kMtHA5ZdvJ0aLDxmyXK1OcT3xKEg76kYNAxYxynMw
FSkCE2dRHVwXxcLA7SCvyyHB9ak7l1EuX8yDxBYOekdefA15ZHYObaIqfl44eGIMknSwXgyg+ChL
id4vu4qq+OAa1dGdhRD4fVfxaZ/2SFR93eQANL52TN9qyEPIjrcxM99i7ElBLo12fKyHIj7afQDg
REF5s0nIM8pkK9ZR5iuPcu53J1stf6S+Ij92ZiY/qn55aXjAXshNw3RBdJC3X6uh/2WVtXo0gZa8
2AmHIpmTn2PUDF6CQnqFj+w9iE49985uFppX0QdSeB1DqPuWTiP78iXqFP1JcYPsWYn2YgjvnORR
rirolxe/jIdT6ynxuZ8KxP3UbqFHJZtmNS54ZoPGm6piDERTEjmu/VuOOtxLbWKXMJfil8Qp0dFW
tHopqlpbdTsN19RVrhso4i9Mo2m/YXqFdJHRq+sAQuVL1WKLIMPX2078yhegYPnKTFx912OZec3N
/gkITfNu5N9Hu7JfDcmuD0keIJ1kqs17NQKkkC0jvSKig5au3/7xLLN+B7KlrsYQF3Gzcp8UwGdo
2NYdeE+2Qr9ej1jDwhf+pwla5N/OL22qYYGKTcZT3jnlGr+2HIU5K3tKJMM8VHEzoLndZk8qjOlv
WL8vRKcEjO0JBMYrTF75LJpMtyK/YHf5VlR71CT2ijNES1EtQ1u/jmTpRE0csenks4zWmwoj+ugN
I7iEzPC1Y4lWDLTo0kWFzUzPBN3DZgUWD1lPpGXXhdtZB9HT1q6z1pXO4LrD7WR0efIgGBO8tHLR
LuH4BAdRtQLZBKYQtEdRNTEiwgdSdU+iOkrDd5t3/kXUhja58rxOr1oIvsftvZ0fdNItTmr5HLjQ
iH0Xu6ouLa4AfdbITrS33Kmfo7CWj4AVupuq1twqIaryRWSfxADRji7iJpfK5CKaRKGjchSYEBjK
RsVwNcM9NjG9mxgeQke7pvqtqrKN3dgFhoXlGhnz/GgOVnYMGshyk1hwfpRkiqopbGRm5WEVOrho
qWZQPfiKhRX4YDyhEBa/y0bhrNHNzHeiCkcHSL2aveR6jySl1oIlmIYp7eAu0PQDVZP2uCvLNUDx
In4HRZ1soeNbG5Xcx7tpaMfUloxH3U+scx4ZACymYfUg/x5AS+55tSlnpnUKbkRs2VMxKrG7JIJX
gd/9p20eIrYMqf5dtKqy/bf91RoATGOGD2U/VpdeKoBLZzbSd6C6dN5Ev1PZfdb7znyprB59oFTN
TomvmSgbFzGIuG58bQv7Job2WnwqA815K6tUXtllaJzj3MGApSxRS0EX9hk60k8J8at1mC1tYEMn
Oeemsvvwe6MAEDM0u3pw9MY7SKYVbYPYlx9RVSkX4vDW+CbnTvWzIW8EjEgP0WEctB0x2xzV3dy4
OSaa49zuFsKWSrqIkjJDGReNqlPOM/Vk5v6qddXwUCJO/rfjPkZ053MrPBLAz8j4r+TRk8OV6PfB
PZ7E0ULLptEsoBMWlr6/V0W36ihRv+HWDu4jPUW9GXpkbGWzg7s9H8Kw9KMJvPxg+Ya0jpVMxZaq
s3YGeN89XjfVSdF0a2NGyXAd8HFZtbVcPXM3ykB/bOuDufMNbR7pT+U82V3ElLTPjM3t0awz/Sec
RMQidZ7zXH3ctElkQVLxxnVZFOUlVOtyp2tFdwjs2sDd182xJWgs9LEAq/Lgg5mp5shiua37Hnr9
cxTo0m8JpOX9g5JUQSouM34NcffdlyTrTTGrBLVjZXz0TbTBmaJ4D1Co7W0yiYrLkhsf2zg0toQD
4gcbKhAY58ogfsaDzHRH/50H8AfkQ+mX6uGDDDqJGTaT8Miz9d8Jyshq0z55j4ZW1d/aBswyOsXV
k1OzJmzaQnkAt9EAz8FhCd6VtSK45ro7VdXwoOqtSdJAjpPjqDTJUWxZVkkKEAmEcxMh64J/zTfF
6pynNHbelCGUznrrOJwD5HtLPy4PotpoKM+lVtjs1bBFmEphXrZvcqBuWWU7zx6E9EXR+fK5LXL3
OSjHd9Xw1IuojRMC3FKNBzHUUaxjoBjuVdT81tvWcR5/0zPVfXZHcomZUT3mmmU9u9veTaz3kFfl
tu7lemvVnfeRqduyK82PHEQWljlFueu8LnvD5m7ZGoH9jXXkCZOH7FK6EuL5HuSNpvWVxb1t6ggy
Ms44605Mln6L2NHATYTwmhZov4XdoYGYmm95zfM8oNJKbVWYjbHpsBS8NFPBhTGsKryRV6IqOkjY
ZpdqxG0Ly+ojYCc+2WsK0A0Yji6I3WUXbSpMpHiPtqSdU6sYvxEFeGvyYPgYggnoUcPnQAcKyb1Y
fQvHbvjoy8BY9lN7MLX/93gbyaV5vGu7HAd42rLybATf/jn+3P6/jv/f48XnqkUHc9vR13pqhMuO
Bfst74byplq6ujWnNuQyypvoSFn83tvEEIQiq1s+tX3ZlzcnclaSsw1V3omiMCa2pVNU8oYrI/nb
JmMf7aT6Zh4mOvvQcRZlCd/Ayx+kpDYgTML56pWy89YW9/qqRcdmlfRK9iCKXuf/ytoXdaFUxVr1
I/nkFRDxeEiJCgrt8qmeClE1NQnS/b2eFKuW5Rpaj//0iva5KvYQbWjbHdMAQNvcdD/SXI956I29
/ZBzur632H+gSOa8R/CZuKjydO+4cEnV3vo2mK3zXUOAjmih0z0Yto3haITeShbLAdlX2MQQj/dV
Lm001RlfUWTotg1HFYKnL9Cy9uIz/AQ4X1vUxhknbOfiNgqJrunYmFc8qJy1Z3AjBq4DmrZRq7o/
qKWPZvd/HHbu5jqGn0HOZfElOkTRotW9tgFZwURvrb0e6zniOrV7S6xIuiEQ3azUnYONWDSOaLpo
aMcgQm7pC6Yg8GLCvtxKRdJuWfwhi6/9KfT6A4mR7jUIcYKPmrp9CKpW2clhnezdPtYvvqfiiSHl
40vsx38AHSZ/2NnHDv4g6TrqWFj/3vCT2Wp9412KrKpu2VRoMtNDP0MucRqgqRMVqQKyYdT5RYnh
xSOZLK87J2suYrwYhsHTGtPIAQM0xGmiyZMdyDxesm108xDrWONLGV8RHcIgwsAYTWvkfoMPWnkx
vCbaFlBrzlECqULr9fFk2SCLYcebRyvpgn2GlPHR0QNjT9gjOzjD2B2Sou/3khzkx0TLMPZx2+AU
VS4ST51ln6J8wOu1JEgSNJG7CetaxoFBLje2k/UQXRFdRgCqvZKfyNdxaDU3F7UndIPBDvLEAQ1U
tO3j2GD1g7lz/xQYyCM3+qJtfIJSXiY/V+Sgl34vay+9baPlje7pK94z7aIIhv7s4kOFBHUar4rB
D1DCQj+OdxOEDzcef0SVvXbxI3sje12haxNMXPsxeARL+icw5fGHFGk/CPxCLzc8AuWerW6Smpez
2+nbdjqCHeLfAQ4sx+KhZ0FlDoh0AjH5kYFLVBv9uwPWgCVg0h3RRu2vZWSpkxr/iOhaeXaMoUEK
mTuAlVG+SyoFIRnE+/pLiFoLk/J+l+pS8ORKjnWxFNi0wgje11sod4bb7dq4G950k7WTonhPdsad
ogxphmyA3L8FAADXXt61O7GXGkb7UuuUQ2op3YpYYnaAERSyVJ2QwYaDIYdbL+5N+oAgohgitj41
mlOPaPzaMw/vE6FPyAfMxxFtRWHDQyOBt0xwDLwYeY2VYy01Lw0GlofelRPkKzglCXrbxC07mB5T
FUU7Zz3UGT6XU1XVB0hLupHtRdWNS2UBOzFcYPIASc60WBRMhZr6+D3l+pAfeycqcLBgSxTzGLEl
2nAaZ3SlAlHqUtBY/4/9RgSjcgjq/3VsUf300RY+AntmQotPbfMu4vP7IB8PSfxWDb7/xDPXXWSh
ZexVF25Fm2qPsmO5W63zpeWY8jdbThZezSLbiZrYSdecx7pJnLNhSDuki8aL01RQCuu0fm17q1ho
neV9rz3pCUKR80tXlE1q8zhAB3zpKakaMABR3iYJ/xDMeEAdJPxRBGXIa6eq3ya7+2VkNPmZOPdR
RsT9DFGgOKdK4W+QMx0XkS4X57lD9DLB+jtOx5Inq62l3LwAkcG5eTqC2EUMnKut2VsLqyvJWf7n
Q74cWuoj+EKq+xKDUUUwc/qQ+QCiGnfyjuRXeFjZnWSdmt7DgAjrUBxfpNaHQqJaVx0lx2tsTk9f
JQNhoPv2vQ2mL5ZKsb2zCBWcLRnjklBG6v9endpw6u7OwVSINiCYyhpfNLIgU+/cIcaJtqKUk43e
4QogqrWppesAWZhVEw6E94vyRwBxwcnk8l3xBuhvbT68WDmL9nKo3Md0TNsVULH2pjYhaphWnzzY
GqIqISJu58Fou10GqhYFxwDMPrZVeyN20ASZnuKdJQeXNJaLTcJa9yqjtUvEgOh1bJQSgfUseebb
+Uti3vZrZKKAYoy6/oGn6JtbxebP3HAPMoFMDyUceE1RGTGVfs7y2kS+jyADCY3mTz84JzdNs59a
FX6XdKLUPC0B0IMaMowWNywdqQUDSc9kTLpnt+wqNM1ZQIje3vLzo59ABRS9KRaeJ7cdq4XoDWM/
wfMSTTnRO9RmfCkl/SOajkTGI32Iy+JR9IW6TcwJoSXm5MFDXsvSJcRJiG3PGIMHsSUKOfHeR1Uu
9nOT2MIN1V+F+Pjc95p7ZSuxtiGJqIVosyofuUm7gneKOOhyHjd/jtwl50rPzIM7qowdQ1ypYCI9
9pGTkyJySZ4osXJ07EY5yvCo4KwHyjYekYoRHaLobVSDltI0ppSkodjM+yiu9DMfc5Tt/nOYT0MM
K4RDJg4+H63FpmPZWkO+uh9XdLtxyEd8GjmakrTEDktfaaYDEWw6vNSVUARhsH7aUXTcP1J8QT+R
3Y2j6y/3Nk18g/nDByfiEnStRt5Xfr361980j/57XOVX4qHbcP8O01kQW5++7PTl7t9J9Nw/tMmT
hxBhV6jiW6O25WM2DRMDXL0kzCM2RY8oBnH6xaZuN0g3dD8cMkJnqek2zDawU+urcxUFxbLEwMIL
oJp5VfrdyKoBDT0wja28N3133FpO8xtY7rCKEVaUg5+tGmEdqZv4UTjogzlds/fj+leZuM6GOdPR
RsI0KNRgpZjDJGXr/DQlLLLDZiGVPMgRmtWRw7cdYowV7lZ2Gb2wztxBwnvWq9ZZtNx26HoMT6Vb
AC5unhWv52DQ/FDEji6tXJ2sEP5lAeqJgM46JrqV6ep3P+tOElnPIcMScUCCIZ8SfplE0iGC77uD
R8wy1YmOgaTcyjqSrnLIkjfHz+hauEeduQj2clNT17fQpOLofG9TMHFZjFmX7Oe9PCJ5q6REcgnf
VOkqOuCgfa9HGFdF3ULlHB+r4rGK9e7aMRGqrRIt9JQleTcCGUG8LOSLeM9SjskKDjnYHhSNhbJD
3S96qKa6A97QiC+t0uMANhVD7N7KDh5/kh0trzNA/VNkRIuXcMz6jZqhNSbaUhQYtiMuawRM/2lr
RiYSSJqq2wIXvcw23IdkKpCjcHKruNYmck1xjS5OzxzmOk5FEGv5zh6sYSGqPEG0a4gaBYSh6t40
t1em/hoYtXYQTbZUqOiS9SN2oVW2Fm2i0FRXJU2EZqMY8qkDxTxtqO4fLJoNNSO/O2TpXnywaHP9
bmE6tbaqh5KM9fQlRWcQyenRMBEgnJoMwuoXy5JWneeHtyxfZxCCr7WiBDdy5n/6oHD3naKdESKP
Tz1mVVdR2CNa/8haGZu5LR7aFBM3lPkjWQolKI2uhud1c4iMyLgS7Dfu+zaBuR4zF/cjv66WaWqz
aHNjPIZGI7e39zoOScWmzGJ9Cc6Xfj831OM0eQ4r+2F0mB20Y0GuqGj0q+NE0oMRHL2pogXh36I3
yveGqOVh0ONpWQjfB/c/gBnzuD5C5SgeefSKA1lyZuJdEVwxvGsueTas7lfUmAceWON6gSpy9ZCV
iXfTCZLd1DB7zF2vP4phomBKpi6wBcp3oirGKqisr4wC5LjYS7TBqIihJERn1nD90pE95xqnmnNF
l3s8aFrz4bklKiFTu2olLU5S4cINbZj/YhgKmHsy9/5ZjGDmd5UDRTsGI9dfNgT1TvIc8wpZ1Lri
IFasFd/Gy6AfravoUGrEPeWc5Iyoig4EU/RLETNhxHlDQjnWr0kla9qyDXj+Rq1xmsf6xE4xM6us
bawW4cYeQEwgZ+nfctgQK+xZorVmoYy2tOrC3WiOhnI4+i03pJ6Dm15XcEO1iPhBTzzU1mJMhSYv
E1Ewdxlxy8LNUx17Zhu5hx2ehFmIOyn1uQgP/92aqujrvaY1Xn54azjg7yZrFRdz6IPYwq45IX99
qCeWUDNBGMWWKDoBlJwKFrUAJ0Uj0rXN1lHJePchgi/Z8OTfgVcTzltm2l2+yepImKVmFTsRH+aC
OTJUB1FPBOuh1ZNXfSIeNROTppy+At5EMI9MwT8yCoTdUIMkKIDu7kEUalH3IwZH5aS/8Z9NNXZ+
BpGKBkaVIvsoutt2hCEqNkNkZ5D8j0LSHAjnk7RDZe9+xuwBC5IInZHQNkkhirN470bs5ThFZbZo
n2B3AMMM+oK+lgZNgmLX/B4a/ZeLWkScFdse+6+VoTx6+DoesqZ9szitxwA7sE2t6B/+oDvrfkLV
Rhwmc448cZK1+L3z2RZb4h8gh+WvdY9zJeGSdpQbdVVGnr6rMWo7mFqW700WCVERlgtJbradbj7H
/GrD6GHoQ+qQ+Ye5BJSSObmNIP0oGauwhMQ8kdLSCXFtTX+W2EoQbVgXyILw3m2VQ4WyhVeYJLq0
HCW+KO5Pn04MFGXOm+lUSChaylKSEpd4PwG3wjd+6okvrTXjlHVlf6h8s7sXmh70B1edzlwyfCSK
Whyg/BYHJy0QHRebqe20ylpsCutVsSWKyHIL0E4OahgTdj6b7FhyrYCgw6TjXy+s3LHSfZAgBDBx
RKefKQrxg+dqk2goyyj4ZroTh2mcMIridGSCcyo265GAV5pYw2r+Z8R1OlfFlqN02FtB4OXhnaET
SKFNsL+5MBrd3za6cYwm7L24DkQRTNWOFMdmDKqTaMpdA3MHz2Y2ImwNWuFoYEot/2+bZd9ipSpx
H9VSOGATa+y+aTVqt48Q+YIkzzmd9CEKHRsDUYhqGKBCrATSn5IpZXfEGLJejJXV4ooihf3RsrOV
hk1XnfXDwkuw1vXxp17JdsEqRpXdLbGfX07cPyn5JKzLfATf2AzDOaj0A6nztZq08Eajc5IV/gKN
MhKlY+6fTLAwZ89tluTbq0U3JJdE4RWROoWxclBZPcpFveSRkZNCJ7KYF80euYFpaTvKN9j36m7s
cBAybTxprde6rNONThIGFHvT4sVSeZugxogSJ3CpTciPABNc8cLloRE+6KpiLgdlkNauVGML06ob
tP+RpxufNT3ep3lO/A5LoqDS34uuwLNwiDfILwVrA6JfVjcn3yvlBS9HmMl+lq0qCBl+c0L4FTxJ
SEpXkkm9eiFBFbhUS0TZgk1XTB7RtQYKlxAFyenlmKsd/sZ2tcqRqKhsYo1t/6eyODF262CVwv5j
65y8IQqXAQZbbhrK6JpiURoohKtbGeFbDf/zAdPMov0TujCyZZBUy3407K2L1o2U17ta9TkJ6NAF
usmZ1n244lWng4vpXhx7Cl1iBMl8rPpl8eqeni2KgnaMZe7TaKtJA0RgCbx/00lbZhTjkvzjB5Nn
f20P8PdzyYzQJgKmY4/MPXW4OTbyaMA3+eFe6gy7yL71SCDtyHjKJ8C0uGfYODDIKX90DksXznzj
IRhse7aM11ajozkF68mX/tQu3jJlf56uIDU063Psj78NOpdpxYuyYJEtWe4lU5ufRYI6ksotulS6
FrOmoSPf6Fs45sihviIgesqiCgdcE54YDO5VTDhB0yGFj5EcL816khRBa3nRq/Wry/tihcrrAl9m
/EETUjg2n2UWToAmxNguQeUMKHoZ56aQNolXubcBxfWxsH/kMa56nux9H1ppU9ssBDulXU0TwNbU
/CNYuY3h+L8kdFgXWY83sdKPb05BwIIApCL9trBIRNdIC/aaQiTPCeUbigv2Uhvileu3T4NibzDC
BT7iA8WSdJlsKyskKfoZFUqzGYu+WQ1+nG8k+8WX0nRhhIm7LuOU+EybbgxTyk6jzwG7mshgoCgP
Xh/WSFMO+0b+zsrfXzqD1a6b8rGKsGot8esinr82nfxdqVvkWRBIsjVMj+v2BUSuhthR6C9x8UwW
zAaV5Yj+6sLBMHVRD32yCC1/Z+iSvGiR7DJD/QUhsUIHJInMV8z8qJBXaYj7io1iqKw0O0XzDPqG
V89pv7teUSLqlP0Kx7dRjRBfi/2fgHOTVaU+Y6H43IKXJOuCWmp3dJBMnXIbdd/YK2Jt/dBYhMwA
AZuu+ofwDRIm5nvYGZesJ2kfOyddZViidGdNZvbPMz1ct7gO13l1cscGA9l02GLPa+Ium/q74QfO
2cSrn6K0+VAaDOXlerjqITP/ZpzkejMCgVijk+jTeUKniEw2YIYRNvS4JpZl1iAIFn5vOUmLMscU
WNKkfd4zyfJ1pVjWW869vIotAv5YChy1fFMmhnvD27Bek9oJl31hPZt9stLShgeBhAxtHL/hcR+v
FIeEd1XWwaKqklfwopAca9bQfRTglwR60ywxEp58YkFG9+tKil8Q878hnWYvqtfWRIGuCCJ4993e
DtRfmRT9SgL1Z1VomAWWKPPLrKGIcG/Trhk2dkKyIFDAstsxOCJ/8N4UoqB9gthfN2SPclhciilQ
lQ5TIva3VllYL3R8YR+obNXqC3TvynUvmRPdOX9o/XARZCbRkgmoW3j9PlN4KSRghEzE+9B64alp
estQ2ZdJ8GABxFjkcXZJouxPoln7ojC/VwELr16/+nacrHQ53gFUIR7k1vi1dC68ers71LiZeUhV
rwoQ6OtGC1Hk6dpoZUq40atSPSwkI+1Xrib9tFE28t0WIHqgrXVMpdTaMrdDXz5h80YaOtG3RAG2
xkgk00+f017e6Lh6b2zfBD8MZiUwuMyk7M2Rs/DQLj3fnjTEvrWaj9p4/DKMdbxCfwa58PFn1puv
ajbcWnOpJmaxMb3+PCLNGZkoz1X4Tyqmec6QsbazCp3BTCWjplf7yHWBaZvbLpBWdoDX/fsQ5B+O
Fz+ZeXPqTTCNcvfi1/GuAoMT9VwTYV1tkGRDmqY9+QgHAmhDGK2MjVWUswKXypVWcn+iKm/Eu6LK
OoK4A5px6EMjGoB3hWd8DHX/gTd1srBi6bmyEbKpA/W9SqKfHXJ6WtG/wy/7DWwXXKy2Hdtg3+jJ
0wCNfBnL2be8Qbw8QIepjUBUcz4edUzEthlpADB/GrGjatySgERMrdp7TXPD0wgPQZv4eFdbvyu9
QpqCNywe21i9pzqSvwgoLyS9w/JSTpFtik9qnd4ipHkWytgZa91xtr3p7N+TCoE+1Ib2WW/U6O1H
gOUH4BE+Ppq4sR8xxcgu8IaB8FnIpqvckblLZIeocG38lJP6FMndW8OXYun3GgDCQOkzfnFK6ciT
7xFwWb5oGotT710UnOkzQ93WYbfrM3dT7aou3VScFh4SrPzJHfYLcnsB8/8OKWArvwREqXY1fmpy
hbFY75yiDK3PRovIp6SbLuDu7Wz3dxxjoRyBT0v78tVs6pPq1NfGjpf4Odzy2vswEtaNUMiwbuji
dwtOPfqkWbskNYPLg47158i1QUYA2fiUaUOpdMxo+rWtyQCMm63OOmPvsFrOksv/0XVey60q2xp+
IqoITboVipZkOacbyp62yaFJDTz9+dDce62qXXVuXBZCyJagGeMffyB6tKEOSHSwKi6X/tXpAJXn
3BtX+PBc8nRsV9LFEVAXEI6sInqqnPyn7sZmVXS5Wku/JzES0WET64dB9x9ciyJyinHOLqPhaLVU
2XUffvQd193cm1sHM2+3Hc4W6B3OKdkaiztHy5mGyhArUbhTWO6+4kEI0SkCQrPADpvB4kN2+RiJ
PJlZ0I1i3Zuuj+Df81ZDqop18dgWeEQNmaZvTQvPhrZJHgiA70K87bnBUUne+9/62PcnAyMyujF7
74XdkyYmbDf9/kN0OI1PWgLvpf9oWn8bDViKtgkZxX7mr3MggoYBRw4xfl3qGhcPRZgUaSAjEIFe
1wsQ62xfzIN3IGTy1U0w7+EO3g/1t9FRG0+Ky7PCXydNTkKrSJhTeCimnC4yeTBYftaok2A1kd8z
J/IUJdUvIaPxShg9YyXrOWw9gkrKLwPnOm9uUEkYJIKFiUc+Z3nuI3l0KBajrrwdfIaG5ItgdXVG
QPRCrf3iMbQI7GjJijDHP5NNB5B5w3jr+dxqnGmdef2SMMjd3CFAKm3xUZWvmSm5OlTgNLN+sYdi
pBjPs5XwqMGcHN5GlPwO4Nnd0a4Whyx7xO9tVM92pTaGaY8UVoRmJC7eDk5/p6mxPiRadmdFFORk
0pamXe4skCkpZ0VBGw87RNpW6xRrAKFnJ46+8LfCOzWDsxcbkiuAk0b7BfT7TKrsEDrWSDJwx7Ty
tqixMcPiXqxy2Lb72Y6adYsjpq/SIJ3tc9P7cFP7H1u7IWr5lBDMWgJCY/gI9y6rN0gZ79JBiK1e
yndMFm76csbxuVosmj+kILh69A3E+lX8XAuXSggOlAdIsJJ6RN1ZJdhMQkEvvR2kJZtoSFcFqYO4
x5lQhdifaY8F5KAmMtsdcyus6cnUnZNMuQJjPuFMECrBVPLHdsNhnXc4Dheb2HB2iTN+zOMNzJnn
HEbqilwQuSkMPieixG9RYkAbmenXHbRK3bRA8ParhjPfwm0LcA95M9ujZmwdAo9Wvq09ikpsBwxu
l0WqWuGDihRqgkC9W9zlSP/IWNg064h14PsQW1+mo03b0BwwS0ZCiqMh7WmeY29HRWj7nP2VhnaA
woTYxBj9CjV+l8R4JGXWr+V05coZgfttXJNYN4EQbewFTf0+8XQTVzl3nZFyutJ8zhLXNj8BXH7I
UK6PQ8bU2mRwPxFVlJnGA4Z9xRqqDAJKy1jrWWUvL9gkYMRr02Sw72U7YeNLa4zj3jUGjzogrQOs
5lrcU7q31JDYUXdHLeFsqxqxavP6Oc1L5EjODcaY67mifladT6ovIMXKyeOdInEc18751oHCXovv
yfD/1MWcriGy1Zym/b1bqne3VX9wEt3P0xQ4pvFRjYmNW7LCohfxRTg2Nv4kqgyYg+i1eBwy975v
PWQZaXEevJ4BitQZZPvvqd2RaF9YT2H30Asdq248REkQI3FHd8P1GJfn3BYnYThculFHnhNzjEZ3
LzVdx1CVah0n+h2BI8/mQCqm35fbKJ4e4tAe4AK69wxUCHBJQzyb5zfPf/AcDZKIuXjxFd0YdF1K
gU2BiX1dtE7Naj3hYkvM+WpoeuYN8U6ry3OZP2Ob5zPsDPeck0FTx9ZmTA06scFgVzMpN5rpWIF3
00YYdgL6wV0gG9zv4ZyU7kZJ/U3Lc0YtvbkLRzz3xpAwvBwbNOn2QTR0f2IJ9d62DtQXbZlTYCh3
ZVNV0n2pi54dqKRtXIdzUqoSPzCqweFtyEPIfS0I4eaW0jICz0u/Jzd+i5lTTlNfBNqAN2Dqm9PB
nV4rkeSb0NzlgoF0iQ4VDWq0cciBqUT/lpXRglDT+Ycp35rvNAE3BGYljQHSSl6dtksRkU5O9jyO
3L1tUr23taLkGJyOMWHLeDgmJNp3fTyUv+uQjIwsrm+7KN5aBIls/Wk81pn5lWsIduMU5/fFb0h2
f2AkPTMQr7YaHJWV5Irf+JpLb+hzKSnV3pbT1scFeJqA2+FzyXWYRbizVcgCJUqEnKlW2qL9y0Ow
kCT5rsL8pLsapuZpTbJQaDN6Stp9jMHGCtKSu2oq81tZ2E7lz4bjliRuGR+uoe3deQQ/8WHzWPV3
VWF1il/3N34zn1TUaivN+HbGchhn3ywLSIPFhWC+NDERrncjd1MuRQSH5SeUGKjfwy/5lrehT8Ry
whplEHReDO6Lb4zHqcGMBJ85suSt5jI04rPky8IS5T7JfHOnLZHLcT2dclvH9T0p+22S0Kfp1P51
rV64RqGBQKpflkNn00TTjtcxBe8jjG/jA7FCz5lhamsSsHYvCEnDlZIh7KFvf3yVnvUKtv3kFj3V
JsRUe4ZxRnQ10oljnvm0qSxRoUXBy7UJyRasVzbQa951x/yQBlyqAs4EgO1DxYe3KpV1r+UZkKGw
3gbmlkakhjXpP4ufih+dYls8RbOzN3IKdBERysfqRAWA0x49rGfi3Sp7C6IxTsIAVnd+HN3XPyy8
IZMfhbJyjIf7XNCpOQ16mlQRiyL0t7ghqGEyK/Kg1BMGpPkWDtdd6g4nxgoI/bT8VuRRt6YJPKnF
uXWyHo3PqPQ+3b59aXVOzMx+Ifvi0XTKtYjIKSQCGBdwgmSnm7bhakHWBUN831r6W9/ZX5o7gCvD
dGstsutSHTAm5f7vzomFYmI4yP42k/iAswBAg1vMm433cGlePS06zTgVYql9ykxnBrhr/9Ry3EpX
e8mJJF65saUCVVF46zZshpCzhSqmLysfqbjQV7bIb6qw+yoFEoq4nzGlhP7U9I9uLo5W4bSBqfXU
VCX0ex2D6jHVtLVY8nl739ggBSeKPq3+xEW8x7jipknirZ7Z37HXgFM1TAFJUiVKMdmZU32bOQSK
NjI/1AORqb1eb2CFf2ZGC13UJKHbTjZpxuA57eC/hSXGwfaGP+HYxxc3KSEJq1OpGfg7OUa8QvQY
Kush7JBQhOHvXGpPJlFCo1PFT1r2gWdiac9moEU6bCxl3k54j62tzvjj9t3B9JPHSjFZRwH43YXL
hx3nH5MxvGYlumrSFnC/qvifE3U7ZepcpdDzwuiTEuKTYNV45VbD1q6nj75edHk6N3Kt8GEEzhXe
4yZsO2rzBakcd0zx4rU1Ac3qiUkAvAmaEH/4NokUWVueipw4pcp+KDwlmKBr73OkTrrEQtovzyZL
uHC9XVdVXlAoTO7KbpOo5C3JGxH8Srv+Y1v5V1jXcC3N6r7ArbFzCxYXpyFtye6wxzvOpdqE5MfD
ckKrbdRHdEaPpjZATkf5i8piPylsCWOyQdNUB9Try4GzEc75LKy1zkwVD64ILUipAj3o5jElKTHJ
tnPkHlFQfjpCfuTzfBnw+WKs5py5Ql6dDLc2rV/7ZQUH04t2ZpMGruohHGukRaXzLeKlG1xr5520
rY2NvQH3H4M8yjzwTK6uYdaHPZkOuOhDAx+9HpN1/qna8h9GF/DGBU9ZWVR0nMXl2cpfepGtCVC9
a+LuLR4YgS+n4DwRMQWxRN9GDicK+onbOQ93IOJvodvdgtxeQozy6RLQoeXS2JBCdMxF8djF5nsx
OoJGL6asRU/l+bg8iY4bY5k8XqkCkQ4oA3hc7+nGHgnVfqu79A/d7xMq0O6AbT6ZynO4RvfyZten
pg7fKQ/gY8SUKCFA/UljkNMYhK30k51tvMLcwzIC1ksni5JBRuRDaqfKrbVbes3XsQDbnXt3S152
ua5sR9HTj/62mLGimUWe7cvmXFYaAwIOsPEy7Q9972pCCyGS0NuPs4ZussCykpCsaPSimyFRNI04
JzDb14I6tYktnuzd1BbGjZYzwZIoEZhEuDRqXqwjzzB20+TLA/K4ZNVMZDCNhlU8aFOLabybtbvr
w7/bsKFPuS7bPFy7SDgw4q9N7lUdYeNuUZFlsKQ/jW+eSDDjJsDCcccpkP50qFwk6YicPhxwZEPA
P3WtXtvz/2xng0K1FyFIHyb2tDYvc960u4EKvVHcw4YGADLpHskX/uy7fFF2cfeZNXUQxuDv3PDX
JbMzmHLjEx4Z95oWuluqi4ic4/xd6zFUrSxKe0cZP2HpcdFQYRdh+GWlog+AiLw1tgHCtzBx1kv+
J4dlyZM3iVpKtlg7xi4cvtD9E/vmn6GFvj2xCId9eMCJGYN0EKvON1/9DNNve1tP2lkub5csExjL
gT6lcL73vRf887A9LEmWmMtgmNLTrDsPRX2pUzGs0lw9lhHT59zzDk0tgDTdS2aiJne972a0MfGP
5N1k5/fpMjrwtQLYcGyOQo9U0DYWV4RPCjyqshvyMcq1jOTIDL9bU1wrLmvrUA6CQB2b7m1vRbHA
bAJmh+7gSGC4NZ6omeXi0Bg1m9SuL006vI3FErQ4psMutIpflcztucNpIwLe1m06ZSvyucFOFvMB
y9r4sf6WTO7Zj37N1mIm25CH5tFw1olXsjymj4V6Ca0EdyGPHi2OrGiFxHo1dng5jNUYeH5K7+za
asVMdZcmuvGa+azWeMfS3QKxjAX5UEZyFD3oizOIW3rsJ0cvXtvCyzdaIxKIFtEbHiNI2D1zh5pJ
DyB6sAwupEOX2CGQQ0CqPlhgz81gIlY3+Y7NZdo6awRD2lm2I8iUV5lHi1nYVveczxklf6GAKsOB
4QoWKkjcmbirbqSH08hd8srcCzLHMVA0DU9GjiGgbmH5MlQ1tCoAK7v+zlKJ90up9vkEzmzktn8w
xaErun41RQym2hnwyXWzzx6Qj7tNpa1KSA9tXsWHKB2WAtp8t5G4rEArI+xOxuZOLwoGK6b9VS2j
p/BDgrAERqZRu3anFswSmmxzEyEN7ClG7kOHs7KsADt7Hd3JcDugrwvgqNQbv7RxSZ8YezhLYk0v
QfySuVfMyzhhcEbIdk2MSwXl3Wpssv5ekpm+bok3Wgz5j+Dy58iWQd6D24w4ahgKWJNaqj6kg8Tx
gztCLEUYyD7Rz53StwU15WpyUU4nM4nlQr/4tbB2Qu/lFofIwyxTd+Vk5SY2CWyZI24OUSTaowJv
zzwI7mk2vjglJFO9e2ZqxvdfzlB/QGTDpE1v8gpYnb4Vn9rUIXpl2OLFgIuELJNT5zI/lQ2gfW2N
GqJY/CBzv9jMncXNWLVvWPRsSnupPyukcfNwsDNW0jypXkpntvauWcFmFtV0I9plJtRApyF+Aw6f
mzXUtTl54mg3NiLmtNCUQIDdAgRyodFmOfZLkTdF4BplGGC5UsLlRPVapwGRbSUGUMsleclH3iKb
uIStvLEDIcSSpyBPtkhfO4fPNjQ6Z58mGQQmLntkPi+Nw38sbd4SPRFITOSwrDGScbzh1fZtiMVZ
ccLqczxG1b0OhMIZVa5CvpVNnLXYfbcN7R7vbdTTlqCRgakzVZbLrGfjeHUVpNGwFzTuxAsXRKz2
otwxLLbwiNn6w7mKCW9BK/upO6J7KMxwM6TTq6VQXQ7u8NyGaD2hATW7kiAalujuMiYzO2m/gpQg
YJ3oq7acfu16/U3EDBXg0DcxRokmYHOn/sa/mY9oSu8GvdcIn/ZQwAwesRslwgRZw6c1QehMwkZ6
EjZLzmQ7xG6NCwnVf30WU8dyM5bmAaOSaqassDnnRG18j5H9qZu/wzh/Yz1DuAVG4ba8m1tHxxkn
BIcOPzHf4tXCdLZ6joKCkSHuNS0iE3APTQ23ihmzQ4pPGg+bNtbe/UZ4m95oCFxLsurM5M/d5LNH
Op5gpsPYK9ANKh36HMS9VKz0tTuMfUSAJ0a25rZ9SK1wunFCndkGrY8ooeS4UTVuNbzg4SE/dlqu
bxvvDo8LCkN9ehlGYz+3Oqjw2Dx3AxMRR3WBGZVtMCrfoFDMZ/766By33XvuMCKzfs0hufPo9mmC
uSsOwwjViHagHxlAx75Gzb5v0I1fIvJItIowa8Kd1qrVvptqeLcicr3y8Jz1cCtF/608AP06BYKH
XfnUAQqQ9+bj+1s6gB/W8xDSHqa4N2wQ6Hxqi3otdqfj6BJdUKTpvSZq3PPtiVNurqtVBRVlbQz0
fO7iid/W5Y9uqa9u0KlYHLU3WHt2i+m2qvIvuBukV+J+yryXzth0mwf+o5SzKk6BX+x8F2OBC9lw
nWnpvtAJdG5C6062fnpTtZzbllxHfMirqfahBzIEN6Rvb+JOqdva21iwZ9feKEjb6D+nqbpwh02p
gq2VqJHPNVUJD6TeTuki2O3oOwhtgyA/198pIitahfTR1P0wiCXQa1zZCb8BnORR1V9KB2Wu9ges
XX1o0Z7pq461k7gdWsZs81j+cd3Fm0XQGjUtxLqBb8XQ513kz+0lWX7YoG8FTNqb6yYnl0QZgTzU
mcN/2y4RNOG4L6A/wsk1WUsJVvc0Hxf/ZpjWtWQdDmvjKe2TlPNAf22xl1gbpukGkbX3HMdei9l/
jZJYoHID067aQm2akEamUOgg0lUzVvIgx/ZpcOt5Z6ZWshma/HaEMsbsmOmc1eRyx8VDsLHXZ/gI
j8xqmcRRwrHGotLHpgJ0eGM1bX871N5DXvKBlnO+Kmqjue38ribDe+tx0/dqPFk6xhu4jl2acALk
B2bs4vFL9QYu4i5j+bQ3XiwHZmHdftQSJxcUXZRCxcZv3EvBRGxdz6INKFo3IdLBgRErnjlL0Ib6
SZtpHTpDR3zhTdb04xbjb5iL4a0/R+fIoVehLdtmZh0HSsvAYwx1Y5A/QJEz/rDkYh7leneG1dzL
PgOGcaKXfGL+KbgvRThIN9r0O5IfnIaWcZvY1rDuyiLaajnJCNLwfl0bjmbRvYzdEK4ENsiBO+mB
206sz9b8LUZv31jEZKe/rsMJOhf5HzmirdXdjtpPI8SonKKjsurnJoNM0XFyme0TOo6j38DwicJ4
EyYNLh69uXJ98WdRnFCI407S+qYVhKZ7MmFe58xfNkPkHHwoPzcIFZ+NJWY8qjWm7RUfgCu+2xyx
JTqiCvB1O4YepjZpTl4yc2rTJaMIL5Abp5oug8X0wBbhe3wHA4VVJQjVvOlNqPtDc576LN9ByzhM
Q3ghLgTpC1hEZoxQdVyOGU3Ta1HaP808noXoL1Sp2BbHxyxkD85ODUJQu81Ez9m9VGfMUS5OGgvK
2bYAObH20u4OxkgOejE+atNsnHu4QCY84G2V7IuGErfzrR8zs/pV6bSvWtXN4FwZNwM+NxNlpoT0
1HjxsWOWBub2aYquOxmExaaxN221rvPX7VwFvog5W5L7HGeGIGKtr5odtkoHOJPcyjPdRN9ff+QO
cWLhaJE4rf1Edv+Zieyra+KZs9/cKcn3IhLCC8lb3zpz+xFZgJBpusjpUyZoFhlPZuVFgcCiDISB
ia3Nxzw0wxbiEyvsTdqlz3z/D+5XUzf+OgIvAKYF9G99faUp2io7+hnb8aE13Z867169qX1kChEG
Zqrhk+8SnOXjKCVD2gFhLOwd5qgaqcGOgJJN5IG36otZ0vLrTJ3d0DpilPZlhMoLZAlPbJlmlR3y
fDq1fE3szmEYHcwfbiZr2rlcQWVU7QoW7tDR3qw++cXcrAR5luOu0qG1IX+Pm5/SbV/JmQKNLquL
FFsj5M7Jmo67sr8vxID7cfllZh7c9HHTewmUOl3U5DKgO62X+BltgmAXGt+u+cNA09vEs38eoaSt
SwNrBKjXidTh9PrxzWjPxipN4nNdaaRWWsXJQa2WlbLYdZOtb6DN2VQXKuhLZ2eoMcJtrJZEsMgH
kwPjsMbln4mbhqY0QtFJumOM8NqXHSv8bqrTn7iSi+lUd7BKjf+bVE7hgOJQ3tKELRlok3ox5tg/
gmwEY0v2uGcnxmZ0y6e4bu6sniAIbKr5M5K1KuC6eqDl6L3ts5PRCknG5UEy6QRXWdkJT7176N+Y
/o01E6uRIcZIuBPMqZ3stHqj6ks368axLIatKrVoLTOKsrrdV6VB3QomnJQJ395Ybrx4PicFC1AY
y3Kj191N5BHcHunELsA4Mnyt3fi5hlx5eMvHZtMMLSVAF91pBkW/KqvviIGeTAmj9CMtWWuT+el0
8iL0bl/4+bTpDOrdvMsc8CALsVCOI0uo7rrI+qrFMbJYNckJdBmH/fpwHCphI3Mf/B8yUj4Bv4T0
Xpig7EZi4NC0HC2a0jiijBgj84Jg5RIr/ZKoHraHcaijvNgawANO4dyNpr9QeShHa0mQ4gTXtW7M
13ZMnmBYUo7iQ2V3A0KN0rktZ+sxtNIHwZqy9dx+lzXzzq+Nm5A7OWLRoK8YkBFNuUlT0EgSO9Ok
WZlytNbQKHnkRRQ7NbyYtgA1R8udVPFuGoyt23VUJYCNPpkFq1rLT2JsvsN0+M5aZhXpvDLkQy77
nosGyV9YvZmx852M9k8/VPj1m2tLz+sd5vfMyyaMFSRduxN/AckysK/LBvBMu1jV/BTb7kvqjnvd
tA4yplTVOvOE/Q5yDwFHp+eGaLdevzr9GkLbSL3mhoE1xOCLrS25w+rqqymxDcy+hCXIYcsOgLr3
jgsSl3fV6xz662aaxS7ujGefHFYp/fe4XxjxSXzSFEQKiHakQBTjyS7IPa1MAO7Ce9ZxcevD6oLh
0QDzaniUA1hMFyGGrVznjHCMQLuwfigQMqz8eTqVvb9OZpsUJXZhYnKy8ElhzOptba95sOzis2nJ
KtN0F699CGn68OQL4GXLR1Zge4+qMyjY7DVLLhNoPBKg4YrnjIBO5CbYi9lW81nq/VqDpSpJDR0T
8+IYLpmh+AamYO59He6XWx5zgde5zOyViEu06Uh9QmnfS6u9tZvRC5g10nYTWrfSpHWX9067KeH0
KA/m49gdzZ5pcMQ4pdH+4ORA1CPY6ko1OEjCSzVdvlrFvDzPDfpS9wAEz9qYGDX3tXnXG/1LoQOB
4Yq0KNJ3GsLu1ncoSigUFWqVZQyIn1SC7YQeTYADVL9h+yE9Y9s34tS7Ln4oNcmQGWs2hhZuBaDZ
d2dVi+5sVEl/BoCYGespbQ99RK1arR4PRSvqh1Ro2QNt9fL7dUPVon/Ep4jbphPiBRnGkRE0tt7u
/vM0O2rjsCHWUF6um6ADMIewxfu/B0lVlLKOe+PGntv6ARxGPkAXe6x1zDuumyziXW+lr+//7rDs
lRNguuWvjdf/HgggHZW+MrXDdT/I1uP9KImvX456/YG2ZB8jqGRszV923dY6bRfAsLOxcfnvtjzx
AgNTn8t1D7y7JtguKYC2namLGIf//KC3u/dEqW7+Z7ugNsBKRzHQ+u/+hnRwsRAn5qTm7b+bc6LV
biMYRteDXrfn1UT0VGzf0Ytsa1OGdymZnk8yhDhV1aq7uT50/CpbMuDmTTKm/ZPfRPnRlGCJZaR6
7hydd08GQpAjv+mC0h3PSmfxvb50avw2iCDrHa4P09xPdwgbxPrvgaNQncgqBDRb3rbJcZ3LjL+7
Xt/K8+tXpi7ifH0nlRDZOIdeBCDB7qqXxZ52WguuDxOUp2flm8+F1Pg7dP1iSaN9vB7H4JVAGY08
XQ9kl5D6ZOmH2+uzXWoHE5xeVDV5dX/9Yeey2WYNlxZWWXEc9E6F14Uq2uD6NIzm6p43TPYNGcys
4ss+RTLHsK4Yav17nKydRvqBcgdIYW67zkouQOzxtlJjfscIfmEO1PU9FnXuuoqS4SHDUnPd4qrw
ODXSCULUN0/UXk0QKSd/6UDfuO5s9RrP+Nm5ue2+laNdrnKtrz5EU/8QKotcsilfvSEt/ox1iWww
tb7LGSJ77lW/3UhFUTBTYcJRBYNes3DM+l04UtGsmhNoFZTcAhca4aTQD4gmptwZ2HuudjGzkB8G
EUerm+V33rj3Lgz/r0Sl714ZN586PQHVW+u/m8xuV1maT9ukjohG8Q15T5g8vpq5yxK0BC5ft0VZ
jaRy1ih+Binvr08YkeGySIT15vrw+kSTAA6lUa5R7nCov/vV0bhxoJitrw+75QCVa3qbYfRw1Pvn
Pch6rqBPM0ezlaziYG5cfatZBi7Eyz7X4/vMBHejtIe/f+r1ibIN+13ZMtO67nI9/qjp8PyHmHl/
JeGzoUjfz0NGXCQj0AtpQcW+l3ZKJGgdn7nMtE2njekjJgZJ0Bh291Hk2q1p1ypiRnw/e2H8Kwv7
E4K3/6oc0yMCuUM2q9wcVMWXR62srKNrKm9L8zpw/Rcmc3FreFPh8GZXWLnE9gb1AF/QnM33pVs7
76NjVkEUqfnBN5Jq6zsFdjtFO9zA7vd2pDaHF2JN27UlM/0FRmGKYVJ8J/XsoZxN89aqC4wWLEcx
mmAW2GexvOXEYVAUVdltRuu0s/BaOGeZyHe9xCUlLxlwFZmazpltdTurhFVQCob/vTCKs9FP5g5n
m+hs+Kaz40JxT1mGEKBiweUquykhnexqpP17y07je6oRSjrDdf5E+Q2+Es53Rx++artoerjumtiz
Birz313Hof2fXS1kzg86Gd+7obNZffvsEfZUeiL7bKdCvE1xWwbOuG4D8NwNslbxRhEXuq4bnalf
qO4LsyVZOQ3njZnM6v76g3hZN7Cwk9heHxrLfsaAEjeyantXs7QR3J2CZePqEx3MRI5/XxengMqe
GTY3DMG/Z9L8MKoC6Yfrf9fVPrY36JToBr19RYoKHEuFGBhdwr2Fq/Aa0s64uW5TlRfeU93D0cdx
k5kQ+123ucpaqwl7pusjFYfFLRZl++uj64HQp/n7lPQ86Mwc4/rDFnZIcDPX0L/b4HM2jHId89D/
sx/zj7WJtd3luqn2vRJLt2ZfNUSoj3nerXVTwa4AQOm2Wir47oiDjDeoEdFjanMGlmW2F5fbAkSA
ZSPYZBb8fdzKBgM+cNy/e14fYpwP1LT8+PcQ1ycqO+ouDiN1PKc9bGBUezHCSd9fgftSy/kjODH/
n42R7eh7zQDiv77wuuP1x/UJdKiMg5cXz3MNfTzznUO0NKAybqzbAfznEhUSWguugR+ghi1DHru6
M2uMKuwZPU7VM3C03PKnNCv/PokQ3vgSPP26vXD9R+w+9Ed/KXelRBajxT37l9WxqnGFsifSpsOp
lJvr9j6mI1J9/coUx8WcaCReNWV0WdhEzhqx0o6ty9m0uv7aTSSXluOAlbmtHa+bmjTj2evjv79e
t/77/OAjXMsL7fd/tl8f/s822/SMQyGzjfLAUMm9mo6xOf3nh66390nP/zoL+OJF7NpvRor4QK+z
+oOh3bctaudTc8uXzjC6g3AssfOMNN74hYXrBx7wL6IyGJ+h8ChNj/U0MvBlavLklcRLQo1ZMGFl
aJvWmo4eLlvhlFprWOGsf+V4O0lZ/Ew1pp59a75FdqvDIK08Onal3ajXvWkM2IrqjO5XurKifViU
tNYd0i7PLD5r33gnn1x7wDC7OpYmNoOJO0NIGPutLOr8ddAZok1abmw1JFwfThhwgGLTvw5NVN8Y
ssm3OgKxQ9VHxYs3TQfAyPLTUFaF6ikMj0U8pA+hiH6vbzebHt+gHKuLWxXDbRgxZRiXFyx/BwxK
Zlop3MDSicQOO8mvFEvS8/WHVY79WYoeeq3tYXGg0aVLCJJny0zEuLrug5Zz+RWaNho4cfzPw38O
cd29qOvXosir/b+Hzi1owUIbuk0vkQaM43zAt8W/vT4qMwRo7oDt/fVh2sBigZ56UF576zIQ7A4t
CAjsMD0JKqk1r9PAXDUthXx3Z+bWyZi3n1VevELzUH+IaD731KM/7eAgySojEuyreVV5yARWGo38
Akf7EfqWYoQh40VikdsX6MQ7dMqLuVzlShzmTKNeJURL764P/30iy7WCHGR4lgNw9yV50QZixC0M
qU+eE0t/29ZQfNXotIfY6m+uj64/rrvYy37Xh3JRFwkVgZd17n0y6tqh9NB1FajU6dIHTBRMxFfr
ZHn6uk+jhXqQ52CijW2zD7fVP7T02s3fl5hGHjRmZF/+7sz3dGuQLGE3tnuPYIiD/PMef1+vwqLh
zOI9WigFx7Hu1Dbo4GE/RFlRPoRLy5HoDVydf7Z5bd+tMyAwqDtYwqFcMe8a3fNO0kybE1qWV3pi
+0lHVoXfmHNXty6Wsil8cpcT8XR90sbVfg0PpN7rNTzBbrDqXenCd807K3pOwsrd1APmCGY6oqNC
3kl4zoDUbSycpzmHZeNXkfazZb4W/pT/R9h5LbfNpOv6VqbmeKM2cli11zoQo5hEBSr4BGXZMnKO
javfD1oeS/Y/658DozpCJE02ur/vDT1bUqNurYeMe60AyCaH0TLCZRmnEIhACtwTzVyN3OtsWIZ1
P9U+gVNH54QJyY6zOaLuhtnGV7LXMch0itbxD6TnERiNovRUNnZ9ckCskUKvo9fKyXZ1HluPtVE6
cCoC5ECmLHoqFQII8wDn95nkUhuC6m74Cl7kfabNirUoRaOfyS0RcXeq9GFIYSgh4Bndxr6PbpTW
FqRIUmczCFvfxzwjgMNkHRntuDiwvrUbkanOyeTzWTlJYtwWKfZ3kao4D+MsWYQe71VVme6m6fxJ
XGWzB0PnCO1IqjMlcInq1tyUg+A/lvPlfVxbmwXeFsrPGbKnFQKH5MH0sSCE3E6OewUisbuzjS68
L200KyKE3layKi8MMB27u2NnP7OAEB76GCDbGKCZhAOJgAzXvteZONP2wd7O0/o4hEO2SrK0fdSj
+Jv8r9aMH5E1hN9jvqsE0wVGF/McF6mivTnPSR1iCnVsNo+TMacPBv/NzN/n5F6qXelu9nNOZYNL
SdJ8D6XK22ut8PakPMlvDToJiSrOg3XCs6HGDZuuXHb9WWQTbCyVLlqnY5V1mBSY8Phw1b1qePeo
POOjLgJEGK4s1eWazw0flzaNMAAG9fowQaRddSOO6000Goci15NVZMXKEyT5m4Fv4Xcr6s9mMxhP
8BZy0uLNX4b6WXcjt65mOJ5LL/o59I+7mpOKx3pRJYQRv+p1blxUvy4fgv5TJeq/ar2tv/do3qee
P+eUXjlsmtoHhDJVPc7ijTryjIXxT0JUNVeymGgIAkTzpfRiFCbdGxXdrn2dzOc1WczRoFXwVP29
VdZRhq93k0HI2hPKLreCPZQRc5OSKt6RlVd2sh3iO8FT2ahlo4su8jyapJ+XX8lRna111lYOaGSr
LMpL5VrkypwuvipRzvg5XvYILfjSeXW4F6zz54CfxjYdCcxpWZWf/VzLz7LELvSxJZm6+2gf/UDb
ugaJezn197GgTX+ObdHuvULjoEN22A2O8mIh9Mn3KDNXTpWhXdJ2cL9l8WNMI0h3/DlGdtuqhVhL
j7FMBMwweFAQf9/neasSn56LugLiS5bkpQl4dgFPCq8+2nrdFdXxo57YU7KOM3TM5GQojig1/XEf
wpUkaZrGZrlyyZF9ugcbJ2eRi1EFX1PC1UKur/eiM0IG+TlQw/xcpcKBI+4bS0/o2eeObdsj4PfR
WhqGsyTTaizlRHlBWjk/N9t6HikbmgF8mM2WYwNPI8Np5mki3XjEDKG6klWoTMWmMVBaklXdhDKq
wNU8yGpkR0sekPpD6en6OcnMB9k8RGi3tiYecrHIxVOjkerlCOFcy17FUm9w0pxuMco275t8er+1
l5rdfoi7Ej0lJpHxECt0hTiPzi9LS1ETLCzFOA34Kj3pPs4kf3215vxq2YaFazJJ49PHq5W3THi1
WYNAcwVLfyOV0DMeF+u2CMBFz2Lp7+ros576R7VqQphoHhAa2Ss7pjFlZZf1VM1fUi3Nt7ImsmrP
UgnFJ9VWXsxeF1pgFJ3RdhuXDfHs1dg4AihTmC18hApOBVshrJN8i/RDjXyWHP0+0TFCsNOVO/t6
RGdLaaIzeLOAo8Vwm+B/cUBAft8po/uk6vx54Y2wjjzvXPXJpZmbcw+eTZ2QTm+7xH0aWyNeEIiP
DrK3tWM8MUTyGGigp1sTi51xUNynGtLYOq/jcS1n6fpAOLKL45OnpN7jFB/kn3SVXj2g9EoGcP5T
fhyTyK1zZSOrIhEvE76zaFg15UMT+Cv5J72W3Jg24Xzd9an+aMIaSyL32KYGGQ9VhVyMkdURp2zn
OFQWuZdYs31woea9EKmJ3NCv7lEBw/AxZZomwSKKxL7Fo9WwYJ2E/X0Qdv09RkuEDlPAoX5AFckb
DGQG8fVjhNb5lyE20qMcj+tJszF6iJayWs83nLO4873knKHOrAWaIt7GM6xN24n6Zszh27MBAGpf
K/xaVUQyO8MOvoe3XdgX3/FwysAJBrPXgAnbdmpdiP5DfLHs5tUzlPx74uvAX+zq2dCtatWiTHgg
Gmkfy0mr8EDynC+xUi3l0Molz6cPqns3pXjDCTXiSWLVw91Uev2V/Hs2JMW0t6uvfglUUalGNmNK
Yu0bSJWrIrLdJ4ADRzm0jfWX3lXhIOq2xosioiPfQ+EP1cLhHPWv95Bwhnp/D0XGnkq+hxrW0CXK
q1fgu/3arxJznarJtAUckC11hD0ustrXSb7UQ1W/mG3zs3fyAuNTVU30akvSKFvDdiZPYijxo4pP
+lIVan0CDD9cV1rSbJFNRkdUidKlg27esxD9ExBo84fb7JtUmd7aimUCEfIYQjmzJ8+vTw3xzKJD
cGEw8q9DVoUb9LIy5O/SoTwQmcMyai79Ue0QecZm2GwXnAMYXVWDgB2BDbTfZvYp1YyVPyrRgbSR
u0iJu65ke+XqYIEgOucHwypWRTtgGRF0zDC8COMXb3TfbzBcG46Jq5Y22+s5jnowTbCgc62KA1A8
RS3eO/s61FZ13aNIMHfIIbLX6/ViTwIBFf2YBBVKYOu0DqyjSXzzaM8XWQ3Twd5PmEvKmmyXI7SM
/BFJHwdl6jyG+j7PHQo8jkIrW4e43iykADtM10uJ0P99FACYbDRwFlII3Zmai+25yT3p9PC9vUyd
RafpzRfUNmCb999RG+cZBvzlNihNfxsgHbRxwzS/TwaSHK2i9t+NQV0gAN19VVFtWiLjqJ2QTsUB
rUuj9VgpzWOtapegTgYkdTDKErn3ZMV4qMSakxy6shrwADEEqv0iOHPGgIydB7fQyoeDobf2rTVf
TB3colXcijiyZ0Wx7ggEcw//D6xlbSb1tT6xrfgY3zVNtFZbjmyyTU7rQ1D4IuqyjazKDjWq35Ct
t3YfwxyQVE5TZDeQN+3btPKbG7dXFh8DUJZhaxaLbx+3aQyn2rQTpD45SXZ0XTQukzT0oVxwI9mm
tfmI2XWUXctqX/j2Oo9K0BAq3jheYD25HOn2gwcIQFYbIcIVSjXqVladpLi0pLvOkKn8exjq66bt
rKdSBBDYvDttjM0jqQsk+AP1BzAsdRPXJUca2SYvUZQ3BzhX0JYZq06Fsfanurxu+/wFLDDUc8/X
l5rqxneDyK2zqb92xBYgzmBXcY2MGZTXubOoi+RONSN1qZIdWsm29w6/fDGEru1lDSlF6+zlr3K4
bIksTb1m0/r5PnFaqKAiWmVVO30PkbRtXgI4VO/34HABXLuaXiC/uIvaIzMdk/rX5gUoQu/1/qPm
++81uVaNqFx89PW/1X7Nk4vcr5FyHjmn4V4fyFXPC+Cvke9/b+6bBXf+zTxvDEA/BsN1MIjkCLMx
OVqJf9dlot8ix5IcP9pl6b2tGkmYDSAbGP7RnNes9Fey3kz9tzQAmI8/w9HPrOIoS/LSVAJNFT3t
MBD7V4evqdH4qW460bZQg2wXD/hQvt/m4w59o4iVFs/affP95UXei01Bf/XPf/zf//l/38b/Ct6K
c5GKoMj/AVvxXKCn1fz3P23tn/8o35uvv//3Px3QjZ7tma5uqCokUkuz6f/29S7KA0Zr/ydX29CP
x9L7psa6ZX8Z/RG+wnz06pd11aoXC1z3RUBAoywPa8TFvPFGtxOY4kAvXvx5yxzO2+hs3lBDM3vw
CP3tErnXzvW+5wEDvFYOkRc3q9xFXoP3ra6UaPDYqGASkK6DODFP9WQZ75ds0k4mS+uO3DCfNWpJ
5glUfrlRtKC7+hgnO8i5YaBZREgmlxFBUSvfVrk7HK08G4+yZPwqzSNQTsnZxoE7DTmaHH1du26j
rrgtI6C0vik+1bxcvbZCT6z//pO3vD8/ecc0bNt0PctwHd1w3d8/+cgS4PiCyPleY+N6tPWsOA2d
mp5wt5jLsLcb8htzS7WyBM5kwDZGpEPmy8/muPaQDawa/6iQ3FxmpmoheDM2t17k1Ego0Db6tgWc
VO1DWH3/qpdd/a1K6w73mfCxAq5/E5ENf1T1xzRpu4sBaeouAcstW92ujY+aD8VQVlONpMpoKIjn
z3MsuAerIG1qyPud9QjWIl1MTp7uZW9eJJ/uP5af7q8Y6vXQ1RAtfQ3XU99vEeto+iPR57//oD3j
Lx+0ral8zx3T1aB8mebvH3Tn5i4b1iB/IyIyoBfD5yc/4SDz+FAtpCwg9qGWJz/jj+6hQBa1yfPd
+7iw6WAKoyO6C82pPhDWgQ+b8IXLbNFhmjk39u6MH5ZF3zfnoqP/HFVa9ltfse+qgtK7RrPKWPVu
O31t2yvREA+fMIhZq5neXXeZ6T5YvnaW/RmnHCLmegmT07dPNfLGi6Z3p69+kzyMxJgfWAP+uGEK
/OBO9QyAhosxRbd0ssZz7zjhoRvKo6whEijOP9v7Mz7PKPD1Ze5f9QbKj8BcjKVvfgxhamvm71N1
xayXE/uTbRGD8giRDkHCPhrvVL96EKOmYfDWE0ty2/m9BMqz46xEZ6kvKur/W8BC9nvVFtEph8N6
b7iYBEWFlWGYyux/d9d5em2ghfD3Xw3dVn/7bpiO4dg2PzNbt3RVN13jj+WPnDLaauSKH/E8zaZH
U3PNdRPGwEKCdNn1nb9XbMPfh311G0KQ2ciabG+zzkH9cu6V9Zh0NbDp0tgOg8lmAhWyqxwcDFQU
4HFEnKfm2uit8a6q7PIMfWaB7I24k00kePt1r6A/K6uyw9S9e7vu9INscpyhPzR4e8mavIy+VsKx
j9U1+V5vFet+sGb/6GwKgqxQAkrjqXBn0TSVyILF6vk0Qo1W3Excoh4v1ip2OLr20Mo3Jo4nYGId
l1wQ58QyTDknymNk1BYb06z3QYdYhpUF2Saek8jEy39eQGYCqU2hAHx0QN0mjTnPcOYZcnBe2q+a
4dvsoUqCUn3QVXt1tmNof5Vq2SPruA+5LvoJDlAOnHPlQGVUT2irnaU1TCLy8ChLHxfZhlbOxGH4
IJsLH1j5x9AW46s9hHBIAgA30JVwlUcUSb+YhOZvZK1rb3BLcS/wa7Jb1QlvMBtQMMYKx73KzgrY
Vac8aqKLNtBRVs2g2f1dxR7+bgI/fNvwH4Lvj3WPzbF1X4W4fkJ3qfayLSu9TdFmYuNjrL1XfKWD
8yH6vZfqbnn1UZeljzHuPFpWg8Q+hV6y0pEsxk9cIZIVgnvehX55+Xj+ypIZdoA0CzxJ3p/Cgdd8
GmcVxM0hDE4bZHzMG41nIeo6rb4y5qq8qC2Zm9wsbwuSFjtRW5Fz1fZ4XNTg5v8YFldomqkIzvR3
6uSb+6Spwxt5QTsqObniLCsTFDl/6ZrhY9Hp03U+DZl5JXucyA2XGklmTKGZ6vFl2rs8c2BLxHeE
dsiYARmQtRKrtkOQRBdZk5cs9ao11LJqZlfEd/JilsD5uhL6d9KHx7wW3xu/Ny4IvbmyJp/ysTJ9
qoX/qjXIbV/wuP7U1/sYVrIRypZBaU87SC/qTpbaYZzeS7ItmQa0B4aU03KXVjvHcpEcLDRfXdlO
B2fsvQyzLdlk6L5An+/1a7cih4qGA4JiaEFtKkX4p27IJtwuvOAO/n20NPOwveQWG0J/qOOXsY/e
YleJv1m5xtd5hHkFQQc11kggzQfl00mCDKRNilJopbivdtj8QIHKfc69AlnKUssuBev/0odys/r7
BRW40O8LqmsYyObo86LKYkr3vOB+2k8mth/mQ9U4F9SX1Su5YxzKjjQv7IWd3EyOCgIXhJnSndxn
yt4san72qhpKVrL3Y67sRcrpGrp+efvv5n9MCPU2ILpQ62KfV2hE5i3kz8wxg2OsgUGXJbvDdgk5
1h5r9WrUSLLHHoA8PWoWStQNl5K03AJl7uFixsiXdWKpKPqNaUbl0+RG0w6PURXOIFUfaeyVG4C8
l1U7cNj2V211nFqteLKsYgHGFbyQRdovaEN7a7gNZtW9bl/gMt8Zos6+iRYjPreNmntUI61tE0BW
C9rYucCuuIsUu90GVmhuoTzv1KbIXywFAUf279rRNNCvhTRtrbzC7h8Jwz46jW5//zU0mx0i5VBo
htr7UBfRkWIolaXV6s7RJOM8LREVhD9fdHvw+vPKj/zvUdfj7Gi0g/uqZ9OdzY/yFdLtmxOO9gtg
qe7Ky/zpyWd/sihtu78gMAC/ztO7+zSGMVl19XirKtA0UdA0b/KcYNbg1OGJXI+6GTuzPdiD6Wx1
ZfR2nks20lAKvEeGQcUsEcccYaNP60VFtOnG0jnBs1eIN4jpjEpZsCoKXKfyuEhBVLrtQ0NoegGY
YXhk4TIgUIzac+QgmNWUgwJ0ZXrmndTf2AAcSdI7b9aAy0tXhLuAbdq2Gng7Pcm7G1GI6jYvq1cY
dRoOL6YKdV2rdmTY53D5QLCK9mxsHTRqs2E9AgN4CQNrCxU1fBi6G1zgEo7kIt4S3plusVKBjNb0
yTezgp6KcPmbqAAhdnZXklxOg7VO+H0PrZ7cS2BlK+xfAnyD7cfBm7o3JYnXXQdD2C5ifSvwfUOh
JunussI31kan9nsnFgkLYlCCOw5L9Oeg9aaQ8V6talprJYELZMHQLANATQxdcd4vsgr1DIxqbYUY
DtKhORpBaVlUs5iiHPRe9ObpoB/zfRJ9uo0c7EYtiqlqkV7rCs7O48Ae159VOzrUlSGMuNkDLioQ
sBUzfzPCl2EKp285D2Z2tbl6q1dTvgVA5W5NJdDPCiIoswpT9doENaFR5uSu+6PT1eJSZmay7vjq
7S2jHI6KljtLaJ7jsvBrlcdinIFvGO8lyk1y9Yx5lyLb6266/2j6aG8m7V7W3gFyadS83+N/bZM3
kX9h7NPnzCC5bUeutXRUI3jo+qo5tRmsUSUOH2STbbW7JtHEDVYL4YPr1dnSQuhwIztjy812Zozi
gazCFK3uC3tjOmrcLBog3XAZTkY6gf9qlRZ5DcwTkPZ5BuGDcKaGBEjvjuKZ80lMvstrbiosCe71
Lvg0rBM92DvvyUgcsS0JyOOawnFFr1zOMJb4eZHVLBH8/3EwXgrbNs6+ViBHF+1Uy4ebJptg5n4x
VK/92YZPM3Q+FImgXTOBXUa5//vnia7/fko2XdNyCU4QerD4cWqEo35/nlQc26cizhHibUOjIgRq
iHI3TO7G7iz9tpqP6xPSm57b/qzNfR+1uU+ObOfH+vjbyL/OkyPJzhqXX3/h17woUerNUOfTFap2
JdpcHc59tndQm946jq4tMD6kRV5EWoqNQgjt6o+Oxk45BYg6mh5dN1OXQKQBe1r+ETpsfMcPHAGl
2t/KmryYDZoMLBT1QrNCQn5963awRlwBKhkVZNtxMTbqvBtHRP4uMuLbKI+9G9kkSwoGh8sumBCf
+tWhWSBtoEWCwPSaFRg2HT8LNqzk2bD3ThSMVpzcug/BJu3ZPyQoKOqv9TSkD5Hmvk2QXC+1hv6W
gP+10/zEOkGfD5d6GjTXZTF4iE0H147RWneouZT3SZlvkswunux8iA9WhxWOrAJX1lm10Nupx7x8
EpMeLbBStYuyOylpTrKDlN0SOQWbn/lgFciEYt7VmKe0UWAfELmCOqYNxUZM01dLh4cuEiBdgRW5
l67U76THatbbs2lvXN9jzW5vSYrxcP3riBQVXQRfNeAzQ6mtJxxw9sQIsmOMTswKXcfskWfZdwnm
0PWXru2aM8BXx9z6DurOullakEpS6zykhbaL68hB4KCxnlUIsOFoZd80BSyPHMGrV3edAFfk2A5a
iSXUoDBL2IKXpXgeiL+QNXCsvV5G0bMwFpHiDntfblP8sAsOWCUeRjWokGIGw94qzazHjIJnIgb9
R6CZp0F1ktca8TXk+j3/yYWju2BTmjyIPtKWPm/mnEZeu849pT9aYSa2Y6vqO4EN9d4frWJbuKAJ
AcKm67gOolv+x7plbwiAwUFmN2v24NPRqMS0LPTCuA5URTwj+rxwytG7dL5fH0eyeaiT0276COka
4ciweeEaKwi3v4apSQXxb17BSEBwtxa9PTksSZB1TrwfPNqTJ5OPUDOm+iVIh3SV2i6hiBiD5VRL
/EWQdvorOl5poNrfIhV9+QmLkRs78PRd09YRL1avnvB0PGV2Yn/L0vQtV4b6wamq8j9tfa3f40zz
UuVphqlryL8j86KZfyxV7ZhoDuK+4qJamQfe6NE1OhbeHAac1c+Go2lSvWRRXF7ZStvd9Kip3Y66
9iTbkymBc4V+YlkjtVeOybU8iMhq1Fifq7LXLtp9FZW33uSmB1+LhnVYj1B2iGkuRqIdL0Y2gVIt
YXt57nVpOdWPxi6/QlN0nxRXI9U/aNk1rPQfbduoe0Vt8mXZIc4VOvldY3r6fT23h8R0oe4b4kuP
UChEskEl+SJP9KANMD1FLGUhz/vy+I/M/HiMYP9e29jQtuABVDiYlhFvnLRnZ2mBJT9iZFVv+hKC
0tYZ8Ihu/R77q5ygLsacw0HW/aAYDsFodevWRzvrjw45xC5tpsiBLYzaVeaOJGLsM7pizW2dm/Vt
hygDcSv7rMR9cxvCWz0USIwuS1VXj67TQrJV58OQqs7WkNH4vcVyOgK0+MNxq7vYd5XnDBTBIolr
7Tw5M/4N4andx3TggT+n88m9T7etwPxRw2iZDBHcoLo0bJ0I81ZkK8BaIAz+XNcRrEQQixsFB/fn
0LFfOh9LrajCztTDCUs2Cy93t2mCI6mclAtOf6Ze+wfk29unqNiahp89ewCp98IOa9RNqI6KuFem
8kbmEvPaPzmxVT0EaOvsBw0yvGwP8uDG15rqwUC8Pfcg58JxXJttyxacnfyhEcPny0cbJPhhZRa1
cSWHfHTIaudi41LiDbHMh4bUoZ6ltx5koxXbDZUH5awdjlUqpsjIz2DPmu0yrFb2Bj/QrRF33TGs
YWCoQQ8jLEZ4VmTxeIdujL8o3by5oFLkXxEe7J7VEDWVDF2kr7rf3LVhWUDOadYCpXJ4eeRCrQAF
VUP4RLACFG0R7t6jLtV+64Lo3uinPP6BxCPb1TlZNTbJDqZMcqvOtcKNECCwk1vZl1GTfcacdPrV
Z8xJ97/O85Ia4/sh1/FxBcuJ5iA0poIoqTkjPecMzK4oQzxVJQwUVWngtmnZ+ld8I7t7DKKu2cYH
PxwKoV9EL8RC4ITjoXlKvdTYqQZAgCzWnXu3Jh87E7je0Mrm108CQUMbbdJz5c7VwOqgvxPtxsB3
T0HFfrPSU/FSVME+8tL22KiJsXGI5F0R+Ax+gLnPZmtkDDxeiqTVnpwuKZeV2003hlOK7WTo5bXh
A3BMlBRZgJgEcho22t6otegI3y1dqfhLPOFJCqmG1zSJDvKMGX4ViaNxMhQh5gUjK00FCjeoe+PW
CRM0ZhE9fnWGL2yZUTLBLAs7TrRZUM0Yy2HvYGo05OEIx4YOQn0/S6YmxqvWAkCtCss+90P7Upfe
+NyDQ187uUmsMajFc6uZS1RsvAeRDmj6uEW0UFszeu4KbBQMvh5bWfWmGmx2MNwhytvCDknusWeP
+E0Z6TZrQXXIUQTviHwq4bfcGrqTSY5qnZSIUpXzjs2e0uRuQpYLRF6kkxCmTV7Qj1uiVTvcyBq0
DyhzyPm6BcSmNBmtXR443sYsG1YGFX4XcK7uAfCVfQVjd/jSBuVtzLcjgLS8gjZUhFeIp+6F0Qev
7aThOxhE5kWdTu8bA3w5WKgffTQ/n8pWm7ZdlqNEMVc9DzkuBd3A/Xsvb2vIA/v09/t0+y/PPtsw
CBDj2Oxonqo7f8TRNaRKbGFXygPYN4RefQzJRDX1N+qQJbtmqGcnrrB48PGTYxnLnO8l3nxBy4/4
Y6ywyH4IyFaVxXDgbnDFw/SqLAz7Y3imYkksb50qqMu8j51vbaHMiPtiqy9Q+XdSWOUIqqZpum+J
+L6Rud6NXZF8aZveXIBpz89AFPRtwblji94s0D13DoMi2vglE/E+YFMuJyH8mxAFtVU8rML3FHNp
ZdED9MIrmZoOcXZ9SHA9lclo2ferhiz2n33zvNZrnP+QyTD+elCCRmJYPLlsg3+m+keWi/CNb9rl
6DwYuoKmdSeS8im1kO0Jp2QzVEhwg0iaSjRcKdad0uzb+fLek+NZu5CNQ9ogETQJdxFk1ojXyXTU
SWHuyyy397JU/yr9u+owWAgSTi0+My2/pmuzm21yit69h3PNptPtu72mVM4BVQLEnGzNvEQZaqzz
KegtKxFuLKzvclKmRExyUCZGM+LnJNzP+VmGrnFx0pKtfnqjoxXzvRuGlas3/EoqrG/BN+RvEWKG
Dgy6Z/SkAcsbqnUHLs9aFUlkH1tI1tupTNTrRE3CoyWsYm1O0Ge80HwMsVRbpahLHQjRYZQ2B2GU
bBoe8gzrBRUb7zekj+LW5AtSENUlM4MkCEq9K9yHfk4iEB69T+LYWv2aJLTCf3NqRG1roJfvk5DT
qQ/zsen9L/m6Mjyovk2KxI3STW8inAaxPYwepzb4qlmudhiMJN5NZeyx2SXK2PjsZZtxDLYyBlmB
YbiyKuG9xyAzPFPm8+alxH9jUBMVpRMNKfH+R5P24gtwnHFdE0/ZulbszM2VERfnwEyekZDzTySH
6+um0Z/ydvRPskleZNXL0jWB9/jwR7vZ6Pqiy4Z6lYu7pIPFJFOiZEDqgyx9XGRbEvTlNskPrFBu
z7lNvc/R6cYAwrcO2gwQd+webxc3tzGjApoge0WnWofauw/qsbnWs8R4SiZvTZLOvlcxKr6tw+E+
1UeSYDBztxrIVvDHurFSujFaF2Wdbwfi70v5q9VckW89gaesrMrezIZ4pYmNVbY/rPlohuc5GVol
tmmiqsTasYKweecX3w3hKIcGR6Oj3OCG2jpy1Or4vufVXewsiM7r/ZLgNNsZ1LdXA+LlZErCi9yS
ccoMkCULw0MZh9m9NcWf29GRPoy5ld3P4y2sw19M/ZAKwz1mrZpfkg6rPvmKoqy8ZuvvLgejV7f2
ZPEfkIVQ1NoWQGgSFhelRWF8HivyrrzOiA8vhkTv7sUYlpvSNeK1TBT6SWYAVTZxB+Eje8rjc6lq
Yk7eP7zv26eqNJaTgc8Fe2Nnl/mdgpdYy/Eybqtnq03OwRzr7ONyZyMv9DIksEwhmkQ3FXZ31wib
NJso8My7NE+RlSqV6XuLI0HS/Mh91XrJizuCwUj0/SpAWPuj5XMXKJMcOtWnMXnVOi+IjT7KlANo
6jlHBGZRJhXyhpSRHqGxLHv7+rqtCvHqop4tOKv7/HcuwMW1pxR51kMHCHmVolP+0mU1GGTUkLMC
poWnAbdO2SRd8z8MTBAkyyVr+wc5AgshDqxRemlLxLmAIETIgHfVXTcH3+QIB6G10urFsWRNW2In
1dzU82VQ7QG3t0xbuloIuTOxYxod20D90Ykv2RidDD2tzvLhg9A/533yyfJ7O/d91OAvfar9modq
b/8fHj6e6vz1+e/YlkHmRyNRp3mO/nuYzrAUoLjqKB4mDxdNDQPlKBuDheeZ/RJgvL3PRINK0VwK
Op8DkKmn0TJufOVqABy/7nLf2mGiUi01YhP7CiUusufqQ+IkKECyVG0gtsRr28ed+4MvG09Bc4OB
C1KeJfAUdWr2NivrI2CQx9xNUBaZa2qAzGMePyQQJs+anfs71m2UD3PHehEgiZ3Mym5Lr1FOydSP
M98U4WtPQZoqGW/Dtm9es7D7bqEI9lITWcM2pBdPMdJKWFCk50QEw6lA0xVekVucas/xt7E2NNc1
p1PUnRXQDlV/P+rqdEgjPL0mnCxEleuLGL+Pte2RVSh51n33ULE0+Oy2iRZj7eK3rwIRvbvMzGDP
mgFYIM2rv2r82nO9dJ5MYaLJbNr5xq7K7ja0y2MKFuslzZDFmfNKajuECzEU4dmJq9tBCePrcYzs
vZ9b1vuFx2dQfkXCg31mwCO0KKL+x6DzvCVDE1XecwhiedUaar2HAdvekBLjUdpFYgWBEt/fxDdv
alYnIDyVu8aJhOSD64UISnSJc+f6SFFo3fRVCyAeFbP3oO8gus3mYl2o7hPClv2r60bFVTXUzSqe
ungDP01bsAIMT54N3aM2w/5bYIlNHVRDeNUZD31uej+sXrnlJL1tyc4vheNhQ5Poi7bVkGTJQncD
5dDbF4hwbW1Xwde9wHgSAtWU4t+gQolAVwbpuT4y7HXhd5zA8/ZGL13iaLmIXrtkOLskW99IORGz
cbwFsm4Y3KBEtgOFvvN6KzwxIEOPuuhD7BCmHrQbtsuzNbO8VBUCUEpi3PVzU6IoNSKEMM8kg22Q
xLehfB7d8oy/bPnQF/WDVnvpDQAm9VIo2mMRaM5Jj8vmKKz6PMRmfigRceQI9xarXX5Qo+AOOV9x
HTgZhuV1VJgHhdizt5rwBnsZbKLGmKLVa1lVhH3jlhwPbb0fTp2NH3eAad+LqcSze0cX7nWvO2pt
514DD9EOfu6ph9CjVIXG96QMgw3Qx5/tsjMhiEm4Zh4i617YfPn/tJ3XcuPIsrWfCBHw5pbeiKJc
2xtEu4H3Hk9/PhQ0goYzvc/s+M9/g0BlZhXYahJAZa5cS7LgaWzd4QOVkfRaxOEH3k6q+4GGyzWv
T8oJ6tf2o2xzpzblONmTJPnJc7d7TOxWu/S9dTBi3YdLwCxJ6On+o3Ci+dI9tr1lnfIx+k6NkYhO
MYajE0RQWYpxoKLVRgdjDPMbdKU5meWPvMY0W81yeKxNQ1MzofRwlOaYemO+C5x8WHd1JWWU4rT0
PJ+CHWebxBsXuoWTFcXbp9hWpbVP933nO6e0Gh6KITSudlLv2X2i+qX9ROaNN7yw/t7pRvsw1gh6
0qJS7srgy1jyOwzZ6QxNWP3R6c+0k3cfqsh37gp3hHoTvslNH6FK04Tc0gOpcQ9yFySrnJ/zA1JB
+UM6nVm68pBw0z8Lk3C28ETuO/q712IIuCm5l5TyO7C9czb1uZaR3B472kVhlGRoBd5I5i36Fkqp
+RI0Q/eUQHYXT6M8Q1Yx8FqYDeRegjabQ2alr2dxpKFI6JvfFtMStsQ6Wl5Q2uDqbzMtZAiGIP4D
UhP71BdVeLQb1zmTv0wOga54ly4Iqr1fatE9pURYcXOtuI52adEpL9O31HkPDk/mQ5ZkyTm1x/rk
8/M/NEFm32nZgKrHgOBHX9RwdYH7eIJWEDoevZNf8vgR+jZQB/aYQHUShodWL8tj6Dn1Fbg5LHVO
XH5R3fQio5H9C0LsY6Ok1dewRKDFtLQEUjg2hgCp5EObN9EavfB4q5BFPSrI3B86Q5oeGbRz2LA7
fgMMu1Xl0vxl58mzwjvEuiKp+NCh09xBjv+HrpX3PvfCL17LJ+z8KHtAyqA5lEN9b/NT2keq3e3R
SRweZMsmt2D66ifZqL6rZhL+kZoXGeYSuE5888Gk9vzF8mFiK1qlehph3tgVUITd2ZCVo+NBB4Un
VQ/wLDWol1IJKKD+hisx/iXDegERGu8kJoRKuxaOwPM4asaFdkZl4zud8lmHzIQciE2h0lG4Ze8q
mYaXwDdGiBDk4kSa0npKq+6XAgbnO+QPCTviynxMqiY8awEUU3bSDveJM21fDON7qOTei0PL6gHN
3WZverwiKcHw2Ayp98MBJgeBaTI8DQmtKHEMCUmZts0n0hMUSIgIphdnu8iSR1gv6EHrq4NsefHR
GiGqUEZ6j/m/jPaDXJtXR6c1JegKjyZWAKqDGsBllnc0mQaO+2LoevVg0f8Z5SEtK7B6FRMvR1/H
l2As1D0V5HorwF2wiGYbswuKo4B+NeEEzgCJeS+8VUNvlmXoL7LcpgAeEVrOobA2yjZea3rbHZsG
hdHRVtIvTmz9ourSPxROqD9kmv8zmO65BsoweSsh+quSh6WL0jy2QTvs+zZKnzy1c8hXNtUP04Hl
FpKJX+gU/SrkwPpQyPoI5030xR5QCMkmFfpkOgwK3ZlqyBcVwkdVgscECpextPKtP2nTi0DHMaGg
CHVntdhyCdrI0uDGMq0iwmKjNx/see15sdhU9h6ohrYbP8HWgRZvlqeAjUkAkvri/bnV4jsndL5a
keZcAo39tV89jxqKnuqo3o2Vc9aT0j1Zjk1ndx5p6xFZPqAndX9w4kqFND8ervl0CA7pkKQ7NsfB
IWensAH7rX4yYSLUyr7/g/rcSDM2LyrstkspRi2pdrJtR+6b22XsjWgvcKPWJeOx5z5ykAcp3MSF
qXwwQ886uBEKGnzl+b0q8WcwM/FmtCteuGR0fUYX9EiiGdYuRM1t0yGgTT/3gJZv0TTtipLcs0G/
/EHYloNS2X+GVLZKXg1CGlhfK8iwq+qTXSENnFp68LEtkW5uE0N7iByfLSpYCOD8+1Abx7tea1Pw
PbF36NSiQ8YHjrhSYwtIhuo5oc60KqBOOAobgg/mqh0hwgH89wAPsPWLWtQGOvva9ewnT+MtOVDl
b7IkDYCUs/GkS7wIQgDG3X2YUhOF1PEiGH2m7TH+0sm+CoAAkCD8HDYJcP8kW2p7bkbNXEe9XW5N
xAQMP6Ag6SUIMeQ9uuZo1LJfkyWIeEfoEX3HfRqs7skzvYtjmB48U6FEgiVq9vCOZY/k07JH3qVh
DFRqaTOavDV5tVd+gLo2vCC3x0teXJcfojyz751If+H7A7HCsIZDOn2wGy+6Wg3JniF9aEM7mQ8F
u7hN0VIAHqYo4QhBwd/X+Q8xMH1f3mZWF00kBuND5LnoBCh1v298bXyYbbJh7tXYBnsxhQgHuwX9
akh3wpJ3EDLJBjowtdQAk3Cs4q5p4tezWMujbdZSd6WDoZqoz4iZT7kT8b2K5XYX8yS8lAaiE3C5
whWlOO5FHPgaOMemtq6QC44XozR5ACThI+SmKBtk3BYFaYYy9nBH85c5GhNrhrDVdnZSIxr+stBW
kX6s0LCJTarwPYqNMrzOWUHrm+5qD/IwGGsNssBHn0+9H6whPkhsLQvVGx9sqEJJIVxBsG5aQ9Z5
TIPcdHIVTtZQR3WvjS5++3PQMgqtDQ0tjk3iNg8i61S5Fe9i0xm9gxXSjNPpcqite6q8w65tgnpL
2pQSRW7Zq06Kv7iRH301JJL8kPrVH7nfK+s6dL1nsCjBFoZK92rKfCmC6BubKwrwDZyjamPwaJmG
4gDRHahawyE7sBIutbfME7pzUherD1r1FOiVF65lM5ZJJ1nX0AmhKJdR+EOpEbmadFTgJMtH8gF6
ZMRQXUraozgUvsJrgW82O3j5X21l3dBp0qvFsY9LfY7rFJile1JRsNc4uxx2Nhg8FP0EEee4ctwh
e1F8s3rqKsQ/+iR70ZG5diJZepxe1N2mUj5pIFbvSBC489DIE0i1hy7cJWoeQtHQ9tI2z3yI6OU4
phab/YBrPTuHKQ3+/NYCdsx6/2jQS4Y4WjzuDce1z1EpffRDGsA6ZCn0pqxeYDQtXzLQSDlUgve5
J5Uvjoaia4sUHXdYhjZ14L3Skppxa/cent3u0ubAT9PQ/KmMY/jJS8LyGMjQ7RaOF6FPRLlH76rg
ILyR3sN97Os56BW8rmRsyLhIkD7p8hPPD2AsmHurTe9in04Bk43m2ZJGAIOtoR0MraKP1pXNDwZ1
zkMCgAnt8cz8kJBKOIDElzfk9fHCvLvPMx7vUmQZpFj8Eh0LJd6KuarTevtcyZvtPLcBdMbTnjzf
FMwbXoUcAch44UX3PtjpdLHOQ2BaPLAgBtiJ4LSLqW/2COWIYNlDHqOEa3g/z+17NHkoaO9FsNbW
KiSntjt7Y7NCWwFdWbT0+MxygBxs0VISEv+EaITImwprtIcU/GBYTnttvcHaQZ2Y39nRGfRJ8IJy
davI3YukWO1LUvYffXqUL5me9oei1UHua313RZ/nCBGHc7Y0KTBnW618g0swv59NLY1D9zrFZhdC
G7TB2DEDNPdPkDN0V7FGWtLqy/452Ntpv04QkOQVL7Dgawnjs+f1ylOi9D9SklPf8txXV6A8jGvi
GuEh6O1TXY/JQ2NEHxo58j6ZTkqrl44mYUiv3acygnGXXPuwE17AAzBHFrFzEt5ML5+TKmsfvMDW
PjbfqiLxDqpPo2HeQWIOwwN6qVIBr3dIkRMypHE4OTmsOkjmWH+ewv04nHSILtT1u4B3p3qiwKA+
kD7wjCd36LyPJv88CrLAeHvH+6jxbXt04+wkRpLR6dcQkj0xCsc0u0ez64cYlfyj7zQrQGuoh7Rr
LIvmbPfU6MSqYT3SqAkyZROiYnkdXPn1oEtHS+q862LmhT8/xa73QQQtdtgZlK0/UCm+cWReKEMR
TrfAEixCyEew1zFtRPT+vJzbsmE0SkX5EEXWLujq4Ys9mu5mrAE1D0oqX2SVdBfY6Y0dskf2h9KH
ztrP7sWhiFHtE2fQYtn8vFOe4Vb5akMm8U9vlkBd1NJQIoIXhwiOJ2/XSN47b0yzFCXsriIrQe51
XrWqYKSuIMoKG+jzSbAMYwrZbfB6oCM/PcXTQZwtjiVucdzE/YuQZfkRQHwERS0XXuaJ4RKzXOlf
hNwstcz97af87dWWT7CE3CxfQZD6+vF/e6VlmSXkZpkl5L/7e/x2mf98JTFN/D2Udih2jR88CdPy
MZbhby/x25DFcfMn/++XWv4ZN0v90ye9Cfmnq93Y/g8/6W+X+s+f1PbADGmulq3zYdJ/CaafoTj8
h/E7F6UoZqHL9TprHiMnmM2rzON5wrtp/3gFYRRLvZ/1+0+0XHWJkak7jwjI/vXz/N9cn80MW+9O
D3k7X644r337d3hv/X/9d89X/NvfpKYHwig6FLfe/rXLp7qxLcPbD/rbKcLx7qMvSwhPPF30xiYc
/8L2L0L++6XA1DewuUCap4dDdd/0vrUtQcQj4cEQDavqvtfTCuQOQzBacGMWtruR7CpDexkuR1qm
HN4oJ7cI7AcPTBzgFWhI6vKkZnWvb4TbQ3MMEd0LmF866ISpHZ34XDi8BeZqriLYCj+UTlEJpaZi
TZkB6CXJ6bNBwvXc9bCerWCopx6OzM3rqdGPESpzk1UcVOt14mKaZ08RLjoJ0rqs4m+osElHOMSN
dZok0Z6aFPkoOcmeQGUe9CKt7zXbTJ8ksi93hlM/CJ+IKvjlQo9c9htlihBhKtwhK59ky0mEQPXI
K1LKqymrioA4z8Bw6SFgwekiwvEvrw7D6YNlqC5J1H+4sjN4d63qfvdSjQzc1LI/gsQCBza164sx
InY+bczOq3tx6G8hpi4RkvWEwDA+TxNzxUHEOW+rGAgz7jKd5l0kmwEgliFVAHEqDmQJrZDWGVzL
YQ6KbBut9nrYv5sD8vTP8HdWuvURius1GYW/yk/Za+rmPeLkcCROZ3EVr9oWLtMbOy9EwYb3U75D
NxP62r9rI2+3rCEixCFne7tqkFXaLzZx5sdWe6AN8teNXSySV/a5zEfzJJzCZMXdLpGHiRaoM8BM
Uic0poNWwp9mls5sF05hF2fLAXideRbDsQ1SeommVWyKKW4Zvs4V0yqEVTeBVqJUlCT9DggA5Jbh
qDorE4n1B+aRJIEYUeJbC4SatJ3Z70Inqx86T64fSiW3TlZrvwjTYq/H8QVSIZu9BqHikABH3pm6
h3jpNFPY5muIlRajuI5tecN8HeGQ8/EznEAV3Jy06Yozf/AfX/t1b1p3TbD2+Wr2zeeiZ1d07/r1
ANqh3jgFqtbUcE9yrWkxXHBFUp2kAhX5YuVKcvmX8xqRK3ktwt26bPtzrUAlAEEC/Kih9to7HUkN
arLy1Ea9HLS86ncG2Xxhehdy23kt/F5o0479LlST3E5MF43YhQN1tNsEX8ne5YCMaZSuYts8+xMo
AnJ8+WuSSWiPFLQ4vEX4pqKgxdOhFHe8Af1ECeDznTBao5/d0f9qkADZoOT5ig2qDOgCTY/K0ZTb
45fyFFBFPS/ZP0vJkoMZ1+1K2PIRxle2FPFTTTVsjgNq0SENW1cbo8qrRyTIk11Ql+HGN0KIMEAK
psBBUO3pXKd8zLuhhEMemzLZGpq6/XVFjnYeC/fNOr0cXuEo9Y6tWXV3Lb3Pd043EfGIcej62tlW
kX1BEXEzO0g+gQforea7r9UBhXu1XcuSl2+WFZo0fF3rxoYgl3Z21fsbsykH0l5S0aZ5e3i8e67M
Txu6icY1OQTl3RNGPFj+wxNpfsh0biCvPUBP6HnX1tqVqJgmUFRD15GhZ1RGlFc4xG9nA3D7arWM
hbvtonnGjV0M2UG3e5D/n6uusSFF1tnvopyH5LoeSJflkLrV61D36lUDTOROOIV9ntvSjbP2xnLc
LtPIqrubNi+UtS6oPdD+gZQWdPpG1bUgAASsQD1uVV+0AZ6KU51aSKWHKRvToCqO4RgXx0iLbfmp
M8gdyJB6rkVMOQVGolVhmKhfG6puZ7W/FybbR4aAl9FOcteVIidrB6qc1dhb44HHnHKlmVW9ijOk
8jbqiBTMYlcNfgWJauyFyZEB1a6UPjf2KLl3tPgxfzmQ1uNfAup7E0jOVBmY3IGOJpDydjVhq6ZL
9hmS79PVlg/gl/BOobc8X+2dPY2Ra0S3hg5W9TjGQbEnTw2Pe5MgFi0hTaDCZuQ3SffdhlVvXdLU
/4Do3GtsoFnjTWxnfS65TFz496anUAJoKtkH116RTkq9gwaJfTe7CzMgIwnS4dWW0ViV9UW8EzPm
yWId6P5J6hU+XJDTWmUGjnIjVjR7/yBCbqdMa9NaG5zFDOGFgHwTq5bVm/BUT/zzFeof/NeZP01U
GnMlKr75Zgivh1HF16KMqlOv+kg20efyImLDvr2NldvRoEwD9EFSIfa0FB5JomegUluJZpiI4dRQ
IKNWNntFt4HwWjZAB+EVc7OGOuQrkYvLOmudOjlKbLZK87BOBr4AP7UMhbeAgmT2Jll+DkodQFOl
7EMgHtD9wPUPUQkdPNPZ4lhs/uQFwaHskflDeHSKE4eutl4d9G78HKnwjV1HEXWZIC5xs5K4xDCJ
BQuHCF6uHU8fCvRVdSmANWmWjvjJABwvMPvwC31QTj3IXzz+ABQLA30LAF/5UhgKIKt8eB6yjv48
KYqphHuQzqSyRfFTdi9ePMpPSsAXdpouVk3rtDz25Hv/3aouuk5KL0mWhTRscjQ6G2Fst6UzG3wW
MllSexeogfcJ9rqjV5Dtr+1wfMmKbN3XivSR/rnsXoXeE3VWomha5N3ZRJ1FeB1oGfmnsKTwiiXp
yuvuhDfQ5XdLpkiliivZdfaTkgLC5C5yyrpqNU+yFNXHxvbNXULC/qM0BvfiObxExAA/j3lgGTu/
MuBc1FsJBjOYs4q9eE8eERA66+jU37wr01TJG/goy9rZCF+9rzbhCarynWfoefys5ld1Cj4HdEhQ
M4JrAaU2WHT06oS6mdTdvw0pinoXcRhT60hzdH4xJQesWm9nh0qxgydxcAB45BFYPDGC20JFDqA+
a61eoXg9JP0+abqWmywTRn7/TxY83es6CJR9FtIjtB5q+ZTXjXURIYPqdvemPe6XCSq8wgfuoHTV
iwm0MqNWaRTBHDNfd4yueZb58yKaUlZXf6DwKT6FBQz/4BSusRKx4gBqOt6Abep2+rT8KNnwN+mR
9yzFGzmU2+esqbpndODVddAZ/kHYehC3d6CifkIx3j0LU5HpUAUl8sWaTB3odISZTN4ip2HOpg8x
ts/CJ8J1CMfXTkLLTi27+mlI3C9wh3RnB0mc8+D2oNDFqThwe5ek+rwE3EahBPE6VcSIoZvVXrES
Y5lv7lY1EKAXE5eYJAsHVMjfZgu3UQ6vi81LiHGeWC9yV3r7mxCzknmies4H3yj1k9M4+slupQDs
4ChzKg7LWPhFpHBbMWSic6QYm0vk7BKhFCQGxLfhGRFBYg1xtlzSHD1JW//j1UQke1R/5UPhtkfT
rr9aphRtEGWItmLYOj62VuuvEHWhOgcHxe7G4XYxDLZhfLy1Z/3JzxMFie0SFWmxSG8/q0Pe3Xuq
VwNOSqydw87y0ZSTcuWWY3cUQ3GIGhsGyDa8E6MC/ZTHxug3aeT712waObrnPdKYuUwpYOG4NFCT
uwMssWunqWEZcJJvCu3fwRqOl5GfiAr9qpg+XbjX/W5XBQk4paKEXKzuHktL9p9pBABX6T6Lgxaa
NQgiwz3Fk82uAKqOI6xxwku1vrmmnnoqdOd1gtoCYUAShh85JlrRkq01tvlOxIO9Te/azPpjiac1
EHiXWT2KgKIthrXX+sNBDMc6bwCjmcFaDCU71p7S/GMSxa9Xgwe8IH1pWkcNfUxQN5lG0sae+BbV
AORIDi/sRqri7CJsASo8PVv5P8f6UaNR7iIM7jRJRImhOGiBGYKjybzNjWMZwsKs73wD6aHyo6bY
+aVHJfORrmKKTfC6rQ2Aj5u6q8YdVXj/2UWD9VEO7BUc5snfvGKu3jgrERtrtvcs5tPcfztfRPg6
/183V3i7vnAuawAK3lGXr66OEdAf4MPhFUE+7K5MmncutlRv6czwIBIwuh9lHXqncMJYr0R0Ywao
i/pa/yAOtVbql9yttmpZDw+pSZNHErqQv07/wmhov7iVUd7NI5syWiUh1BKJP8ebV3y65B+8MSmx
d3ObaS6qNP5zCt39gVo1kq4NcqFllJcn4IJwSwGAfer9dRxMBf/JksmhczL79A/hmoMmxae4sIPt
MsdDFH01tN7rOsIhx/8/11mu3f/vn6dpR3mNqlixLWIDLYdK3bewex5rV+N9K25b7W4oWIZXr1i7
i00tPPW0AKeTQ5g64Z1jRHhBU85WqR16SaYpIlKsLYZSP8pABDwIn+qoGLbCKNzzFUV4TxPSluYr
ZLzsAGVecR/NB3A+q1zXhkMz1ltZRyNxTVJDPwUIxAHd5p5fezzy7sTYEfd34SeXM9jbvKjrw+t7
jdsHR7J80j0/EO9qN7GNrkANSeubTZ4cZlDSmVOqsz2FeUefT5Ns/NyqRn4U88UsMUHh67PhmwIt
yjRfOLo2se9MdZCQJejp54DqGqxEcTe+MV/fDIVD2IbRQAB5pLX2f48VC8eB980yYUQrzeccEu+1
ONMBrcxn6WTLY8l4Fmf/Is62bHTFIR317Xh7w40lhiowXikNAMy+cWYJe+m33jserRhoQYxqQgTF
+UWxvPwTvcYrXU/AOPe6BoA5fNYmM8IgETIvpETF0ChovYcjSQLAPGafVIUkPFkg6yK8vNHPayDJ
qD+Elv/s0az0iUPEzxbZWMchqYdUlbzPcuupcs3y+G6IttqxRdURnEblzF4PsrLH0NSNO8F4iZbH
ozFozVmQYLoTzWUVSMFWLgJ1M7Ng9qEZ3aEVM08Qs8TB1uJ5qhiJ+b0RhVsLKM0mtwvUWctm2GdK
oD3mNFptm5w8mW4YSOJMNleC+zzPzGoOEY6BBVARctJTrg6/Gg/BcVLD2qNcpic59OWL0tQ2WlOf
BnrFHuvJNTS1dFHM/lBrlhOsuYUOp0hS/5gjdZq1QKfr2Vpcc/kwsdcACAEWk4NhPwt7XDuTMutY
7eellg8j3OIDhlY8f5BlueyT4kTWMQ2RGQ6mHaNQkbMDqT0A9adva9GlE0ZlGMHdiv2iCAfzTeSg
onQ0bTCXJRbHYlvWHqdlRn6nCN70H0mhfaKhUnqpswFl2UbPD3VSxiiOwFkG8PHHXwP6wH5wS4+0
jKACGmT6ZDSIvAQZoOyb2sYskvdDfRqKYOEVwctQeG/mZibw9BqM9VoQeycReKDetT+Db1Xck6fU
Ob0LNHTGZQ4DuKD7JrerXUR01SNmVWrdOav/iDNDP/lQPJ3pJOW/qpByCHakLoNHebLaGkUlUkLC
O0wh4kwcyoomqdlzOzaDWjuZ7Y8c2W36oqc4sZwYk0RqaIWGb3nwzGzlRW1CGzQHbVR86dAXJOxH
niPr1oBQ+Y841hN0/NKc1GeQJOcKRNQaJRlkHaZJlR0726BpAt6tUkvSL0Uu07XeDXQATmTE0xDW
qOHq+G7jry3kZITXkNvycazl+EID3id2ndnnJpmEurPA/dQ0wJGUNhs+uUVgrKBkTz+5Vmyvssxz
PjZ+hY6KQc9uo9HRRNnAOSnWJHA9MTboYejOQ0VQPeTwzgmvGC5eEfxv58axF6ytji15PXV/ag3w
GK1ETCoIHOtiTmwnlM9AsQ/UDM+dV2yFrQdyOaLeMrmnKUmbIUcwraDT0LV1FLXc2qWUH6BPsbcR
bbtf1Cj8WNFi8Ci3hXpFcSFeCTsy8/omQe7v6EygXtqfeTVTPrtjUZ/4A1Qb4FrRF7rbqlXlOe49
WMDxKZfqR2H31KRARlk3SIxxkaCqd40OnKiGZ/NT8FXzw/5nN3ruKuO29tjm9XgIIPw9yHriPbEd
BENvpiimf1Vr+E9EJPRmw6MZQgvz+mYN3ySdT+ngb6CwiOmBiskalZMEpjDSahBvh8GKL6DxrGta
oJEgeQZPs7czLyVVKmzB29ninc/CPrs0KeRYgWc++ry9HvkuavfiQBO7fm+Errw3Yy2b5I7eO8QQ
zdPHPE/so4hdInyN3JlpgDlFX+8Jcr/0WSnjcOvKwP6zisaxUMrztdFa8Y+6D9ejPvRfPUQDt2OJ
OMgSUU0lkv8YIXiiYsRUk8AfvuqeRMNHCtXmHnabhF+RJPtXd9qBVL5jbQzYlFHyrX0ysWJzYk3b
EOF3EbwHHWicHThDG4SNcAivE9v8aJAoG6S8pClk2tO8mzatTQ24P1flpQ6i5IfakvDVCid/GgAm
ooAoqbt+zKWPZLDmCI2mn1UyQDxkhrREpdSHFU2qniAw/0bpWTnDrFs/waM43HtWf9BSPvZazoZs
B/t5txGx4qDJ8Tco7JAXmKYXTTDSUwlHP5vSBzaX63ZEnA1AnL6pB6v/XFfk4TKN7MhY1cMHFPQ2
ogUaelS2w42vb0SXs61ayso2TQjeoZxHZruVngN3GLaeLWUmnTLQ4oqDb8rySTKmA1jzhLsIp2Br
dZWWguZ7wr2RSsHkEeFTT/vvTlNvgOSFdlj6Xouhfwym+zVkXwY1HHSTueVWdfprdOsUbUZvgMCV
wwju9jwiWBHbg3UQJk3z+NvehKSh1p/jwddXIywcm2XuEifOvKjah29L3YRF9lVylAR9LihX1HBT
J8YGseH0wchjNpp6hKSjisZNpQbsNOWYxvlGHo+GXn7v8sTZqa08rgXDfNQn1aOw1U47rhfq+d/a
5GkuHX60pi4xYq24rLp1AwP4RhQeF4LouWz5ro7pN6m5c7vug6hazu6ZO/rv53N5U9c0moTFkk3W
mLs2az7YwQbyy5Wh9vGlG9rW30YSrZ5Q198Oo6nLGL2N5A52970YvYXW031M3Mze7GJFMRJ2EfEW
L+zoqlbXt3hxSRHqfDULCJjyibVaHLLcNbdVW44Iw/1pE2cTf+ZFzRxobEWMYcNLSL/+67za7mgK
EpFdVHiXvousLYp772OWFWuI1/ZUo36abWGeisK4n/8eYgjrFW3R/AGWfxFVtjlMmGwhcfw2dR4K
z42NjO8310MDTUFoaVvV3NkEu0BeaT8B1LdXD2gxGFYo+Sey8sorEvR74AkVUWKS5bWwL0zev0+q
q+jyWipRAgX1eT2l3S2Phkupe9mwinKzR0uDsTdS528HSonCJk2294F0XW+5W03yG3iEm5ywQmWR
/BvYaw3iofCXTuXtKKWD9iAOY91aG6tDjGyxlbTXUUKUvVWSIkWYoFe+6WDOv4oD2WowEiU577R3
YXBUMufqm5F2X/ZfRcA7c9MqO+hsk7WwLWuQkwP3VFnWvIZwmKniXFSPV83pUs3b9UABxbtx1FFc
+KuDd44flF5b9JT5HMJZOPwMcr3hy+eoBxiUoISZaNUgNSwfNTWjz9rSr1UKyVoxHaYAYRIB4hBa
700idJoIWNmYJ/51rWX5v641ZPVnJwiVk636K8s0qidxCJVM33uK2yC+xsvius4gRVJHRz82clw/
tW3iPLSJP+WoxnjdeZ2+d2Wi5zGJK2rxqfIabdGO85CxlbmNXq4nZsjT+sI26L3z0LO+GDW58ilI
/E9C17bveN0rIs0/iqFo3XFGC9VU2B5FD08SOogpKWcxEEE+zPT0MuovAYJ+c6MP0e4+akFNlQbN
YOvGBiytVPxyxAwxlw7k10stS02XskjiXkQYSnz+o1vS5zetIdN5dddxmcSZKlvIOKMo5QOyAKf/
4CctuivxcBYmcchhddpbY6RC5kjYrJ4YEicbzXCOJKs4Fb0eWsVOyVrzILYSkXjEiVNxgMPR3dQI
bK3ENkXYxLZEnC22ZcaNTSygU/VbyXbWbH0aQIEMQQv2jjSMZlHrWMoxSgwTnRjtrq+EYdlQbg1D
hSKz9dVkJ9E/uSunAukY5cmONoNoV0zV1MU7eOqPXgFBQ0kvWNOnZG1vYPJiKLw5JcfZu6DhBZye
Kq0/z71xzEtN3mjkm+w4POwcuojyzPiIBHuzdhUY/e1WMT66jfrVhXXpKpxNra4gyVNfigRtj0H1
98LsJ7Z60Tr6cHs1MD/2mVwdU3TIN8JreJW09ZyQOtp0AdcqXi8wL9lbNxegmPjuAoFd2TuoTEG9
0uZS3xl+tGZI2kUMEwNA36Co6zhqT9KQ2neNOwSbygiQJaaRY1ThP20MSd91amZCapFFH3qpfBQB
ACgtyC487brMHGk0+l4obIIdV/8cj4mxqw2Pr5UBaz2qp/DDBHzt2gnsshyELe3J8oZOul/sTlB2
uwKgJHmugOabv04VQ0mAKae59Olm7+YOT2HAl8lovDJfNZM+hTiYWUOiSpyWIRCsejosbmEbRg85
6Y5EkHDcLjGvgyjluicLvdHU0kRR7c9D17TVqc2BLr2ZPNBId1oP0d7mz1NaDtuxeheT1UG/j2rn
u9CugStZvZTSrHMzS9eYk56QsBfJXgQJizgTmkJIDakX3m0Ws6doMZx2FFn/sui79Rb7Xxb1EHlr
0yqwrbVK59S0pxAbEMO1zX3fR1/nLcpkF2c3+w8ahT+35giedooAX6bugrAnWzwNl1hrWq3wg6/z
Dkh45/1MW3QbAE72OdSSgpROWj5XMQ18sjTSjJIUFjzChfUymHSmQ1jzR1Tn9geF+yc5PMW9G8Oy
PKsaQMiotbRn/ubdypdq+adUX1Fjd39Nc4xCfZ3jKpJ7h5RoeR6jDNGublgPScaumIz215r786qF
xOVaVi10HrLH7stPxq+VBfcDfJHDOq7gcrS6IdtQUQmvQI/7o2kP0l5F7u7RVpyCnQ99WJoD3fJ0
+SHoHvq2Uj/fTFLqUoJtVc8e6xLeA3tQraPeOUOC6gQvkPQHldYuMlLtY1T29/Fgxz8iLaKTkre3
J/g1S3pMifAlWftYdu29yJ/9U8TbGr+NoIkNeS+6gDd2E32AlwLh4gkG0WxlqlsfjaEqaQDzXwSg
IvNl89TDsTXDHJJcA+qJGsZO62GvauDb3eda2qJmqKsngYQI02BeVMyvN2LRAbSkWFRgKGjstOZF
GwVZsBDREqDFvKbIVodEb5HeoW3ADgTFqnlID331KHhjFUzkTmBYmUzCPpnKUE7vxBJv6whTaMB7
HEoKf2bo+01AjzReQfLh3Y2mGl0rw67Wje+nP5ppn147ztcB9etNzEZrjjBquV35gHQckHY7swpp
oHrLp0IHUF2zPFZwWNJqEPnTxWjAg71qFYmti5hN0aZYqXA+TA9kz9xk/Uh6bUiSK9rICn3W8L01
RdgDqPq7ozQl9hKTwyOjNs+IWodv8eTwwvx/WPuy5bh1ZdkvYgQJzq89zxpasmy9MGwvm+A8gCQI
fv1NFGW17OW9d9yI88IgqgpoDd1NoCor0zkxGzzE5xGpqqISpri+5Xek7RebEQXq01hbYAAblPm1
y17SOAUH0cDNZRIqSGwC33RCA/stoBySdZsbwPMZabBVXb9xzc4/eipy/RXSJdmmBJEiUEZWMrsT
g/nHBL8P6IeybJOj9W6fMzSx028GmPXaBvr/pR/B9HGzgxtn7eQZf/lLvKftLAkrIBsFuMgq0Hvk
WYtPqc5J0tgM4naBsrG708+EZVhb48Lxig5il439IlB5aTskIZEcuPC2rxfEsqmCDJRWBvgOaeh4
zn+f1FgOwHmlOiNJVYH+Vl8M8FQCXgj9jG76ZdOOlDseFGEkYE8mlLTAblxbQXNKIUv5wPWlHN21
qCuwu+sRXQD4dxKBTae2hJCJv+tRK6YROBzBxwFk39mM4uPNlI5tcZSD+YVMdPH6sNoHJuvmmSJp
+b5s3R+Q6OmP4P6EjFE/ZsPRjat+CSJ0FzUmWSPfro3koUi6m8Np7MTFjzI3TeBlsvGEI5O1bqZB
LghraUl032BfDg+NKYbu6AKWNPAWZKebGfS9AHDWff82oRU1+mcn8y5jPqSMjC708Z1sMPzl+jZa
qyYOVmlmqycxcORR3fCBmcBy8bEGe6hnGUdyTtI00VBZNVvyBoHb7IqIR0vyBnjUnD3lf0VnsXpy
wQV9hRxA1bZtv6xa466R4BajyMpFd3ajoChI67AWHx3hSrUmLxM9ZNnR7wo2TPxEwHGk9ymrD7Qs
RQAJCcI+o3mkUVKCiBJHzuZEqyFn1YPEvlGg0fKqU+JASNq1BhzDJs6eIzSzouCRgCYqkeZO4o28
t0Gje0ZXNr6a27h+akCOsTBlk3yr8EeLkPCJIRckVmacjrs+LgG40KlTHKehjprwBqx4GBas4vYC
aIbsjIcS+FpqB802huOv0i61lnlU/BbIfYgARE2xMcsmWXCtQ2foElykRepy5IDCYewuZCKnJ0Bg
Y4aOhCgqIsjh9SByovlkuy1iuT0wukV/IbspDAlJGmhmoV/fOrV9U+5qHj1Ek+GA+osoreKCgcjK
AkfqFKXfCzzLQa6iPVyEuIUWTLbx2hLAJ20EdzPC6XYOBXUlpO56lKXCNlqF4QuvOnV3SwEow0Fb
QJQYO0ockCMRzrgGiXK7whesfU+OnAnUvCvrBQQZ+cGvqhJffCHbOkUfXuoOugaFm0BQIZqmpdn6
6Usng2rhT0X0tQmai5RIyC/G6bXGgQ9/1apDB8nQ/Mic4pMrs/K1N/CvRf+yesZ5oIDoZS4e+qFC
QsBxIczOx2mnYr8/NGYojwkKZH++cjU6H1/Z1a9s8PpSqwp5lip/RdH+4ysPffYprQtzmZbOcDcl
5QYkZmDjnhxj61TK+GpLvM/DPmNX0IEEa1D8hyf0/A8H1NGtrS1T8z4DodnSF0392RX9iwZtY/5P
UBuh0jllXw3LMF/iwc9WDB/6+ziPjC36t9NDkqXiPHZQT3fDqXryeQTCaO5Y3yCk8fZjWPgxjCiO
v/U2koB//BhqCv/1YyROUP32Y7TY2Jxt7JOX/YjPcyMhX4EiRPEEKtjqwe7wtaJHTmjiAixfCYn6
C5mw2xKrUNj9loY0nU/AKtGws8d5Ovq6fbHUU9EYgB5zkCL7k5OsBpu716iyigcctQBM6Nwr9ATc
6xDrJAxEkI5ka+NYo3411xVIjq9AGBUPXvQ2HZJgqCcmLrIJTm+e+s55uwh9lwH+7hkD0KV65CXD
hNxKbiNxqj0g54FqDxSDTbBUrkiwwbGQXUAJZDqBDRaaeuZ3MgtIDx4oinRqKKqclDrVjfmAfUu0
TOoafJhKOu1p0AwqdGHdAOlMKEntE9A/7m8OSCMg2nyPVmO7rrpo11U4OdvIn+2peJdn4L4Cw0QA
MlTgrMkLzutwT5W+gk39EhIEC/TIR+sZODBJzheQEQ62VWK19gp9PtXF0kZoKgRb00cTvNIXuiMv
A4vbotPepgN2ppddtS9BEnY3cfuJEUutHinPfCIKW/Lp0c2nI833yN/njb9Wqe3WRiMZYGGRdNU6
68ChRFvAeTdIxjGpoROiN4tUKqfLHO10Nrp8UWG/XUIFdWFVY/crubdLHcMGSCFRrwB2reo8zF5U
0tZo9YOduGmzJASTRZPP9kBphrEgUq/afou3mPMD2zeJ7zDkXkbN2E6XLmPoFpF9gnQbbDdvrOMK
v5sAdqDTYpkX/BJbeHB1nUSnhS7zhGEUr0a7YAeq7vjV/TQp8fJHlPRTXVs85Dj9Pxj4p/W2h8JF
kPjOKig5CpyNPuPbYnxoFP6lVNYYGM5sVF6Dlq3/kDumfQXLztrA8waaKW5/MnKc10iphuUWtnOM
o4lI69hA9qUENJ2LI3k7SJUr0FY8xjF3aA0yD5AWPfECa9CSNvJgwCNlxaLgVQYFq55fa9U0oN8B
UKmxE36tQNwPspZgOY1gn1029gBNwyjyN43jvXkzHKtpKpn+Nl9HkNNHg93ahSYNRGBbv6v1ryJm
AnO/cpoTfhUxc5abLm9P5J10ZZy8qI4jWNfNb176NNGQ++zj3L8F02cN32rZSR7LxB+XpRcaT0as
/nWnRvZmk+93f8QZaWwsRtGOW1Fm9pGPAUh39JsWOIhHVY/q6g6dfax7BVVy/eZsQfdt4/TywU5v
5uhXvEzBBToNlfTMde35SBCBxOQ4Cc6OinUepJRTe0G2m+NvQ+QSoGJN825uu5y8VcchWv2Hw9Lr
53jirrrAhsSXYfE7uhRV/oT+VR+Ix18mugOvW7gEp3y+rkgvk4x1KkCb4gWgQPs9OuEAu+fet5vZ
VnFye4XCr95ewXeB3dKsceGSxTxf04xbsGcU11gWe8MAyya6l9JFU4zpBirKOAL5Adt3k9lcTF2q
NXgRHs0eEANd6cWTVjwKyCpDZqGBbquOIEchnL2FHrJ5EtqL+5WAuJmypugCOdJuYeRh/aWrUY50
WcGPRTTUL9Ajm+2tgkoRBImcdZO1zZcae1XLqqpHu4zAVlQoII21fdDT0QEV36Y3kFy9xl7/CSIX
1Qrae9lVmki30B3ZpLYpbaO7/5s4o0J6oTRBXT6O3FqG9gS6ff2N5m6nQXWfHcbVUZnALJM1ywtr
OUp8o9Tchn7Fup9Agh1ChMcAQd6mFam1JaGLybcvrlWZj1kxZveJYP+QmaKCJDC3peOozzrKDP2t
XQAPUxnOFXtNdDO7+BJAPd69kq3ifDWiyfHBdqFPkrqggvWBut5SBE1wFNKdWgD2SjY9YfDA3jrn
AQIWJwDxZWuwdvMXwKXbfTS0bM116suH3e3cj/YKx6JXHf83u5xyqM820YKPvL9kpQw2GRuqdVXy
4hk0hvYOupThkkdd8Sx5i6ZlP/YXRohhOkVISmidIwq2bPD5DIW8kDOr0+kxAwlZjK2ThM7Wqogr
9sR6mTxIv5O7IfMCE2k4rzvUeFjmC2nF0d6xt5YrxPAPOYwKdFfHgo3dYQ6HbB/0ZiBCBfRUAxaW
qR4vTlL1L93KGx35Yhqig+DUmEPNBMO47jXDpAEZWD2EKmkNcQW0stCwGKFgFrvyisp0+BD03pnM
+OuCoSgGyL3OWiwZQAWtgBDMjry+pV6hUt9tshznu9vjFtmRXC0SZEigBfDhMUxP29vDNxrXuqn3
QwD5OCmwwDlB5mV+VtNEhhx0AjKkkwN2d5whLaio6ypb0Y/dYzJFm67n8R2ZejOA3jFv/yEfmW6T
brbfJ3Xj1BytXv5D8f+/kxIqANKr9CJAntQf78I0BtSjFtJuvqk2PhopdpvXMuqqpzKLflp619X4
bbIIsJk8g07Qnofe70Py3oKRsRLn21Bm6Diz8rhZhcY+cnRn8WgH0z1GMfUZD38d2X5ZLmTuNY+A
hLClW3D2EDBLbSAr3Z5ABDccpIBYTugH4g75ZXtlADDxPDUQ0lBV034LGr4XFvC2iwpwbpAUQCi0
sL9BeYd/9pjPlhnKbfOSg6FpH/3ybUk5AbDUS/dtSbSUn2K8d5NOyM9GxQZQM+JOoQdvAZ0D+bkU
eE26k9r217jKnkATG4KwdDl2Bd+QNliEtMrZ80Fx0YA4eU3Dtm8hFA5FTlIKI82wumD++d1O0mIe
Ehh4GGcp9oLnoIRs8AI3ToTnzwJSHfPNR9d/iTEB+DkMU2Jv4t7uV3zyo30ShuqzDznrXlb1J2FV
6TkHQ/RihK7HZwpLoPS4B0cwdDYdf1GzIdylGYu2HM2KKzQmO+tE1vhf1/nUr+wqh+4HjVXn9KAV
cZz1CFEh6IJ609o2/S2wTP9Eror3xFsP0FV3R3fv9puJ7JNrzfG2homQydV3I+x4qsZ7spOJnP/T
/sf6eI9/+Hl+X59+zpAQHe9rS+ZuQnS1bSzDg1r4+2UAka1i/V1fZuB9b2SA0kWZfmttP8rWwLYj
/9P2IBnRE+YYe0oh9JL6UIVJ8S3976Vulvfl5ukpKH29sYBCuFZDcCpXv4tEvQytIN+QjbQTejCf
XmRuLuyBgRcbj1Lbia09SqPmjBuTQe4sXBH0Zx8s889JY789gNP6LWyGkemwsKv6M1hDvOfsV9jU
jf9a7fcwml5FMf5vHt799oSDMRSY7rrahSa93fgPiUicB6A9JfqH8UavzFPegdmCIoVjdzvPswNw
JTIcSnR8OyWgOuQtuG4pRhmut2gF0HQMNZY5Rr8C2JfdD69grubwXEbTCbQR9xRNy44hvrfsuThk
ivEw+kCtOJFR7HLoYH4ya5QkIj+KzzQE1d+2LbrkakCR7looe6V0j2uW2+wc1KJa0HCaLHsHMmZz
9uYjBxBmLMsdeWlJDsGNMw31kioHJx8tWYJeJ+/j7uzGEWhRjBDJCr5klDfRF9EWgIlDDu5EuZQ+
rido4iXxhoZWxuWRmdAsGhpePsWoG12dfE6lUEDbgPL5Nl2IxlyGfr+2OhsqhXEaPowNWtVYrIrv
tRxAO+F3ABr3A9gf/h0hg+7YjnjU/xEB5BTS4rrk8Zc1fJzfV2NiQx8ee5aCrYHEQUrFsx1cJ027
P6TGhoj0Z9vsB6k+SPabFiywbmlYW7dxUJVgYDVFOa05+TREyWQeEsKGMDVcurPphql5n0RoHYp6
N9GIQt8nMrQjnHiMVuqUVXd9nh0hP+hfAQ32rz5jn9DG1Z5BEutDsrwJ1shvj2tydr4RnhVSVp12
kqks80vl5wystJidJW66Rkt9u6HpgSksnETbb/NsPQlSGlvA+5N7MpnBgE0ViJ+39BOMQ9AfOfSA
F+SlNRhqcKXJhgcyydpAB5H0sx39CFDXbg4u80wAQH79RGD2geqX8UiWziyg+jR9i9Jk2FMCToAg
dzs1fT0n8GRidxc8aB/ISW8yVGMh+p7yB3qD8axD28fv00VR1yvuMdA3l1mwT/AcAHY32HdhUzy5
LC2fCuyT7DEb7+LGxnvcZc7SZVzsyAmE9LSzQZSwpAnv0/F9VYDEVfnrwKvSi21fCTTB8BBaAdI7
gX0HfPdZg6JyK8fkG2hwv3o99H1ANBLuCw41Rj/PrVdMJD9NVLURrNwUoJlyZZgp27sagm8Zjdqh
LG5p6IV4QF3YXUR1m28CsBZIyCB97rPEBttpjgqGrix2WspF24GsZR/sv8ejZnhmYcv7PVqXR0BY
MyAVdObvjxxg7Sf10k5Q0Lg5PiQLW8oE+hKsmmWC7/BhqMClIaMHqHhFD56FKgu2x+F2gIztAzgC
kPP30Polg/BEESxKrfux/zop102Xecg9TR/+I/Klly5dzQ7c6iUpltagJd2mhWaffoVmYEje9lDv
jgY0vemTHb6XPMj4xd2ehi0zVxyssM8JTh7Ytvw7jB4VgwsF7bDo/hrW6NUIyPweps8x82pkpxc1
ekfcXpRW6wcwKg+ZBHACwmTbbsqyI3TB8mNhGc5WAYVwx2UFGHtlBdc+Quq6YW71hSX8S8Jl/aNJ
oXeX+SNf2CMg0C2vfvRh80UZvPxSNGUKaZzMvyqGD3Nt8PwOAhVvr9JY48dX8ZwkXaMO1oL++LWx
zTfWGChNyyMwW8QR88EMbciZVuZvNpqkKTiC2ILERhisc+TerhCJqQ4uqjMQ5nGdK9li8bmTzvAo
LTwOQheyw+0ELqxbPKSvAGkUJnaprdU+zJeXoZsgWlo5964avYOtN6sesBsbK1MpytiTuEOxfXQX
fxhn8Xgy2joyXTuHUQTBP1VmnkywnNxufM+aLeGvm99iqjRUn5KueaU9Mu2WaaOsBojNi8jck12G
wR23A2Af8ulLH0N24JbepTSwtjsMYueOF2+o80DJT3UMpQpIRVirBHVGSM6l08WOhLmkADf8lHWN
s+QlmtVbEedLMZnxZkpc52IAcTtfrJDxUyic9VBESG+Rg0Ik5JaWJT5kG7IN6P9bmW4SQ5iuF3eD
BF1I52bjpioF/n5NZSABKdQBm0b1Gey5PiQqXePQ6yFjmyYc/Zca5DVHN4B6H9fa0VYx+ctegMJ/
8o0STFj1j1rZxqu+CbL67cYCP24mIAjiWqgullZufWqCrlvxXjh30oK2QNYmxQEFAzA6RFO4rhlU
EVIrKpd5DfKd2JlavANx1wdAewPIg7FpoeiXjqa1/s8xFEiXNAXbCdfRt8Xojhdfy7ILcdyyT3Tk
HCo+3TNjOpEMWZYyda99dMIkX8vwbtGH03fff5sHPhSw3I/OawtZhgWIj/iV21GwUQEwNhI0hmeW
hsm6b4T1qTL6r0U1Rj9YAh487Oq+g+7ZXox6ksF+TQL4djyjoScFs6ZhfprGcZ4EWdV5UlshoQW4
iREN2TFpXGOZTzJdIueUHeNoBEk7ebooVW+35JoyEwkUt5gO9ogCWqnbKisDjeCJBeF1aIElpzAC
g4ZRiPbRcNJ6WdWCv6pC3vkuer0Wg/w6iKD7gZapnzxwg09+boOHORidu8w3M+g+CX7AX7Y+Z8pm
a+EE/pWl4iWJ4u2k60d0kZUKga3h6BuncW6jXJy548GiCtSHmHc3D7g60KgzoTjfqXDaEiSoGqFT
PrTI6M0IIQ0fAiXL323CAwMFiVJTMMWN73MJdUTrUdx/XA/cXvE5yLoT+DfQnmL6xuqWYRkc8wks
6cDc6CRN6QAUWLkeqMo0OlpfaFIEbaf1zTal4cUyXhscuw9JENY4JZvGiL9hvJqHoyy8OyWLFJ27
SYh0AYiTEn0hB5jsooXtlnz7IRq75VWr8uF8C3Z9Teyd1dcPYRByT9ajW7TgAn8BQUx4FlXt2osO
+YB9aEcvNWPRRQmcW1aA3288G+Rjcwh6rqZFmkQGvl1UsQKeCKIGt++nkeU1CK7X9MXUkd1RvXMp
865YSR1MnihHBW5hCgAEUzEH//HlR6sXzLZAtoi2dM126Gl6xJiV6MukW5OID28uMkordYDqAzZD
TyENvA9xfLAqvqJAN7HQHmTXvr1njpxt8wq2qnctZNocvijqAnITluXcJ9nU7Nyky/el7aq7CUKQ
0IhLmy8j5B59IzZ+BLLZeRXzXzu/GJc0qfDSZidzC8wjYa/ubCw5TypM70zfCE7Z7ZAj8uZJEXBt
92Gq1gwKfYtCdwh4ulOBLvXYLJG0Cs+2Iy3gavTRHlwbHPRXaD0AIeNbHE5NYC4RdQO8OVI+i/fJ
ZpXILfTRIG+Mcs4dMMPjXZHJ5sw8KNQLVngQ3wGPipm06lCF5gONPG2iO/CW5Lve0+0JeiotQo7S
iLONWQN+50dt+bZKmOfdivXIpCZWECXr0sFBc8wYCAlvL4XaEn4aIGh2tNqo0l2UpuIiQKqwDgKZ
rOkTVemPlZmUV1PW7ESjNgq7c9n04P2Djy5hY8q1B8TFOq3CNxs6Vx+iygjmzyK6astzPdl3FE8f
RZDHi3XMZbO+LSQjcW9DtvhM6yA5DPoN5adIMoFSpdb8V1aW/BQy9e/dAeLdIgJrPdmF5/pLq7XY
sY3L8ZmlfNupwPqSSwtK1mWrthSWoYSeWzjYt9PADv9p2YkZ9cKToOGiZYtIlgebYIGt0ds7dA1G
68Kdug2xkNEwRW79w5DrIVGWmW0TrW/eSCIpYZY/YzwWngdoCh1Eht+Shg5HtrzyAjQiaG/qao5I
XgOXqIdmCuyh0DT9NETJIDlndZfNw1hJ8xzXxo95JVQ8LmlcfqVRLFz3MnTmJ3+apueuFN2dAR0x
8nHL5vdtHl7INwK5eN8qG5wBeEUwajQP2GDtIhCsPCfGZABTpDbkKwZmPXogDKR5vdu3V9UlS/LV
U5w8ecXPGu+8rUyBde+jcrjKosxAy5UPR0+TOwE2bO9S5tTQ0gFf1ByCbprGdt0HGqVlzoABTKwN
DQdrrC5lFl5oRJNKbNAXSBAMRxrSkn7QP/hZ+qQ07Uk+tNmjobO2Zc2dLTYYA+RueL0f0bt/oRAU
ZfgFGhT724SuEOYWjQBAUOhF6NIXiZgXiYtm2NuALi/AMBGilF17i7QJgWauHcdYMMPlENkS4crp
p+i+zqvoHt2S+S6BvNHCpJiGoc2urPsLeelCwepQhrF3PwdlLb5cWrwH5nWzEExJppvFu9uk22uV
+mWsFBS2YVa6KzRcAUMSxiY7uvjjvO8FCpkArU3jD0//MVH5uveRBK87c5v2+bDz0C10jbn7D0+n
4ntphqgc+NVzAbq0vwVkrf8cqqqeA/DgHXa1wqFLr5DjsPTog0dmkXjQtC+tuD77uWG/MLGZoiJ5
qZuxuYxJDJy2Nvel5NsMwPENilH2y23S2xC79RSZrGmqjvOTcWQhPiMJr9DeB3mkD5c+AuCNDwoq
v3C0+tlKd5B59y848CT2GK7IEjKGfU5WVdsoL6GG5zohZF1zsXYFS59Fga1g0sXdPxVyVQZznJ8C
ZazaV+kXt0NSIwc+GyftHsdDbL8PVt2i2U5PjyB2M0+fArN9RsljWKc5dvutxkJ4Gh8hWgePS7+/
0Mg3waYwdZlYWsoCvkN7+0C+eeMY7fKNWwExpae+zw+DsdyYIRhME1BYIxeARvhB96jkNmhV8AG5
om4fgCsKZ4HBZ+ZrL5/IH4HbbcXscDrSxFxP7Ki5ZRqfmjxRB1+3VTRdUF5cfUfD2IvwOY2GkzVB
axssHOBnbCp5ojCKmIy42nY9yGL3AB/1y8AtGlQ8lTH3BkR5Wi0Sy5T31hDUF2BfDKBZUTr1ZF3h
/VlrcdJfM+w4Cx9ACAgO89z57otAHOnh1LdJeIEM2rbjeNIvWxYPGzDptavbVk9P8GTeHckkQdO3
MQMbIGmkR0Xqja9RXu9BvGP8sFzrBOHS6YsAs8DSR7//HXizjJ3bm8MO7aVAbepJvou+xdRs9tPI
q7spcspFpkp+znVXapYAHi0hCTSP3u2ucEuxKmRxKG1wKd5IZgALha6P0ftgVzXLAzlyvL3WVe6g
xs8iKLn2pjo3YEh76X/W0upfYjbG4MgFK1rYhPaLAP/XJrXkuKEgsLa+zWFe47xY350438mmTB76
xuZXVtgAxucm6KvaNLnmompP+Mb5Qs6J8/oMiupzOXr5yVZZvoIyLgQW9TDs8QRc0C1dIiPFV5j2
qDGDx4dwpxbq8dZkHNxvgMTlD47ym0sO/OiiG0LzM29HY1U1rNzTMEPFAuqY8jmz9BEMONsFBzPM
5yhtRmArzGDv8yA9ouvUW2I7tOgzIT5NRczPpqFCEOgCBgAh2W5lVEF8qPRQhwkdZsYNPyNfCU20
uEUxDCisFahs+IGG72GWXg1gMXCjEahgar+hswMMW3X1NfSQU9cZ89RsJZBWfXAZw7I6oSPOW71H
oCSBFoBUyqWnI6IOlPIUAU2i6mvcvK1BEQYU58BFBI5kfCGZjx2KaeupQQ/IWDXWI1rprcdchJsW
Wco7iiiS1AbiIBwXyE6BZ9dPvWmBbxu1p2DHRmO2UC0wV5hKM1q9JtKR7dqp5FQsa8/YjIP7hUFT
a5+BjmnRaWYYd4rqIw0hUmM/u714G8ajSjYJWpVXYyO8XV1CMIzO6h5+652oZLKigzx5aUin9Vuw
08noiKROuqCqVud0oApOy2GTtIEBkHLRH4RjB0cTqK25OpZFoOQaUWGlCWSn0lmrxmSrgAGaV7pN
+HNNZIqgSrjKOLY9LAfQjRdDdh9meKKNk//QRCVMwBAcRxa83kxD6kESwSnkMu7yPl36vBCr1Oiy
zTyu40lzlif2fh5bER6+TVVeaImq8LJ7NfY4H+rJwNvN6+dosQVJ3XjIk2MRy+yE3c7bZQpSgH3+
HPOqBvN6eyQ7zeii0AaNqklUM/bF12DzaYggGOyjl9KODLYgm6sd+PdXyxKgqPWNBoTukEZHGRVI
O54U18lV7tMoAJNRyV0PyrknstjGtAd9RH8vtGmwzWaR1r1/pIgSFYlVK6CE1hqthx0VWiVFAw4p
msohJXtAM1a4oCFaYq3L/3gl3276+wQQlxZV+LDPXXRKT01x7PQlGW2Me8ULYIam4kh35K6cfgQ5
sT2Ct/F9Tkzh5KfIeqrB5/PnLfmNdmjWkNJKtk4eZyvSDd8XujusxvtkxVpTnnsA8M9unmer3GT2
cfSqHyLK+pMl+7dLnDr9iWxeAH4918mP5Jx0RA+2BuTR3kPIM6KDDpTO4FUrjIdbmWoafH40VfNF
vHeWOygzkInKVHQxOlBU6igaUShNnHg3T5wrWr/Wui3/+1pkf3/F21rs1yvSyqws7SN6sfH1iS+j
JkPnLSF4g/chjjvsOe3wtXLzYjvxcUheFMR5ztqz4xryPDIR7fFoO3QsBWKHbPNtAIDKPrWsA9no
Uno1+pn1BW0GICl94R1OEODtEr56NgC/D1Ljpe6a6ltpBy8B3gjfQAU93wBPOt/85jKj0f8EqYyD
dpd65v9Y4v88BhJg6PICf/fa7V331IyesyCih4LnfNNCp3Zmh7B9KLvUteleOvzKn1jwlEzMfvnb
pChg7cwO8e9JY1rbL7HtJCdZovmyL4zxni5d4ufQylzeLBMScfdeojfkGdeir6Zmsyxra2slOKN6
0lIfpub90oiaKpqXHCxwdZijTkroV9A5vfsm4tY2i0AESzYHFcpF2/klqEHLej2AiXQf+SL/pIxp
WzYMoFZtN+0svNllXL3ZfTC27Rvg6z65Fc6Q7/Zb/O/2qkH/GlWv5sKXrl6B8hKazGouljWgrT31
Yft0q5/lA2u2gxuMy1v9TKKEiSxsEmxuRbHeib/ksTMeyTTb+bKK0FFGNbfJiLITt+un20v3+MLZ
Ng1Xy9sybTR8XJocysrnpWkhE1TO973HlpOFDkHhTUgM5oCkXPLa85ZGKwr0AYzRZfbgG0rt0dfy
XGgbxbUsgoIiECRbWmGeSwu8ryLB7oOGJr3o+wXb03mlm+m2ZpNkWzxv/CM5gQN7TN28Pw1o41+N
hY8dt97IzDsPPPhq5aA0q00BeKZ3Va5A1aWHtF1xyxi1NhllR7J5AQgOAAq/I+ccptf1UArf3Gwl
+3lb1lDBx2VpUmggmZVKkeEchW0QLTuA0ZqcdOnel40Ejgqqxq5q7Ax3X3fY2dF+JoiBg6Ah7Wdo
6AWDRCMSShO3IXnRy4bPS3YKYpx6BnQQb6Nx+hp2OBLFvjmcQCiOPR6NfW2kO7okUQmJ2Kzd0tQI
LOt4bOgpNL6tEFUg+LeH9vEP+7zyhxdReZgs/KCUG6Q4hv3ox1fmDOarDyHWMHKT70WfDst2TIML
JIC7E2g80E6oqvCr1ZwpwIUq8bLywSnfjHV9LqEjsiKHt7WhMfUNys7Nymtkcg55XFz4BOwBSlvJ
d489DbU1fbXRlL6Cjm2pt83RFiVi5B4EhDvxzFWvhemIRZLZ8X1Zes6FHDgCoLdCOwy02M2O2gD/
csTQRzE2B9/iCrRFGgI1CvlINtm5QNmpQT02yAxu7NiQd1HO2Z3Vmg9Cb2pTlJJoJDuDbwww5kMR
GA0tse+zA7Iqe2pquTW60BDqzu4B5Oezk+LJTheF0tLBTbzdn3a9LNihjUNldbsP8e/9M9lk8CMa
cmbnH9PRvYv6sSnnH+/Wb0NhgESWx6nOt7dlGTD15zSQy8YQ49nzUNAZgcm/GyI8rtFoljyKLATs
t4Jiw9iG5dJyrPrFFy3a+GSbvwYBUABSlt/DDORJpdf/7J1ylWWFD/3QRxSDUpxScrGsQzv6idIZ
YNx59m1M/kGPXvPs9L1ac3w1nhqzrI4WqqubKXCwqQT5wCIugu67zeKlMeXFT3Bwf+pd5byExojk
PjLvF88wzT1UUY2tjzPZQ1oGw1J2pvWqnGEvPSv/afrToVdh8wrQJgS6wH7o92LB5TBdTVam28hp
skPji+zOCXi8ssJBvgJJv1V1lv8wFf/c56n6NMhR4fRplafQ6p0TPtnV2h/86sXvkQ7UoXY37RM/
4MemTdxlHac9KLBdcUwCa7p2wrqCp8N9hUYz1JwipztBP6x+BE3bN7Ljl0FWZmjkuQRt3UMrOIDU
SbAyQjTXgQAzvhhFmZwbi+Owb9vDt9Zde2lSfge4BjJZOoAJT23RQ8nXKcvKezS/lPdVhAYvJBxq
5Ovd4t6C9lqwqAv8xFN+9/8o+7LluHEt21+p8PPlaZAgAPJG14nonGcpNdiSXxiSJXOeCU5ffxdA
2Sm5fKr6OhwMAthAUswkCOy911q6ChguA5HpzqXBrDfyjW800apTSR/4qo2z5SThDG7jbkfVe29q
8IAWGL38WpcC7uXH1AqOl05Jjrf+EIQg8fw5UIaA8QIPU7QydIoIFtRvA2sbEZj1LHWqb5rsbVR8
nEUsh32TzjKmKN8m4rfpqG304V256P1xXyPXVZrODhI2M8bB4pEn9DTlLIyQxoBzIFrpHAc/s+oj
ABqfdaOu4oF5tGj7Zl8jwx1hMp/tjcphc01HYefVQx7a5o0Fp9nhN/Vtmb2vj6zmgSX1m32JBKC5
Zq/A7+bB9SLrpveBppo8WZnX1m/8rgiCHAQHN6jOSdBQtRT8C03VgHvCs69xY/L7FpJMmwYQ7lUz
UPNhxMTrSxE84xUG+pQ6Ng6DZOMVVKodEGUAkKx6Iqab3/eqZ53DMeTzYuqpDZgHEJjuSZFRcSUj
iI6LHz31ZxKBFEXdkwUOeaiRfKQNsNID9sJfpn5l3yBDPFrhy3APXRyCbxji1Rta0wJxgYBCLVwS
6FFT0KtSK/4G6aLVUIjRByYxWIKjy/wW2UAWImM2+sxG0i1cq7Ou8s431u3YNjteNsMBcXaIj4u8
vCkxzQOe12aPWEbceTGSe2fBzSgrMIYVolCqIvZjbZBs/rtrGyX9y7X5BXl3baFhQGRXYb80dCvo
63Re06DZTeAsVURCf7PTsK/aMm6AI6m3RRfH3QyeVVDIaXedU4lySUMwBkyVHGHbpdMHxgxh7Ay7
1kaseoiZzYPew13XlXUe4h3ts8OoVLx6dcgkEavah9i5KPo17UW2M5AScuy47I/6TB9klIOhzON8
cWkoS+85rIk3SyvRr2jk060jiuDGGRSkbQDVLzJPDoB4Fl+0xWBTC/FNeg/0TzeHHru/6zGV0EtY
/52PfzrVRiOMdAhARCFbdX2AbT/Y6AY4d5lwgEHxkmWp0oprWjczs0FmYIu0oDvOkCJtx+ODNvMI
aE5ZUcAD12KvEYZNc2qUWesDy6e6/86sx5O/zpCKCBkrIe+rNF0Dyo24Hp68lcWCcZ2qYpcU8wi6
IV/irCS72OKQHTdG8khY/zpErnONQHN/BTZtINaVPTVdPq+lQORKDZvKbK3th0i8DZvDb7wZUyDb
Qa0Nht2Vg5yxOaKL4VZvbXWxIFG0nTa+qhWIjfBdEb7McBuVBJHoEuhSRyeu+iFrZ6bZsqWbueTA
dLYrXhItXwGecf32iVCn2fsN/DTJaDUHgExAL5GCqPoAgU7PWvkFQOW56LuVbtcHQ4RPES+sdZ9Z
EhgWHMLMb495XeaA8icMDDIO72e6MszrNxvKpZwXdY3or7LWDVL4PfgvobQQFwjeQmtdHmXnIZkQ
+lIglYNEYxcjmx+he5xi5dWswPjWzBy4JvuZrqxUiz5zkCmzzUtxdakvTAvUH1OrpAuzQKJhj5UB
w2t8X+sHDY9QcGxiG8+cPg2c24ImERTO4DfXB8Sokg4u3R/lBvxCGXj9dc27nro8xqEJzfK5HuvS
B0JCcMWrg5UKurT7hCcn0IM1KwIu8FNhevRI5L2p0r30QVfrszHo6JxHQ7YMsVIR2IN4zmH007k2
iXXd4GYV9HsCe3kZoQrJPXYnAWj6HJnNDKiS7Vx10Gd+zJoMTAocldjPuUtd24yVjfRdZcWEDaXz
ethoG11ls/xHbz3kpaxtdDHPU2bPLy3cFPnC5BCUrDoEjLosfDtE8EZWwMujnPROCcIh/3WqS3SL
NmeVyFdtanzXHsh3Tso4DKHyE4A8vUE2+wF7x/fezF+cm7qzw/x7IzQ+IwuaHi0D/IAdDQYoxQ/R
sRySDNxL0jgDhGbNyyaw4ONJ/BkYI7OX3o+XSFLMkPsRQriGecGrjMrn3OfNQzUgbm/wgNxgweOA
e7Im+B7zeIuXVgsWnApofhEvOV6ueB5YhnsRdcNhOjWoNHZmhTVVFpdAEqkWfeAdMrMG0OL12A02
oQXQHugwHpF4eYZYZ3XrjIV7AFiwmut6Q4J8Ma+C8ir26Hjtsh7rF9UhAFcAIkY529vAF985OeR0
O5Ld+/lYzXow8h30YeiM9EDU4VKni7KT9Zwl1iofkRDeZfWx5n5+7yIL9qZ2vDmxqgB5LYuKZ8k9
65v8Hp5XpDcW8kYb+nlyQpaUc6VLVVS99Fk5TINArw60qkmA51CNmasNLSaibquLycjGBXKB7LUu
Nk6B8CAc3CtdHEKvxm6schZUfSi4QsMtoht0rlsRiTd2ZQ56C93q8DY8Ng1WqLqV9FZ1BZfBWTdi
6RrOCjaQTWoYdATbclwBkFHtGiwO4EpKY++I35Z31GdGVzyAL7vbWGbOxplVei0c8AOY4M0UG8MU
yszqTB98qALsvBCHS/F3dpduuoc20d0uxf//oS4f+ctQv1zB5TN+sdMNou7ktjVvvQAiywZUQvKZ
Pr0cQPzBFjkt+hmEEpL9pUGEoKQv8/RHF12+NDtqxEtRn/36AUmDiKQpwHL498ME5c8L05+ir2Sq
vHyqruRVaeczbpvnUYbYu6mLuHTRxclEn+ouRRF9gfJmuTVomF83kIZkCAUdMsXYqQ/FwJAFYnjF
fLDoW12nz6J4ZUDU6DioJwC50bJeVTIGVuJnX90jj5At1wvreKkfCbDbY4KZSH/qpWEAvU7Hu/iU
OQFW5jJo+TIuQnc+feLPgeGlAnAbHN6d/uxEZtgll2a0mIbSnQP5mIguuJqGSqRZLIPQKCcT13BP
FCREazBMyB2XRO6mM5G0b2e/qdMmvWOLBA82+ulD9vPsUsfVMJdRdcOlrgRL6Dyy8cSD3s29KVoB
bqoATOq66LHYvZEWJLS72LoKlEUJebVN0LB2rhtL23Fvcvhb0rIjx6lTJ6EUCBAPPF9IEc1knV05
lJ5Ak1K+FCM7GZwUL7YUp0DgJEON40X1QYQJuJlc4m1F1d/rhHSdhu6rXHR4Aqb6S5W20PVpOV4B
ZT4jAzYECYuuQaBnn6MwEidMSEtd0gdjBJtzQpuXdvBjRPoaZOQVblnPHe6BxUCk/r5KbLWfL/lj
8/Msjsy3On3WJjZ/DIIhmZE8FY9Tq78mpnsbSxmfGWPxGbzX/FA3415XQRwiPjdIxL/yMJdBNa/3
59qsbc8ByJiutZU+NFW9iWneHXWpD6P4XGX5l1xkYNJQI+uqvgZnBTcsf3upa3NazZ2IxGttohsS
mQJ0kQPEo+v0mEEJOVG/sePF5VN9Iek67sFAfRnPp4m1FWaPfC3TwQVH+ejsbd6cdTf9JyEvooTM
afFudLMEDW80XcLlT4ixo+zA/nW6VGVedd27IjhcrkwKL5yZoEkEJhU3TNvWvPJmhsHFu7+qtDyk
kVqgq9Im+uCO4ACpzdqc/io9qGhdiO6lqZxfPpY0mbMxSuStX/7StmqNHXG6h8uNg4MUvP8y2V6u
rs+Ye5X7j3qs6Tt0+0J5XYerqTgW9g4MG50C03RbYUEkwcjT/imqmzsrSeO7CJKNO0EIMnRVPfTs
qJE3pxHrcCR/OvWqAZXR1kkL+16C6E4bEW6Z84aT6hhSZiwMlqczCQG+27Y3P3fNkB07VeKFO66Q
KwLm5NI1byveV9cOSK8aJzZvdVVrgtrLT/1wr+v61i82aZiT+dSBWf5tb648KU0wcSJFD+vqNtrq
wcGJG+/gFTFnuqg7uPixGNzsz7qqHeFKTPq2WuvBgTZJDxHNXnWjvlwjNPcI4fpX06c3tEO2WciX
ejBHxN2J2MVJ2+uDG0VPeSzMgy71WB6uPWG1oBPBHzQavX9GpspCN+qqHBKZM7vy+p0uxmNBNyKE
s06b6EvogIwj462uMAQ0XtxyJBt9AaD1IDtf9thKYk/VhV9ISNvzaAt5XYzdi9e57gOk3YclFAGH
jd+jGEhjAdIt5GhGrnsoqhQKfEBQP4Cn0AYlbtrsizZE6pp1nqpbKPDJsgRfCHw087cdNyjUNlOe
3iU3P0boY99mxexdoh6NaoiJm/TGwGUXvvdFx699kj3LWuZ3BYJsG1lD4gdeWvdOGejQNtaAz3b9
1YCT8zliSICMO/t7TJOrJhmsRxk1A/RArezMadiundLqd17JY/gpYgLWQLu/iwco42YQ6PymukOj
1P4eortI4QzGT9RbeTTBTyMhgCQoHHnoGGC2MGOAz5Kg/wyNCnA5o/5i1in0eeIKhBHhUJvMOLD3
2gzoiLfRBmV2GS2Mvnma6ACSxwNovgHvMGbp8JKKANmlrvUFssMlkhLNdFP3Tfy5bO2DKMzgGXie
ZF4gPfokhUWOuTkgtEaH8Plnzy6BGIXumXMfaduUkoURRQgQ+VnyWZ9lPo+ns+43db+z84lJMG8W
ybs4m8HpsAcz2OZdVG+KsbHh1mAj3+rw2tQqECVbMqMEzORnjE4b61GSst7o+j5KZtmIwO6paIti
zUE/8MVKi4nPiieOuYypU22RhQRx3iSf+KywlkZ91IBA23KNz8regZ8MKDWkKTAtIG4VnbVUufPz
gLvgwS6D+D+Uu3kkZ14ovb0bQ3YEqTJxfkpHhoCL2S10A+KE+SmEhiBdRGO/QA6Vt7+YeQMLVoOf
iHlvA83ZIVFjL9O2vQs6K1uCpaxfTcURRGw2r3BJlmjvZGeOIHBNDrpRHzoBwjCAus66pEfrY/Nt
NNvs3kbzqeGvWpk18Hg5VjzTnFmQHzp0jlmddKkmSb2J3LSa66I+wMkLYk6/Ptmli4RNZVGDQGxu
KykRXfebMSYL1eHjGL/7FFpC+7VowT0ZDHZxa8TmXnMzeFAn3cTAWi179VBAoy9UvujuqoRo963d
jXsC8dclJkexD2o/mDfOaB/qOKefCejSJ9o6meU7sFAWCx9Zcw/azEtK+2ASf+1YeQtQPX/WT0xd
Q7iihM/i3BDS7Bu/dRbEj8NnmR7zkrpf2xi0q2MzhjuSJtmt6qjbqziHho6FdCEaxnwbJxiH1xZ/
8eHwCYKme0a0tJu3thtcx45pQsx1BMsozUeIKMdvtgyKLBJyjNnCRPC0BUMvuD9ssuj1GcVWtcuk
A3cBzqZWdUaDJ9b0UHF3ABNSB5BiSn9dI6F3zRobQVmJmajBMgL8/mJcu5hnzqVAaF3xpU1fRtAM
i5rD6aq/yyRoozOU5ZQG1zVzCfuagGsXYordV2vsyVzGUQctPb/bNLw1NgSRzqsOkPA54nLjY9n3
B82h7WZg7wzz7ispE8hBAn9hdFF6lwF6D+g2zvyqgGwopuQ7I5JvdZdWfZYRUi+7rAIzkI2JEhCN
dKcv2eNJcuBl9TRdsfpTeAGyL22RBnIDxYLo3k2LQ54b7l0EwqcdZhT1FHbDV1WfELwtrCCwd1yA
KuVj/YhAxiw363KD6a8/YsHfH0fGO+hD2/k6topwVpIeIgS6RQThOGtKFqzzboCumQEdBMdVTi1V
vNSJOBk2yG2rzq061CDWR/QCdbqoGy51eS3qVelZ7Vxnuel8N+yBz8Lm3lbnt13qDRGNa4Lc4Vmi
aVovylYurc6IrdXLTGL28A3TuspiZixDdebz4e1M1/2uFYmloM9BruQ6wq9n5yB0sKpHUdxXVfZC
4WV8Cct6BUdc99VMvXiB/KnhJB0Hnj0zr1dZIvjcykZj5jmpeXA0I4J2FOsyg0cO6xx/p6v0QSgv
sj5DmAJarsUIIVokr64iIYFWVoA7ncSl60AAAP0byo9w5OQnV02/mbQeLSjLbSKbYUoujD7e2sTA
W6KMoYHe1r4NMR0zevHwVDgWZ0+FG0QLk7H05MbE2QdjXi97mUlgvYEXh5rni12n34e8be6cIGzW
npenWz9lUEpTg2mLkUJxPazZE1z70cITY7YQxBk2oBDUOer64GZZufQEs5a62AG8d8PfDGzK1jxN
kS4+NLdj5gHaH4fpFjENAAyh8HCGMshbXSmOhhdts4Avf6dZ4VG8alXjqELxIgvIAimLnXEL7xru
Qhf6xUJj/2OErjaI9Vp4hYnqDCLF6hzAGTPV6aJuQHZ7s6FzQ4AAobVb6x4w8HZnW4XipnbgPqwg
DXEpchAo4r7SY0R9ZEg73J3HimEcUq2feV35t4I1yaEdYm+uGb35j3qZ0+SQUyXPBA/8Ely+CUQJ
ixkeW/MZfBsSOf9Wci0kH8D1gi8iYWF7S5wKhENqqh2CN9s2AKMxtWRwE5ggr5YeAlnYG45fbQJl
nl4OXyAX81avEzHAkTnVa/sxi7ylb4zAGDRNvLG7MFghyIG4njNiXkSsHOw2AIXESbIx47R50BZB
E9rrCOJ8Myy20vlEPd8YpF//tqyJ5xEvA0qGOe7G4qCGC3gN9TN9S2X1vqhb4fHvtvr+l2H3l9Zf
+l6MWzVU6RhyPfrjrhsQdIUUernv4QFYZZVJbzOkhEHmOBtfcu+q6DvvlY7ld8oc514mJnaWfu8d
kAVeTX1kWhjLbABSST9vZLCrdWQEOXxPag0k1YKnU4fEHemckKcLZvqCqy5AJrFNS4j72EBedzyt
IVA8yDck9sUOmgxYm7fpvU1qgt9pV4GbJqWrhCG5OIzL4ggQfLZE2lP5uRLmNw1tNPg3TFvxy6UP
CcdgYXjsUXJ8mRq1hgzjcnUpunVfriCPHKwS4fsHNgB6xfovOvs9z1tI0wXecHJspztYEhuZsPTM
pzqeDGh/S3pzhmhBiQwRPBI5VphwC9vFQcvQpKrIVFG30hbYTt2KvaJ1r1t/1zfmASIXaQYCVSM7
YZmAdSUEaK2yd/alJFhqqvqu4iAMGJrHUjo5/S5j4dxAj3YBhls/PQe+AjDI8ACmbmZ/y4AhXoBW
w74yCqj+DYaI7/0kr5ZQkhqPgHwlO17EfD0WOb2mUcHmLePBY2tlN2mS298B7Ed+oytfgvJHdxFI
pG+0sQUif7wrwI/gwhXjpgfWtB6yB/rP+vHX9Zad8bUoqkl9yB2s9BrY7n2WQRjpIkiUFkGzZjIA
Ge4IQaJLg1nYEPwwrsFgAyaqAln7cK7MShZ2e11shvytqKGHeDu8bx0+FnVrRAAP+4998xE5OmWW
LkBte2C1yLauWmAhGxGKbE6ZBkdd1gdl4uVjto1iER5MLD41n0Eku1eP5cE173r7hozxSZMh0Kyj
a6SNRittNaTjK1B6/jXWtpOVrrYGCqs+gZVauf4cC/wVk1VWF3wlnZou4aFEgnBfkS8hBTccnmvv
nAU1+Lgx+R+BkUEMymsDOF06ehyRKg5xxJreNHndzHMz6x8ilz61rohfrbJBdxWHYkmJrRKJX7gL
odXeZwSCbD6eab8GN0o3IEzSmuHRM42nxPDsaUHZxmZ6yKPgSS/T9AbBAcp15tA23unFmmvjNwgw
fLHUbF6a10v2XnI0KrwqFPOXrm96CWiHqrc7Z34x1fWQ6UzwYnDLGQh7xzVAM+kXAXnxzHSC59QD
DFqAi+0UJUF3cgCgRqpBEzxHkAZgBNwblgi99ceesRmO11lKv2RY2RxBwZQdserNjtiBRBvWG58d
GoZ7GoUr30rL2ySJ2mseCyS0dFAG7eFzmVceIRvdarSsOfi+83VqJQN/qQH+2GNxhF0Ltw1IXsJD
pm31AcR1K9ZlxpUuhaXLF5/++K9///e3/v/6r/k10kj9PPsjk+l1HmZN/ecnTj79UUzV25c/P9mu
Qx3GbHBYMBfsI5w7aP/2dIMgOKzN/xM04BuDGpF1a9d5fdtYCwgQpC9R5vnApvklXLeuvaGuYlUA
kv6miQfAcKUULwidI3yefWuNxbSP9bsg3gOxso71CqtjrN0g1YwlJz4G6drRvHKQS7VnwVCG60ll
MA6bD2XgiE8BEmEuy4woZtEC0ZgUAiFgJtIHP/be12njMk0WBL/xHeSJkT2rDixL+yNVhz5qqlWO
SQ+MTD9ak0o+gEw/3bCWYMXOUl4hH8lpJxPdVxvrAaCmQGZ/f+tt66+3nnOb45fFGGLQ3P5460GP
lxtdLfht04XDBkFgH1lT5rhMbaN8rGIETdRyohuBgy4du7rWFhyYJ0C1CdLEfm9VZZ6xSwPn3Tgd
UTQbtJcQKzZ2jNXBYxJW1iKicXcUkMTclwV4MgbEpj6PIH3G7eUvyhT808jxVqbEg9KInwwH/ZiZ
1XAlg4jubNvCnAtIg/iH36VLf705NoHXF3fHRmoIZ5x9vDmdE5cOUuez22mRzgsGXH5uf0aEIj9D
UbY9A6p/r6fDsM6MlZ7ydFFZIV0rOw8FtIqtwH2CD1guOUszsKZhYgqyGmINjDUPlqyOQq0R8VK8
ySKSf2FGAcmgooPpkNv7WlwHRl5dI9F+hYA9u80Vm34JblvQHcTeXteBMixeNwX4H3Wr7lCF/Yop
Xn54zaBaW4U2cHs0ncM5FW1HkYG138sAeew9cGbQLq7mtQcUYdDcQrue3f5ia5vXNbe2DpQ7flna
a4U5SzJ3pxq1/NzY+kAndXB6YPlLDqYdvladm9416gBPYVGxCARgKKQhb2ctoIe71C2yO0ua1cow
x3ypW3Xvrkum3jnIe68mf6NdWGRp2U38jly+bYSalc1mpRtKiwT/8Iuw3Q+/CEaIY+I/g2K2AAxZ
UPU4vZupMLNYA6hk/FuGVxTk40h/6kzQK2ucYVh+Nt3aetKLMNto+4PPvP5kBC6WaEYFKcgoPmoJ
2EklVovHTvKw+rRyi6KYNUrtLUQSILR3ygjiMnG51510gy7+x7ppMJ/E3rquHWTZDNRJNqIbzT2x
HXOvz+w+puUsCwdkWyFQRDa2E20vzX+xmSrsSq7/Ye75OO2rmwkCKG4T7rgWiOhc/vFmxkFFzCQl
3o3o6wGh2NSdmcAvXFuh4SLpOzWXbeJmjzlhS73W1RZVFQCl19kdGG5BPIswYuEAe9wWmxpxBjXP
Vmp2fXcAyOjYSoi3wUBXQ+MDTiczgDvNH7N5FZugd7VIejbdOJxpZ4tuIKnx1oDoTAgvAWjdDVtm
86gowGXjucmZI8/l7++KK/7yE6O2IEyYFih3iU1/uStYUdl+1iT8hkAu90iVYAaoTWKksAnwVmlO
VJ9H0aIvziEfk8U76uUcggaaLlnXgT8PwFgHVPKaWtkTA/Lget4s6ioywMWd1nOdCpgz0HNACtnf
M5UxGPlrIQvx5WJVc2SnCQLpxk65hgovAilGaPgbXZSqrnOAUAoG+pc6bVcoV9NkrOx03VA7WGrb
xmOl6L1nwh/tW0zD0BWx/AhMXbzc6pawhMaWV0GGS7e+s3btuoZAru0eAmmpn8DwFT+nYhVZ9bjJ
GBJVVD3Je445Ak5FsKZgxw/CfgfJ+MyZtbXb31oKQFIAiIzQLXZKqqTaugEKSkkDtxwkwgI/A+l8
Z3pbiHsXJ9mEoJkfG2/vpOIhyWRzo6tyvLoWCWIYK13UDWYCCBUxn/7+N2Kxvzw6LvQ2XBPiAi6z
sQtX7e/mocEleN0NtLwJAlN5nbMvUV2Fz1mHpEOv5+QakZ8Q6XlIAAa/XvBcgBED8X3vsUBYaQXd
VLBkCB7efezpVi3BBmY4uKkRAuMKLhbeRRV8UqCr1UUnHJdBIcfbNhBgFfGzVaiE9YrcyI+giUWq
qSpih9FsHKFYblQxrUA+Wjqs3+gigEZvQ+oipJCXIVLNlg7Fr1wjgkLPqpfhyJt30GugxbEyqqoJ
OARH1bhNbEDdJug1S0EkASUwc4JeQ20uv/Ioewe9Lvy+XsouldNH6M8ZAMxB3rcVi0fLEvLMLde/
ilvgX3uAeB6ptKAUTkh6QIaCuDP9cusFhfkIVpFmhTnVW2uzKAL/eYFYV9c4yHdqsYPQ9dxuni7D
Un+EB1h118MWMvfhii8OtbRH5I1CunEo2+AOnOs28nPgratEvR1qRAQAKxBzsF+EL1g+ZbN0LL37
uB2thWf0yVWG3NCNzFtrq0diDSKAl5E6kvo3btEDnAydrNbr5xZE4+CcBjbZUQddz6pmWNaMyrnJ
x7c63aDtevSihNBpDCdcQ8SqvnJ8eFAyW6ZfQQC/08qQTdTsWT+6j0hi5PNIDAHwE5BPFU1lbvoQ
DnvTohRX4KRfnbDe1V52DzBDfEUwHZ4HbIygeQGBa5a3d4hz+ZCz8/O7PB1ryAQU7VoXeZnIbd0i
cVwXIcJMr+uarCJJ8zM87OYiJ4m4sco8uSKlWJtDL250VR96zcKzvHFFVZ1llzWUOyZzr0uyk1Vk
W+2shWgQ2A0TvtUOo0BHyFRd0wvkRrcEgHAslhxQtz0amXkOKwanXl5vqVeV31srfqLR6ADzWntz
bNPt69Kk9dpOagP5QCPoGoDiXBWhzG9+N04Sb/u0KNdwWLTLsoUkXhYWN4VCoyANEirJCoiSGTlE
G+skwyOFOn1gEA7QtnzELOWEJWLy/fDg5PliHPLhPooB0HBKbiLWgh07Vrc2ABo5XqSK3JAlxQLA
on7XVU2FCFzXdvGxjvJyXpvEPYOfNFhTpwihOJMPh9iCdx4pieKWWwgU8DxwnoGpWiapb3/3pbtv
G0RkdHekA7hn2w/CNRKaxtXfz4T017clVg02oQQvBm6aJuaUjxMh3FBlY/VGC8F4Ey7WzkN4SUMG
QDd17QbS3IAqDB4RXddCOypo2rux4SUEb8CSz0VhnqM2w3qgK9NvOX6VSC6zv1wskMPvI1DthRuh
KFY0z4oEySr2P6271KQq0gf5kT6DhCOEced+XafTOoIi+3gu7SE+yaCxrnUDQQTk+u9vg/nrulTd
BkawblD/ONc77HfvA9H3yPN2iDy95bQLVyFJ8cgTKB+DxAtuAGqN4Mu8PPSJTxd2T8tfJwPdo0iQ
5K+f/qAAnx0iZdH87y/ZNn9Z5wjTMR0H35yDycP+y84TSFMTQoNhdJoW9KMnKjCh++FX+IQT5ZQH
2068Ll2PrH9U63d8ZSKV6q/VPngbp2pCZfgVUhsX6zpqxIKFZQaOpqV2c6bCDe8tBi6XPFkOQQ3i
YIQ8FllsBjeGX76dQQjBXnQSMI/MN+3FoM4udhkk8v5hO673DxdPCMM7HdtgGxsLyl2boPzx59wN
Yx9WI4s3gweoF5tTiLK0I6S2BRaacCCJm27sIKirACedjK+R9FZ9vlh4hj0iPmT1s873oNpoAcoQ
9j2knAIQTCd45wAFmge3jKTlrlOtuqgPPgLBA+/9Q2ATaFX97J91LAZO2DSfSbf/+9+ApbwLH/9c
PLyOAEuIbQkBTNbHPxdQi3RAJMvfTBguWswnjwx8++7R8jMELsGhUqlDPPo1eMBR3w4ZMG0gqJ7F
HCyOvmxBzEcE3Na+RdcDuJwD7BcA3X1XvrRrTJhTTb/m//rgw6q1T+tbXgxV6AfNL8V/r1/z01P6
Wv+36vXT6mOff+N1hf9/a3IMv1V44X9vfrX6MC4+/e3qFk/N04fCMsMKdDjL12q4ea1l0vzwxSnL
/23jH696FCAZX//89PSShhmy1uEj+NZ8emtSvjsT7/1337n6gLdWdSv+/PQ/ydPzU4rl7TTapcvr
U938+QlaFP9yXAdbQNexbAu/X7hYutepyfmXjU0QxTxhASKBueLTH2CxbII/P1H2L0KAUHIdAr8M
F2oPBdicbiL/siDD6LoMsyAj1DU//fjr3zyR09f2e8+k+cskZWMYB8+jaYFXxMJP9ZfnMTJBzltT
+ESbtHFXlgPHKFQi94hZ5pvCX5lpkW3q0icgA05TKHgIqAW3CDW/u2e/cZD+9jKEi8U+rga7ZuuX
yxjNGiiLEfkMZQGmLcR/nH3jyWdRkxc3A3VSGVkzYA6MpYwhvtaAA30RgJ9t8w+Xofxd7x9X3A3X
NCm1QTqGh5Upf9m7t4xjI8LtttTbkMouFhDDwtxpGtbW8Oa0Fduuyx9i7oG5wn1IhspQIqDzwkyt
2ZhlxhpwELymQ8SZ/+GybFu95T9emKCgq2ZgcnNMKoj6Gt9dWB/XrIQXytsINTmkgJ+s7ai8Aq2p
c0gFw+6ut/sF5KOMXTVaZCaG3lz0iuBwVtYynrUtB18z/KRrrB92bQHtAZCIVwchkH0LrFGNNIEN
c1Mgdi37MPw8JIWoFghvxIticIBvhqd5Lt2gvxpLsLOFxvAFMrNgHvKqfgbd2/zoD0aM1RJ5NUqH
7+wz829K5su52wNuzgFHMsYO2j1m9t31QH5hU5Bjl160rJt6I8oE8Qzw1nFCA6SCxg0gGfVL27sz
Bla2Of7s7Ajl4FuAXLyVMXzzsJamWIOtekjL+9iZdM3aEUm+ALPZ3o+3poM0rrZFFiuilqVRnkT0
Ag/bNfidgn0SJ+7aLRsFCEkQtLe6O89vgf6Vki9rCK4ZgG5aVoZcFSjZmi6yzZjYOBxByBzqp9sq
yJBwUSegYHPslSVAV5ZsncDcJGqJHyNpoSSQdyugUQKQ/ytkTSZPBnI8UwYgdt/IdDH6APXyyF8g
TIIdOARqEUtoFmHjrLsW+69yCF+z1MAWSfBl6pbfRTZe54hVldhnRLZnzfq2PEe3WVI+dwJpY3UL
lBgITBcVphNsJYfZWGB12LfuovbZMGfY2s1FBaaIFLgbQwFM5TjMDNte0cq6Hr1qg4xvH6qFkAih
nK8tM9qCyTta+23VzYpgWLC0u4dnZ5wZQ/n/mDuP7biVLdt+Ee6ACQCBLkz6pJMoSupgiBQJ7z2+
/s2ETh2ee19Vo8brvA6EdMxUJhCI2HutuYYAQWx+AlL7amnqLrQftNX+iXdI2dWmobtKHL44Mz6u
Gn4mVgf1sSd5GNnNuyYWAQzMSN32Rh3vDCI41ImA6NL+oYEt1orZdUpwUan6GrHk9DLTt+UtZLbI
OAFmdU9d/Z20R49k+9ztOkfblwWSlJSp3Q4Op1eE5XwdFq3bSUKHHkRRrn6OJEGTS7wnwLx208J6
WyLN9BY4oR6Rwx+5BU8x05bQzQfcF7RyQr8bmmIPe6TfEY5L4o6ozSsi8ouZTSGt6A4vv6a3B4LD
TtVgmGRSiAHbLRuhEALobrsA2IbT56boYziZaVK7232KSYZWktNNuCWg1XN8j/TE3BEY3Z+2u1ih
6WCfbre3DWWNZ0Dx5Nb9/ZRtL7u9fnvF5wPbfZ83t72WZSzCARPtboKjSR+TFWWweIlCtCvbfcOy
lqdtT+irHYglf9HjksZJrzTlaUpE1cHp4sXbE7UJPWjV2rgZbg9vm8rRcNpuuxwyDnrHQUEJrGil
t73wz51/ttuzEieT4BcN8edF7d9/aXt0tQaILe720n98kgXS3yFctKDvsHQLHDB/PuHnZ5M43DM6
T7ePsN27bB9++/P2du+2i3qdj8sQQvkTO4CwyDgyU+d9MHBmdPAkEBtprxOwc1cXnDyRiYi5jZoz
KZRyN6bhA6QZmN0qiedR61PHm07xPH5NRPe7GIBlLOk3y9IvZWFhFyvHR7tZvwHS/OjniWVzVXiO
qeQEgMR9kC9DcSDQcHU5L9SjwsDuarQ07+iKHkI1ehKKpQdmEqfuaKdPqRG6qWXch5nqHJamf9Qj
STBHOfzMcyewB/r0iH+EjxmqdE0IKXtNiru4XMJLWf6kIUC4n8z8/kaQZ/ye3NCp33vChm+Q5kNp
JJMX6u3sESyDCFbVvjilmuyrsYZFF8anNc6PYlzWr0gqwfV0bzCzgjURetCCTvEKs8oYnptHqFCE
gIXd7IPDHdzEqKEoOqnpqzZozoROkr9Q77V1DadfkjIcoD/saC6wiimAFs6AS5NFBvi5dIbf9V4x
tfeG8xf1xb0VD5Wf4O/b9b8zO7LIVLbqm2sx9fV4HoKhv120nMobLJYQrYx2shuGXeNWs9rvCpQQ
lFqTxc+q+XnBXuAapU6CDhM8lwtcN8fmAxSCw6Qvoa8LzOjJ8Ludinexrq+j2j6bSls+KaNNM0xx
Dk7GpS6akvq+zFUiA6LO9lRs92fxwXzPccN+caue9dqIn8drsvFXN8N7tNtB8ww7qQLo0JmrtvoZ
EDCDsUrYBWdYa2be2MOqHVeNK2mhuTfWuEtUCqU34j7zB6myZtMx5AL0ij+SajwVjXY22+Y36dQE
90UyqJt7FJvfE0c3fJ1c36PdDNA/h8AGFfJiDb9YtOpnDQSqm6AjOBBl+UUjw3s/imJvaJB1Ss16
pQ//bs0kl9RJ0wQLNgxPcWB/V/VZs0CpSbLMRbXerdhw3dXsXFMnUmKa29pTKa87KkeA3hi7DhK7
lpqHxdQvqDH3TDEO6goXlgP73tLjZadGzDdJ2agPerXTdB35zTgHgDGAm/WZ8lAxmzmO8/tqc3hl
YbTuUkpgrPZ+YjJZfRikixvFj3lSvHGKH9HUPCYIGAO7Bp3QFj7KxOewJ3STeJ6vlnlXjU9SmIGc
+6ciHFJXafVfLe0XIy6LQKklLl8ZfzcIz7FUEjnUcp0Dp75P13zml6jOYCtuEHcvcxpJW0zPCXaM
HtTY5txbn0bLeFqK8fsUgmWx5Tyf4xDkCdwCT7cemPkdMxSH5BNXB3gYxFtG81OriWJnNQOX3NX4
cGTGsaWf58oYuVoWuGZR4MtC/Tk3lGVip34TZda7k93g879plpuEq1iWfCHtPnKdcTT8YV/aVwvm
xpx2qCjNhkTn2QmQPhMCfFSL/qQX8kHaDS1R6u+zAs5pyX7M4XSlSPOtzRianILjEBeuJB4TXe8D
EGW+6EXikoBcrI1f8ftSWUpiwTCZI5JWnCc7lIwucWx4cTQEs21yEW6Xzjcr/VDb4wswbtMj98lN
DZSFI5w6N2t2YOkqF1TXxbLw4EZ+hN33EM/LxepnFNmKeilzatLrOJzb9UlfYz0ASBO5LPF/1gYK
74Gee9pHhTsJ46u9nmWi8SuGkFzV/OuSWu9yVn8Rm5wp4bMCPwDHPabmGalh9SVCjY+yebkg8/hd
TsVLBTvARRnvnBfK0r6FocM3Iie/I/dJqG65zAVifssIkpKgmu2R7b4/D2u5xVzKIma8qr82XGQO
oOC+b88K66INasD23sLl/05hErPXVQ6bXpeI85D67NKsKO/W0lku+ixcFB8LRV0z6HWFclgDBDez
nGL1Vyt3iRjnbKQm5tugel21QdYqqOqGUv2wD4j2losRNTaO0PKpFeGxqDv7avS6fZ00ZnrUdeed
TZ5kUue6Z61c0kIVPKKmfE1sm//h7ZMItV8DC947oyr509mo0sYzMneCcO/Xg2nyPX1E/Vrez0bF
Zm5TFyn5L/JlR08HKs4PT4U6k3N4HWj3EHgGoZB/q8rmf90XV6fW3yFsx4TXzD8VOg+5jmUNgdUl
7Wd5LNQKMXxi7ctSXEsz8xui5+9kkSXQ/eoP/HuElRjzae2jewy0yF5wX9xpEIHtMM+vr2qKllxf
q6NaWUfcCMMJOy2aJ627IzrrEV+8erSLrrjUpF7EUul4LZ2m+PYj1kWR7qI8Dl0qipW3dBpYDurZ
HjEvx6W1gwiXGwxY6zwgvTr2TU3sbjeVd0Q+TTgS7ro0bg7a0rwmVXQyRNifnXTKTrgTnsJhWu4E
PtuTZjenqMg+YovP6GR7oxt5m4IjK7vJrqldXbVxuU3BzZemZNw3O6xleuNXvf1DmvwqeTvXrP2W
8Q5UwXHM1APXpeUUy/I+z+j5lcyF6T2Wob+uDQlkjhI02rL4RVc1Z2eJj2UvJxhJbGDtvBOqKHaF
yoFurd9yZylc85BiT/KtnpmLsLPFU8Owv0Oy9epE83RIQpldkEP7Ra7Wx1Bff8tqxtrwatGCw3F6
2jbjbU+p7EXztt1u0FZqg7d7jYj4PrthRRc3RAjXfCG3vTS2KlzIf9/e7hR1W+futhtvj7OQ/+v5
/+2dnXD8zFgrtxxg4vQx37bVLc1p20v0tP2fb25PaW+v2PY+X7u97PPmtvf5p6Qg33HO4ahsb7T9
AcZvdCxAKhW1PSmq0562vc/N/3ifpEPFpPG/eV3DwA++PvNDgY7780/ZOhQZ7/M2VKHuz9v9+Vuf
b5Xozn89U2xx4eIIV6VX7fTP8//xeCQGRwu2P5rhff7rE31+rGEYfrZy0QnCaXvVq27vmeHZ0INt
N4eJlEf6c75CuCc47j5WypyJp5G/oCja91Wk3U9K5wDJXzrk3XV+TCPEk2WGL6W0Zeg3VAmDLCoe
4jR6TOAQEvbAUT3k5ERZBfE4oiquy2AjVydgYYfsKb9Koo92SkyTfbtJwkd+TQhbZ9Vqzjsw8LiU
OuMbMlWxXw2W0rkZ6oHIJ7OG0DIcEhTcRymlcbHx2Kxq+8Ve3CkW6WEY2/ySxkl+qQl281TUzsgx
LG+duvEoW/U+tZ2eKARzIZWPj0fDSseL5tBJXKvLMp6eWYivl7EkuGrbkxgPd0rlcKW9PaDdNqUh
Tx2Th2PXJH89LVq19WJYILkpZ0duaewb8gQvq/kjKawSIHlF0jzMxqDLYC3XRujLftUCtcfrYVj6
aczD6NLfNhq1iy6NTJBDDZL7SVh+ficU5aqzUjlFZWOc9egh58LGd8QfZDnP5WWt5guj6Xwxo+Ir
cXc24zLPaCNlumTKhNI9i4iKyi3qQDZiQ1vmVBjm5Jutt/V1lSTNpmGYuY4o3wAj6riC4e47OIFk
LM7kPwBbG/tD2LDGXHOLXHByX/bWnPwKm7na9WnyvXWsZB9JMl/VXKqXbW/bGNOCt8VUV0/P0Wik
ZrKj9qPQabiA69Qrf3tWDWZnR2UmdzXpmOemKK2zaWiHspW2v2j2m8Ny/mKbbXsqoz5QbreG25HC
+oI6pbDGW8zaX/fFhDChu3C7cXqqMTbQMivEZTuwtj14KNEuNXXI0Zq+MHHsL+BYrINZrMbFIaKE
zJD0ZXXwd/gRMldSAuzbQ9vjFhpsPD1kFuVM+gCtULOdgkit1qNZs6IkWOyMA6J1bVOxmWrJ8IIE
SLlse3kkJQuwpAxwY12T4oLirzskA8ZPJHRKGeR587IO+qmFUxPo6I1dMxuzC/LUDPRR/6M19o7A
tr3dGylL61sGgRFI/9OL/fczt6dvG1ueU2v4Sj062w1L1p/Q4WO/WLgSJ7cfKy6ALcvbd9jfDvpt
o9GWw3Skwd3oahaCJjD+ePproyTRSFjD7fafXUVJgTxbrHAHZf22PTDcXlKlw/BvT9we2v7a9vh2
01YT2LCZof15m88HPt91u+/zJpAJ2osDU97P+z7ftDa64rQML0Yq+woJR5L946PXkcUSQDi7f3y+
z3f8/HjN9snzkcoZrDbT2x6ZOLgckapEi/Bf/3zv//h4/3Fze/J/fIzttdvzxj55y4fm2sKzwRSS
q1x3I1YFdQZZwr7IKR78oiXiT9BFeQA+YR6M2vhOToRyh4Wp9CIqPwGz9MTLZGxCas12k92tdxAg
yMSc39RWIWknczgbWnPwaW5ppyrX9QvFx4cIB/KBWT2+I4y16Utnq/ucmkWgt9mbzjyXJFbHYZBi
pSsqiZSTs1NE1GNrGue3tWX8U5b7pMptzHKdDKZpXk8i0dV90dccwbq2F4P8EZaLesXw9D1mXbOn
usFy1JgTj5s6Wru1d+2O6aDppBKB5kO0LtF1DUsQsot8GeNfdR/v6nbW7sGWFu3YHpR2fCxHxllg
6aT1sHjyVjm2QVZmPyBN5ayK1ukiGgpJ02C8ESH6lg25ON4qHcEIk8Ht5/SuF+OPLpQPhalaO+C2
UZx151R7YZ1mnnOycVZ+o4DxPLxFiVJSlVN1bqCx0gZ0voSmqmOlB+ygFJIGwNz44RKdmfcjQ7Nq
Mm6Ij24c8WoCX8MyNh1LTsEnvcpMKuhx4fVRm+0dFYZuPYG7bbmrrPqJavAMx7VL9utgZZ7eqa9T
0/3sVVA4YmFhsQpjl9Tf19SMvhRdtr9JIHccJNdp4vJfifRhhHm/g6lCoGd4Ny4UdDiVxSk/rDPR
hTJRMOJb7SPBMQF2uxq4o1Iewjyczua6wkK5V3qr26dqSCqZsC6zXFa0v3pMAXqo7/qfaWjJyzQu
9dfeSU495ctjNabCJduw8yh+meC+tNTT6sq6BwCB87AgMEV0624ca/NJSyMsWL3ljpV1nZRJu4Zq
uE/rwiDwtpz9PIxx+iTTu06A0p6NETDPXg5zPw0BtbPMtYEw7MOC9JguhBg7mpFyZEKC2T1WAoKo
wTQXpCiktqLtcNA2LjUy8GNLjEdzGkhyL6hyDJgQzaHWYbClHyKWiIVE5SDNH26VNoMi37THgDDs
HIW0xjhXzGDIp1dWfcRlWmuQSVM/NoU8ZhrKx63x9L9q+v6/9HP/rU38P3WP/39s+rKUp+P6t8Xj
/+r6Hqvp31u+f17wV8/XUf+lmbZNq04Y/+j3Ota/LEGn1yLSwkESYNLk+6vfK4x/cXbTHSZ6BKGL
FOgE/ur3CvVfBg1gFJCWBKt0e9X/pt9rO/ypf7YSkfMYJqJb3SA5W0eH8R89zqXo+7G0E3lqjOwF
zaPbt4wvqPu94VYeVcP0m9SX5MJi99Ila3eOWc969qL/UlIjCciszvdhTacvXcdLLX/GzQJOxk8p
MD0nK4yYOv9YliE5EGv2eyYXsVUAsEBZGFAuHOws0b8aKiKOWhpnUKqXZFzUu2F6Rg+SHUlpa3fD
lH/V6cs/4nO8gJw+LVgFTgkSZc8qlWlvlaFzyib5BWX06rW9TfhKsdejVl64ELlhO85MgbJoB3uv
dk1YyjsQEKBvbAJpNDhyZWZ3fp5bL7GTqveVTgM3N/KgTqP1Dt2yn6IHphAvjMemtN5tK3e8Lh7f
E7yzwdqal8Tp56OQ3XMDuWhn593gGmERc3UylLMQC9mO/Q+KqcpdMhAINemxZ07hPiy1+TlTUq82
xFVHWfhKz/dckXACrG95nMNSPWpDfwRG0nh2ka0QlHQYZos8AVBVdxFYYErA9hGNU+7j+lJdrb5n
fgZgMfUI9E38keqksZjJGXf/6ksUMGhbl/XcZsZB5NibI4J1tG4/mwcHuzHI2TggJTTxZby8Wkqu
AwWm3o5mkcvsTIFnHLQ9OUve3JY/Rds9L3pCLT2kd5hjN9JC8zcWvQEpksUisqY9QIGcSvpokyY/
AWOosoe+a/XTYMHd0danodCaU1cFqYXFSTNlus8T+2zEga7j86RLTHm/J62NpLoPwyjx6kz9mTyh
SzorziWc5M4iRLkkYtahyHwTjpKg9yqmZvSJAz8JrJCnPjLvMMUXu9JMkORW7wofzxtwDeyyuVD2
ajr8KO1pgjVMHsHYT75G8OZR17XzBGP82NlRHlCALL05pqLNBINLHfOvcbR/lxV53LYgr42y9G8N
L+LByDp6hpFM/CxZEr/XEkQBxACZNwv9OFGENVHy71gW/yzVeD7kor9mEQFyIWmf1Df6Y6FUR9OO
nPOqW8GyuCgaw5dqgc3cRY9WCuXX8bW4rU6gNZR9g1LLrOV3k2bHeQGQSI2Z8p1eP7btSAmtmsZL
qn0IvItXpiFhQFqs6rUKyNUOB2lti/ZsASU5c8bNftqi9hT1cCSQufSZybwMVo2rJQMmFNuFdVGr
N2Xu2r0zFj+ipZ8AT+UrsTVGfMJsqju2iQYvvDDDS/0IZy5H3fIDCbrcQ2pnlmIq91MhbE5tmK65
u8DcOxZS9YdR0LYW5bUgBcuVljUdSsfaWTVcfnMpM09IoMdaFBIqCLeoXzrzYPb4hO38tbRGwRwx
j7xkykFtpdl3sGluaI+U7QDoLT+TPHF2HZmPTiyf2omBi5KW5a6N6uoyOZtdqLhNyFGT0gBbzeQw
pRH13sLwC13PA7XqHnN9/RCh6susOEdIVUlVkn5iqu/Sio5WpZgIfeuQ6VZzmNPijc8t/Sizj3WV
INVuupYgLDC0QOzPkC49SBQoNIaObNDkx2wZtCo6JegKKCfjKoNZjZ8JvkUbvfQFQE6Sj/HjJW7b
1Yv31FaiYek/ZL5pzdmd8hQ1YHLLMjlCArgX3TTuBtN6G1HBodtMoyC0mnLHvMJkyT0gne4hcPc5
sDorfWg76HROntWBmKJ9iVb0ZheAOqhIwA33BFYyaUEoSDRJBHAkzNKAVPod0Cp4vcX3em2zG6K3
8Qr48q46j7Rd15uEZPLzal0DZfltQu7w5wwooh5Fu0Is0l+s9qfF5MlFkyncprdr4s/tl+J9dqZ8
T0rqemxJC87U2o0TFLhOYkwIM8u3anYuamhnMNyUBVtLr/jqGMY0vI4JiMRDxSoaABdNoLLQbcq5
Zg2t8X29TUiTGRMMHb7WN6b3zJ4cCLoQ7LrEiL5xzd31c/Kwtk7iq70GSWpZLmmK1iEvi1dhKc+K
GhKz1IGEAZ9nReBAemV8aWgnUiXDqJuGp7zV7KB0aNTlXfTFKcanZizN3TobwLCFmQUj8XY7MNcs
Tmb7yxISyy0r9Etom/T7DCXoNzxM4QkmFioI3Z79abEoetTasg87Udwh/CvRtlLlxw6iepENT6QS
60OYAZ5zhoZiEGueGamYuyJJf8ACXHGwt5wbKQtpZCBuGNlY10RSuBmiGrT8IFd0J289G7qDJ5xG
38d6f6BOeKiS4agseNtUR65+042tS7pX6zlITE9jv/rWaJJpb9WNTwyg7tfVcE7I6QPKNdfMUfNn
SbSVp4zNM7g5zZdRFwf2ODdut8yjP6g6R7gOq4u6kx20q0ZnfgQhS4wEg2+I7cACODfUl8KKxJkm
UItRt7tYHaeJOVfpPXmKeysy7sDjTidd6fzutrgukyIK9ASWC01r8nq1gKy83OXK3pzmqdyLmkII
sxZlJ4FDzelkcUVeCUwGGpjQYvG7WyKF0jRnuy8ODtN+d06GNJCt7eypQ+yVXEk8p9Q4ctO6P5ox
F+CEgsfskNXZSnJNY11eh1roh/aLktTKITYMlGxJ9DW04cVxhW+gZNWET8S09tph5JKLJALV98UM
aQTHaWpeRT0KfvpdAznlUpgsHPPRPA5ZRZbD1I63T1ncdwnTAAc5jNLsoyhXvsgkjo5qL22Xfkd0
E/QAp+qW/dJEkW/mCwqruSH+Z4JbG9+QtRID9fClp0BqR6w8otXWUD6gLXCjaDH9sLY6P4ypjm3F
86GVv/V+UXwsGFsN/bOkLm6lclvH8qrO1Iy68ctsh+tJDgut0AogIZgv61RjjoNinGZewWEG48D4
mWYwM4nlo81eG27LIHZQe/VgqsOCSZzNCq00MIXzKytuSc3m+KasYcMYNkYV+Kfbr52rqDQIDj2R
hjwcQlPxrVmrfRFHuWcnzsxUNCvPqS7J6Owk8plG9HTuMpvrQGaOiadkPXZ6YOpa37/2zMHpG1TK
nw85lxNiKt1CFhQm4jQPJjHW9E5co3tuC2sXRh3cPqV9DjMS+9Ihb07SlPUJf+QlrRbYVrdbUS2p
h4707QwOxCUZ6Frc9nQUJ3/2tpvbphBMuQC9HgZtak/bpvt7D4ysckyioB3D5BzLuWJN/GSEanpu
qJceR8YT6FQaYULwRcvUioLKRHeAwgDpmqgfto872Ybcx2T4WmRznKi3/7Uxph5twedtK4ppXoXW
y3zTAIlcligGI6wY4e20R7893sicSK2wUx1TsjcQklGQFWPLfdtuJ/h6M5Wm73a8qdqLNmrNUd7w
yeOoKYu37eZmR4Ly2kh/+1kzaZR8iwN0gT/b7Q6YTw+rhT+t1OcfUWNVzDPZbHufG8NJKPXofDFC
LWB00tFZWYF7ENtqao2iPpm3zXazXbJ3te6a4POurG4zV8BmYSpY1n++G3P7WrbvqtPNi6kT+6N/
pWSwnmKzFadwFYSer2nJVUqPz9umu+118qMZbnqCqUJPoqLBzCLWKFXZjKd5pBHOZAcVjz2ePjdO
m03gDEGhZ876XCg1VpqbmjOfbsdcwvlJ+I67KkN32jZytNtAtbr3XF0n0ExTA4ihsyGMdv9sHslb
Y2hrw/xp7qgr+a6z0v/4bFnZWslwKTGMMHFk7Bu6hlHdWd0UbeTJSoa7sG2j/SzWoXDDrn1y7GmB
bMGD4+1kNxCTeH2DEkREK3LIIZ97V60KJuS31ttnk2vb0xZJf25reiFk+ZZIKuDbj7L9FtsPNWYG
aofS/tIZKZU+QkeaU2M5OzvRrP12lP7H8dtNmDfqLp1pU//XgW07rLJG54hVuSR75HYgz4waFA4X
EIYtE4L/7HZt3xJgVapXRTrER5YTf76C7X+5/X+pKa6nz/85w3a5kygKi4Vu99iiSVaN31UO3SCe
S0EzR3vUWBHbAkOmqbfMvQ2HgNyVxJEI8gNZD0FPmM6yVM8KmBgvlaV2y5ZG+Sj7d5VfRdKc2uB7
bZYxwMrIccuSwJ2sJaOzXfrs+rmZHYwltpacSVSjgwLV2FqRvLXoaewKX1xiPo2xjP3Bud60sHoU
PrQWazcl5kKPWjFKUXoounUUnXiq+upLI3ZcMSmzipXIz4zJu1Zku9Upr/N4TcvyDVE7Sbfa6OZK
xsrvpmxVv6VxRqdM1t+jsfyu2yFGOYNTQCvSOySz+aES86MK1b4CgD3NxSWJiLcukKcztTBeho6V
Z8vsnUJdtxtoS/B90TOI8gE37sLUxx6/prVenyNqjcBc5YEW/DMNa9u/TVRVkWmemiX2UVO5vkZq
fxykXe41QyfTen5wCvk1NQqylMm8lK+3GnewFIQRUZJ7MgfJ7EuOp04IACRvs/4o1yf0pMmOkl7p
NiQQ0Bp8ZUFSeCS/3ClDlN3UgIQKCVbrUjZUImDzWNADqTko/GLtF7poqMAeFqBI4QKrjgIgA2ge
/eoGJivKos5Iw0hzM2dymuzxYKb1E+hM57bU00PStKRV8XX1D4iWmCcQVeuKIg/CqbgOFZkCazpe
1flbaOMQ6SPrujDJ6NuWU0JbErdDv82c2bfr+lnmXOsM+mtqyrxKZslx7avCB+8vsl+dOX7tLPlz
5EtY4wbRzKRyIEJiaGGjIi96avIeLfNiBHW7vmU6a+oxdUo3nbpHEdooEEEmtbkDuiRPvg0zXW54
ZQvENjdyOlTr5nvbGq0/GM0R/IvtLt3wUNRjEFe7lYTD3kn3nPAfXYJ2zumd2K87F/EqyZVpjnuz
8qoBLZHWJDbUcJsvUu2e4GFZ7nLQU6jA+D1eVz17Apdr0C0DTLcgMkMtdbHD+WCUy6kvlnMmhh0N
qsgdxfxWDsTGFu3z2tpfMs354VhD6OmcR2u1mkcCH9HRNfIhr4s9Fum7KaOHyZx031rDd2IwnviU
gBrpa0RaKvdlzMJLID+eDbTGC2E6VEoGt6hYudvJ6iv8DNH0MOeCiWMWoNPA+uQao2XvgGu5BiJK
D1SH7RmF85DM3fd1CU+2GS5e2HXf2wipCTmDx163Oq8gVc1b2widzJyNZz2B9gLq70dLNIIfahWX
guPAoscGZbgLJbbpuBl/qfrA4KcMgamT6tyvDAfWQLAWkZcPQydJHlP8OGtzkrCZK8OXP1ul9rWT
5ejJZsr9OC38VCehzKABwtvbDfPkxGuLcUIN3C30kyOkfMjJOgEXs53UZi9HzRvS8iOHFeWNVv0d
r1TtYUkPKk177xen8+NqvEMuhFBQRaWEaDX3htqxsaI2/iRIssySpyWLlxuflcy4cW9kCL/qInYO
akYz2baVUzo1ykWFZRWr4JOiSU0f6gExikOrsjPtJyeGwYiNePRtQ3NFPkM1XKwPZhZRYAxj43GO
2nqkcZ34tnTJI+tiGu2kmVZOwcya1DoDdBvoZgoSrfFrNlt6cK36o0zSKlhXcQY1p3kQn9yZcB6O
8t8iRwS0Qp4NJPE2WQapiAZEYsirWeOlCQtO5NXSdzg5XCflb9dqqSBMKp+TZHnoSqqxRWaMe7UX
2okJ7DeuGhDAQgqBS3nBFs1SzcaNMKhPTrq+4poorzooRW+1FeuuJ+AaKE7C4NwkblKYbtuPhzEb
o2MRUxZAe++GofyAnTIHLENMr1MSAPzw8JHsakFs1t9BbIgLw5qfzPyaZtR+UPZYdgiKfENk9QGh
z5eGMehUYk2IcwQ0uM/comjfY6ooYMI+JJpiXykvUkWfQWvxMYkJPc5GBGpmoRKTN9zTIPvNJebS
MZDtCqb3VtJ/H0b5ziV99Ix5iVFGI4QqIK2lvzMT7dy0DtPFmrg2pszJBoHnupMd1atd2qHWzrmk
cSJ1VkDkOQWvFFXZLQ7FGZXoVIR+JZ0HbRzIElcYZZjVJq6hTjrDIAy1ZlVe0b3RD1skuC1rYDxI
ntoMRKVVTqNrFVboDcNke7yTltsPOQtrD6tw7SuCHPBRBO0APOPWPhM/WzK4mGcO074qTISt763k
lC80Z+dUxeQaWo/ekY9W9fj7dernmEAGkk1iqCBN6a297zSmF49TeY8eHAK1GVrA1KEUEKajorKe
pSsM+ltr4o6o+ZRML9wK7Mhu1K2nLq1tFx90emho2RrNdFEs+Yqy4qqwCvMtUdRuKb6W2QpDHHYa
xVIGNAyHD4BgvKGtkYqFpIsX8x2denE1OKqTddqvKQwFYUAlUhZ92MWnrMhbPOz5OWGUAM9Osq+W
N6O7VtFLYgZF3wkg7IUX1YMrTO0p4tDPtZ2R2zvTnt7IMP1aDdeulCbIn44YbHqb3oj+YEmcwZuL
lQocyYyl7PcJmegPy7iftVU9USZDQ606iIpN0/GTFm1voj+gixz8XLxk1LdRX3BMbRt7tNBal+FB
KwnMZWCbfCATlWsjNfRSikP1EFUBtWCs3C0y/iTj4h99IOatz+Ek1L0dIrTuBus2GCKMNvIrlzkv
iwfnLsFb5uZz+SUdX5P+HOoNskymRK5dh6YHF/S5BcJl1wj3ejv75YSoF+hFtCCpxv/D3pltR4pt
WfaLuOPQw2MZYK06Vy+9MFxyF3Do++brc4JHXo+IyqwYWa9VLwwzuUsymcFhn73nWusN1vKDugn+
NnsX8PdjmoHRytLX8eMBev+mZ7ye1h5/TLEB+jRdMe01gtxeqI+N76Y5V+euWH3lzNOC9t1Luuxn
b+ALUBfDrms739TlR6UZHwsdD7/qlI61iK0m0tKd40D1JAO6iTKsvQkNrcdnwjKcFuTIRfW5UXqL
jzNe7VZLBKwqwpjFvNfrWnpNnQdmrgedig+IVY57LZP1fsHkDv/d/BmReondfos3bqefQERyWh79
ZZ4K64xO5tbGpCbICcZmOIvtWpuUFRbx6V6kTcGN0WAmP2RUKE1aX8Vw86nI0eXZcYspKJz6UPhC
fNZVh9UUnyPehRq2kuoUVML9PlZFICX0MzFaGjQ6l3i+c9aGea/OmFTdjAtNC7cpH/MMaTapaoxc
MTI44xIgAAtXZc32XNQRPPS69XrOWgsFztZHyBPZn7fnvw9JFbNcmKz0SmGfJxT7h1gd9V1J49+f
15+gCH5Bsu3ZHM63OJG/BD3FVHxjJjLtf6t1fgl11lcxjOPikfsnvXL9pXIiM/I4YFiEougakujN
oZURbBEryN/YZM79cC66olS9wllMD2sR7isleBwFYjSecZIYz+N64AVcLWpUHLavC+sNyeB8AhaD
uuzRpTgEB0CMmapPDDapSYgJGbgxGdme2lbngvxU1tosq8/J2trADj+vjhXlTFQn8sS4i/zdYsFf
Z22ImOuBzs2fD1knEp+kKBQN68beWHfyU6jfq11GpZZkj+aIEsOEPT9vh7oqAHoH8mMSSzmG68ZZ
yg6xzXrYHv3+WinGu26EHseflKb8ugOPQvg6tJYu6pb1+e8vFk3s46SnHjdNVrasXIJVHcG5+vMy
VbhgyZBhUWOCnqDj7c7E/3Zn7Osw8a0xLDIzWC7UU2WgSL7PUuz2XNULjgvrI2M9bI/W/1GDdOP4
Zxt+2xnNrovvsMKRZ7PrB078Xjpnoa0ROVYDPS8U7Zxbmnau1keDrKMTUjjslB31jLO5AYI7ugqs
RXq7fU1GrJzbI3UycAiCMWD00/9UdX0KCpSkZ0eJ1bOBHf8prT+2J9uXja7oTimfWCcKcd4Ozb8f
/e0pBW9LMhGg0Pb6lHLSOZV9teUPRp+q/zpsX567LjxN5be+XRCVsE1ICR2SN6oR85QgQu28veKU
IsGzLSwBqvU1GvOinq31sD3dDlbdSb9u7tOKO3GeoakDj99+/59exPomWaDP+Q5Anxe1Pp85EQCR
ucLH1CSN4NGom1sXeMTrSVBjz7Ura/GSR2xWFnSouyRuLAALNl6zbTHjQBMMT6s3OMosuYvupqSl
rQx0s9uwu8L4UXqTI7+nU/ZBDeThkgTsqOWWr5bJT9MsnsqOsySdCy8uyTlZUkBXPHfBl1Lerolg
Y8p89hIKw8MhIWxdpVGxx13j0rGj6ciAOaQDP65RYv9rdaU3lsMSAlxpTXSh6dvwlVOTqE+lOvxU
kALsLHJddpFUeBdse7XY4cwd7HPUgU3ag3hQgGN2tdUk/xdOAf9PQiOuiSr7v2dG/leTfi/a7+1f
rAK27/lPqwAXPsQ0bFtjZqDRQP1tFeAa/4IbcZEHYhRsOriB/hsd0S3QEWeVha9gBxJ6vusPdETX
/yWwjDFdZ1XWOw6q+v8BOqKp2t/MAlSVH7d60diqarIP/bubRZ3UGraEvXEyM7aKOgijH+UAIon5
nBlwFT1mWMFoGZ+o8OwW83XVOjFNfLOnWoB3raCDNT84Vv7Wuhk7z8Wh8CXagdM+enJVZB8kz5z0
pZ8CTU+oEBAOY/nbi3kispqOogxdYzf09ks0y+ngKjKIjdavotRh6K/vZroC18g05LRXcuS7mTqb
e03T0yAhOLBK1Q8k53jKtleiSAYvRka862xpUo/rOJKW9lc66NZDi95x1Axf62V8C/N9zFoKjKLH
MaZyUS3LSZgHxsToUAx6jsICmMAKymAKeMoEN438/dRU8VOFff7FqZ3Z72vqqQHnqdwplzsSwkiL
ahfht99ia+zIYZUIm4kB491I3WOZUfaiME9KyXTSVBhyU+CCghA6W966qrOSzgynXIFvuWZQFhk5
242oL38Wpv0ztPXsUDckSLMAkeVTFBeiOuaFQiCmEPFENoS7G3XA77wkwM0NmV02xD4CqFma1A82
aeZjrj3kiqX7RR6/uEstA8JtjP2cK6tlPjavy/hFmtht14R3GR6dfi1ScTAG9OTJUFk0BPJj2pP7
CT68M2vh3gIqoWqjEBx7raL3or6EJSqdrqAXGKbk+UTJvrHoQocmu8BaKfeGO4hDOZrXpursnTo6
EL17Jmys3lcr8oyPIAMT1r2Dmjr5ThS15aPsnr3IJIjILHCpXjs1GFmgF6vkcRmL91Kk92VLnEZb
IUfo2ezlLpSqwgLZdmgFF7dJTjQkaI7WZ6gCw+NmlfmLKN5rhbFgFT218oAG38e75ZNOMHeP6R6S
v3BmqP8Cabo0p/cYotnLLNUDfIAVFYgX+ujEWFcltMN5FTCw+6wZ0qBz1R/szp/cNkBy+9hkTnm2
s5y/S7W/G5N8M5wZ6Knn063N8ju1MJ3GMS1oNTJCpQNpH/NIu8awKl173+FFSD+twjTQUgsX5g7n
h6k23kSV/Fw0pI4adggMmYz9CBjVGV6OCxLhGx0pSDNc0phH3weNPUQa3insMoDDsUvUtSM3ssOs
df5IC4ftROTe2/lw1JWf5hKL+3YyP4ckMxjiR0dZtD8Q+NHvyGbSwl3tWwupRaqJHjyX0qn2Ba+a
lGt6hYKGwdRbd8BJ5MB7asscXrHZ9dapvAzGiLmDxNsrjD9TFcTKMOj1WtgX1Jr+bkg4nIFNmVcC
jagVo0w1ReZhIt2uQa7H4r60xuFgLYN1YKv/HPeMyCxD7iYu6JhmSiWMN5BhXNY6NpfoIivajiLA
L+yav6nEHExNnHvJFdc5zpWZaMxBbLnTzKHwChzO8FTofT0bm4OWYqntKKchs78ZihsY0ehhjSCJ
QaE9O7VrT79JdrHIP7VhlDv6zXc1YtVgzpLHSIkHP9LG68iV7GAKVfNzUC66imtYVzF+QflMJD3W
b2YvYnD4QFcaSQFnvINgxTcG6TDhW21NY0zcK5Ybsvd0eORjMoGo0l74ghoBw8im8BLdOxX9mTSs
lQdDY3Br/8gKaOdcSiNIciJKTNiTMjLiQER16rmCnIAwO2sMvRioR6/bQI57AKe5gYCgHBrTSxb7
bSzm+2kCxuaiHE9VtDaFQ0IoHKXgr2laX+cE1QfMOzX6HXPlUrcsJW4mFEP4/RU41w+gupqRTATw
Tu8jKnRfmPQhFfvDSK7xn6PxM0ZelCJgsavCL9ss3zcxaDef2uQu2T7v5S1az2w/p7IA1qDxnYdS
OTqrm0Ur3JMsmnPMpcLuOoKrmZTkqltmz2L1OaYZI/jsRzmRRRqN5a6MHFxaLYrBTAjfTTXHqzN7
oEEwBHjFO5d+jO61rlTQ1SoDohWNBoQ/VMr1LMCUcSvPvAS2PKpU62znFT5UVpuB3XFmII/Jw/Y6
dpDCLAI2wMmahJaxVPABo0Hv4sVBirVCqHqZeNkYR/uuzp9DsxDczGjWx20SwMXR4x4sC0mw1PwS
Z8qZBudeA0f+PqmZdqSm5BYrHBG4XXE7TNVbktjOKiu5mejZBVM7vQKpi9PUvypd0XrIZUqGlArc
MSMzpo+OZ6qptUvSW9IBjQuLAYsyoiwvWdONmAqSxcuK5+7KZkoPcm5QIjcoODLdfHbK6Llmt4PB
X6OQ6pmzMzDBoWRYVntE/Izg+xvcNvTDmKUEg8Aeggql3zEreZJlg4DDOaLNY6+O6QZS0WDQ4cOA
/o8a9CyKYBPQYTg6cz8BFNW3xbAQCO+eI53xpbGKm5nkR0RMnENHPzYFBzBH2lkjokPVfR6s+Clx
nX1k6qjk3IMwdLzjquGqkQkvtY/4ZNFX7jTdbJB7Is0nSe4wmCG/VcPxI86GYKyf4fBL3wrd0Cdh
tNlVC0DikKLLD7Vzkc4PaaHdWh2vUWEh2aVA78cEy7VB6Zpr9jL0WMIZY0jrPapDcItpPC2J6l5M
+sUTak+2NvT+mVfT0ssOatXHWOJbVwkQ7xXzGoyQcGkqMNAlOfQ7CtVcapciJNOHmd2Xq1ec+TOO
7HH7FNfNuYpK1lwa59PolgytXSA8Jb4FUMiu1UtbAMDl5qSTYaUf1aS3Tg5Vk0Pku5/0NNqX8Kfb
veTSZEdqlnTcxvQYd7oXTll+UjFDCRR7vjNve4Lc/FSt3y2B9FoBMVNHwC2bxQzasCKsCWuXtE8T
xM2lj6Fhw9pifDRciH4m+tdBKVtvzgiV6zPLX15t0b3PpUF8NSqJkurtkuVzy+zQiC5m6r6rsoaY
gZziyk0fpUKGjb3etfsoBDkQwj1L3kA7NAZcKDAl13MGK1jRHGKjurbVSfI/H7FgiPci/0m4Z8vN
0MTdoj1hmvndwA7Sb5kk7LDFEaxHLFZt0sqjLZaTY7jfNCYp8HpUgokxv8yJXoN2dRPpeGzCRI3z
XiGmiUIHAWHUaQATRNSGvRp6CAxSzCmwWnTr6bSMZhLILqafW4Ynx6YlC0xHzeSydlEFEkrmnCad
Tz2dFU5RHdR3gFd0h6S/qtoF8tRU8SQnMM+PQnp7rut6uV4NO5WUsiyNRzxWm322ODfcl6bALvXZ
j2jhcEZygqKJe1nZrKV/HHALYuJEsG5mo2WQ9n4o6EUakfZq2nVFOJBJ07CdftVcKU668+jwVsuW
szY8t4qsIAg2q+tj7lhXFZ2NE1xXsptFzWgtprJgFLxTVYZj0tSh73qsOsMqUML41h3BZvVu5iXV
4n7JKkK7mvsYYs8zF1qPsmVczYfQtIx2Vf2l7bsZB4kKX+QihNzUmZaqWOWDoNl4G7rDMevMg4ma
kH43c9t8slxsw6PshPEmMo3XjNrlMNA48rWpGa5tDIzUvP7ow6j2myL6SJY+0AbmUnQ8isNEbtCO
kQni/wiakC2Hl2vDl9oyiYsKOju2zqI8jwiijDpeyzaDcpNSMzSmt6Ec9Zvxa9Sr73Ns7etSv841
fD+SzAEX6fXX2iFOM+0M3wC3q7IETeWEGqlecf3S9egh4Fpd7duxsk8adBCboV74Y7zc20S/+Vne
yL1ul2ezJUJzqHpMtGsIu84oyPtw4OTbGlxNwDhYdnrflizvpiIfFpv8VtlhSuJCg+5zTX5PhLgt
KFbWuyFUq+slZGfuJgtFcHGyfzh2FABqqTtEO1wnDRr+UZysbLiU+Y8lJiTTHJg9oGm4sHMVj2gE
zKQCRiiafVK2n9RK71R6xeTAZ5ZGH+AM55upgAmc+zboYAUthnG7Ekxh11m4tMYKDXbNqoPBGso9
p3WYYzwh2Lb4djKTkcR4SO2t6z4sLViE8HOxxnI/c8/p7UIPCsyePJACdOyKr4ZZudP3KVQmQCCJ
AXNMhlKedbcGnK25DGSemKAH4GCXlAvw1OjkUONn4EWye3HiGJJykO85huu2VKprHVXuLq8x+qfV
A6bXjxfJjfFbP8tr3PH702R3nB7O+CZ6jL71Zjk2lf6F6OCBxHuMRPCthR/dDS4TCty7giwVt1G7
F4ndHYywvSosQoUQMSBuA9AY0KwS5n5SUmx4nFp/jpju7+p+LA8k84kd99CFXRhtnoul3Q4RtUQk
tLNe4BQeNSIJUNr5kal84tcD+JrsipapVZuSx0nsXrQ3wpBGU3tIE+VDjrSJ6AVEu7DkDmfq1CRs
dlS6+nG810R0NoKOzXw3x3CFeDu3NXMfilru5wQHMEhuG+j41HfaOif1g1Qgg4Y/E5Hsy3EI42Y8
LdXYPZRpNXnIb98wDnpRRdg9uLZyLwosNmQFNO8anoye7IJPLoU4JS8V6ffM3qS+Nyp28+4yLCz8
BGpHFaM0UX1XU4QXVpK6e6ulypLkwkmjN7ysTB9de4Awdptj2RuPTAFRQzfzng6c0YtHKfVdO2FF
XfdNuY/V+CL6BFOXfMHIzqmf5xmOcJ67KogS80NpzadKSj527dU1cyggSQDlWkbpqk8MXoEgUSY+
OrR5X6eWP2QYjKQRIESLl1Rs4ryWAsoP5VvXYjRYJmLY4y1M8ll5KVkKksJxDjLWHjCL8TCjY3SV
HwahJUFigZE34k4wpwUi77jnQV2bHSYcYLfIAj8Jc32RTm1eIRG6XpTZ2XG/nNQvV2mIxwnPTkfu
egOa6tB52WntGGg5E6dQ7ZFKWzP0Ptcw6m/uIalK3A89UCzrdrQgwlPU3hXp+8i05EobW/Sdo7yx
xfijL740Yov9EvUjved+TWwnR3EcTcgzBkwWqO0SjoO/wPcXMJtBHknGauTlWWP4LVQI7bSn5pxq
erOrVWWn9M61SKaA3ZsS5AqpDsSj3Wchdoj4eXk5s1f6A4Lt6dyPkDyWX2bdVWfAbMc9Pao2LlCa
i0dtrNHO6MsLgYalQgReLllcylC9JkhOw6KVbpVUJYIdhftohNK0caqbcK1LopB9k54V16qpGIfO
wW+smcQzEMNTo3OlWd2zVTsYb1va51hGfAH8ZjZqol2pHPq2i1GeMmbXouu8yh8HwRKVuHQthp5r
M5cPcOojpDVtGU9m0QO5aswC8vm6q2kNddU8cjoJ7Z7I3ddUg3tRY0Zpshi/L+ZhbGV1Qun1aumT
d9253QOJa48LvsR8oixgiVH94mbbns/618MNuJT5j5TcshNNZybEygLYw1RjO6iWc7C45g7bs426
qwEFD44R3mmIGufcFpjFFy7THMz+wl7cDoDUXCSYl+cGDl4r62nO+OlzNvFwzJwDwSJUXWrCSpb2
x1+4Z4MOOouYohKiN3yLYcFmsIFCh3OJVasJIi2+a23tuW8ZLlTOUBx1tnfqwOCyY0X+HJU7Kzb7
jzGrTnXmIudszeKCJYEFVWU1tDhGIGNa/7wylApKnfF+Rs0nfjUnS8HRS5qQd0SiBLzTRaDmeMWp
Wnq7Xq54KREQpDwIm9mnYIKgh8Q/jngCsp/tfcIcwa57mkAqUQShOOptN9+HjDwoTnC6yLp7nJU+
WYrwayInEwwQ2Vr2bo3jTRkpJBco6HLS6EazL2TXPI26kx6WhKFACemTV5zalZMHsYtLvxDvicrS
nvfIpGRGa392tPsM11kfJcUbt4eLKhhGSYY3uUSXSiDVVVgVVHRKahyaSnV9O3Nu0s56w1PntXLz
+7oCsKJA/OwnsrxQFSclYJxhqf2BERPC9iHTOOlZVpYqZG7jp5y04q53m2t1RqNll2jlHC4hrVAr
OKn2xp6FfjTJ5l2UgJLs22Aq6aHsOoU26/Ca4+pp62G0G/M8PY/gK1myzmf1fVPEXmoD1WPfvYQH
/NovtBNuiJy8mmel3m9w6OjqaBd6tOigs3+gvNqG967I7oaObk/NGP2vgnoNsAIcFMZwCDRH+azy
jLnQEt0SNBwdtmdhnT+1ufPB9Lv36jZr/YVUi912cVgrWm5gVssi03pO1ltnfD/1c8e4pqkgXjAE
zEbH16f6VV8nmuPigqtSQ1b4aCxk+hoWK9VKHSsTzESysPfbSPvtpcJ7ZBmbotg5JJGOu2b6jqrj
WyMp+Td2fDvkaYTHze/nKh+UkFZ82l7idpgJNMp+vWSpHQ3a6aeSnVGnS3dfR6jiYKKlm0J4DxOg
WRM211ELL+clK27NbrM+dc7LdjHqNh0tDWX7htVvPx3Xwf/86evv1olKPGEil/eXml+SKUWOfwd/
sWn36C2292F7XsRus7e1+d7U+w930C59TPtkbPl0zb45hHGNGgVVNu4/i0E5xX4MlTyviM0YE2rD
7U5jknYHYgB4kesr3VaR7WnZ6IuH0yqmJSvasb30Rs9ea+5W3GKYsrtIEno0YkfmLd2xCMvAsVl+
456pYaj137o2NPaTKfHY+0UFb4Cw4uL9URfuPZMKOPXZOMZVORyowVgTctetjmSF0ZYysXbIJ+Wg
Y6o4orIRF5GExkVtenZkUzzCFKwwd9Qxbm+wxMzB+FJu9GnJZJ6FHS8t9jIZ9ka9ihOGvQ6GEfN5
pdJqTI0NS3g0F+fquFYY2/qbroNmt2hvunn7CDFOxFKKanT1QdoA6e3RdtjOOJEoX4uY8mAuYk4z
LaLBzHT1qG+Xyr8PmoUWgjqdJGgUYue+cohQlaswwOWbd4h3bL9akYMyYahZtAUz0R7hn5MERlqe
qrmO2WGYP/N1hptnJqEMvbsXK36wHXRsnwKz45K3Vy5Bh6XknNcn25NuQ98obCP63aw2wOQEjKGJ
KwocGrMQV2KZXPA8rHzEGdpuuxi3Q7Wez9ujOFGaYxd1Ps6LKTjZyg38FgQQ0FWeP3ur5y6rrmPg
qGJA3VtPopDdafsctFXZ8OsToZvjaMqnMphsBa3kox6xWGOrB5VmdOgRI9kcIrE8TZq5Gu3nt7Pi
6NdiPdSEmvaKNu/bNn4WJlu6ycHBbPs3tVEOprRwr5pK8ypb6aFFEYEDHuHndCSuSLV9XjL8y7b/
gFtme0Fzstv+Tc3HK5KJvkajA16plYPRjPNBpEO3w9wOoVCUN5CQXGi7pirym8HQj+RJtceWbqg6
NCgISV2Nr2uTHoQ59W4w4sBxNZWVT/fqgd4CHdyGIklbX7RomHFVyjJgsyy063i1o1Sw5PZw3P9w
557bo95fdbZxGdrimC7Ax0gIfZZ+Yhrnr7JXY9xhiKslRgolWjynp6SRDM0toks6ds/jOBsYDbea
es2SqV0PTW/7msNAwUizqzitl2NfK1hNDNm+Y4uFzlR5qzHcbXtJl7PML05YOFjlNCEChcnEOKLF
UmLK3wGqMZIT2WtfL2MA0Q2XNzqfSZPf5WlJ16EdJJku1NjiKnGI1IotQkJNGHKsrHkz58r0LbWV
bE+wcvVwBEoghvT88vtgT5q1051F9QtsdAbb2seO+43GrcADca6zS67O4MlLRw0SDV6fcKvD+cU3
Z6gNpwVA2B4ZUgsUVbOOQmQ5+crOGrLMwXZocromxVlv/5xmO/EhI4LELUkCmyPtrBo6hinro3o9
bI9+/0PcVhrETKFBotF33v5BxAbVX2Xm/u//t/2U7T8bavLc0l/f1wJ91mBo1lkrJYz29tC1VeVI
rgcSc3MEn/C2r/4+kDdp//qmolk9mMw89dRBp0SbbLCjTqCKWe8k9MmhbYRznoSGIUwujk04I5tb
WG04OdFaA2E33QfNFbDuAdwlHw/uGMaXisDUya30gFsBnwvLY6QrZ8GN81SxqhKkjMuxYuCcmqHk
s6N0vKgz2g45Tn6bU0yq4XgyNNa1jljyvckqsNNN9dOMBZd3+7LicXRXvNLqXvUSWZnudPu+bB+T
lD1u6rgvY+qsFAdaVK4q2q39TRHGP7IKkRYC5NjTx4rRG9G9LVDG2sM862n2ro7Xch7pY9BJGyxI
M9w/PyeBQarOW5Y17adrM/N2EG5O+qN0X42ZxnhiIt/vjPmJWzZCC7fTvHmk01ViKOYw+HIsApig
B4Muh2kpjUMdJ48x2csezQwTHxjkn2X+krVyH+pEYxR6z02WFc+E823binfBpN1WyDunjc9hFq8T
tvhxyN8T1Mesa7f6rJSeI3K8EBThV3mIIep6sZfoKbKAdbA6EVNLd6imWFhiT5UoFxq7IIWHtrba
QJeH4bAyyt1lbcuuVT/yxy9bqRh+2UerlnewLKav2dxKl6z74M4w7h3tNlOmM3P8u6mcDqOMX+uZ
GZubPXYMTjmxGGdZu2YsHht7VfwmaQSZzxnASnlw3QniMppq0s/k7cIPG+gu4mbIe9Qlh7Yq6Rhj
IIpOCvoUVJJmPy60ZoEl+nyTpxqD/ce2S3Bo0HE+ZwHkCg7RpHIBazWe4mIR18jr3jqVNmVSB1jV
nSYH9+I8+V4xCbDzeI+o6yYrmeYod4pWnUPmJBaxecjguz7DWyMsbkDNdiqClHhyfwx2cYPdPSOF
IfkOuBGszsSVPnBH+wZnnXopccJuWeCbquoXxW08xLi7PAa77PG4o2fgDOhRhV9KZWe4+Doa2hWN
QAA3R1yP4XDoR8pPXQRMIUj19g1tusm+FG04Ji2fqomohaxpp8j8dIwuhGo+N5b6oFpXoW3+aPSb
NMeYkP7fwzTSXGOAfKonV15mxZp800K4vQy6euFqVy/bo+3QE0RymR3W0jyW79WiFjBHlGypseBq
p+UvmglXJfHmotMfx0zW4x3ukuOOmUPNNd6TM97Kb319dB2qt2l2m7MouOytBm34bnvethhagCez
bmgdIOjUT95KN/ejUbOHY+Udo1R/i6k9YE1nVkpqNX3dZ9Kr4MPEi6A5N+tBi0faUoC4XJ2I9PF0
v+nRT270Ivxvg4aTfWxiFasYiHJtOxDu8q3Nl2ZfdbSOd8lazMGHV4vXTh/WIqSX5Wxi7HXHgb3Q
0SGN8BBX4YoTlIQzhdTf2z9Ot7LNszMdV8Si64EoQyq0XAydB9aNbX0tQU8SXMgl10oRazPCVexq
7YJrOFWb6awQdMdtjlsklANOR0jMWILhpWNISfpgRDmOkyiY6IJxRushZ8tzFu8b0tktKIYL/pJC
WW95239qcgYGMU5EsYbjZRvjaclmDTHf9nCSFfheE6hpBoTsRC/apozME3RaNEv5i6df1SPDIKOH
ylAyW+8vU0Sxp/U5rfhVwoeBYs1do2Q/8/t5oaKyGaPu4Hbjqjr596+X6yMGe0y6WVtWR8w8NRwS
m8Df3U3UuH5te7QdFK28Krn0qY/cCWltbx8nOw7CbHnTDWyiGaU/mwRmX7gXqLTgaDKVhc2QrsQ7
vegJKYY9hjheh4WUv1YvsO9fDyg3F2TcJkMgTDPO2yFauGAjZUJwgzP3djCRzDqhIo/d9he2S1n4
GSUPnQCJsCBSaGOp5Fcnlf6UKSyLwZRhKY9Rd+NXjWCd7gekx2utzb6T7UaChrfdZMu/QeOxcx82
BO3/Ozz9Q6yPabokjP33sJ73PUu+yqZI/mLz9Ou7/sD1mE79iyGbaps4NunwcDhG/ZHso2rGvwxB
5DR5NqrBluB3so+hweQ5xMKqgnvdGrnzG9fT/mXqumPQinSAfUm//B/hev9FYhoEn+VYti50QzPW
rJs/RcZ0i15Wdd9PN6Tdu4FaCpauybgaRDUdoioenhBiFqfeSBy/TkxKFSALeJGkQmHRPwwhOU+5
yD6jvLwigSWmtChuEiv22fKBORe3uXCVc2hgtaKgsIc9GE6McY+tWz2NjjPdFnKebt3Osf4hEc/8
u4HV+n4Ll+LNNgjtxVDrr3+YUcxVSvAdVi/U6IfRhRvpjM/FaEzG0VFxVdoYcqvgIIcC0xukOq1z
1YyTekPqwM8uXqqLOw23pYWZtaaiasclqqMUGazrBksUMTb9nb2alrsGA251ot3drG6xoRP+GNIx
OULr3pd2rz7aedl4qtYOQSir4ZI49EctUXx1ZTxeGgssfDawCC1qEgiZoF70HsfGtAOhn+zWPsyY
oQa0v0Psj8a7UFEcv0V280Q3jja9jeVuHJiFEp2K2VEerKXSjwWR3F4UgYv86eS++xUk9JeA+v8q
ZdCy15xi17Tpaf0tbtVI7Nix3Lm7wfWw2w99nOzdgalc1NnR44ALjFmRRKYsBi82UVAaVvK9K8cf
jhG1hwQDkUvbVfuMAIrbYej1Y1d2PXPiQdvV8tBg+vjA3T+9V6NmxxutPbmMUXZNaL5GWTfQLrNG
2hBDccF0G5WYs2DNSN+7SMT4yNA6wsOXioTClYIPeOeQETO62+IK8SCNDzUwis9Fh4KgdLJbKA0m
ysNKiqsYAc/aqD7qNu+lu9w5uAE/zxGsDtEfTMyr+DpVy9t5gCSvktRL5qUDDzPv08RZjjLu8met
u6lNfFZwI37Y7pa/D4Ob4E42yz8Y6r+Erf3581D/94sXKzhhc5bjTmnpW67cny5e8jAiEL2svSnM
j80rykkb9nMDPFMT9xjJhlpyGRjLIcU2kkPaxAFR56gK4ktXg4dphUmMr8F+tysCPVa4vyIkq8Xz
P5w3f/OSs1Vs7ojZJipCrIf1tPrTyzQF1HnVRgUOUEp7linBOFZuBmYMZdPPlvsPv26LAftTDJZY
fx+udQLFPFWz7fzt0qedPS81gbg3fquo8a1C/AeO0NiekHSokpJwgyKeukdf3IeaC2onoIMtty8v
rsBAvzfEvX2vz2703On4G4tRZzmzPySUXtYlynNJXwT7uLA6lCH1U0soyHVJ4OS+0pAbtyK0rv/h
/fsbUc0fxLWmmZqhG5a13k3++gbaNgK1qMiTGyz73tlXxhc75uSfHLVhuYpqDx8l6GLbHIIWuuwK
p6CMjINe20urvkfqFvmDiFFf8U36zGrYVurddkgN9ycDG/ukJ1yCs7qk/iiW6DItRYebXbPXmG1e
DSp/HTzruB97wOawHslzaBC354OK0QRdB5FgA9A2doYRUVjvQjyGXkh+iAlcJBQ3ZGIle5uNTubg
Edt5kbu0LAFVu4+q0dkx+puYmGSe2mErB9w4UfQS5qS0/VfXivhGaRgmhdxQ4ZES9cpxQhWBfLpA
embtJSwJLq1Qpdz8n993c82T++uJRJIqt0d6ECD1trFef386cYXVUzqbIbie43XhhBUdrY5vjtm8
/gdh57XcuLJt2S9CBBIer/RGJOXdC0Kqqg2PBJDwX38HoN2nTtzuiH5BUBRJgRSRZq05x+wjjYG3
Y9HWg/VBnjP+ToWX/DFzcpQTuJBV6gq6NpYDpDzRj2mvdfvGcINHJLTDKp4f2ykAulCw2ja9Wql5
pHiUfCbSG1c5CuUbRubxvsqQztV2xkiELPXLEjjo/fLRqjyblCqFRKUjFsuoxvukpBA4pVO7sS0S
XcNCPPXGLMY2KirUEGfXUM0KbEp6tSuswYJLjvFVK/rDMLFrtZwiuyLsXHVB/dGlQ3mjrFG/Wu5D
bajhzVM2MWvi/xNZB+bt//pqm7RnTBc0ry/AOrssdP77I6b6Ees1+rBLkwfxuhKZOLO7E2ddURAh
Il3ss8nxDssvlsPgBYG21ubH1BrZYru/zxEB7ZuppF71n5f5r4fYbiJwUM9P/PtqncqTdeeSLvHz
usuvAzTjGi38/zxycjRtXcSeNVerTLrNnKXW1+S2ka31X09cfvHzJ5cTxDoQ7BBqvv7ch8CJM/j7
x0cfvjppaK1+VBEF6v/Xe/r76H9fV/zOQ288/ZzDf07xv052Prmfc1oe8/NH2zK/YScQdUfRp/H0
s5wftjwgsGpP+/nkl98sh3H5+JebFpdsWl0j5vg95bdpSzn+TjODcywM/2Cz21btpRMMfR3lqi1C
l2DXIDha96xjX+GA/UMlJ92Nzcuo9f90kq5vm5p3iTX9ow8NQoeR/PUU7dmA3CRKh+8yRySbtB1K
c+pA62GgAKuXL0HrXhNFak6mHMCOdfFmkNyzk/Z0KVp9G9ci3KOtPzPhl6tWZOhtC21rGgHqCcQ+
qxJDIm5DlglpYFwNAy35ODz0GtN5SOBITBez6Z2WMh2oAmLtNRhQVM89C7lsUMuVpw9PPQ5NLCq8
Ruy5UFCTP6zOZujOZG7z+ISidK2Q3ryxI7s68e8q6a5d6iYXIJ9H/m3NLnVqPOXGDVUY2S5J71I9
KcgsdJpx47YaKGqM54VPujgpWY+R2TIhOd2Oy/fTyj69nHwMXLwl9glkt6aiyGdF5TqxyG6Uvs9Z
lQkv5q1LDUwXLIE7mVbOVsWRD+tFvE/DpK0885Sa7hVKQHTWGvhPGanr+INgPtBJV0Vt3NlVWHF3
+p4G+ipSuChFNvxO7PLJsOp2Ix3jMQnri0/aM+L9/HECab8qVUnyMORCejhaETzjVQg2IfJm7JXb
ou1+Ec+8qbMi3TcCm/9AD/JmWp9pU66R+5rImkvkMOaw8tACDZpT7GkLiLNEe2wQZ56NMX4Z0EXO
uY4c58SMfYb1R7ErgrySeDUFVThx3Zw9mgy/4ip7zN0C07LHKEk8OslBwy4Umn4c3UpttIEvWOHR
msOZl7eyXRVA1IYoLMEtrMliag4isZneo+qussc9ySjBsaVzzqhe8EkjCqetkBiIJ6JwM7UJq5uc
oTh1X0SF+mhacnvxdWQD5TlDEZw1Seh+gM5pSJJM5moGthtc2JMx/OOS6JINr5ad/HZku6NG0VG0
Sx4LKk0wX1ySfYFUyL7ydhUYvcTovk03uqP0jo8+fmyY51ddKu6KKn3qqKwnpdrE5DutRA9B1coO
AXhdWA+vA0WWW19aaJNblMiqu69x920adnqTLp8iszTWrXTwiNfkttlGu8VeBH0fyNgF9uiuo6F7
8gMBmbx4Nrtyr9OU2ChZ1qsWJPWmIQxshXHbxjjC0Erc1e/J6nAWlE2PO2g9lTpVy8Il11B01zZv
AGr1BDBQPilrLdvro0O4uF7voB0jIIoMGHZeeOpRKBeJ+w2a4caAldEtSV/HFt0ApqfxUBjmaQxG
GAqpfsLrYq8tN5uDTcIHZLIDlxYesOArh/m3MVls7EL0kuzW6dKPqIKccLx2z26S3cweUwMDItLM
IlhPE7U15bW0i4bk2irLWOeIY1aJrZ4r1Nk7wmfuNJcS5eByKQ9FeZhYX64cX76w2Nolif/SO2Gy
Q45GVobKgbJUH3yHaJEj14IJCwXIzhFgVz19XnJ1PjSPz2+wcf2UZQr0Q8ZoPNDfrwbYP46stxh/
xAo52pPBCnXFtF0cZpXX2tAqFPS+96dXlVxzhsVGg5nLdujbzrBrzJ90bIMCtzztVYtNRj8nfOtc
a89WDEndhEkbt6gdJ5cBvfqaqDGdATLbJMhMNvqIx9QuGCczdkVTYiUPGe3dzhjVvcJOlNTWsUUU
zz+ACDjHKYmCxVFCgp3v7ybSS4cmoWXbpJ+gz4F7GpgCAMZnzVuEhGdAX0SjwJq17Wm98dvmOtr3
siJTlyBAlNalo6B5kI0aOQ/NZHhbc2TT2OT+uR5hRfhAYEadALch0829RSHerSrt3N36zjPOebmm
W2I/xYjjQ8ZDvDw0CKwZrILb6Qk5MCvQxkLaYZARmQVgoOxPFMF3BlBTes3ms214wIH4D09NdPTA
Y63HwE/hEExPRuVK3hztBUMShdWZX1xgHdTZ+CVl4FyPtTLAE1X7iFX1lFKwLXuLjNc03Of4BQZf
LzZjTX5JnfBj7ZavVao/rko5fRT0pCkgo7v0E4FUxXmvq+EaMXSW+bRvUSjsXBdNu7SidQuaFTcy
TATgQwHAQ21PZhskNm0Y7yU1h60e+8feBArcmuaT0LKIAo5kBDCwChMC8txqJqxbQbJHrlXuDrIS
2cqlvacwce8mw1PSTQcpowtQ1T9tkf4RMGoRWA0HMPz5WojhXafJuxIR7boY0jKJYPSVkqG9VAip
NlZPvEbYoiuzizenRrU08SWHho+Ct2bXFNnVMcrvFHoQBhjqn9YvpG/QwQPxbtgaJFrd6s9d6GtX
5NP6ennEclh+TKcivOlONJwDdLnQkXna/HzBB/OLYNc5C3HScEi3wwF2m7sP0zB5jhv9n+U1VD9e
EI20bxXz6c6CM3bq0ZXSv8+gq8yvUXgPHcrfbydJY+z/IroOjVR3WUs6junX2kdHKtvyWu6UY2Ng
Dn8wtEHijsjyfZujm0qiAiO3m33R76p/G7k4O0SNv2sW2k9kBfKOskt/0fRo2Ph6m39C6dwtD+Wj
B5iXhpRHom5k99ajepum+qGGurj6ebWOlqLKfhmu1qP+RJWtQ0E5eRG2Ixg25ktQ+qCg+buI6C/w
T6N3bOUKnnAY3fVtY1/ClCmjtPzxc4Jr3QunAstOl2dsq/aJJc95YNe8HYPOP3SdEA860KrV8jDd
egPdZn2PCqEaYTH1bQwHcbIVGOZer2Nie7zX5ZE23tYEuudbG3rDNnYH0no0FV4xgmjIPQXknc8C
I4WscHJ5YVyvdMdMnvwagYQxouJ1G0d7sCpDoEfnvVgkm9Z6ob5xwWA3gVN1a13pnxyUNLuOVh07
eO95+YDgzNwzXVVv0CTNLddBf67Sivw+t082UjfqLwn9bnloCc0Qd4W0H8s0yA6OtLoD3L3qMcNv
8PNx+6x2vcgLvjQ79pEFatbVN530rAGA3VaetF8DP3paXi1sw0eEvZQNKt3b1qUtzznfu2tt5lTy
ndb6ajL/3w/So99QTEX3KIJJIYqIyoPoG/0xkB1RdPM7hr24LlvPX7Uhr2Er2spgSso7pVcWsp9h
RACay1+99aZNmfEFAFnfVF2t38lMNleD6uDPAwrtXJtW9p3ETbvRtDq46zQtuo6c4zoYzeIX1p+s
7sV37mA9s6xeXkawRWDDRbRZ/kSOr4wvHHkFySYjH+oSOK669K2Tb6pkdL9JcPw5lRpWWgs39eI1
dXzBnaQ2uaQ/6iozuwu6w/Iolnw2AdxReZWDZt4tD9CJWPkatcflfJwAqjFBz/o1hYx+5yvgxD3i
lK8OieHPCUXIUKT0g+tYiuROr1x/UzS29+nyz1oeQR0Cnp2XVzcGT/scjcZMsxmbT0Vm7PJXbL/P
12w6xQ2WWw9rzi23ESPeB47An7eNKDBe8wFF96Fn5+d8Hprmzf2HQxzr8leIr/VXhh+o+zQkewtr
oLEdrSz6KMZ2t/wVMj3tlSGdQ5xoMXuDCkZmXPhbvkwYaQdrv7xOo9liVblO+kD+F+F0zLk7x9GS
9y7ESzH/j6KBUgIy8uFBGSCrRm9CA4kE/I3lwWl5RBo2JOhySTxMVWkdDazsuwTjQ2u48lUijSPg
efiKPWBwtj7GZ3woxiNGbPSy6fDFxaNTD3CCmxex2iebFHLk/ATdyO6oS9ovmQHxQnfY2AQRYnSh
zssT4VxgZaKucWI+z7amDonH8YqX5Zel9CIKqKVDKqGHyxD1yc+rJun02Pd6+5zUyjnaVWZt8X6P
X07P4sYJvxoadzvcrfLoZ3r1YlDgW05fd5oeOU5uXoowGG4ii+3VcppdN3w2tps+tco0TzGhU9vl
/iICNKSa/oP0K1YnKL0O/WAbr5NrHZZTxPOE2TAcBfGRsXlvh/Ssl2c6ePNmZYf3ECeOce5Gxuqf
XwT+xgBH9e6RlbEniWDa676TvuuxtVleEsUf2Dtse2faksFDM+JN8h02aZqn/PuyEM2qUpW4L4GO
301Nr62X9w5P5kiZZ3qVhc3+TMw4OnysH6XO0r4dp3vaHCBCLMzcQ1kbpzix8qcWSdTPWSGcQg4h
+5uOeuTiafQFll+oaLpCmy1euskpj42fsscd2vQLUc5yti02s22lYvsYZRLegBFQIzbk48+no9qC
rNZSMZYH7tWOMBEsr1qL9qWnMPrkij47Dbief/6BmXY2mOg/vbBqd8Q18JUZpPPi1VDz5n+wJuCL
L1+xNuyD2/K1o2tufRrJXjeiX0PH1B2KFA2IZcBLZ25vAjjWssxQ4QJcONaJ80njFLGNaVcXGYUs
TQqYeI4l3UuZOvbOczHcVl3HrNo++gjwjomLULgHc4BuSux73UID4rcgBf3OuyXN9Dg2tXWRmO51
r/SJqGs7pphvZyRM2IhJhzb7Oe1B9dYGicm4of3y6Xol7RkRY1fuPfkCQe4YozZa5UFlAvX1sJiy
B0Qq6l5ck111aLW04mMab5PRPWmZ9UkZ45Alnv0K+xJHq9F1h9ZpjF3kco0qu0SeiiTuNDVpdQ4q
F+LYfAjRYqxc6knzP604IRRDm7DcHGYdaouyth6qaO/FcL3/3v+/H7c8eDmYsxj/58fWivZhMZ2X
py0vsNw/dTPHebn5906GcX8tXZt4JVwY7J3Qf57SDimEhb6o08g+mDw1Xngt2Ja4ebddWrwWLob7
OGYHFGnNtJde8xpH7wjxfRbEeUY8NwIIXAnlqZoPaauz1i071vwFClrA9mCqmpgPV9c2NiSrlcdH
tMucL7fRx6Pmi+Yk64wgRUuW267NWiaBAWp7d3Mt3BzLA7pZLJYiQj/l82G5lZ51ilMHczCeUiAE
toqgful/pKbxhqJZ+L0cRhTPkw0Rj26MscM5jYI4H7dx1b3HKpRngsBQEaGScDHOWHZ1y12yIMNa
7ZePh6tMQWLARCfTGuMw2keIwt3L8uaojpYnPBy5Xs4lRzmdGus7Jdv7rLFT2ZHQ8yI6UMlKNc96
Eg1rIhuBvPVorSuhk2KYNOIuFlA6l/uW3xaKJTqpzpuIiL0NuvB15GJFKgp3w0IBkpi5Xk4sQmhG
UDe7OJnNTOQp0YgXdPYsx54Vzlwg5xoMvaDbSqO7WpiX8patpeubWzHLckCPqlM5QjKTIRMvUJGO
hDrsREEakVBhKuQM8/fj59XtGmnx8nOO2nwNvYxMTqs5iiA5KFqGh0m0xTZkqKLFAgFqomu9cWxK
DkmcoVydXG3tQAVcd0390FpFu9fn6DuY68PeUO6dQ/ogOpbUDVZ0oWmIlLCwprp/jS3yx2RFQkTo
+yc2i1ZjxwDKUJZgSUQN1A0UIbuYLABvECsMggDRZvGFSIxxKyLTQbkf/OqV+p24ZBx7bZ3SXjNJ
xSnKfU2sWDahsDeG/nVRjC/K8IV/vtyq6ZxR4td6AiUjzMdN6kzkSJqvU+w7lyBD/Nu695qsInJf
MtaHSekdW556UX3XrTPlW7u60tinY7neJm6MRglb9j5w64NqHUIvAsNBLpuOe9K2/a3ZifaqxVNy
RJ/y2tjtdG4SMzsXyiofp7FKN/EIHth2pAmPXsvWI8Fya5qQ8GFlYJ463LSnAHi3Pw6sLYaArTFT
w9ofNZP8U/KbPTLVSP4EJJGysi7Biurjc2j1wX1KEOfWzDLU3ugSHzV0XSv+Dkj2lpptGiXxSYx0
OBK7mlZZL8Rh8V9Eln9B5O7uFnD3jwOkrWS2V2Z6TmaN1XJA0XnvK12wnTXuvHkAW7Dyfw+pJkDS
SeRyuqv9CtP4hfiKZs0CLCBTuH11CGRT6UCzgYKIiyn7pJP7enK7T9tLxW4cjPvIBF7nKpstuJcQ
3sBGZ1ux8ue6BjnbRzg/OkPUe7B5d/msL/t7kA4agQmjxUrL5XcQ5UC65Uz6cryf8+9nedTQZVhR
yw784qzyWQ6UnND7uK++JLJKzai/pklucZHZu8wYmtNyF9z7f291COfoKtiv02xyyIYBzWs4Ewvj
+WCMprbV3eE9JLtlT7XmPhexzpUYlvA0A7RemZrBOcv3HMbw7PXSfGB4s/egCSf9CCl0PNv5cJfi
QV2R6sPiaNbt46uCSToflh91NCwZCgV+o1M+d2Qvj/38TpZDbmpESEDVYwqJgtM0H8qwy7Y5BKWV
0CNzXUzyKjv9efFJRDOPbzl4MxJ/ubVw8ZdbvJhJmA69/DQB79fMGqzlljXzAP/+uNzSSxcEAui9
vzYAc3YFpNh8QosE3UggGlsO+ZxAvCDf/97nEf++SqLQWv9Q9E08rACPifv2XITApvPShs5EC9QE
mjlr0NJZpBaRHr2282pAKY+nbMKY5oqyPAvfy0rsJWSp0HWjNOoxthuI3WChu6UBQUm+Wt1EocbS
H4IG80NOQMm5B7S5akbGi3DuwWoNUtasnhulzIjLwWG1Dg8iJitn/kjaWfonFnP2/K1Y3k5acw0F
bNd17UBMcLsb4vRLb0lDtbtwU42iP7RzZMMybLVcnajEcfh6enBPea2FKUIcWhj1w8m2rOGE0IVw
cB/UqpwFb0mSh8cUUxRbJAbt3OVSMwqd1KLlZ7/FNR602dHoyUbQqaqtrdxE1+iXp7aGYm8GzMWz
o6VpDYy0mRsWuyhonxeX4WJEWYaD5db/ui90+CISvUrHle9F22CVLlEbzBDMZJtFZC2nEt43vUJS
fnCpYkSGUzPp4bB3yWKku8tmzJDWMxmd1U4fEu82QGBu2eZ+0YOBoOFbNoVpsk/yAA35zJQmHFpc
2gGkDrht7jcJ0HAnYnBR8ZyCChQp5s1PPzcuMS3W59yuh7PXmShsnyLbHx4LNfnXAo2BNLUOKxYN
QTOit2TREodTQxobKTHjra8IenIaiDnQugF3IYOqtsroadNkHR5IZASYFuQ+T53oPu/THIG4kTeb
KA8pKSfzdoUoLhQv/YNBhXeLs15H6Nj3DyDl2EZhqUbiOe6MSSvucxCeI+7h+8DDhW/4tG5qULku
xZd3ADQIeat5tE5IdVgSfgU6MVgiptw5BgnAbhlOdGcwH3Z56D9nXfK71oPysvxELZ4loGRQyfCd
rZVvW29DYa1HzRWfraU5W9MSqC+MPH6DRLFd7nfLji4CMAwgsWn9Wuf1XsrEfvR7+VHjeYDBY1JT
qhrnYIwIYIzJfi5xMLxZ9PmPJd5IjGOFepNisqEjFjSF5t96KeE3djbHzODtUnkIvi0TkXbUJXOz
i5H+Dcv4ieW8/43Klv+HSaRmLtO9rjcRpZxdnPcQvq6pk6jbcjBVGSOeGAAKVXMMQCnFV6PViAdy
+xlPNalUCQsPRfDOfUu7nb3Ha9Vo3qsJVfxQwJWikUKAlIyM+3C+RSYAJs94TgWySA2hVZ+eVGqN
D1FWa2vDxoY9TlC00X41fNQKC3WWjHCSYcqKcoIQPzECZe1YH/XINg6qyP7kdauv2qIsX30S8dCV
Kopt1qRtgOGFW8+zuh3rBnI6mCu/O3Kr0u4Qlqb+OnjxSQ1pBHk0rJ5dY8iOxdDVaxRc1JP1q1Ka
zUngQ0gEiDGgbhOyv6G5IGLGoY1CeAUPjqnQb9QDcGBkwEIGf8y0yWc5q8sKUrXHvq7K15oGB3pr
4sumBNEXfk/HL3DMGsZzHJnNswO63MXrG49NcqyHVt0K3oXjjvmhMZvibrnSY4cYyRh/NwnUzchz
+K8x1RWPWZG1F9OoAebwk3AR7Wl6RefGxZtvhjg4gim6HTRg/G/ukO3rSebfvU+dLeiS8Nplw0c1
lOMdbVFq37bpHl3PNh6AMxoPkAbu7IQ6ek7cBDsWl/Gv4kvmJ2D00T6tW6QV2CJqIgYDZ3ww7ak8
dhHdtsBMCXVELFKMNLSNgLVn0BUmORnsEqKBWIpSRN8ebBUNogR97fYD3ZUDWlvZp8AP5bPvU7bA
a/4ZzqUESpXlHQ0iEpjgJ+/K1Cbfrh7HXwSrbyGNTx++36GIIqyRfHOz3ZQk25EyPDZPTQ54EcdU
/GsIyX8sXeePllRDuiNndrHHeidZNnCXKHAhgCTFzYvyE1r9BWvBvmh4E35ovlS2HtNAZCIwIt14
Iczq3x+X39LhpElqs1SUKqienIHBeRitd8tU074CsbLDV2K9V/Xw3tUCxZ3R/6MIab92UQjo389u
JE7Ks5eQAG1aVIBtkFM3qpb52qlDeqUxWTRzeVd3fvk57XskHtGzFdAIoEsyHkLdcx8nQahcnUjy
o82pfy72th1a/+hN9y1pJr+RUd9BZx7yWxbOingfCn9ex/RxQInRbKh3aBOTFysePvRUJqAhUu8L
4PxD5RnVn96RtGYC7CmTPFD8AUCnUndll2S/oUmiRGoTaZKOoTqBknWeg6kPtwkrgr3mTqB6XA2k
29D1tzgTH1kcTkdrUs3FmtyNwPjzWjKy54n10pGQ+JRzzRem1dxiLSzwhnjiyJcIV4btyS0BqjlQ
ibY5jZZjn8uueZJV9iwqsyHOcvrMDBkBuTLY12B7eVSaEhuCyDQCwMrujee8p7UFEbPiwqhpFa8r
HAvrsaG+NfrAtEMIfG+THCAUqTVGFefdpMOfF8ehAnFoVop0nkjfVVZAQLIeHUxKSQfKTPHadnrr
UHSFPs+v4JEbGLyRQV2GuAB1oyvMhrEDbWalQbOVheE+1aPlg4QonFOWQv4hztM9NSkURapH097M
7EuS6tFHFMJZmTLtOxIaPbpkYO8aElU2MiL/UsNvCxsLfnMTRItG6EZRd+KqkvZ1IDKTmM3cvkta
9VnXon7KwhL/zlzfdLza/vI+MEqGewVU6bkXRnb2m1zAXyAGhtE0Y+VbmC/T5H4lpdhokWzgGjsA
3QIjPOLwK9YqSZK9mijMebJqjp1twi6qfXZnjUfeoYaTDHrKeIdUhrpCLN093S95sVqil2xLuySI
tLf0i8vHsjbrHW5CY/3vf7Axsg2Wm2cnV8PG81Oos3GyQ42M27SPsqMn509FN5+qNDaPepqV5zKg
jysEJL7OHh6jadCuosE9Ov9kOwBBmVNggBYkezsT+Rk0tza2G5u/00n+rm1hEeJoedtQQejLlPvV
I4mdVilLsTXGlOraNDQyqmp6UQPCC+HF1offvRRRMpLT4I0IKpV2MXUrP4+E+CAl0s/Yaf7PoZZ7
V2v/0Mm475MAYaFmsrSIp+GskQSZRSJ5ibXRPWvI51ZRkfg3+Av+jauShK9GYJNEs/UHLDpshMia
DrSpkieoZHWtvFONZ/oU6tqTMkO+hYpc+pSAsKss0ksBy5v5DufOFBDvTjz7tDOiCuzBvJlWeQvJ
PzOOfa/8p0xoCGDi+L7FNQcJCUwoQ5QrvWvWs60q53eI/knDM8YCq+q3Sf9Cdnx7oXjhXVVD+rBW
dfZrHUX73B8nEkBEeaRpXG6mCnBUXPDcxq58WBn5S6r3bzGbqldjgGwb9Fingqr8mDuPX3FUFRCi
esJi1cgKLaeBwLvJyA/E4N5QXzhp/djs7ZL0TIO6axYbD1APvV1KeWxTKjAcrQdBz+5x+TZE9xZW
pV4JECFlOY/W+IrFFZsv+Lu4Gh7S0f7Wy9yZt/D9AxL7/GyxtIdfNqM8pNo3XT2/8+AlxNnLpJ1F
v4J5RakNB0Kvja2MwXR6DwRQuKu667pvj4kFT2a0pV6UIQ8ScG67uX9P/IxuTO2LFiRbHGIxUx30
FZsYiTVYLfLPybe7s5X5ZLl0WZxYm26GBiW4R4R9CP0h2GX0Pmjhq6+8pwnU1vk/1Gjoqgk3B8bC
aslw4sfKI/I4sxJ5sL2uXxcmA/bk2NnZmvmQ2Nnco6Zn8qA8Aautb5GLTVo/rWJjMA9WZG1KV2Zv
ABkpsVCvL5qUOR8Y/rfOZKFHYf5UusmtdpW+sTrHv8WG2exLN+rOo4xDzMKhsxegsG5GSy/L6T5y
WYU0b/PsPLhir/yGOSwO3+3QJeTSCVB9axspSnWJE3Ob6ThOwGZ0xb0BvQQKYEr/SbAV4m1zUuZL
2EwN+obwoSTHdcupZ1sKWOIRb5n+yAVcA+Br6IxaFhs/q75bpOL41+qtFpO+4UwdYA8/CnCw6d2e
+QNZVGvUZ7Nq6nMZM8vLejyGRi73rDiClfDnzNyCRNGU35xrb6jP7JWvONWOI8z8l6HOLlXamkfW
JsWmsAzKfElknllmMbupj6jBITq0dnXWU+0CVz+9emnWMMNZ0YXKF7ytTI/u0izbW4SJnAX0K6Hn
GsGGkwCWwKWMu955q1N6lEX72oQ7MsTya+OZ2VWrJnHEAnu/3JWnAjltbqyNMhuvpZE+h4BrnjtA
WMhL/bduCRGp3rqBzLuwfExiSQHYISO1G6Talla69SR1EheYbyS5YMoJA2ld7EONpU5u7w3aFZ+m
Q8c3kfYnfrPqMZl9wyrPne8ZgGfKMHxKR9cAc4eNJow/k7YD1mE7xcwzGN4adElJMYDvywnt1jRL
PaU2X1jaHwcPtJODNTak9JebFWqX4olPg6JU3URnlDCrcPxu2nm7a34OISjIZAiCA3CS4RTH6d3Y
sc6RteeSkibrrwZZcadDFLZT1wDSMUwYP/gkkrEd3jCeEAOInoIGkzu8sWZBSAmMj8CdjQF1+4E9
RLHpC8CfjnTqg00BY64dhJflEA/gPOxCdBs/bNakZrjPyyGltDsa9aqP8+Gtx4i7q5Iw2c+e+TAE
zqf3mn4Koja7qIDp2CpQwAj404D8Iv2UBj2I3ByCM5Wqe2D775qtYfZTHUsrhoKkZfvqtV52LT6N
keEuacG9Wg7UbDU7hqmBaci2umw/5j6MA9o+z81Eo8ZnJ9AR38QsJa5BCTgfFgd79TgHEJZKGGDu
fRIi3SYn5Y+fauMpblW/9sq6PBtaykYl1NGQ95Z5bBDtkaooLqNimwlluGJtoiV7RLY230n2bUOf
PbSO1VySzr8LnQGUWisRmeU0nDVELa6LNrspq/ykU/j2FRda2pknC/7KxfXoUVHE9B891az9LPxU
puu/ttIluZLlCBpRGbxOg13sXtnkF7hbsuKGwGTbuUZ/F+2FLsNbGFXpix2RGS/0/lIZczcwVwLW
q+Ue4RC+izoSN3QsZ3LVqqPZOgX0NXEqMGXSkKnCbTySAxV4Sfw9EK2W7HvPCJ6rfuyfjYlYvJq8
u8ptLpodqgd2wDn9PUCpQ6BRXiATDbNPUl3cnsarrnoTbVZLC0InBrlQbnxIJRGxDB7ZoWn8mgUG
B0elFMfMgbxfPb+zUwATrIFQRUMLWuXSpj3c6/Zz1DS3sLDyL9/wTMRfCFLq8Kk0p2zdtan8KMqQ
Bo5r/zFpszuFX7IQtVnF2/6+KrzklNtSXChT6ZecVssFOV5z6mvtrimqbUFZ6sPtENZWTRSfZRi8
NdSED3TwKPexfafmfB/X2JgqM38OGqN9MEHR23lBl551aK7X+lcL8Z2UKnrGrdARt9E1PdqeS8mo
ys1X3TMxio4a5f+U5rXhIBcACpE99bmgVO8pMpiyF3KFZhZ+PLF9JTKYpjbY4J5OMmHsSnTeU+6W
lyjNtxSt7NMA1hpC73iIbUa6FUUPVm96aO4Mqjq3oYPjpxr15ihp3Za7gMZ6W+B75cEuJTVDZs0s
1oMt02q6bsqeqiYyy7vRsH9ZlLTWstXe8moaTgGw+/vYCod7YZfhzscCSOemRURENzmxPXT/g569
suO7YlUCsRm32Ox8nSA7hJcHuu8mlY/QuUuM6uYigWg8qGk9dq3HhnoGjkbtxW2b3aQg52FNA3ip
mfB+2/iMwLl8dGwupkKTG0OziGj3M5oiI8XJgqLqwZtJg3gbjY2WyRdjyrj4JmjcOFO2FskzCF7E
ixPH1SEMMdD3QqJlgMRDVwwxYh0HWxlM4QUa4b8HEIL+CU5MnjNOlV850PzzctBgvsEGKjtKLn5G
9J9OGUFWT4j9xYPbyvSgx/i+ydV1crCYcYUAAsbgNHjWAxlRkVM3BAJxmKmJmoUCyQVw39BV3Qhx
jno9/RAF0sZxFN12SUlpWK1Q6jYTVJzA3BunJbAkT4oDvWhBEuX/sHceS5Ij23b9FRrnKHNowIzk
IBA6I7XOCaxSQWuNr+dyZN/O6uLt1/Y4voOOBiIqREK6n7P32uSIEdymXUawkjzcfu2+VygbToMy
7JpphLxJJRUDT+4cc7BUWzWqbjvLdjD6T86ZG4TxuonnCv51kcnYkuIUKfl828R3hrzuBuDSd302
1HdIQ5jIN2AslLZ5zyxkJsZEyGg5jICiQJ0yw2qyPSr1o1tKFUz+s/Gz4HwCzYEYdOouh4gT0xf3
et+1536C9CqpNOWgqMHNNCv2xVh01t3Ucr5HGMW+5tV9OM0eHWlq1Gjg2vrFrfr5ebSYg5q+HhNf
zyoCkRPhZGjEKRGsRJGHR21UjctSnyrkpbPh5Wb5pDetfjUM78OgdldzE2BlKFADdZRgz5lLbhNs
29ipJkCOqVutCcnbm0boP8bG2G+TQYiDFnVXnGh08jXRr/0OvahV+/ZOlYdqWJRgwkAeDX0Fl6mX
DWwJkBqXh/GCqk91bGmtFqsQOc8eve3RSjRxAaOxXUPDeMhAGXoIjfVnC2xONuvWNfBRB5HUoSh0
690IAnTFXTzeDHZ1YnTg7iG3IbctkviedqB7EUk5uaPXR7NmbO1A+rvJfRelNjW9RA+PRJqGNVZ+
24/RQuplt8unkR6/lr9HVcCUJ2ouYL0bK46L/qBSUDnakBd0Q3Nv0E3HnpqExn5ZRexF5iLW3KvZ
UU9jmaNZ62ti0xzOFV0R56iZiw2VUvJESd46L0QPeXjQuKLH3BJVPWhux+4Z8GN0o9lNcwt2bqcE
2nNuCXEfWWyKQMn/WFqeU3ogK3Om7+xWQT6J6epWT91zyij98zxR4iqnHmGTWktaCMjAoOCSoaJB
woza0UIMphcKo7f6UI+3UQXVuE8TDAAWguVuyOpLs9EiGMCzTqBFb94bDmLNSbJk+JNojBEI+bNr
nXuo6dcRp/ouNGfqi6K96mbsJ7RZmLa3vkVGYTg6r9Ilq8U2Cu0QKHEq0DwJeK8HqnH+ndGgndbg
+tthOl7oArNZGDXSOVCkB0y24CyE6h+TbaobwylOSURz2s7/2Zox2vjSeuqJSt0WrfU+2FR+1S5F
+aIhwKpSodxQQobjPefJM8LFx4Dm5Fk+8xEDs/GD1SJPKFwluOb6idwedCEC1MikRkmrIK3G8HZ5
UKYC+83s2kdtyKr1bLvzGj5xdFoeoo4GRxXqP5cKbojOUlWIpS+77kPjEnmogqt2mtV9oozdPqb+
Sj+9dza+RZtZV5RNQacNebWKCzIibw64SLZDiYXbys9o6vZtTz8rUZjgGRS2W7vdiZh809BQzJ1F
72tvUvb1kpo2XhW6TIHoTO6dVzxo7nVLgctrUgdqRGETZtUUQNhMCsqwV0xZHq6MQVst1sP/EBf+
gbhAVVG6mP8euXBBZFr4P9Y/EeD8/DUj6Y83/kFdcIk7snTshBq0KtM0LJyb/6IuCOOHYByPQZix
Ev+z/gxJMtwfKKMtlOQW7mFTSCBDU3Rt+L//p2H+cOl9MUAWDAY1mLz/HeqCai+e529rqeHgzMf1
qGv8QtMxyJX+q++RzIKysUZbO+HX/jPoDnsxzMJWn3fMNbWdJrvSiky7ozsDGeZ7fXmyFST1AdYm
EFFS7KaaOGHPrI99hsWOFiz6K/IgfS8ZAAibRjfOm5TYcRpaUhtRJ9G4HUPlEjhuflwehsER2T7S
CUTHbKRL7h0qpSpnNIjGYlk3Nc43qSTrArq7FZwdUDQ3OXEwANuzh7RwXsJJvxFBKqjkIu5UZ7RU
EUMPEC5+f5ko+bjOY/rZVlXeN8EMPWLoTsOAl3LQNm6CFIGpFpT20FHXduDkaOSc6yGKzwzmesBx
dMDONMArMARrn71HwcvYM4miczFhfCky+idhXgGtZk6lWfZVSQW6cpKbpgquJ9EiAIf4rplVyV9I
OIxDJLSdcfVR8EmvLNM/VTmY4jZyP4EZ0eyFLGTiXUFgpq7ysj2ncb2Gg3yOTEjZKLP5WGXTpZnk
16oevZillUJ0ya5zRAY5qq/9LG4sQU6R0730LsU0bnbw74NhlY3xDCGhPSep4xERxNFgYIdzCl4P
89ZVMkDSIkNn2mYR8kMbqSvZU/D8BrgSCpmNfqHiuYK6HeunsM1faLbWaFODzEss+mu6OhO5VT+X
jnPnT9WtWtWAvex7N1Qf6LDhrR3ivZtZ567qs90xstnVtaYgSG1wDhrYhcfybBhkXH1QvVdMp+hM
56AcViNElFU6+5vUyg+El75R93xzlkhfBtxBsgvjfDNT/PbpRjGr3o5KudVBM69dnxaHbR1qQQOh
UUP8H7nJYNmoPjXNcgH/g6RFlUa47LVrg/1q1Q8zZW+l5R3Z0eCZ8gkoU2h+okfzQCaexS0Sos5u
maANpCXP/NFkaKzdFCfgZHcceHX4Eg0VagsbsHattTpirxX9HNsbBve1NFP0hUN9medPg9AzzNUR
tA6OB5olxa36mGhsKldFrNMb1hYpOA19ijAcT/TI9oVwrgN1IgVVMG1hokDx6JAPymUyE99BLVSx
rUutnxpPx+6y2HKGYqLIk0zvswpzy8JhESDm6Rwhdi1DKvpAvFPNrutx6lbkZRGO6j/quXsBeFrx
CDmDJq6YwHFJY1BK7d1oxZWC5KZF21QlKpEsCJNMnemX4TA0pFC4dcrynhruO+g6CPyZBrHRR51f
p7eOMOatSYiYO4+XOtL4FSqdirlIdKS/51WVBTqrMa5y24ccn/oXZlrtURI8Vm4+eMzIajyonpiY
lmvk7zjtHfYjbF2unOdwJFsaEoncSh/KNnBWxJFb+DXTIiYCmqyt+nZAapu2tr0ySCkeJkK8ZmrW
XWIpq8EMrttRP0M/f0ZcqslGFbkmyKMnGCwtp0++4DmLjCslrKhi1tGrkY0H0Wf4k+tb34pfWabJ
Nlh7h7APMqD5vUgA+mQLCO7E8PQGXxt26KEnhriQf09DCcLTNZwLupGMnmZklWfiM8gmBONJHl82
KmPUoPqMW7phqDXc+q6txY0blEx2Vc7pPtavSF8h0Rv4V9pcW3r0MNBFVxpGzVVLSxsuNBOK4Uoj
C8nudil3CQ6v+KXXmetnjfXZOBj1kPeWq0AZz6xU3OL+4kpmysSQdvgQ5oXvTnuwWZdNGn34KprE
MmXWq9fkV+ftnVro2FcmLVm7tGg2IfnWzswtBSDIbR/2bw3GYlH2L2PJj9Tn/MLQ6D61irvjL5ez
lKvQzQ9DTC/B7rKfyljfqzKwWjPui7RCojk7HoktcL4xVaWYU7gJ2P30qWr53TAwP4riT6QVZzFF
QmB37aYLuJu0rcHAnYpVJAnT2JpVnXgoYkK0gsprRGYDkSUIy+8FH685drwRvkoIlS72aWZtar/b
AWB036yYa0UXXiGRfpsnY9yM9LY3GvUuhFQT9Bauf/OcO/Q3jAtCdM4C2D1JbDz6kfggmPlIjISy
CWeoNaFhn3yt37rjcGYDqfD6bCb9Ey2CqJnmE3SnmYx7s9HrtfRnOGyFCG4E80xY8mBecC1mV0Tq
FWwzqrhdaW7qzj1GhSGbTbs0za8pH34EsX4+W01NwXT86eijWDtjcdVT4I3k2TXi2aAyAaI0DD9m
c970VBKwI9IoBn4rZ49rXXmxmthZJY27rwDitAFU/CTJmYNg43Zy/w24G51EtXRwD7220PrGMbqB
EuAVPTXxtqv0fUTkAwpk8ZT7rbM1dRwNtMnoyWIEte3+oFX1aVSSKwJH1s3gk+3MRT5XfByXw06Y
8w2oJBBzcb+X8c+gHPncxDgXRHMQCYINN7aI86U2btqP44jCSh7trlbSpiAfaB3EE55b7TkYQJgG
jf6a6fU1CgIID/HOzZ7yUOztafxAI7JRMpuJnX5fquZtPlKatpnXIa1td7MDWo35VEeVcVUozQ38
8VBeGrAw7NUGX8lIfqyOhwWk4JlDf2SlZiskm8nWra0rVat9j7CH0cnv3MrdNmXyk6E7MWBR/FCi
NlQEkQ6llZ3hZOvWtllyvRtJLy/salfkkrc2CxS4JsdNT7+69lsgrjNJ7Zh2n0ymNSuMBZFXEqy+
yv3JPzGkQHAquLtxhOgGdOAcQ1lpHC1hHHuLH1xG8707Zmc1DT72+HOk9tEhnq33MNF2Fhmz63hQ
Xl3DxtNvXuLuwcWZQMtIQ2rUVfrSDibxh2UMGlHfAZ5yPEHGInW+ih6Im2tnkamtu04rVmWU31kl
p7iVVT91I76jbo99rq4+kBwlW6e61xPhbuKSiLg8TU9ly3jIJ9pkpFVU9JyuYek82AAISuc+IhnL
023/MUFnBsmnftZAKk0W1OCgiG+szP/Ic8qbisvwyYaxWE+PVuscUSH4XiQirjdDS91pfNXLMvW0
QFyU+utMzpsxoEVwS31lPy+wYsYCKk3jOuWKmBnNHblekqIoHhV6bzRgORJ8EWz7hreIwnkcS1gP
ugpYoW9LMtuhhBuolbuOnmdhEeyj97eqU76Z7pXuihc8SO8NgZde0wynBG4DnIT4fEIIoxXFPS6+
cdWF4qqxS7GKqVc7elivtBYSlcD4gUtKA8MTXOIc7mjCUJxjfJQEz6mevMZVAAZmvkBHf9NqBBlT
KbbBHXl5Js70BhpOQ4DEjAUJ2nFMgMb4MOUuVe+5up0d/SWn8EGxGht8mt4ScnWitScTR/zCi5Rt
Fg9XZEg8msU4bfIkPDMrnesuSiguf2slJ68EpQ2NC2ODnKBZ59H4ZMYoNbK2pB/m5PwpkMgniofr
IeYmFAaXhalhZc92rgaeP3nPVVxJwQwc0uam5UxvMYIFEdgKtow83To0p6fGPGNErhDWgru82Mrz
vBr8O+rmree0CGr8MDoXbtABezZ1z+6vC/rrXtxwgQPITA6CyXe3AV9g5hSbe/9nYIR3EK8ZpuQk
i5kTqH2jKR4BcAVbq3pDqH4TKzTf0zT8OTrDEw3T96lrP7TZWjPSfkWZQ7KZYFuFfnzTKQhI0i47
1m6/Iyo+3qt+d6Nq2W4yh5Na+2cW3FFvCuqXLoB1PcA7juijFB4N8HgfR/aTFmfYbKrPsOUWO6np
y6CRQqQ6+3ZkQD9rybXaldhAa+ctbBX6FPlwroqEDNbeXtmh9dqmCLhyu9vMoOM0fKbcxwtcLESR
1eSeW9nBsRRtR+4Vt//u1iicVx2BA+NeaqX7YpROdRXibSIMxv9dYxPrML5xwbnR8Vi7/vUAtSEh
TzJv441fhAm99DhZ20l1TQfe9XS3qPch5GQzvh+N/G4KAm7/np9Bj3CzGSLK4GK+EQrHS2ycMSDY
1h1l08ocDwDOaMt32uUc2peDLy418iDWU9Uc2mpkEtRYRARk217rTlUx3Gr1EHpKX+w7VEuOcN+M
YLppUOLs6666mgb1QZTOs1/GJ9LPub7gdsau46ytnJg7WpbzjANzwPjfR5xTmCHep0a9ThRnR2WI
8cAcnULqzqvKfdBU5GZFQ6FYJ4aKgpxxWeuRl7TqQwLU03JMpGP9uOqHbB/b2dno31GKNFdWKke1
hIoha+AGGA2YiaNzkkPCbaSP5GIW416fuEbJpsTKf/YHlQwxYnfVIMw34R0iMgDfdtuumsnxj1Z2
0ofMJmjKvteN8MHxsaEO9kXJdg1K+u5F+tFpYqdW/SnXHg2t/4hC/z2YhyfXNl+70HoIDMbbYLCZ
f18Zpf1ZJaXk/NL0jsrdCB/WaxghhW5heqr5Fms5Gp3xVEeXIw3PDWnkO6dwAdr6O1Xv9pXGYGHM
0pwy5IRgxJJy0aK8ayqcQTGetSRnUuuKqvakGz0jg5STc1SY8SGVqi+NpCEzoOQ27yrhqY2SG23W
m407hR+xY2yJwTO572nW5q0b1Ow4ggUkPMFABI+5bHlIljLDsgjUHbORpUabZTXLICGUHOvjnKHQ
zEtaCf4E0/1PnbkbXIYRLMQ276uNW5bvy/vII9QoO+OjgXtNCWN5spBfTz063pio/H55jv4F4SQK
lks6eeXXb1oMITjXAa5giBg30vLty0LI8iBzZ1CdN/06t2TAagUwHDutjf0lJMBekb65wJWuulAE
L/1QkpfZhOAhSBvKtm3S3PYSAow/lBDffsRYtBRjCKc4mENCz4oCTWojpaUb2K4X98+iqs/l32Wa
TbBezECtrMUsS+ViC1oW3WzMjmYIiFrnoMUEkh8RS7sJ4xK5KB8KdH546HeS38DNe0j+iNNJG7j8
m+Uv/Fpc/rW95O0scRlfizPBBlZuAa2UbkFUpORfN3JY9ziPgOm/t1KklIgK0mm9bP9lqyQt9/ym
Vam6yP2/7JPlHcvS8tzX4bCsLw9U2VPG+uG+InapHbqbZVOgj2XHLpvm+2hYXqklZbpy03m9bIrl
R5I/ws7ACIdCo6XcMZnVazs2G4e426/tC4ypnzeKoW8z1zc56iiB5O0h0On7zTR3WmJHlmwHIAo5
nQzL3s3BvA3I2ExWgjkQgsemI/kuyYv/54t/+Q3Lop3qNO60EAW63Ftfey8iIhWqECK1JT5iifbo
aqXYW42+Hm/SNIm+Nu5IuQ/SyPdZ40CKw8r/2wn1tfGq8KIgz02Zm60e5vC4Yid8UbpMbL63MKfI
EbBszj2OHbr8JPol6PmHfrv8lt6vLlOA1NtSmASiNRkn+qAp269/Ks+r5Z3LJ/7tc25HTGfI7QbS
DLu+j1NqCQVyIPm7tdGy94Yv48//dZLJf0Anin8A/wXF5bRfjmAEPeRxwaieOxrnSJz3/uJf/dvv
tWhq+MRyem6uB6vlu7+PvRkZCkM3hoZoTQ5fR5I8NZcjaVn9fq6wjY28IpnaTISlXaEcs9MrO1A4
EJd/vzx8n62/HKJfi8vrM2XQvSvrIHJjf72lDSGnPLRNvv3aq3kFAVUL6sP3Gb78ectblueW1UAe
haLvt7Co2Ux2tF1eM5aDffkX3+///RBc1pe9tix9vWdZ/1r87fVl9bfnvg7bsrLIa1heKjJGUaSW
HnB7Q7/U9io1bk/0ZFcufyec2G4VaA3pGLAmG7xBmGS/9vhgafbGsi/zub2244RypXPCIY/gtEAe
lFzLrN2h7rAaYeml1niNXrBosBSiEiMcuEhEvaftty4rpdsrE+a25aFwi/aIEJf0m2UdL75Gf1wQ
hWsXNi1SzcdLnuMmShBjpRR2+Pf/fjF3fAQRjjT3lvMhpVVsxOHZIB/8aOAusKyjF0PjvCyibav3
iDZw940DmgXiDs+WF4KAGwU+za2VcYXO5OmzPLjytPhe/X5u1Ec28fLy1+LykrMc9t///r94/fuT
o5Her1Fr8Xgyx3refr/9l4/7WrTlz/nl2a+v/uWJ7x/4/Sn/7rnvb19eHS3zJfdrJ9jpOCN/e/H7
/V9fp8nLwW8fD8wv2JZRe//1cd8b57d/98tP/f6YlhLYatCYS31/VczBRQ7ac5inxOui162Ovyxi
0qqOWjaRfuubZB0LYsLkgyojqpaH5bllaXlhWUXPv+18oexIeYRojyahOFYyZmh5mJYnyRag5DgG
wYaiObeR0CHfgB+DFfV7nQBNvMR5wCB0ue7nyzBGPsD94z4QyMunW8OxLHT1eunMmNnA/b6VgyTB
DW5jNpJWsIyZ5piaBnRv6rSMHZwBFv741dOpliFEi9hhj/8E1qegI5Q3YQgsUTZ0AvkgOmVVgALd
L7EDXwkEiYx2WtaFzIBaVglbeMnoHWxUGzO+Jk/aZYkMjx3BsjWVygjwk5ijbcDUhtyPXICKLTES
5tWMGVzaacs/l357rq4FKbzxkFHToIPVygCG5WGAf3f8ei4W4w7PFY1o4yumoZfBg6iwd8v+XIIZ
liWVDXP8fi4acN2sTPJLUf/mh6YmWIEhl0OmAuhCumpy1y/rVq09+EVBQrXct0u3LVoi0ZY9/N19
m8o6AemHDGZpvFVycLcsLXv6t+d0OX5k7vMWL7f3rw7c1/Kyo/ucmlrrkLcrd+eyi787csQHcCv6
Wl/GlwTGhXlb7ZdmXCRAEa+WxSmTDv1eOoiTqProo7KEN0jmgrGYLb/36PJknBfUZhmrdopgC8wh
LAKLq/ySuGDIfQthnKC2ZT2Y4nhbZem9KaMZ0h6g91lZkI41Wc9L5MJ3vMKy9O+eowKzRzOs7kJp
QZ6kA3V5aInLoSqpA5b687mpQkcXB1SXXeEbJGzid56jVz1wywM1SHMzNP2TqSImov/BfgIJQG90
Wey4hOCsQKXRNJI+IXfMsneWHfO9d8JaZZJqTxNBvZxr3w+2vDh9ry5nJlnH6E6m5GPZDcsO+ne7
ChgLISCFhq1YRorIMWVpuVsDRfxuOdO+dtFy5jlxbwIzGmiJhIRo9LKiPtnTPvFz6U2QfmE5Oj+Y
SoxRhVYa3ILyzaeTsBnkdgqkQTl1LJzHy/rXohuQnQf0gJxiuQnRXrb4fOX2/nNVhUlwUImwWM6W
KIak1yTE+skL5HLGYOp3Z29Z/DqXCis6WNhWupJIVM/KnNHT2fs4ebkyhIqqeSKVSAWym/Zjjjnz
K0lOvjrLK4Wfj8oGKv3DcixVRlkdC/nwvbosLc+Z4IgPAwOI5UhbUj4U+Rn/kVagrW2nf5BWwERH
z/D3ygoAHPnHWxu9de2vwoqvt/2hq7DVH1IyoVo2egs6YSqyhT90Fbb+w9ZMW9BzQM9ApAWSi1yK
NRBPkGZhmqrUOxgasHIDhce/dBXih+u4FmoZ07RVUKz/LV2FY8u4im9ZhWlgDcXpKDRDJm4I8XtC
galRX7WKqN/XCBBCag9eF1QnKhSRBzHd9cy2fWqVz6TWbxzRxys4iy1sWkT0SWw1q9xJjVWkNGhR
nfyxROUqWueO+lRyDPLSP+urT6pQp94xmpWtWBdRAZFDRMixMHzZiLShZdDadpFH0hPz8VCQw0Wd
PfJyC6dmPt9H0vcOZ/0Ce/E1CBK6Bbr9k7HFPZj/61TVBW5bxAUKsBL7SmxMf2ilin6lVvZIKZwf
WWdITgeSNtSfsQo8eEJlKMZ735k5LSPj2p1uCPi7qwdzrcxkYs3hZ1hbF5YZv3aDe9lY4fkA8G1s
iV4S9QU9494rW2qMtFWEV/b10xyWdzCTb5glPjdpTWFy3DTEPK3hPT0YenjV2clnX/PjLXSQWPc+
i6DVEQawmW1Lu7ZK8ww32EnL2U5JwG8O7PoJSx+SsK2eaTvfx9015BeotTdCNXaOaVyArXhKe2Jd
VeKJkhlTTJC/61W8qWvnEAk2G3IProe8JfbNEtq0T/BERqMgTTa6NZ1ridRpY6MiKnBPmwCgCA1c
wHi053vmMSJO9wLMYCCL3FA3NqVwDsZovfh2++bXvC/qZ3rLMeytIcMunJlYjZjcWMuRojTASuYX
1ZrJB6+Rd4ZQWTE7HCxUz16fGNdU02i/6xqmcucQGz4lcbm3cXy9G+VjMLEdShiCm2p0HuOOxKYm
pnuGt/m6CaqjWY2kKsYeUkXq4GVuUjmq1gMFzMaA5Bk1w0WXy3BV8oe7qsajhyp2Daz/nsYgOli7
c9Zkgn025BpsUgS9eIguIptDh/92LQR3hBKNSj3Sfqxbpz/DEvDmpwp9iNq9i+n3EVV8HlDNb1Ks
smFH8JYAdxwSFLw1WgAJqj1dKb36ptVvKqHvN1rjr0FK0KHpSgGtYF25Fp1D/2jMItnWNvJ87CSD
QyaF3vBbB9M+gJ48hH3uLSeLTzgbd6x+M1eq4c3is7R7sUZqfo13jv6acO+qMXhEx36RROxfYq9h
g1/jvaHqowbYBfJom0yYEA0UM3GV82eW9CAAok5+OR5krF7ve2WZQxnNtRu3besVPVyAlx6xPBda
keHMYHTYpe4HntIwym5KTeKLJjrz4pOY+JEZpTzxquSQhjhbMtO8GKfkc0T/utI0tgpBUI8UMHCw
rnwj4UwQjyrDEo5RSs8qoAacU8bAIYIdAB9sxr4KcoAoGHyf8CQ667awuG9j1PDqpn6ikUpAiaSF
k7OI+N9TOOlI3dtVZXbydQ6HSL+zXUi8fZnsA/RVc/KaVAGmvQx/Odu641cINfg0anXdDVtk13d4
JLdqopJrgpLTsTlp6r6EHZgh9SmyQ2WMCis+ccB2AiCD1y0nfqWLhpRV5swMlf+U1+G079iFtmHf
abWOrZwmOq/kqxKEGZqaMVlTU2o3EN4iDy4IbGMsZa7dPNkJ30s3E0hLN+7CZjqh6sVfacN4L6/y
UuaJoktnmDlAOkmyV1S8NIna6pCVXFhyOwMrFmJsleSdoMK9LmjUitDa1ql602Hf8mLgcvusiUsc
W7jkhxpRg6vJc7YrIVJHyMFjLpZFXf/UCvcTZAFj+CYl9r0a1z4CoSIp/R3igDOCOMddG+hXSTgf
a4g/G8wadAPCh6bhcpTY1BynQT9RI6C8h6hmXVHMpImFEyOOcm4GybnOhkDH5ZwH/pmIWlh/kX6r
kPMztopBZdlYGWpSrEWcfOpF5gM+y4styWwXg8Ie7A2z8XIoJuijcnsVTs696Mx9gS+BBsCqOhdU
8oBAU6MQGTxN1y64vGUDxpaANB7KjrsBorE3Jv2mV/FT94lDNqDhXiFE3Br6pSJd/Yqfn7TSf0Pi
5AWqmqzDMn4nn/kWCHaJRe9paJmQzXYyb4uyxvQyla9lIkuajXnXc/P1LJ1IVcqnZKsgANQNDhd5
LQka7Xqqk3gduO0NNs9bUXfvkHfvawvIvtO2XCys4MpOZJQBMSYufR5i6uIaV6q1Gww6SFkzRSvs
k5cRJhfUdlxuc6M+VLqDJ1HesOAFgRBW+KHoAJBuIFNc+a7e4x1hrtCXl+Bqf9pd/hka2S6eu+ei
4jBQ1fSdLFMi0zErejgTd5lBKAw6kQN8UTzYLtIqLIRnVexWBAsTQz3SReJqP0HsUIIIaYZmXcyD
fT4MwiOoniuw32teFfqbLjI3DI644M/iAyjlA9LCCCzLdD3r2bSa8+o56mZ7VQbcjBQVDY0+whKx
Lc7luae0JAxciI3L35WT3G7H2U8xJI91KY4yuCUauU/iHyuF+MBHEHuOD96S6Q5qvTTwAGQaiFa8
vjyZw3NI12ld12az8lVYWvXYCm+wuNi4iXVwYfl49K9y5klUubNIIIEjDD0FbWoHKoqdkt0y2Mpd
089cKhxpLe60676rvaob6W7IC6Q1WgRZY2haCR0eW9qfVaO/qpj9rIAER96ApBtOEpSIybDBqVwA
rPcyhOvbjGo5/kNuh5w8+gqZ/1MqR19xBAlJUXew1ggUDpQ7UqaecIkk+JI6PBdg2WvTuKaMAeJM
hFu3404Z6ucmgB/GbwwbFLO8VZAjeqF7TocdtWGRinVI8Almp01QgLiVQ5eo1M6xCCiEQ6kX0yye
liPH1QviTaGDOZj2QrrvG3tUSBLmFrc1chhfiPoIUVYasOL+I27TfQrNbxVcuExgOZCM3DNHu12P
oX+lzUO4bmPQfyHG11jFpF8gaq+j/MMZ1OoIib3cVgIFPn3WTd+j04K9tbJXRWU/ZAVDpURhmGUl
W9PFXlG06APwsW9b1bhhk+d7zbLasxZ/yNdDNRUtGpKeEOoJeFJdb6yxd486ulanLdU9I/DnsAIo
DRF23TTZMjgmtbd21c2ASTkV4zrEjMSn3RBS+DOwzVjqBiEM+fWsHoOGh691QXD0Ou9JXNUkViYE
zRLHxghXXNx+I/8WAmBhb1sniDeo+/vVgv0yZVjiAjVbVpeHBW/mb0FfYGAxXoc/086tqi08axrI
O6YZfAbL6NKwJnObNBY55w7R4DV4GU/RmzNXq50tQH7LGbT9bEebsTEu1CxUdyKyzFWY0E03jAqO
epx07i7TcuCLLVipXFLWFnYaHdN7s3bTbbW8gA/ZQPRbK4y8mUjP6PuO5FtDdZT7E2+Cm/jzIWpc
XKQA/8L8AoIk4UUaDT3UzsHJttpT2SFdrFMSkXAWBCdsiieloBesh9A1nLSzIJrqBE0bWODxO8K6
ufXND/An/i06JwZgbv9WFHV/Cm3Rn+ZrVD8XZYUUh/qCSbBScG+FLyDDrKNOJTOCn3ZI2zjdVDUH
jNOI8dj2JD94y2JiawxxrPRzWYvKlMpSZ88rdY5vF9pbrBIbuiylkElyOzizLeCicRGBBtPs51zB
BgxDFQxCZz3Zwmq2habqxwV7BxYAXv33OkACjaZi+L4Q8FD/2lAsJRFPGAmUJzth7Ah/ZaXUxFKr
io+/LQ1h5QxNtGaYQ1jB6MACzTRkBT206piqVGCicZVr2hAxnXID9Cij05fr3oExuzw08uWv1aF8
0CPf31K+oBNhlsBlslZCnVt1ow1AM4Vt9cB5euaGNoOAJI+Gk+WHNooxCKZTHVyg9zLPVMc1z6os
t76WiJ+w10arkAMkn1v+SQdBEIDXERQLHSX5Jl2+iXAGTt66HL2uEeeqbp77Q9yTKa2clYgMn+F9
YsQxBShk30fL73b92UDr+XxSlFM8MwqfjeE2ahvlos3Ms3yAmFTpQ3pW2Z16pzQ50GGwgrtl1ZzD
Cz0LqfsNjM3KQWh3aRSrp4a2/mroUwIf1Iz0PdcJSOnQBxJ4g5092sk19tGEVJPxOevs7KHsXHOT
5gwQktxkeC6FXh1bO7Stu1/qC1df0/K/5NfJvMDfZuuGpTswGThYHPd3E0TqKhpM1rrbt1mT7zSZ
qhx+RsnkrHGt3ZE8xsSBfISonwq009y9/n++31AdoVlQA3XxW56hO6F0cduy2zf2eI/0+KK2GUwy
EdSj5J3BvtaQHd9ZpGGr8+6//u7fosVkocKwgI5hd8G16jq/fTWDf8WI5rzbpxPzRDlhbDr3bkzR
twcGmTCG2EPNDrzlW/9jK/qH2hdHmEPR6e+LX49R81bkdEh+LX398a4/al+O9cMRaMFU89s49Eft
y9V+OA670uVqDdXSMn/xFNk/MGLLehSvLMWv79qX9sNwdVvQJzQ04bj8wv/zv/4S/tj8tv6Xk0km
pX2fTDiKsDuZOqUvnY9TLZ3f8GuSmsaIKOnM0MKDi9oLuex4abQ3pppDXKjGaesUfXhhogXCk6Mf
8oCrUo6bIOK82HXG8A+Zhepfz+2vn2NrlnAN1RTYa9n8v/6chI1SaiVXLZ30lPVUhnh6tLd+skt0
/D+Jhirh6WaokBmrD+R3f1V5/7J5ft0cf43G/OPrOcMEwXIYF34vBLqxNTfkZhpwr/3nwum7W3P0
9xYd+bOBvPfNgG8RBnB7agC3/sO5rcpN/X/ZO5PlxpFty/5LzfEMjcMBDGpCAmCrXopGE1hEKAJ9
6+i//i3w1nuZkVmV16rGNZFRzAyJIgF3P+fsvfZfPgouFa4V25a6gyjv97+9S6YkHnJDcGSZ7G91
tOTER2FUXWjRZF1qvmoZYTDQSmpnpRNO5hNZ3zDDykvGqYQpKskXVHEclye1Hv90Xf/vFt3fW6S3
d4Zr1eZ6c3XSMW8v/k+hhlObjwA/O3EpMEoEmWq/YurgMNpGRliqFI8kgVYsQrGv2YSba2lJmk0M
dGA0X4paW04VHsmJ/KR/fl3i9xXx9rq4G5ju29B+pLvdr3++YOa6UKUzp4JYxUgcGJfOyIroKyHw
+qXnefwm9OxgmQUpR+yKvipG+1y0pQ3bG/hpflSZMI+WGkNZtAv8qN4JNT0ihs6JswfdOIO488U8
dC9WjXh0ITYYrCZshUnOH5IG6dNQf5Wtco5eLo4pJGQ/SeP6HV7Pm5aZ4lnLm0dushzDFLzSPjOe
JFQByKPwSr3laYijX4oa9QnJNPMV5VqnJHO+atL8rJuVd/3nd8v4PTdxe7ekzm0ldRrd0hG3DNQ/
fYqZAQq1iLGDpzUheHGkBDBso/cpeBQNPPByKwSOfcrxYOdW3Y86SuiF/j++EINmuwXw0+CG+stG
hr1BL0iqJB3K3TCzegK7IrKeV/o8jdm/LGsOYGpR2PfEqe9JwHK1+fWf34y/XzmSJrErGCHotqvb
f/FSpn3TQRsYxIW4k1+aeRREle7nYTkJz3vEjhLyGf275e3vqy2/U5rG9jkYbAl/uVrpCAunxyF9
sXT7OHc1vXZlvtSx+1jjOA4zD+hTaWf3WEE21apzR3G/61rD+kRV/m9uHfPv6w2na5P5CQMWPgh3
e4P+dDFgsDDGVcOOXOc9kQr0piyvv3PpRtPz9p436bbtaPDZ4cXvixQRGPbtO2Ou15Naq5TWbQO7
tk+YRyIYomO70LaTxTOHL/tULxlGtC6PTsDl4AepBU0Ti7dBFA232/Av5/P/ceE2/75yY35gH2Nk
xANaqL//MZEJmiSSuUCJs9QYzZvooevoQADswNOd6Vi6PffaaIrQyk2aVCh7CKJFvlt10z6rdd2h
ziQPdsir0F0da49BHxA5WeanYYIlZZvafaHiAOkxUK3SKAN9yJdAW2InLBwEZb0kLNhuVHrIPNUd
//la/T1C+1/3rRCWhzaBy9X565EzLzysM3nDdZPb7RFnZLnXdV7uRCPx0o5fhniu/03K6jaU+8t2
JNmNCJUxyEKmdvnL/TE3bld3NF/xggAaLuN4ecTl+Gg0LRokSl5Uf25ySArLvdy+uOZeyI+8rcp/
sykbv+89bPRC6B6seMEJxfn7ndpsbam2bbRzH+VaSBPnRaAFPTgyzvfJnELqnzI0ia4rd2WsWXcc
wNkJVWcdXVMNByYWPrnm8Qu0qO7fbNr27yvq9tocl9MYhz5uaVzj2032p5uoobtDirzjnVsPaqhW
OIFh9xmskBLJOD5cvIIZ4Uuue4c3W10MxmFNGbkP274ST4UZEAWnAyO1tMtkk9on5/QIR9sKDVqJ
eQQ1CIYGvWzsQ8d5cgOPUxklOxm+1NaYSxZqTnOJIOEO9nVui/jOy1rj3k1le1x61/NnET3p2Cib
mERLerDnvoOcgzNMRyOuE/q4nfuYeaXAn+ew7eoy4HiU+8uamqQD1IGhEd4FrEx/nI5kQtSXf760
+Qh/v9Jsjr6kOwCKxkNv4eSXf9kMKriBYi4tcY5jA4mvLbHzJbSPU6mFsiofrA3HDs1Y9zOgLyRK
uPqesMkM7t+YbK0m6OXZhitv9RkerWsnO71ul3NpLfkp08h13zoIaT9lIceu91KUpzXLJ64dAQWl
ma3zkknr7DnyaZ50kOh5DtQLlamPUH6f0+k+01qFQSWnezqV8b6Mad5KDUR3glFh33lRtl9XAab2
pv4CCgwuBuIPaqdNHDZnheUrz6l2+k3g3TiuG0Zrh72XoB6tGBFoNFZ9gUyc7twU6M80HyNk+PfV
tIYRNhRaFyBZe1P2IccDLqFpC4uYYYQs7pF1I32SvYWQm+yNXVp9Lpp8PK0Jlm/XfmZdI6CQY1FX
jO9LOgdLkaiXxGwZhiLACLxWI8hxA+nk9ubYKcVjzxr6MGl97Y/wWgOpN9OJ8/+hzRJ1ZeQCkBJ6
YJBbhCc6i/KuZPUh8famlE+PGG5yNKJ9uxZi74Bk8WHpVWcaq/usNWkAATNOYyJzmEp9U2zCL0Xx
nlXZF8s+FiuSf2PoC98Z0/mqYPHu10n/XI9xfBoMG/TJUARYbEyYiZT3tYGLQTlF5c+OrhHtCMYM
WiVdCNGk4mSP9+lgyTvlZYd1rkcgTor0SM95mWCKYOyK8GT3/cFbI3le1uUt25o5c2YdTVtPTnop
f+JURFebeG1QOKpGHpymoTAw89+gMzgD1A5lH8oqlbzn1fIg3OpIJvX4jBYCS6TFQb4fnmU+5teo
qMDB2FEVtBktrLxOXkXeOk+JEdE9jjl4lJDJp1n22Gew8BHV8EtJFT9jvP4VkZgQTDbIrTEpvMPc
9xxm7YIU4/hT3iDsqVlr0qFK7vuIsYG5uu6XqcHfkFV3LYnBl036fOCgOuzzyJkCko7xVy5L9zqM
Q4Bu8DBo0d5y1fLslsnBrpOZIFe5t0rmE2ujN77ksj4ZXt7t+w0r7Db3ZstQWS/s9ci1Zvm0ZDjP
kG/CtB39WWJWLrdSMfktk95/XeHI+wKyirlSPR4ZbfTLSzt1qeHAejF7sOet9SMZSPesZKbfJKt3
iC1kwLbSl7M34KBR6rvGrfEWWV+zanoG/WBeSTsAy0AlfWgSkV2marzThiLEv9++wGU9xFuKSC97
n7BDjeWDtHVP/kyJOgzssutCpSUGZKKxZn66XlThEDWakYYh1wz4Q9Z+E9asjgRqweqKi28R7R0W
DO9+pDf8yB9Itz/rnFNkRt+EFy2Xvqx/aWKc7mIIbCC5LeyVfKo70Q3pa4x/bK4AoRvp8klEL52J
SSempfrRXwmhTJ5rU+m7xuXgLRyre1BV7q+yLM+FXll72f7yJgOKpQ2Xt+jbB+GMu3JYv8fYx87V
AP/Wzi2MaGn3JdVPRdE6n1XdvadGRNyunTzA14LiGMWC5Ckvv4uwf02TY51RYMN+r51y37csgRjq
2RWG4p42+3JAp6IHeomMwNMTAvUcLbuSs/qpoxyGCuxg7S3UnoWg/gGRixagwvRqGM1jk8fqhA6G
aL40ugM1hCV9rV50hh0hmeinUVvfE3sh/7tdHOA9TnFqR8FgdXzHNJcNpTp4APv21EZEK+8gAPCW
yitQjeOiojuQPurJ8sIqcs1Q9vCVhA16Qk2wNDtFyjRtc+O1co5x78Svg2GNyNLLt04ge2aUFn1q
hfgZ6yAz3HUhFEbxSsZqsJ6KBlc0kT2AD6Ez3hMqgaOWTBIfx7G9Y7OGbgK3de4KGuFR+5m8OgyX
Iu7wqw3ztRy912RpU+638cC4TjxoiQxm7I5+O8Nftyp7eY2vM01kvxQ6UzucrGnt5e9j3O4nI4tD
gzBWYB/2iemxdoKa+dhGLf9cDNcI1j0QzLtudHGXb8VZRWUcmj3G5azroA6ASK4P3UCu+ARdgvPi
y6rw8s6zaE8eq9MT0PC+rubAKF37suQEwvUdb5lZjWFZpqhrMvVKc8whIgz2d5t771Ep6+dy9Srm
69kUyGnC0gyx9vMojDEkIiLABw6FEXbbtTTVz3XBnVRN1niqNny5RjW0m2wSCar6MFEz+EkilqCW
+cxFYj7FmiKgwqaW8Mwo4dYF4s0oRARNVRDFOZMcqMCLdtrRq9vB3yl8IJdhbagWm/kRs/iuE028
T1RkXxtTe/M6ApUjDd1DH8f2YR5g5YkcenTSOVpQDKwpsnPJC9dwLtHkfTCnfIAyokKznbwvrVq+
jEXaHWek+QfTa79qLcdsMIg3i5QMQHiVSJSJvchXJnDNVly4YlIfS8ZMu3dS/ZLXK5CRma5RK6pf
pULp4hI4c20T5wmGZ/ngKkNj/t/MYTm413EkgYpz+Mqv8+IA81FYNF1yKZRo4d919Vmzw4aogbOW
UL9YUAv01WJMkWjMoyyyEl0LGkbCpHZaZqpLq/eFB9IrhVAfznmzh0uXYUKe5+vYZWRYZhnzvmlA
rjTXVP+C/o3Ruh2ZJNrZnuG4pBAMCK8bpzPrsM7MK/ScxaEeH7GD19gtDE8+dHXbgmjIgJaJZJP3
Gjq5fcW9N3QfrWkt7yku3aI3DwhBtDsGbIHIM/DXkWRiY+Re0I3efdZCvsvWpj7MFfl6UMZc3wTC
xOZPsk4/VxBIFpbFGEnCMarLORjLesK2ZXa+5gmiz6wyCkuLGOqloOEALVwDrLD9xqxNhgPhrMSp
2V8LZGLXLPK2sXYvIM5l9pUAUPLWy868iuJslQgg4MUQYZhUkMKYpd7N7OAHSzKzmzuiLTsQr+yM
TEBX76fTu7+SepxOyhXvYyU/miaj3BWM9KKsJ5tW/07wDyokvFJEOo6PY9nbYAWYmyamF2709YBR
6VW3xvsKqKIfix4Ot3fqwZMvXN+l0fwUtvGOfpG7C1znLpqzgzGn7B3iR43tPhBj+QXmY3Ic4SAF
4FeB5MjnuWTkHrm29NsqeZfysjXD5sRKDs7m/TbsXzOGtt1olt9dZ/hsE6jNuCWU6ez5TV3GHOLs
cAW8sOtW9TJzywbKqRjQN+/KbZhcz5jIlnJE5DT3p8KLo5CIERz7Q7nBu+9ECzZhhPuume581Kuw
Gow+dF/HycCEMFufkKUgaeRjm/rl3Z5zGabJfHLtNt4VNlPveKy/6eXybTCy47AYPxh4Y8VjMl68
jMsE5c3NxF404lh2nzRGvXuyirx9CsCbQJEPs2Dqp/KuCLJNyjAwtiQ1+3stFEdsz2yJgQTh0Mz2
/TImqFzavuFgnNvolFVDXJrGxwI6BCus2Cdx9TTq7T51GOUaSPEiS4NhjdpFR2/SrRvOMM0DxoFX
RHqMBDNJkMNEfjVGEk6/0q/VQDKuLpQ/pcRTZUh6+jFER4A2Ye5fcMRB3WrN8eR7GGF8XWCsVgbO
KLgGj3E/FuG4zkdDLpx7R1zbMibjgIF+wJTvCLSFTRZBlTZusRBawuVMIuZubZTYGVmP/GJmbJoa
WkDRV/fpxFm2gJfqpQQLrA9tfq9Z+dch19/LpHRDgUZj3w/a3rKrB7jThIbr/cYJjoGQZD5nRDf0
VDr4KHp3Q5v+pOI9iirpgw5gtD924hMbwyNn0Q+xooKfoIZksQPO15kmX2jOkws162AqEVqdTUjH
SkgyKeAowGDg5m4SckLfzX1+KmvYSsPMKufox0Zrf2K+T3Fa5weWzc8d0vadRyvJtrAx9jGaxDo2
X/SE1aIsBw8RUn3BaAtAyMpfqCrO6wQK32mqfiNbH6rYWljH5BFHYupnCi8mm5aH7d8pD1H+4Sb2
z2km3iixdCdUS3YAZPqaovqCGJqwEWQQa8vE8mUcX3XDAsnSm0TfumO7p8Z/Kpv8PnWnZ0bmBetH
j3pL837ARU13Y0ebHs0zdjDEp672Y4a/ao02IiqQjPoUvU2d9WE1ZX2xBhrnaF/8rk3BEZohGkK8
udLYrzXMirhm+1E9c3Bj+G5Vjyt6w92EIMnPnSDW5H5ayV3Ibav2y9FG/lV/LzSi3foqVsfc/MjH
CZN2PSJggmDsaG1gLJW61i7JFr3xdTTtjuCo4hpzENznBZnWjsdY1W4cVto5+bwe+lbduxEcnmjy
4n0h1JNp8jO1CPIxL+RkR/wVSoe4MSKC0PhxKyBT0XT3pSyo1p0nfHfKl5Zd7kCgEMLy1e5QOBHS
OEOXPkYZwd1WZpf7bEwgPDm8x1y6JE5n+b05xkCIDcpxJsJOIEpxdqkmWCq+p+/1TFCXmOdvRQq+
RcPrXrrmxu+2vB1Oil5xzrfRzuqdGHYufLe0ip+FHDYxoTXsoiUxAwCt16xjdy0N+5AXzmcLsufc
HsaYyFWzQm4tx2+d/aUw+w9I3hxP+vO2hZmAuPxYiYuyUnAJaWcd6pVQzY4w+0Tve18j5xjN2tEp
40+V3vxCHPKG2g2cy+RRDtvuniiP+5hdLjKJTcg9+aj1C0g0FIgr7emjI2HQmbr3PKVk8KlqvNIC
nV5ir8ZulS5rYHp0iay17QLbxYxMCm8WGHpxtFDtQXhdPLIMxDsdT/3coZ0IGRcA7iHp9GjEINzz
cdbDQas0n2Fzvm9bZwmdKcU4Vbc/bc817qSsryPL8NlIOWijJ4R01iHw0WvgUWKGXRK72f3tUTFX
2X0Sl48WsN7TH8+rXkxQ3ReDVadOqah0BMMm98Xt29sXihIoKg40gKCxFDwugXFnVmN/GAtczY0F
gIbT7LicW0LV+u257vYc4TIfSVUmoDAQZeBTJrBH6WenTeL72xf7vx8BBNX3cwwUHELWmzXJL6Kw
xuMgZ5pOhZq8UxJrV2Y+fOtM7TVvAKzY+b4BwhXGbWoGTVo07wWSx6HZKa0AUpCOE2XiAl3JgZ47
aDmOu1J/pyqG0GCsU0jsDXZTPkID3HnZfKgK7JJL7t5eRSOs96NHHiq7tYApq+G38zCj5YluXAjm
4IOUMFG141ipkBCgBS67uutsvMgjeYYFw0MWzlL4jtQ+bLu7riLZRPX0x2y2mdweXrIsfhiKRD+I
Ogn5sQ80ZeJ9ulLNefDqdzumtHmI2wfB1LjAgbC+LamSPuXJLzAdBRCDlhto6zEmFqf/NvFLmy41
Knw+06ZzuhPUr+TZNcarMjf5PygSI8VGICrMd3REkXeP122lnJbFYueOOdZWmXUhEdemIaL0E/lw
pEisqtzT9HAvczP0V1eh5F2H6kGt6XoP47om7KibQfxz80QZCnN7MI7wEiGJ4PM7oWeyL0W5fpAw
l7wwvbhD0ZRcXbcl+aLB8DUvkfeAarayVfek54537DhawPg1nBfDZjOJYAkRw5NDeLLLB2XbbNZx
MR2zDUaR5wtxllNPCGCFqH1puEWTNj7rqQEnBM+TpkE/VD28p1El6aEzx/pRp1UG4QiIVumpa5St
AfD8z2WixT7jDfuqkHTJtn2wAbJc6w5TWuvIu2kzQrjEAeyq2HQP7JvTQbaPla6cIIlc48lOnnNY
3MEUpfHnUZX37pb4VTfo6WaabjJ1/KYFTaeZ/Rhwt3yttaI4lgW4vWJutb2zFN2xdt4yp2d5n+b1
jt9VgNAJu5l9IB5SooyyU2GK+mIn9Y8OQ8GDwMlxXEcXbBLcENw+87s3Op9Wc5MddUZ54U9PDk1p
jsE8x6AeCDvNUxJcXCGpUIS8zBUZaxS3+UY+nxZkkJbD3UiUFSNJb/PMDntsgEjyF5ZsZXfLc8Px
vo+HFkZ+/dmsS32fztBiHCfXrm5bvXgL8C7ib0NXsv/3fVFe65L+STxS+Mxe/Llrom+aa6ZnWbvP
C4rCK4KLN6OwjYsxmyug0aw4N6v2pi9J/WwAbqPcdv16sxzcik+TVJVTP8o7OkXx46AIDy/xJe5z
K25RCtr6HfEmsKZFZtwp8l52zGNhNil9XXa3J2//z1TZ4537AokNGpJUT4nQk5dpygl+ZAZMw4oj
wH5KOJlUZf80kp54YivEoD4XEBeHWtjXOpqtoJTkhnqlqMbdCBnhag0g+b0KqZb7ajRadyaP5p4w
UeBuxMcGqMX64zTJVy+ywMN15YIPHroqbdFDM7WoE01m4Lx05lrmpJ+ajPKZEJQ9NApnu45JeTK+
6POXbIoGbIup2gsrvypdH/kMAEguDWQYLUY/SUyHkbJg6dShKEwRSXE38mpZ5Ezoq1nEyc5NjxgY
8n1ZJx8pynauJN8U1R3jfLFrU7ImSpgfQ/fgUZDtQJwSidTmyQ9LYi1eNYS3GWF3MHG8IzJ88yzM
QZ70+FMzDsv59oX76HkV2Q+huayk7tyy7NJqWV169MNEj/72qJ63Hn6TmSqo6BvsMkghF52i3/cs
bFmzg0STDjfvSuHS0kzWejrjtthzGjuvhkov47gN5aj7p35nD7WGxNDAzjAazIJmHc1ylVFg0D9x
rausuDd0lmYdZGOISfpUWqgIe68oNrsxGPdFviyT/KGQ1RKZeFtfjdepRVs+Gs3Tzasws1wT5DU/
pHhfjxvENkKy3Fmo0eohxbUkWL+UNVH9DxlxsoozntUrdMM/S/wbuDLURVuxAEiO6r4s7VOe041u
4/qX3eXahdX/SBeu2VmDwGnqHtKGkm+R1nSohq5A3Ou9NShnYZHDHrfjn4No5bleeMUzPtRg7Fkd
Kcnwy3fxnSGhcjWl1+wJEeCUVW3QHOKhj1SxcYHsuWXlBDkXoaRuZ9hAXXFHoykP9A0XrtOK2Om5
98kaNfMyFdrL3OlbBwRTXSxxjNDcd+M+Zk7mPeg5DSqv6N5HaslTltJYN8jQcEYu7myJRvwuwTAj
xMYyhkO/IEnazHQcGkS30uoJy8VczpSdMDGz9dEyAA3PZNApUu2leG4Yae3tFfKINiAsIVPFBv0b
DNnmXheSDC6NOYbdCD/jTKIvBGIbqDL9SLNg9SHl1YrurhddeSpmw2d4C7ajKQ4JvFOcU40MzPkH
rTmNao2WHtFviv6iE1PvgBf60GkSlYVDC7fdWj5ziUC3+ebkZnKfzE9rQhbFmuuPBh7oA8oZAswq
9z4tyY6pTeilwxbCW08DRP+OMbaRBY3ZxQHNkBFhc+knwDYuoyRGdCBNhrEV+00jf7aiHELHy58s
6mwKH3h6Wv1ZsjGEMQxT1xDHyI6+lp4+BWQdTXuaAzif8tXe1axL+7WZEVg7UG2oq/lhDFNys4UL
WBP1g+DWaL4rmuFHCRelTtCvl/I5FmPh92b00Untpx0THDxGLo71on1P0fPsNI/DtSgYpbWECezS
xMHA3IiQBeItMcoX3XTjIJbR16ncDHjYM8O5o0swKXQNOcv+oauY0/Slcyx0K4AM8ymK469eZ01Y
8pYGAya612VJDb/2UlYFqlXi9NgTI4apVuRj7B5RysxFQMoCwwnLvHeW7FOfWEw88u4564Yf69xz
Kf6aUk4LLWMnM52aSwTqmZUidDOaIimMN/3L2qW08NOWlLMcW37jLuHqjSlprtIH0JxfKODlPP3w
mq3FwUTan0S+z7q2PGh1zDEdY2WmA+8hQbEvZsRZxnI1aFGEyMje7LkiykwVn6BeNT6Gcqohm0Oz
t0Wtp6Vs/byQT6sm3hdILawHLtTTtAoWia3AM60OuBNpBUskWCys7fLWftnZggmkawtI3QLHixho
eRgXQhqtA8NX1vgFCHQbcXsQLKNHCqZRP0+7Pksa3xwMwi5oAk3U457DAXwdaWToLijA9Y208ydv
dQ/AAfqj6if93DagvRqxzI+jfsm2gyTNr47tIWVGSlebQdzcIQEzspeZEv4y1T4GmsFfOHqfLS/j
TCqJDEZZk5FLAtCM3C1xttOOK6hdvzpx379laWI/yGR8GEYvfsKpePQAcb0SacJgtYs6eZ02rW2k
gc4EzpmFk84hviQ99zJxtjOduA6H8oTQsrmq9lB59lvlut9kQdaEuzjHNu+dh6be4l7gxq1pl4V6
QWFRmpRPhioe0hVt+WDNLyUjw10BmHeNteiSiMq9iiHhfCX8yfKiwzoI79A4HJQa7Gu0nCzqYJPq
qGwIikzboAYUH7Zkhu6YG3D9DcZbEU04ckXuVzmE+FHEL/aa/hw0olspmqu7sp7v7cGdDotptYHe
lD8IbKDEyJQCquN+Q7JlAqez9E9mDBISOfjOrHJ1bFIS6nK3ZeA+P1YcuPDB0HkR3mfQPMRwmvG7
NdefcekZBPhN8ZFT6Q/yQuugHgfsUyXOwXxdyfrLnArHS4+7RxqPetzoB0x8EMAbjitpo4XE0RRJ
noaVJyBRQoQsKxCKHq2mfZTWOqNgpkQjv+jVxgZcO8MP0er5AdjLnV1L92rh8QY9Vpw6XCn7GgNg
kdTWwTSKKbBsdmhmSC7mvsbhNNHER6IL9V2Vu8W+GmJrP+ku+KxuMA7oYr4zj+73jAefXNbig+UW
GbHXAOJ11aE/BKq4y+RyXxYaNiMYOkFH9zK1GyZcs4D/XR4wwmEWaHPEC51vp6xug+Dws0Qlpy1B
tFTstT2HXuMwpN7z0Nkkl8UWxtnZlQHC1L1qS1ImN6/Ukp/R6sTBqGGYqKuBsSTzcCMpIZPGbLpR
sjihlZpfo5FPLkEcUZgE5kxzftJZOfduylCUhm5u9wUx81zt0BnE3NGF5AxNR5B4HnWMWi05WwGY
LL1gnpmB9Ef4D1tYxzZZM7nZ6+hSg3HN6Rc448JWI60T0BojNHHz7ccVeZS3yubiJdkld/pTNXZf
OqesDuM2GxQ6JFo7yn4t6dLumsn6Ptu5fhzc9SyKhQq9xUHTq+XQAqq9drlApThjE3PSJCbKLtde
oha3m03uE7h22tHlg3QIzqt+OhqRAHMjrnU/Sx+JigBTjP5T2viu6xC0ofagVRxVrY7NG/XMXiTd
URswI8/aRLN18oKN590rIrITiRWvTnqOhSrNdjrJUtFsoDVrKa+VhLhXu8MpyymoNMqi2GQkrqFT
wua/dXKchASukuIzBiRGkpl3dmkYPyKietVRpQHWMUn9FFro9pzgMrMF0NgagfxizqUR0J8pr4L5
ujZnX6mySWoXnh5Gnf2LYDUDrhuSQSM9lmkZMwFJt20D8mbjTWc2ULKn+4OgLH2wFfxMzVBXs+u6
fSFjJLRDcx1ldze2UR9a9XIRY13cE3BI/bkaDp0DjbkhWvJdt8x4o0cCOZ1YJWxei+FHY/sGGJC1
UiveGn1owoR0SxoV6rIqEHc1ugzfHu31fuCdQ0/Tn4XDr27USKCO565+tMQM1dLhhC7mGJv90fLg
9MgWKxINiY7RA7Vr1uVEjIkU6H6M7GojRsAQZIKC82afGWUdLJmzPE62zqEzImfMHdorqgWADWJ9
1GSlAosqbG+aoLdXp6/2QNjK+64xlsO4SLKccW5jwiMqbrYAdebjp2wvlW4+OLWWkTCnqxD/y8uU
jKCYhpaUM0HbfZmZ5DQEE+A7HZ9jpIIvpWde8o73rTWy6AzgZt/MQ6C08TPhdni3Y3vdNWvnZ7F3
mWYPK0n23YBvyLlwYOvN/vzl9tz4+3+4PacVOnZ/i5wFl3TLQDQMozeeT7rRmDLHBvVze3h78val
ddxsr5SExN9V3aFGohm1qjvfADLaavQFOwbf//Gko+nduWXvKjhp8/D2f6qI6yzpGbKXjkP9PbFa
7KK8W5je86/Lar1EG2E6v+GGbr85ub2c20O9rEpCNhM2EJgvf3xpxwXi+B/fQz7GPSezH3+QX1Zb
f+6mpQ3JbQaXZ5LBkSV/RsPobSQpWxt3f+Pk3F6tcePh3B7evtwwMc4wXscWlDgI2f5cmtDiyu1t
n7j9izJf/kW3Yqz60uZWGdobGcmDf+RJSSt0++721ORaxD/G4kWUWckKGgPjyvP6lNJhxUNGBtyh
tpb0SDTc1sqPv8nV/rj98xtgqRFudzCqV4WnzzFnDseah+ThprL7/xae16X5+T//x7ePkqUwVX2X
/uj/bMZxXTJ3/sHB4/8svk3fup9//zf/xa6xyf3xLMuQkhWDkTPixf9i19hgbbDtuNIzxObx+W90
jeX9B/Y0uDYeympHtzZt7f9C11jufwiB2AFpLeJRy9St/xv7jnB+VwbbLO22NAxX6PgJXV7eX7ST
OTORzFi9luEvZQKuRhoR49b2cs8TbvdzWtqKcHXmlGjibslAowymlHgeY5xIqiFEE6lsm+1so2T9
1BQ9a074tcHAcsmd9kKIdbELdeRu6O76+DKSDqHjCmJGMpo+6KqesG02kDy5DqpmNB6/uxLWc2/3
cq+kHC6pG2PzJ6TQN9rkm+5Jl3Ma5kV7KU94qkGXCPuSy01bI3b2SsWWLvVPCBPrQajNUMyfyDTC
Q5qjvggmtnXDn8V+2w3FO8gb148Qacxz21OpSRfkgvNpsfSYAOjo3rU6cr7I8OV0rIPrRB5DHPeW
q2wfIFnbL3VWXPQYMII2cJzDC7Be5BLTXEVNRirYXWeQNYNWaucSFOIO+np09J7FR+WPJkBsGRXG
CwUc+UIujdySlY9pBuEmrwONuR2KJkJFkw7XPpU7HTWHbaXdrPux/nVF+cNkxtuvpk3Tz2yQCOX5
SxQ7X9MGRsWd1RHVNvXssJ0wfq6VM+0zp7k3ChO9GqsLMyblm+WCKEGl7wPU5lgzgyynYVyXBueN
lPh3OQUl41KEPSXelT7kGvqVT5jWrQbWSJf1Lze0gOSYwOds9gQA4ttZZ4yT9hpfEkkChxt/2Brx
qFVUEo6QmE/daD7Z+aCgXecIG4ZkBINT78IHAgju0eNOPgqZX2Au/cI5r6OOQN6oy7v/ZO/M1ttU
ti38KvsFWB9dQXEroc6Su7hLcsPnODF9D0Xz9OdHWfskcbKXz74/F3FkWQ1CQFXNOcY/eqZLue3c
BwExL27r1Ou2mY6YbEkGTuqvRgk+XCAF81PHwSyQ5DcRb+RYzMxBp152JcrO3jRvCy1cTdYSqNBf
GgHYpGgs7hTEjHUcAEhvum49DhUxqCkFUSzih1SynJMUgSeiXfUvTZXfoGO/oGtBvFwQpBum4LQn
pvAzMJrDVGGYhmxdgm+xLDLK08+1oKTmluVdj8rJlUX2CHR+Decl71DPWlHkB2CRGAu1PWk7ah3H
xRoPAiXq69EKwMTifE8DPrlivuwI8ivbfqmFGdinFNoscqSrVa+HhG7SoQu1apOP5rrpUTYqqpDg
/VHfVWrcl8Ngw8N19z10DVjbw3ggY9kPqZ2uDUKRdyD4qrVbE8RR6dOBuuA9zqmRyOCuRjyRvyYS
ok10bAcaBfSUrgMbYX0Y4OBq6DFM8q5v2uHaafJTrjs7d67uHG3qPmhBRhgJnGiiex+tKtuMQ/xq
mH6QIwvNBgF+d5aUANEkttRhk+mOpk67ob7VofjBl0vWduY0G0onaxpy8a7LKihYXlXCEU5wUC/9
6qWVl+Q6oJ+6xmaBfqFNudSkDfEW1ZcmE8GNuLKyCCO/pV2BcIq2VARiaL4zZd0gTJAUPdG4IFJA
Vx/y2NV8EiZWCirGqp9M8l0uWroABvNOP3BAUNsarerBqW9rutknax5jFFKkKdTdBI3TKppNEVf2
Li9DQM34O2aVfZC1h+gkhh2PJmkbpNawcpnSbu1Iv/bU7FGNWA11X7Ikje7KqCZALSruyCOsKSjn
r1kSGLtuDovtFBkvLgz3HErCcIesdK/w++kFqg1tFXrGjVsbme9Nw5Wabk0rOXaoJFaWFTmLvsCX
gf6SxIuE0BS0W4o7GnhIC0yb0mQfOEcHljV5Oso4FA7xzDIPtyEzUFo9ZX+szDnfDmyAVRO7fg5g
x0WRbjpt/qpS5EnBtLWm8TEhiG7lGAloYyF3FkWSPdDSWxcZ484zkMiXgWTccBvnaJoiPFRomLCD
N8uF3zTG/qgbY8WKEftfrlPKmcv4aMeZgQo5WcBqdXoiTGttEMlyyKRiOjqIHTUI4nMk19HJi1ll
kWa/LgKTipXVvpouXKsqmLUj1SXtGOPk2aHHv9EKgdkdhuWauDiNhmGdY0zpdRgfvJ0GNWiPnP4K
C16x15ry0hon/QhmWvjsCn8I8btHtZee3MJ68voZ16DtesdJ1RXrEOeyTFB+JsWUbKKGxlVMMtH3
rWiWTTlvTz2/Rm7iXpx/ARow7jnQvm9lEaXjMe2xHCLqyWfgBWqqETx8v0mSETapR+GVxGY41n2J
bwuBQLSfMJMhqzJvRwvEJNQ4FaXWheO29NCWW8UCUrA1osS6ROh0StVrjoBqW05UEc0EDSP3Bk62
wz0xrxuTtBjaGTfkV7Ni8ebLszEiRHdzMIDBIEIedwPK0prwltX/T0D/L/xEz7CYkv1nC/m/J63/
Kl//tS6xcnyJf0mo/P78f09Gnb9w/Tt4vuV3jiJTzn9PRt2/DMxRHrNN6/t89MdsVP6FxdxjeriY
/HDb4FH6MRslTcNCUSod4ZKW5/w3s9FlxvuTZWyZjOoCE5SBsVFAelw++c9mqMkoUiOaRn2veeQu
kLwTvor52IfhVuecNXKu98wIEvqogfENxTms1Tu8nyt9/mqCQmyJAI8BKIR5QnPyZqiIsb7u6o+G
TYkpvvlpN//B0WzKP20tVXJ6t+we0zPeWAZLwRxDypCtHWElAdxdtXl1o7t0fwP74+RRwlXpsnxb
4b3Scv2DS9Wlmq8mqfa11n0x8xbmFuAY1GchTSoapJdxKbeD5RwmQILEU67iMlpRnVx51671ra0m
0H85PbprXobASGYEwRpE5M3ychMxQ8FyH49Aqby16/JleQyS1xW5d8zzWlIUvP3gUWZjuFveihb4
qrJOGNXPdy0PWV6yrgzwSTSLqmG7vNQgqgsiYijpvmC0+t+NQpfsL9u0bOB5g0HZl7qAv55jAY7o
CoBgrIFXDY4f4ONheg8tq6GBweyF2zW3l9QvoGErM09ZA6foufTr5THREr9GS4BgsOXPlOKoHPOU
5aFkXiPqgje75AkTHAJyD9FojTO0bjBl8mw79vZ6HpBgRm9heY24LPw6AgzLxK/muTVrlJA6IFs1
5N7l8nJmcuxVixtKbZdHpPFwW/NoAEoUI3nboSNRS2IMTAlrsal/HW2W7TwjLXgB3uO8Xbx5baD2
+/ujLu8H2G3leozZmEgLtV/+ZFvR+f9xz2SyTXoQev3m/AF4Hbui3kpxcdk9y2df3nz5DDb90LpI
t8vtZRcGy23+1lLz9Uo/Se91Nm2yikdbH1cmojMo01Q3ibmimxLSseTUQFThcBsNSWLeg7/x9ZjD
obuIaZgxraTNTlYTD2jBm4MJ3E96Q4EyW9VZzupDbRc3Yt8Xx+V+LGiLJo8GJiJtnXI0T0vVNk4J
A+Xllpcwue11LsC6eL1sFd7m9b+fipZuXSOUSQdYTSRYBdxe/lYvL0unZpm8LUo/VKax0d3pGV1V
nr5swfK0gVgH75Nhkb9OyVTV01Z5TH0SZL95Yqw8x8JP6q5zGrZddWKtRXBd5D+rMWdanH4YteDe
C8EfZVb1OW3zTWY4K2+yboI8exwqJ6HHhW9SMjloXQZh9xIxynpmgt0h/ncj87If0bAWsjdW5LMP
aERWgBnv0+Kj2WbJEhBBtHMiJz7T8FIANsgjMBhEvsOtM6KbzLA2oKI5zvqNNXS38MBx0bWbHkh2
nFrXXMT+n8Pyr2//lzHUMJjv/HR195+757+fefWcU/7ZZmUTf/1l3Pz7Of+msOh/UYWR+N2FIc6V
mr+HTen+xUjqCM8zoDAsLtQfw6ZBrjPAJemYLIm/p0H/PWya9l8ClPHCwoDGQ8as+K+GzcX1/wP8
wbCJttW2IJ4IJpKWfnZi/+QhDoeR+Eq6gnuRZp1f50Q0aUmZHNuqvu6Yv/tOhoKKlkF6YnnLGWQu
kcV16ifVjV2RWWj2/ZXWpVQTKiwurmiK07LCrDNESTTH2kNnqMtW1HLf6EW98yJK/z/t7z+Mpr/a
74Wg6C8BO1PPgq7s/Ga/r2v8lEjUCUjnq2JpC2BVo/eEVQ9zimnS/a/NVe+5XymiZ++8t7FMK37a
f9/f3IN4RViXzVfyZiBvrEQZzOO7XVOjj1Plrs4s6IVTtKFQMqz6ILyuHAYfvOnrwIr777XV/8ge
+OP787V5luNyjEHS+XXaMxu4axg/OxpH7Y1lD6lvDAaYf+yeObEwQLIO5IVxpc5JGhJ0ZP953xtv
jp/z57f49DaHt2mJtyCHUXV9mgl2vhAdsv6G/kPDkG5NwmDChafKsjpWZTJ+QcOW4WmYbKowO4lJ
hQXVysKD+84u+fMWsUBaTi4D5dyve6TD3xdYFc5arWSZZCRjtCmYxb2HM3kzg+ODC9SxJnZp2zEt
arG/vk0bSlASNSGv42xQrpQl2OfRIZUzGFDWdogwwyK4mlsAjaYy9j05ujdu04zrzK3NU2XZ0S4b
scYksS3fAQMsx9yvx6TAvSF1k+Ivh6S97KGfzmlRKySvuP13bf3VpWu7crToxUZ4Pk3BfWyTPOcE
SfXOkfD7bhemacLCARxlowB+M/8OInCWNCNIMQOTwYqZwKxK994jQ/xpr5tMmD0JCICJ/vL3nz4a
PXAzMdKUj0Yj2p8lH6MpAXFmllG/cxz9aS/+/FZvvmDHRqQXiqzfyQlWcI8BM+yTr1VCqqfl2tSq
mRHE0fQOpsV6U1Q/H1fSZUlkUdvnAGbw+fkTTpjoJGW2DkGH3q8irSvIPNePXezmW9bu9kp511Ey
9ZdVNdx3rp1splrtuTR4q0pzU59lt7UZEm1HbrO5xzUQsN3mVjlcd2Wv0IWP6ale9Aaq99SGyeIr
rJJ5pwXmZbD0BosmfMXENe+n9KaRqDbDVBD2O5nxSaI97m6NXvts1yLe//Ol5HypenPYWrrtAqkR
Eg7X28NWYncwEWB0O/wM6Rab2a3VFURihnwqLVK33TK/G5S2cbG4thktwMSm2VoodF2jWPLg7rKW
QqOueXiDXEKmZTn41kSUaIhcBAAoOjtUkqu2oRyeifJKuvO+ovZS1/QHZtM6sbhM8Am+xDlVnFAO
+j74CPUV62LSnzQzefrnj2wYv49dANAYu5aLleDfm1M18TIHkRp9cSiq+abvZ2iKybexhC/QDg9z
UmK46KW2HoQY98XE7tDE6+S1V3oXb6s50U5h+bVI+V/XP+HmLn2ayZ+iAL0rYlYQ0MLYOr2g4N45
WzRs7r3XIyzSvySajB7ysYNy6jJOanXPKoarWafyCYcScA50j0cU4gRpaPwNL9PtqOStV1YPXX8y
Upj1BUIJACWXZqdT5xNrezwmc0h4Z+Saq3ioL4Ze3YbV8AC6PR3B1JZ5H/ulfcdS/kGK7K5JhNh7
jgZpu+hxpUnKs5SaUiQ1DV6t7exWWPtN1JS9HT+CV5dGhUETnK8MH6wkhuqvrulTrLKYCrmchpcJ
T+5aq4ppY4Q1udpUHF2C5eSN67PGRU9U9fe2TrNl0LrrcIiPKQ347Vg91DFc0QnnBULZ7MLWayQm
M7nmk2jIbVXaB6N0oTZ4L1EjXkq3uRH2vVNCqM9r8RnN1b092x/dHB+r5o2HnJYefHuLXrDkRRrV
PzghSeyJoPh8jijjehWviqa7BkX1zlH1+4VLMimyKHkic0Jj8uYKMrahIJ+O86i3u22VjzupkIMY
8XgfjDSswLStwUEU71z///iuglFX6Es1x3vzrthKlfTmlGFXf0T0C5sse+0JcRjRsTd2+oSJ6OM7
Z8/vcy9Jm1NCYFugVvZbYh5+OVVoJLPvGlt1SKWQL43JXQOnZdM8iyVL0dOPescKtBLzOyWc309c
KaS5TM+9MznmzYkb9vRkBlXycd3yY9WQJTeZ2sGegQRVHcjYbu9qX7UBRdQ7H9ri+v/rVZI3th3J
PNeyLHb1r+MDqDKN8i772e7dK48zbGPluVpn4TQe4ME+56wZ1kKR9ZpF8xX6bdC7RfbsICXBm/Le
1vw+6rM1kiYwDWeUS+LN1pCpMKM39FpaoMyC9OWyEVbpxguxuuZy4swcWuOqdXW8unZ5TYHIzzLy
b/NouC8dmMYC2vU/76E3OK5lPSAF82GaAwZoMdrjv+6hui4JEFBuuzMtU66zTNtUjm1sVawece6/
qnZYgsjLYEWBO2Tcy55yq/wwoQI9tZnxKR3R2O+hGl5EYLWJYsPN7zo09Phe/U4P76GMXHaxThhD
YqgdktIA7MklsBrI7cEIA4OX/uePdJ7WvP3SPTyZrAgtj7Xam7lIaGuaFkQWjiwbO3zhU3u7Mlx0
fQWaQUjlZD+rJMYLb9n5KsnGdD9j3V9lYjnxUfn5eCCfTbKcVw6N7HWKF7iqOt9ZXHpzbuEry7It
cda6n4aBdehtea+bJU0xJ5qhOGHoaryTByp8L0o+MGYp0CitP+LgCdlHZRzl78y+7Ddwq+/fomdQ
IYU7y+Vs+ftPM73AaLx8kkO7Q5i77qJoT9Al0dTatJ9r46S6eh2KyD5EA/r2viioOEWvGLB8ETHh
V72t7ZmeUy4JRsdnAUj7wsLeOquJIM+k/JiPdb9C31by2s62y75ocnhookxeYAemkjIs8x/H8nNs
8itTQHcWZgUDRaUXcnEHVUELyT2enjGI4V9NcahCp7R8U2/vhtL5+s8HwBsg2t/H9E974815NnSI
8sJyancwSFLatFOzNmejWQFNGfyKII0N14VqPSz5voZK1ijvTUy+4kEl3fU/b4v405WeCTiDNFch
w3XeXPrkpOxhEj14lNxVu8GWiPXM9KlHlu4ssu9YKJTBcQ8XIwy5IGTGdT6W6bVLHJpnZ/uZDT8F
JToIUXkYDovp6HrIcJtZm1f5MsdJCngwdvpFmLxIXJfPndGrgxfSQgpqR/rsjHte9r6RwJBmN8jW
kSppkhI2sEFA+Yp2eVoHrnnd0bXditz5mFeiwXuPtd+aA1L5kKYh0zhEJpcoacncF+BusTf3VKj1
J8sOng23fHD6hLG98jZuVz/1Xbu26ig+xTXVwSb8Kg1sWu/s298v7kAyDVQ6EHmxbb/5mlHtQBmH
4beTdvocBkCwtJkeRTkzp//nd/rD+OWwhEVeZLu8qr58yT+dXm2WOkS6ANuvwuI1qep17lZ7Lp03
cojoEuCfLnJCaezCvv/nN/7DlJdaGLlZpmcvtNu3C+c6gMjkBoLLcyE2PQLvVY+Q9pB27YtpEVwz
4wR2TZSVTpGSZRzq8SafWMkHzOtxgZd+5cqvtugBBVXAAqaoSQiP3wYOcv5/3tQ/HOhw9ZYoSlLA
qMK92UddGNcmgRntroiw5g8Y/trkWenZzaiJdR7Hr61bvlfMOk9a3lzqqfiZeJhhYwqEWr9+MZ7S
2jGOObsM1V/plk7pXvMJJvJnxz2FMujWptNWW82z9lQZPpiBPJgYsH3iNgMQYfbNaDUdhA8YD02A
VniOp/vYACKvvTcFWgad37eUodPle7F/Sy6L+06JSHFNAprV+Tq+JK6DboR3N41JO0le//nb+OMR
yxKJxDXKbVT6ft0xjpekYd5jhLKKy6EzL22bdzUL54qLs7XKOH7X3jxmvvbeAfv7ihwYNFVSDle+
EKitv75x0hphadhVu8vn7mmY7FvDZXUIdX8hQDbXLFeQELD+TMdIg47RkbYgWszsGuvwIMzxGLSw
zHS11Qllm1GgvzNUvmVULkOlY7gsHnVOZineXjWGqYek36acUZr9zFUF2ZHdJdu0ai9ZN36LYmbH
ypZbB/SIdKe7ioZCYM9w9xv6jVzFXoEV/t10/4+VSftP3xczZL4pVregbt8cyF2oAtMqdLLY+hCr
SY7IApnEIWtnlMwTk9e2ww2V0P3ZhkoPEW1VB/i7EU0amd9M+a4wRXxnjeO3nkyWu94IbzEYtldh
cfQ0az7WMrqaudKcag8qkxOIYhcz0bwqGBc8jK+dRLASe+SqzBXDRKGYwsX65BAo4amntr4sKlYI
WHf73aHtuudsFB/nPisPmpW4j2Ydfp3reJMqI9oNRTReZgbDmtXM1WmJj6+ZA/zXxze5ggvZSneZ
S7+lXEeajCdROAveARLMHCc4MmbojEUfrcte3MdRf+tozWsyvFvE/sNci4hEJCW6a+gSfeavRziZ
C5T78XDsnDFz94neg5PWgoB8AytdS/wwh6FpLhTmlossoL5pWbW4iOh3/dd7gLWUQM+6dCN+Gxkq
UrW6Sto1BLnpurExe9apTvTvUGBWj4znEY/B1VQWJ7jZ7TvX+j8U0pGwwl23WcS41PLfnOXmjIIL
InO969yJ3Lkw2pmy/JJU8FXyED9MrMEfgxN4SFS4raI6eucs/sNVxtMp+dkkLBi28N5c3pgpFZ0X
iRp0+Qy01TtYwTqRbbsitsf0G/3dT8xS6A9rSeaUAOddz0Ws/HYtKVO77MPZ4D1V7n0pzXO4Wefc
jBRttnGH4b7AA2mMtXevCQn4tA++kokUHd0Rs0s4Bt5Noj0XiR5t+nyC2hIDOwHmHN70Jpx6o7Zh
xADz6bCdIMa0tAcZtJiKGgGoo01PWjq6RJR1i/qiujOj7Kmd1LR22yZ5ximPCKwlaTBDu2FZ8Ko5
21n2FmP8UHTVsMEOHO5RzltPqW1/UU5E0K45FpzpvbwMjeWFbCN4Tl1tl6g1zlf9A9Uc7d4OmEa6
g3iMyeE9UP4KLoM4o1tPlNqN0FVzSyQ7CXuDdUtjo37oXhdPDekuynmS1mM/G8k3RV2/GczVQlV0
WUHcloPQLgmpJJgSZnW6klHgfUhcD5YUtLioj29mtLmPbYF5kKmn9xHJHXpJF4xOZ9r2deFlj8xk
+kOThPPVaOooU3vjouu8zyyC0svKGJOTnAlwZIQsHscpudebkHxLSGBbz+imTxHztnzqxme7FIub
y0z9btbAdugZftipL++S2H0xo2p+0VODNPvsU5fH2rYw7fhycvuYpnT3dcEcrElSBC4o87Lf5Ohj
We9l6gIZBCuwDsOrH2O1IFIoHx2CyMh8yaz2YiZx7UTL7anTkn5nLL+d73IjsoLnwM59SEbxFSN7
fNWVkGomyiTnuwxZQQaW5i5bCKhnDGqp2+r7rfN9AaJAnDrBjoSdbZJa4kTpETbOcuvHjwE07qYa
qMlJUeVbAvQY9swyJsJmii9De6TWGU71JgzS8hiNOmBHD84s0TTN59EpWb3MAWKGcCDUabk153m2
yTKQPwSSz9da2czXPRDJMqivz/fQ+Zuu4yyx93JO9yUOTdKhxc2PH3UBPIK5ypWbt5EP5mwkWpXF
eTsVI3Pcyn4YU9QcHcynoevnVTcENglgLKkukLs+TnwD28h1Q/QFIrizZbkFkGQ8aREk5DZiLaMx
TdarSvvQVYb2ATjOrcrQKpdJod0YRH7PYLZ2wahZvgD+eh9GKbHyLSEt51/xwdiXE9lYfTuCmNBy
DcxAOtwwTcDkksG0TeL+pk19V0+OZhsFt3XmiUWTkh1UVQdro3bKbaI7ya1dquSWAhOcjQnV5AyK
D8urioDNx+oYzFWy7izXe8ymJNtVZeVuusIMHp0EJnphQ/LM8dviGp0fJ9ughBEq6LJaMD8iArnQ
bMO7zfWmecw/Z8uddhtlh7EvOBkqFzJwVT+EgTfdOV2xalyjfqinpvbbFJ1rNVvJxikXRwFL4mun
ja3r8y2mrgNrjZUr23hrDB1zpGSympNbzy5EkPTzObDKlZ1zkUeZw/GNkqgLyitEIOGa9lqzEwbY
GT7Lw1KjRK4iCT4UodomhWXc4TLCJ6duUFEDuZr52J4KvAcVFY6vj9LdWSlvrOI+80djqC61yZyB
zLTb1jwazZCGdM+D206p/nM42h9VPxzJ1CuuncG0rsqW46QEbudrTd5dAh1d2U4FcsjJ4e/aIZL+
Uq+3ZShg9hKexoq6y+/mvL+d5Oh8yhOJWVBV40EbtfajGB8hv+dkT9kbq9IoHJPwjkOhlp/66KI2
IdXT/x2xr8/4obUw/YiPe90u9+PGtjZZ1c1rNXJZtWTZPjiIQtdmY5K9CQ6uglH3WEzxZy4k2Wd8
6zw8vUvMsrmRRuo8RsnWCuP8ceyH/taS8WU0PVZ2bdzLxiuvMT48hH0TPIh4Tq+STns5/5bZcXxZ
tFmxygPoT0Oh8W1Qe71lkMEW6AR3JG0Fd1Nn40aIZpJDaIH6wDWavVX0nT9TXNpXpjE9eIFj+3Fc
WfTbyumBfDziRF39ywjagOSupL3rx8i49Oz4Q4Ng665bfhgj9YOxhDofhmm3hmBG2bnA5TgUJj2q
5dek75K7uABdPOifvbxRu1qO7n5wvI8I5VPWaw7noplyjNgu0Ks0/tJ+44se9kobegYfad8Ejst6
HEcpMuMr2nL5qhjBYMi6o00xNPWGC55zEvg8NyAgIn+Mw+k6lPV0fb6lIiYyZZoBi9CSLSZB+nkj
1pExr2DxZo8ejlYMANCklBWaR11ZBtJsKjZu7c6+AwPmwll0k17tzXtvyt2jRX0trSIwA9DtQiOt
joTF65u2TbzdMGEAT8Gl0KJtb80YX4CFP/ZYm7I65o7NUerO0fV5sCtt/hrBb/Epus5X5x+CvgFI
Tn2HhTk82UCvZWiYBzsInue4OzpRl0Pq/VZq6sUJDMYc6mx8gKOn2gMoqWbLitrzS3fcxDZWIUPH
risKI1kVZX5hTvO+YRmxEjZMA+XtLKv6GqfpB4gjuDqyaRviRtemZtdU40pogw2u3mYrmPepsd2U
rtzP5kzzNUhObdQ+dbiWArP5mqiTzTjOAmY9dvYnFTsfdBB3PuWvW6bzfjEiSVnoGKtJidAHPU06
rn2SffdkTt3NPCxd5eo6g6/BqEtniSCZpibLzk2f4ODs7Vm8mGa0Ax25G80LYiq5rGmvSM2vsBR8
nTvYSoVVLribJSxZDtCQjfWod9WaViiGgrBUG7cHUqFN9QWLIYBp5fzYT85N7ajZh0tySJv5YE3Z
rSpWds+SCW/EASp+gcfa2FrFvCNiZzMpc0cuti9ABoTu9I0V5y3ceKAMboMVvrKpQOYgjIuWKSvU
Gb8qmCvr6VFBbD051UOa1gpGhPiQ2DrxiC1hNoYKmBWQkrEJct1vY/kijaxexTFGnznrbgsv+OBM
c+1rIz50TODDWtPzpcgIXJhqXF3K6yzp5Waeh25deES1tAUgAEfRm9SuY+h78exsBfA7X28mPpBl
fC4q/YpSCdZ/KFa66bsza0+vnb9GA9TjUpmAlTi+GJPUutZmIlAaghonrSbNWU98FCElGlfrRm80
awUFPVkrAxyJ+dHs5RV0NIrPgkM1zbNqY6ZJi4S0viKZtNjqo9EgqFdqgQPjminNKwG5jIZ7FSMG
NRH8O1wSbPeb1pEQWErrVSssfS1FuTAKvKtUzbd667FCRgW9ChxnY5tauU7hBe3TgMheCv86McZw
bFSs9ZvJpWnhwByLVH8xRhExrRDJ66E8mUb80M0zoKBCXFAJfC0oJYfoZNs+/yaT5NVqyxRESAFF
mJkF6Jpmm5JdsLFV++go63NtVAgMQCqJD/Z1rNGMDgmVgMw8+qOO9jQ2CVuWsPMiTRDtl3RHT27L
tK18feizSxWE29l0nlFxQHmqBdnbjkBd2yuGXQOTfDLIVT11JyuxoV8DexKGpu1geF43FfD4mM4n
wODh2JeMS5VyD7kJZicospUV6mTE1P1LwQCYVFN8203NtUrwwvUwWgAnV7ghwBQfz7faJUo29PqD
ahl6FojHMIcVYYdLJoLLMpc6ozCq6phJW0MKEh29oi5Xte42GzKkC7/UqRnLBPZoHjZH2YcNKoM2
hEkgKMGf7+wTqz5WXXiyxkGS0ww6zNAaKooV/mlAd/XRZH2DZH2ozF2v95fu8oa1PVXf4yyx08FG
aiTkrWYBpdtyfd72KB+LreVClgpxtiThGB8d1u6AdNreV9jkuFyFMAT1tD0KZK/I+xbZRzPOGxXL
qzJN92aIRbEN8i8qhOjqhmm9yhW5Lv2yE9KE5gK6WEEXReuPkXCnfTmJXUSzHYfYcMiJSqUJtDyA
ReCFbABtWk6r+dLr91OFbGQYYKtYLukj5x/0BbduC9epgaE2tnl8aDphI1HLswIcBv3/upHFMRba
U6MFw7ZdfjvfxRL8FBduspkbgu7LuiCNLCqOcpw/S8FkyeoRllGIqja949T4seauXCXLXq7btvSN
ai6ObF5xmAPO+S63DsAK0O/o2ZEAiewI3DA7GkO0m0XUIcvuP0o801t+Cy7OP0r8+oTqGo9FBilA
b4S7Ot9PXBGXyvPNQSQbynSgVoopPE5pSirzcsuL5r2Gr3sGGrttbYMsk0rt3KYmAkQ19VNUteP2
+69a5GVHDikAaJaYUVKwypNIIrQ4OZ5/TJqIjwBNsjIEy7/cLTtbrgoHjMcwV1mx7WyrZa2BDz3v
e+2iqdMvBgvTDc0MeWH1KuM6rq4AKY0XkdteQoqX5BTTQ9MHOp6Ma4bL4ZN1lrY3+MbxCcbp3mAF
tzEH7F0zcWYI7eVlRsXqEtRPChFVr7a1Vpmc5CmCjdYFyxR9m6URHCnyLb47WAtNcQAkpm9FIFhc
W/Ji0jwgxymB9Da9B61mrZql+svQa8MaEgBEE937OpnddpTRuEkJCBsGkAkEAAPAbXFPXsicqjfr
EW7OsV22R07i4sI534s+G8uEmubi4nxvvzxKgEPYWLAeVtoEvU0nneR8vxUVAEjOj9MdwtkRnCwP
P/84v/z5lj5YRLzjwv/+1+/v8/3n+amlZgDk6RfM7HkTzk8C08nm/ng5sBlI8Ac4oj+2bTxv/Pkx
37dETNmTMGf3+yb9eGCEVwCSof1Umipmzr183FQT+1aMDNNhBf91IQmcbwFZ+fnX8x/O9715HFKO
bIss/+F8//kH+GgYmz9eCtCG2NZjdH2+a46zedPk5Ze2K1gqSxBLuQcb6Pzrjx9zwkIaDj3f9vkm
1/T+wvZG4cvMuigN5uJR3Yq1N9SBD8n9pHTNvkRD6fjVLNpt2iWkZ+WER1QjpBF96QWOyWRDe+he
x8TAZhsaYg0+6oWBCHMZF+dd2kQH7Goz0Kreuukmo91mQTFeOpKVeEWTO88pzjQtlgq7QnU/ILAy
0+EbadL6bo5y2qdypn6PA45ub6x/kSxdrsF5jayz73L3EzO2yG+4kENTmF3soxYQFptrj5Nm39qx
u2qEeYtgBdnnGGd+EAVPJRX7lebM2laf3c+eeyOA4pdj/SUYw+wimLBvQONm9R90D1nCkq7HEZ4o
h1SkMj5EzezsSOS8KzrERXA39yytbubJ2saemlYtDuLVQPHEMrpT1mTdWuIBXnuo/SwH1FxqQ0Ea
aAIT8eA3CjOjcrHM51n9Jb4bVH0b2wF+Kcti/hTeWOV4Yybla2cLKGv4Txg/vyllgIjrWHhIuP6q
tS+SuWZVkdBFGFFYsLCjWESNhYoYCRhE+mmNpjbENclTblWfxv6614sPQQoytAkxYFGM9G5cVX4B
SRgB3a6/VmF/r3XArXsdXGBcjMcwibBibLW8cflmF1lib/v4UppNXveAaQvvGDZoE2LmRkYx4Hw2
vzlFYOwj9RAh3/oQkue94PxOGvqUozEdJlWiRrL0k+fBW0+9BMN2X8a+Tiiy38ex8T/sndly20yX
ZV+lo+7RASAxRnT1BcF50mDZsnyDkCfMQCIBJIanr0X6r88uV0X0C/QNgpRESiLBRJ5z9l6by/M1
l98bJ4FURQm8tVw4jIXblNGSYfDQpvZ3YaJwk2IVLuekiawOq2OnCtpaFiRzQyX7Ll5+oHEsrr4j
m6OjglOlcfbOrh6fBMIzaLuvRim7k+8ME7OOgd0OdqtLmcm9qx3zMBcgTasKrnydn1xaH1g9NWPA
OJg2i1M628bP431ny3eqW71mhtPsEt/WD2S5mANbvtpgLA+tNonqyVdrzXgTQXrLRLHyKQgbanda
YDCh6A7wjeyFgmbeZYyJVjlz2RMAYHRMITsT9gZIDU6e8j5qG48aKXPgBJG4kIY1VMZhQVAP/LR2
DpVXyzN2Za5ElWQfXNCyjdF3L3QSUUWlb3jQucIvgui+XKlzT3+oA9azIpcEDI+boE4fg8+TJeE6
fi0aeJugh/JYEW7l2tchocPQTUa2B+lyNS3UH9q9oYHSdIryWVdbz+1CoMwuQODC+TKWpo46YIhR
mrHfx2SWUFZEJDy9CuDu26wmLihvKJzShk2qSmpoXG25NYyyo/sB1NrH604bq553jRweXbtUm5Qn
CelzHQaw6CSnjJw1ZbCZazJ4ygBuks1YuCAsfJ0A4IjihoW5NN9vGjAoqGxGeHWo6+jol8vPmlGy
0WRvRiN/DuPkHAcLXx07eW8Hmvzdw5y7Tdyw4mPE48Optzc4f76lWbydahf2Y581xH2G/oXo1hT9
c9biEEPO6Spm0vT9zuicgrVEsM2l04m3jprmvWqaZZf3WbGO7fF7ljXzEysgQhgNEEC103DMirzd
zqMmXnupvINBNWeh+CY0PH1IvLY5kWNX0dWzPznGLfYCX8sBYIfLFsgI97OOT+2Qj+skzNMP/SS+
x+6lkdcuZ45jaJfQsNjJH5fGCi/Az6JqcdmbKVjR90/RKNrx0E7Wg58oirhQV8wo/Z0nZmSZbJQv
7e0AiCJ13KNf9/6xJ7lvZ7TqTEBSQdbW7WCzNvYi/Bm3KRsshhAbkMeM/oBH8GR+m56bGpkKfGOg
w97GZwRIcxAYA7i94dQhnD9RUE5rO2B+USWxghYJm5JPfcBr3HX2zlXJIVR0VuysQo9g1Lgkk3FT
+/7em2tjq7L20McDRO/63bFyC0iDzBiTp/b6U0dSxxZLOmNhKGpDSuRA0qgEmSurtTHnNIaAUDrm
8D7XS3rwQVsd+ioy4rDbcF2xN3x1E8hMbuRA3EvQhVlk+n15ykTRrCBEEqORdN/GSn+zzSkim5yr
hplRx061xT5x/tHYgqgUsZuL2aMXGhAtYsgzKuedZgf7aNnAZ6llYHhzRtoDoDquQZ8zO3G2OQFv
S59f0pihRjJWxBIo1+B0w+hRDc0+oeu1RXml5pcuZpWFluDixkveaDYCPUxDtDtEXxjTYjPNCdWp
Lnahsnd1b9+QKnwyQ55TsDw+tLx8c/rANnXcSuAUK9xQOTkbN4Nk/pGWN+ajcDvU4gFUY4iylpgC
3wbJ6cvxOibgjkxEFpuxutVYQQlsEliubwzTY9qdIMNG0GOCh4IdYFIa6kkJ+S0rwPSHjiZ2peg+
F22eQSO0020z6C10cblhn5xgB0UYp2YJK7KwLqlDFdIkZJM05OL5DNM3JYv2OkmcZTsqjVd+sjcz
nfrIRf380IVcXIR+tpYE/RwBMVxi2T1omVmb+Q1LR/WsGSDhyKxJsKvrGlKqobcNWHMd9NvzhEb8
oJPi+whiNQId5MCxIE9wLsXXsgztnTMq1lh6XXtLLfGm98cE2gk89K6bD+6gilOnfLgeMj4Af8Au
GUxfDfSUp7bPw/MUhsm2RFOJGsu+0doIXIA41l9pBZjnomwja4jzR2ib7Sme7QcrbKYAfE2TPz6Z
2bSsCsar+8QFDcRqay4r15vsPc4t9SjiZ61E9UESiVnmif2IRqH+gDa+2AYAQtbW8KaGWL64eT5c
pjR74+PWvvTBwLbehUIdxj9tnVefs0G3J1MSHEikbfUZZVy17j0bzqZupkNa0mNo/WQ7TqP108jK
UyAJBwmntW5d/3M1d8lNBEiXhEhEMRPzAAVHYW/oqQloJUEAzPc2QUxw8sflQfAyr9yc1MYSt2Y0
80RgQcvt3KZf3EkfyjzQT9KDpcjM9NpPsnrJymFPC8pCjlb+hESkIzEoQgUq0Df9AxSH+tyOX2lI
dJcix6bVl0gr0zo85tXgQM8QUHSy6WBa3cCny8S+YQz6BBZ9BSMj2VWIephtse2cW7NkjRwZklC8
1ElMFKD0WNrZpricuEfT/pbhvHZnDdmD+KGNk8UUuHH/xRbN1bOr5upatAtjODIHt1sOYw6jNsOs
VMzL1pCp96hzd+fMmMoZ2u51Pz67jttf5xzKJLG3hG81xMIkFVfX2PUPaPfSnTDN8Fy27GHH+rOy
U4y8NC9RVYZ7+KBf/d4UhzAXl+kGihbww8mBUjtzHvSxZN60El1KER8452pKfmCtoyHqExpY5Iu3
KetxVxLxcOjTrN4mZT8g8YfQ7icOF9x4Bq7ZT84eJpoPTWnFHCV/0Ky6BNC4T1nmumD5Kn9VydzZ
2jUdEYMRGEKTeeNljojMsRv2iyrjA1IeQixLe10GJbIqVopReWSstO7abUx5UIU7r7x4/pS2FoHx
OBZWlY2UOZ2qcFsHcF2nLpMfrLLadB4t5QZ1y056VQ7xJ8wArFSsW7THVzZxX2ufwRuswgMr0oT0
wyP1UZHGFzjgCZBVd274w3JifdCCznAn3FU/E7KWjDkkW6rsSDowm5KAy6hZOcbGdiATFca8rQYQ
orf687RQziJ3hYk+udkXmxbrwQnCL0T1aJIbNlaap4/JhFmkHAL2SZ4Jijnz6ahIqjsqWrUn7G0n
prY+j/MR4TSFX07Snp+6aidI1EGEieLcmw5g+HB/dgR2jDVRrmPxmOetf1WtFyE+mT6aHeEpyni1
JqYyvnrK5zbeGmL6NrNXPNcNhSfNtXOQxxBBkePseGPivXJe4wYYFs5o44s3fo/92nu18m9yruJN
6E4zWEodHFS9MIdLYi7qRXqBBJtFllN/rOqpu8R9YT3r8YXINwwQyBIuaR4U16pnJaGVvysQnDxV
6UB7qMy8CzFibkAtlwSopuHXdOxsu/4pZgfzk6gC/2pkMx1sF/GqJ1CNBgbnr6S9oN1YrfxqwU10
O3RO0m+Vv/grto3hNTSfGHud4WbtE9UUe7UsL4QM52dGFPOzIuPNWAxqjbtT3XU+t90SPN0PtO32
eWH/kI1geGeWPiJUwrHZu2MGSuYXsuAmKOeOfna0eUzt9MtIm5iutWZCk6JK82H7XZYhrqgLDLVG
DcTLKuqnRhQwavxhpDU8MGNfSgEtBO0zCIfgxu+RdOVi9Wgv64H8MLSLG6cmA873SNYaUgBKIu02
fREsJ+JG1CazTbGC4sIqTQQcWFHGza2b7qw5Hp8KdCMjQ8o2n4Iz3tHpCCOWfAg5/sjasWVmtDgb
0ArT0aVgJfG0W+u0xVZbJdZ6SG3SCQPaitapKBP5oXazqEUthWnpfAPzAzBIt8qVMZwIl/17nIJB
NOKE1Mb6sSDidg+a59YBJfBPyM8M31lFnDrbTnlerb2snx9gj/YR85F8a5cxkYHEa0bpzDDIcgm6
zMgUSmWwm6zsiN5Ane4HQ403wCYvjGyy6qkiiwJOivWi+cQfc92R7jeY+jhnwVsdJz8MzJuPwL2Q
StbygJiKzIJYjGwZa7lZiqqCEQ0XuVFkAYStlxyqPpkiVbVEKixDu3clCR6xR+duJm1vZaS3GX/G
7Nnd9nkMyphUnk2bBZ+XDswOUIDVIkZ1mvxMMhSpP2OM7TklwmyTGtbX2THZ/87leOypiXe5FbTr
3Kue7GUgJkln00McN6d5hrc1V8Ld1qxCu3oszLX2YMnB1Xsl2pSYpL4Eb2og4IuDnK1QPvorSUfi
wU3eQ/snTF7YRs2Irs8rCf/AHzqR0/NGX11GMafY6HgHCmuP1RvD35iKFsmAUNu0Gl8qK1cXIGOL
W2W7wes9AMxxeMACQ3dgV/Q62+Oxf6lT2N4xwPBo9Ef2Hn1AsFvR33i4LdKV0GyvQKEq/0cw2Ig3
2xj+kju/OF7lHIaeHCazQ6wAg5U4jZp39E6DDtAJDAjekNr07opojIRx7fLdc1DhNgzHqR5lwzUO
kENj9BHzCYTvmEEgp8ltnJNqshDvVI5URUVfIMpBhEdfa7F592PYfGRlrovMem/jTWfZ7PQNxn69
DHelBLgRh81eEomM0CAdIonOdFfGC9E7Uq4niei9kOsxSJh+yh20dOcniRn4RyC5kGIVZ+KR9EsN
T9XYN2a5KUoaV/ZE/8eLh4uqjLepmr4BCc7oW4KnqJd5AjPjWIfGmB8W7YcXaRTqbDWwVlFTgcjF
LkkX1drWws7A0ENqkSNZQlOltoJMjsZmm+If275ivSc9Unlty6XeJ04uzKFZsZ3K5nHTjPW07wUO
eS+2kVzSkmEvgb5OjlHfMM2tmjxYFXn6uR0I/F3o8VOkoueRM6XcFFxLtRCvAV+7iGeiQt2tZcH7
XoyuXvs1zS/bDXtQQJl9CxsVu1jFFdOQsj82bv+dfri5C0QL5ESk42ZkyFYWzTtjMm83J4K2loG1
hl3QJrFTsco881S5Rb2axBA/tzSX5ol57YB74WRokk+nun8mEwTKQJEghxgM50NfvwN6LqHbMe/r
KxjFIGRc8iyo6w0aa7rPxH7G3hsZGa4Fl1Y4ntucNnrLzrHyX1MjBCJbyXrXmum0bm8xfVU8+VtW
QzDtyYSvAY47Mg/xoGvriP2uXDFVHdnLIhJXmKSgMy8kCKadOAOqWw7VWD2Gft+c61vak+qUuvo+
e06vn84swstqiovwoczog2T01rK8dVcQc1/YQZHPUgvEMml3EIGdrx28/Aw/CTjoVbhbzAo5BRjg
tvHXRtWq6+AvLxaTsltHyj9adlmtnaEhWSW4hf7KmfLfuwGdY+ulLZb+yAp3dGavwHQzvg+jTV53
3hhRJ2jvkTIZh+nGbtm+JY31NS37kilH/b2jaN8R8h2T0fsDGHx6RmIXbH03/z66t1YXMMl9juXe
DQDyQ2EKt04Qf7Xt+iHO731bGtmzzZwMRrQ4D5zVIP+9g1WnRIiEzF+qhmzhpJfw3tycjSzWQjAu
tcM6W/1gzkuRVbF9iZec67amWRSQTuxmcrqI/gs9DOB0WfHqj4e5V/6xsHpo0i4hWyog8UimVbvB
wH8MF/Gu/NzcZmYKFxLgPEJ+a2Nneji0dT5QoLOUsI98quOflq+aJ9NxZ9QQAYhAmec7D6I713NQ
QQ7rRki1IUNsIwlkZkSS4YGc6Le+VNkp6ecnSTRvolp5LnEWkO3SMCFcqIeDDhnWCLcmadgPZCXN
oLlwvsUWLRqn6HmXAS02/qhXnjuVK6Co4ugGxtcSI7GJp3VLy5HrgZ7JyhL8e84UQDKvIaNWsaPW
CSPHh3BO98JH0kWHNlk7bSx2PsOWIvWOCWm/q3G2mkNgAI3LaftttfNGfklwIuUzxMA6ZgffuTY0
WYTBimMYkOxdmBI2VCpYzHyQS/Uq/Hg8YuxrdnIhxLVh/DQ5JBY6opWoSCTrvtOHpBpwAB35XdJb
o/eXtVuaF9mBedFjHEjnnCrxlT2l+a1UzpMbm+SbzG2wtdLs4muoQyQiWhtaQpoEaOofHGe8wR2J
uyr0YIeV2WseNtdlHKZVSRMsl7fxWJ+8EAc1smEqc8jT1aEtuvKYwIA91JP7JGogeDaRbqulaBnv
RVwy0oQsBnQe33q2a4MKXuNSsTkfRbGbCjI4qtCY2AcIgrNIfx+6d7vpihdJS2jHuAyFhxbttRrU
C5uq+TCZAL4WCKI1e6Q57cVBh6pnmkuwqF9Qpsm0Y0UanYicrCyaAwz2bTwD27bTozK5ipIqTG3Y
uhjMu4JSYMGFYSX5sQVocC4Dd3sTsm9qsuyeurTRkTFJczvP4Rcf4VpkegnG8QnvAdatISqbft/a
jThNc+KuyJAihoH2WwEWgUbDaG2VoKZZGvMSLhbXQZ9Q2oRZzFwYEFEpdC9eWOy6JqTUwV/Oexw/
X8u49LZ5ONgbp+VT3hG2emrSOr5UJmGwkxMeS/bSB00MKd5xkn19u7ymZCntp2TL30FdbuTPc+PX
6G3m9BpiGUxz/BN2YpW7ijnlDTjeHRbpUCqT8tuQiQKbjnhSa5GHvu7HbYDFax2Y8Qo7iKal6X0u
+aw8Vtas2CqkhxoF1UMljWs1K30g6be7hkkC+kCmxA7xuUyJ7j66FahcAlQBIaCFS4tr2jtD1JVu
di5iydujb9nGdclqVZt5dF/4A0016RuSnK7etg9cO64EGmQ7smkemyR/EDZN38XR69LI9Yk3E8wV
5+UmkZI0rGK40JUnU71V3ofYYziRKvsDoQ71Oh4RH+mCyZDOrK91LuvHzO82ummdN0JVywgrEH8S
/g6iairxydT7Xv/oZe+8tMLsH0mbeak79FPUwyDSREIcTJn+aDxP/2gIDvZc4poWhR7WNSiFs2U+
61uEQ2dPxSWwnd0STvKNy2CNBtHOIXc16XEQiu74MPvXtEBTEidNFU2a9EurLQ8Go/Q4s186EizS
auEkMqnO50aA9yUcCsliJa694vpBXrL7oOWioxQQQUMr76G9HWazKnHLqunRmUab/oDpfFxQja/S
8RM+ufBW44LVICh3lmLad5P8SfJqS2SL33oU/QiKbqExY2glV2WaRAk2z3VM5Uvrxj+59DnXxP0B
GBBgpm0TvLWRDP6a0to9tJ3KMAHgbVsk+37iuEXOphYdXANDoaeos0cDH29SfLFc6wF3srHDtplu
bYXIjeX+C0mPLjvypj9kDaHFfaYKkpYKDwdVCqwOr9OHolp+Ss7vLND1ixMOYt9SR68KPsuLqc2H
cWL5yX0I2SYBtpHIiuZSqZuwxQkGRqtLfKqUZMqyZGcMjcXVts6JYrjd9KJCQBI+9WXSPIxeo0gz
4KzDMdSdAi82L9qpuyu4s4PZNh+Ea9B+xplzCJRiQ9O7ke2z47LCRHyc5vCZZn9/1GRCOVgEVnOT
xB/QCH9yxgCwY9EWpxYa9pPd8YFvRJitffK4GbrF+SXMG5p/NgbdKbWrMzNaaiyp91Vozdsh7+0n
MqlvpmB33Q6ld568pLsOpnmxWDPWhCfbm/J2FTFKWrdekqG8Q9s0MsByy6WhLzj0z4nRmE9heuy8
HWar8ltBeyryJrN77PRj05flucRcQOFZWJ8RJmLgthQCc8YMr9SLerzEkPjfRN43TH+4KFq0f9gd
+kyXYM/Rsxze6ylHuuhJ51hZ3RcqAqLOFdeEMBMb0M1Xn7joU4+enHeFxYm43PRxnOC5Buz1HNCY
5/shYEAFcmN4yrl+P2KDeLJEtoKY6x6dnBS5nHSjk55DP+pb/EYdsb2UrCNnLYekp94msm3cl8Ow
07qwDm3o5s8xwjjPbDc+6yIEQA3GnAbGfvaSkZZMdRwNbIEyFMknldF2TaouPvOu1zgYWxrQTlF/
KUEiM1Qlza2qB3vXMR39xGwbmd4TnT3PKR7sCsFd1R9l4MtP5BRRPUMXUHpvYBu6OIn5MWag+bMR
LZdA3330Bjp9ujN51jgQV6ZCTwW8RmC38UxkBmFkzVBdwdZm7J8o0ZtCmheTXv+N0vihR6DM61pn
r2lLe6cN8IuNs9o61iyoaK2IsJqtrrS8yKKEvY0qkzlUyCKcA4pWlfceJF6zSz39wTaSB5UiuB2K
etrFXkfRFvNrlFM+uXMQnJjTN0yCx5w+SRnv6xLwjybX6WnEXTLiO/jsKRqfRZE9WbgNGZTY3orP
JC6P+ID7b+t1tvd9wKfgxZuCLOLr/ZC7ln91Ese8QGNaJ2uDedDn0mnVySs54a2iNj/3CnynrtLg
JEbkfQOpFbvS0NVFZkRFS9cdPpI+29DsLT4hpsp3tA8pqZbEP8gugZQ4hvLrzIhozizznOagD2QQ
ukdbLMAOGxiRomNULyrxLUAq9LGjhcNuwG0j34eHacpxegac35yMPv4x0Q56zkgk3coaoUJ471fV
aExrmQpmN7SvPNVV52D+6fvGNK2FQNkJVMaKINwNu7a/uQ6ynMCxZUyjzNbiSJyt+NiS9vHrrkdg
IOKIZQZxr4e92SALL+upOszjjFmgSr7Mg8g+lvI5lGHzSdtx8jyKEc1Fnj+FY2o8AD7YyTR+oasz
nzsRpqfKCv2ngvzNT0Q5MYsgSPlIJHoU4vt8Scvl3IeuTzulmF+Khk4bJrOTKhFhUOaI0+hjiUpC
1X5eYkZYmAvkEW+m3ilFzyFEzQZYYAi3xUAJ7SLCrm/y8sUldbariCzKxrK+ujM+yFowyZ2Rmm80
YMEt010UlW7XXMko/UmrIdi1xBDsQnsUB3bkfCTYbKymigF/PBssM+x0I7Oflu0QUsuyt54vHhv+
SDajZn9nWPvQcvoHvVDySvJDPs3MHvohGJ75w37OSoXrBXnIZijSkfgqxv+qL+Izsu9+w1STASsp
Zg8FiuKALDQ9xCedsOGtuuEnbycNwqTrOJEGQSZScbsUW+KRStd5pKwcsPy4p8pwp00/NQBvX2e3
Kl7axFAv7N+SFaDRdOdK9kdjTY09Lv1ydeHE0yv3XwdhDh+R2FLi+tX8xGjHupKhsh4KPyd6TLpM
IOcvyuuty/1gaIthDx5I+hd8jTHZXrWh3gXZcuK9Ko+o9azn2D1mw1A8yS4Wp7iaWNMsyhrPFy+L
9aEPDfvV+lZ2wzUg9fVTatjJA0SR18kLCc12/QZ/Wzo+3JH3VbCcccDG5DG5PoDShb7Btp7Zoi4Y
XxkT1+a2a0m8vRENTmZBGmUuuj4ivsB+HJzyPQ/RXk65FK/opFJEdh96TUWSexZEbqHVJe3qB9/R
xgMFAyKgFDR7s+TqZCXGsZO880BTXr3FGvaO9kEo+vqNysI6YBwTJ1p2RFtOVkVmPJ4ZVS71JkQH
SuOkcLyJUjX1N3YSt2DASeKaZ/UppSseMex+Lx07/bgMj16fkl4Qu+Nm6YYfWvbPs7SC9eQ04wVS
xVE3wgUel3wkecw8DVVPIMdsLGuuE8FutB39y3D5/2Np/h+xNLbAY/uHMfe/EU2vP/T7fwWa/ush
/wKaWpbzv01I3z4+Vd/x4PD9QwLHRPkPw9SxYZgSRQPmAW+o6Qe4jjsSsdJ//zfh8i3oIXzfsWlE
4XX+v//nvzjLu7/u/696qB6JfOy7f/83y3X+Ms+a2N99YKg2YTmhZ/83NgBl0YS0TYrLrVrONRMt
HzInYzYCHJJ0QKRk0KTMK3Ml03cm6LjRitQ9q5Ye9WKrjzGCYkIGaKrRlbqpEdTGQTsPqn/LNWWJ
eoWmvrGRfhnW9G6l+pYvBiVm6CxqQfrrZtcctLGwL7JqtH3+R1WxywhJGCbQnI5CR1yUFRxVkXQX
kr4wEbo+LiQ503LN+Lyby7ETKYxUIlHEMLVn5TovgUisXTsQiGYpEwTxqP1NbusDSCug4dLFDggP
4RP65RdXDJ8Uk9FXEY54NqZriNP2EBIvvBaaQAOy8Zoj1uoH0GwU/q4qN2xivnFNTTYEosRcRnyL
1rdzZPNRPRoBOchWivobV8Np8FoScPPyycBO1RcVQZu2+Upjb0v8zyl0yz3xF/KtabpHDPbY7Ukk
GTV9TLsej4he8N0rBF6QZtmBvdGVHlacEt2mpaTAZGA9hwk99vsjwCeQq+fRDbWDml28OxDFkcKP
9jtiIMjPKyOVax3FxSP5kXLXN3BNBf69DHVbadOQxzbVIanCO6vQUUdpT4BwwrB4EXW8DZ3v0Oay
qENpXqbCO43Apq9ZE3nWaZk792GEerepiwenZRyAeHtaO+H40+/Gt8mt2j2jpE2CjRZV/LjOBhJl
c2I71xQ89MHrkp5A7GyJDWwxViiSRPyCKQRNkJT1KyqdAdWJ2fv4CLd1V2wY96IPGVC8ZH7CJKA3
U3jYTH60YT1C0y0uYgZughHuwo7NJNCnoLuchG6kaek/JrmRXcpCE7LMa8Nibrz0iGWBQ6+WWz+u
HDWfg2AedklD6ibqmLIkecY8xW7Tn/0PAZPSfQIBPPIGEpd1fGmt5mudOXRUzFpvba4phE2n4zGW
5mvidOEKJCLOqCI+LaA9D5KSY2UkqFe0FlfBxfs+DWOgxWVgxJaNRiZL/H2m3OI0WfCoCK060Xll
Agl/At1jPYNbTz6G3qijsEV/GfYmE5zKvKIb6HZpZ1eb2JqYUfMujtnANSezuXphHF97rSj3pigP
Hnl7qxirwCN/NSRMsjqSsXSxLJGGxn75lTy77hyQAUg/+YUEl+GtHWBFJvVHkwnlGuAfFMJs6gge
Ok16TE7KMuQBsIy/HbM4iGaUIJ+8LMPtgl3i3RDZxRqR/5UmmixpsYYEsd5jUDkUjjCvKmOUSjCH
T7hu9Wr7FSUzLIG1bBgF+D6KihKW1zWognPq2NX+tlwBPKoI8UuSxXiDbHTpzWD40Q6yOftmfF6C
Bph5Xrqr1IqJzzF5DWY7BbiGf/mSGYG5S+PmzWbweUrabNqMQAAjt8NhGAckmnozJscF2y54/KLb
e34Wk37lEPJUItQcmJfQEe702u3R7boo3NbwlIDKe0gnYlX7SPcwT5u0GXZKh0DbqzGJ/Dj+1PdO
/jIQE9+0NHu1nTlRURH/RecDOXq3PPJ/9rPglbDneZXdNmBNXp3T0vV+Hco8v9RufKDe4+PGW254
ForDse8fQjH9QN/ufiiSzFlXeU+LiqzbAeu06/by2Jrel9kgICdIqhNrfxPlDvHhhhUaa7S/3fF+
ELdbQ9qNBFPebt7v32/ViHSIG0Rf9K/v06QkefB2//7933d//eT9i74Keab7t/64ef/W5JLM100W
7WOe4v4j96//9YwDMr0j6dMfg3c7uCXAWxPJfguieqhL3n/eNBpu3u/fb91/6H74/ZjC54wgTJsf
xMLMw39/6/djfn/t/uj7N/yyBJg/uOzTfGATDE/++bV//wXG/e+6/8CvX3d/lj9u/vrD77/l103C
jk983MkTv/0zfz/1/f79Of7+TX/c/+v/vD9mUnEToWZmFv/P8/7+OdQyH2ZSd7d/vI73h/36B+8/
+PtX/35N/v7x+w/+8d/dH/M//mW/HvnH09+fFJ8EOuXff6GUxNS5XUkerG3wSt+f/35wvLZDEfvX
K//XHypD5yBLBDYsgW9MfpEA3x7w66cYatBGIJaoF8XaK3qUL8q+DRoQt0YN8sMoSLMB14Z8qgyr
OfozmZG5pD1LszjgdLl/9fe3eiwfOy82jn99/X7XvT34/gy/v/vrWbpE8Vx/PGN8i5qSACGmFmPb
aG5yM1fHTAd0pO83jRYn6q/7VFic9XVGGOzvL9ZxoQ9F8/rrR+7fuD+OGGFrO5njQ1zgfDgNBmbJ
pAoZlNXzwtKfFoi1whPIGHmEG9Ie77eUE0hcT6LD0Un4tl0di2a5klhxG5rweb9/ROV9KZD21aZl
zuvbnFS43KLQec/YA9cHVLZR1+kffveDlRyHXT1/KQ0JbQ8uE+aj22Em6e/XwRuS5n+8+/vn7g/j
3ZDM0QhrYwxLeSVPU9f5B0diwjWnr3Ua4hel4YHKb6EB4ojxLa68Dw28yXXmdWqFQKA5ehk+g17z
K+93mZVFDiCE/TzuBFucY1AO3tEMDe8Y+jniKxSkEbE44/F+6G63gga01qqqdLJ3mluiM1q80If5
cVfl3e9i8bd2OmBUP3np6X5AOR5GyczVvNEWMA2uwPWpK71mxdYtWDslxrX7wV9AKI6xT8QYbqzp
n8OQGT+lRUEIEKIBxgEfHwKR96hGGpGzWIhpMSYMjzIghSA29thbV4a71Afcn/4S1QbDysFrYF4v
bDZ7jAXrlpbK0b9lVBl0BnBU5mjyhN0ec4W0whxBJnq6fbOkh9MI8I26vW759FxZznyAelfaG8GI
Y+W1fRyNKXl8pkBAuVjH0Eito+Vg2xgle+OArR+kzyNCVg63W6OHUx8f5z693ZtsjSrfMptNTd1y
rGBwc8Uy/nUr9NLb2Mq9aCk0di3eA87stkdAjbOGDQAOntvr798OIySrQ0v22y311fS1PPr4h7l0
lWJvtt24u/8Nc0fybnFPuR1vN+/3qdPZGrDNu3vL7Ns74rZxUO2tUC3kBIok6m8esrCaqj8OBKIF
cyQq5zoatcVA3cFmZ9zOb/qV+M5Me9b7HG0VusM/T8D7qfjX1+YewkU6JViEbqth6DfkmyRbGvWc
10I78mjf/qU/7nvQgpCTwY6os9viAozlP/+d24td3l/x2yGUI0bUBYzA/Zy6/3v3E44YTD6av96H
29kWxAcn9c0DZPrqeP+H77d+H+5f6wsCLMdAfI4tAs/SPOYluf3PRm/jJAz++eKExAf9Rteu75+6
+yl0v/X7cH8N7ne5mrBdzZ29G3KxZzIhjwnUlF+H33fn0nwb/4O989pxXdmu6BeVwRxelbPUObwQ
nTZzLOav9yD72vv6AobtdwMHOrvVklqiiqyqteYc0/fJeh+UWx12aA8A7xaH33/q6LCRf5vGVB3D
Il4JBvQ8qqebf/kRNsiGFB5vi1i14mLW/fPNIAKWO9N9PvaGLcPi4HT61M7vtJ+aHGskPaBv5huE
I6SCenxfsizRJBlwDijVFWFsrGdT5Hz8fk2T04Gd7/v7Y51kB6lV6t4j32TbmNamjSckyki+3NDZ
VKEbS1v0BSLWqNPoLPsmOMqBOW/+QCBA2DqpkGqVFu0lxBdSvHwtWWmQUjizqv4A7m4TIS1oFe3q
eDgQtda2DuFAQ20ctIbeOZ7eXo9Ofhg90gwP174kPFKtDLKjZn8n0ZwjWlAu6PSldvPn+T0VBOo2
iHF03mW9mjkT5NOh9BrEbh4ddLfiDRSQx9jh0v/7TU//+jsYbHrPB+Mh65HwV5MNm8pudaRSByhZ
P7hVZh7t6UawGRRlHS/NnOjqep7V3C5ES7rMfNc9WCytdwhDNm3QPCM5EhvsypAkEt2DNBLQ/tRU
8wRGpse/2JHTaGT442RxV8bU+YzRFpznsHxM04CBUzYNLDElWWKOnbIpc6SktAR3gYKCrkDcE2nA
RzLkjPF0scBhhofNU0S8mH9WEeEuSF2NV7SQvEOWYbMyEAwuXYc1rzItsGnWVQcbQ/ukg3oG0k6x
oL0kqdGubenSBSYglh7fY0cbkm3vxJrn1Y2cu4nndFbz3+lGzEEYDiYnhE+tFYECCaN1zUoHxH0q
sYNU0zwvu6o4BCrRv2GtngpVAS0x3zf/doxwh1UImIKGa804+k+el3ibCGXeURqfI5yaA1Z9zE2I
CUJers/i7hCW7RMd6EnWnnk4uxC1UG+VaOc4IJkTYRCLtVNOQ76iLrDG08kq/E8gedGgbF9V6Q94
2dBT+B0KFsdCHuaWlCC4Us43GfIvlFrKDxQjiWeefBqpPDheGe6INycA4YAqov79VzPE9cED73Ww
jMbaQ7u3nT5aRwFawIxrCY4UZNe/D+Ds3cfWBwrcBnlSZ+JX9FbIzJwdUfTML9NnC0AlLBUoBAvo
Hxy+6Qa7CTcUWVZJw2VmGF9yyrekW41stkdiqzC1AMCOn8GcJeshprOh2+FwjuoMj2lhL52a2WE+
OikBI3yXISkVoyBbOO3U9MBmMz3M/3KcEPPt3zvd6TdCDpT1lWA7369NV9n5X39v5odZf587/zy/
ahxmwbZQ+QKnP/RPj5v/qWhWvDYt68/vc+f70qjbh5kSLzPzK1ZSev1JQoZ9TkYNJl6xQub1QPNh
nPQm8f1AvuYu6u6jyhVrXcvgvdlTCQ1p/exu9BVgMYP7iaL5eaSNvh4TPHcNoDhElK1gyKF6763i
xW8yAnrUNSULY10FUMSqzNcWpU4Cml/1qIiT6ou27QgTwn3PUw/WA8X/BeYvZN6y6WiSUpMUCnrp
rh3F/agFXyrdOEc33qXuKJP/zLvagV+dPVWoywyE4oddhaexz60nOJzejhJTs0Gw3r7HAt8Vv+/0
pFtbapfQrqq8h1JtniBwAZALJO2y1LMvpV/IS4YZdi65fAQa8gUNTroPfmBRyNDc16jC1lM95gMh
jUoH70O6MX5yMKf7yLczmNrjZX5VjhpDPTSNs4sc4QrrmGXW9OdqR7yhr0kfuqLSDqZBInI6kGOn
NKzrJ0x02LvjW6mifcwys9mV0h2fuwIRzfQhhroTyxys16mQpXpj98MJwXr95ljgSeRA5JGnVN6d
PYbqEZbTQHWNdwsvANuaFb+mohq3dl+rWzVpgleTVun8rpoB1WUQWRoduoQmdOzQJp+Pjh8QKod8
89b6g0rXbfB/X3KwjV3bm7TFsqjeEeFB007W3VsagF2fnhnQi1/XUqcriQ/0oWn79/l+JQnJkfC9
/qqhsD6PVt2hnuMJakBGSaKUT1QG873sq3Sjoj/+MLvfL9goGU5hJa192ynNYxiP9/MLdoWZYpB1
ajRrxEljxA5+v0DTyZ40JZBsC+NkTQp0fECP2P9+gYqEVKF176OF0SzWcF3QLjSfRi05za86Bjbc
pWmIkfDrXedhNx9Lo1S+qEZr94YyhMfAwTs8v/2MzlUNL+c5zC0w9JBahrIA2W7n7l3kU2AlMi/7
wtiN9CDQXnpnLDdslP2Dj2jzzu/JPpwf0fjZ3rRE9CpCI9oYsN0OwIbjOylMdeEraf4V9sbWM8Ph
tQkzl+zkcmT9RnVUza2dqzPQ5tdJaZX3RhK8sdrCZOXDoFBdT96Gmoj1+XXMMF9HnWjfEpNKmLDN
lPVDFtyqCoff/Agf9Y2vtN6bdG1c5EXaHdkYqFfKxKQVTp8HxhYJlQP6zwGVUu1pTPROWl4VL8B4
Pb1bi6iRtDadd4ThLipuNcL3Qh2awIb29xFNi6JwHOWHI019FSVGjWMkVC6mJ2koTH+l5xrgRs5H
kgOBw8+B0QRx4wWnn/n7Em67s6Q+CU94gFIQ1m7XVXiuccyemSLI/pzeit0timiwP9uGVj1hImjf
nHpkCKoYUVuZfCX/eEM5rDvoZPqZjDHM6vytVVx16id1zd/3U5J93ggRXDxReacwrJtVqRvJZyqO
819CGgdjgKntUrSVcqJJiYVsTLSP1niZHyAHXBlIDI1LrQ7FyZCpRc5BrVzyhq8H+OyS0n31zZKc
UmRXK/e2H5DS6o1yl45Zez86olu0qlV+y8TFitQYHyg3xDIJeY2S8QnwR3HW5CSIZwE5+/fV3OCB
mCDz2RPkRNDNmjycwrgwmFzGuuN9kBG0mB8a69DjsXCW92ZutLs89ghLz3PzPrdoaMwPyfJ+CVOq
+jDsLlohBKvQQxndMca0tdbaonxRkvI2P5Sz57FRqvqZ0kq8qTklDuXoBNcudw1WPpn8RBK2MKZP
rLOpXeB5EHfqMGg7Fk9iO1p69GD7lKQzVvnfKaNScVvxHglyVfFXCulfAhuhWe2DDQCopb2gBb/M
h8fSnOdWqUIwinW56X2EhlqYVddeCmWpGcW0MnqZH4lZyFg0rare9ZDHdt1QE9Ld4iRpyuahs/Gt
zA8b/GSdG+7wLiIEbW1Tm+dO8QO8qgo9Ms8O4CrH5/mzoKp4VdpGf7IDXK1j5tQHEL/KVbWBvoSU
bb5IC5wPUMlObgFvt7rDyB7vw6AdtnXsmw9hO7InnA6MZ/kbh3bVO+rcHmWZSyNZE/nJM1QU9aGs
X9VUPc4PpVL3EdJER4rf5UfMaulWFX2+t9Dv3VkjhqSASLavJq3WmluJt7jRvVVX5/KUQXm8mFEc
rlhE1p+pczc0qcn5B7GodW1x1VNFOxSlEWy8vG1eIGee59cKyHwVkR890l+wt7Jv+l0zMnVDJsmZ
23iNlqTZfvDUV6Tm7Xq0gp78pMy/pjJXqCLyfuab+cfGd8XFURhM6nRpmp82PX9+hO7/5hD8f2/8
f+iN079W6Gb/95HZ2x+8+P81Jfsfz/mb9ukY5DEatsKp7Rg6LO3/yPs0/21qljNp4gic4hr5Fd7i
34b439648m+k+hjkepKCRoaN9n9pjWu2NrG7/4nSTyWM0G5ejR65YWgECvxXtrerIZ/wcifZ4SX5
ySM6uSNLq7H8Q3LioRca+V5u/BSm5UkBDjdMlDhn4sUlo3oeZodn0q59B9t02kOXSybOnKMp/q7j
bF+ySFx7last1IlLJzv1zmkYp52cbASoQwogdtVATw9y/c9IxVaxhEsLsA03SYBHPI8MsCnQ8OTE
xVMnQl4/sfIqoHn6RM9LJo5eNxH1RglbTweyl2qvHci92gQRJSOa51Zu3goBCQ/+JEJEXZ4F0TGb
aqL38cx2iaUcgSfBNnCuxSKItW/U9v7Ua4WmOO19wSbG2iXLjXd14gRaEzEQv/FmiJQPFgw3to3t
Qkq2JkAGh4k2GEeYxYvcQaoqgSxYNu7WbE0EGRmoNn2y0MD8xD7tAY3gXemRaO24OVxdIIfE+a20
iXrIMgK52ERCxJs+8i6BI06URLN4aiZq4hgf84miaIBTTPHvL7hOsa0uEOrhoTKWrt90K+AqdwKq
gwGYMQLQSPLwNk597M0juGR1000kx2BiOurAHflPA/UYW7jExhLumjquOFY3BSikM9EhwREdrIkX
SehBu64mhiQ9cex5+MSbiv20bQWQxei2DRN7Ev7PNx7BSwWUUmMzUwt6fxAcQFaaoCtdEJZEjb1k
Ptfy3Nr6DdsuGwuQqIsrlBFWANXNBobpAcUsgGOGtYeAauJlwj6v0L5beECbu3Fiakapc9/Vxpto
FKyv+VY3TlrdfBcgb/D4vcAlOMHQpZYDrJOlD7oA8J0pzk1j4nmW+JO8odoKiEY1wE/HDgyGQnyv
gQJldtsaqKbbEvSkDiw0zykUZmhA+p5iC2Z6/9i57Osnxmg90UYdsKPtxB+1AJGaEzBSGb5082do
4Mv1geKuQfhTsDIU8Csc9SSGkWirUFALg94yZFGizZMzaw+Mpo2nbtIMw4s0LXfh5MN9FETpJpRe
cG6UaG/EQ0O2IYnlcbnjwpLeEUZSa31NLGT/2LfYnEREwVZiJ8PA4O1N13sda4AXzgApsgeCVQKv
cVgdHB2tP9OuB5wlSL2JpE+ADtAK3QcUhd1WQC7XMO4SXLvgyyyJudiyT3DXSsPwHTz5KJ0m2AdB
Oayypnsnktvzs3Vcl84yKnEgBVZ+lrHyngnf3eMafYp6XV2EtoWXA5dIN44nVuanPGfs9ljeyDkZ
34IW0k3QVqesNmiiej1rvW5Y1oDR89iBoNp1MRCcZud5sEg9rlKbxpZ3rRMqO/VbDODyp7XBStV6
C8xj2UL9xRdOgtMxq6cPXfQ3J4s6+NmIR3jAzse3tROWQwBZ4G47VRUrpZHOUgtobRtxSfVN1cdH
jDoMo+AzBISzLPryoR+c+EqGDwsGNzlUtlmgJmxLfgd1L8L3iklULNDBlhvLfo2JorwAcl8l+Imp
9iI5Mv0vWcfglXPtuatCa5d3HNigKWHL+MAbOStIUDRw2zoAfKjklsshzUHOtWXHLp/1dq8Vb0lj
mxtDGM0xwQda5dpy7L+MMQ0fzT5ejSqyETQVKVgBJOJGb5Vr0tImXJl96gSJVtDI+Dw+8GIRH4V9
bEuI6emIr76q1qVqAVJvXUo8rc2zEfDMPlbcD0vc5NhmYusZzKC9SrnQtJMHVmqUQ+ugus99de8D
bVkrtBqRB1sJHDL7KEsISxAlyqtVqTuJ9ALMg7dBZ77VrT4/Em1FiT58ZwIFMjp692E3FTbt/o4k
xlUw6i5+j746dYZEsTWCuhJjlj7XGTZLpT9HbE2uqsOE4rjeVxoJ/n4Vr5ysCpDxf4oI3k4rcR1Z
JvsjR1WfNBk9pyBcNzILj2hMobKEYCpcpUvWqVJcHYaBRlgayRfkyhDtvTPDdkAXkWlraZIVpQ0N
9EmfUoeHQEuUSrEIgzfhaNptALQYDIqxAeLOJtd1Ugrn/VtgNzmpbf5zO9SHzg3tBQSAASo1u3NT
dcJVrYl7c5QRdWZWxG55HyB5WbqW7F4NTY4X/P73bW7SQqNfsVUDT4V42QUr1ZkIvjIcn3Kh3Bwo
n0c40WCo+jLdFu64yqMxwP7R9q9BoZ6Z0CSCZj08DMUty8epqIeTSZSepCbPEUF7g0kMIzmmEHml
8qB5GTUZGRM9BwA9icyPRmtC8J8o0PW6ejPhvk1yXYW0Vb6/bOhOjS+DK5Sgi+YX47o28eRIM/9k
rrFeRtt4GrTHpG77I67EbJ1p7kObgS/SnOolHpOvVkcJC+uK6m/s7kZn3FiTFo0NEiYxc1sp9rfM
K3jFlvVK6QAWbBFdOjCUB7x/9dhuA53kBQp68cmXxjIvhvFYNGudrf09ObA4ORP36lANXeluH21d
Fbedw2ScpE18wZFzxprpIos1NFYiw0WZXD5QMMSjwgmNvLV+i9B2bSh8ZFsoDqQfOYPOgYU5DbEZ
2TYI8bU/BhCHYh2SUgFnyiwyd5VaFaalKIClVu+HCD5DX3VbKxdbj1G1r0bmwFYk4cUiWq9sq305
TlABphONCOpjH3qsTt5mL3icF2+KmzQXbboZlPLDQTmvwgejnYrhJYYKjvm8ALqytIwqWNJWUZfU
ggFrwsTZVHnKkXG1fjkWabJN1IjCYMuFxMqneYmWQe801rJw7ZieaEBtGuAw9H2uluzYtnyG4MWv
npvgj6zfB5esMuRQyNbt8tG3Nfc+qiknoWnqK+IN8nyCUQeqv66opRMDntS7wvIR2qXbwbKdfZah
I7N6nWgOliKKggWnjdplOvTiAKjmTADTuKwoYRzj3P4IfMyDajB9x3ECKhfUepUcPR8un6EBIdF8
hqatFOraKpIflkMuRuwSK2HskK9QcTDGSGXSHLWXSsvada2b9UoXgsp5zaliELhSEWJfF+YeogON
jbL9o7GzVulhyyx4NdJe3VppaCzIEGKNRQlg4XktZFSz7desK71daLDO1ryu2DRaUa3iTH5FCDp3
emEWOw2QRpcOO1SXQI/N7px0F0e1hiN4GuduGjK4SkwCd++7Eit6OcbVSlgw4CwAkAg2oVkx2JZG
E9LV1+iPDG1y3+hWDaQuZsz6/rm3WeprvbftCkSTDRtsgF85lAjH3hRDlt2qLFrFjrzDKSpvqVbl
15o2JwJwk3qKjvi0eYxBiUEILDA9q2W5pIfa79RkgtC4EUqupHbXKkJbEBtWvaUzoy9lY9kMgeKT
HguaPwt8VBfyMFPXlLURxOsi07Sra72nQW2vvEJLdnZaZlBM+ld4Cach1d7MCWRWdwGC3TaGYAn9
zFF8B4I5k3Tb0JJwvMxYFwVTAX7Wg+r01zwlu7Id7HesS0u1SOPtOEZXv05WrYq/26wafelm+56l
i0ijdYYjMM7aDxJ89yLwINcP3pnY4B/4ObuyfC5V99OucIbSS2twUcad8+l1+U9QU/AP3+h2XYeQ
JMqW7cZz5ZrQnj9aquECC2fv6/vQdM+sTa9CMfaehzLOq6993+0qil6+DS6CXvNZZxHR6PTFEcpX
g9xgBtjSrlmWAhncWG1qUW9ra3w2e2THeaStFHAl0L5csqrHnaGb97oEIOHY9qfZjCvHr0+9LIhW
WEFlbINNoRV3Tmo9MtNSsIbjycIbbKV88aS+qZqghjjvHScqJ0JUmyMORjlr1HOxKszyeXqQhmOH
rFWKFChM6IOUhndyUpOWnqE+5Gp1lBqIolB14WKUzLQ6lurBussH58DI/tOYLorGECgi5vDJawIr
YdkqzaZIwkU5GhunKh7q3H/pqjvfxeRYpo+1fzNxwgt1orr7R0qIP5Zxo2aOwpU/WOpyp7bsO1zC
Mvi92WKohRH+XBoksPB32VAvYlWekTM/0SmGq2c8VMgEly3C7E4E2poADKAhXYHCmRaqcLx12oHE
pDg4nSAYitMl9JCVRSnbDsN9Th/LCfxsORThjsyaFVuPvQ9FclEquHlGw92atYWKPDynFNS+aCaH
DhXnLHafW9Bvdaa+Iet57SpJQWyD6OQDudqTWDYyvrc9VbsUotgMZv8l3GE/Ou+Gbb94QYCRKn3M
mvAesMG7NPqLYHUdpiPG9GJr9MGukPmnjlqg1TRsUSxYAObRbSSrnIi3rHceQRHqW+Frr2C9z9ag
7yK12aftQ1pPnNXiyoJ+TemTKAl9WBaqvTaz5NFsk11wLSom19EDVZHqAzhXuOpiUkHBtfIF1uso
B/sM7ZOzIao3sIGElt6kx0gpNJaHSsHmwTbLhezda3owWVPaOf40dnpHw1fdJb58sxMLcd/SxhGp
diuRx1iqglg/Xjd5TAjIiLI2WYAJuMfmxMGo+wcChR+dMT3ZMjxYcUMjV9uYjXnpsnqyTF0Vki8q
9LbYysWudspLaZcLlW0Y2t2VJcwTpYGXFnA30RaLoDMhYhn6IZXhWxMrd1G2sIeJo2DRfDUN6sPN
q4whr8HCbFv5o+jG0RDZ2bXCZTT2Fz7pyWCW7s2J0pW+D7Z+EYNzMY3yJ+4fKzW9lbjtUdMe/JEO
jtxWmNJY3y0Mx4F4C+tIV2+u5T8JW+5DO1q5qXvI6bUNwONYu22ilBgqkDTbJE1vVe/sfNzwfhY7
S88Y3togmi+ZGUhYmcg3qrf3lhN8KOT6eumOMJ4vuIRrxdIfUtDYQ5d/YgwhyQAFQCsfHQ1hUHJ1
YccotrfAVrus03TvGOEdavFpw4iLTv4heOiOVv87knbX6d/tunz2ucCNsbXOa+uxSqzvOqAdP2rO
U5saT4oqv91afEKaOGQ2TmVPWeWue4rgmFkdqJl0q0QU0qfBAibwLY/g2Dos3gIDFBdOy3TqwWEU
h+6qEx5Ytca+L/2zkQPlb2n19Z1bgVvntB9SCbvK8QGe/NE6Tjm7VF6ynvpUbE4rYBTXtvpa185T
GpsoVtxLz2IiK8zXDoU617SlX7SXBk19kbw1IvrI+E4QSD80ebCGaX4aDOwjnpshk+kXQmGPbjYP
XDD8hS/UlSj6tVsgD7L6mxWD1EmDrdTLnVIP24iNhR5hgHC9hygK9pGhbn1tODcmQxu/lNncevxw
cKoL2gt2xJZIIzg8CXd2W65JaaKGICTakHf7QqHx6iBMXFIcA+8admSJhM9hCU22SJoatFTwXcHF
KluSGEC9sm03iOnozQXQkWOZoEx3wAwaTXxfcnVNoZgtTXfW1n2nSfRcBFW09UndBLcDiQtG10Au
/QL5yGPFtLnw0uI80JgtFX2TqzaNbkb1UMBxCpVNRapjrlqX2r0rovIuNjH9ySJ7A9yysaOKTdt4
Gw0DKJsD3EO571yKTnq5Ca3qxe3zu1In0cCMUOanBnlWCRxvUDUoxPAY+2JHRW5kR8yFg+qEgvED
vVBH5not32nt3RGFPBIJmIXJNa3TvSWUrVp312xyudEBhf69VmO2Rn25MuMnGldPmVUcB7s9NXq0
GmhPRjJ7dYfxMUrVB6MAZVkO52IU6aIDCbfQQYAu0ogtUY6doCdtbVrold64zdkGGtau5mJiRd5K
w+pLOQfq51LX7FOZ1q+BTiY62JPeuDf17lbZ2WuQXkWYHSODGZfdnwKBf+hAwEGuaPRX2s8skw1I
M/g+FGtTmt4hCiraJdFjsQhIpvC5RrS9fab0eEEvzmmf4/5heV6F8t2x/DMLYFZaXQyahxQ8686s
vHo9vVamDKeAKkU2WP2yDsWdZq1SO/8mQW4d6fPAhxOKAijlW8HO3JnGj8KO1veaP1KzDxnJ1vGY
0xsZXmK1u2v5dA0ThZodETquHaX88WNLLgZNxeU5vlRlBvRpXCcjChq9vVlYDhalKGAmEqsUBbgH
+v40fV9lk7+1VvvsavV7KpMLorUtnPZtk0OrLO61Avc6HA2N+bg6Z8N3Yvh/wskKpCQfnq2GECMA
Lrt6A1+crbAxIjjyICNMa0S82PoqyHj0wC4KBQ0ret27+sJ+yDrvTtXqA1knNjk35cgKK3+oq4fR
w9k9qItEwL61wV5ovdzFRpbs1HAjqWRDXAd7ZjbduMkKypMVQDnu8CHdbyioTDy6Bg0Gwmc8QuaK
DfpDZLxLs7uyc2XBhBicDNa7ZNzbbvYAq4XLVTu+Vq0OaTUvtuABEK1kV0VYb5jQ40Vft6tBT79j
ORz65scnVI4L+HPS4unQE4GKZEi2nQ66tlepm5YNgW4iwmLsUVdoHKC/Fbt6gPh05S1Q2pBk1brN
b7lszzlj+ZCYbNDjHks2kuuDYXYLkYbKmaozq7p8WHeltbNHqts5vMI8Yn1EjOafpMa8AxZmhxqj
XTcCVcjI9dNSWRmZmdwYeuDeaoKeKIBwqZMjBOWSLTyxtL63cE2o882Q+VzVhj07gIWDVsnFWJXU
Ds0E+dBjt0ON6QcYUtCvWuA8ZeA/siP4HAMj3pQyqvZNS8nch1doVziWdRTvZy0grR7o82NkuTdP
LbVtZ+g3qzOusspRUuviuXRx0iC6fcQSczO87NkzCQ8261iCH2zEKqhLYxcVpPUlk84l0VTWzZlL
EucUjgGKylIJzIg7iaM/gZM+2C+EAgLkz4jRY96qDOvVFDrLH7Z6IFfR8VS+WBt0jgWWtIo4nJXW
tBUKM0BnPmq8SrKfcjRI4mlR0fp33G1ZIkFrwmFDmb2+LLwCqYAblHsiJvWnPPmiyfBRdRdjshUY
+A2LZtLLOrvM5isEiqloYmYwsUNGaIffxrXNScEyJQS5bMaRjxGwUcaToqPb+3n0ERQpZ3Da7E1V
x+NvF4RyEzy4jNJyryelA4hWQc+QD6eI+F6+DfqYroS/4UXeu9mxPEXfBh8CCcI2sNlz9gwl1NTa
IrdagEIt4i+z9xdaa6VHM48fkib5idpxVySu3LgWbw+3NZOadQuq/k/qOEx3LyBw2AHk4zLRn9DR
PucB+M7QFA9yGsnI4+WidqZMTRXYN2IHDXZsveh9i+JGBoAYExdoGJRbCJUWE5I+bYIVO1VIrRMv
Cjqp/ogk8zkA9mbciPc92kV2LTJnHasMWbMlv0J63Rtkse/R2FqIp60Ej0MuvIHVPwz85IfMHhha
0aJRXY6g6efg97LnoiPSSJjDvtEM4n/KT6a4s0Ly0FJV2OEaFe5HX8I1VGHm6V8qznzjNjrFZ6rJ
VeOIEnYTFyYydoDcyXv21yDsajAS9lQ6LEiMIM8L0o3+PXFHOT4opgvi+EIWCZDnSYXLUnulBGJr
+PoCOzg4sxjsibbvaToA/9p2vf0IlOXNk0S+h/liLOK9YZl7eGJPXoiQXxNE/7pg4Bgxl85p1AUN
w51GtI7X9d9sq2hdNdDqYxCGOV77LiG8UYmzN9Vt987YId5V77so/FZQx5C9+eBH+qdWIR4kDWJF
MMeX0pu72Ome9ZBNiW2vqQ49KR2zj1t9CeysrRHssSysZG1h4eBMpiRNMCUFuw2jMSD5ig8Lapnd
RRlHB5NZMfJ0C9at+LR95SCj4t7EikkRZBG0/YUm14tFtXAxWv1PEFR3IVW/zrmnh7IqFW+jiCpk
uqge/D551NLmqpKvoUTBXd4kR7P2ihPSkz0V5pZdIsx96tUZzvd6WWCwACdNK8Sq9hSnv63a28W9
D6+ErM8Qaofb1ZwJ2rlskw+f9T3SV/Oui7tt3wIfQ/7PNmLfW4SRWDEu2foVD/W1FlWzDtLkAQFS
bEXfQ/bjRxQ0MtaNRk053UZelKpn4VprTRcLkBj+gnjtS6W6k5hz2AG7+gDo3aOFs5Hohc2qwMu7
tFrnQRLXC1PrA9YUV0ZlZB1D3G879tPgPPsdnGxgP0dXUaE0FMUPWMDDQE+xGrWLkQd3YW2/ua37
5AFsG80EbWceEsTSsRip8PuK9OYItNYpMhe/pKVIqmT5BL/rGtlYDt0q2FljMiHF8p8kK/dqn92A
6K1DtaYra8AtrzEDUlXU6VKEIdVeUlQ9HBCH+QYCP9bU//xRTD/+y33/8uO/PG1+xu8LhHIbDzqt
p3SCLloPYZSrxLVwCKsSyeys+Z7NABm9AlrM432GP2Axuw3++g7mH/+39/U0TzBxUBaxuzAmdW4y
DQWjtUIWMJkVUeXOjo/5Zv7Rte16b49PldK0NXlfkxlCyXkBkiUJOwxSDbx1kWDsmKTos1/D6CFL
YBvDxlCkNuLc+Z9jrV49w+k33qyq/ev+AK/8Dx+IkASMWp610xO33ipFuXfMhvc7v83ff/6VvhdD
PRXsQAwXhM7OvoOeUIN/Mh/M982+g/kXtuPjvfzrTZCTI8FOSFRgvuiWJJyhgJl/XWTPePtrOpr/
YZ+oDbLl4FyiMIgDlIBGgQ9s+tffm/m+VJQCB/wntpObJ7rvJIHbbVWkZnhOfHJ8ynG2Hn6OtG8u
MAkHFgBwSsIOOpOxi8m7XKQU3xL4Qa2DpcLRup+4djp2qdyQNUSSfU6sG5qslYs8mJxCc6GbIKPS
HptiHKve3neyaxsWw6Eyhh0efi6uQ3uJq55YC9NGK8b505sF/DwmQXbLBLyZL0o7IMhlEwACMb/Y
KbmammyH9ZiDuvOJ5EjiP4pdHvTeMQ5u0w3gRcZ7J+rig2Z49THIfXxb5WcVBeWuxU3H3noRyS67
yLJoLrVRulxRrSNdhnxBcX6dm+3eLlsPZLnKn9FgzomYLzNPCeDx6VyyJrWZqhwhL/kAJjmFwWOQ
i7wXnXKnd6q8tGaF1hLVyAibvdDAYrEOXzyB5ErOCkgGP6v1S6vp+mWofc5+vT94wrqOevHHTuNw
zVOaC4jVVZoZ5yoMrYnyfgvr3tnbqu6dYqAFcO9XnujfVTA8S6fQfqRWp+csZ/1OGtK5CViy8P/I
6T2qBQNHNXYp/wYI7DtXfnR9BTdaz7OrkGN2HcM/eQNQtK1GoGRUF6NWQdxm8a2QncYSV6nhj8dp
hozOTi+KeKS71J/N0a9WQZHQUqHclo1qv2lVUPfsz+0zODf7TI10D2/gXvNLm1JWOZyQoDrKH50S
wUiLDWuZqy8ybfRB6xX1amBiYqmajisYxSwZNer9sB3WQ5AOFyDpiyFzh1M4vRN6T4LuHMsbVQGj
5dlOs51pZTnJ3Uu3mMRrvpuQE6m9Mt8pO8p0jyxA1sr0JdJRQmlCQyWlJ8ejgoyRFZeWjtqa+35/
Pf/m39k7j+XWsS3b/sqL18cNeNOFoxedKErsMGThCW+/vgZ4K+q+aryqqH5FZih4mCkekgA21l5r
zjlIGULs2eZ8MZspWj4KBbdon5EtYf60+rTNs5LaNc7PMGVooVUvUMnWsXC/DANctuETZ/6v2Mav
YxbskmxEUYERdJBeowaXYaNKbySOl7ZgFTdDhk4hTXRly+nUT127yVLFVQVxqzVUipLeb7EGRkvB
cMoyXRdKtK0f1HlxSfD4nLmgoPE2iJSMxE5zcqO7qrm87JKmxpwvF+TLkqAd4p3U79SppF2cyiAd
nDwKVedhdkxQpO7V4l4lDOaxB59Ls2E8lBJpA5OMsQRExEB8ttlob/2935lj8tELKmUqG09Rrw9S
hnRGqtbpktE2ZclgeXcNpkcf16TXKMU+M3YNY1SQlZ0FV6VKojNMKpwWtK06oyTo9ZE05JQU331J
EWZk4q0tCLk0Msvrye1xBWljmmR+3SflT2NvZ5eSmvkklZzuESv/OOR0+oLaIXxvJemHO4lKjqVF
viDnA+kWk+kMWffe6spJnU4ouNECVcGhFRB1xxaajRQIjSwndtGRwRVFpD8LLyI8CBZCwkWnkvzJ
TrjeCyavcviYszHyZaVNn3fQTGxcq5MpqV4fnzTthRX/1WoedIeR/Y+ElAqjsi1LiVgxTT+aUrgq
GliV0gGEGmEAJjOL3GxuDxQfSY53fjTY+rXD76PIrRXJUcJBGELDLdDJs5uRNxKBSXpQLCfoVa7G
Pg8NSLyfJpF0gJ6vIR1JJ5O3YkxFWcsrXDqgkqTWrhtQm/mjcKTB5ICyyVEiiZMSH7BWYBgKo36X
BxuDKs6NSL5w0iwhy24gpVLJyl/YEl8GuUV2y6xSJHByUcXWmazLAaenTI4yCtFNGXx2oSRfW42G
i1avM8MIVgSEKC5RpVdJeCmpz4ocBYpalT9pKbFMd+u8CP8kiXXfEEnyrtKDRXHWkV/RjgFaMSGS
CDkFxZKzgRbCxEkr7sBhPa3nUrJWxM2oMbKTDVTrekUKWjXQiUBF+xmbDZ16UtTsu8a2zGJCHvyY
tf7YgJRBqsbmxw50Jd8PtBNseTSXhg5Zjt3u41TVxQXF1Fenxr9x+6OoxMp38nh39SlYsu6qh4wv
Cy6HjSEGuR47fuYBwwUm0eim1mjQO2sa/1PUHtjPaS83ukrMcmnlTtMMeykc5mQJho/lHV1gkija
VvsMBWXyNXaUHO59QfTYx12Tfstw2utRJgMhqEwvRlj/YEJvV6ElelOPuNhq6BXqMmUzTQ+8DgET
zVZAXH9Xsf0WFjIgteX91IObTZxdelAeU7aeniATC00Sp+xVBjk9Qv0td9gbhXR6FaYY9AdxtxDk
XkhKiRaBKJ1DjZpZBiThoO3pHIMY/rBRZxPu43cQkt6uY8JQLFY2Wrr6LtaQ6OSkHJoqEXwFyjcL
WLlWVyqzM7RfWmh6hlzdWhiXC72ojrRlraViSvuIoVSlhSfMcJGtMKnwLDE4MbNe0hkyXwKD8PC6
KcRVHBbgdhAjLy0AEp6p4aXP05zQraFfK0r7p5fTW9Y/Ol5bX2u6jOZ+jN/Sdh+q9U8wdK8l2oP1
wA0N98jdq+7ioo3vB7osoI2CcnYmjtjfCeXtqI3teyB9VcLQ25k07xZK/TenA2xTlPbeMFM6oXWK
M7azmwGeCSRPUuf5CEaxVB+qiWUGjWOW0p6YAaDRjAItH6uET+ZUDfma44wLFYLfRw0+lDVPAaxF
ZnLEfddPZsxoEgIcDU3R3I0wSKUZRirOWNJ8BpSKGqjSpAFaKho1+a8mINNmRpoaM9wU+hYlDCwM
Wq4x9FO6L+lCm4Go4oxGLWGkkmgprNUZm1qTXIelfGapZjqecqPh3SczajWZoat9fh1mCOs/n5mf
njC+r+XwVVH4hA8Rfz3ciXSjVyW3KhxUg99Cef3nH9GcLCpV6pfAMFSfTTbDxbn4AxM7zMDY5yOd
JvKSmD9vnPGz0ZMw+3w4VTScsxlAq8wk2gkk7fP55w+QN7kfQ67lT81ShGUbzwbYesbbhvOjCOKt
3oC+Hemncgk+VuKMxS1mQG40o3IfT2puowPQlQ1QuvIM1TVmvK4BZ3ecgbshSVkbFvdN+ADGywHa
FrPtH0Y2oN4Z2RvC7n0+lcw4X5QlD6dsZsZvX4P7LeH+6jMA2IQEjJq53jx/dDMmeCgABhuQg4mI
FVyjItDuPmOF+xkwnNIGcdMB6HDQgTiEQhxwxNEDAiY2Z0QxAI/eJZgSUvMMMEZbArt6hhqT/P8l
BaAMH/COW7jH7QxALmYUsjpDkZMZj4zcUXTbGZmcRZw+mogSL5qBykoAWlmGscy2lfMBFemmZ3sC
QoXBRVyZOJGBM9PfZjw1A5vpLRSbRmxRdBTyQnpynUkMLjfdE/Y8f8ukuUJ8xoS5wHa4bWY4dDt7
gx8aubrYR+fVJWAQ8nzSgCzNKUUTPAI2Tax35ZkzgNqARJ3MSGr1+RdGdNyAVecztrqbv4RgYGDQ
wrQuZ7h1BeX6+d7jGXz9fNRE3FvbObiqho9Nhnl0rDquNKn6lmeEtsXMN5WjapF3xqqZMdsivO1Q
BbxdzghuYWr3TcYbIKriXWYE75ZmtS0etUkaWgfDte1u5Qz1rp9474ByboT4zRftE4qe7hhrF64J
FBydUCBoKKVMukn6ELjSPZgR8hD4AubwUSVGvnpUT/eeWm+0SkiV+k3p6rc4QwgtiLWfFUguuxlW
Ls/YcgN++VPj/792iP/ODqGyu/qv7BCrH0yL//f//D4a0DirH7L5/vkb/5EUKP1DVBX+kQi+0nWV
CMB/N0NQ1vyD/R5ZfrKlmwauhH+3QqgW2YCiRV4gzgVuhZL1H9YIVfqHZWmWLsqKppGZKir/E2+E
Icnyf/ZGcE8QoZHpumUqkiphk/3P3gi26GWrGXf9RRrjDuh3TuRHFNCvxfNIkGzKvicNmRI9fxRR
0/l6ECIMMOp1KkU1cqz54fNHXCOLqmMUxC2GrPXzxzSHLQzPxIX5uXyIe6jKaUgymxwtlTnF4fmD
uBgScuYoh//nOchkC9iTOHUDxhaQsAjNmX88H8n1wJNqZYLOMe5A+QZ88EVMshMeCh7eS9JO+s4w
HDW/YkKu7FCo0JHNtwJDQx6f42mAxUwBVb4MxA0srDBDeW5yT60N5m/QWui36FbQ+42Z7cJ6hkYR
vyJZ9ASUpmWxfOikKVrGqh6TL+uhs+NCJbcOGbMx1Qy7NRmqkl/K9UHQeKpqYEWrOCrJeSiLE5SV
zhcM3lMQm5d2tFYGmcYRkpqVIk+MomtURtqcgDFMFub958P6mYUDZo0gDWkAmiNUy+f7FOZMqOcj
Qm+NFXrcMg2m9fOHNJXhQuyj/dDV+TKqxmUwJ3skFf1iurPljM2bZ5hpAXZN0omH/oyjZBOiPBMb
0nhkiDQFMr4VIS24sI1hRaTyOcuiEpwPJoFnjsScoSL10MGpj0zG2NQD//oRzHkw//rjOCeSuI8+
Pg6m1Prk6JLbMv8Q55bf85ExJ548H8lzLkWqMjCbjfHPd/78Ycx/fD4nTKRJDplKy7tLW4b/cMub
OO78IFnIZOacwVlLNhoWg7FEEDvlUdmSqiEx6r7I2pl4kuGnAi8MVIF0QoIJRR+KbCf4EgM5O/VB
PzuCkxVYCT4baA3CuYTg2bYnHlntwgLi+tYhFpLdGr+MuMe4Yve1f9c3tbFJpF3JKf+e/Ekuo5hr
viPaJSaUHqVgsoKknbPJqsEsDkzff3LNNxmHIymrkhYkFWGdrtSsw87unXIz9A4Wc+6E3CQBza6m
L/GCs5r5F6mU0YlBowG9kzgpmhzGBoMLs1hG3xZyuMqdkq2hArlBP7hWH57+Gx/o7aKek5HdI5kg
pKGxH+fHWYl9/U1vGfvOXxvjF41dsMosy43UdUrWTsZnRWZpLZl3pTQ70TUMNi79KngprK/iJ/NQ
KXT77jU66m+CZROw2WybM7YDvgn0zDMTeaGWDrCwRN6Ns5bHjjb5ETBJfeJ5eNm24X0mK/JHN/Ah
BqYedvHBPJwBcUrboqPd6yK5jwlrZlzisCVUSXKwh24xRge0mrAIx99Wt/vqm2wmg60fTadklZfO
9I1JN2kYlRNhZzdwb7DyWI74idveQvKBJfyFHGbCgAfiL2TSZ+z2pAybx0G+KNeMDr7GGmKjMYP9
XR8V9FqBU5zva2galSc+PIVCOfB1rs1TYS7ROTJoIcEHmiDz8PSsQx6ym+vjy7g83iwv3cfwn3rP
aDdW9QEW0VgiyhE4imAd7wsaL7AQTFak7tuQHVxq5oLAy9ERD2PpZo2Lntp8VbbCO5xnPgynrfqp
/g6vDITw5axBcTCDcjpi82X00G76k9d+wOUAWPo7Y9oC2Sl2s52ssFIs1Te8G3SlArs9Jvm525Zv
sNBvjPuqd0ZCJKJwsnVbs6ANZ7O5SpGcOWzdiYDkhNJSX2YQC7vQ2DTwAnUnuFUbL1qJ6KReEY1E
HAlnQEWOKYgGn9cc1dCd/mCRYEywZd+sPcNJ1vqf9c1GYlP/qj/gdT6jH+vIujPWnn4OkLza2Hmy
6YL1mEBGuXfFfFMcaqQmjSNd6SuRxEJGk8e0DSORun8s76tuPz4od51eZxxkw4f5zHJiL5Ym50Pm
F0Dgfsra75Ecuz/dDqVAt0PZpF/VLVZAxmzdjkQET85cDFUJbET7/h7d7diDU1I4SClxIrnVa7lr
JvZqrBmIi5bm32PyxzcRFAj9kOa9Vj5YO+DImGTF6T8qMzfjpAF2ytyKhs1K/hwnJ1/TfuLWk/Jy
A0i8yas+kASiW/xpggUJAigllvkJIzrfef2JaMeXvvJfUhYYs5rQBnxKxo4lqnLi9/GibaG3syz2
i8BTVz2NClTSjnaJPqbS6f18wWrZ37rYn1bFgcAGiUT++4JjGdbu/f4iiqvi9b6W5jjgZXoQvhFA
c3x7wePQc+09XgdSbrkSCQZg4rZt3+7TCsGPOPcQXWJ6TD4HRl8yKBBPDhutdcjZeXCjY92R1ukr
Ol2iW9EFBJ80cUI8DCDGQU0zbYmXyd3Tj1zex2wXf8EGsb6DU3Nfa0R4s4Aov2S3+jJxoCj3hve8
u8TlLmGAfGZoPAg+LwNRD4n8KGwN4UYIBmWBj5m5+pbOzft9Z9FYGg/JaHeBG7z14iLL3zSdLmC1
BIabwJjPFo30BvlRFI/1sDfEPxJnCPIKoPux2pLKquJ887L0N4uXIjYKtG7H4b3AG4r+k+3JeTrf
u5tc/84SZa5e7GKy4StcQoQqkSQbPwjFyA68hhpYtjjA+vRZLGZOBGIaWLdAqNkqWRwZN73fQjq7
mCDxJ+JS+0tX/IPexb8PHh+M9V9cUJutw++AjoX9itbiGKTvibrD1MnbbZxp16+c+3u1xt8Xcevb
iKWPwwEExRB8d/qW5k6SrR40AFsf9SOprJPoyzlg1ENe0Rj1cO51/YK3xyy5Hl34qVK+S/AiITK3
0dU27rzdtC+0NAZ24SxjrlofjWTAmrJJPqy1so5P+mZcqi/KftrfL+Z6zsSwpY3wbjReyRKTMNHH
MQvgmDGkTda7ELnhDNp7KWrCeWJPui+xWj7ks4yURyO60LmfUq9/zX10Rj5S+xR0mT+nAqEPbF6S
AbvUjib/uGEq7b8xtecIaj9g5Gezurwc5nGxnYP3qhyzovxCZxuI9hRt9NNMTK837MpLpPzo8R64
tygiUbs6dIBhjpWSRw9bLhd9/DrlfqvtpG7Zqa6Z7nRwXA9HLrwgPWIcCsBfCnjG7OLEQnSZX4om
0j5Erkx1a1srfMmAAi/CQS0XErgDbr06M0yUh3b8GyVHOQZRbGNKArBGAgFNIRkLCZY2Ir70BWpH
2rVliZBtYyVvBrAGGekH/AI7+lavxc76yEz7ceRZ7J/3TbgZcChTaTjmtSxc3tJJZs9sj9thYX6p
V3ws2/Q01i7dTBCUf4LhVi94GTEwLgi16BaE2C0U73FrjsKiO05eAGNx3a7qfb9RPsrlUUdG/1vd
hhcmSOa+4DUmL9yoywc+HzdsSTvbZW7yLiINeq1yR8TPsOE7ohFLxjPihugMDqRGVEi5arFXWKFF
6ZI35cC4oIIFAAIePib94oX4ZX2I1xZRc+9VF1zU9Pr8FDP1edxQK/EuYISRULSAawgPLl2z7YZJ
d1Q36XG89tfqwvfPXxa1mwITsV29cOOg2+4QNvPav9KA4YwtXHAKDS6h9OWxNt6ky/QbDh4o1eyx
Yxa9ZhvQF27DNSh7wXd7KD5Vn6D0Z2OWc8gVEeTfwZUsw1O7Cs7Cq/HDiVMtpIvYXBEhaW8SwBvk
nY3DJkIXr+Z0BvcGLKn7nAfhb/gIURUQjlhhh8FXnC8gvpYbg9hvYsoSH2v2lmQVYroAAyHYfdzi
Y0Oc8N2vWy9dtqJPlrGYnCLda7uFjpE7w3xDW9pXPgFHQBiUPr263Oc/3KctZiqZr7yB6QoX+Q+z
80Xz0jZg0hz5fmFXVe6bi/iVER70Trq16CcPH8kXY8O63iF7B46W9VS3h+5UnSp5J0VOd1LyhZWs
ko+IsGWM4JvyAH8Fpkd5Tr758KXi9Xv+AkxiJABa0bo8yJ3DDKbGcMXvGy+y6ArRujXteo9+nP81
Z5ogLR8ntVkBAn6kSDBRAtnxbSTh8yXZ36+8oxbl7BQRI7fv8kX3cJHqs22y/jTK89lV5RQqgeyL
KjobxdeQLdufkvD6/j1lfK24LUZ3n2pC2vcrvvMMZe62n2iNMsudxxCYK+1KmVSXbRm+i7mZqvS4
xwtwqzlZ988fRgjYfHYMmGZ1uyukWXahxZi4JWH0+ej53PNHoPJfLVGlwjDRwKWEb+DZ0x2lucdu
haQT/GZSUu3P6arhHKf2fNTP+cnPR9kzWC2e/0uq1oim0m4zWGKE8Wj+lUFTSEX9//62WmDT1fSe
OlJbGjE2nER4L6ug8+QHlSIclcL9V/zuM+6XVv1LYiEdAeu2fnRY2tRpdOv7o1qDvuS2/3yoFOzz
gRP3jnzQWW4bt8mvwW/+G8k0lB1xxxatZnl0ItKSqgVxv1ngMHtF5NXW6J1dgSv5Me9S+l98cptq
qairzlibhf34AnhjbtnxxI3N3I6dBCiBD3jeDPWMbY6hPIZOZrOZ3HUi6gJHiBHaLXhRVX9pd8SR
O/JZPys7onXzeCOYPv1lGqOy4WW/j+t4ELyGWtTKbP4O6s8rY8D7NnSCXfshf7BBmjZ8+peYbqAt
OM1St63jGLqtr360u/LGrjPoPbrOITRR1EEmmmmbdNvuWmKc+kCncJBu+rn5EkY3+G2auSRXP/KF
0fty4nLsR0J4NY/xpPzb/cQHNqlFetK+TFc7It9DOpiEJ43cJHv4eviPFYWHlDrFtoF3SpXk1H8C
kt93qKK/oS/dYuq+D+NIE5yvzrTHFzih8+bZ7nWHQKff/FYGyBcdAJ243qUNXx5WDvY7/BpR8hKN
WcuW36ozQQcM0IhAotuobVG0cf87Ypdl4Ew9vENYOFLFhj6Hu2jsEUOw/Vhqx2Yd7HokkS+jRKvI
exg2ckRUtOJPj3YwJliRkr2Jl8OGv41JHs5nK/fgEvFLvNR0Kt36/e4XdwezJYIDm1yGPHXi0e79
YMtlUMTO4ysGjNV73TXk6yQQ6Sp434MzsI5F2/ur4SAjW+mrCVjU7o5836v9aK1AlmQSbbeL5kvm
EPzwqqXiTNAplrg4a8f6QkYsnJvQy/j9JU+chFPJSGanFkx4uL+f2D8rG/oo0kZiYTljvoMLACaL
IW/vxSbHlUwQ4ySS/YDjAenUT7FMr9WdHT41FXEPNvPalBv5BQeV5KrrYKN6AcRTF3s8aPITMtoi
AudME8bmKb13lAVGSRZbayeu8KiTr3OJ99BKjWu5ZmyOfHef38IzgwCF6Msfw1GOd1IoYye4kO5L
CgXHxfK6L+aKCkf5OvZsLfXIk39m+Ac7KsKjOIOZ96MFoqQ+y6tqOVw5GuXC8ov9nYbQB1mHyQWj
abZj99LOReAyuqmFb7ERSFiDc19QVtKJ4vxYZB5xCxz2InfhygIuRyGIWnM2iy3hRfKgqf0Bkbx6
amk/cePMHBpmgnScZ0rn2ZbyaYCtdzLzb1AdRdhpaA3Zu39T/LE91RfFam6WkZw6T0k9jR0Kon86
BvQIkPu+iX940bst+0h4IiS9be/dJ0of1BDAPh81b2Khlw46UzZDOBLbT+0rw6CJy8Ke6E7GviGT
a3mefWJXX3wbVgDFaTPBF5GWQ2jjbsQ2/4D+zjVOH+z6+ADTFkwkZjK6cLGuDl8SwpwNY6W531I7
9W0+i27mL10EkjvOnBhJQhCCQwOIA94e6QoI72y+tS9OEoKkkPYKTnlTJlf7qsdjho4l9lMaEu8w
hUQ7/CjQoCdunlKrbbpD/YJA3sA2ei3kZVyxSPK+aE6s9GOvE9vnx4f+hqWbVoYeOPSxRg1sBZ1J
crU88TetvPo2YuHlS+t3OMQmbt+BgwPM/Kvpf6U+vobsxhgRIWW2EGj7BNG631lspg23/rqbPmYZ
dae0NgmRbruI90Zjx609XbObdRq1lyzx+taVJCdNj2nyemdluga5w7C/qxZBv6uHuc0yD+7il+HO
vZfmULC9C758FjWHIeeJ5Ox540DTgT5BSQ91O12BDq675f08ug2HE2HvkbaWMzQeR7f6SY5cJIFy
BrqktrtJYe7sZ+MiC4nQ9FmhScW5kHJwRC6akbZoj5fsiGCi3BX9G10v7kR37RBalAoet5zqy/CM
FzpoDMuuXLuNaOOh2euH8ZBbNvGnQPEe25piIbf1Nb4ol7Npfrkj/g6OYwkd+TKvFEQInDnyXHLC
lfmZeZz19qywJhfjF3eNGl9VzHKDAb9l5d3kl2TXH4yb6sJVIaVF/B3UZcslR6LFV6u5oBDFmaK4
hoVi0gmN/MGwc8oIfAFUMWBYCupFSOe/z++bA6N6IjBGRzQ/XJEErmaR2bm2YZ99XxR7cO8aXGTU
Q1jhDLwa6zBfgr6oZE9i86nWbjkivFvQwjJ/udWac6DZQkjf9XjDHYpVlBMLqQkhigkyqNf+ROIy
h/nM5QbkLes9WuL07mLBlWV/RtP3Hn+hquI6JwDenjN4ZZvFPnxBXsfen0l1y2VtPz7DzC6YBLzX
nIzv463fcaWxYKN+jwk9wMYh7dL4ImobnBLpqloxWh+Z6XI65St2qHxXAp4C2e8Nb1py1QoAURcq
7sx5oVfY3/Le+b7Vcw3XrfT0fEvqbLFRbtDYjAepCV4xrcrWSUDMDb6Z7VvOxp/IY3sMDcfH9Z9k
mCZe9dEzquWITrL2qtYRSYBZFef5M7OylB69Tk5Hm1Ms5A9L7YtsE5qfHPB7R6baMjAOCaEVDacC
u0pu28lcGAnAi3IH1SjZ7YzT5xOFYB/Lb9Ij0UyENtltv+O2UZVexD757uhwIl5Yfm3CT99IaQ+p
oeRNavlcd/2vVJ8t0687dpcv4oWbIk1B8lq7n/xYB6t8EfuRduCgKFf1EhyDi/oDmt546TYdGtgr
KmuMvXawtAjwoPfrSt/xIdjUg9PlK1zpXKMqN9jCxi9W2ogNxAvZmENMK47f7n+pvQiCaRgOOQ1d
n5MaONVe+hoJowzs6Wvgq6CcOzavGjaiN6TSvYuQ8H6sWUjmdnTCbjFfxYXr96f6oq+zz+Qkevqt
xH0ZIjK3q2dDv+1X0pUIgj+rWpKALfmhw1jnQbj/d5Ev6wVCn0+WX5XT8sJNEqu2eOaLvbfztVv/
Uot3BHCxiyMBrNiBxEGJskafvzZ3xbuEe/WPQKyx8ifz0jS9HSs4+Bd0bBKOoXNfM4h/8JQ6N1ZF
WpbAN/9QIDrRzTCYuFHtkd5dFW7Zuv2l94K3jCuAAq/nxkdQ0hJTSrYhjVf/C1mBCXvkZXD0ePSB
6WMilpLXw1b+Y9UVUZpAONkHG86y5vz4AV90tx+VCzwSU/F2PDYEmP3inGAF1wunoA8UryeGH/0v
2q11fChPwZKz9Zs3SaZP3WxplhaYp2sbuM5KpXRboNWV2bbfzLfyRfWGDRht/4HubLLx0UC5R8r8
x23ZSh0sBRdKL22TsClZp1tpr02HEZU9PXKHoE/fOrFGVcpSlvyUARlhP9pcZtylTQAtiKzryG8I
8ci3bO26L+uLixOzYnflZJF/5Mbl+7Mxv7+Rzb3n6q0vw3WMXS4ol6/v55a+TtvqXF9YFGP6J/Rv
XiPKBE9eqR/Tl3WdCGC/JIGT3bgvaeqeYJFw/OZGQ/l/3yo3AH+hvjG/qU6E0HkQfhKvwhM5ItGr
dixo6JwTnKuoNTjdtvIrhp/02i3b35R9zzrdJzvyfN61ygabSwTq9rFRDRLmmZ0QPWU3qMtBLFHs
rwrP2gVgH+1wOXhkQD2owDUvfpN9zLp2vo08ZWn5j4O1GZbDqX+XFuYWz2rBZgmF8Vw5kLdAFQ+o
2edoVPZdppDyqC5C3GVfOL+7M2tkPa8bdvolgVOCHIXfUWD7RM/ZRIjLboyVj2qy8KqSQAZbJZ5s
qy3QazEOeBUjl8202Hg09RUY0JNv0uFtHWSXwEUFj7CczFzlqW+e29Z+bExClx6452ErOwb0bcuV
94T8L1tjDby9YGFN6EXRbVi3lMjyMpU8CkSy774hma2bWw9x1Nd6V34nHMvloFMxt/jf2Rzu2fVR
mJ5wNUk39DWr/MKOb8NAYMXGwriUrES79AWrfSqCPMcyOW816g+RTiuLfrAk6Y1zR/i8L/v34U/k
48H12pXvQuO3380b7ikL5O+xbJwWdm1oa2/mRvyicaV1nnoV1pW0CE/DW195WuPTush/Yiok3hXd
fMJHAIs3ylqffExucsQAgOYmB9wryOoKoTrhGJ6D6YrBkbcN2W4t7ZSbFjrilr7PeB6nreIZC/Nc
vgeyHTGCohhHtZfRjKFNclKTW8cnilb9e9SfNWKXRgctHpGg8pZO+veyFuh5Naenddd2CDhgftHe
ITq4Iy1ylpEl3i3hp3GMP+WNoQeQtyxYaIzYpGV0UKadlLo1p4UTtE5pXup2UdQ+KsGQbXCKqwUD
G++HG7SLHGeJ/VYk7+2B8tOho/hd2JITvGOOIT1rojMNnKCyIxJhUN+fJCKl7lQaNlcBe/jpNO7x
wIIO54I5mN99teR/Zl+QjraResmOVRtFPdOM4Gf00RL6zBYP5QuCTPK4Pdkv1hkXD6UyN5Jgp3mF
n3+2b9pXs41BBWVu8CnSSq7m5Tf5y8mz/Ws+TGKWZzo424d6XW+InEMc+qe8kov0Wq97p2PDP97U
v4EEn4gE73k2GoIkXWqmz5UGrOd0Fw7E5rTlPOOc7utKPEzTC68Ytuvh/T6bhG0GkhKHjc5/uxDu
azNZ4+nTVIwENkM6GNRp50gTsVp2NN+zLtIX0tyHCalkwdCSaErCoKDrCuZiqt+Rk5UTQzeHMVFl
D+3iESzkuY5gJoriuXXwEpYnlaIcbxgzuncoK0xNSSuDBV4LCOKJpnDNT4rj+4s+2rOxftWvKQiY
F7LxczsugO/HR0ZvTXBZLR/WUdMWEcj6ZXWWgMibFDB2/E0gy3zLcvHVfTZ0zys7Fd2EaXC6Z8DR
WzSlmX4u2bgQ28O1+BL7KLvEXXCTWceo7j0ZOfKSo0cFnByjObttfgeTaWdHLOb0P4mqyHxuZ167
C/extqtxa6BapQYl5MUJFizZL3xcKuP4nWo5K7Zw1CAALqnRrE/jkhG7/Jb8BLrHqZ5tE8fyzA86
AYY9shjdaDNlx2EbvDA+bV6JXDIx4VqL7pU9PANF66PC10fDJL6WyQuXdJ/zCTzht/82P7jJyZo7
35A6mOLr7Ibdm9s3dziym1lcuzMG1d/sOKfgr4zvXLdLLwn9USYUZ4sqW19o7ziTER5yh+VKSnxm
/cOIkdZrgEyOPiftvFZz8Cl7X92y8pkmMy9Dwgzw55sbqOLgibvkpke2FWUaqL3EFd9QpO4FliOZ
ydREbVP2GH+9WCDyBTShS2rCxHkt2OEFU/c5MXHeeagAzccyvAHeKA/FJc+XhrBkuMDEgTDsJifN
bSXFh7F/s2IPdjBqIZIgyOsyJL/9SujzLHTaOy5jQc51ECm7cUduuS0saR1xLlDZEct1oS87Ru4s
3T0bB6JDtL285vaovpHJ49dXchMKYZkTV3eREXTH9G2Be4QIYkhD8mBRTOfgbTpLkI+UW2T6DW+Q
MQSjrKVJnxzCbuPEc7gjzDHemr4KQn/CSI0gJbzpL7pXrxO+qdip3iPEBvGlnN9r9Dmkzt2586+y
HBH8jgcG5gyMeuDihkvLknJDZeirbhmeEknk3D3GWO8tY8qLdBBW2b58TU/c1AnnwFrkEgH6w8Ao
Zj9KjMKKgQOhKcvkLKr7eN3vdTL6IXD+3q/idWTvS+G9Kj8ei3gtu5NHV0f5pNnd3Oj/F+ucrBzJ
kTfV7eHdPWHVXKIzH0d175LHlENZhStMnLTc+NzhLtgPu8cCXT7zlHie0OFx5KShtktfq1cuzeGV
k4wFTy597ay8myzc+6G1pZXVEN6w7fIPkRbGm04zpln0g4fsE7aKGDtG4zLuLn4fyqZKPJOeELMy
btF895Q72bIelzhNUhKgEn+8exrLS++SEpcn6xgfU7GTsPwYq7ZAq+m16mIamGXg5/Gyu68nnP02
im/mD4O8MFsnhbCcXNNitjVtOuFF2nFjqWZgicO3ZzzncbHmEr2SgHlml/RR/Ubn7Gt4OI9fBsJH
Xp4zZj4I6zrEY8hS50TXelP9ViKnCLd029jGl0K1zZMpzp9O6Z6TJVpbpc0IEJ0tQTTCK0eHz0gA
8EQZdpU3rWvs9D0yIUfcmCdmhwPxPj+olUlzZd7tGAwKcb/EG33TfY7ficQ1aMd/zDlWzUs12E0J
qHrR929B+yIpHpxeQn8ex+C9w1VNZ9fYGQu04WeR2lZl0LmYWhcoKuVGxsyuYTdrj1/RlU3FPVtU
OJWY6DA88do16b+8uPxlborACY/FBWYQVpgVq4NIHgtRfVsrR366xKIjeVwGpVuCJntVD8GvdBqZ
N3+bqdM4yCIu6a9A9zanLeHKV/6+zuez07Pa1VdxqVwYKQpufhY+9BNsvngprWRt0TjyN6796Ac7
+BuNO+3f6Dqv5daVLcv+UGcEvHklAYJOEiXKvyBkzob3JgF8fQ/wVNWuuNH9wqAXRQKZy8w15ouI
DkxmBfQWX+w5YMnoru0xZr72LbqyKFjKKkQzgZkNa5Jy79zJPX2G2tq6cJzULaCUixrIn+zS03wT
l0HBOGZTv+gfBk2e5JobXv3ifDN+aVL8OQ3PNE8wruP7bPEq38zPvEf/2D4q38Ypw1Fzo7V4E3hE
eOhRptflsw2wAKPV2lFooC56pclsYtPuo37T3jWvuMafHHbRVaHYvHUeaPnUs1ecv75IqzMqDPsp
wKm9/8eWm/6loSi0RZb8wGdMrgYL3jV9Wa5oAwA0DazgFXyxA5PTzFY23y6vcc9/cr5Q95wH0TZi
4US7QG/0WgBfT59p3KKb8vN/5qu1ix+70xohT2y8CAE2SEheKFie+vviwboXHj9p+llzYp2SXftU
P7oH85J5zWUKjG9ot7rcIAs5aXvz4rh+/568cerGR1Bmj/m99OguIoxWEh/dC2V5ws5HTz2UQTJu
tZ1A0mHv0eFRZqEw/6SzeNTrPzG89Z/jvcV/S/v2dy3ZQtA+06VcPDzyAPDwPZOux5vyxdjnT1bk
n80/DSJ/ytc47VGrO/A7/1KLiSMf6ttgbpB3IHTj8EV4Q9WBJqJ9XB517WA9EGJmzbN7VE4Fyydb
T3PmuKyP+UuFU/KX9c19A0jQf1giOFDUDziXsLu1t/ZO81QitoSICIe8C+ZEKZ2amflF9HTMYW/4
D40o0MlsG8zdNoBUOESU5/YR3aeg5UZGDU4n/SJ6r/XnkSBp8VUtgE3rmhvlpznzTohlHX278i1e
5RV2AO+D7TKRvnMyTmHsAQ19Lp6ZlqDwUm6qYSOobCPEvPZ34pg9DwdUVNaty0/W+KSdcWrBq4ck
naWPj8iOSYIY7503WthgK8o79YO67j8TUdU5ei3Pq0Qs8mBUhfPBfWi+4gOn1kI99R1NCH0bEHDD
Jj8Ltnvkc37tPoQoYtHDvbbvwK+YHkDDzro9vTd0d6lOHaNXFB3ibD1SFegpwH+y0z1n2dF5RFj2
iMz1sf/A0sFriaPzXf3Fig00hgEYncNHf2AHYaexjqiGjAYZGoXwLYGm2txFMH0fibLtC0Z/ExR0
wuP2cX7uruZFntogx+/AgGmymV7bgAXmYTB24uQ+59HBulcQkLAzU/5YfgRzLR6imFMK1gfx2g7N
I2UWot45htISzIHrsRK8t7Y3vdLrbl/TVxd6CKJeKv4b9wUUC+YapR95w/E9D+/K2LOJa6kYc6/L
mNKGVu/8J3G37jtOBogG+SGjICdp8ptLe58Sc5DWNFsGLSt83WgQ/fZfZKrJGKT37md4bQm1mUtv
D33hxcoe8gjxZChPZX2fKnvrx/rJoMfzVfElnm0bUNOeNnryTk41vDMaOM2+ReNKwdxoGxXb7CKZ
MtpX13Rf3uucmMPW/hIXdrpCfyiijwYNi87BZZBPyT3Yo17u3fIpyR+lvg9jsDHIk7bjPw39vzdi
CMghhBkVZSyvobbyEv1MGHOHlDm2nD6s1LnjF9Ve1n6jbqcsGADUAu4i1TPgRWxaFbXsnqMMp/jJ
pu9K8YpeE6OrCKLuqlMfbPNP3gv63sz9LC2jb1lH+6NQ/TqQ30l5ACyNIPtkWiBJ1oRaL2klrAvy
AkcaM5fCL9isGdMAO3ad9/0/U8BUFGfQuPYWzOfuLUOiGu3j6szADRzT2IBvsgfiynQWMipWPoD6
FSI+m6Rtq/7Mx5g5jW2yrCEs2Q11y2jbgR1jr2oQyqQUzeXr1D/YB4e26bhnbLuYzuzTtKV3EQsO
8P/5KVo8fTo2iCCsozbsiEj4wEX+roZIRuuNgEWejgcm+lQ2FZoRxNba+vU3mp89gKPHGGacHvvq
KcketOKuqHFTQcgOAcBbcGiRBzleyhlC07agB1nRmDhOI47V37N1NBzEYq+zQ7mm3BOWEJcRCxEk
GPy8FEMI2Qm7Nd9JdqyV/BwLdjbT2QWzi6hu3mpMDo2eZXnI7vJ348m9IE8aoPr3256GdbUXYkNg
VNY7tfqKDKyXzuaEhuOVhTnBbenF+h4vt8b+sHb7//b5bzfhYDKVWEAr/ftA7ERrdaRFD8cLmNqG
w1O0oQwYZD3c7ptDy9jZvX3BFcA9OI7iFwOFsRTLQoZyKcrhg9kfk0gOlFK4Ztco6uWsmoemPcPZ
IFe83XV7UIOO7XU9pe3bfepS8jC0uuHfl7ktQIOmcQNG2ygZpFrnK1Pyq8pVa3+7r10fuDno3i7+
w1D3dt/tef++xDGGFRGZjL3H2Ci9x9vb5o7OirdevT0VJCyJSaplR5g67UM0HqaabNyYEaoM4V7n
w6pW4gSt7KpdGPXBjAZIS/se5p81e1bpJy/ZMN+10YwfDb6MkcOvVhW6+WCVyUOex1+uXjzphvjS
lLHfGbmBRwLtjSSbD4lI/ZbzdQgfpnLSg7gCmVPn76EA2QMAf9rl6OmyaMRGse+iXZFWJHlUEFwg
fWaOLHbWU8WzhUpK49ikyQM60VxP70WCidhYycOYEJ8yccLWZ7FvWkNC46obpn1h0dlO5FelVNrJ
CC1019F+dgyfX+WQlnxHpjLuOtVhxrinNCovRa+pJ9ek+8DExK+j0It39F3N9PYMpMpp50+mQjrc
KQk4BnBKUAoDXUQERnlCyzJB32mituhwKPDnAVljJ9kIMwzZZ6lMh7yK38dUw6qBLYZBkpD2wODW
uCmZIGqSFLRmTh5hMg6M5LtBeOkCMjcTRF6LkSKmG8e7yILAoCBnxjmQ/F3dLQv98jqWeAgt9m9a
mF8gpvBkTjAar0A7mDbKhMlB+wKx7ZCipjBsWnujrqqeKnwWPKHUjOgKWZKxPgAI5nRugrn8daYy
9SU2G1PyhItD36EWa0fSgHSOMKVapGc268vXocskfk3asXwKK5hEoMEfQSVA3dTN+WzHVRmUxUIl
rsuxKzW/p3lvluKIuwSLRAU5jq/c78BNbtQkX7BNGt6xFqoPdfFHSVE+MPNO0jTlcrNk5tGlFzAy
9JCo1BxaJpHvU2xKhn5da/LyK2mYtlDv0xpYgqwcRAtLT0ae2Z8QJfpAC61vN17uZi2nKOWoKI8V
6JwJ8tqM/ygyqG1qsCLBYgAxzatwz8wwQS+n2sHWMS4cp2nfzwtqbihQoqCnqFvVa8OR6KtSpQ4J
UEfTEEdmLGapk/8BP9qeamdmZJ6aiJPMLNAl50coYwWdhkGTJyd2tT9ZAus/RhH9pkyVB2XO3pbB
rd9oHLL9ai3SiPG8OPMRY2fOkpRowEg72PfsBTUVtKanQdQalmCA1GIx0PIvEyi9r7Xpu51oBHIh
Wme7vioZKcEoSurKI11VhbphlLK1pbp7HQyQz3qdmV7LUpbWhQmKCSW/vIQcSF44UowA8+01NZBT
FezwrvwjRTac1YyV29B0zx0aIvKkSAIL9tlxIKRJw2gKwqXKtg2i20oz0BmCcJ/6XAkwgjXZUHFr
qhiqtU4WX8DYUD0smMZnHpgqeASldO9oSPyXNj0PCYFK0RH1lXX2KKOvpJtwiEb3pSAyYInFTdt0
trNBGyLJJLDNkRZpEr3HFS3lys7VTaVlwax3wzYBix5og1HuOtAy1MBo/o8lxf92MRIS4OytXZZX
I7tMNa2pnh7ilM2InweO4HidQhUUsXD+3SSu8IpsVh5to+gfKo0UJpt+FFv5mCZ+68rExUTMmY8s
+7uryO2PYQyYQpv1B8eg5CiM19JS2atvEqCZhkuqILYtSjS4Zvs0FcL4yCg3ajq9SptacBSPu9wQ
R0kQoQED2Njdauo1Jp9ALlKfIboTAGobVeRC13qkQTpFjCWEqESSuXnE23TjMIZ6qnTaxDiIoKFS
dVjeTdXuSjE/aNCKNQu+Eeh20p5WX7FxJeJ3aob2VNmEDMmC32TL+I0dP+A5qN0r2vDeasNLBTur
GuBW9pNCGm9Tn4jxJbgvahJQk6b9YjIErGQU28nmbFnXvC/rmybCJxFG9CkakR3RIjLBfIpN4ovU
pUnunkOWyMp5VzLKlGEBotJiQkFN537P8L0vrPzFndZxBWv47J0YE3GbcFha37lV/DP3lhuYkxxh
dlCDx/fEsjUvC5GWaFoRe4y/qbCZkZq7Kt7mjkG+NEhKWlpkBUs0PCZ1F0M1cV+NakUH5tQpOM1Q
ynUTQhFn8SKOcpR+2y5ivoeOsyxT65A7uzFCb1gqHYSLRL4qw9MMwrCrntaPeMSmjYMqtkSgz+EG
cqbJcZK/Jq4e72IQF3jE0aNp8XagjYPGA+g32sKeUzHH7HDnDgTTJY2PEW4yEmhlC0xIbJc4Cnfj
aD5AM0DcjAexj/P4YVBjvDi6HDRBMe9L2jzS6QLb0BZ4dQvChkWCnCmATiRFTo3Rns1dkXUMiPAm
ExnOkHpqwdgy7g7s3h2EzLVMjcMHggh+U1fpC8YS0K6IGu+8luJyvYAcEzO1LwxMaUL05hvOmjGi
xPPSiwU6I+qJSnY9yiUG8usxZWCTSUpzNbdjPB/jCUb7sK0kIzXDYTOGoC1CsjA4AAkdNFIYhCcS
yULkUDXU5zbb2e2jrtbCj02FJiEA+G1qUPXoLHK/kR12Y9N4im13ZgIxp4cp0GKjHGnmccSgt6uD
CILBxrbM+3miZozj+Qzmphzo7ye2AY6i4rdpGZTJRNUxLW2m+4RGuzrluyREIA8U8011qC4Ljm+/
p6BWpXNCkihe3LxzPJzgaXJCKW167Fe1Mn0VDRTYiQU5GjpJHZ5kRCk1b4gYeim7lLklNpOitd+6
zNReC+N+1jFUgSG3FwMFzFnJmNjqAcu2NF1rB9aeY8r3eXB+sNy7golY7oth7E4ygspLP0CzEnky
tQiluUtSPxZUoVrXObtl8WWG4YqLp4tfpZcJ34KjvgwvM0cgBythDdFdLbuAyVZKr3QaU1Bu24LY
Cx3XwuwN/afCMt6hWAWuQMSWYvu363E63OhKnqNGU3/1zHyt2kbFhFPxJwlnCXsMbyR/8cwR84Ba
NYIyQ7oQd0+LbR+gVnhqgqhBU5vAacD+FQzae3rERHonIRn3vZ8nE0UsUd7XoFesdmFgjOZBXWg7
V6jiYeDze70ZtbC0ICcJ3EgnJ95bcqVBz8y0PxpY9kQz1aRCc5egsUd/bNH/KB2dbUPJwQp36SFM
FmgV8tLkVRKUeoxXM9UrNUbFj8kbY0jJwLDimgKJNvfhhqodcAMjce8jqc4He6D60qaVh+WHu1Nq
mvR5nMImwXyxSLdWRHvVtBhkVNQ/pux/HKXnadEFGfR8Ir7jC6tfwmJxDs3ZnXrjumgWc7fqpi4Y
SVsIToLlNU4TY8cE+LJ31WOd0MwxQo5adTHPMjZppoBMUm20QpBQsEygSj91WkOec6mjgoHbmVHS
zgQMAFHbqQtMOxYb3ZW8m1x2CUnvp2ssdevOqCHl8KrrenrI8+KCEGHSwH41COoblZ8akJjuKwJz
e6Z9V+6SfZjt5mRMRvRUpxjlAK3vWqSKjm5YO6PpP223lufCdU+zS7rimnWAWW9p3mk1BCpGhfGG
xYmpnBPyaPstVs1rn0M2HvisfE0pasICG2MSguc5cr5xBTH3+qy7u67sn6DvRufCYCkr4UmZmYAr
xxdqUifFSeIQm/UH0MGQmK57L7SEvoZS3Sdhg10yCbfkzF1tZKB793wLkFBJSrDKbPSrgrFcnYwP
UU1tTw2ayFF2TjVu3Z7IqSmXszTjX1sWuB5E32FGZSfMZtMnGNuVfT1DwVPvixi+lYAqru8gSyA5
rimqDWS9LP5u86i4dFT6pOqCelX2ps1wcO1GbEHCQ3JmWnYZKWJExJ4dEyKNOUPvKxhWdBIoV2mn
+q7ZnBql8KvO+ag09mGZiyBTqR1BnUcp1FF8m2dxaRkteFZomsmk+yimtNvGukQ3KTM7MBHmZydr
1EihtfFk6ewffQwizi4Lrs1o55RIB9ySoE8zsaBJEqQabQLQavxRMAbBfq7kP33sG2agJSNlsTpH
vmUyHCrHBJniHKW7EHgwIvLsCt0sgdhFr5ZfA5NBM/PHHPiQWtAxIoumno/ZUkLacYDXc1HthnpX
t8uU+SjQTUwQbClLjoTneFHXWDj4bFpwBuSBM9l96upzm+/ieVgrbmgFOXnQONXY8cZ49lVg+sOW
tvIc94/UFF4ERnw4AIq9HvIDCrWlBjINn9lQZtj8OD7RvNh2vXIOZ7q1ilmggqTcOCOWNq1Hi2wI
y+dHqdAQS+fXNBr2bpZSOojVfFdEGGeZnOwatCX5ZuKEu8VlClmtu87Ldq8Md08nbbXveDDK0oXi
u+zxoB5QxJrx6uT1OI4qmXdLMBPqKaXQxrnXLWqvkYjusJQiWFY5OIlLEeR0dxznhedELv1d99tp
h5ZqVHpSxXiBbnnHPw57rSNhE7Jjhn1sgOHjUqRnWQBaucCRlcUPspdn2Pj4TajHR71HWjLz/Srr
7x6iJ9XBCmmhm78pFhCvWEDO7Nc5xQLiYT5DZSoaEeS9Sa9Poe8yAY0CBHMwMGnbmlmb301rna+D
i9bG3zCNj+3cZyfX6Tg6HIO2Thsx5YOk1SGtiGadpvXCtK3U7UOcPlU5MoYo7n8wSfijtxQHmp6k
x6WvPhn4RtnM9peSb7emOLOLBgQ7GHVFgahILmAkMcs9T+2eXYAB6FZHp4se0WoseRdXGPm4plxL
Gcx4a4jiEi0cfEyUEKwuWnkYWvR1g7GUZNvGVuqoyeGDOsGAxqVF+IiPscVQVftnZuk13Xg+FwP0
0HRuLUSMqI+ka4aeEYbyvsvi/ThiDK1o2al00P1NkJLdoe+8ug3RDoaJb6bhY9YivsZW6aSv7R0T
FurGKLpXK7dpwSmeJd+WCCovQJDX0dARc40dIPwQJRC/Z7w3xIIqZqLlXmK9rZcDg1I92ul55rgu
xE43mWuYX/UcTi2QGmBcNcqqju0g4qiXS6WAfItDjyz4DWlGrbTaz9JcYy1R/XXVh2VEWEJknNxr
UCYZHsDtAmFHraEwrOdm32VwbFQRXpWWCZGFvjD/WK7mb7ml78bVZY3ZCqEnJ8LCRyomC2ILGeD5
/IeF8jdeGijqJdkd1ogqZ0ABi94Qm7bXaa9p+dYsncq3EpeE1nGfoRhxElocqDbNQkkO/6Cx2DCc
Zf8sSYImBOH7AJFup1nygwmqnh+xbc/wnQSOSRAs6nLaiSalzyH6+HG2vp3oiRGHmpoU1LfB9W2p
fSo9zRS5do/md1uSueRW94kRLgaAWC0a72HFbCkjWEelR+eRD/FXr1AUSmEGpFXqJZokrMIRxe+a
5p1TjgJTCFZPV4yPVh/kRtURnipWqSFzV751S16Xlp5Gb0E6rZACdJCoXYhXucx+Y0jIlwWpvlbR
KqvWPNYkhVOJ4WoZnQWDE46kBDLl6jlcEudqtjREJM2rmeJXpCfqvV2pXgWXzetGpJpZPZXXRVe+
nVqNv8ltfk0s0grVei5dk6qm3v2yv30UFrUXs4+Ish6qZmj3kFTMKZp2UZN8GIqBLuswSDbUxGCY
txsoq7E0nAsULnPJ3D6+PwkwwMCMCGJsWA2tLndsXbQmjOpoyxwilDp+hxqeuBpK8SokOpnDNmTq
eoRlnKs73NRWTYv6lYfuS7mkzK/kt8WK5lM43SdT/uGoncTau+jOzQRzDANP1bMSBYt1t/kapQGL
ibO8gr/oz0D1Tq6LmWVK3FItbbkb1fCOhS7F4tM1NhF2c4ih1OfabcgNi0kg9WQozhze2bySx2zq
Qd467tXBGcAPlxDVf9O9OGXpWTNWaVPVMJZa6VejZ/0rVaP18giPJqGIAI2qVjP+FDp5wT5HjWdi
7SsnpYU6Mlq7ojWObVVaexvlgZ7bQ4C9uh87THLqYckqVCjMIxAlKUnFnDyp3hizoji9ccDSEoR8
VG+zMnX3OrHFMaqMn6QQ7kOS1pdFYahTavq0A5kKpdNh4qUoCeQNy7dScxeClcNfkZ6lW8L1/ZYI
TwoW/i0ZYYO2F8Ss3dF1CN/0Er/eRUekP9LPiNOvtq7si0M5mqxh3lij/eoivisY9WPmxZh9sxZ/
SmMIpOVYZG7iwR7a34jCm1+1aCVkrS+BixIDinq0bULC7rVqXylFtYtsCLMyjuy9DFde7wROz6ZH
auJIy9AGwYEtUBSHAg3CrLFiqNSvoqXVkLJOoLGG4SOKxGta2SZWomTJcV2+a/NS7DUzO4Vhp2xn
yfihPqwiy77H05c5fiFZSCuIYnu9u7TCAcUQFdQ5otjcdZ8D5LS2m+kmLZKhDquFV9ANHZuVAH+n
MsujlEvnmUlJb3+hHDGxw21T1c33qabYfqPxrYpJ+bGG1YmsMD9c4POpk9afqTVhQyTutdY6s9de
JL/sax2ax0nR820M4e+YdpyDxUprL98nsuJ92MKREagZyjNGHj9RivS9kCz+PWNZbCRYTVkj+7PV
/OQRvhGJ6iAvrlbyzv/7ajy3j7JfB6pMszhOrlmlD7enR43tzDSq1yRilLNH4o+l5u1J68Xfm0Vj
wUS43f736u3l/8/H/758GVs+19/btkOHUQaqkH/4kzEzErC5b4Du27XbxQ3K3a4A8L83b9du990e
/fvk/7jvP27enhdCm6nHHxW0IZZmln8DfIdZzX8zr//iv1dv995uL/rEQ6KA9qG52KCsn+R2wdHF
xO3f22IJ//s27izUDjsvebeLBeLqIrYuMDZta1DKPGJ3vPBfiv5ghMUmryGMhhNGgTeWbTGCqouV
2DwusLg91yGkud3sm+W/HsjWp9gWZFcOqv3fF9yedrspKAoFloxPt7sS0zCOmFEzyTYoGTa1Otye
2/Nuj9wuqqKldUvS+ZQmOoPbMEi5uX6M28O9ZpqHSvuZDc1EMOyOTLdaaAUSKGInAgcoWyutyG5o
5oc5e3FT0/010v7apzRoxnZut1aFedjtQpt6BBFx1S7oGxcUIlBn7Kr/nQRai9IxqX6mKhBJNnCj
pWMWdx3tQiw7MmBj+2SlOKUrKKq8HeDrzdt9RSGRbg82ONAWXG2ljow33B4Zo1Jd/BAPw1xSlf/7
uhyjXX73wTqGGMfjDb6+w+2960is5BEx4sIK5vTv3/v3r9ze9t/n3B6aejopqiyZCv2fD5X9zye7
Pfv2wP967//vw3/foXbSLnCH7vD3uf/rb1Y4miRZe8pVAmCYWSx/TgFIAQNKL47cqzQQLmoqc3b2
3J8zSs/gpKBnjA4uOYVIKF1+YW6La3YT0hWo4gOk9/KATV57FoOkq5TRx8dFYoxHP+1zHBzRrTQV
KC8QK7iBia+xVf5YRlwcx4ZGfJsT6rdELmScJlk2pAJhWdTE6FlqIZmnW+oTBBgYRKPbBSG9D2FR
Cuj6lsKb+0wAVt1nkiXNbRSkswo+sX0WenU0Ngwr0awfyxbhp0MuYkxADToYHmXxzxhhfN3WaKCI
Bbwhmy8DJTqPcXnURVb13Fs0EBqscFH6gHWhSuYRdNPv7plXxCsqOjSTetXs8oHwtttOuYIQIUn3
OVvwfsTQBloqDB6VvEzBYxuYI/Nc1XDJ1YrNLAmH+0mlsTTQwVR12nTDqgbP8VUdq2n2cPOYGFxD
S2wuNRY/DEhiVmXewf2YEUo6tWgvFb3FMH2IwyXfFouLhEbtf80ow+gxbWxPc9VTFcsB+Sk28lif
HyOHARDFdt8yZJU9fRDstSC9RgOKHgyGsLD+GjDg2bVl963YuyzPexqNJh39LLtgOI0m2qzRUMfM
64Y3zHESngzz0zb1Ly0bGJ7tKKYZs7o3LbTjcYUwoHoYM+SGdt68MWVQ4HkH56Tto2jTONRJ1Qw3
y1TtFoAcrA/CqKZDY5M7RPRgcXhvT7YU9/QJ2rF/bhTiYpXMtC9hmACM3tIMvpeZepa6Y6IfG1K/
d6o70WOIJs3wQWjGd9msdVs+juAQpjii4ZKYDiADSwZjsrD8Y+fJKQ8lg+NRI+7ikhoa2xlMISzK
d1au3UdQRnRlhKrbUQ5okMDARda2Zaa+K73+j5VhqxYxXMFL7ygHcMLEy6UQ1nW02ulC7VEDg+xn
Jgowy7TdvQ2PpqEYchSGMjM1lWUH1SELKl1xssNrZozmY59rf0yNKf4kf8ExAAWZVaLbNT7GTgGX
0i9v8V5E2LUpi5bujWzV9Vr9D83ANfGTwndwtbr0FUN8+pD7dcqqphfqQnOFmFUvaWkjge1KW/Fo
Y2l+ldk/0djGrxXlrTB0aw+r7F0jAbeF1HV3YREelSzBEa540VYif8M3JFxdUOqszBe16s954aKB
wzTVMwrJWJ1h7kc9dvZ9Hd51MUYnhlGyjlT4YUwMmDOENXXjR5O3n0rNJyhqRLBF+FhX6qWLJ1I/
vu9R+KNJKKgP86+aWQIrA+YEtI4SnohV1DTosDKc+7zUDN/jBFH1UiowdUD9b6Eqb/s4vKsWi1ov
5wf0CPFDuoaiQjmUUJA30XAyUNhJBnu6FqQSy/lOl9D4alFEaGqL5ruwKBt0EBI93QK+Z6BvUynt
IX7Jup29GPJa9C0qwxShDN8tAuY+FvfE9AD8VES3c3nq7SS62AN7ckRbyDCSaDfp6qeDIyJqmBL9
pZa9zEYyBF222sXEtnk/xuFPTwltwC7yHrMGeZoGPlczpJekr8EH4vSwo2vC2T2NI7KYeeOOVKbg
2Ns+8N+duYDiru1ePg+VpG0pn5uuU9CWxv9oOt69DcWCXW+i+Z1UTSWG503pEqNxwSYazY7rbtsV
kN4VPbyTVPPF+MBH1DytwwKvHSh9GFPXBCWMStr4KGHxfzyVkexB56EmRcgRLAI4sUwZqoAGVGQo
ja3OLA6aDljIFPFDlROJxiDlwXnJcRcCWT/0OLU3C7owmlUvOK8x1DQ+yq5btppD7WOusVUNlcg4
Yp70k0JKpdBW/k4pSELZ4nBcj8qrUJqObx2evjAhZTY9NtCmw2DbYO/GdKCEX+kUeHR7xYCWDFs0
03XqNfTgRkK1WHiLVi+nHnFNbkbF3Soy48i1qzE5Z/VS+G1RnKmTYkZ8E6AnELNTCM9zY7fB0KP/
l9OSHeeWH9pdOnDlCXCaegwpI0wfdoYGJJ+mh4y6/VHWNFZwlAGagbWe0AH1KxOeCAhe4eV/5BbN
dMVK74ZFoI+eGbWwNEaYlFbfRiZS+Hmcz0Ob5sdmN8viEd8q1tTS/QIbTDG/Z8TXal8zR0nQzNRX
i6ZWuSRQRC125kLYv9Z6qloaLZysOLeSE4iaHdHeMn2HSnMvlbkGmsN/nzLxriqMZDsFI8hN/Iwz
l6ki1cV/El1O0SBEgALK2wH0toDb0WZmDGq97/YAlvPFrrGN56rrI3zMzfckh2yYYr1zHFaCjVwv
VJkxTBGVL7GI42NctO5xNqb3WACq6Ep9PqpEe8hLuGiFGflmgZwgRQeF63KpHhoXx6W1eohhYTCt
Hj2KTXLQkEc6XaUGuMpy13qh/c+1281/P+L6gi5JaMz5tzvGXiOcm9ZP7kj1WWQ5kB9bKp7DbDm6
yLdi6le+eBkQPi4UnOasPzqaw1Ua6ZjPWKXuqa4AQNK6QQkTsWg/9Ajtv+qi87yF9LcLw+FQ0NaL
281YOFTQSdg8o2+HYxZ+RsYAYvv2ofSuk9gLzt1jvB7hmcF+0KfZsrFWn0JzTSIaDXRJtV7crv3H
fXjhsW9aDBi1Wkpx8mZtJGpC2kgfUF9mGE8MAwlduf6Wfy+6NUYdEjPaKnSct0ZDs3OvrmTWGyI1
yiJyllIJpq6HlbBepLaJlOl2O1l5rEtDNcbN9b0lxgxdvT3WKF4gsxbt09g76sGyIRY568WSI+QV
fZNvJT5ekKqAxR6HmqmztjLvYrtigbA07TgPlX68XWsVoR1raVUUMyjFRisjtoEWTixmknJw6/YZ
btcsUl3PMpBwxckZb2712HeOekTHPsZWeDAbaCZahug3wmRbo1xpzIdYf6ItUh1L1WmCOHWAsnUf
iyTOI9crtrQNGn7CSvHCSDCyY3f6sdZU/djpEO8H9tBNb6E+sDWWyhWdDOvStcH1rzyxPISmUCMo
renWzZ2BT8ZILkMf81KHYRKoWItS4ibl9fEa/SPXPOZ2MazXVBkipl90CkP/jcm1MS7ESJOCyI0j
X44q40uCDQ2qV+0ixE0TFM5cUF89VP2iBhP90eOyXty+/9tNnZJiXlDM4euOAOitvwGR239duBMM
FQetwHZxsWqzcxIiLdYRlcqgGlC8NAS87goS/nsA3m7OKTPl1byE3tA5V12XH3XNTN24rFrJdEm7
XaxM3zrj8az79kFO9en/FMbYxUYvpnsNGOHiHijuAN+M2HmpWQOfzAJMKDLfZjpM+Vx+YxKIlDKh
j7wanqPvPjff4rk60ZpSEKmi1F5jQZjLKQHxlokm+xy/LB/gxX6nBzoW4Uv8XKD1COwZwum2+ANE
cT0pp4CyJx3EmrkkWgE47BoY1BC40yynxrrr38sVOAaCZMeivlzhSbcS0OtuUAKojvG4V56Wh/6n
4uaMbBDDMx/DpYYe4IfG6atiK+r17/wpi14c8q92ozwxjEaTsGAaHOGNdU6+VbIYxlNdXrQgZ2De
WJyYnepTn8i5nQImQjQD44AfxDDAampAo8/qxyMAKz+5YDJpbRgzRmjxLKiUih1j5+kKmnLO8090
0c6o0wAX+MzHQiTIab3+1mxnONxdrV/zXruKT/0YXqnHE+t1jGPpsHfxXTsTM7CsaB/p2/wQ/k7M
hr9JGNh9EJ3V5GAwwD9s/y9757XcOJpu2Vfp6OtBDbyZmJ4LEgTojURKom4QsvDe4+lnQVVzOrvq
xOmY+xPRrcpUSpkUCeL/zN5r99y0dRpJRy0JfF6C6+/3wGengqZ7kb9wHeCAn9hOsDXaJ7voHcdl
QbDISlIdgjVUOEoJeguMvQAeWmFBjKKBAoWJGjEpZyox7htI4q3LHrWFO7z75UJ7+LIapxmRyu9H
fN5myWG4Vsu1ZTwKifsLrv1MReLn2d+yNj3nYdbU//i7bMJzpy6cPz/z2hGeiJpIOaEZJtJUSdN0
/vzj7SFEOgPO/X8U5dBHiSJh1BS3hYBkZRV/C7t8Hb+3W/8BymmCbsERvXNo2GPqMlY09uZh+uAK
oa5Fo5fMbJdRt4kF9CibyCebOamR7wbmxsvOMDv7AoaqrQiuYBFQa1I3uDKSvxeIJigDn6Zv6H5O
6qR3KBwHPKDr4qm7RA/ptXhqmDgsZbv6ishYMl+SNxWDi9sdky1nPzpMkQsWY/1acUc2Eq5x4WaG
1oD0C85ZbgELfPsKxqbRJRJYtXl3LMG8oSydVNxRzZNxAMM8MM3e693Kap2vqvvUr+keHG/wjTEB
Q4PxjQOKYA99R5dmA0y7R++IIUUC5ZAWL/pHFgvXkhcdqw2sYv6EdzW8BgFZP1KyDYZZb69duGQb
1o8PiM3KZyQW5jF3jhgl8OoyG054/rZIou5GSJG9Tt7R6jvCRXmCgulYK/9reidYbaW44TWZOY3y
i0nQ577diOvAVY/4QskYLpbYp1ZY75sLGEAEz+lzDlkE1wvKphVyZ8yRvE8N3ADv0WoZbjINXOuC
d9h4mhEAV0VcfgEmC40V1YHdLEN7DcwS2Ccb7AAD4a6djRc7fArg1FcSyZ6AfKh09ozIoYvP9AYu
W2R8x9GmyrCFcg2RYcOP6DvKWfokX75cD2+04DxUDnBX25b3cWfd6StdKjeH2nwt4BiyZ9DC8a69
oiREIbraRq65+jdX/gz3/8uFr8uipOqGblmy+q8XPiD7GkWX3B9lszviWSI8mnsMl9fNsF7kWWFK
AoidvWKbQdmE0eiGI6meid+zVvnfPBiCEP7yYCRVRfEsqmQf/PldqEXNoFdW1x9DmVkh/ydkNMhW
I08RiDYcNpwfNj47sqzpq/xT0Zx8FrjYLG/4R8LTz8P577yLf5N3ISuiZfzyytlvzdsf4RbHt/Tr
H38/fvV/W7+lCCzD6uvX3Is/vvOP3AtD/E2XJFPSVVGXibb4I/PCkH/TNFNXLE3WFd2QTPOfqRfa
b4qoS5plGURRqGh9/v63Om+b4B9/V+XfdIvbs6Wgv9FM+f8v9UL70/1eNQ2Dv0lHCCqKmEh0HsOv
93tV0Mn8Mg00WT6Zp6F+UNIAn8xKuJX7hBiw5YRLx9h6DFmYM16bN/XD50aJW5HN4DgrNZyBYlB4
bgpSc+D1ElXqUqRpaA3ENWPZVLChyga3GKB8tilAFLu0V072hoGIjT/FAO7O4CZ9ljvLNjaWTerP
L6/Jf3KoSX96a//+M1omT5umGPxnzv345UyrPHmUZNrUtTgZT60kPQQtw1FTOUe9+tFW7bcggCAu
4vCuhdLDf/2Pq9b8DP5yY/n511VeKdSs6Ko15U//ep56Qxn5yrQ2b1a/E7/zh+qEkUR8bZz0G9oe
AKL223hUH3LEFTsss/EjtPDDvIldTqeyAF4tVQdpT4H+lh6nTXwBhlcfqa36S1ss61V4HN/wE7A6
JL+BuUVk5+vhgwjrvXIW3cL88jUdhZo1PcVfMUyLM+xFG6QLUJSZJnJoUpqZxQ/q/rW8pTdAQTAK
tXSRQnKzZre2RFgeooJypurW+5TiRPwcsGqsKVvMEnaaze2bkv2xPDLUg5TpAn+109f8NouFPqIr
P44zPGffkys8TFAbD96aLTEHavfmm+t+356ilWg60de4RsZjU0Hh9IyLxbe8wyLWWJw6wkZklPVO
xdhyoNrpO0qRQeU4qV47005JbrsxWk6IoZNXlBX+de45bl7tJtFlPE8GkFJfZ5B+zS/xFxBHCjzh
kF+xkz8wWc2e0x59GWJJm6fD348v2RsA+XiJQFD7jpBxHHSMXtI29ldo3302BKbD2J4UKpKMFJCX
KjKxlw7XhXKYmGfC68nEiyo6FCLGpXrtd/p7fvawalKC9grSQoaJaxivAYbwh9Al2mHbH/0tEFP/
jFM+X84T+yVzkOKN+QgTdkbSF0a539EKy0XLUh2SyKJ/p2yOOzLNEWjYcBhe8G4VZKVem+CA03a0
cfrPkOdVs8p2k0tdvWLWB7KCvYV2lz69Q4F58zC9UKlYdnpCBPUaHNBu+Dy1RDKB556kBZsOxPKR
a+wH3NuRO+7MZ0xtGSUU7Mqv6sI+luaGTOaTeIf6qT34G/yqAbOncJnLS8Y01rXjmaDlh6tj7Mtm
AYDxjSiqZXqSH/C+mzf/HQgtoy/YWc8A0S8TdukjzHlcZC2MOLyuKexhEEupsjcutbpiLl2ss/fe
IcwxWpNX+MK6A4bnOmiX0cE6W0+Yi/PWpbwYVmhzeXcskq/uiJai3cnRFSw7mGes1HXiQNATURYR
OhFv+xd5ftFA+KG6ZXgN92TVvOlrZH94b9DaL9HsCUsQIBdt67OsO1BrMfHXwKitIPDpHwCk5h8Q
E8rK2DABxhwpIAlDgnvAakgCHo3OsjqCLGo3wSHGGAQU96Y09igusbjDWW91u/NXPsL6z+QWwK1W
7miVEpcadD2cmT/oLp5ebRPdmtfRXsOauKniDGVnF+5DlbTh0GtX7w3mbb1twVcfum4zPhOgsyKy
y7oAPBqGheCO1YbJ/uAOeD7lhXlS2pt16Q7NHSQYsob7+CBiacari3jwQTpV/b+5OXP8/evd0ZRk
TSXcSZIkjrk/VzpyMqEI12WkVrRjGQJnpFfPJpzw//o2/Jeb8PzPaJZsWCKHnaz/KdqpqoSxFVFw
rjWpJ8fdeLbGYTP6w9dUhymIb+AVU8kR/z//z//+GP4XOOb/5NyR5b+ersSdyqKpqTqlHJXcXOf9
cvIofqnqg1XXa0lInxXcXCsN89q6GCADZboivEoakzS4oV6B9tKC7Wi+5Uqf2d4sWzcEfaMW4zX3
PEzFJk7iJMkxt8DAaVhZ7+OWbp95DRSqqnYkZUTyJzLPNdl8O5UsFZjw8h5KQH1sBm4ZCSM2K1d3
qC6iUzYp5V7tR5wIkbGNkZkxYn+Si1bDPhuWSL1njGaWC6S4TA9NCpWEq9wQ/HEtw5AczfzWaEb7
6Gu1fLAS4v6iAmdgbKBvI+ISfEq9H5jkuCiegfyJBdHw+cbXTsQVGk6ifbQ+MT5Zy8JOF0CAAADI
Uycvm62Ykl2hkDlntMSG6HGEiyOrXPamNOBVtSwsKOh9T2svZd05zPgReNkbbgdYEa3aKStJwMuI
vscMrGe5qAQbwTyc2Sr8bgmSPco9GIIwFx9j3VMPYQfBNJt0OGXyTGHSwA+Y+KjK6qInITsqAPBD
iDVE1TApCbn5LV8DyeOemsEU45KD8wSdHB88FB5ZmFRXLZl9DOj0BBk6Go4pUn9r4xAhvbQNsefg
M9TTWCkIFgT1vbcG9Wg1wJ1kjJutkaCsZM0nNhpLcCTSNORnJRc+LHQI20ybrpr85vN4F7mZfla5
ihOw0DnPJvkUdc0hEDRcHLmuOXKoPzHxxMuCygehEcR/nSIBj+JCqlTmO7r+SID1o1iAwoilo4jv
QBi1szR8loP2MBU05qo/Pg968VQMyVtwasUAZvFQPwxBBg7Kv8ph/RmZA9JXLuBJbemM6+f51+rs
OmTbNWG0dRAd2/4wQTQWGWB4sbruOBIyq11pk874RZXptdJ2lUYsdKrIPwYFuSzydBAE+BGqxStt
4k6NckYGeMvWFZrDqMMBqsRijYe3f0Ifjbitz5dDQVqpMHyNXOqikFyHQv70jJF5Y1Zx48MVKcYu
tkAEXT6yv6DVz6JB/sDIydAQSc69AGxGwrOTwHkj7KAofKftH4mQXzbAd2YVQEFshjoGyDzhuvAd
IkOoIfmyEt8x0D4rgUYcA0wuFtsN0xr1rDMMTFlEdwYIM3KXirhkCA+VTPJYthiLqEKbiy6tx1Iq
vWodCi+8yTGFV6Z9RcHbNDxOHX72obuZdb/HgrVheuOoRYh/lAyfaYQPwDk5hPouJSiTlEpfdcM0
PY3k1BLz5cFpRh7FoVG1CrTg1mwXvnGcQEzmIzj/RvXYwGrYpjKp3Mh6Nq6jtEX96qlEDElDu8vK
6kHIfQJxch+TbRxV7NYDaevXE4MK7nzMFE2syJ2MlbnrtlKLqD32wNghZF6ZkgioNQ8do2bM/fNB
H5l/406mZpOtJnDLxjx7TQetSNBqm516tVBHBd5hIMa7Qe1j5D9vUexRtP58KgT80bEKyXGE7X4+
owUWhqv5yzv5g3cE0nktwy7iQ+pLS7Vb+dUswWkSbp+DlXjboJW/Sl+GnSwTCnUGlTEuxNP0UPdL
ykVKgGJt2vUhv1hgg9wOVBQX7x1i5zwkZDxhVwfU4AcUnNATd4wCdMu2zpPAnnAZ38dH3vvlHpzH
8E26xQp/X7pXjuYdXivUSfEugP05BW/1XnWGQwtQ85i/I3I+iwBBkwUTnXahv5i7+hEdNGljgOW4
z58MNJc0/xBPWXuqPFEoGe1eRau3NI7iGS0PRnYfA7K+pZztQMnAYTE20oU5G7MoYAh3qV6Oxp6w
Gb7NoEBc6tECiP7Z/MS+8xV2d/D8ccT2BvQi39h9E0ihPfV7aJbQ6QUL7QBVD3AEOzlarvGUXynk
/bMJnsRwYTWdQjZKjJVslLfWRflOXqfIzZbm+/QK8dFwy5kNQqWNLIay2ZZ0u9k1axxUBZ5EklC3
ub+FdjqI1tKM0PfalebqEunlK/CUIw4K04FzKgNIrneSugEUPfJuAwrhkZ4AUYV7qSYukOQgyS+g
/JISAOQbG8uq188a2A5+vEvJvWkHmX8FNI1xO+p0RltY/qGkDXD1eQ7Jq3mG3oX1i+L0yDzcYEex
YZJevciFq5DEwwhsXLJjSxA+/k5uM8ONDPQWGyB2fFCvIBFhh+p2D/V5EfP+IrEG9wBAV54PfT+0
DnNIfPBptxrJiwdmtUKBzrNFdfmFUV6pdtU7VmheHhCk5J6z0OM2foKuF7OQ99d69tADTrDugE6p
fI+attXvQrHq1lwWqbDhKWY4mfqPxlH9BEksgsJgmlRsZ8E/pL6JmtG8GkdWqHV0NIn6+cToeZme
vBP9U32vZnDaQ3Odk6yY0L1S+r5k+2LTfdKTAWxXvxQnPOqH9K0lu0KZocU3mNiAl60jb5t41QCi
65egTvNb4VSPqPBhlpt33gHKe0qzhr1uBm/NeXPQFcsb40LV1o7xTZuzHm24B3q0soqVZ1fPHcKa
fl3w+Lc8XrE9zJR/ym6e6tUABE1cXMnNQN5slG55k/BK+IQKzn91BwFdesmxu5pEj+x9dmrxKoKP
zNfSSKJMX2p7iZT3HShKOlCTvoZXyuHvKGO4AYvMFr2nNn4CXp/qSz0mLWwnvJMOFj740prQQc1y
CRorj9YJayWk7XQ4DJsOCdoi9x2uXBU1LzkB1a6NnWHLHPNAZh6VTfI5stF6EWFe7WGi0NsSl5RR
bGeb/L2CCU03BzdomfsL44XrClEWUiuc4+DThbXMPaNleEuaUE1nHqwz0gJN0oTg3etLigEaMOCH
Tzii4lPjeuCbekDoi/oH2CuDIzaX2FgNegZ91e9xKpELMx0srhpaVOYCq+QVR5HULwl6Ci505Bm0
5muH7nthXVnFts/grBS4pktlUy+lF8mRXf2WuAxz7jMPj+NjA3nGUW4Zc4WVsd/l0mp67NPVcEZH
Xp5JHloP98aJNkQOqAe4hqyQCsgLS+OTRZe/To8qf2/3orrmKz/DhU535jJuOxdZhg8sFukOkEBr
w1B6OPnQ4Ksl8q8sd8Sj99BAz4Z0BfZk2du05c1DfRLu5U57ZCnBpupi5YtXiCs7j0EKZcKFCDHQ
zoBxhu4xGh3wotz0N5ZjvSPyeeIIbc6osaQ9+WlH/1h9sLhEYSEfIC1ZJwFfB+XWrXgnO+bAHVa9
KkcoJTus//LWV7bIxtG6ADUdxXUS74tmUxAxcVEPxmP+lCLiQgdKwDMIb6462KKftAasPHbVRnox
6u10oqU7csIwCqFHDN+BZjbQeP05Ka42YDUtiYSE61qQDbfheVFfyt3sMlNX1cvM1lO4DMyj1iyR
qqIG7Lz1nOEFrKNgA+bws+TxRRz2uUqABjbeBfZijwS0A2OVPqdY2NNVSp91+U5Vge4Q3ZR6Ca7k
hoFRdsyL7FqP5PGVJM/rRIexhcZiugwR3CyqTSDbeHeHfbiG52laxxIDFQfSERqoxLvym/Q7BZTF
wn+ePlJyJ7nNkfgBRZTpyrxZeE39NWWRtRrP7J228YVoBUV6x/sSmYQiHsJXFHl9Qvz6lvQBYqTN
glWHfpjViePWRxePmkjiShe+Fx12XQPdy5n7jzWOtGBXfJ2P4yr4kJ4Fy6Yj6A/JnQmE8iKdGIDA
8JJOyWZyyotEYgP13IVER22+GSjKm9U57aE7wS4iqfqjcfx6mT6L4tJkKS7OC1Xa5oijjPsjfmrO
YV1aJbehuPmYivRlDEWasyV3OFSgI1n36LUh/fEEiAG0zYvnPQrAAyhANwpXLEGBGjv5FYscpBXw
HsHeQ496L2/5a+7tUdaHD9HZxI6lrbV1dJ8LT8EB6TmvaxddaFfk6W6jE0EPEwfFs7QuHLLBZ4Bd
wEBkLbrNhva0BZJvB5Vbyk77ZYJ1Zc+g2SwkwUS3d/NRnI7eY7ZGz3Rvv3DKFFQBVzi5bMHxWvJG
8Y8gi26sN71zflGXWGv36bSM32YN/bfitK8F843vESa9rFygqSCI7DFcHrpd33NJL5JHzrzwAsrx
3ImuFm6gHa0AD7d2eeOurhBBzN/KbOwY78jgKQhZBp1rPumMKVFqnhgovWF2/OI3Em4+f0NeBl4w
FeIH+SAluoild5WZXu60h4JhCd55AARfRFCY0MO+NDI/4stk7WLJQZCYOYpxZGvdnTt9gzmBd/Cr
yrglUd+7SaQ5gRzhv2DWsauYAwpRVe3kvPVCGtte5U7Xy4SYYJqhBCrDikZ9ZRT4mVm8R66EFfsw
0qC/ZIT4HSrlu64+QFlWZ36mkTOKRdjG/6KGyU4VRcIFEpBHNAZVwhZwSVXBBl0Wd9IdeOHUL4+X
MduieCeNtr0Ri8B1HFy7ffdpfPSvpAzgQ5neyy+6Rqu282rpfcOtGTho8KybW2bJ2rM/LDizRIA/
LsTBw0x5TF1CBcCNoBA7Ek16h/ub4UEiGrizCbmHUXAMV2jbCY9SP8UNJWLoVmg2duqhXDPw4/ZS
rvxjcseA6LI0rN/bYoVeObiWOwi3rG85KU5kRhxNeOLu8NV9mUeuSgHnx3U6BIfsw7r6p+aAQE99
tzbhU7XvuAq8RfkEJXjMviWARpjtEsLplmNE9AG4WWf4MEy3YE0Bv46lPwSWFEfLEM6iDRMlrDqM
4m6SVZ7nodR8wsjiZTCL/Hs/kUBVz38gieQ9ppB1cd1XqybhtG3nP/358PN1P7/6+TajJ2A3i2NW
xghJdtYQSnMMEF+dGxMEifGc+M26TyMQlqJk+9qgQIxnzRdwn2nKmsxEfIorQ+b5KhQANWmhS3Y0
oOkMzCVQB1Z9A2/stO7A1EnkYhuQoq1gp2smj81qmNyqKbYngRNkMkTEDRkGriYGVil3ccr8SObm
oedOKEdUVILRON4ormrDREdXiQyjcGUvYNcRVRw1d5SrwaqE//AozWmZaZYQ482EXbQouBsWW3bp
RQOdMEkCNej73DPfZCxulNXAL0aAzklFrGiVoL600BP0ScXQXPZSRwkH8EwhgjzYDUIEODn0m2rZ
KV7llLP/v8w4CvMybx5KqiNTCXC+RSYaEZ9mDak2HuR+p7azfDieGKSY/S6Ikoswu1JAFXgElSt3
nHHdYuL+ELVxsMlGJpmqED0UeU9mmrEzOJy8oNx1UGakCc14WVIh97l3SULvVVXAjDTsWNG10z5H
3P/qSSNUEU5+XqGnIzHF39Ffn5sClLqsEoA3yqQljGFKJ0JQL7NFdeP31i1I8UtEqKeDztzWBqk9
xfCix5m86XqBPVmjn73oLcGlu/Us6UstiDHSOnNYdWMUuajwOX8FN2rV5K6aNCteTPAfhje0QlNT
rQRveJj8S5pl2gugqlrIxeUgNkC5MbhLvY3j5Fpq35IADoHAPpJOEs5VQs+ZqVnfZWbspHrAJCZ4
TE4yHkM6EjkwqAjSTIHWd3oWGrNbg06ApS4G3xPCIQkJX2X6ZJv1XbD2mOWV7XRDJ0mOQYStoBQg
evl6z4bB75/H+R8jdtOPUbnIFkagYUiwUEwWSR24xNEazjw4mLZYXsSC8XSoWO4UqznuvwD5Bqzh
6bkvhecuC446Z2iHhBv0V/7cNDRjP9+LM/VbNDexhPC56OnfmaeFxkDLn5gnBKklbg3x2ojqSzbE
65b0GlC7KuV9yakzTtYTd+Vg0Zo+j8D4QIr5nGs9Wk4a4iKjRFXy5obIPuHwwdhh9NZ7NcAA8d5V
JO5x2LU7I6dgLlI2CDC+LPVuJdILVvaaFpQFVhP2pLKM+7zD3l3QMsgBK5SoRGQRJokrVam/eQjw
oqIxo6OLg9LNpZBmBoiuXBoXazSehKinbTIq6mnxHhf9ezRw0piZ54KnoPVoNrDZthCPMhY93Szv
Bus9W3gVbimJSLcc1ERyBCFKzFQZVyWu6rUZIv21MuiNncQBYPjXdlAD10BeQ18aNZ24lATxgrTO
qWtIB0J49XBJaqpEBAy2hpXZNBs5UWK4sQXnooyeSumYWwg+STLYx29hyAaRWyQwnNIiXBmGs8K+
zW+Lk2lll7CvbtIszO+MEal0LYFhaB4sVHRcb/0tVVG1YBCgkzFGSDE1awsPZFmfs04WUZEha9d8
XXAKKb8gU+UOVsnZulIpabVKJSYzbp8j/Pe4tdjFcA9P91b5pJi0aFIW3Y2GbDE1wo+J0H8Z+ea1
66P9RAapJ6uxY6INzXN66aEL5JWGhteO4lE+FewBBRFGg25hIE8MghSsiaDpeHiMIMKAarPeyoTO
NQ/S24C2Jux4rRRLQSQ1zL7UuDwWjBmahtgZDG5K1z4XOaiEeiR1Tk+iaFWMLNZEddjWyBtr+TUY
KGSL5i7qO18qjuw11oWBasxsiGYcWNynGIHqkgI/O+Sjwmwm9Q/Lh9zUNmlZPoqWeRyKyu16fEph
I4LerKrPIoEmJL75PjgQpvLCwgznFIwaj+5oJPdYcOqY7W+lBYckBx3DLoGChxZnvL/pIxEbWklh
XwdzvhxzUkWQ903LVKQS5l7V7B9CM6PwiMKLSGitlmjpWilZ+w454e659ehXEVm17cjBGhdrFPOb
Ru+2HgrrXV4JGE3F5GHomntXROWiTCfKE9mnWaYmSrPukgvC29C1qzFQIElmO6QTp36wCI7DSwbu
k1ZSQkgkGIAdawCsqsZv9RQ1ugfPJzDoiTPfr6mjEsPOrfSWDz2fKhirVT2GuMC/iQZ0SvwlMcpx
t+zhyBh9z/S3k92au9lCN2PGHZ1ylCb5KelG3YUwAqIk2WpaNr1NWriT/EnYRKJ0SU1q0KQpbv2Q
0ETrzSOeCiK7euPScp0CieMGLwNxVGuQXy3R5AO7Vl+lreoMza29wolLxfZCKKkI6cKCQZ+SEFwX
StlGSYpdZ4aPAj//U8jwPM7jl9iIYfkmAdUiB5mUgVXNrF7cqJ24Ey30tbKSMkKOFO5TlYpRrqCx
N+qKBtPTOfaFlhypHy0wjBuQNiGwq647xci0u2jWI/dY4X3ZItuzl8iOIgllZACkhjKtoT6+qTG5
bz3wl2VexORNSmSlmRvski1IIonohRZsbZbrtj4Ndo9iw+6DESW/TGqRyOuvk6SrBPRl0myF8yLh
PKpNutEKlTRY3H2Qq3OnzA3EoL383ZcdY1xCFftrJ4jayiRRrRwxz5R1e6jlIGSzG6wmNYO72TzW
qclcs6k2XmuuEyNkBlFpF8A4QLamdhMOFrmuPIbQM/aF7gm48zhsWFolSfhYjjXvmFp7locCW3mc
3mNPvOHmGF1NJzQgtJ4N0WfQ1w2OpvRA96063XS+/gKbjalDJNiapMQsaYigk1SD3KAERbAkv+Cz
hfGDCn9hzjNrTU4e8A7sgmJ6rGI2ENzYoTBIBW/jVO2vZoblwzelzxZQ7AECo8scH424WpRO5zUP
fk38kPGuy6Fo15m+9dPxO8rJgzB1+IQez1CuqqsW9NUC/oLPyDmQiWBGkDrwrjbKD6OcAU3o0nCn
eqndDLVuk+aWYoWVO4womSzdPLH1911Lo6Cijsi9tlsmUfgYp3AmWNCQTWmiCipZZccdEoiJAA/P
sgc2GmPPXMNvjIOsUBlwYzsY4jAuWuuCnz1fgrac3DDrTp3iCKbMXj5oFRfOgbpFt6duf371p98O
oOg2UD4XfhlDRvfNlaTgI+5NPL7//PDzORiq1ioU/Vc/wvPx8wFoCDkbEaiQtKBq8yT5Ls56/VrP
PrQcoo8VW7LdiQLcAtBfWy3omPAFPk2pRCM7OxPIIiD5KQT0riZ0bn7RbDvfzzcqUydtVpzHZfLH
h3YsLkKqGM6PHL0GugJkXcuN30XpP8r0DCH8trlb0mBshf/4ECIvUCet3EQ1ZuNk/pDiNt5qZds4
hiY+oGpkKqZo2RnXmux2AIv2SRmrv0uH/1sk+O9EghJavF+EAX8RCR7yrHnL3v5FHvj79/whD5RE
9TdRplFSRQmQAx7d/5AISpL+m6hJElps1cLJJvIvZXn1owO0fhNF0RJFGWYeAoNZPfj/JILqb4qu
amgHZREFt65Kf/+TbKH+0+//RROuSDyAX0UaoqYjRlT4n4LgEKngn7SxBYRUzMxjcNIx7sBPIcQo
zrN1htVtkQriZsqADyEb36Uz4zMB9mlivd5iLZGYKCJTIeSgFbPOkSYEU232bbJGSYpGu8smgV1F
RZpKhywJnKHsSBTXFGPMwkvjqdbyS9prJytgGIYLxhSv8di8T9NsPIimlRRibwaEdA/i4SMDb6rP
nNNkJp4GoE+zeQs5s1ATbu0QIyYsPyod1UxM7UGnKvG5BKTKyhx1BvT8/NvvseCAW61m7qo0E1iD
mcVaJkO79D1yKfg2VM7c2SPQrcnMcA2N8ZNSGTkjeFezgvMKW5KCDfIrhdHW796GSYwvaZOvWgsN
ej3TYg2wsUIHP7adSbIUPr499XMGhBV+lq25Iz8cfdFMoO1siWKX1KvczQeK6pC9eUpdsOQrBlcu
OH20mG1fgGc/sBjDqIiJNJOfXMXjso8Y/yIAdHQBN6JfpKbdsknj1hLYkTyeSUzMElIFS6i6cgFe
t5lBuzRezByRiE2VeG46NlCtAAVymgG9OPEA/tBwShrGPxXCe8VmqsTZLrWI+pQw8J0QEBUJxMB/
PSjASlTfrRkLjM0HFEErbsFK9PuiBCcPQziaYcLpjBUOZ8CwzzMwu1PYWxgk/nQP+gSLWI5ScniQ
IyzYMTdLTgOYQsCLy5liHIIzjmau8ZASjTvbnRpLZQ/N3zHFFS0dFsDUSClOErQTuTasIUethijo
Nkkc0PzNPOVkHnoE+nAUFEyhEdDlYaYvKzOHOZuJzKGROrxTDrjV3yWf3DIdeHM2U5zzgJMazAxL
qWMwc557pXij7ycIvSHET2S1Vkqc2XoxMWdT9oqsb4HaMOacCdJmUjLOkL8tEbZ0QO8uzrTpaqB7
AAyxGmYStVLJcPl1f9fo6zr/iIUm3UYZ83V9plirM89ahOWGF0hmpQHrOqi6jIzsJ2+mYKszD7sJ
iQuEC2ULUSot2pmaPbv0gWgP9VIEgbAq1Q8NT+xM2harkzGTtzmHAQ9JSzLHosRAwWHQ0cfAuoOZ
2o0I6BnGOkncAL3TmexdWT9ZCMYbMPvPhhsYuio44BXk4JCOAb4MTdaofRnZcFBEtnFNxHwyLVsq
3LDnUu/ibNnVLGIBRLaOpLG7g6u1FkCSj7SwPpO3Cl9aIEUvJa5YcpSU6Vz1BQIiTCXVTDhXQZ1X
M/Pcg7cBVD1t7RbzIgatRTEYviuWcwqJKb6GIciMGaIOTJ078NKb4eozZT1p2DvG/bkBv17NHPau
MToHFsRyBNE+cM1WQHRmcns2M9xjYO643J0cQ/9amznvtI0Q32lvsYRAgU9mHnwkBy+FFRzF3Kxs
8KUdGbBccmFciBiDIMqbED+RZwVUTMS8z9R5Uc0GxNRs7Vqvx3djsU1MXvyZVd/P1PoSfD1btABv
BwOGcYM4U5kp99LMu5cB35tK+gBB5E0DiJ/NZHzBgJHfz7T8Emx+BD6fzDOQZhgWkU7ObH0g+xaw
/XKm7oszf18OGEvORP4KFlIPol9oN+1M7A9mdn+js4PK2o51WgY6CeHr1FfbMNeqbWIF9bbXqsS1
fHH3z0/9fAV0I1Eut79/z+9/Nn/jL7+XgwD+3wThPYKEu42Rsm1/fiX1CioLHciT50aBIrkyBvet
NFQFnZZZbH9++/MB/Fy60nz1u+mmHhC5UQ/uWFsnCW7qoolzRk0DM+HW7P1TPdUbXY5hnHpg1sqA
aDNu1MTkEiQD41s4BoygxEnsliFGyqU1W3DhgLH+//nlz4e6YP888TQsp5mr8/Phx4L64z795+ek
ZpDsLOixvQyTcZE4RnvDr+1gvhNGU4VXM98WqUe8hjxdc/TJSpybx0mb1kEdJjAx2pMoKNL250Oh
+fJW9QNchanugguJt6W247qKt4Gmn3Xff2689AJoG1WoNGBU8w9mY1obBTEa2FfoqusKNGwjza+c
JpUOhIvHQc8zcfnzOYY3vJoVSqG+uaXJ4G/NzGZuMq79NFzjvwYJMJhvDRPbJlLKXdJrhEmCEhVM
PXIjoybWFp/sj5U2nq20IoKDjIxoVRGyHC1EhpNW/rA63VsbI3gsHb0sXEQcrJJVbX8+ABOqtm1K
U7f4+aXUcHus/LxZlQppTDPVtmz0GQdtcYDHOAkLJj+2/sO0aWfz74/PF1ZkvFUvhjYQSJV225TY
bt1g0qgHiQvacu/Heoe6qnsVJTF3GMpuwh4OkpjQsGbI1tK+noU3sDY7L5YYes1XwP9l77yW3GbS
BPsq+wKYABImgVt6lq+SWJLqBiEL710CT78nUd1DtVqzHXO/f8SvAFm0IJDI/Mw5tjkg3HHGZHvt
KF7fbv3nj/sEhWcIGKgvgmdVmPu1sbfoUPYsBH62615qk7reF0nzc90313/WpuPrzfetlAZNPdEf
nXa4Wf9ZaLDezRBIOZgquiQd1idUmYHjdSZP1ceCBP/a4/zeWazbiyE2unvJqrPMVL4eDovB6Rs5
1GA18AzFLBB1RUNoEmac/DmJv8V5/N0AxMwKUe/flXHl65b5680iG8vi9E6/kqpd9r/Rs97JWBIi
1T8esf6tNZyD7pZdA2DY5v/5wiPVXtADiLmur2br02/den+Z97fQJ9269dvbrLdZEl/ASnGc/vdD
1q31ZX7jev3x5/VlqtDdO7PhR8cilW/XR1w/23rfHzf/dt/7R31/u/Xv73es++y3r/Hb5vqo0Afj
ViqVqbucUNj77ry+3W8P/+s3+fvf//rQv31oWdD6Kv0BfwoT8wZ4P+V4aXxbzZaKDo1pHcGytqf1
D+FMNOL9MQVsHhgC+uHrn9ziwknCKR+7H2SXN/Qls0gFikHz8d83u5opHjRLWDUWqH9AcxMlkBqj
JSsWuYbIyS2vT11vr/9YcTme2hCAtzVaMCRzv9/VHSlYhzoImBsHx6HUoe4ENDsuo3tnHAPCOF5x
8HR3/FwqyuUwiLS7KKkfZQHMV8cDqgmWgK8PufWmSkyYbtfb652GPvLXrT+eUk15fxp7OKia0HBl
u61bIiN15qTMA1b82voiVVERT103xzAOoRDpty/We9fN3+6dfPtz6TIhIVDT3MwBWlO/ar541sJg
HNPTQR4mP/dETTUrIaBOKhOXZIy/RsJjHaRPr/WfXm+lTIZhENIcIub8WzmLmyC1GfsWdZs5tIl0
wXCK9WBhKQEQLtjWfo1fqopgRrNv7P5HAbX0vL4gC1MQWfpVgcL1viPPXjL9WKbgqSlC3BT6K4WZ
9yFspuxQNpqst9637gbGXnnmedfPJ/QVc5ypSbvuxbqQzM9Xwl3hF+4udKlzbjU4gpnS59Ey4ckS
TfnHQ1ZAHRWgn2tluXuzzYGyzJrzYBoKrQw1knNovygUq0wJFMgpZPdob05KQwrEAC+b4CpdrbkE
OLN+yiDDX2lDxl4/wvq5Qi9R5x6Tt10C/nZsSkcVxCD9z/p7rlvloNkvyAChbEBiq8BfbNd3GTQ9
bdTvZ6yQtvV2tsx8S6s41QCpYPd3k7m3CgrqZpekF4WjEpfgAL/U13OfKRmaG46FX3VcFO+/7/pL
dOtL65/j+sNAHfxJnJr5eNDu3DgLOEvIX4AX1zWjo5a7cy2t2WXrL7Me1pE52mBrKaSgvnL9Nuvf
1n9WduD15vVbr/f97eb6h+uOuT73j5fqy1Ex97hfT7n1WFs/zHqzqHKuwNfb69b7nQumJ0qlJF0P
+heIjMGjBZCua31Or2/LWpMzed1U66n2vrme3+unYeb3zxMwW9/o+pGjusQtzTzRCIaPkI05f/S5
ERsh+oj1NCFsgtQ6mp23qi3rYxCPGSrfODYJB/Lw981QnygUfruUCACgBLW4Hqnr1vWf631QPp0D
/Yx7Uv/bP8ag9Yv14DJmXPd8x2Cdnayb75++XtSjm96rqs/BF6tH8P10WCjYqYAJOlqhnG/++kEc
ctu+MM/rzg70wLVuXff99T5ZDazMI9fYXB+8vuX15vW569b1Z7z+4fp6fzw3KS9DZnSMYeyalW45
yLgtT+vt9cxjj2dUEOu/v3/4hRQgGQtQN+trrb/p9dgKlq+RYZTn9Rijt1qih9e/QbxiY9Yj5e+b
60u8D1WqmruTX+NO19NZ4ORcO/RYst5ct9b7rjfX+1Cx/S8ftz5tCr9PVks9qB4z1883rgfourne
Gfr6MH4/mNd7A0Haf399wm+PWjf/vP3bq76/1v/81N/+Dm0euID30VrQIa/jynoZWbfWV/zbfdeH
rH8VKx913bz+s/4e15vr1vq8//FV6xX/en3K+sA/3upv9/3xqn+8U6QHfGVSvxgjH1thQUQS7LFZ
juu5fv0HH1u9bCd9DFzvXLeu9y1FwSm+3m56SjDgETJevA+364tfH/rbX9bN0CG7ZtlUq61HtLeU
FPpfT5Tfbr9vrufVb/eut9fHr+fZP56JMl4l4DmyxSKkx+S4+Y7HAEaC85QvGam4qD+4ZY0WsCH4
FkyXTJUA57rBvDCcwMdStSQ7Q0uGXIbmUmfd2Wlsqn5J+H0pSa55jW3gLQ+DJwDfzU6E4we6uZJD
1apgb6aU41BRoUzPfSlVivbTxvBS4dO4WzBpwJLp03PhFHeLxGJnECfZxnMXbf0R8vYkidaNyjsY
6xj35xd+H04W+hUGvahaCqWxV+y09fK6Xliv/wTXq+1vl9x1828P/+O+9dK93vf+Dn973vs7TFlw
53VHE4r/Shpb//HXc/d6e4WOKULnhMXWE17PKyc9QL3f+de///F0z+3p6/Ak2s1es7DWpxe+LNPH
9ZEjLYEHoZrn9Q/zegr+fTOJcp2tr75bCRYAq6KZogN7l2sSs5HAZE6BM8vybgDVLKzqddLs5qT8
nBWwnJOuPRGwkzcTHYckA92b0Yf83NXJkwUK2ievapfj10Qzon1g0UJTo13w0SEY6VrzpPXwvE80
Y3rStOlOc6cdTaBeNIt60FRqI6Kaj7Qu1UZukaOC7olrao51r4HWb56mW4uImSHFSD1v8RTlZnQK
NQs711TsZIGPPcX0VSZ5dwo0O9tys1tL07S5xH/ONF870aRtSqNevQH0dgyDO8oL6nBtQSWbYxDl
G4mCEQjfNL6OwGuOd6CJ3mDwaPSmqGTUtG/Dg+1SmmSq0a1sa80EnzUd3B2gakXTcoy6jmxeF+ZU
VlY/DCt4dAzHo3qtP3rgxgsD/W1hCLCCMZ88d19zzSaXBOagP6IKpSAn1vxyCcic4MC+A2w+eM2z
XyDnSpNmm2v2+QgEXXyzNRF90Gx00LMHN3WB/YTePgefPoNRd42RZshYKaqS6c2bs/KpqczgkXXf
dxnExo1ZSR+2VgUhgvi1NeXOOdfcdgkIp0OV2lD12i1eCgeXgppI094DOrZZthE5BwTfaCJ8Dhre
SDUjXtPiJ7DxqebHB5okb9Uw5SfKcEcfJ0xE2EJT523NnzdK+8OkifTuTGmjBEXRAqsPNLVean69
A8g+1UR7GgST59QdPscadq+p95Xm3y++9dGoIOJLzcZngEpvB8oFSxLIB+RWBLTtaTvjULotNV2f
xKu7HQDu+4D358KtqAvIxK5WdJLPms8vLdhwnlF+GfyHciZnLjTLn5QEgXJLXiil+8rqk1WlJv+X
KACUdgFMFQzskE6FYqC6oEAY4GlzQOBQU6FdAg1SAVtiF9Cjf6x9A5DTOeIgMFLw0GsjQYuaIHZw
FPQTNdj2meyisYc3+AVYsKJG5KZsaHMsHp0+orxWWw8C9AcLGoRC+xByxAgObVoLogSpjQmzbX5L
axwKrbYplNqr4CFY4JCzHnrtXCDfAtJ7ug20jWFCyyC1n4E+wUOFsEG1ZXeaXK4r2uUwCG11GH5G
2vKQoXvw0T4k2v+QtpggSpQQM2oIbBYfxGB+W7QzgpGCFh7tkeAy9CWj3AwaE8N/i2wi19aJJGjl
1mgTFofp2dWirwxFxaJdFQHSiqDCXtGGzmf4yxUtohlyCw9s6iGdP0faerGgv6Ai8c3w8WFU2owR
jHuze5nr72Xjxs+pCVmBpkVcEB3iKO3WGLVlg+rYfmsh3hDS4yAhRjxrJwcqMaoEsXSM2tfh0bmX
rAaPinIe25Qf58gpdlYnqn0VwqY2ZrTkHSOGMDlmU5POAp1LzGu6lWuUIQWhtgIEXR3Oy10el88S
tRHhWHhm8pwhHYGV+4mGAoNAtV9iepyN1vjgR7xH0J4qQdyzRGBC2eqz8DUaKnng8udpz4mH8CTS
5pO5+YDpVXzHslZTOzlpQ4rjx+ZhyqlHydmRhkVPZYq6qeXtqOF9Fe74KdDGlRz1Cto2fhQAvQVS
lknbWWztaXG0scV3erqLG87awYHuIrXYhWKJmyb8hBAWcy7VfwhgHOY71DfJSZtpbv3WoJ4FXYzA
rlJpf4yvTTITSpk210Fy02AnVNa9PyQnp63Vg6MMXIAONrBE22mKiIJfEgDzHfOZTYPCxqkc79TQ
JtAjt6Eh2T+ONtDXBPFNrw04vXbhFNNQnhuKJzaecAYSmpzlkbbn5GKejj0/6kxV6H1Y00Xka9tO
TdImCer2lAz0p6QDJdmM/JyBAw0qOYHdQ4sDC5oKFh9KZ/udH3yptd9HtKSCIpQ/RtR/j5YRiL79
PE44geyKEnanFQflUAAV085WunF0by/i4poUMeIEy24Hw76x56+Ntg7lCFNzwI73k2HQHF2k45mk
HG3r2BAwJxxz9EUECpAJaqPROIK06Nvu1kcHuBmI939ifLz1goJGGO1EKmdnM2hLkqAyeG+DpyYa
v+u1Sclkj9EsFkBczuK31KoeUr+id6QjY9e32L2I5d8L5EwLkqZA25oGJLasmI9dQ7A2SO5JiuN1
Sr2Z4kuuRjg074Unavr9/IfQpIvf1maoQTuiCEc9uwnWqFr7oxxEUgg5gtsbS9ulFKfjrWlcchxx
dDNTnx1gx97ayScKwP19/jUMyeobCwXIKmVinaCxSubXUVutRuO5ybPkRqC7UmivSMxlcYQ5SYYU
Von5LtCGrAZ6JqX9ZG+QZ5Hd5gTVPq3KwawV0ikCqvWSaedWpO1bAg2Xj45ryNlDJYNLGyg8VSZl
rUa4b+u7SZu8ogSnV0sRsHZ80VRNF5oaN5P2f4XBdEoRglGN7+Z09aWR+zR7ycgwTmEeV6gboW1i
MA46ENLoj7RprO6R5oYJFf/jknwYBH0Jc+Exm26oZ53LAPy80UV7AdKJ1tfmElpPcsmhy4NElm92
sGR450dCW6LZ2/FCN6lHW6cbuy65qJROvQTTZ6OoBRyS4dYd8anV2a1jfJ61ZS3SvjWRQ5sYUbAt
qNga7WRTyNmSDktbufratLmNa9exXF1uvvuFRvy9KurbCVHZPlfQ3GxtgEvG6dXv4pMly+bcp60C
OkHpcmyfQ9nQ1uLHmOSwfLsaS2Um9DEq4ylGOodWlnEy2lEuubyk9oHIcK4ddUtkPkhq4B8QXVKZ
RfJJpEz32/mrxm7QyBb/qFHeKVuGVGRxcbcBCcdnKnoXfqDxcdGyPPsDVRL+pkugKKueC2rutZso
a5lg1gs81oFM8NBwCibzJkTHN1J9QQNH/cVH1BcM0qIhAYFFEP8qUPlRaUJpGHGJuxbNH0rdAKgl
5j8V+d8oKP/oaicgBTG0C0k8gZ02BkaW+yGWnwrWP6SjcQq22i5o1cld4d5L4w1ZS3NMBsLBs3Fr
TMt0N+lc1Wx4h65i3hL1TMUYTbHnxS8JZk1ZLXiuQkp3M2o/k5lBuRFNvpshUef5NG5RN2VIEoW2
JU7T8OqjT2wbPIp1AZshGCGBxPP9qFuo2ybeetq+iONzos5zE2RDjUr9KRA0Xc0e12IfdaOQA2WH
KTXEkfLOogvwO7rQqCc6ItyQrt6I5ke/cg7G53ISTNSroLoVCcn0wj9zNXQ+JIwO0j8zol9wSu48
bZk026eMlvBDXkzfl8H5FZaayEcJUJJSPlQ49702Vi71eEq1w7JBZulpq6VWHJ+nMHwwO8qWo+Ys
da4wId+5aCdmudoxYzyZkTZmFqgza+3QtLvpaVDqJmAexKwqPy7at8mO5LgPJibhlA0bCj6QDSJf
pYXzXCCGB0Ct7Z0BGs8SnWenvZ6IFCgliVsD8glQzLo8eHFdPyCI3FDLWj5kCEIdRKGio/sqnf23
grLkXWcDSqo9v+Ho9y8xotGZGYAK65dUzscKEakzYiQdbNykcYilNPemu7xc9hFpyV3qidcZoalc
aM6oXYxgibad1q5dbHMEqCwbPtNWQ5UNNQe5CbDAyNB6+ROXT2uBLQpvRQ1UEgRyr7RhVSw0kmnn
apk+DSZ9nODWkIajZS0LeScTAkAYLDLkm1RZgH3Xffy6WDk654P2u2rTa6CVr6hfoY9Onys/+NRo
K2xn5z8opvV2oTbGMt09KZvjK3ce2gynbN4il6WyhwQpttnIy28WBLSxNtEaPU5aU9tp8fqdqOF/
rXu8tZ022BZ5QZ8/xU4pcttSW247E9+E9t6a2oCLHOWTF7fN3gRoGiPJNTxsuenqzW0x6IYKyYLH
fAC3R73ztWe3InZHc+to2A+TTbNIQ501fWW4eUsFFwdi16StvZH293rUzg/a6Nt6uH0Th4mO0L7f
yMX8C/gaMUD0LLQT2JDYgUc0wUgE9TKDtnYZU6xibZZFRIdKu4XpioLW1HT+Juoo9B4oV9/TfnST
c/W/aaf5NGU0MEZaYzj3BJ9z/y4zAdYk2mpcsFxKEQdvK6rStm6L+zikhG0ZG4pgTLzItjYkt6TF
lHYme9qeXGiPMvPgxz7dedqvHDOS5XRCudq8HGsHc65tzK32Mi8xLBrPYZU8+t2xoNU8L7A4z136
XHiy2seBOnNSQxwNcT6nvXws8TEcfGUbW0/zR+sWvGuh7VcUb8XSIXPSUp1maqM0q3NOOI7Ag6WV
o5E2T8faQR3O+auZYqUWXLQm7akOZEx2RLur2+pFobL2k5fY6V/Tviq3g3ZdZ/AltPuaX6PVLuwQ
82eAG5t+JZAQnaLAaqCHtKdP19YubfBBrzHwR7ibw7MlIo/iWczb0gHIYKEOG1qHGsEFPzd4Qcrp
tLObphOxAxM8y/hXzr6kBwpKYp1kP5PJ+0b+/qg/4jn1hjeXKBd11/mlRRJualu4izYcECmQ37DE
CDB8FiEQVATjSXCItG880+bxX9RhZzehFpJziXgRLEHo6Erp4o0onA4jG+sKPyk8lwPrCigRXfww
0Hu4cdWI01cL0EtM6I0YLosYPhdakV6x9x77pX0wtT7dU1qkrpXq2YBcPWhtmll0DlaL1y0M7AUm
9kEr2TuLtrmkUYABtLBdanU7Ipd3SNj/ry3+D7XFVuA7kMr+Gzr277XFX5PyX8Cj/3jGPyqLPe+/
Aptzy7OZ3fq2G1C4+0/4qPVfpo/vz7ekJ7zA1YTRf1YWy/9ywFUKH2oWgGhNGP0//6wstilHZtFm
StMKTIcV2v+mstjSMOk/0ZgwVk2gmXbgwUfl77/h0XqZmkavjOUEj8ll0b1JrY3AgspE87t1074N
H40zdbH0QZ6n6D+A5yzNXvvXN/ctj4IwC8iqabnWH29eEdxoEECw0KDT0GSV2FO49EBszuu55jLe
Qmj5af0n3t1/fFsNxPvtOw9O6I5UJy6n9vNAO1zxOBjHve6WEZuwu3XrAyDB3w6Jp/ev9HsB97+x
7+S/ftE/kN6ZF7ShP/KOvb0dlmdLbpKOacJmTlAvvP6/38uR9r+9nW9RtSulIDbrUND+x37tcqNO
sVcR+u0nIEseTCDHflR9QFdY6Tf3SZfFe7vy6b+i0HA321l6HxSsKWMJc7QS2b0smMekBhYvjlxw
QzOt2hMBzu3Skua3fKYfdmcOB5qbP4VypMYcucdhhp8xpFBuWIUpfnjIJ5Ia9Sizd61d9Ec6bemZ
bcJ9nE6PodEIYsXTveNBjEwWJlCu6nBdNlwj+G/XAVzuK/qjKvEyoJyElEPpkUJq0y6u2the8RD2
SXwTVlg8nfZTFnQ6kawutl+PhHnkByXz8MP9kAjNE09OSFHMfUgr0C6C5UI/p3Xy2q+6IHa72ERt
qY6typlFv0dt5wB7KXdpNYE6ZdndvQRtBt/wpmRZxFzqO6aVBxFiQkYv9tMtYDXUzZstxssEsqzr
unvDpd9WMKWTPXt2ocR623nhLrNa4pgslzyqASlSHPe5921INL5yprRqGbm0+cN0QSlfs85q30xa
ZzaxAJyTGAdE3PG2qMi8eMpXO+wUTfYdRdhP2+B5E9aHjciS9yotEQGs8H3UEuXyXFnVsZ7ymUTa
FCKBgDPXQFg1cOOhy+z7xdsNIGaLHLhoQl1yXSV7x6lY7dD4B6lHDvNPpC5Mg216PMELteqCU41K
2RATe8l6N5PLT9suLlH9oyy6r0Onlzg+AIkghdQ54B3L0gL9bf0WMiszpHcQpe8cbG+8YBr+aVL1
n/TMp/XrFLa6mLP7OFdPXoNTKOugzFMtktSuv/P7asPU94VVH4VE9P4upcFDqgolQXe3JGG5lQWV
SiREmk3hKehQts2MqmOv+TVTA8/81Qm+I2XEVH8UlfMTd7w4WizcnALGUmY8hWKyQKUmv7qMb1Ag
5aXEF52drUlm9gL7Km8/Yw+iMrbqfgSVj/g7lmpPC91NAbMNyr3908z1TCzimBMgRjCJbyyrqgl0
8EGgUoZbUihA84CMpmYq7vNAnhqPGXzc8JllVz4TKH5xFg6T3LLuqpReytEI8r1tUoadG/G5z03i
EogNJuJS2yaDwB8TdqpmJgSh6W3irGk5ZHgCtJX1hw58Bp0m/OoH/hOvhQy1Z4wP2RmTaI81QjHe
vUchNd1HtXieJXw7ffiWEOI2YUMSKvXGnfLz54iWeBYX3QJpw3/J2jBHYce3Cw1IstVCS6/tAu6R
OIv1caPm8iOiw4dZ4H+x8/7Najx4p8a4ryqa9hwZoFULWsJUAs2FktD73eEnbcLofmPzRD/bgdP3
lp6N9DyYLHxr20P51gKfVNaR3NM9hVAXg1wBQUF233rkmRnCQH8s6X2v34Tge+RJUxzTNNwnbYhI
Qp9xlQSxATONVohgJC+oZs7ZxsGKRtiUAHq9zyKC/35PifCS0WXQGubPwuo/iCnFrAXAy+FMtfQ/
tl7cdcixBqdtD4E3XZg58i3d9o34ewsjc3huZ/pK02A++ujiiB3TYjm+hiO4icElZlv09IBGRC6J
GLtbK8oxrg3FWR9OfmWALxMMZoQYdrJOLrn92jaIOkwfsIRbeM8uKJDU44SMM5eypvm1r2lxCGmJ
3GP5OywlQ/76e2bU0XeAokEj3A/ugMAyj6mGDflSVOOZHm+SRs7PvmOgGmd+kdxn8FfTrhThi08N
C2Wt6uIs4ifhYcbiIDgttvcSa6AmH6xX3FkG1XPiJM/tOB2HtryA4mwPbcKMO0ja9flqIbstaWAQ
06UZ50sb0DdthI+shuutmSgJ3FldiPGi6yXctjR7BlUOxsn5KUgi0aCix5i2eGsT99KUrOhqSUOH
/bNK5wv9NRxEiXU2lf08OfmzZRbPRdD8Cha5o8uJVll9Hjv8oujC3E1nZJS9VsPG9JG/uQ3hWbCV
R8egSm7pqPJiV1DDROg0vetidqvSg7sCQFMTJWK3xtHG1aTUaMLllXD9YeWq7tucxNISQIURrfiZ
SIOxM8UZ0T+Ow7FZ+tc5O6mR8dMI+GoR7k3ibPO5C9o3vUvmhkuMcOgwjDibiiwnoTYu6xekS8tF
6AYlWB/wbt2/NR0JowA+YQAdmffczhbXUUr7ARb2X7gig3ER8b4Fw0H4dg5JuhTP0unuubS/xXb0
uc3oNEikc/TkkqFVCSB9d3uLhPcxoC6TuKVNm0P+jfICeM96VHNDE2aNldGW2i7UccLB2CQTfmbd
ezpN2bM/tfOpqnEi4PGjaUJ2z+lcQlMLWmq3W+9oxe4dIRlOobidSWIWz8gWSd+p6Qk76MMQdvdN
SWnT1DLo6Ssf/Mh7O+2fHaMCX1rFH7hG3/IThrt0pD4pE9QnTBf6TIqD4xKqz1JWn70KfvVReSxa
rgBxgY7PKkmO+nwF8hOQGNya6DUSSIMz9sZPyJd6/XxhTYYPHlIQo6xxrGsyzj7dVTvitIe5u22n
j0tEPEOCRRM07OZeA7tI+Z9byvgYO2BKUUIvGgnOyKIzQ+J02/ZRl+9Nl5fiovqjI7lZF85TmgqL
C6C6y/i/6ks618L+VItRfCI6vvPd4piPTGvCdCAx1A+3GOM4Sl3W04W4oxmDqtmBSsskwYY7uV9Y
9w8keCfeSom3yZpuOm0EZzGNrpyW6tFrqE6KgselVc/xAoRsHJyvCgAowUgMc8BdAZHnZQknnS8V
lz67U5fpEtP9OC70owmKqZDj5t+MiiZ731u4VlABRh85/bhzjCq7cep0WxWo/RaEe2Tghs049ee0
oYYlMCYPJenz4AHumMk4Zr3xRiUJcx1jZm/MI9AQmHvA51UxkWUT4sUY/XMb9ISUBJ6UrgY0ZKiD
pIGKYy2qdwWRGKI3i38ynPZOLM2jjfbytlugBhoMPqMSsJQXeA7OVrmjefLpGSHGBGO2JDOvJJUz
XofiqbHI2VjwAmDME+uke+0mBRfhjy7EE1oM53786PeDQ7DVwIFK4KmPTR9lsn8z21zTWweD5tL9
YLSDOj+qO+QDxM4ULTr+NHxMsbZu6dX6WjVcgN4/BHjj7Ti7J2d+hGB8B7PozSqCZAd4I9o6dj5x
fuBTjCs4TXYSiG2FHTA1zE9GBIMDp+PJs5UJT6zHH2WCu1VA8kTat8eKRSihZ+cjAfcXO5bFThIR
B04Cc6XtLWtvB2G5s4hFIj+0iToq/8HRAbrEvmm59qZNWJ2TNK73LuHPSn4jSIT11yjEsW4B9qgf
o+SkCmOrvk/S/MwAzKSgD/uD3ydgr6LaPPWieilzkGRG033vODX3Vf0jKTgg4jH+7gg00PNCajil
j2gjQ7qwmPHuCMiEe6Krmat+0PYDiLkkEmbEFeP2knG2MOQ2RpAwwePDr0cUA0Ui/YTzJbxPKg+2
nDqEsiVpyOgRzXfWVEMuGYB8+Y6AnQYtQq8kNOkEQVUahckdic2n3P0R5fzYnVele7cs792MLAoS
PSBpiPRU5QJC80OyOEnyLetHnWFJWIEQOHICz9gHLsQjFrfMbPwsBP/U02nfeHSJRB1XequzSeib
lwR4zhAJ6mBYfW2DvJHHbHK/FsW4Y7J1Xvx2fCqSmWEAorQL+zfkEn6gzZzZ1dT/op2DiZvKvrEq
Io0g4BTUDcnurIDVbQMPB53MFR1gJYcxWgWUaCx96KU0xasrUMX1NMbs2sgnY1E9yAQ5sB3TWZiE
C7ryOHupTZhz6Rh+zKohPgZWA0VwYNoiuqbChMl41JNMjynE8AsCW5Vr3zlJ9i0uidE1y3mQArx+
TtuKcpwHr3J/6FppQAZ5QAJD9DDduOg78kcRiV+lg/OydZnaUi4G4Ejwu3pOFxyV1xC9pNu2M4Gy
mDBkcm98kTUQXquS7JcwPkc+yeRchP0z1AfAPJiRY5k+GNHwy20VzPcaBXU1pxfyCDFQ8Gk6M0d9
cCFpiZzYO4XY1cESY3PbMbXo4c2ZTc9iM0v3zCmJ8tW0b6Y0F+4W4EuxB3+alcLBm5OOcHN4sFsF
ZqHzP/cZAs3WMT4ktXwR9QhwxSgwYNhEaCcZHZy4ZtYM+YQOSCaxc42ROj0Fo5vc2274IbxHK+y+
dBlIOCTh8a4cb9LU2TomZAlwUzwXel2qa6Fc2l7P3PomFzpKLdJPUzCCawx6ShRnbBNqBF7yCSJX
/xXEyQfPnvszMyvq55UHF5eKiV0aSIbwyb1jIlwcR8V5HUzB40RKjJC5/UhWfQZAAZE3s+ki7k0B
+tx5RC/5zWlzCtwsxKR59JBOwXQuaa8NyYFAS1PUMLsBgyLnmdWZtIOFYFEV6cYde5fDvZ9AP6LL
kE4UkHEl9Ow7lG71hD2RY/R3cHk43dJ2OnloGJaCbm4BGkqvNnX+H10D/P7DJF0ImpM+0nIHdphr
Hu1G7Hnvw0RJDm2qtGtOjJb0dQEGScjhD2o8LwZz/bjx5wM/Fb0TOyIQpxItGxlQYg8d8YYy25NO
YKxJ5bYvTdw8fnZbTTUpLhDVpEWPImTOl9QAGh16FM34AC3L3IEK+VJa9b6li/ZmLLCGGfHbhB8k
+d6ay43DrIaocPO1ckDqdcq6ySznpjHDu0EU+8XX5j1UfmFWPGsZQjbPZ7AVVAxRvE4+z6SovOL4
JV548rryizlHVGviLSVD8lwlxlf6CDGzCBZfhdlwOXG2JDS4pjHN2XRe8NLHY7d7tCpv5ohtf5h0
6W3KmjSYKHEG4Rw4LJkEKjqogGTLy+Cykg37igKhKvuW2lD1zNIhc+tQacvbfCgdIoe0R5zCcD/6
5A68wbbuCInftsCaRvfVwD9wXDzIjpSH4vUiBJZg64vDPt8XJf1uRrOtBuLdTj38LLr6ZSziD7IM
X8uUHm4vp1DMj6EWRTmDqjRubZO8cBE77Tlxq0/gC8QuR7Z+CH2SdwQtm8mFNiwzymb85bamBi+P
+ATsXQqj7Ocuce5tj/xLa4J4TmvrMOS2OlMLsy9yzz85rnMX6B7PKkrvqWkH+MbPxqzWfqqNnE8Z
wYh2qBBpZ4P0HyuUnaSAoMibi1kSP1EgCEKV4lvvRmBBdfHkdQ4jM9EkygxZ3oFXD3YDE/sNdWao
m2pj7zXjU2+rlugQg/hgeq8ek6SDBYC6oKKD1MgATt43z8mTYYJ/owQC5EM6/PJ0ShIhTFkRoKvZ
XaKLmCNJ0MkoPTSNCEtMW4zoia3wJg/hMw94VIqMqmA4WviQ5aWeyWvo9V3mNi1lSZ+EhgB5abyN
S4a3NPWPoTkHWyfmGzSQriSnYzzn8V0OBm8zO1rzIF7yqfssy54u6hnU3VjMD5nEWDvinGaygieF
ygIy7w71ovSVwxOb6Y1kCIvDBLAclhc7po8+U+O96pVi1RY3m4yQ4GkuyDvNVqVOht1uA5tbVV7b
n4ZU3g1UBh0Wo6X53lmq2ypTey9dAlpBa+M8uumLjGiFqoT7bDe2fUune6adHklmyhszrA7oTDvO
OTi6sQytbTcT+QXbX5AvityTbSoaOBf7W9y1H6eufhQylsjW24AM63yb06l7EBLAXO0G91OxIBCY
8vMoxGPeVO4tLoidEzWUkRVcXQukMu0YE3BqbhlwWNjra7U3BOhpWaalMaumIOCC7XYxU91QBoTT
zJj6q+ZTtUD9JBHMicDIrhaW8FYL1AcoCTM5GT4FdrWjJ9beFiYnUi3yu5YygEot86Oapk9hSp2Q
J0y8kHN8U2tzRyXt9txM67iYXkb94QMksHQtEXVtqRicwrHfomLI961DqLVxP4XVQnUwMoHWg1RW
GF/yjOOso1P1hjrMj9DEgv2kd6Bw27PVMa2wKv9QQ5yKstnZTUGCwFjiLBg1ciIOXSSFwavvdgbO
PPZpmXXd3vWzQ0Frfqqcm3xubz23eKazHuFFwBVzUogbaOLD3C7ZM+Vh8iSnD7JIi9JYFpQdJbym
4dF4A4p0HLqdo4+vfrAppHJ8anOKJkcnLu9yw+hYvn3HPUK4jhR3EBG/zSnWjZJ4l7URS6MvXmtN
dxEYXQqZVdueq8IycVwSfCyXlHPFyn+VngeMjDqLg+syLQ8Hagg6i2Oeg1vdEvH94Q4NQcGcT0ZX
7X1uG49j2pLcU3dlaRWUOonsyamNbyAbkiiTYPTqr0FrUqMUtVhIcE7fRG+e8Uss9ADInAE4oggC
SnAcHN2UZKONrQoFGEsgcaQyML4HX0iHE8ccX4VZ1jA9J3Z5ZzgsIIKFbHoTZD/oZKV2Mmig3F8q
qpCQt1On5prtppEN5FrFjC2jRVANrtraFm2GnSzu3ADQC6sfktaG9+DKxt6kojQ+SqqDd4k9udve
jEF6hTBU/i9h57HcOpZF2X/pOSLgzZQECNCTEilKmiBk4b3H1/fCq+joqqyMrEG+UD4jkQRw7z3n
7L22UWfL5J1OEDYAFqBgoEurIm3iO4uteWvMqXXAa9iJnHwNw2gn1pRdo+ljbhC70UU5IuUFSSZZ
rCbpZyRAYLAQnQuEXayyTrNWsrE0AWd648VQnSFkor0ddCKmhuI+tMg7g5pxgC+xS0jgZK1U1je1
pJ8HgQY0WY6phd63z27Ct+b7+3kG95ylhE5MoXatECu0pcKMGiu01oebqiy3nVp9VNoWxQCJYRUl
eaP5n7oPhS02TxyuNpYK6sLSsOoil4e5aT6UUdnriK7BKRIk0koHQaeNjfA/Q9dqDbwLs6g/khqU
a2yxnNIbJeMW/SVsf7Sjq0hKT/oC7yHy3Q7iZnIYq+sHRZ8EWvyj4LQaQ++clGzUgP6m1JtDUIIe
Nju01Xg1ZLMJ7H4pMkJBskWktUEebjV0nHQGIE2LifLwE+TuVfWBDo+hTSdcOaF+lGD9p256wGA8
MCe4NhKL3SDsyshAbSDXH2NCKthQFp4e8dbqsfigMfiIRuU2C+ptSNJN1A5HgZkjISoW/uIyLm3u
+I9Gn59VVNpqzW8kQr238LLYE1J3GmClowvl0yKtXDdslsmsCc40SrBmpNe2Aj5ZRtYh417A1Vx8
KQLa3bZmPasVfpleMkl6ryaTj0WVHaaaVIkJ1EmjYCXvFn8daeBajnb5z75TR9TAqUEM8+SJvsou
UsXEp2QD8/oxPPYWkcGUtSnzIbQs8Pk19anQVetZ8VF6AO6kToxAHyPuGBszceuSM7fGmEWP0cP2
rQzmezvxSK4twqOwnCAVHkwSFso4Hq5FX3mGMb7LsW9TaJ8b+ktODPcJxRHhYhZYYEXzkGnQa5J1
oPwFBOjGeMya/irqIMTljKNTGBaDo+ansEVGpoZQoXoYUBguOw6dJbTchG0m1DuokUuRl5L3JKk9
Rzoxhg0cfdbJNCKRYtmPFhl2FsS8Bmq/eaqwDBu4V3yreJZ6xbxqCR094rqQL+hTuSWnqdrofmsB
6XPF7Gforc+cPEdB5jFHh/QGpHPi6lDtmDehHvl5iMSgvENU1QIsFhyMZjrTiO0HtKJENE30lJfC
tlU8baF7SzxWxCArqGivJlp+u4tZIMcQi2GiU+13HEsMybj1UvBUVx0N1J7E2Am883JgqSpaRNLQ
p3tNuDY52EShMi5jnBeHgYnDVRe3vSK+4MVBl1SL+k4bo0fcVcEO5XWzSSYYd4WIx55Z3Uqs9btW
Dbh8VbwrWuTi0vD3GWcXyH6rqiplr86Sp97oq5NudgSipzVqtSB2VcmNzVk4JoVyC6fxGxMwsyGa
/nsOe/VeU/DXj1CRcmhyCLHHFQZ9dpOmYNNFpLyWfZ2Vis/MNAqLBmB9q7V7JkTBVlG1wBMQcKEj
hJEz1+bOL+lfVcs59c9eGAh8g1h+In6U3WDUT4HGlm12yUkRaABnNFWdVDtWiunbgpaTTlMaN00F
P1mPIS50y9pEPkj4eWSMKHLx/iz0KBagzQ7+tdUgiFVh9Pnn1hUIK1BPYorqJQGeZachbb9B+E2l
JVpKsQ5iZl5ECUAQQIpTNMMtyJqWcaBPxk7Zv6ujcTJ7kYbC8pxTr/wqNdddjj/rBd6dVuVvF4SO
6fNtsXLF67gsoG+SAfXnbuiJD7CW11gsx60qme3WpHVRFcuJiD4iWsQCRSZ6uHCiEdoSNF4y7kW4
4Y1Rwbcs2c1Q4JJ7pBDvJpk6QnVN3smx9WENjEkjX3VgGZDKlHACiA2IS6KEsKxQYlJ2VPodae9f
O/VZobG4Q/JJgy51WH5QfKYdlK6aUk00HWtmV56bjtF3PVCyC79xP0w7aYo69LuzrRsGz6CSzZxP
eJEy9YY8D4LXIjC2Ksonai9OjiI8/FH8jaRyCUO0jF1v7KRW/56b0NopDRJJVAEKUq52PP35qmt6
CQmtTDqIPkYby49QLsKrBOINz0xki2iDfvBUhcjlgdPxulQgzAhTedfaJNlKiWeMV1ngmY3bDCpM
2KA3GicEeSardSA95MjfM69Md1JPrFIc0qaQSeM7l6IS4JvtA4SM0P+J2HMRUFteLYwXzcRbFlhZ
dG7F9CdV2WVG+GO0FFCc+nL6WsWKW4tAWFP1DYrdeJ21iVIyuoR0ZuBXxN+5aDAmlYG9mZJiq52/
hHeRBsLLX5fZ+zTAwO+HlFOjccxDe547BOJ6G58sCwBRNSP9D6LqkSc+3SiKKUxVUbNggOLXiVfO
M9nFe62mtisDi8gailY27QOSVvT6ldI6XVVGrlHoXwMDeE1OeWZLlOKaGZBOFKdvRlFdhmVDm7Wz
UsLStZoYjLwSk24eQZiUoum3a/t93Cpw+OPh0lNHIARv3vIct1EofPtldARiJtmpItJ6CzVsExZz
jSiYqQ4D/xG0ArLkfmMoWIXi+VZU5HyOBihi5vI2EHBTpd9btgbYcYVWixr3HJAZreL4iPRNa2jv
aH/nHURBUlwiyv2c1rkUVYcyDxkiZX2zrcrklJWVjKy8IjYtIVoBTrIr+f0HkDJC6TtasaB7Xfpa
d6CnxXaIZDxY5HCMABrWInpWDokiLAo4yTTGTkYyxZ6mBBPGMppDpjX2B7VUQwdkXF6q/l2mPCt7
VUPQH97wnfk2Gx/eLPwSW5//cPSfmI7vfJ0slsGIrV2Qm8dJQkVUZkSCtR0dPLBa7sDdCByfsxye
PzzZRl+7qIdpY+TJQUmmX5mBiN1hIN3J9JZcNclfcxDPJAuONIeY8m/CEYCrPuzlyto2QeG7+Ds5
HcmyO8YCN988N8yJipSJLfLQWOhE1CYRAe8wWGD6OJoKw8qa8uG5FIGN6xpbKAcba00qJqyjuXoy
VCfsKt3tCusyyDQ6ofBShJu6lwtKsmljSL/qQNIbkto1HVcnn32aKdRDARS2jZQa55KgNcqOhfn1
55eCXZx8lhxa9mLW/H9fygtySmrUFnNBqeqbKm9O//qnzA8XNenyd6u2npXXP98hEm/xAkhErEBl
Ab9iwSytaq4j/Xj+apy1pAvF/l0MSg0Q5fGWR2Z9TgcCbKU8UFwqm2zt98CUy2G2rhZPwFoppYkg
rdLyJGuTCESmYhuBMVkLH9AGMYVCOPdP0wLVzuXPvDV+kusUCNI2avEllpN/LgkeSEJrvvAeop1Y
QpiJ4SeZEalxYm+dRbks15aJDhTL1TWPmB6nXZgggPkB5gmjHQoowraE+T4/71liQ59N4dkfIH2l
1kEY1G2utcUmLsu3JExaOgnDG9y+dTb6/VHUwx4voJqhDogIyrGUY1Cjm51SrqESzfexHCDW9rRO
lS5K9lk2ulbEJ5KVGcVLpvXHqohzFC2jVxbUejJHpizO4TYq+xrqISfr5AniTL0RkuI+4gT5Yxmf
0X2xNo9cwax7tKTN6En5PIFncCS5veh10q4GHUCJ39R7elLobmfibNu01+D1QAMPpUTdIrBFLS6O
S4UF0IWcucQofmktckjXcLcBdM8iYzNoPpkN2a4OOjql1Qrq3V7MliddRZ5nKWP0lCvFqR8MYxXS
OXSkoLF2TPG3lch0eZCLTUvuJwN7grbQ1OO/0pH0TezCFlKwIRrMjWEozambOUEFTXtSRDlz59mq
lzaa5TaM1eg+aN0dlQ5hx/O0CSMZRKNaR+dQtLyBgEcq0h2IrZ8pN5MHggpcedIOs++4xeaZE+rB
tBn98ghjgl5e3re9Q0B5t0lybnbUWqsqzap914SMvrACO/pCFewEnv+kLL/nECJwGZpPZQmTiIBV
do2J0XS8yJB6wh336kgaRUba3ySTPRM1w68cD+uuIIbHYnZnzMUvKukXbZi+urBCVhSpB83Q8BSC
MZsQOdfwj5fO0gNZXugEXX7jJtZO6kQ4ZYtA32vDWX3WL6YQddduUXDLAQ1LUYptRSTQFIsxpABp
MLZ5pjPABjuTMt3a1ehReVR64+hb6uBqRkrTjILcq9vM3EPzjLZhI1i7vvetbQUnCpM7b4PbP9sG
lq7sC7FoqEEs7JqdP7uAi5RjjJNvkyi9dip8JuxxeGwq1T+hhyL/W47FiyH5uZNXSu7NTHtQuNSm
3RZN8IQ5C/shxoQnOrCdPQia8KSQD9ELHOfxT47PrcpovRba6FZhusZiWom3zqqmdaAa2R3JDvFu
RsEBOCSXG/bPuJV8CiqVJ4x8O79+GShjYAYBHLVqLCmaFpUvgc/ZdBS7/KWtGCKVo56+SKaZ0Clg
LizWZYovpolfYNKnawwB4Qu9UERzUhK8+BPzpZZD6n3MERGksWXeWZhoyDelcUdeVawlcG8XPwFd
PRUyHW7kUSbpqCgE+N84nOWT5heiM0avXarrBGIwW/ctgdFihZ0q1rRtpDfDyQ/U/tQSTXEa8lI5
dCFzzOX322poHfiTPXMqQzs2UruvY8OD82q+tIl5bwd0kfn8mY4DRPVkGS8IUuJkZvAWzy0mjhDW
vxqQTKaPqsSnFBObNuDmbbqM3nrPhRBG7MVo3b6YV06bqK5Bpve66lQFs9FalKajzLmExkiiOEmb
fQj4YkVRKi6xHg/uXJ6GQSlceNbGZeYVC7F+yIMYcFWVPmUayzETYHIIfYv1rM/RRfH6/aQ2wHvK
PhsRE0G1RCmh5toi2BFaYK41DXABhGhINBfgz6Om9kxPBt/EBtMqNuL5pzaI94sH0q1wQyIMSi51
FHldPcS7cdF8+TOLfN8zTx4VomsKMhDbeedXhu7Q2Odkx3GKTaB9ByA6ewzZGieb6m9iAWi4kVC8
rNpBSraLDswdYnJGfYQrJvKXupYpCV4TFFrKclrL++ZQ1WwNelgx9dPdOUCIhRCM2EpZpssTKpaD
ilLH1ECcsJWS5IHhbD4omq4fYw6bFE3WxlSmbi+pAxlTtIDPRkH4Rdbvm7qe4RmYxaY0I3nLgjB6
3H5YZrOz0I8VItZ5M/QRzXNjIhJygnqsggMBGhFqXqfr1PQjhN2Jc0g4g0M3wX5w9Ls3ulRdgmmU
VwpNMZbt2VWKasJlt5KD6GXGJPuEqSE9GBXallwR/WMTYj5XcIx3lmjtkMQRGKCozP5TlpKgXidd
ZdjTSE+ANzlvCTuYcUBKMp26oylKyakxsfQOnXpI8R86uWGYO7XXcUFFYbYiGMXtAxxjuiafmQoi
VFWUhxCXP1Na30OEzNxZ01kvGZaDCFOOwsyKGzYYgDBrpV4aaDQtC3q1HXxn0cdPIsRkA47WcEZo
MZILhTZCx7onqr4z6SE5ClP/KEbmI5MI8Q2DC+ldo0qkkU/pIRvnVu0KuwkZ2HSlDLIq7EVW/e4w
Ii/bYkoaQKMWS4q3dApmaKEd9xuj9QTneVjcKOsk1Eb6HtrKuGtHtaZ33zduideZcWyH3zshnAI/
nDNMKPGK4E0QLWTvtIyx7VeXaczYGmqJdMkheJVlyqCQgCeaP15t1CdLFsQ1lOsYfpsJPTNRKsfy
EVe1erDrTOIfq7K+NgoVcM+BwM46XFNCHir2PI7MYn3xwMlm4mbsDwYhVGRh1Pux0c9/Ckc+yVWd
4esJq9kz0iygXYCCoNdcNKn6VdBreV3BoXU63s8mlY2jZiDHTfNedxKROroSZZThQnCaM7k8NDPl
haDg/8p0lbaOT7IiKnxjPWToxvs4flHAe0OZzbe6KOt7S28PU6y1nhrHF62Y6JKkAWF/FZm4RjRQ
C7VLpFdQEPE198wHy2Xz//N7f37plz/1ZwtZmlZPNKuzBleabiherTdeoJEvhozNxAJVxxvVr7Kt
suSQRcsf/PkKg31KRIe2dMRb3zaPZr1Rr33ravJ6JhWL+3QX4elheH3tXwfk7rfArraRLV3yV/O9
/7IOxGqo4UMSNgKNX4djlfpCuaBeK24Ecp2u5nT0P5R41Q7XpnIttITCammrTOtG3YTWSnoL+k3p
xh5+TTd39C9+41w8kxR6RUYvUW8Q9/ciX6PmNL8Z8YoHA5GddslJ96F9fTcO0YYQb3EjeC/ElQIi
4FQyn7N4TXYoYcSfxpZdSlkrz8mnbmzUAvvmiuA3m8zV/JtAQRpt1dEoz31o69fgRc28pvrsyyML
AmhD3OsNo8yc4CpnInVQtrtgQ2hWd0QZjTWftjW3mWUSj0LFkG7iA/x2pDDyU/UJ+rfzsvRoGjeB
aHXaCS55ZHc8l0h76DEN39UWYUnLKPKjTVcQB5BpET2/K90quWXPnLpVEGKSIyJXZO244iHptvlL
/CK8IyWglYTtwSncTnOUF/UzlfeyiPN5PYc/7VG5W7slMc3rsP4bXsAwcdXvqwP6trRaxe/9R4av
9Bra5oU3N63Vr9EdHuW461/DW/eCiVRZI7U9CvSk59X0zK6GhMil4pQc5CL9ieTOco3LlVltfhcL
GzWJcIvBo5OX20O/t/32NJ+bwY4PVs48h4EP7coVOcYD3NUd+awe9pdiw7AHtDTTrT3cHa7NtMsP
2YtECilxW6p+7WSP1D7/qMJcxhm9I4XPehavxo34FjKSY2Ercl9X9mtHqNRqpjeM4+6Q7c0jjWMK
yVu8TcflDgioOKAJPxjY9Zv8pz5Wb8J1xOC4UdxsS6Tq/o5w0gmPGW/mQUALghq6yV8NR96P2qb3
d5K+CfhDiUoanZ2ca/a4d+wQDxbgTNkWJUkBLgAXlBgtm+rJ2oaIrwl62U5E+Cjb+G6K645KdtwZ
NJl5VO3uVm3yE3U4WgJwnOIuxIyKrtrmijSMWPDoHnDu74Ln8U4u20lzo61xr/MLUZU6Ca6B/ZCu
8sXfcjYlZzgnpGyV/NT7bM0yCIB76a1uApV9Z9W8EcP4Wu992oAPIKW28BQtIaP8i9YLww1qkvA0
fqS7+mhcSveDUPHmoLilgyqXKHl7fCTvGEKejSsal+IV5AC96MAhtioiGtZct7/xb9oSybImEhsR
4klULiRu72n6DO8sZconc75FUI8C3KX7jVVfOSl8MCg1vfzZ+iRLsnov7oDc91bpqjfCVTHADp70
2bwTKc2g1XKEY7UVCVND3bse1+ZrtTUJg10PX/oKG7vbnbPnxdGDFHdeiV7ynA6ecKNXFMMif9AO
Em9Q/r+a1/jDZ0zlGK52nY1V/YCyZz5TJ86/S34vIPeD+KxcrWsYb2mD+duZBvKJT4hiPd4R9dB8
CqQdkrge5g5jIn0X7oqz/jpsjHf/UO8DN/fK32YT+uv4s1omTXAs9wbTE745gGQgGfiEPeZ0+854
Sq8pvS7gLqv0Tt/+FUp8co7JV+DQhNPGy1iAMM+gBvoNRHgX6xh4BVOfb3ScE+Hg5mlAWqMA31/V
NzwLFXsNNw354NOqXJIZYUitVCKGlS2f/Kp8CT8EA6/RuvmiYh2dlnQLePQehV/oNJ50CVEfu3hP
9X13iGouNjcT2TvL1rRoH1bmubzidIYcQK5OHsEIcA1tjQAaeZ3uNDv/rpZreFFiDRgeaexFeJaZ
Oz7Fd/TcAq1g3LtuQ6zQcfIw3qkeM1MyET/7r+BkHkty52zRaQ/C83ixDvNZYIjKieFokal99H8G
cx0fCJulA8xE9MaOKHF2e9VuxsV4C57ZEt5AnnwLh8bj+QPmgZiSkRcPdOjVL0DGIXGjFF2LZ8vB
zLAO3/TfYI9MPGD4upLfAN+rxPRxqzIj9aQTMbGRyyDX2jXgmUnoKHiYATA45nNNEuuvGDjCLn4X
uaRP0lY6V91HfMgeBAwtCcrolQfioanakMkUNv9TkB3CUjb5XsV6KA6uSnKdHWyzaRP/Wu2LMK9M
WwP20qrHkdey2EYAQNg8WWTrEq3xlm2b0mOkhKYCx624FY6MYFFZT7aCWIYBiDdfw9wVoR04gd0O
69AxkGZfFWKhN+2LdZREt9xjgtSMVeWOB921eEyks/CaOGCEGateop/gCN3A/Bb7rc6aepkk8DSb
zjYyF50whyD1Cz7mnhknOUxRdSf3HWYbkfPjHplv6BSn/M165YwuHSphZRhrxoDCB31+5Lj+N+Hr
uNUvBKvV/oyeZdV+WiI6PQTGx9pnWbCFq/4c9Fd93M371G7cZh1gAHKrY7DqP/OHfJteiWg1P2n9
hDuiTE6Z6jRv4Us5Oc0Xj5wUrNq98ik88elupJ0fkgFIlOKZD4KEwKixo1sCRMG6xgMsAUIF9xr4
coGrxDO9Uh5itNNNZ9wSZAQ/yZPI6Haa19ZrUe6aK9Ln9G8fLNRoN2Qw7H3RNo79L5gGn96XTC/I
zV8aBIPr/i68zXzSvQPNJDub+0hh3gQS5yndp/ne9yxq/1VFrLr6qVrX7owwsRjBhW6aL3+Lfd2K
Nt0TKavCsGnuAg6MjLQ0DDSrjA9vj0FxcojuC0pvOGvdQQ9d3BjywfgtuLejlaatjCMzeY3MN4qg
54nzRrTWXuor3KriM0dz6Qg4PS7CJkBSg7LWQJm8wknPg5m7pWt6WevV85k7rLlk5VaCyyuuGVgh
f+j2KfghrEjAi5/4+4awynEb9M70NPZ7g/xStJWkdOGZzAgRIbFtY2o7avZIv3JSiIu7DlKjtRvz
RiEpdEcObOVP/dRaz23s+RxD3+NsK11ZoJA/ydGdpmBOuDo5E3gqdwNJv8/dI6nchMGLxhqFccg2
tiYHl/JLNNYhm/6LdgaAVk8bqmKUAboXFKcq2dGc4ziHCik6BR/mu3xkkUh/4mv/btC783pHeS8O
1Tbcdfv2TX0qU3diIoym9FkhsYuIRTxQIUkJxKA7leFZ723mmiiKsn2hEOBxzg0bCyD0Cv8czM/F
d/lehjg3VpR+kcnR/CfQHOwe+S/erow0Zby5r3gXsWEB1EIlh3BwEXyXK/K1zrW8Ene0SW85WJZ9
88y003/Aq5iP829x0J+L19hc+555Czh+7fIXPKhrhZgNvHnHUrNLLhbWEaDpPKxcJW62ayWtaxQo
6/TOOa7NP4JwBYMiP4709R68TsyhmAfYvnYJum5A5E9M3PzyofVX4ZI945QZ1RXHcabXMVLRT8Se
8w8bW4UxgsTIFT1Kfy8+0K08N1QdOwFgALP2k+nBRuLjg06lXTUQVKv4Zdr4nFE/ufGFXQ9dbRdj
+CGgfp2/R5Vd/3SHxpZ4ZNieUNUhyH/JWap3vse5xc6uyZ4scG0DqmJjbqOjeSjxgpmcgtfGMTxz
cgjeeWbSfU/cBRYY1YX2UD7r866MIXusRtB3plNbN6CFqOkkbaedDGJj9/TV6VOono+DjyhEngh5
XT4z/g3eJRYsTlREDLPO7hPTTV/gwc/F95vwXo7vYnHtU7t6pescCFt/wwkqcpEoIKTmeDbWt1El
G/6pKx2fCPJrmzN2W/PJWd9cDHbVhGM8Bc1WXgnH7DbezWjVv1uGXe9gQdBl/yaWT7thaGE6Kan2
fCEuT9hUD9HjMvpPPpKigf1uH3Lwkzc0gk3ZC+88oAXK8Y26I1feRWRLyo65S7fpofjowX7s01tw
Ip+7IJr+0SHY+aER8KR+Mp+hEOXAajrYZKwDimVishCL76JL/sTLli7iu3hVbjQz+LG4o6gR3vD6
wDNZmL37wubiCvv0nd4dhUL60/h7BCTLlP0WfLMaZ8IORVV7Mh8Ydj/j39qLGeltS0f98g/Q9SWf
mo8z8qo4Wk94Genrgb/aZc1as0nA/gY8SbktEhy8QiXzWu9ihz2K+6V7pVXAft290vpoKzJC1xQN
dnBWn4Q3oPNf4rQhw7fhUb0krIcIP/nI24+Y/tJX/cuuNVQ28MoCUNw27G3F8b/8ffMI6n2MmHcr
HwTb2GXY3EK76leduRU31ZulL7QW/8GH/YuEXtBW1g4fiIFWwvYJaHSta31t74g5H+ZkF/gfEX7y
rKII3UyH8INTdfzL6gcWT4/s9HOiwResfvoSleWGYxP6bHb59tFdQ+WQfmuv3J1P0YfvZqBFCZSy
rb1xAg0ofjNbQHRhzS8hDUzHUJDCr9R34SB6kFsUB5pXZLP663tGJ3Z45LYaGyfeNmS6UOJLz8ti
s4jEqOGMrXQplyLWZMLg0s8LTtNden2tJMbyNm0fhrZ4ztkYq3fwVvIa4NCJG4eLFF7lffiD/dV8
SmFm/8a3/otNQHgGU/mW36bMLdgnrr5L0tIzaxQPhfHN1O2gHKZdjFH4DcS6RuD6M99sfCN7vCPj
AcyuwiltHRL3sPZ/UI5TrqO9jX+IQAavyLiRvSc8Yq8Sn1jlA8KfVvQi8cDcilPxgRzdOiz9TYGp
j+M/Bc8hz9PKf6Q/3MM93C1KUfSY4jU6sxwRDSdgOVsx7moezUN7ax4sj+GTuMdIcKk2w4PaVT3m
B2lj7LfJVXSM15qnrUJQStoMoTHIgt44W9/798FjGvMo7wjUBJtMJFCcHKU30ysFux+tmkOJTrKy
m43IyI9h34u14276rK9Qy2biZhGF5fZwM1+ncW/Z/Ql29/iIm42QuRoJwiq15QpVv2ecElr/PDY4
fCjiBmyMK/FteYDGUzXsy19/o8nerG4yTgBkZ1Ze4PIXC1fbT6clmgI3OffuxIslrO5J240un4B4
UBzQqukdj3G4SugH5S+jhhdoG7FRMtw6LcdnvISfOcey0IEB912ZLln1LOAPgYV8ES6sSs84lh/N
K3YKmcJTugr3CDSi1vY8Sp3qGoigByv1dwKjmd2fr5JRh+6VlJbdQAO3jZpHGvE+hqb3IFkQ0Uoy
AIkcwNft8cqGYkJC0fL7CSKsLGkrbhUr2TdSby50UBRACYVdFGOYUub0VUiVZmO0Gu9bbwSZFIOc
LwMz2eE4ZOIX4y6JOHuhUkYhOnSXRIwrNwVebYdlj9UZGtZuWH6Jkd2sOyYbeLxnBRlcc1ClkeMS
ScT/+mU062OnlrpL8H26G4ecEaXKgTKtSVmwfqyforH6gyV0ZkdOfEETFn0CIaEClcqfX/T5nhpC
4DJcoImJwLh02jri+BCaD0SWtReWHMzRPWJBpPGs4j1FyUGLdpq/RS2+CckloGMxkFiKaEDC+lyf
BlX+lhOxWeUxxZxuXn3e7w7yjoaWqbOLiprLF6i/LdzdZHv9KKV/9FufuHU16DCPvcIEa3hURPzH
XIhOlT30ytkKiBzb43g1mi5xZ6wWdGYYnPnli9o8CJpCqcDXkTnC246abyGOb1ZaPtdj8wRrCtLc
rK6LMf0Y9JIW6vSYSkFxW1X06KxvpMm4JFPglYJ8Uig8rd5/yiX12fApjgxZWyX6RMVSK56c+lef
4Y4ztOZL2c3aJglQA/njfB9m+czl4ABTqD59ovKbPDDCifvOrsXxy5Q1YWf5IY4+MuiV+tDkY7Pt
cFmxzqTptjY4uhqjN4hTeII0yvmhxinuV53bi0G0juCBwswwjmZqjfs+55Bp9TQDq4x2kDCrrmXJ
XxNNY2cJg1hFiDOI0fLxjz7mTvtVB4SPgs9TBysJmiPHhU7syARQT3EVUg1L5vr//H/Ez9/wXCQQ
QP9JrjERLxmaboExlvihfwG6QOSS814wa29Q4UMUFpiCnv0Ceuq2ydpVBii4VuNdCS8eRMV0/+cf
/998l+WnW5IimjoTIvUvfBdj1MZWK4zaE5Ph1x9VssYDWgcxXQxhESj5tU63S8Qr/c8/VwI79F9v
m3xUwzI1hluqvLywfyPniI1ejvJIrE+6hJTXOMVqMraNAXImXvhZRE2f1UdseEfdQs/JOJnKtlC2
qjXs/sdLWd7jf7CDuAKSbMiKqhKpY1h/uQJSoolksfBSoJj2dlwJYCGEn7AwUUWew3NQMp9cgDDc
viPTs/6u+RBqLU7CfTD9j9vhL+GsqslrkSW0qIqparL119eiRb4kC0XErJwMT5YHNvgFK5BO5UeI
F80XTPV/XAnl725AGYuHgcVE1Mme/c8rkTCxm8tSqD09p91nDNndUDR0kpy0urlFvMnHb0jte1kC
9M9yF06vWo0c7ZED4DJJd0pK/rlCE03ESrtKZM76qsY/8hM4zRCEg7oG34b0gZCpVZtxecuOEXgF
OYKCCHGYE5nt9Z8v6t9dUyiXBhZZc6Fe/eW+BtRcsisF5HqAWXd08DArvRr+x8Pz5yb9652jyDw7
mgh/yzDk//zoRpzOU2uRO9/X2g02zbXPjP1g0PxueWJKWrDGkF/BWC55HnwxmNsx1o74P0bs6+lV
D7mj0qa8DAdfNQ9ce7c01R+rXZgl5Xta1cd5AqBR6pAjG/8iduFvUZMQ988flvxf9CzuOkXWNVm0
TMmS1OUW+beH0dLUEW6cQjlgcTQNjAJaAfD4bmEQZlzTuY4yLzOU7QjtSVzayuYmr9OXQBoQOCYQ
RvTxJ7DkHzOp783CXFAg9a/mIbj4mVn/j2fkb9cORWVwx+ZlyPqfP/+3l6s0ll4YES+XO2vdkVyG
HqckFgLqhZT194SR+uLpJ95tH4OWxUDBx8zxMwWR+L9ey989PQoLt6iiqEcY+pdbIEBYIgnmVHuJ
xvTEqJLJXmgjE9GOGI8rNyArzWh7RuwBY4whzL7/+dr97eOrWJqsinDedG7Ev1w7/Cb/ugdHBEV2
Lck0mckubObpbnZxvJKBVTfLk4cvKwEIslycXgYBSF9pwcmM2OSwsY8//gJEmRH7r9tY+mmNhIZr
cCzTEnZPSpVttdj7p1sf+p9wIvbYKGmYxmR5QllqFwzVP7+xv90YFcijBruxrJr/tS6hQeUGEmsi
cv8vaee13Di2bdlf6ah33AuPvW/ccx5oQVJelMl8QUgpJbz3+PoeUJ3uk8lkSG0iqhQpCxJmm7Xm
HPNgtZTYbeiEJqq1zQBqponQEk+a3CUUziPIL58f/dy8yB02E89UgHvGyZxgDp7ZmilzwjhzehRK
E/1EN7Xro63mOw8RqVlj1f8Ljfhj+C//PT+zGDg3apkqxCQyfgHdOCc4uZjY225M+sqdBq4lgpvv
tsi/f/7OvjrGyTsLrUbHJ8oNi8jvcrKrrSnSLwbfs/ckD4PG5eOudP64J2UEq0VveChKbWP0tABG
RhE5cINZeXY7fGCCzHBNrP0lfplbTE0049EPJ8lF4pUHwi4vOxV/qCCerR9Bs5oOFYNgDL6Hhb9p
ahTAncGd3CrjQ1AwN48zMMp37orQe52BY8JDpfH5idPmR/n30d5QVUsYgrFHItk/mVNMq2gNBViQ
6yNOXzRM4wszSdc6IqhllPKYEYX4gLublgO4G18p6ZoULH0Lma0+fykExf/5SkiqZ7Fq6ZpzOuiU
tqOKsTBKt8yA0NNsD3Tq106j0ccdb4eq8Q4GwIrAOHx+3D9XJ6gmBcI6xxa6IT7O0C8Dr/Q1qKJx
UroEdq8cnWey5mQv86LDj8agWxGv9vkR5zv+5Jzz/oTlYJy3DPN0dSzrMJxGkqld5gL4ESizWco+
F1X0+P9wHFNXNS4wo7k5v/Nf3pnNHs6QlZO7gtoNIe5bhUyIsPS+WGsK49z7+eU4J4stxSCzZQbp
uiApGkWaKzTf7PLthTIgC9Byk77iXRLmu5wMWcbt4psZ7ZwyOvL2qTV0bbdR5Ky5MtK1gR5LM4h6
iFgJQe5NecXZKPge5IMeBVtpArhpfWpGphyw3xdqtoUfSm6kpaLohe7TSoGowvPvyf5d6brHNj8y
dlZJXPXUbfI0SC96kw6d1jmkJPsmAnhCesnX+YHPXNn1bCjxTPbII+nlF+2PTqjIC0DysyHGLwZQ
5KV3VmxPabX5Q4NeTXzTHJQSYB8LzE09md07ZEjaER/jXvjBtz61VYSr0HWswbz1i+CnChNvFXt0
sB1LUMOcNGdTWdazutGj6YZNc7n1qLDmgIQXnY3dJooRD4gheAyn6eiH15/fKdqZiYkFpWMxGKgo
w6zT1VKSTApxO23uRilAAD3o77skuzV6/V5U8pVqRLdQx/gWO88T/N+bWgYmkKYeq/9FHlr7MTPv
Ma8/k8281oLiYVKS75pNEqpuNBWR4Pp2GgMKO6W9ClX/sepsIl0CryVTRtsOnvpW1firnfgWWxtd
KjN4zDtapwpAUEO+Jn1/bzXyamraez2m5Np5GzPKaIik8qoqA9Jvg2Vj8gsRwUHG0K6CHi9ndJvq
5gVeklu96e6xzPnVWzRmO8PQ3kafWFjFuYIHA9O70l/aTNsWA63HkNPueXSxQpLH6AaU1YS4As/C
cn6dutnHq9pp7wNbe/v4vc6+qPP6FvXtqu4gVOjI+ZpEEobluRZtwbZSX+qoc72BMU0znw092+Gz
2CdhdjkF+o1vmdd+DBsiqB5IKbnE7QJzJwgegj7+VgXFdNEEMHk8X7lrsvrSbJ03adlU80X1lGNH
vIk7iXcru8Eal9+xB+We8jBcfXGHnJkoSBrSNIpPFqpM52Qw8VKopTqscbcCQ5b71bhvIJcubUkd
Mq2sTZjKtxABO5KMCjmLymWP64EmqGf07hevZZ7OTwZQQ3dMcBMSloc83aJQZem6vkhzFxwI8vR9
rCjhbFRL1wK9XGtr3R7hvbpUiv5lcJofWq7e1xXKmiAgiDbvCrqJQvEJ7By+mMS0P3cdBjs01bZ1
TUDFPB3bK3/slKC1M9fHMkC9qxBIZWm8IC73D95QffPSCTqhoydu7cDZChRCOlrV+2JSm+HIp6cI
vi3zmRAW/5/uFZsxFr03tuBlxQNEgHSL/y9V1h/cEEwdiyEaxkOWIE408l010zSa2XNudhJZcRLh
aLR/WOkhwU5AWX64gfc3XeYesWIdxhLdjJe6RDnrVc1qspUbo0t4L2GjQ5yDrUU6ysZr7QWWjeSL
yfPcSMX+yADJYFHb0PWTvUEdN0US46mC0NpeNbqk9V69wKBadEl1LPvsmLQj0h9jAhaTv3x+5/25
gjbn2VRzQEI70rJO1plxV+Bu0iLsKIJ2E36l1TCOR6p1m9AuL3o9vZsUxEOfH/TMPcWqHdy147Aw
MlT75B0XdZ63fkeuYx4j+URLSI7hy2S3QD+ia8tDJ53hkRteSP++RUX99vnhP5aAvz9tpmrwtnXN
1GzbOl2Y+WFSZGZSJu5kNSa9RcJahK0jvZuJ/eZ1lNi3HeYA2ttkS2UKaAsCA1iOm4tBFU9Vaxzb
+dsijK/HGi9/MQgqJvnLON4Z7SUYv32UY9F3qq+u1p/DBC+cTQeLdsvi5c9D2i/rn9Kibm23ZLnM
pvvAwA08ibcIEz4Iyi92B+duDIOin81pYiVknRwqQCrsiUbGbhzDNXBwePjONrXaSwedN5YxdpSN
fPr8wvy5YObtQUw3gJzPg83pssssAGsqIkYJxJ+XxQvBd0eQDCu10B4+TnnspWtTd764H/9cvpoq
W3JDnRfrHPjkIbBqihiN58Su0rb7Melc04yvQ1u9+PztaefOqaVS7jIEZEH9tIzLsmsIQ/42CY3W
rd2xh8/nhKtRY6rMv5WKcRGb+iZSrY2ALWDWjLKVgdOqHXchokAgVRYcuMl5Uryv7qwzgxDnQFNZ
vwtdtdkR/n5rDYo+ZFGE7bfCBzSFwb1hDYwB3kUTNoe2+6Z5ESKfCEaU9tWtZs0z7enzOA99jgUk
jJnm5NhMII2EchS70gIuYWL0owICa0F1csb1vN81MN0IxKCMNZNIMsNnlhaoilP/OsAEv+g7b1oC
H7z8AN4KDSOg4KE2NLzHQxpDrGEm8MMFjz0FM02vVjjjEIUUbbbx6uwuMTGRDzNB5gM61hQmBnrc
JPjEktnRdvxgGSilWFs98KKPHweIJ2EnAX3CRE6pFRxc339vamtfdSAZppzYkSTwSToxyiXsY5Ac
4St1PZRvA3A/sstdQFxyqWvlC4DnTTFvA7644eaH9I8TK+RcmtGENE9vuCmC4RqYDHRjr3z3IvRy
gbW2x31aoUYrAaJ4VrvPM0gkmKbecOesjaK++fxFnH24JM+W1KQOFv9kIEnNksWDnycunk4kVbxt
NdaOwmm+2LSdqTdyB0ubfS+Duk2t7/c7GLebkRVlRm6pQdMJbaJoQXYwTtdlt2cJdYR5gB6ca9MY
1m3Q6heV1130Yvrqhfy5Upkr9BptIkHxk7P/+wuZIhUbMWhWV6vhXrR8WA3VtvZf4nR8tmYrZ10n
r1VpXc1G+FS8/t+fcM6CyYRuClU9rcjxGNhdTF4NRTHvbT7fFfqytPK+GKz1PzfJFMEYGekzUL7X
T5/aoY5J9MkZMeyYFoOE879IigR1lnMbj0Rcka3mRkbjhp0tF33DXQ55ftGhMdErKOIxhgd2Du40
513N7bvQlE8pzBzdI2xgQB5Yawicvh6Gz402pDOYGm2HM2UZYVcChB+58NSu9krf7JWieOFULjNd
vxjVL0f9s+dJN2Ddgb0Qf3RuEk6SY1P9csfhWtFakMhx8dJSNgUJKVDWJOFrm7yagF96slr7nhWp
Xe7DDAHM5zeGMz8Bp8MBF4omr6kZhJOczHOy1QE8+WXsYjLGpQPoXwB+gEBZQq0M0X5hksqb+iZg
NcGS4FaKequKb44wjynamvx98LGuhGnn1iyXIiZIUNNkHk186KSGsn2wLi3pXY6NfhQDxYyCm0E1
iheziR+l0dynRf4iB/WiAFS/qFFOmtW3Sljr0ldQ17JeolRNCVIeJ628M6A1FTKcwcPvYU6zPRCp
sc51+wKP8V1ngIApnOoQtAZ4C3VDh3/lOQ7AU/spC9nmcturKE4HFaylfkHKEWYFK4S18/3j346d
rj/OclFSUQny10j9alY1z157hwor4x/evtOlfUW0MSWFlJmtrPYZsCURd/ueJudqfiCqvkcfFIyu
pbXknkavNmc6ktoxqrKXyK9+tEG9m1TzqISsMpueAbusyntYHDcTgbAsS+UyroIf0asmQY7MiemQ
Hm9weLk5LLJ45kw5iY0yWrHfOm4uUVg10aroHuex2HD4lgoBH7xUgVunw0mQ+3dNTT/LUb6YBs4t
MDTVZBuJwVvO27jfR0UiiIcoBCDiKo220Ibszh+8vRqtNb98yMkMVAu0Ol5yK/Pxiz2OfmYK0hgM
50UzzVrjdL2vazzVJvZtd/K0N3Btz8D+Hx0tWJcyuycIu9UM13DHd3s2llkId4JnkpYvcs94EV1z
n5UA9URB16+YK1XbekBAQcLyhnoPlirZ3AdVsvv8WT03ulLT0mzW+6zH/th2d9BWh8rPc7ePULQ5
2a5sqe+k/X0VZ7upiPdq72yMAIcWKs0x48WhI1n0anufNKgjnADrTHCdONOPaDCfU6G+TbDgIvGg
peNLXKtf7KnOXl5Noy1JL4Y93ensayoyCitR5y52uqvS7gm/rR/9pjioanjrs9jKkmE9RoQTC+vL
XKEzC2uOPVeedc2SjNW/31sMeX1TmyX3FuEpS527WRvMC56aLbnRlhLd46zfB5P6ViQqSdv5BmLb
Nuu9K0tv77HmL+JGIGMGPm2o2eXnV/LcZpcXx3bGYA3Gzu1k1E09IsvCnCs5NfkzuLHNOFnPkcVw
6QfOgv3phZpRW/It68r25Z4U6ccvXsGZfRVXRpWGsNlgidNlYOGYYZNmVJfKsbufr09vS9evgZg3
z6bs7lU1fsxT+2KIxVWInwydRx4Zz1E9vTWOf6tk5nMGZF8xcc062hdP55npWDNQ1UjDZE76ozvf
wbfMJurQKKFb9tX5u2WVx6TmBgr98la0ZA1+fjrO3SwGMVu6pelISk4HIu4ML9frKXOpDmwqHzU8
PJPFnKVb2MF9FIx8cfjicZ6v8cnMS79etQzCwE1Tl/MI9cvGvZj6oVI9ilc4lp8mdIwD3nCnufTz
7KvCt3Puav96rJP7TSpRHJnmXCiT8LFqkliLSIPUxQ5HC1/KgdDEUCBrNI1toJZXEyn2mHDEQYyS
h9ZeYVk/zkTf1HQ2Pv28qhh3am4+AapP6eSTTgJuKZm2hdaGYHjUXa0URyyxAQh9o6FYC0Xi4ByK
tjp+kI+RaKa0H2HzFe9mprkE4rqR1YFdiaZdHWi7MnPWWd5dj+GbrztrWWco6Zy9wINNyUUfcrfJ
x61aykNRdVcyBfqijNtqqq+UvjzGAHwIHWXbzA6su0y7cWe0uNTK9mcUNceu5lX62dWQQTBJvene
SuiU6HMGYY5Jexk6IGySYVoUryShxmzPclPCfPHUZ6JsvsW17VYgy5TRGJeAtOWw6lRCcgyINJsS
P9oH4VLyVjYmKknceObeRhPkRH65SQeU0mr6UiDNorJYk4PVHCZ/TGChZswjdkmST84dCF5ga5I/
DRTJD/c8wThBabVsI79HuNn0sOkARfVjREBEG9+1KYtEQ5qAQRI14U/M1H1kibASrKtgcALSsdH5
CirYC0IYnr0SnXUkjW1GLJBQilswenh0uOsnkd2COl8ZBesxRx12dcZUaEGNi/ELd2QHyfhdYg9y
wvooPHGwRPXehfmtX2W3St2gpfDQPJlY2vMftdCe9ATfYhbnj9Gwg2W4cGxwtzQOnhzgSF6ByRtI
sQzcwOJvxd6lSqhVCzjACKxNo+zmW2Kwy1s5Ogdhj5hIeZHzODAnrKNvJRYb7qEXXPRh+0yQ8EC2
4rj9fHw4+/xojqMxOBjIVk42rHZZl81oMyDpNXGbNiNy0N+MBYkXqITM0V63kzzwFr8YB88tUqh/
sHtFTIFW6eSwVjDCUPFHXGS0fzRVXmVxSj0/+2IkOjsdWawwDTq2tBHlyXFMxEHA62Xm9qN0277F
EwUJPsWtSzUlR04HdDO4lZV+GRKLU2pfrxTOjfhMqo7NOaYKe7pxlEVapkVv0VHAw5GUKE5b9O+9
Yl/w5SuEAmz6xMLzpzsG/3UQongFiXihVgCSBcXHlkCepiGbWCdSS9gHL9XpYFnAkj2CaHrImYtU
I4w9qj3XT7K33G/u2sDfwxU/yLEDpkDaVGdVOBQyqvmETW98DMRE06/G3D4aLRi4mOGyHeceYaIs
9QpaaTDOTieVcOtscrOJwJ3AWWrSuUoDFSH/m17HCHM6DPjkei0cI7wri9tK5GjYTUwDajO9zFcz
hwyG/2uIVyKyH9lKxakNtGEEnxXdVvCWIPeyEvnuKT3ChbljFzBuGHD0VpofUqjpokvBIpWsggic
AlWoOnWalR51PlUGMI4aCOHEC7dEfpBCgEC9SYp3jFSASVXY3EMHlh9hRO+bRBo05rEYSO8e0fw7
BUHfJUMnlE04FPQenc7e1yomyqQiAnfAY9tFj1NcQN9IZ5E4ns/Q4wAzVvDzZ/DcfGkbbNElejdu
1fkZ/WW+DNXaSrO4y6Af0mPSH1I7OYy9uo014mr+vw51ukXrCnjDOchHN3AgKWbwhTNq7GASl32j
fPG2zq6SbfZV6FKQo7Gd+/19qaVe5KVZ8b5itw5I0/OzdTDkm3ndHmnjN80nXgwnO7jhL97muVUP
VRpKUiy12IedLJHtCllBljC8DLR9IaCnKZaXprlyAnnQCq4vn39+Ys8f0aKSPweb/lFtAE6NugWO
oVtFFQaw6ghV5kXzxqc8qd4b5hCoTuvPD/kxdJyus2Z9LLVO1MrOqfhnqguo/iQouNGQBEuTkMMO
jSNmS0nQqFotpsa+r2EzkQXXJ/dCHMsYimM1skao+rnVhzmiaG4VJqoasys+07RhRRpOWzkibbCU
HOoEySNOah1iRG8UujxMcdPOLhx7OVXT1veKZukInrceVxpZA9S2Dx0c3RXPyiEM4UvRvK2Xmndf
JRjjGphwqTTcPNUfBlneZEpG0D2VWATNq6AJoAlLwuV18hOozfa4jmf3eVkDTUIASEhYvmT3mS3h
+H+LBNQJCzje52f17F3LPWvQCqI1jQb197u2Hzyy0gKZun1ZvCfjo4Q2EnvTDnzdlW6um3YV4Xec
vipknruB4AFRyKSga/6xM6g7ZQwK3U5dCNXv0cTlk1P9MibNSzprMIaquIX7c/z8zZ6b/ek8oXhX
5w8fq+tfRh5VVjGCZMiHMVNIDq5mKdFpzVN/lVv7SGjXSV4e5/XJ58c9N+L9ctzT/XM0mUmXW2qK
sXnYioR7LBL1Va9rT1XeXX1+LHmmQk0KsY1IjG0po8JJqbzpBYEehDK5RhbdDUPXr0Jk6z7VWL1K
GmJcip8WYW50n6btqAZ42QXMDOqGGhfa82pnYdWu4b8lOfQj2x6uI9+4hVU5pB6AUyNB5Kdob76N
F6s2geV51rcIjeRa15HlDcTu1TAGgwhwjjU9NC1Ikym+Z2yE3Qt5ahNkO9a02KJxm9S4tUlue/ow
l9giUol9wnYnr+IcN1KpsN/QwF8v2HlRMM5Z6yvZkZiNGksIdWePdPjOIuOuqUnTIxgSKdU6s/pv
3WT2hMCx7dEaa4vc68qzfUjOPfBLMk2YghsYE/HS12EIx8ZwaybBfl43l5XxJFgRDzX3BpEKaz8Y
nkx/IgarOUZ5e0XcQ7F2YuUwxNa6Bz8bKsFPZarGtRU0ezJmmyurCkiLwvxKQu8XU8y5h0bOAdQ0
HnhaT0WdSVLU6C4L6uoFu6vceOrAUTSq+WQV1oGG71NDRNkXI71+7uaVaDJwQzi0ik/vJ/aXPrmF
DBB24lzpAO+R3Xr6SquXJSTccE6H0uYWXB1K1/YiIg1T72oIo8j1o/S+amlrFjpt35TUDj36mXnF
M3p7wq26aUZLxAdYvPASWoDqYLPWSYcFWLOgQXz+XJxxCph4LNB56Aw31CpPngtfGRM0lQnMIy/d
oJ/C4a5S8R4q7cpMeVfkbxWLEFOfMsJfj5WAsD0pEWaPORVyHyOiIptt1zIKN9k9qXrot7A6bUkt
wIkLv51Ij+SxMzaebQCPLyBeNgoBFIk6R0Or5L6GXeB+/qb+TPwG/YhoQJsXU4Lyz3zH/DKiSXsU
aaMbiTvo0bqkqA5KTRybnCiLSh82mvSKVZ6CDk917RjAV2APn2Hv9ckGabJ4G8ZsA6BWikB8MQ6d
E2Ig2qZ1NK8SnD8Ks/5gTYXXMdgWIrhow+RFScrbIMcYbZkYkRsyTio43rU1HIE/XgdDc2nR+lp0
HjvPpnYe+00aZO9NzIWCUo/MLX0fSStwev5Em4kDoTWofUzl5xfnVD0zgqKNQCqAwI3GzmlXU408
36ZslKLPrghSivH7tSPDhqfuSX5GI8LZHaY83PXBXvagB/Ioni6lCruhD97UsdSvaaDR3U4gBhne
nM/ZlqjetPHFn3hcxuSVfMhs3WfNNXRUuCckK8qCGkdm87RYYaesIriq5HbysI1Qxy0R3jFYAajM
csdNYmmStpuxlxLGPtdJyDEC6sJz5wtuSrAHoAakL6FA0XUz19R7x6d491SXRoDWUCprtSxQnirG
nbDCpwwZ0sJoTW3RF6yVhCIuYvnD6RmC7ah98y115VmsZrLORci2Ku3vEEvffc/fDz7sJz+yVr6R
387zSec8EIP5fV4UNonxVFfVUWvbN51eH33zpy7UNbr//GFDbY4Ba/6+73ayaGiQBweo9d3KD/uf
l55qXElmA9+M4i3VQizpVUlkinRuiUNm+wgRkCG2g/lVNO6UzNzRUf2e5eOPL+6Fc7cCgjRDRbTC
pva0qzbSTEjqxkjdIcoTsJDGArzvXerXw5b9HOcnlLedqRDiOY9f+GziVPtCWXJm0YJBUKAzt+YZ
/bTAS9x1WabzAk3mXL4+KR5tB8RwJ0vODXJSV47lesJHughhLX/1FJ8Z/SmV0NOhjMsK8bT6ntFj
b/s0zNy4JUSyyCLXzGGYOYDuV0aJvSrHjHQhrHuLZ2CTegHw0Nr1ipzc56ARWz2Lrry21HfGOEcA
dhIIIblcqrXr2sG7hJa5IjDpGAqCQ1lbbFnVsCasqr9nsf/8zddR//O/+fxHXhC86gfNyaf/POYp
//33/Dv/+2d+/41/XpLcltf5z+bTn9q+51cv6Xt9+kO//WWO/q9Xt3ppXn77ZJ2hqxlv2/dqvHuv
26T5eBX4U+af/D/95v94//grx7F4/8dfL29cAmjE2J5/NH/961u7t3/8xQCmMif8569H+Ne357fw
j792Ccpd3Ixnfun9pW7+8ZcinP9guYFMVCDfmdtv/fvH16X2H5aKY5UvC3t2rHHrZHnVBP/4y9Tn
b/F1JHizTmHW8td5O3/LsP9DUhsS/ApL1Pkv/vW/XtvN35u9vy/bebeOhb2LGe63XSG+UcxXqipN
BOEMAb/PgKEdmlGigTs224c6l3I3evBix5rosufRrGiJpoRWkGwD/8mpzDXxIPValKrYmHH4Zg/F
z6lsFNcKqnKpjLB0fQ+TWChvxrpL9yIhs5Ll4oJ89f1YmOmF0NmopWELT8Y/FFpkParLQWg/fKN3
7ofSIr13EMzCznTX15OAM8TAqmuqd2O141IOerBFeNRs7JInFnVyz/q46TZGnWiL5LnPi3LXD8DM
Ov1iSGIi4atkq/XRkxylvoqFP65YBsYrxzJBAqnMqhWALS0I/a1SWNZFHSWPYvSnAxA+J8v0zeC7
fcPigCnUf4beprSA3cYsq270NMO1R5qH47Ddm2ddp2djHRkGXsmh3/cJnfVGrWHbZcK7KgKETx7p
uNbYZVvG6QXBNtWTOlTw8YZZTIkRYmsUJnRVy4BGDddnIv9C1F559fGhsfWdKMsRnihbIHBuMtHp
mLVaTqFMErOjRMY6jQxlK7IKI00I0UpakAA5HoLoaWtpkBwqchZY5q5LbfLWSIaAfRREaZmSVMWh
bbt1oUKhyybNjc3xveppcEijXye1snFEQqJPPlybA5zURJ/ARcbDDd1xZxFRdh+6HDZbpxjLOjK3
UwzJZ4gMuZ9WtQf5r2JluUYRdsRASxLokB3MrIewVlGsC2z2zUafe/tJXgttz8rBeJjUul2neRKu
TWhMUQ6GsmwmpGOJskitKH0iffpaJNBWcr84MDE+q54GSbk2bxVqqEzoDaIaWtU3tu51i8wR3z0r
6DcZrCy9TYpDKJ0QtDNo2DSM2r3BagQjKIQ/okZqcmoAq7FEo45urJoh1BdO26QX2WAnf3/grRHB
kdx3YXIRFzU+2AoPiV9cs1v8xlZwlQ/giiy9nBazwXLRe4WbliJ0Bemb1C2RIGR6i+2ua3DG1Iji
LEhrNZ6EIY7Bl6nanWNXSz2YmmtBBZV6fHgZx8am9g1trbcYxBqlP5aQjq+oG++UmOj2xMjFa0y2
DHhrisZ2fTfWxbhiBvTXIaF9zCVdqUXvtgguM097NYPcWnses7GSdd11WWk3SklmV06iyYp2HOIK
tZDo7EMyJ4Yr1LRyn6XhrUakz3pobVihjfZDpD4gtlolRouwYQAMriJltXKUFtKcDEl3My8mH5wu
LaRcW/Ze0u2KNCL5uYNwitXDWJqEwcUjLV+hwe1PoVMsSwvopw+ZJIBSKVGHdOF6mvQfVhUfGS+V
Dfk7/HYFM3IsxFPUiZrL6ZEMbYqdADiOiWfCN0G5wswgZBLFcaP20UZmUEAHKhjLPCasPTexDI+O
s/XTYj/oa5j2Ky1MN94ASt0EfMiO9TqwWU0WY//Q5YSxTTMqXSGYnqGxWgq9X9k62hFH61+xqz7q
SaEt0rJxrRJKJCFwSL6UgTS+oayvfKUCW3c74GUICpV72yQGMraRsedGugzEaxV8Ywc2bN7tVNdB
a79lCr6VaFyYN02TXSfEKSzjunweBfHdicArS40g34QmTmEvh2TY1RnE3HZOaw6mGzVLfhI6d4+S
iZKevUpLSnklOBPhDfsQqdABxVG0a40AcjogqsCMX+k97PyCgrje9D/JoA9XBKL8oFzeLIvKUxl5
h33LqLlidwXitcQiMIVki85xoxmWIWJB5uAbbVZP3qd+8rMjYWpRmaO1CjUbemte3dAowKRW3hBX
FIgGEag1PUkTOHCReGySdbfkfhvr9gqF2EOYlN+zIbypExK+fVvxXRsb2aKYYJ96ov2eemMIposo
dEuf/cEJFgHbYarSPfqY/jIcMuD46BzmFOEGk0/qI62rirfsPcDknQTJsNdH9cpu2EIkZNVFqbjU
nWEXpDrV0tHYRoFFtHPCHlEvVH9LJOUcJms86V7yPaGrQPzM+FaE6q7ox294G4tN2RnPflzgECrD
p0HVroKgtbbac6ECaaeYo6/q2cuUhhAyy9BRqU/WT2EeHbzW65c9kT6LUsXBbtTTParyny0hTt6c
F+J5txaCItJtlWWg/8wnbDlIoIRbNFF+LWvfWdvJtNd6RBS5eNYTO7qgI8gpJqtnQ2wYIU9Bf00j
TTSNWNp62F0rI+3UonrDngzIPCLVseFYi6ZdhzqNxS4UL2EYXnYaXDgNbwvhHfaDUtX3es/M6kXN
u2lVB1FFypXhKBt6JNe+BWKehPAiY+SOyHg/BETk9hm8ZIrx3gb0+wELBd/j+SjitNsBZwGh+TOs
rRezFeiaQ/Oh1MnVjvN6ncpOhyjSgcB6jlTzbvRL87KFzr3o5uwlJbxn6BH1TGO2QTb3zBtNMhwy
OT2MTk7kzADwcbSvZS9eLKV7tMli9gzzXTADkSgQr3uLeIC0X4b6+K3sDWVVxCNZabq2S2wCsmpD
+84yIt+10dyy5ZqxjibdwYlXo6N/S72uuOLlwYw2xhX4AZ1VRnyB2n3YhRp4pGYew/t2fDB5MFY9
+Z1++sajOu2UoGcuhhtuc4lHag2LOf1cVnRehhoSaKscrDlOHZT/e2+QKl+CiW1DPPnk/TzXnnWn
UkSp/ML8UQ63XmkQE23PUDP2CkgQIbbVVnBoHY0qP9x4eDbY7qqlFlyPE53yxqfGkhgMXdjm25Sp
tKCySAKrgQ6MjicDTwsisUxfdZlcN5ZxqVbZq95Y3/36ceg8eItIhhx6BCa3bCuOJLY0gfXQJXNH
GBpvZjvbrInJ1mo2MeuPKU4vnSrbR331Ah4CFTL41sS800r/Uhf0C0sb0Om41xttLwB3tVbxpI3Y
TG1uMbVURoqbLnfjplCnAGyO0W0n1umHMBOvWfuzCep2m9d6tkh78MF+kv9ATzfGP4x22gYx2Dwc
8M91BsLft97QhOqrwXPew+Sq6DugbtO8L4sGSICWpHFgeHO0CA8PgRn4ytzeAmE4iuyGcruzVDzn
e5gVh8ygJMsC4dIvLGK3YymA2tL8o/J0HRjTsmbpxw271LvXCdj7ZE+3TuW/+l3zQCtoL+Z1pVoa
++zNNPwbXEkQ6up0Q6jc9UBJj/dEK5YOyRTpJjniCpnt3ipXsPYrAX68Z6WIb0j0ukgzMJ3CzTto
YeU6I7QOwfB0AHNy70Tg2TVffWg04CYyZWgZUlJFRgJwhb2L+2hYNsPTRNTyvDgFEzkIPOGO7g6B
bvKSLW0ZNnKrSSQdOn1BCCiSq8pOgJx6m/WtgPeZAeP2Au0pqRQsBp22LiXE8LjbNqb+naCSy8hX
Xh1CZCwNGn2m2Uuvx1nqTxahXuauKxLkr7lwKXvrMcg5CrpHrcpgJ4Nm9rr6Uq8jbdskXP7OrtwM
8HmFppuGcEZiB/BReyZmpEXUr2uUPYsIFi+3DCSgbJ5k1Kjatwoq4qDs6fV+/NMSrVwRZZ0sovnb
Auf7v77z8XlYAu0jhsD4+6c/fuXjGzrnHk73/Nf+/eHjO//+1NHnvO8xdE++/svhP37444Wd/Ewc
RwdDb7NtTLdfW3/8HDNs/a9/Mu4Tb/HvQ5WW5gqjD1ise3srb+9zJy42H3/44wM6uGr/708//mXn
9a9fw84ZkMG+JAd2XMtWvKQfx/j4KfP3H/37a+b/5OrMlhrntiT8RIrQPNxqtDxggzEUvlEARWme
R+vp+xMnuk9ER5zDD5Sxpa09rJUrV+ZeJE4lTTarfa/m9X7cvqzlKEFyR0pXQ5IIjdDtl7+v+f2i
dUO9X/QO3Vn9tU5gQf2/v//vj1OOvvk4GImDMxG6s//9F5zb86BlhH59uBaoGjzShSgZxy3393fG
hGLnXNBWnFPW9PtH/4z/GspHSdrU+6SkA4QThm9HIb5UAz5PyDPOyVE49SpONfBdT+QTGWLsHpKo
BKWRx0m9N7HQ+ZiflSvY4Bna8exMByIXOpVvaPlGTvO+vhORymBs33T80x2GlOS6T18lxIbV8moe
sZHI9D1GUSweO/3JztYTAkTr+3haGuO5eDUvCqyrbyS0cY3qHkeJeNgpXAmVTXT/Z3/8Yf2SqwCN
yjTk3rvBSQ/UYgRjl34iei2WaNwEelBKe4yZ+Hb4Rr4XaURYK6iF19N9iRzEoxOOFlf56k9Q3RGx
D5R3thIcqvwC610H/aM3XA8OOIpIIGclcsCQ21zhiinAyJF2KtCx9aVXVd0n9HVLCD17ujk9lbFz
Kc7mZWW3QKgywNpDlFpEeTIvOZf7+iUe/PpFqKFVH/mqHSsk/9FjCGX5z0o/KWQ0Ez804cRXCZVT
we5/UB2lB9JHXyyelpC8B7eJoAw2sXphZ2HSTk3Z4UiuOiT4IJTgby7sUEUhtd7LSKjnnOqO+orG
p/q6vGTiTfi89DhyRe66g/etHIpreWeDLi5UT3Y4QV6rK3C7gyO3j9YeqVm8g6ZHkGsbdvlp+X8M
6/xAN5eaH7aUQoSkLLp3lr6nURJ0DREpSnVw9BC1SF3Y99knCrE7rLL/qOfG+yYxjY/WaZhddExR
Ib4jEH2Mgeqf3xcH23Q7PW5l3H3jIRqBeSXpoV1EzgVlxm5nupfcmfg1/WDb1zpzUaO+RH/NcEL1
G5OQj+jVDOESB/olPemh/rf64r9Irv507wj9f6U3Cc2Bv8LoD+9qBkPGji6xR++iTfjFACg7qC7l
PcFzdS+BY7s/4qV6Lx39wqmIxKAeIsGAxio9Xuk9+vi2buYFS9PJg+FWeguehPHeQp1WtmXtAoiE
UJ1BE4Jb2AEqlcinx159a3/yOzQSX8xdxb3XT+f45Q+yohLEJ+dgUNrE9cemouxqOx1GIqKhkY0G
n0nxDEV/xLkD6QW+YnqLjtrTj/Lykk6h4PwMjdd9NQNWx252Tj2qnYbkjLfXzMW4DRI7Hc54Fjnp
85IExUenuCVrCaIBap0zvgE5kH8r/MTP1fmBsnxzrlt73eU3Sr4TGpFBG6yHdGGk6hPKxgch9cP6
NgAm3aXV/d/fAmj48b40ISiCpbyMNSvAb5XM7RneeL+uLsR+ltEZmfIfNGqZy4hwImq5NRk7zVt/
JEORrTc1AGcB63HWbybb9yk7Lv4mFYpUYfo0nrrzcB0UtpDH2Tzh1OOkb7TGh3Rs+D9q2O1aBTM+
Nx1cw/vPTPnJncByCnJU23i43fs3Vs07wTFfwXw4v6sBpWIuBXWLwcWpPj8JT5GLrPxiM3nKbTnz
MJllB2zE4v02mP1PSE3Cnm+5h6uVXZ2b6hTFoQHGsY/Lg7jXvlF1XBykjp6R8ozwYGIl4+cRpk/J
BR6VZTj1CTXuOyBJ5qzvqYfQsZ/fUy/ft6BDe/Kc+pmAiZGrERezp/LZn1vb+MqIUjzxtIZJcvBr
HM1lt3y6181Ffh7/VaPDqHSCPzorrlCJQ0cL2sfpU40f8mf/lL7QTjmyeqmN3OW/6MmL0huRLlBW
O3lpAD65ulIjOSxktDeXFeVEx1I/p79a71bDqR18dXEt+766Iv2V/1LxnCn2F6wT3ZFxzHjSWj+/
obH73o7QW/gNGpEa7QmGDRKFa/05Adx0WBPlTx10gkNspXzNPxWUW3mz/WQLSz0UuE5MljpgVLx4
j8AEakF/xueZUtGZ0VkPsGFxXra7L9NFw5LcCF19xfRhKvD+zPTkcVSnj/pEdeqGLeeffELyNfgV
0i/3rMIYtUy7WI+skRSnmRdl1wfjTXKxtkTPjRZ/4SUDr5F86HOYiPN6ZFtrb+HRzz+ZS3i1nRhX
5YvDkiOwRdS/cGM2hxmn23vHPkx5y2MMEBJ7Tjno/eXrQaQqugulVY6/enG2Zw9UU3+W+9VedkjQ
i38Vd6MM6qfEp+V4m3tN7wjjG3RMGMe5lxLiZfILwGXxeseKof6Mn4srEuHnFy5R/Omu3PB20ye2
niWibWXHegszil+I/GPBuD5hX4Cdyfb/eA7XLxSB0fH2+9siuqlhry4465NrFE70XF3qW32LsbpH
4nu2GQkECObaeeTeogfFtzhCgP2hO14j2A0ynyvIYUWhbd16dBKID46kKXcyIZB7HkP5w8nANvI+
omEqOJznWHE1Z+Y5x1u0b23RQ0Bmx7TK/pr/9N7XZFJNziifKdSzVtqAA8rnJOUGsRZ6lr4qxJ4Z
FelL/in3Btt5QQWSYrbsROBzyLpl18HyV+2c7kOVg8j30XjS+j1f9yjzQXa0oSCvlEyfstgbRNwo
ntcw/dFGxGj6xqsNXFHx1BHfkldrYLNEujd/JfH+Gt7FGwv1J3ExHIj3yqG9Z27rsHmyZ7R2Ijva
F4qC9DTGth8fxk9934Qsgz/xZ3QXDkrYHmJfcAEATAfXXlve1/2l7cnH7eIif8YHePRI3/VOZHi/
G5PL5uSiroLvWvF2wVrEBqCDKNtZMGpwsrmZUsAQOg9ve4gKR4ZqZ+7rNk3bYAI1spuDqdjpVu+3
ex854uERFp8VIRp7XczY9IGZuax889IcBPZCkgZBAqwgHFrre0UMp+75Ch/pUV5UXNVVzi8sdHNE
uKPjNDiy4kvlDtkYw8Tl9ZoA/aZJRztZGPNo9SzU1EOW+tJL7hjOT4Dgj7A7uGKg2cSeV8uyH/Qg
lt5g2RJ9VOAOftzZ4707JzDVL6ghe0Hkg2YhBD3YusMsf1HcFOUdb35eztF8jtuvwnDK71Z47Qo4
5n8VsklYlyfhAN8esi8mI/DW44s0Nvu1LT3hLaP2qTvM5XJnfsZZT/UdeZvdYHwWJpNjDBt3kPC3
WV/VBmZH2CLPjSPE7CzGFYhTi46oO6leLgRC9S2/IhuDbibO3XI7bQISYN+naGfhbe6CJNDes2fb
kXaFX50zd1V3yhd7G+cJgbS0cZcWm+U/8uTK58rk2fqEKy26iEEL9xTD9/eEhXdm50ngDOzHH9rI
b7iPSbj4snG4hKAE1M3E5vHSY4/z0upH8PhK2+N9Fk/e93qAwL9GtqnafQ7VKpiwpAFKlm8KS5vj
ytNZY+5QPdPc0zvddW12ja/+qD9Cs0Pw+GcOFJMw4qM5s86Nd9xQQhEznRDEREY6nutZbdAVu3yR
NKYwStAeIHGHRrIUQKrG52oBgo5dHcLPphrvp+xirPjZxhjnOo5bvCPPB41aBEhQ7WVVKLNa5WW/
qGcglbU4dakvvETZU7w4FCvuxp9IdU31aUFJHAj4r7AZjG7jwd5XcKSgpMw1B5wJGFIz2sVZIPE4
9FnYXAldgB/FOWxVm/JfMznK9iw9lv+Yv+X7LPNZz9hgUHji7H1V550WH7VNvF0/PfaiN40e2kV1
flkOtM6izWD5Q7svi0Mi/gjqMUu9snLvKSo9eJQRFsleFCQpBlmc0+ufDKOHp+7yuNWzN8u+WL9M
rUd9fsRYCCemW5/SGQnL2n7oBGmhop+U/voQ3qLlA3ECtOTZXHBaK+8DnhKZ/T6AMBOCY1TRO9iN
nBcMen3Dws7MI8B4BPF4JkBdD8jJM+ex/bATYz9yCiCAHmRuSVJ3wiaEwx9B6VtxFfJXijr7B6Kc
c6h99ZwE86WAGU79gPljy6NLYibtpmbXlWii7pdmp0SvmxUhu0Ht4PxG0c2uFXYzRJAHdCvrrw6b
T7E4GGRbymWUUI6nm8MZGizrnfnH/JkxjAGSRRuStjMjoB8mH4Gk6tckprSFbwk9i5EjYn3A0Jwp
0sZTkNEaojgz8uadX+X7vNsZ5QFDImwPlvEfeQI9DeYVLESN4ADZmMBRo1NoMKA/5uFWGWoiQZH7
keU9hGMFGxinHOxJ4uC8Tb+dda6ohlkB5Zi8dLXvJnnJwgoHVl/HjDs7PuiIIgjjHMFtwakfzzT6
FMkROLqyyFuPeUoxpBcRA34pc7T5SUggfukwdzbl75KWnWc6UfMbD2D9IhpMsaff51iPMhkuZY4L
JLIR1JIplxwS9kH10zQunei34p4jW8J0Q/2a7yrY1leDnCC5zA+nkqw5P3K0Q1PuMe7ECyoPFL+O
asxZThC7NOiZeY8fNhsRTmXm01HEMU3pWCwCNd09iJeFGx04pZ/A0MOa772TvDL5Gwk2sTsC+ag6
h+nyykWz52BooDT7GCyEo4iAib1uxY5PcKdXjgfOJ3s4s27MvUIJ2z/T6Uj82oKH+8QdNIHvwK8c
dK7wmsk/h+MdjTn73vxVdsv7N+Yg+oeFeNNftKQE8jSS0vQzZWN6nHgI7wYxDVP0DVigt7sLuewu
PZXPGYY5YOwgs6R3n8KVdonlqjNIn4o7nReEnb4JuwxH4Rgzjq+N3whugcvIzQy7r+mdvbRy2+eU
uQdXFMJf0NOP5lFNoopMlMrX6lye8j03ZA9XbbeBB0E3+9vBC+r+lQk+2w2ZHl465wr3oZfl74h7
cQfQPtmxuEt1WwOMYFa3XtnfF2YlfidoiMjgHoiKYXvBzMRV6Eb9cPsJgpsapvCsqOdeUHmeT9tB
slxZW3wSmXvQ3tjG6ucxYMHlXF8bOyZ71rG6snhZkfTEKR54AXs6poSjLRM+zbvE6SiCh9IxQShV
cB4/qdf8pVMroXnewzio3NMCQSLrtP/Em/TMcudTSpKGy4Df8N8c/8mf9Bl/sEON3SLhnX76vZ54
OmfforceLZ9jrz4R5DfNrjhH47nKPlZj38s+NwUjkrcr6X6BKMsZeV+3gul4UwiorPfsz9Z+4kv4
GuzkHwAm4Sv3ovLbaNzxWfaIdNggsU1izwRWXS5MreFMpiq9E17itfSxic8CF/hnMeSJG0F3BivB
rwfkKcUz1ROJaBkcTKNTvAwBjtK+JxYFrKaiX9DMQvhJalGrm6NNetc/+sZn1cTsf4KdnwiaNOv1
x5j82IOvP/sk7ROaBLiMfdSB5JqBUYekGdjsKDgi6ue0/CfZ1jsfPsw+lDyB47jdaCHZ4ImTm8Se
+Cr4KLsRwq/acbjEdAe9zE/40chh1CU20ayqXOpoJ37oYB/6xWR9/TCBQgxOUkfG1cphyxodeQ0n
N//sjtgjNa8axlffUQNTwykhLkxe7FuXiSKO6kQgLxisHfXKf2+/tWA+zq/JIXrvbjMHJkknxhjY
i5l28uzEg3PtjPdaxJXD+Vz2WWcDJ9ql727eOYQQLibZucthT/9g/hn9m661dayZXs0OmCtPr4jJ
IpHISqSzKrVcA2mC6dhMf+bPTfaQtAiTDmKh4eO9+VcOFD/Am8jZoGw2PUVVJ78X19capepj/0w0
Mt51jmssveTDAPCK+Hq9g3EBzDgQx4IO9D+P3kY70USM3l3p3/pRDoH1Qmx+QO6B/BLHshEMU/6Q
PzKfBynmT3i3oFmHAJh8yKnorkeoIjjDEZDlQXUlFijv8iN4NaiGMVNbBwQEAAOkh30aOjA4yAZ2
/GRdUPiYs50ekGYbX5QPAnNoCQUKGv1JXMGavezY59A3kem+NZE3qxea1Zp3MN/GgA1DaxbBfn8o
38zhvHQvPPWTSAF4POQTt3q2OiKB4qvmIGjB4LIYciuvNo7i4w8IXaXvReOIMIG2fvE/EBkLCs72
nyclOpSKBnvzBkFy6Q/6Fofq6QUXtF1T7143R8Hkb1G6k3DgM0YQ/yD6V52Z9d9gI5YaLLt+Ck3D
6yKXDe1Ijr/hI9D1dhE6UWyskcsb9S8G3RLYyJBdKXb0AU5HCF+BeRDxki0BWDZ7IXJCBnpA/OIW
YQYXOcP78M5/NsRtp71bL231UoM440Glf4wCvlbCE/Me5dw8mHBe9Ib3ie1nbTzCMHaNM5mGWX2K
82RzVJm4p47uUpzYUfkY4GuyNhZzwq5O+Jv6KKj7OPWlmmvNb7zZF8lljkem2+M3R74OoCsfNKxz
yTbt5V144hiChcwOA+OEwg9BVOPJ8Q7LuTqQ86c0d7vJX3bbgNy5on5mI9086TgryaI5EWGHpWAY
pve7A5YnttsruXpzLclq9Oxp+WK0MKZ2+CXhPttVss0+Nj3i0uhjvCXfpC7ExWC5bJCpz7Zk7OTs
QGJx+CkwCfpI1SshZgboR00IC6f1i91t+VNKwcRrUPpYD/TU96fmQaIMqMHSeiJqL8I+Pj0eoDE7
iVP6HaPA5UuiiE2LM9BMJPl5EJLaYxcEVyQQVXd6F7FeJAs75BjGZa8iZUr82NNzb3rCE4Octk4G
VqjaFjWc03xTPSzGW5u42meRKV/DFS4ZDto8fSyryEE/iO4LcGHJAf0nFSKkkMCsiBF0nsFbTK4I
q8MjGEGoQ8rOI6wpu7T7f7i5ElHlugPkru7n2dMiMBjCEpgR2YSrmlv/zBpqMBDPbvE+C/8IVzBR
towgT/ZASlwWD0gNpvknBs75p3Iothi41X69OoRVCIkzohBTclKkfE+SFH085pPyXp1zj7Ptg2ET
s/eIOIv82wShyTG/cQXxa7HNj/SexyFbA1dT3pYv3oltRSNhF3EBJUw9F7CnXnWSWgdNCrM+Kl8q
rsVscPfkOj+lyzYD87coI0nwolOWnw0Ngx04WFd2LZmRIbe4KjukYN+oJGuPIyb1bzQV3nl9E6Oy
4wxfORbo1+XAQgashgmGpSgTHKTJ5PDByQ2rXAaEvaskxMo9EvUtHYG7MXuWaWcWJaUAfQitey8f
AaU2iqHkr/krrwXYaQkuck/WfJ47TwOrcP5uARIircYxwrgkRHytx9/RXUuAjuIjpC4XyVn+gLey
qjAGHNXeqc6YYWV91MK/AXbMI9pguHQP1r7o98ry9XjXqCGRc68cSu1dYOvnmoXIrboAt5uiCxbx
sU2edMs82LJJrSG/QJFgVqKeYno8B9URodNPpG1eIrgCJwFT5Upgosa0xvqQDLl6rpV35htFYj6D
p/N0WwDSdhsb7ndQbnwgOxnj0bClLK/8a9k5mI1XsgeayPekXPVNXBwVLR+sutRpR2G9Znknf5vl
L4M6zh/8OZ+zpSubhSZNSMRZyoFh5Y64r4ZwZ+KJuIKy45Ik6vWUwPjnFXrNVs8xpgtnISPOeKkC
ag9IILjmuoVBjc3FGCaUBsAe8uKGpwhEiS2Uy3vqOA9NmJTsavEPd10ANrb5G7A/P3D5IOt0MEb0
GGDxDm7NTsnJR0otNRy4222SotTbLOGZca9kg1G+RY48VM55RpV2bAFAQ7J5Q8aPd+EGeOrD5HBX
zK2OkDlyuXqukUfErsBUitA/WRAVuBYuJcq7VTrc0Xfiw0+Y6p0o/FOB7fHE3ElgaJMPTgJUOZre
NmlNT5f+MFf4EchV1rb3/s8n8wnWEHIJKmk1TDcEC6iPu6QnjWJ3TNTZ40K51weMoIFkOFiakOHn
4zn4q+tj3TOs/D2V8e2Bxg5/xL3TvMZj5HaY9IrHVbGI+BdewuOYg4Wm03S7be5WXhwurejpY9mG
gGtM8cBjJ29c3o4754+4XibB9pAaaJtuBbPN3h4gOSi+mVv5Rnz0x2hPshEXnD1ESQAtjknL+mm+
88GouJxWgYzJ53O5Hf639lfeUAfmwcIRx0twarJmVb0a2plVoakhS56Wq0ELR6oCmmjj/MjNwn/j
IfJm28JIaS8NWs0dW4p1r8ZBJf8xfR4sC4TP4IU8du6Q21Rt7mjSg/Y5lncCe8OKWfYz6oO8SMQm
Tyb6dadtKdM3vyvxAon8haqu5Uqv9HcDngg5YMKVOc+HR7CeBaic3sO4ZAO+bW5tXLifmalEPLgz
1iOPgdda6wagRBBTgJ/lbUpt1FcQd8Id5iq0ztv8o3UBvFFGmavgdTwGydzzGFYgBVzssMaEManc
+INEPM7WkXod84NHia5jVAatFPBJ1NxpZ+vTfSaw1CkCWgd66ySMXn8nOJe9HilssCxy7DnGA5Ns
uIwvFEjjztnWYuYMrwUUz4Ux9pKWsAWWTkCJjfZKjMkrV0k+UX/n6ljHWuIROWJE12d0mSHcLTnI
QL2slst2Yo20Dn9k0MR6LCqLsFRPUNpE2Td1JD9wkfWS1X9UQS3iBx9YigdjLJe8WPNF7Z1nzGVO
0Strz+iv/MjtbgyuxoHDQVweSTtjsjvBldBUwZ0H5wTm3YHuDPYHkicYjmsT/g6/jQ8w4rCIcZJ9
tjd1Cf8zwuylAoakKYgqdtouuXDeOaiZmG9LCNeNO3sIHo+Etcj4aH3AgqNbiSXYXdQ3MDxGo1+9
OqfDymUWwikwZGQ70QsLKqysS59Hx0BRtVYSD65OAeGTgWUH4udO87ZECjdyrpvmKZZitWdMJZVA
Y5scLEh6DhvbB5P7y/3xXJmWEXU7dcMn5+JgfbXPEfdE4sRkTPcMLGkel8T9b4QgA3KRQwd7BJhv
x/WWm8KPTNV9V97W9cDHb5NgAsp0Jp7ngks7jJNABeUkK6ODnCqWt9CxhC9RY48TjWFW6wTsnk7b
g/fDBXpJ9T8sRuuQfMNSLV+2+Yo6IEmqGT50P6vuZA9MMhJccmCVrK2e0cNBYPQoLpHXCu8iHM/f
ZYcfiz5tI60wAhhFckA+c2YSWig9VDgXvVmxClMt6FsYFd424LqrUpGyHO0tIXdgL4feRYUR9pSL
I2/0OEzKM5T+9hWcDSaHZR4koYIaBUL0bBRRwDLY1o/qtCb8QreBfnfpkBsdj/yCR922h64lqcDZ
APKxMz9Fb4yoKJ9gdmUg97LLCqjZQ2Tb6ne6Rv/DrjO/tnmtPPMsAVpFCqKUPdsUs3eQQkK2wmdl
jb0P4RIklx2oAiaFzoXrAuOGR8WefViWLXZ/Uvz2yYDfL9Ni6kTUyKedpgbl4Oaxx/Zcq3umIXeB
kAYJtECgzgLtvIyk5E6622ahlTxhvwkTNBZZPN6QBbRSsNJgZJoZvcSfwjeMFbYx9afdC9ZuMV/K
2usZU8Ib64/RPTe9Cwdxm0ljCLMccwSsEsWTJbg9w7MelPiJyl7cHqbk8MC5HiPO4XWregElJGij
ECM4Rbdnr5KBnIZtXrMW8exSP4ERUJdVgqbdMTF5FExZGP9AUmgPPZ5YgRpYH0GWYbNEqvjGYWTi
HyFsRbzZPPBPbO1bzJGE/bPwxc9mEvJWcfKqcwtNyFPjJK9ETvu9kL+gQlA+trvglfi8bD/qLro5
HcTI5JBAtjbsxdptkTTrXoD7+QEiwscbvcvK452pOHFuo1PIG8jMRor+j20D2c5s+ojlkJ0EgjJ6
81WF5iNNJM8sS8jpUf/WstH3fjPtZd5q9YbU64dvJjw1kEh5ZukOqNTTrrB6SfaycEOQHVgVQu+u
rauLgYQQKOuSvkgiJmcdaZamaLoTHr4IdB67jfDM05kLr5kO6roDyGG4BeSTiLjYWH43IxZrcyk+
mDMsKa6MnWidtofNi5jMbEbsHDyiWAzEIuShsfOUkFZw/2Uhc5Op239CCGGD4rwTtJCXj8FM3ky8
XDglnLXSqaUz29iYnjoTnjGxuRvTBtkwd7bYh7MPsIwfGUOCM1aLuJCjXqjgaBaw/VZk4LHyV2VM
Yw6c8ZMlcdjRkpMtKEuob5tFhfa1xXu8FSFIHrCFFGtPfwcE4U1qv5qY/fHsiGPImgFPK5TPFzgB
lGSIxLh745tN/gI2SrJOvrod3zBPgD9hFhWOttEMhh7WXwjTAjCZw7kDYaLDe+2cAfdG31ysEjqp
qla2JbJ5aFYKKtTq9V5ph4XB3H4Wuopq0aTpGW/PBtu2a78fu1aGJYxOwaLPT6uJ3JSJ8vBeUwGb
lGxyyxwmJ1oyadDo6nPaLMpeGmtlb7USNLIMElWlliENa/dsoI2iHB4ydgzMKbHNQ3FOKHQLNLWk
eld5QpfP+0g0pn08RnFpz7LMSpoV0ZlENvHFAjjrdGneP7r83KS64EsrT6Sf1dusz0gPIaVAY8XC
zjVgdjklry0mGEFBHy+nVVTvjVX725Xx5xxxyDQKp3OylsGImhhxTRybGG9AmkZd1yq83JCui6nU
vr795e+fR7qOm3hunn9/1eVKSZAjXn//DVXSBxYTRERbW1AlLwMO0vqwn9uUIRunYypDE83/74sc
rxAxf38eEgMyqNyYjtSycDu1afdxnvzvF6UPNK3mKMH8lXBDfPnvCzI9+zYf+ugpVUURaPvS4aWF
Fun//fz73YS3p4RkYUhnc03dQ4PF+PttIdZ8K9RNFlTVehBamJ1C3j3cRV3wuDYM1kgK398dInSU
fq/WFGCEdm0+oNi/ffv7y//84fbXMDv5l//+ssmjcOrIwYYerAcn08z5/eTfL9n2ZPLfy/n99veX
WtO+WyKVxEWhWykuxZa8kpOu2Qb298u8/fj/fvf7D7+/k8dkp2R6GijGfCyNAh/oKW6hurQY0tI5
bSQxPdR5+9aJco/zbWK4A/UNOe5nV5zwbJZ1WObWccxM3dMKow5Q5LvNIDMrZDHN3ODtDGSgWv71
hdiR+UVfsZYXRATtvo6swZtbjcLICqctA0LLjAkCwVTF50qAKKMghC41WyNd0oN5NmZGSN7T2WTA
40cYwM4fo4lA3nxpBg7kSdScsSpw1dI3b5XiqVu2bkJTRaNrMtedtZhfZX/tNABBrZOqV5FSSEq6
LqZoY8ZmmwWa3FAIASRRO/35IUuXVnzUgYJ0Ga7NkT0shCcPOIeB1uk1hmWjTkoAPlc/UEQtMi9V
OdLqaXzp4VU2oFa4fUWnphxDbcKzWFIownWohS0jVUOTXMvSkDQuZnCoRvUsmvu8cmGk4wdCfcPg
dkhBuJ1xzGOpIyNv/y6jwAGNM4qjg7bFDcX0TMip1nMI0XtoOFQVElfKyAoFqjIrohx+i+ZiM02m
O0/go5aI8P8MI6SUyDDKOn3DYCaET5/qKF/XGflzbRhpKK1wkGpQZqzSABLziDLReJ9qBq1rZxXk
9U2xyB2qhWhTxGqdZkV3KuloW+70B+JNbEww/mn8V5I/7SMSSCyT2DHGWg2KOvuyQIA0vFV3iyJw
eBUEj0lFAWYErNIj6lEr2I6YrjOctiympWmsTmUrX+Ut66IVIjSBEKF60UFrwDyyzos1s2omwQjE
ZP6oR65YEHJIgUgGYOmhPYmcXcaY7KslXgnsIXs2Sf5hDESjovZlZZZ2jEcOuFKj0bRJ43cJOQoS
YAIkQX4cxoSW/hYtq4OlTDRKoAo0Gai8FtIW3ks1wklzVZxoB5vreTr23aScKrnB1XOEIUWhlxaU
9SAZ2p9WVqASTDhzj2nNAjJdbLkLOY6f5+rcK7r1jn/0tGqeNSuoYS5VmKX1EI6NhvhRg9uh0J0M
Q5uxzxvueqxJ/jy3cFVYvE4rGM+jlHLupQ8862Mz3SYReU5qoPjWGH8rJEGxcaS3Da3Ov61AOBeX
CtIbxCPCVFWINxqQGcq+CsdUPCRIDyAGOLvZ+ihhKs0072XjR54KVIHWAQtXifP3of41YmPezR2N
fbR9PClTLu+VfN2jv0/0/4g+NRThyETmUz/FaPG+lq3hT6pkHbumPdJPgz5ljklOJP1THj0NNA3A
GUcAtQYISYN2QMAwCxDpllmu3lBK7V5cXwad5tm+7+R9BTmCNr/QnAxYbPKDJKlBYq8r9H5Ph9To
iJH2VyzrMihrPYikgpOg629zV91nvaClDZHjVSmetplOp64leppQyEdsBb/MvMH8LE08M6HlbaZF
pZX6YCH+Vi18Y6TdnDa0NOu02lQWXI9undNDxjliDVPqrhHN3jNZ8UZahAZitHTAtpoRCiPxlibX
oi/Hxr5sJg4WI3q4+Zi0Dk3DoSQKazgr1eNZTZJdhooOU6T8KiL5ZFaQ14d6QVOZPG6kzU2fqazN
PbBh0n2o/bJDdlrATgOahrA1SDbLGvuK2d8eYrGEiqgcWx4NkCPs7zixnMeo/Ggz+Q0dVzOYAFGR
JD2eFuq7c5yRCKXaetZU5b2zpB7kY03DLlWICWuAqO4xkBPShKU3OXyzblrCWsJoq06oIgs+jbCK
Wyu06YitfsWXnW71WJ2DNEKE6CFX1X4lkNGLGiWWRnkesbOLJKv12YzzUM5uelyLT0PUHK14VQ4y
9Sw9T+XX4TFR1IGK1XeChK3ufXlYfxcU1XblnP57JAh5yEpyq92YltOwNu9CumLl3tSnqH0UQUbT
Md0D4mexUSRExEgPZtMdxaZJj7mUvFX6RJ5HJeNRSCe8wdk2zWn2hdxAJbNs3pilTtMKzUkvB9Lz
aSZutrTCS3uBKmCsXVWh84pVw/djQUVsiY5ZLyvQacvCWRvCTnwhh2NBtlvklF1alTKQmUv6YYym
1yGT+zCmQ4fCwwaR0Dscd1l6SvPWV43yX29I9AdI3xFN6jSBznPYK2nuabr8PpTx7CWqhl/g1Oh+
aUxhq6FdNKuy7msz6ZHRqX4pFm/SpMDR6B/PAnqmNGNPq1eapWvVuC8nsjUc5UUhtmVrGdVJ9mdR
Ho9yU17mef1Y6uHclT0YQb4ou1WcjirWm8GQJhMY9HxVQQ3PGUa3hVRj5IZCbzmgumnoWgXU+YDi
Iih0RstRKONlSmohdPtBoyGp1wEV2kEuXmn/Oc+P5ShM+ZOQ6ZZnrCVdEAT0CMS0nKhw56UMBCUT
qr9VVntFpnnE7+pnJNL7zGR/qVQJqNwww5QIfVfG0Dr0ZDwKD+tFog05rjqLkolZQeB2hbrPds3U
3yxdYmsXQBUlnWRrjc3vdCXarM0RqowOTtXJcaiLQJp5ZWjhMHsPy88XkkNpgmoyJDBN6wFszmxZ
M6I0Bv/D3nksR65lWfaLkAYtpnAH4FpS+gRGMkhorfH1tcCXWS+rrLqtet6TCCpXEFecs/faqlGg
Mo/7I67HMcl/MO7bHcfio5zfqro3V0EEvyzv+fw6jpd5tqLjFJ5NLUPb0L1P6oiYdWI3IO+nOd63
VT0eamEkeiAEgaOzMA/q9iUUboOGHj2xmsr14/5PNKn+3aKzJBZRB07ANI9B0H8FjeF7YHm0clOV
tG7ldqQMMBfbKmNJn0jZPqwz9aolzZfU9l4ts9yoTIrgtTm/RT5CjAqXcDlN3MYPo2kcIGRggKSe
drPkMwXNyUkaj5MSwVYqaaGaseIOEsjjwWCTwza8LTQ2vPBgIUIWIVZJ472OrO0gd+9MODfAcYld
LESJkkTJdnRK39cOpZXuR2lucZsvNSaxuI8WSZgxOrgpHZd4cQy+GgV6AMW0BxsF/7NeOXV10CJ5
PhtRVx0BE1DWn1iwUCEww75xpLE8K1KrgxWi9TpixEnCGCdpPPuMTcmnWfgxeS0d6iB4P0DTKbmO
GoSHQQSRb6xDec0eSdtLo9C4xiS9KnpynrtBP0pp/YJtnXlyyeaMMaTLMkPOOFHcm3LrkuicSkAR
qJpkxYZ1QJ9THMq1Ll2pmLVp1rChqDIwAfkxV5uYCvgCcdJLzUmDZhf3ffXSIFt0S/rr0B1uul5T
vlBLTlnKgq4X6dJXUk5puFZzzHvFvY07tsMahjscXduok+UtmfeXphKjTRcDqmPxTeXMaHrQSEXp
NdiwkQPzbWam4M8S7TGRWbkO1Xo/YDKmaCk9arU6Z4VioYCaQddx8+jJ5LB55OBqOtmWesySVMjc
XB8nV21rDT82ywiBkSkFfj4U1EHICHoUrH0dJRO/SQmiZy8O0KyHOtxH1QZg4lJSDRjGFC5wn3Zt
OnTS1u8zc6UUGX43hsl8wGlBBBaV8OZJEVPzWPVUdgu52BTRYkNA8JlLmrQf/fkkir20kYFDbNhP
K8O8rAqQrieB6I7qjJwRQRgb6p2U1Mm1i6wYtjXN9WSxRRbki6Ofn5SD6CceoeI6VbPIX1nauNUH
7Eem0bHpg4aAL68Pma8SalJ+YqvSrLA88UwlnbB+T8GLqZEXNSc53rFCegveUgMLfsyifg1hKzk0
FuUUGFjMebLonyYjWfwCtE9IiHsWReoiuipJl3Ih4aosbWw1yGZnbEyc8gosCNUIXGSAsVf6gOfD
ttjjY/yuJiPaWVDCqJw0j04vtzPELkoO6eDOYHz9GuW2ZTT5rqaMlhNgNYtmcG4VTm5DVHMlzmwM
NZF6tSkiIwO6txaW+LAib95IkJyYenuLNUtcb+sJOTq7CEpOEar/dm53M/6Xpj0Jch8cTTE+y+og
PLHdVZg7v+a6qVZqs+91EMSaSa+xE25Fbmz9nI2C0dHVFH2m77Sli54bJzZD6zxRvoYkhJeYkNYS
q1lO22FGv9W+9f74QtlBY/tkMsqBjyyMusJAYZUHv1MGGhLpNmFzvzPKmrGlCncNnX4Bar6XVEmP
J5LTiaXZE2Ywju2gLbtQsd9NjYJwMqBn2LF0zlOUoZKC+0Qasq2RtcpFBR/WUx7pAz86hpOAtN2q
qhPXJ8NprMzrWBMZO82W5bYu/AEqG8OEjN7GiGlVDLkbuVq4oVnCYh8ac7eWYC4je20khtFJD3S7
DFSTP6jfC2VQnHaqH+Kg1TQVI25Rssi0cH6TIvE5jGkVzj1tedMafOT/tPr9aZppUFePMKokRxkD
mpRozZsS+X9IVI8Uhj3briyBl6jcBWPoPRH6KH0PMkk+hwD5NZRUpBoLCbNV6tSpw2s6Ty/zPGEh
g9rldUV2ypvmeQ6JmEyD4J5qr03ff42xhYg2ZCtZUuZY83ZLonZQxzXirhkz3CEoSCQA1opo7noz
OYb1AUbso55BMmSKtTegDdiWpptob/tbY2X9NRGHb2XARmJquEL6yNLsxkiSuxalb/rwUhaF9mdW
73mUXLOxrrZdPtMGisel6UwnqLEotybqcWRCIm+5/ekrq9+0Fr08uDU9M/1seRCUEiqLKBrht3wI
IARZIgxOP+E9E9DwOVLyyoDVu13so5TMGd/LPvqKivRPaQQQSOFx1JLfHXK0lD2zqjGbf6xGlBx9
QYNE7fzy0ZnSeBI7wbEyDhLcisKriL+tZKcmQfQi1f3GSDL2NEPr5ozgq04aD30fKFs5+M3PO85Z
0VNLMGhdlPNmhK6xIloT20EHOCLSt5m81FwWY+JQU8SY2pKCeFcB35tZTMnlGY8vrYuKezesCOCw
rG8lEwo37prPXOeMy5FfetOsn5VUoiIdG25DaGxisLcrTaw0qoAbsMsrLPoIxkcVEoiFb4uzzu2j
hutmNNB6JGQ3jX0oM2BjFRCSyT/1Vvknok3ZttmP5g8BCnk8qDUCZkYa3xI/hAw5kRTMkzOl9JEj
mnGCqtOlqT9zCReUb7pTU5HCqhYMrypbOb8PX7umeRv7eT6n2sXKcBonxDZ4MD+AF89AlQSBFXND
Ld3iOYS0ubZkG7nh0HT/H/T2vwW9maCb/y+gt/xP9JGTW/DX0/0TDrc85l+cN/UfBilmxAdY8JGB
iMON+yfqzTT/sUTIqsTJmpr216/+hXqT/mFoFihaqiGSqqsm1PN/od6Mfxj8wgIeZy34QsP8f0G9
sYJcAOr/FfW2pOxYukWq6y/u/L+i3joZqvocEno++c6sdl6qE6ApxFF29qcwAf8rrlIWEKcmZg2o
x9SM1YkGxCTRDlVjea2MqsfeBjSwGAWkdbMu74bUy6h+scH9gCIMFymRP3UD3hRpJtcaluyuTwhW
IXKJClCIepLJZL8k3K7TrENPmqFkGnR0BdyfzlzQJK0Yjrft+NZ2wFNEfHRlp/QA7oNdZBJOmWSV
b1NehWqcFQcrzbkNpv7QT1aCbwQVX2qK5KwBXxFkhItVFX9OcgubTkVK3YwQyX0m77LtbkLtY1NR
IfeTwrf2MyR23cT9ryjmype7Cek+GCLNeBTCGLpThtq+rNM99SibP8GDFwyeECBj7HoJJ17j1HWB
CULN/2g6TOc0W1FwL51kLn96auCSS5sl3XcF1SLue2stkzcJ1MXwmHfjlS7QNvUDlUM80rbtJYo4
+AxSCmyOr+FJLspsK/YfYWd9JwixK9k4ZCmSz1w6iwGR6xWjA9zm6kWr8nVZJhvAiSH8grE9qXF3
qDsizKIovGS1ikimUD8DNWzPoaqDHkv0alME4l24Z6HEaqyBSKVkJaKqvNuZoeRQArFOlj+K1yU6
pj1bshy8DtBB1tmAR0Yx5K8ObPBuIB2ALhTDphXNcIE7KnDGbYro7k2Zqp+r9JrAaDJ6uJV6kjKm
zbjQGjgq26wVboKSS6uqSP7oFd3zfkYZYWl0/mNhCDzw8Leix+wTStKMeoINagwOaU2Wx7UxkZBC
OWKaLNMvv7DSXWyUHgwc0ZaGAdCSITSbyBSeI/AoVl4r1zDEp9D1GcyQKchZy/Gmc5rizUsxFvpW
xqNCvUEi8mdotr5BSUnWy4M01oTw+NT0lYqkIjQ3sjYN+0kcghOlNcvpyOHGQKnfh6QoX5keJ/xl
Zhp0a4CyKtsnaBg9+akIqlLStEOUPizEKbZOCGa7YdMK0UtSFvdmLnOq8FhT5aZxhdTAySRCwdOt
SV5JSV65zICipiJ9VoQOmIWKpSGcT7r2MAZ1fOrQxFk+s+ccyNM2Fljrd4K4nmSBtM0Bn0VRnaGl
QuLN8VR3Ga1v0ukOUpG4oGI0EBLpsB7ELDxEYvMRzTpz1IR9a4gh2nQPOWbbP6HrMCFVw+oub4IZ
aAcQxcYQm6ckRqMVx2lia70Yr3vjOwmieDtk/dqf2VxIqoFlsg0+BcT8STOFnjVnX/DrTqEiTF4+
1huZ840cMmSkgfejaOzJRFoAOXrTpARzINGCVaRYZ7eqUm8fJqrOnX6ZchGrr1pogP9a3R2i1dDS
qQVS+RZP1R7OLG44dEGdOX/lqalCwNCPQVwilhxLlJhBe+207jsRA2slyC2KkGiC4ySMGFDZYbe0
T1KgnbfqqHC41BYmQZ+TUDgrAbCsgyw3p0ACMhZMp7YidyRP6BFkAAQMH4VUAezOKJfdgxaYDmX5
DSEHR0EBMaboJeCWvttJIk7gUioQrGUiAffDQeLq2I75uEHUjiUq0Kl159ApcmNa9SC57Q5iINDI
o5oytEeWItgtG9peUm5iabxr4MRovWX7QXhN5S4CVJG8CirVI5Yn/WoaJjToCcxEqwoY/uBcJng3
rZFGk9jCWA51PGei9RYSYenkEk63We5NjyXqR1DJpz4KWWASa2ROpYFmRRPWYQLqYoi+paIYrpaV
L3ET5lPWC76rCq15L5DeB7S0PKUILv7c3cYI01igA+SS6naACl3bEsszJOoxazMKKpb5E0gReiK5
ey7bpfQTfZvt2Hp6RpNk0ConFkbNi9Xubc6QP8/6G9X1YyGmN4pQt1as/qhmx+3YZ61rDObBT5ny
oqlrd0SPSmLjmpJIG70cWeMLZY9skjCwsPOCWaSDQDukFE9DE5XnTjKe81Caj6bUTKj6EGso1Xsu
qlTUJeGgJJbgJsX8MVZx6c1S+K3MxXiIjR92SqA3rG0uTBUCCGU7lZKTx1J3NZQUx+F8Vvx4vqk+
Y6ic+E43djJHIZ429Qwcs2oiMACDdo6tifQMAz+mmOLsnkkWdBrKK4FKeglu3ABkpyyI4pncblsZ
NcpFaUfxsCP6LxTn6tCY84ev5vEuKRNgyOJwskoN2h8VUK0cy1s2slROTNxvKqMBnS4aLoF2rKv8
OsghsvOGtW5HldrOa4IzG7H8Lq1cPNSJzOgfyT47JXzetV7vJpwCZibHR3rhMEZMufO0jrpDChMn
hi/n6poykfdhFXtFHD5nhR5YXAkvil47nWp99pR9nbYyNc+IZbpxmYproMgvgqbvpID5lhCKP0nf
fcZTpyJux7dctfm0Z1DakbvAPJ6F+xy88hSTTib4IrJSOlqrbpYgr7TVk5iwxGHNDrlEAVQnoasZ
6eCv5Xx+qsrFAdumlzJjLhSmZmmlinjEQcGXFnqVieGsLcf4WC8MO13Qt2OdoUYhJ29VkuFLPRWo
0Cj9yORxeGapH41W3ASUVdcTjVawnqWdZEzQ1caapWmTKAHFx1Jn9UVmqhdDBCYHMcHo3pr0m3Oa
eNNbU0PabHV4kFGQHDV6qRnrpz0b/ktAPRMTca+eWtBrW6OXP/yKTpVudMYx6MXQVhtB8jQDHZyo
tn+kQBsPFa2ItZYScaPxSeKnorJKYljqPyONULeQimddrR5tSTJd0jCNBKqiY03fTUWb3iPyNNeM
hqZEi7AUsld26ioKZBh4U4r5p89VqmT0ppNyFBxZmD+jBlahRDgKkSHoejV8K1KkvsitJNNNwcSe
ur1Vv5QX0Re8wiQAKgJ9tobEobomaUp23KdOF8AqEIv5Kxxo/Mis9PDFdsj5MJWWRsYIX+a7gSBd
r5zwCGWz9C50bcMirmZgSwLUTSmmiok6rxVNK26UauUj4SZZlyK6QPZ814twNnGvFhirmCK6ba9F
w0rPZUZaEXiPwBqkmOMXU6kgf2THULDuUbLEtEVtT4F0ctRqgFHT7LOYGO12irCazEhsRjaVFiUI
BvoRHBs6mME1U9PtJQmjpRDLbk2LG8cDq0ADTEqLaGfbgvousvKUqCLFEIhVE6t8W8tQscUqcOa9
H2qVNwoiAoz8LhsoXcbcxG2r1GhEjAnRiyWTIgt+d3H14l7NBKmgoVUjx+r8p0gNnyKfIsLU1z09
2QTBjqnWhdMWGFhNP+p2+vKPVqCCcVGK/PP73x+yxpa2SX1TBguCWq2aJTZJBlMeGyM15fMKRURr
TVNH5GvDCCVk+XUetaKrdeK56tRyxyxS7X6/+p++/Z9+NvYy0doJGrnfx6Z1WiME1svV//FZfv/O
ryR89vrYkdrQCdS5llf//UdLMpiJf3/fsoZfh2aK/Ozv3/zbl79/+fucga6QWE102PrvRwvAOe0g
KGTKUSym/nre/+2nlALoLVqJzYdb4DFVOmCR/zxKf32C36dKiDy0M0Ww/nrh358VdY4iy0hMNGJQ
1yzaWVVbKJtf6JpRKxjqfn9RLFfA71dNSg0fvdX0b79AqjGvSCgEKKwCMZbadimcz1xSoZXEnGay
J3e///hxDnssAbOdclaXoe7f/vn9maWMIZ2sRCZlJp69tks38sKL64QqB0GCpakNaQo1hpzSgM2r
0E2z9Jm4HTR6GVdo20CjsbIx24kL5e33q//2M1U1MRv1nTcZrFv2cqXlHkjrnToRVjdoJTiKPuCC
X+4dWVsYcGLN7jfMMYeHOLf7KMIEXAQ9elNe5+9/puUVC+rZ//azQqf2jvyMcnyW74Siz3fB3AtY
eJMDkRL57u+f9/1ouVMh4yj2s11nlOy4qW4RJs2DrFC/hURSuJamwrINgor6++9vFAMum9zXm983
XC7H+ver//atPE2dO6t7rujDr+xveQcELoAvWuRbfwu3/hZ3hZDRySNFXa83U7WrF7narwbt99u/
fsZ1h2fA9pLtZXLn3QUUxSWuudCQgaruq2jZXkrnowlvtTO4yYE8wePruMvtYDu51bpZ49cBtWps
hm4Va+5l3r0OrkdzxtbpVTslerX4YPkOpjr/7vXJLjuk5soj9cvRrgAN3QNI4RVMhRXdJG/eNWuE
dM778mIHBmfQI5ekXr/G5uqwgKVec2P9agqufp6++EG35gXhDNw1yhzFHwm6SXLnxvayw6t/b1PK
BxCzOvhIK6B8W1bBV94bVkBe3OO5ubZ/qJbjA5Z2pBitEfCQ2hGuC0JwrXs2Q5fmWFCy5NMNb1F1
VPMzhwXtYTNfCu2LwzNBD5hJPdLeUtbRdP3PuTXgrkT0L++qBrKugx5LFNymg6/vWNO5mi86/QPA
SfOWLiGLnBOv7R/TNnBSVurDZXA5JRK+WBre8SFNNghN+x/YcdQsDNiA4UrEYz1A7/SSQ2dSCbdB
rdUT3QEbLzaTAgI2PtZMf0RZEb1kBg5f8K2luuQhARwbQyoEdps56jlEPDuQCIn8Cj4OSpWVbh1N
NsxfdPJkBBMD2+GN9Oh9h59q5aoc8IKt6+Q+tNALoHk3uyh1jfzE4n95sfEk0dlK7eJtVl3Gj6Rb
8epQfQV9HW2J9Zuo6KRr8Twzrx1pY1ukTh5YbnSrfHJ0pCPUq+nXmXfzXG1N85z6F2Ysh//UV9Kz
PMY7+bpQjejUpeu59ZKXaQKIppwxJ5UrsIx0N275UZZW/THcCXxSCFc2/m7ITygAzU8RkBMqdxpG
XvgpXlKwN8O6/67CVf7g6GTTi39jVLQtGQv6R+fMbvjUr6NkNX1umifRdUZG1gMsiPrYLsXxb1Lq
ZGGbrRRAP+lnnh3jAbVD8oJSrkbOkFRH8dbZANrWom39+EAB1xrna16dymOIifuUP6flQdj+qNw4
Fblc2xFAhrwxoANtNUaM0gcgNHJF9yHCL791MkVBVGtr6U75GX8U3rldHOIPLoFOE1zR2NKvWcdO
d4fSCKt6Vb9I8dZsvUxZlfhc6Um/6OXVWsSs5ZOUeUF1bfJ3Ht4Swi0vx0M9A9wGpc5Zl9hjA/tD
TJcCRj9zPXLKutXrvBO/PH7ZvVEreUjxBno0m/cUZrnDhZQSEfpjYexB/nyTSsB7Z14burlJUfCH
01/iSeW+KVeUENXyyMUVkLtjLC9Jd3Q27/l8DF/4cDwlN0TIiTWaWwuSAloJrE8F+wzUTJCSNKV7
e7H3amxVkBbvVQF1zH2SfwQ84233wZXc1FtZWlvCIQyOXJQpiHy6UqrLDwHj8mb2ZrNLf4/SQlQx
n6vyySq/OuUPIiicOYC8t0VNuLFtUNiqXZ4yig9C/QmDVeUJNPMOjCWTDz2L+x48bS550jBtpO5D
8S+9whIQy291TSYgD+Ojyt9FEW1ccZHLo3mfpV2FyF/gjAxpAX7mVSIDMY63PXtxqJs8RVj8eUUK
XrwgcwhqFmJr7j1qgRqxjWs/cU2b894pK9CXX6ZkTxCYt918sR7mmTMsg5PsGG0/opV5bu1TFN40
b/riDgYBzfDEbcKwMNQbeqjGJrPOg+p8KFesE5hIEEWCrZwzRk++4nQYXr/rnWXsZox951LiNTxp
130xro5sipauCKNu/qPxjcNbOeQv1Jkm+n0r5PR80sD6KMFO3oXvmkLdg1ulQSH7Jbqlg3Oz3hAJ
lRYnmvR3/Ywz7XdoijpPoWCQOcqOi5B3Mu6mN9ArJ44BdTeqGN6svnXSWg8c/zy5g2wHT4yc0YET
B6STo2V0z7wFlT/WjFXvoCd6M0d3ctOJF2f0YSgdudc6BB9Mi/5G2kneMnOowRpa4Aq4d+bkLwyW
tHiWC5UqX0yzl89geGZ00MlvYCblqhee1dbLf4RHweQuuP2Ok0UZRz7rEo5HJ9vCQ+TxWfx4V+/C
8RsdifjFoevWvItJWnMncTsuTx+/Uklh2CWeFwEydzC/Zaj+fXmFGDZjVRyMcvVhPMhEsIVn44q7
4Q3L58O4Mv1xHg2PAxR+DF984aE1qpdZBAcAgg16g8zDTOwiJ3qZCVW8OLa0E577kDPFtaHkl1Lm
ikRCBfDCna8zZ5RLi/cK62iVHdjYcznUANrGHT4Cj6Vksl0+8kr8+uDKY7owViiWd9WB+cs8c5as
K3c9MVhO484r0OnXjOdjPvBejQfbsAMBc5CXgPKtGRQUTzwLR+GZSF8Gzcl+jV/G1RcHQb8vXlRS
QphIOOJ8yefnY3HxM4X2u+U+1falg1ieRMYr04umr7XiJX2R75zG4sD07N+NIxQSZJeMUZ4VM2Rx
rIwjs59GwPfi0Q9guob5Xub8reTAEaYNrzh7TGX4Z7GMeoPFNcPFwp6URzJUUmclSNJu3t55MGuU
jEvayvYMlcGW4OTowIln8ElfGAalHXce/ZIDn4wx4I3JXTsiarWVB58GuQNzKEcWep1DMgsvZTze
6+YQMaE++IeK54TNZR08cdln2ylwEN0KXNClw3nBTE0+xEeu7RvmyW3rqNhEl4uVng9vwCDVeJ3V
awV+0/KocblIyaPgMkt/eFtM/rwEW/F509Wb0r80X9zWvuFxVqDZM2VPKLDwmjGuHnGHRVtWUcKB
R06QP837cpWqTip5Mhf6QRFBu6GPJob+RGwFYK0favEmq73gZsCApI873qkfhBReu+dFBsiYWj1q
AdiPNlw4BMUhusQTZDCvQy8OAxeTWk6Iwnap6XPVt9hCZc6kTU5cZtDx7Y7CDWkrrFQOsQa6ymoO
FD96aiVh0/B3deeqvb5Pw2gzYwLMtq3h0tQCjF02lxojjv5U0j5IZUzB0ko7fph3Nuk28meGhnEZ
5GTQNquBvBTj+TJVbzmsYgjlj4U8KVINIAQUK5oAUAMuc9tuDX8+LAdfyn+XaG403F/TjMqiy7Kp
dJhWzX6PtFw66NmZIcqgLDF8jTvg2Fa0FAFKoNbxO9PpwNMMEb7OeHGpHkgccXy3sI5l8aIdyW4B
rZLSEJE833fz/GSNjtovl4FZHEsoFLzSc9BIoNzBVbjTdGFlLg5QH44hlysrYhXcoQjWh8GflSvn
5xYcCRFSkORl3yZ7/RemVuM5ZkfJBRw4CvcpmLtzxZpmucAOFeMIa/0vrtlF7GTzPWmro7UeLqg+
m/d+WoFpbjVbEr1Uc4k56bbiFjs0g3m3iVW0Ty5zICp3Qhdbvr2O5kkSV8lg99ZaVxzP8xjk2vom
PNfAd1SneGO84goY8YhR0x7dzjpmLIeCdVQe1WgN9Ncr0DQyCjCsIIOkAEZKjo4tfFmtjCsRG6yn
iI4gPg39njfMjoNrywtxVrDfYXpdgM5yaZtPyJ6pO7JIZ8Zouo10gmbP2iBlncJCeGCCWinHccLp
t84OzdfY/AAe1oUr3T0keOjFtZ38JD2qNTel4flQ7Ei/qfcoAkyWxgzIOC8xnfhU2VNxvFRUpLHz
bIxPi8inRg3fKxmg10cAHpqtTGTd0xhs7Evi8cCALSpRAbe53nMozG32gAQ4GjtVWxP3EXZ22K6A
/Kbo3M/RVXBYWzoaF9eGhW3tcAG2dcrm6SCyIFGOzXvL7Q7x3CTSym5v+oaWRYpHEdO+XZ5w7H9x
yxWE3TFZIXYXee6FTMH9SJuBhZyFU3FL5WsEU0O9aaIeD2qC6tBX+8M0Zeyt3MF+JBDEZHNyQ9Vr
k2MRrwNhk0qr7DgcKT7S7GyuYrSaM5jmdrWj00L3JHRFCogsXTJhRXKD2KNfclBy145OS2ygXKtv
gQJ1A7TFsaZRezKVi/heCcslNHIrkxvV/TGt0L5UAiwFN4PYzg/CC2ihvHsZ6HSTeCy8YYnDlzcq
R6ECF7+b2Hm/FER0nqbcxTarMvKDfB7fRg1rdbtq1mKHx/UbHaQ9vXfaSiq9GEMav6F7RNBF7opQ
vbtrG54Rk9BQ56PgfiKzNmD1rK+NwtFFF5HU081aNW54+l2YyOzawIVBkUewc7M0L/sOnqcLE56F
EiraqyIU+6cCSU8SbHrqAsy6GUrjLj/ECssQD9bZn4Ai/a0D+rzPmQbB3EEHtyA2P/kbNt147btQ
KdaFnu7E2IA+1g40e67araEwrK5jvNEtdxJosKZ6GIw/1YNoJ841O6cQhiFrWNuqV9rNv6LGUv6g
Rste/IcqMGQQ/wBO5Y7ULre1m9UFdvmJVr/Pt2XlDTQjAVTaCjFf1lF6+Afr1lYSGd9mwmXZb2JM
6cqD06z228gz5YPfMr6MO8YfLgUA8ixVBfJNNpVxIGC4ptFe76f+GmmXYHia0ze1d4pw8sLwXeEN
UNG1ocBkaoVNC9HBQQJtc06/iNvtrvn78KhStvIL+ZhRco//dB0dpjVQFmvXHJiVATD3rV1/8n94
Ts/yc3uhEYOxGVwFxWi9P0OqRfbgq2uYXAT1kqMlHDMZTrdTUWlDePDBiEFMXkzAECQgSrQNmmQH
INABsoA37RYlH5p3/zG740E7hIxuoMoDiZEQpSHLgw/TOwab+QlEDpYpK8yJ5buP/RaPT6A/UC/g
MIdAs0P/yFqZ/d5qDj+wIV1ECoTrcquuioflSi5jJpO5U70E5to86s8UWRyZ0rB4VDV2GDtIw+Cp
AKbgy6PTTuGOPqrlonEt2V9tQldijQLNRLDrFGfAAvbeByzorbOw30/ZljaGfg32sKGf5W5TwaTy
8ENpFObOjKbqe3Ic97A3lA2wH2WDDf1GhAWU3JDhDJePTS7OWVpT8WZUSPiz8VDk9Do/4PuSlZCv
6rd8C6ckhgFVeeISv+At2rld6amHbouWsLrc/RNgi4NxFigp2Ma5cIq9ONnjHb2x4ISsQuVD9jOy
vQO4vR6fIgdzIKaE+U1/Dx7dM9I8MdzBPMYjvmH0OXKywKQB04PBXS20v/JVusHiL2CfnQp5X5hO
Db6NDBeQhPDSAFMhrI9cWluDsKkRAgcstrziCGNlGROxnTPmn0oIvlvDad7iV0ZRiHdELXr4C1pl
GxECWu8LMMTGAi/vqkcZPenRmrtYulXqZSqXHIVZ3ZrSD6sus96wRhBrPFsY1Nn8k39HNVS039k6
Mf2xQhD6ZROTFYg+augMtISX/wtghgKLonV8MB0sMU4A8mYL5SZhzNyHo012LsK6ONhmwORNLHHw
dlbdYXgzkCCwpjVfswOoe83Eoj159SsahQKeXYoQnESAUtjTzGJXRUuHVpuJMAhjq91dVXM9HWVM
vTRmkJzqtggdot3m3UYeFwf9IHG3xs8sN9mhT28JLvjJYalfOoZFCsWVUr+4zZc9O0oSJ+JFADUK
LtUM4Ti5H1wFMsRJZgGPts0UP4AkpSv8UKdwM/yh9ceuCV6fQd/EDp7Tnr2nAWWNrAckFnb00hng
STbqsYDptozewTMgP8Yrd3xLfqLXjjQ+u6D8vpa+NKona2tDEocPVmECGXxIpgewLnAbCooJxnEg
zXwcqKjXAPa3zRiHuoAVx0GqQNVDirHl5kA5QKaMEjqVnW5pM6EPonyAAogVAqM8ig4YnvFbeQet
1HjQt7WNuWWRf58rQF3QMhZfiuuXH+QOhzameD3ZL4ixeW2dwjP4MSnfpK8mc9WAWhWjpO3/iXPJ
SbaZ2R0aRVNWHMYcktwuekeRSKVIWXYv4UsveR2edEjGN0xGkDsmq3ovXyipfrXxlZWW4GXqpWvX
gXqyip3UUBKGDlHMG4aOZGf1tg8qrt8OJ+nVhG9nE7jA9h6KHwe0v7ev+nvIKEpLHMw6blogSiNJ
6ZekQ70G2J6d+zdHgF3gT3aSi28NjlurHpTbyHri2QAw3h+TD5l9L3kXXCKoeCGDZyu/dmgSFLSX
X8vP8rP4so7armZnT13jjFwAtYBS3VNu6A6spT06LFW+YwwjAJGjCxDBPVdHtEH6bXraeSyvAfWF
XbsTpR//0BK4Ub6WzrIqO/tPubIJWiDdCwZQGpHR+99VAyFIXwYDpqQUHKf8bEat/d3ahMDMmwAE
bmY4suEIDoEfbNGX08KW0es/W9j5UAfhzGxCmm77cdNuRrQIq+U4kpwBd5/l7dE6AXQD7lqcEuMN
hJHpwqtDYWoj3rjfrFPwoF8VkiEgvot3amwvHzSA9GW0fQlfWUKhHwYntyJVoyLsA1stOD4ocAz7
PeBZXKbUxc8KIzlx3RQ/yQWQ2cdDpdJexz8yhd+Hciue/e1/sHdm240jWZb9lVr53IjGaID1qsoH
iTM1uyQfXrDkcgkzDPP09b0NHulKj8qu7nrvWBEIEoQkiiKBa/eesw9YMf9zcpoeeSe+1endgAq3
Tp/d6OQ/PLoGv9trfUk+yYWvce4QEoyb7IRpkCsyb4XwDig3QMn9ALtREzKRLF7cZvEBorRtfgHm
d0lGK+5R8NX2fTeGh2w8dvLRV8ZVZ0R3kR4ARWvyz3pzXPOAmpka0gQQHY3KgYMGrH/Uc5+5N3wE
XgOjj5EJ0LpP1sm5Qsezz/QIK56XktGoVnXZDS3JdBkBev96pNC3Pu66Ef7X1HzszBJWjJ7OrV+/
btZDOxdbBWd9L0ZtWXMe+P3rM7uxjtF4SkzwA52OnVo3kb677gsrnWkVB96LRDO0JWi90H7ij0P/
8pXrA57Odfo4RDWgd/Os/USeNuK/Jt4yqD1gSKxJ82MTrblZ602Pgb21XW8GayyVj/kY6hvI1F+H
D7+e5sc+GemArY/76zFF3oD5nqPdX/Z/3P15Ky5iGBL6u348krmxg0KGS9PHA4HT8UPW+2qkLrOq
Sm7WL/mnH7/+2ihCAcjpiLCMrLDA5jNdVHLYooyi+aV7uDpabKiwkDfErKZDffA8P94x2Tf3tkNS
a8HMK0npXS3Oo7WGlo2fWkBevQ4zyxz3aODi2aDpvmiguHYdl3ZBAloSGXh3O+KmSEbzu/1coqPs
TNpoBlieHsq904yXDiMLaUALj3XQ2myQtYmWt8QhBtopSYP9UFgWHePB3Q0YhswGWUEW+vLgeMhk
4+xzroPdRIsPkKS3kcS3atX6ZAPwFnd6cqSlvQzpJ1yT5yKkPDMJjiM/LrXAaEog4NSWALjT4ksU
UafQ5RhZvHmBPBotsB0FWzMec6D2DTlw5NVhDNm5FmA8hyS75YWc65PfAzrwUuPkFs1TlRgvJvl3
pQdqPPo+DgQGOyXrZk44pOUta2xehj/MUETpCTL1/B7du1ho6pC2N+nYvYn8PaRmmE+aChhNhjqS
FQDTV64iUPGiCLFe5dLQweluXMf5zUjC39xNWPYq+wdKkmsz8knnRMJqkwo4Za+WdYrG/LXUkYG4
mSgCdIxg0b/HZfCdMXJ57k2CBpWOHIx19qBxWMiVownFcrqzkel25WeftEKrs2BqzCfEJMeiYM6y
hFekBz/gt7+bsWAnpB5CSCGQkIlQA/WaVMSCRKJmFNRinO7DBlWjaz/1cj8Ej0KHKiocY71H4pEI
zhE9T7IXeZm+t4j+LDIZLTv97lJt5ZOcLhYLALN7OVZ0PQpeM4dUxyrtwdYT8zgtLtUe13hAjDoG
ciYPstPBkEZDRGS8EJDSkdo66/hIqYMkq+m+1sGSi06YJGkS6MuXomrog8qebipplD6plFaEHy7u
jfNIXuXkKgLvSbCcdJSlB2g+INtycSkssY3NeDbSH6q4dG3f3ETF+FQFXF3nztP0nHY6DhkxR+iB
YAKCwDcawvzMvLpJWvPrUsFPrO3A2AwO68nCfp56Sx3bYvmGV5FTim2hlWlJ+vVBrqMN/Mpan+kT
VD3yPf0EvLsk8ZN30tayuueQJNCORNCQqfSiI0IXc3qapuE8kB3aCCCzwVBE5K5dz370yY/LU2E5
kI4l7Q9ntB+m50bHkeY6mDRlllnZHUy1xH1ydHhp7dkv9avpyPc6K8g2VbxcUz1wkZ3PtmeFu7Hm
m8t55uJFiGbnwVQwavJSY+9kYcZfzHCHwje8Qfx6lgSsWmvSKouHvBJPqMkbhJiob+c6ul4G70WU
yBcmRR3NRGwpZA2DB4qRP6sfKWSEOXT628xUAYETN4ifb606o/5ocAa7UfgeOmN6NfZfPIvTHMm7
Jy8XYms5TLfj2QKn1Eh41sV7g8OwkyNX8SC4b3QcLWxOk3Ral5Ra1M7kW0U6TywE0ZqSZSuwvCY9
q4vCHgE4o+hlYs2wIw/A1lbPuVVA6fSWm8ownmMdllszNk+EBOtp0JEhT5fQdmaVoBv7Pv02j9bn
IUb+ZTddtDcNVsxJ7GFOIKG3y8AMhDogogW8HlhAnIHCOKT6FjHxvgk5v+ptaKofYcecx2MAWZwc
HQlcuwmpJD7sD9KCewFDwdYBwr6OElYpExcdLixJGVY6btjTwcMG5x4ILjghkUvexaQTe1X7VJfj
Da/5zdLYh5qCdupTpqaG+TkKaHpl8jHEX1Xo3OOquktcoFlGyYWh8RfzIiySd3f65KgJprojMEeo
+M52nQxpcE5H3gThKDWzAIXppeENKLoEkcFuhhVvyF8NFYCpX7p3V9DeqnV+MznOmXZtdU78PWiW
9Ig0eDr7pD7PnL9zHQNdZbj7OSfNfvep7ZP3DsfnnQUgrFki1OquxO6tr4LIHtSuCIiaTnJypdO2
/pLpGOqWPGrnzqETQv7oRVS8eYVtX/4QLuOCOv6ad98FVKZL1wQCoGYTBh7eT4T6J7u4N8KG7JK6
vUFdrVWlNNQtBZnODhuiGQgbCLvi2Yj77x4eZZh3etSle3UuCWhFnhNzQRA34ISnREdzG8wmkX3a
ROLCRmHuSVb3ZiS/KoeGNfkwV3TMdwmvYNTB31VHEyRA2zuRCe7ocHCkuOCOwxHyl5wvEpf0Ax0l
Xk52i6ba+2w2JhW7DhyvdPS4aLJHc7FfFeZZ1faIeS4nHVVeeVRPOrzct/BxpTrQ3CHZfO5YfcY6
7Fzp2PNBB6CXro5CJ33QORk9QcEh4yaTMUMUkitekaEOfCa8jmg5Et5ebHxnfpU53SmzpWVUkMFu
DDT0s+Cm6FW4iYde8myZk5Q6uh2VGI32ivC5ljilwYWiJlpaAIF9MkNMm1YyTZskxCTbWCRtoBPc
tn31amXisPqk/ufr9L+iN8Lp8znCM/v3f+f+q6rmhnTD7i93//6oCv79d/01v475/Sv+fp28NqpV
791/edT+Td28FG/tXw/67Tvz0/98dpuX7uW3O9uyS7r5vn9r5oe3FgvM+iz4PfSR/68P/ukBe5yr
t//428uPIimZd3VN8tr9Zg8Tlm39V5ay80vZvrT/4kv+dJRJ9w9qKIxhZuC5rrQt+ctRZpn2H5z6
bVMEbmC5ruf87d/+4Sgz/zD1P+RLS0xgnsNz+IejTPwhpRlYgWk7IrCwXf93HGXad/C7o8zkByBE
DhwLmXZgC2H+7ihDcRLkaTSJsxWGRyfNwcO6vXnld+N0WmAORWYi9uVc0Vfpa9IT+7xmlDipnFNr
UCGH096iJVEaqUEdofdl+pj11pD09T/dVXZBX7XxDuuDZfgtCd3qOOr1l6VXSestR99q+t45UqN/
7P54bN2HBRih3cfDnWqzfeVk52ZVIALHGHcJw3iPTi9t8q9Docj/khdDWBvHRS8MM5OzriMassja
mO/Va4ViaQ8JfQ8F2FDUJAFJM2fmYT6W0USonWtsxtiIz7mdTFshxPvQ9fXet4bYvQJTggqjYT1e
eCbhuWzaUCPEgvyzVWAHmZ2JVqnJ632smFqtrxFZBngpjD2WJBSXWnvJz6tQFf92d6pojVP54bSa
bv0ck4oXIyvPl/4610g7C5kKhWK7h7MxndZN7rk0JIMCQQaVP6ZhBt/YsODcssxcN8aiuXDrTc/s
STLhd1bQFIhnpob5eBrrc1n0E1pvrRueR7drzZFRP8jCWksbPzbrvo7Iz4nY3kOJv+tQd3Sv9Ko9
ZcokFNe14FLAv9q6hoMTL9DgRWH4DKj1xsQuz1JmOEwdyrauqOjydLmxW4ZYszgmYse85LSYu8Rq
JjSVqB/RJ89jPJyoWBqaZxW6HzBLCPFYBrqs/fcB02EzHftTAoVqRFt9mG4jY5BgEanM8SAN27Kn
9eqoUG3MdmDKYqIsRDdmFaiTsWWbJ7eiJkJaDw44hIM7WuDHqtqCMRZckTCOZFQLQteN3RfmwQzA
yOpdiVLBLujj61Tl9AIjLSNdN2Hyj1tqBt1m5Q/h4rL+mKl7+VTh9AxobLJeIC4L2wnZuXGYHErg
TgeZ9kBcoSamImdyYfQtYnms3JlycWWZTnuKAwaCnS3fZY2wBKcBgM0FTUL18+iqiLhOr0e67dvU
fg0ZpLemcxhSN+TVpWXbh+7Owt+6BTjzarQOYe55M22U5WtjGB4fNM3jqS+WGbNiSSlfpURhhg1z
Pv1yiDngs1Rrze76MniZBS+8qh7+8ruXui8ThX6878LGYLTHwKHTsmLkASVNDTbrZ1NL5f/8mDI6
ZSJbeoeeiDxnkEc3MX40A6pjo7gSLU5vuwuY3bcSkmcsJSNe5p8hxct2gb9BGhSX7Hhg/iL6GAJ+
Xz2KiYyuZfDJdG6Gp9yALJn1EmdqWe/hPdDUn3aTHRLu1I3maWTYj/QedAkLRNhSRPDhmOD9O+iA
N60YD2Ya0LzJbab51G9BieQjnGlRgoOAVZvGzaYevPHgm8Wmscbm5LpgB3JMSBedvlsVE55N2JiF
Rlc2UdWd7Ebn+EwEzs+8QdUgKcM6SEFDEhyyIYEOQpODnKiWapzkP4vX7+ToTeLYf95a9wWjNWwz
UJXrpz/QMuO61vzIRUXFdhBkZCAxphL1TKwbLWuDGiTH1rQYsgUNE5ifTwnV96Eeus16Dlp3+ZKV
lWtYFHf5i9VP48nRG3xIDCwvMjcFelpWrTr4tUd/ueTPub4Xft50a+ROPYErUkuyrYzxVZk428wJ
u1MmWXZH9rG3F/qQQPjcDQsOeA6ZnHAJDTdxxRnCNnvwRRHJp05wJ62KuIL1lcWuOZM8MSZ6sexF
T8K+XwqmCIomflfEcmPmaA3X8+96fisx40yuSH+el4MYIgjeYq54TVIeTKsy9vhP7qE6ElzIYMCt
qutEMQuqkh6wX4iclJJgvnQaBVRrSdDUTj4RyGlzZdhi3K+Oiw8DBmt7ZFbQxIteMjDTnbyPlPf1
LlbmH5CIevQH4DZm/aNAYHHa8523OSPHQSXgiUaa6meawz0fOC/iwjulOd2z9ea68fXOn7dsoOuh
4LTZRIpIIkFOZYzFF32LQ7JL7qojVLPivJh5cZ6tvjiDGiJC1FBEfXRwiSDp0TeeOc1MdZ8eQwD+
MtInlC6MUx0+vziFPAG/kaeIdxEhGsVD2SKs64hwq1l10qLBE4fnuVBdd3LSllwpn3aFra8F675Z
VJCrcwr2YuQ83wb+vLdM7+iXemFbDxLILp/4fSir2zIf/WMi8usBp9JhHKcFYwJt8TmFgBG6hAO0
gERCx4u2wM+OAa6TJXSjfc1R57Syh7NEEVJPW/BMG1hNIRB/ZUB61oaZojH/2SoTUwjtHR9Blbws
umXEi4v5kSFXKjBtJUN06Gs3ZqjXOflJtqzR+AisG9h16c6pyudet40TXfbkuthZNxhZQbhXBcmi
RLb4azv65wNQLaCRdUX+1kzjbeETwmdbCeevDtK0jW+qbayHVKGInPzhxaYP0+guZZUPn5NIvcwt
xZszNvTDjR4d9WzuJ9faBrP/iQ6pFrISKtbO/gnexjacxufcYxiNgzFFjvN5zvJ26/UhILBqoDOI
hkTqj7TB+QWf76Hx6s+AiR6zcMqAXrfLPojn715ebVvGxyMfRlRsyXUHSGhvx0x2Atfe5/ScL71E
PhcWGenjMh+EA/hudt5bW9yoefGOfUhuy0Bnr7OS5bmREeIIF+jWkoacoOtnMaC6SvJnH6rYTUGN
56APKBPtVk7pI2NZv2kz88pM1LBjtfPNV119sdAJdaiftqzhmPqVxSH18XOJiUUtFeMhryEI5z5I
VDWRXdOSG2mIl0rB4DOqmt6rsslWqLfWYco6+66OxVNRwiczLvy4qG7DZCT7qtNXH8mlZRnwAOC3
vwxcKXaUqz0yGkhR0C3RtLnFY2JLyNTJiAJgmaznlmtSMJjvwsVIK3PjtTMdeLN5vWmaVEO/BXro
kOpvEj+sgf8nsnu0LCLNOpzie3yvpFLidk8Xigw5LWJbLMlWqW4fQSCrAys6k/0RpvRG80gg8DTR
27TOl5l+zP1AS/6Szk0/IbUQNgluM0JmT8W0uZqjnDHOQWoCJen7tzad3qM7zry8MnwJlHdy8Spf
+D5EM1Uk+ca5E0WfPmRJQSCqg4mwL/yjEyCpmzyzI3AZDrrHfBO93iQKGk0UDjvDo3k4d6gIatjS
vAmIoijpOHeg5rmq7tCBE9dSCmeXT+4mXuDjJnFJdgpi7STlkpfG29JvLKbJaNIYMCAbNYZvQY++
TMbm8+ghpEkF8LqqOLgq+AofEEWA52JvoDHfXgsbvAK9GtROkxqve8S6ZT9s/Gq2Lkwn6IBby695
MF4DYETY8tgzlBPJORYd+dAmot4mbuDMzPGTGxC2V7UmGXEdArpE3cG0IiAnoynhjhw+4YmmE9J+
8/lvTOGqI2vyKsbvcG6eoFmTWLCkVx20Y3KTgdtVDAKBL+FXtIf7OYrTjT8j3mwYgk6e/NFGDSdC
F2O/q3z4cUNo7g1zEtAfD1MobodUST7FaKXyApaTAbKm82s0ST0c4B4Ke2iRvDQrcAQhofJxFCKr
UXgFiIgqyLwrvB+GUe0ri1/cbMlHgUIcSfU5msrvUQwEZBmDHvuzofFsPgZWP/6ufEIg/aH/aplu
/h323cuAsGFkuYxPG1+BRGQpfMzFXUkybeT5G7rg8YyIzlIU2qt9q6oFa6bVvzVMBNi6XDZYYnmQ
+tA1/WeT18e+cv3KD9PX+j0+Hl5v/ff3FfhCpFElE03KzqE6WgeQjr7iWlOII+3nbFIvdZJ1Svlr
83NIuT4sqBl3tvSvm7DE4LVQ7K23OmFWx4jc7iYT10bBmmHdvW4KfdTHoR/71lv0ZzXj+9d3+svD
6911kyrvzx82f8oGyu6PI03Dw/oVA0LSz+rjwPXuzx+w3lw3QxbqctEVGavjXz8W5NmwD/PuCINS
bhew4am+xgGGo4JnJkWOIoOLfF1trzvXzccxH/vUrFf3H/f/cow/oAuE0/aVLiQSYP39PzYfx2br
guHj/nrMOqj92Ff2VYpOfT3yXz6zXpIMkgUlMvCPbwegpttlY3pfuQ2eczX6d1YQjbvSotAe8GL+
00boqmvdV8/kkowhs2+oydRaQ6XbKB+P/7z/rx9zf32X9XjQUTqpRLGWJX+QmpxnRyc5GUzaketS
OC9h/d+uNxfXZ1Ex1egkNW7e0/z89dbHJtHg94+7Zo2DmJPp4WPXeqs0mNKJdhovs9+/YP36f7WP
Twx+049v/3EM1KT7iik8HjrHAn4ysGnKNzhvuJgqI9j//xbm2gj9v7Yw3YCe3v+ZinV+K7v+NZt/
b2KuX/QPLJb1h/SlZQO5Ep6wvV8tzED+ASvLF5bngNj82af8s4XpyD8s15Y0HClShG2ZND4/Wpgu
NCxHQsuyhAmd87/TwnTAdf2OxLJNS9iBJx2HmZNt/6WB6QgnhhhLFvg4kT2kVzzZ2gASULJURWS9
jFgoLc0p993HosISuARlfDCn+8QAMWSMRDp1zYCwNWVWBxcTLrWaEKdRLogRaZXrFKw2K5IX8gn+
S5Z+yozO245TgdeRyMw8hN88yiQ8jvX41tj0pfoFCtmvP8mf/fd/K/sCH27Ztf/xN5tpyn/6PXml
6CObNsgtmsewyarXl4ekjDje+h9T681eZgeC2NwF5azXgdnLCkQdrBdDU6IeCRxWHRL+sdQ5EJHF
vkgF7qVft5shW/JDaZnPZeicFo+M8KpBg7hkKcyThtWfCLekmRPjIK0n0fntJWjWTyVJj6xl3Lt1
A2BCgBibzG0oocDgkpns8ZjAXM39qtbX8XILhqNQu3nJxrORq+O8GP0hWYoamqUWLIY2jtQWfPeU
uC+ZU1HbZrNElN88BkZs0UBhI+n5nArs3maJz0Jv1p4LhhQfguj9x27pN3pKGpXEQDubVqKng12y
nNZNnLA+gvCNm1D3WtfN2o92wvB+Yr0O3LSjXwJ/P92p0PmqDpVvvw0Kvd3sIoFSDSvTCOOHMhNJ
EqvdneKe16yUpM0BujFPlQFkvhTyhk4Ci7apDzw6HrVHNlu+vFouZ7JO3efZlJ2WMQ7Q7ecPIh/o
1qoCZ6EggtTLuASU+u7SmfKfNus+o/I3rTv7h6oo433itHeTPqrl7QcBSmsnyXlMKdzISHOQvtiU
kb7FwRe0NiJ8hLizeqSndT54p/XWrFuA7efMqImJpEVDiyrs0D5SbOf1oYpIlPmzlSrn4QTCuduM
BlAJsKqC4niRTPTqFzvrra1ZR7wiFj2A2bHuzY5dCwltBaCsKynw6NjxAMZRbyphohePVHIeDC8B
oNZOO7gHz+uudRNFEw8Wi4GR3rlfzNiABwLz9LRuquDdUpBa8lISRuZ+qzJGb2q8Eh5vKgbd/iZZ
kDLH1YJzcvSIZIuwOJMvlTiEEg+1c25Uo1315Dom9rdAfDV7snKn2KRBr3unax+0oqF8oRzU/wbV
Bw769NhVLgKuBJNcVSLMXFLyXM7rKCLy4ViqIcA61MpnKdJiF5Ypb1X6F12xiGObdnBr5khAik4e
o7RhTeDl8H3uepa96BKz67wvkn0tow0On+BgSw8wOep+P2UoauQT/nxT8qMJ1pFglLp5b3T5VW4a
DQYN3J1GA3GeKUrv9hbGroCJp+51U402P/t+k4knw6pRscNDuzd0sx68NWoVQ1B7q898vX/kz2Wf
FtqfF43XT8T20dbrZtZTseeeUslHtBhoCJgKOYxd08fGvuNKWFqiPWe1IrSg6p6bpHtBvGGcpv4w
LQHIZAKLyt4faBzFOVqb+lNUzcMZJmg1uCz2xvKpLpZgU1UMNdvOBedMJeMSFe9FuIpEXn11xtjZ
2bQC6Ra2WA1jUBKGg2KQl4h3sUS2ZXHGs+ryuexEsZuyfDkO0atCD3Oq9SbHZTCa8zGjVXgpc9Ve
ridKrn31wS0GVG8QV5apuG+h62wKMwOX6OJbL8rHJidktY2xaXUKhCqMcBxj0+RhNYMS4VT57doQ
V0C1jzJ6inXOEsz1s+iydxlhKZmpebMQ+Ks9vKXEL4xLlO4Cm4Bsa6RNncPi8t3LkvwDTEz5M4g6
dYzHim5JyFA78Amx8+LwFCQGOolUgGZ0aH6D8DnFtWGTQJw9jhFupdp5Ku38tMyMkZhG3ai+Rh0c
hG/0d9yo/MYAvt4ycFrf5nNOtylp2r0ASVKaptjWeUR8hsRjTa4Ltsyo5S3ciC+GWHiWyD9T3+14
PyDFooYNN31MoYgky7ZFu4ta+zlMjObAeeLBd55bi3C4IQdRTu4Kle2SPwxZwLF4NRcbdTNPZltB
d2MuAUHKIJIPJuwhjTOTlDzT3yx1791YaANd5HAA0ky1mXGZ88cZPUJckoolFmi3bW44BDvJhSis
GZWG33RHt+ftVToPNAemTSnM6yJ2vrrYPtMB+3H1JmaMNoEBAbJNBQ3Z+iit0rsW2MXoA9SoIABs
ZQGN9YqvcObOv7EcMuicBMZfmC3Lpd1Am1TAlBHzVbsAPcJFmNl4Emb5fUoVAOwsvF+ipr8wUWlt
pDfcwuMFipUda/rUOyY127X2JkqqPLQ2fDV8zF01H9ICNbslSa4PSZtXSf3ZtmJGZpImjwMbokko
X+Kh+e432LucyMGJMxlYCo2024KyXY6ZITRZ7hA747wN4EwTs91bBxUu11MDYQjGdLMBq9A6g0/y
dTttWatzPlryfdgxvIVTnaCBIhVA9kgQFxBYasZvnCh6TqVh3ItWP57SnSvsk10tlwHEAEO8hmHE
/ysUka3NwlxwvNVVEQv/ZKbNX237bCq3uWcT6It1iHExog8M8olJZUakHx9mJoIOfOQgvBuFXX8S
VX7t+gAYc9J6GghG28bBv8qpbOd06nayRfFUQp6ws89CSqo9QaZTYpOAMTTN3aIgs6nsFC/4EcoM
VVVFBLGPV3mZegTCTb43etJt+uGb13nPSQ71B5GNz3ySt6XlZsbG7CwkIHKBDgpnI+nHrer48xNo
5SCjFf2uJsLcNVHp1YAhSXs07c+5uvXihxBV6O0YBV8BoDZkaRb9FuVpBh3Kkv6XXNLncUvyOvrW
cff2zHTdD/wvqS3xtPc4IOJCWHfMjey7Ih73rgq/xEkR7KtqfKzHNCXc2H3PfSqTOcF0EJi7FPwM
HJSaoFjNmsotb8bKWIpjynhv074bWeee+zK6ANS27wIP5XHvbMuyoBeauOpFtZjukdfRSxQp+Y1M
FgAlhSjA85ZccIMSuA/JMIui7sqXNZeQR9cubJDPBRjN+jqweWGStJZwII6MlTDOSgRFZjR+m/EX
jcH8HMC5CKYec1NvwLVoeZ8SET6Iyj/7tEno+fxoAwgS7VJ+YVRLLxCPlXDVdZejYSShi5FdEuCv
y5x5K/1YvJBnW+PJWyKaYS4Te8y+TVYDjVHzVeVDyqf8Q+KfMkfw2BhVU1xjZqu7/otqiu+BDLC/
U7un7Q/+6J+UA9bbA5El8+JOW9lAsZe71k5RKEsdEWo9tWudF6W4w63NNBPimsv5+6K9cVYW70vP
2dV1eCki995fEL+WvnUoStMigwQpeDbJ2ygs8ZMQgddPKQuGAOhHSSAHY9I3rBNWHYn7ZQrEpi9t
8kHH60BkzU51TXDZxXJnhz2KWZKK4uwLTLYLw09fRIevI3ZRSRjdjhiHcpMJF9Zc0d6REoWFZIyI
pg5o+cEM6/ehgdcmZGqY2AmFw5pUSDyu3ajP3fxjLsFPRqW4mWvZwKMlADDt6yfbnp7BEX4pq/CT
Aueus4a+dwzpd/5SNESdPVclRvMJcJMzh7RjDSIuEQfCTrz0m2PX8wlOnJIxnVVsnJZeo5bqX4wu
zV8K/YSPU7fzZjvdjtZEBAS0/qGKDhF/5V0Z5OUuQxQW1ZrIijna89qzs+TPdV3d+I67DSO6nyac
7q07JFduGaHeKu3ybEFmjWXwpvqXsbWfuN7sHUkQh/D6d0Y9x3qZeL8mOJPaZQEDsBjv4FvJZivQ
2Y6wKA04OVJFZyO7R3YxPrSUY8ppxKZMlgfLTh5ooYcXwoy6Tey9LuVXxGQFOizKoEGn21OYRl71
EOMJM3LziUQGul5BCRQox4RRpZ9rE8O7GNDlRcFyLFPMCUyGse4Wza5HkHaBzWOOga0P1nLmul+R
QH5jecc6QlYrKuf7aGUPDYDBfZE7rOS85Dqcg3nnZeLO7txxO4415+HasTmllERYjQmBlscJ4uhh
EegIRp+cgKXOpn1NC/gi89C1hhYIY2YTF4C8jnbGPGzOsWiGeCk3jmmpTRINuBFkzXw75aU2KSSj
IH2qc3XveGQDNdbdmFGPN/zOHmSuvUtugmzwxAmSSwwk20uNIiLSqyoPSCqqPcZMCT7Alv47kMhp
Iq6ACY+1reL2i6+i2wkHSgietS4oYpqYX3oqXBjRnAs7UikI/pPfXKeyr5nQLAsTMOxuC9SI23Kq
n+0iii7Ql0+XTeRxJqc1wBXzrTcOs6MHL2UogQ2QpVABMJSmO7GyMx7ikAjBqZ6DvSEbUpj9vLqk
5/yY1fol5VwoCDVtwwpqydRt/BIxaZbhuDdKcasMeoVTTk3ct81N0AM/m3oE9XZiv0TlMG0dy74t
yT3EEmZBofae4Hdfm03wGjJP9tPKvxQ5Zwk3twnNyl5Ty/c2DLq+ei42HTMuMgoruAMWgpuSetds
YA8QuNHneIsdEjwqXJtkPakdazOcPe5ww8lxiagcIwv3Z9Ld5KVDKThXl8b03s/J1zHBlh3Z1rNs
6IHMBIzG42vV5YTEzwd01slejiS3ZsA+yf9N1BlgvhbMuC5+7vy1b+MrIgReFS53p2eJqHIVbVR/
7EeGEdJgkiM5/dmWc/aZE1vqfczb+dEwqDlM8DxJe3Qi+FhFIQhJzdWrFzJdzsR8ZwjToQPgba0W
lXjsaYwC6SliWjwUyBMACDshdJmYuaZPXLrWSGeTNGFuDTghNvFFhAS/ov5xpssg0ykIBQoMx8sS
cN7Zvuvibj9MJB4J2dwbInoqnSRAnYuEMsseqrJ6cwQ2NNYi2B3srUkg1vxtmFq80anPh378lvfB
p4R502BkN3Y68BxynACOkuGlIb75VPDmiLypnHzEn6HxJW+XQ+uycMj98tJt6k98Y8qmlBNYG2Rf
zHbcQhyVl0gQpo0ZUOR1Kot3XYc4T3Vfk3wsj4h24EUYNvI0WbLUpYaOrkTm+2iSZjLK7OimZy1H
xndFokquNlWM5iFNCc8zsTYpuN5o9pEsDywuUQ5hvyVPkKRbf+NJBrxA51OGn30Ceal6NCNGM6Kw
oRSRCt3HPTUgmTb6vwI9UsK0Z8oY+5ZVtuu8r3QQebtOhDHPeCF7CpK5X46xGX9RMKIvpKHOKMYD
0HUXeQXyGBUhASATHwfKgh6eQALpp/D5+OsXEh355+BqqBZeDF9g5GYI7tlhe2lmMEC8duIU4IgL
Q9rf3AXVTZjl+PhUBXkY7wtRj+/ggT9VmDzi/M2gF1BPXnqROjYyW9e780zUUuXQAcLxFhTZhXmk
tn9Olb8PvPBJEu9JfDkwCIrIS6cJAe+q8B6tOq4uJMUeyyIgPznUt+BHaCQoHh7kQEZzSq7NrCg3
xpLY4xQHbZm1IUMKrHhuTmRUdzDtQV22NB65OL4mIJE3ykZ75vrgyNvMZi3PdQLB4XQIBa9bOKIJ
ytD8h20YXo6zSxqsjbHMrAg0nmqSw5fe0d5jx78cvTjah63cVg6OYCmq72DeSc2Jkwfi2/CpDy3E
jyo9x8iQ9nMY0z6xuSClz4S8POeDle0nWV9Vo/E6ji3X2O5bEjOvgAqtuuG6Ib07m685hwy98Qmb
AT6UpHico1vChvHWdsxyB8lh48HuQ6JRQxp2UO+ywPmmGfPDbsnm8Z3SIjbqBy+FEhB45B0zOgP0
y7ywzgLEWgaJcfLcMBifHV5AqvynySoBXS4aZNrQkeFzlQr+dk0EcK7jJLqEnOkSVgJ5jcklUDCE
xvCdumqA6T4/1F0YHfIshFOIGqwmBq5v2kMr1ZXtUs1jvJqQHS1PTj19YlJ12wWuuYlF/FZB8xdo
S9GSeA9eXj+7sXufovf2+mflubctQ8AeWvVETeFP+dn1s0+dw6dl+N/sncly3Eq7XV/FL4AbaBJI
YFp9xyqy2ImaIEiRQt8DiebpvVLXDjcDhz33RPHHf450JFUVKvP79l6LU39c2HcYPBS5qm1ZhFTX
IhqsE7fWBWQaTWE7Dz9CbjfGkDCqoidfGlQhaIm0I7cWE1+4UxyHajgERn8z9WfNqX6atnyvJHeJ
hT24q/o/OBcsSAawKbiVP/ZDV28V0YCWAmpoPRueAKtQGX+7fn7wUXXyXiSmxLtnQuBQ8M3bTn8w
HBwkHP+1smjZtcYnHNoe7oUx8clwvjiwrceEQMfQRb+Q0x3xH0ou0YO56lXySLDHS72/Ngo9WUH6
qK3oM3aCx5AbZ1LVN68Ufw2jeK70n9kY+1cPBEgx8CD3zYReuwVQiVdqLVNBei4nTVr6lMUp1sYj
sXcox2I6EmKtrrX5MEWJTVC5RpYOcr1s/XDXgu3fSRPuN/fgHemScTe1DM6Y73MDyTWudybn0WmA
b65RvjMnSY32dSmL2wmw31hjfyPN/+WuoHHAjPrejBBAMIlHSsELsYIGMgfLqQFCNBWruqt3kZmZ
t6is10oCOQ5FtXE1htiHRzzBJZYaUOwTFYNhAtEv1PjifLE+KFGQSNNo4wzGcaVhx4nGHk9mdw7p
Na04YjPCXMY/RU+fWA3ZlpBFyUSSu7lX+C0jAgIhHe6o/jqK5i3bWRq7TGnNRmYrsH1xojGU6eFp
z69NRuvHgduca4DzzNuIPSFQZ0vjnX0FkEsDn4Mle+/S1t8Y3b0Jc4fmVZw/T+aJBxFySY2N1tOn
A42T31VfvAZtVaHtqL4FZ9218ZR78YNVEwOZyxYvVK+mix+3330MhF8kwtpXM7WGxsnkQ8ghn7MW
fPUimAik5OIqFt4IjT9TrBHLOQCxBGI1fcCBAbaQ3oQ98x3CE7SAoh1rnHamwdpSI7arGth27kTj
OlwAcLeHXOO4Ew3mXiwKlxrV7dN+NUeBmC8jyJ5DVawwUPYYa/OZQWXP0ZI/NyHbjt7NoHMpoQaD
B4sgvlm92OYQbhaRe/SZEoo0Kn2cDeCnYTS9jDHRvkpDx5mO4wIDQ84zzkcaxs+rR61/DGHzeyD3
URNNmwKSeaCR5gmMoRjGea1h55ySeXzNGoAu26+kmL5rxjInWbonWeePeQkoQy2q3tWhCUjdwwcV
pvKL9NW2k374VvrOlXjf18Ts59xUC+FDz+l202hobZEu1Sm4uqGTAuXq0gcc6GsPzO+JSfxnihRp
pWwoIVwcF9DyxU86oxgNsbOsbJ8bgQhpqht1/gR6XDzopb9gfL3LUvSg/FEO/ZTX97Hlwz3BxE9U
M15NI35DpZYQaZs++7RpLq1Wt/pRDb5dA+2lJttrxH0M636e9LAS+L1prZyeso5px2RVWk5xOO3d
1Tw7t6SR5b6kzMqnVk6HQUJ8ILu5FfgcUdmJ+T5XN0OBJk/NenhKSnNrtnT6vJ7opXmMS+Eey/Zv
GxnjhRfve2yA+6dQ/nUZi52dccG3lpyl/8thJ7LvMo740miWh6FzX0fbqW5BfS0dGzfowDm82Jsm
64Qiygi1VKyafPThp0m1fEJvDR7DU5gjlmFxemE022HFRV1AXPhbDvM9mtN7PccPPY4Dk2+PDOdB
puUHzcgrKrmDBv/ECMlPo0UJtT28cl0OT6H/V4FHwEMJYqNOGg7ADXD2bIQLNVTbWSsYDFwMAicD
o6Nxz6OQrhuQQayf4c7F4BBqlYOtpQ4ddocEy0PPHYkKI1/x+E7exgQVRMVH0gq6T4x3PoBBkPuJ
FkckZkCtr3qxtFIi1HIJ8serQesmopAbh5kJRNSoKLjVKZZgQG/DJHmv2RLsovk9WrJzHzFEXWr5
MVjOvcNwQfbK4GyH9GLU+gtOEIPWYURajJFgyEgdE4JrAovSkupgU4k/qpF6CnPMnDLyuvbpMcYh
BL8si7dYREGuW/HDBJ7T1YIOX6s6Ei3twHnob+iuHSp8HnXfEMvNx+toL3wmm6t7MkQAEChsQLhp
JYhWqdQPmRaFdBhDAskI3NO3yRgF+UKdFnyD9AEjdT/C4PcZk2GrVAopxxQPrcU0FB38n4LMXKaF
JU5Yncug+SVGjX0Lma8U3q4yMjSVThcfBN4TVwtQON8tG1tLUaTWo6RalBJjTCFStpDVJYM806Wl
61kBy5Ts7KxBzMzrsmuIfoXLVbwn678D+/051Tgv7LqyGSUOIF2wt8j2Jx8VHIgkoYuCfZfPoAD9
ED62hSMuZlPes4wLXqa9MHz0bj6imAjAkeowx8yG/94U6rOKx/iSse3eBCnbThvFhDapKG2gmbWL
xuiRHTNbumVcm7dNF5IK9cyNQ2hIOf18pGBXrRToGF686UW6vzO0N4n237B+G06WduLwVWJrR47U
thxHe3OigrW0o1U62qnTa7tOjmZnQLdTo90JtH+HwWK+UTUPgYLxTIosFPsaeUiyPWKXhazrvanM
Nh+YC6r3WAl+djdsW4LK22Qooiu6p/Hc98CwWl28Hz2+6VHtoKO9FNbYbWg6dZSfGwtX93gn3+od
s5c+z5Zt2sTkBQhNU06Ydr0Zg7q1DPsJbcXWm4PXLBfdYUpae9OYxKyMudrbtsnmxkz+cGxYNr0W
INmYkDKtRCLTCCREa5JqLUxKMScBJeBwr2VK44JWibUYLAJMS5FAuVT2xh0dkeTvBR2T1GImXyua
0BVzMSXvLrzbkiBxKhd5d7E6zf/0Tv9ET9hKlED9JKRNd56D+qS1UKEWRGUImIe/odZGLTYCqc5Y
oJSQyF8IPcwZwdnBHni7PRH3e3bU3Bz6kLHcGDndbTCtr2KekVVnxq0bSFdy4r8YWmeltNgKOcfB
A/5mCpRXLeQbS0uwRmxYJVas1pYXrKaMt7FlQTiVgGtMPk21aJxthAdBVgLXIWfAwRrFHr0VPDbf
4PCvhVxWDFtXK7p6LesSWtvl4+8a3lNcXmU7cETu83XeOh+BW5Xfjlec3GILLbh6SGMJxskZ9hKX
xL41eLzUSMMW7GG1gUZswSeW4BVz1QhjavKBVvO4KEjQrI3F9Daq8plIJ+DKxvFehTx+erB2eDq6
9dyRk0ic6EvOKUliRUGe+NlDZnSM4bX+LMGD5npRvEun4jIM2bDyuTiw3pjow0fGMa8HdbYwqg1a
rTZMv1qtWjO1dA3rFMlaNGyZFrIVWs1W0wXY1AJdGwCFmCspmlY5G78ZGdNfKpYnPPTzRo3LF6cN
+F7tZ65FcD1GOEAIsJG0JI57N6BwvHH0N/jym1HJOfp848GTNrs22dZjKq94u4Ah8YWXghO4Yb6V
zBj6PeRGmzYqu7U/qa6nks9N1ymNVRp008bSJdaANquk1Trqeiv/+W5Xl/k96ZbHRWXqNhgMKYTk
5Uyb5Yt15QPx3vRnkeaROx5fZtEW89284YDT3ec5vph1t6lhe3ylHSGAwQdYa1bR1RUD330LsKmI
wkSaOVD67OSBbw2YZ0t/A+fHy2fxkYbp3Sb8N22eFZ3pbxgSuFReBnDOMaMTmRjONm98ejdhfWDr
ztLYZqqNLrpgzkOL2So/grS8uVUBW9JuWb4Ae5+s7FlSDEym/PLvB8NIi4srQ24Wyt7ENe+FjgwH
h1iiyG5Gehkl6LpM0uHUVlzmk8JO2Bz51Xmhvm/nKKhl7f1OKsnuNl6cx8BseGqyVyQ1wCYC3fK5
n9xfUV+eCdaqTRpHt9JNi/ci57XuWb6XHlW/CDexPelNp8W+ylae/ZrRyJhvLStCGvMcuOYA9HHF
AJ9fuYKh4WFgSZoXZ5iBmdWBsWFSR3nlZHQMvXwXkZ3rgbfD3oWM21iTPiHGLLPpMUPb4UygU91q
unl+Xu0zyLdL4IzbhmMgh7ifqVzYWzLHHIdBbZ2A7YFXR0C0PAiltQW/Np45oOC2WAlrPJNLWfYB
CMvIVuk1Mvx7ZhZMrRdlcEwOGNz1guEXGe1DPSk6oXpziAyhq7FHD559xATXXP/9YMp0myTuVrlO
chS1mBn6x+a+nnjMMpMT5MLSFjsOY/tZwdYPmeI0dA2G0g+vg9k5j1M+YInQ9QiHkaujwIWWYY+p
RsLmd53g4gAKXcqyfYwUyfbJO1UeZ6epZwMyRwe/LO2dRZ5gjpYz5pK3qHHdix0nhPs7ak9E2j+p
GSN+y+uM3U5EQ3ymsGKP6XvFYnPOcRY0yr5MEw+mqm6OxlsqyG5g9VE75s7jIaF2TiQfa1NNnXKf
WxObN+i/0cTJOxqVzxpaLXcHWxEkMecSDZl8DorlDzDPwRZvtcOxtoYOWtYjgJGhuKS9fxo05Axr
1j7xiuIEiOEx4o7Q2n6zDRw4aJCCjIM71X+dLPmWjenvGtMDtSFbgV51lkxQBB+BBRf4wrupst2v
vAgI2hQpU0ziZ6YhL11LFKWM5NHPvI8ySZguAVqjfRg9pyweU3BMHIt5MuavjdWNV8JfdopVwI2g
ZDjc6EofQjHnAXqveg2r8QgAa2o9LAR+DZ1lWndFeqhtXvSO28IqVyzUkpafMkT+zp68Xb9EjwML
MsZ3c4eFryEeWFJg4FvsCvoF7OPQnaPF3oUMC1eDSYmujZmh1D2pdcbdORXsvTHLfGcPE79T3NJ2
MR9ZA7Ks5nhgsNnFHXSPknDZBUkiDmYJEs+Yyw/Pf3EsVkOmyi5V7rKvKZluMFcPaAw5ZfG7yG1u
28yAgn6+c+UPj732f1oBAYc2tOEptO1d+iZ3pe7ItAUmSjryd2a7p7EKGMWzjuCOjFQjM+fbElOW
TvOnqiu5KU3xKSbOtw+Ew4R77BRbUC69Hnk/ICmLZwHZTc15Y+X9h5f5xsEEJhYOiXFrXIghoctz
dykYm5m+t8UdH78obwSSXi9POD0TAMMhKcxKgXN1QS8WS3AuhiQ86JH3VKc0PXrxHczc7fOgPKix
svalaOmn5/MpLa23zEppRuqGaqB/+Pe/hC4D9l5M3WUxVQfDkoWpNXW414mw/PvhXxqDaIJa1oB4
WULHZIxaJ0X1Y5NSOnHjYOGTVBxYY+5TpMNKeFQodRr2Qvyjf//83w/d1ES73vBf+a1rsLvuvwZT
yejT6h7/tWH//V+4/3Y018ZDqqNt9NNf41xWO5EvLKl4ZjCIz/odp06sJ0BsjRgLgP6BTCEBkNQ1
uYcBj5jmQZ2YcA//+cNb3vOH9nX6DPnUi2yHfpcqb/nP/ysIKLz+/yz1/02WmrWW9X/MUj9XjJ3+
y/qzrWBJ/S+i4f/2U/9bolr6/+HySzGn+Zd//p8j1c5/4B/2PeHIAI6HbxED/u+Ravc/bNO1XCJl
jids/q3/Eam2/8MkteZK1yWMbTtC/L9Eqm3HJp39v4SqA4gVrkkvwDc9UnTm/xaqHphHlsxzKmrP
IHqsUMlL0gwvPKaBokzv7ai6u+qaZt1OiumpsNxLOp/JDfHUcz1/f5N4xXfCD4urbJ5CaZCHWnSk
xrBOCCOnjYhD5mfzdW7r9qDM4A+mUY6M5JG5oHGIxxzOszchhDd6U7WJriQ20ueALzizLZ3XOcx9
PGyMzq2F2RwF1q1LE3bfmxFD2Igzed760U607Jg7Sy1bUxbRimZlerArwIc1SidZRu45gFTqgQlm
7WJtLX6jnIziahu0dXmsQsZXrGE2rTk27ICiYF/WrA9nEezCPuJMP3rXjlZi19X5s7TgxBXK8Q5N
BtXRUFAWE6s+m6RnGTb7xyIhVWnH02sQswErc10HdvcU7oARkmoCqTR2H4YzTauudfZRmgbEBBNx
DfsUhDPvl5M3lt/kpSE7VD3n9sq2GFMxRudKRX7MA7Qmku4X++fLzHn/rWctnKY4Zp2kcfY0XI82
7yrStxLfwuh8tR1NZb9ryqMVHWViuS9Bw86H/NmxtOG4l0VcXKIpPFDGjE6WAHyIpKKa5s9FdZfC
eXVBSpwdo+I8TZbLMdPysOR8Z3pm7j9wLI2UhMzuFQSjNCPf6MSN8UZx7IKI3FYcCtIA0sT5apxZ
+eYnpvDJle7QtDWD+hWdb7/jjNlw6Y7dC1d9vl/xqw4qvMAHm5micLRyWBG0fBk8LZX1XtZLczFb
+TZVkqCcmxGMIlfIoZ6YvgLVHzbDfPQq4L/BoDh0jRAedH9vSUL3jQH9qrdD52i30V3MCameHPdl
g9S1KUpg5F54dryGFb+dZJs59pbzzOJkNfXuUysd0gl0nIzAOyxjN77URkCoOqDvyPJz4TBB7HCp
R5+4AKB6I4ucXdR+Q54IVrb05KPIOGlXzkddWPUn81vuDKEq4QPRJRZmpzhPKY/jJ1JpxrOHsjbL
TSXzm2SNuwXkFPG+9whqNzPRR2k8durFi8wapm9x90FPJ0P/DKGG5Qc4SD+O4nNteRdOvg7lqdEl
RenIp7DuOAAV0dEq6TGLpr1wTxsZiBE0ihfrmOYNyTzWNrpK1NKe5LzTG8tTU6nssAQZBPXv1KiW
k0Q5zBuoePa47dsIeJ+qKPwuBp9ZPsZ0XtcSunwELD1uAqZhhceAL9E6aLIqdIQxfdbleDAs0zrb
4dkyfss5eGmStrll4aZg7LTnhYrHAa5w6jPQZXteERVAkdzBU2qzV7MQILaC4ELo9QbTsj75zkB8
cCIdso+uUrJVJ/V8nhyfpVtkmlvut6cB/fo2MDq1D+J63DGnOjHoHPaZol7aTXZ7G/muDvoGCF0Z
v7T2W9kCvvJ9QqemlVyjSFqkCIBuW4Z8DCvvhUeQfBxHGISdQ2wNdznjyAIGfDF7F5NsXqFqZwuI
Dy8KTvp9yn6PxEIFZ8trrmy75KXqg3Cf+wap4iRnQNoPxoPwh3tRN+MpTbwYaRhT11GH+4y0IeFR
Bwl/P/ZvSwp2HGyA9syjvjsv20V5xBGUeeEhdTpWTaL9YSINK2XMcM8wtt8ify4eNzPJ3fPYGq95
GlJpcYDlFDXJltKzEgKIwJHjyHhc4hTs3hSrbez4f0UQvkFQ1Zm5kuEVm8d99T6z3LzOPlkcUDAh
v+/pxl8tqou5uDflT5H3w2s7WCuYaZtUBO7BFLBNBCxCK+N4Cl+7j1JFusjGAhfabGJdc9oolU/o
lOjj+HgI5PwTopziQC654HOf3/Ud7UOX0m2iCG6Z/DtBWf5qs7bhNhZxcQOaWUqdL556uercEAJ7
x7LHLP8sfsNexOo3RskGzgKQbWf9cWhhxMg5Tom45NyVJbwTQNwUdbgBOka+TuAKh5b2IkS4kOaE
DyWt43pm7FM5GRHVJSOeB4mDSveEKyM+Nn4mL0IYE5T/GKbZwmbRM0Eq6fjuwoPDad12y6wTLR0Q
ONTwFEo6410kmAG6KaExHDhH0O9ImcYvdypoczj+tA+8rjg6S/NhR8uXH+fhU9sevUmoe4ehDTLt
k4/qGI4uGWsSfR047tQlQcofohMJNOmER9zMR5OZcARJx9iWmXjgiO7CY4ewa2VQvFuHcRd3vlNu
9QL/XNBtlxx9gGk++Mpdbj0tBm5Xpcm1Nv2inRFtRgtsyyJw+aUBDE5/XEk6BVHnltdCCMZkhTZI
l2lBi8hmKFSSEXfL1GXAM/cnb2EMKwWppAx66uK07w6n+4PdJxao64QO0Fh+zlyAuBamx2Vhss72
VMvddWuLN1jesFKuZBdQC3v0vDR6RS1xKJCrLHFENGcR37OU8cOiAQK54/Lw6f/OhW+9lN3BrIpf
lhwxK6vovWoQjzuY/pae90wxI9+t3O5GdJxgOkj2PXEf42QN7Qc5zgaKYMSkvB4Rp7s6Y9dJbx+Q
oHxmZX+kI8Dmj+f3rnFD+zHUAe/Wt54CyI30QJJfc3ZMpy48+LadQY+2SCIxajoxJezfMwbYfjIh
eLPiXwrGbOmyFQMU6r74ofHKY2nFmql/l1b0HQvVrb0s664yGbC6cYJZR31lQvn0ID8T1nwWyVgh
um97RtQ888zGAWwfd+GvyZt/23PfX62kFAz9L15ki09lohQY5Qj30rOuPpzHcxyPBKToj326sf8r
rMNPdNXj0RSFeKFqq1nxubzE7SJelGzflaDu3FuR2vl+E91dD1ZhG8fFYZlza8tMUqxrSXtqcKc7
hQ314Ki23NiACg8eOdEljH8ao2HF5bW08sJ82FPIoXwyODi2R/4+XFF5MG1t9i9NfKyzUfytopRH
Y34Z7fkn9iGdxbI+csNFRcSAmHBetIfqAgE6scJ9O5M7MayFT/7QXzy2IwV4oyYmZTQH7UvQ8yam
maj+TJW3rr3mnviduW5CszvWrLTyqnrmr4rNCRWE49A7Ay7uBV9S3kZnv0k/k0h6dDn8gRfFRU8J
IN6dkvjFSx/1OYtC1I6MiLeHWwrCvWhe+e4FWxhlR+r7w2Yw3fuAzogaXli1/m8/FJAM4BQ8L7Jz
tnG1lA8Jx1We1T133EWwig9/bL7812jvDTKQJC4N/cbJWj/dZlVE8UgWko+d8zftRqwKjM90lvnR
Z7G6dO+0q9pvZwg+QkzPv8w49AHE13zBATTIFnfcOTEy5qh6m/wUA2fEwoFmebJlsgJU1l3ij/CR
pN1DKMfpJyKIH4t4+Zg759mQ7lcXlNW9dNRxFsMDzyOeIL6T73PRXLzRT5C8E2ubhhFn/PjLHQFF
FS6nUvQKwGkWq/0Je15H2SXezVfivMRQfkzjrxMO8bnxYd2nJuBGw5vG7dQxgbJkJnbQmNk1QzZl
NRImj57YFFFivPkDM/JujDejX5u3KjTiozVm37XPfqQbSRpU4fTeQIxtagODEzjOj0y1D2HDbz+V
0jy47bSi5vgW+n6/lqb9dyx6cumlT2x0ACnjsHzdcU34dkoiuJ49nMtOMeCp4QrZdvKmNJCOq4fW
ZCu0kvrn/PuJo8DdHAu2xNA2WJVOIQ45g90UgAlcW1Wakxo24zfqM3It1PTtu8mwTe2q5hnIwnYk
MOCZBtR3Ah2nIYJG/u8Hns+k9eono7fNTZVTdiMJ7EvecRSQrpWl1J4D2MPEwmcbwqdYCU13+vfD
qLlsiRo/rIo1mEjwYLOyY1UfCKnZFsqrmIpGHp0TBQRwicht0o1bNqbUhO+WEMUpHFNC7HUNBZyM
tEWHdDf0zZWhcrK33AlESxaJdWLTLBq74RzJAZtKLABYuI1HRJlxj60HQiNnS1xWBByF6X31DaEX
aCSSAtiSQAPqX5oJm0jnJ9zplgibG1LGYpZ44Of4qXGlt4OR5B85niyNvFcKbEv85WXM3frvWAUR
94f0VriYf/qEag0TnjO4mOgYGq64TOo0l4m5z3ovOLIkJhRjhPGuzNLD4vrpzZdUDtkV491IJfkn
iV2NTHsVV4x1MpHcSdXurcZbqyHggEzb+G6xzqrd5idgbfhspCFlYwjz27xEX5WF6Uz3UX0Yo4Ga
aSkRC0X+r9LGflP1rMUw9tHAQ6yWdhhOiLr1o9M/A8IJ1gZFlXSqDnOrqEOX+a8hlx8i9fZ9bV3k
GH/FLsGhrBDvRvsAZHzV9AEX0cZitZvypaXC5Tb080dPt2kxkXKNxBb9xnAox1Jc00+22CQmbSo9
bjxnZXoS+TUnKRMWhFRylkmuOe8J1u3bWKlDSXcEX4u972afqAPfWWB8iGwO3AFpeKQeYCXMejH+
QcbVN+GhvQpdts4jbpWh+VTpMiAlce9GN8IPofawdcMiOyfxWwYk2pucRz67j+WQvYdO7VEzLqB2
mFfhYWrmYP/vF6og8Rz0YrIJQbKBXjk4NfsiQuErSuTvdlTY57Dicxy3PtdC1ZPIrGryoPrtN4CI
4BbE+CAO8nMYBDZlbZNPaTHv58KBL5R7J+pY+Z5iyE2x3undUjDvJ93+L54c2fyZOoXBwcptvLSB
j21qHp558DwBYOaMU3CILEKiz6rlOrJ1RmhDY3FLRNaeI2AY8430knWsO8dgahhF59aNwqPRfxsD
l96WFMO60LPHuSWgPs10kjM5bWYiU4hg+YvEKT9w6/FfuFm5J+E0KLJ0tTaIyYu6/Ho1+8Q1mS98
LJaB8Us/04JhfBZLAY6jv9lDgi9mHJkPG5yjOMu8WE1VHGhNjzQda6bBcfSH0xB9SlD0KxG7e9Mm
YTPh2gqUcS/DdWoNd8u3MB/1I0k5WWyZ9F7NpUdXQ5+LFmf3ZlLoo6kRP0Qy/y58UMM+oTa89hp8
IziygyIe8xivrMg0knTaC1WjnTHDV0nGZTNY889YfgAGLJ5tG5w4NKqJ4IRNYXFUhFmyQe9wZgb2
eXwrZna9tidHhrLVccjBZMaTdU5l/2U1FhYXjkyLLfe97T+mkfWboX1XDi6tRPMDrot1qnyUh/Mi
YTUN6QG9GIFVer+pgyTc+gyYSGA97vd9N7tbEMTcYmYqTZH9UxtN8HAd5iD4bTMp8zts9wUNDiZj
kR+dvY7CdtDN4KLtfle5swnILRKbCNzVkDnjrZ/YQqGMsHdu6O+npEgvNkd9Mm9dhBwTIqYit1Sx
iCFiI+bQp3dqfY9TTp2s1XcAJiMUBLxzaEQSbqGvtpVjNTda1t+pW72adZ+SRkeyUNDrItLtrkes
BHTRAkwnIopvsiuIQTpjRmjYHuhSAuXMKiQdBqjxVcANuOFtfWjzaVsv+SOZjyNkk5+Guy7e2uiQ
SJpS1KFv9Wss+/04NQzq27fAoDScx/ljF4Ao65Lfdgw80nRBgEG63ruFfI17HmgVo5DFvvK53qVz
fYIa9FP3vB1spzkLXBJrtx0fYoOoGUUdktXzZlGA7ERdfpotnYrGe27MFIMfPdAsdMyVLcwJZvfw
OZfTQTl8ywVOd7X5LiGPBgrMc7dGvzwABeZ7oeLMQsWw4v6RiG8/jb+ZGwZx+jxFbFszx+EFan9l
XvYxeuNP1x9FyytnNfWODuSeNsRTDF973QJUrGLrQU09WlcSqXk4brLYOBKjO0Rm+Q2X8ThVumqJ
fTAs2bSkGMMEJ2XSQkRrVW8eRR/WFy5VZzM1HmsWVEx7blGbviSqfvbjmgRmT01V5z86785npI/q
pzJRP57NjquzvPdITVfscSvBiKJN6zsDplNiG19JSBKfdPuuztKT6RMLFjzmKXYcQqi1VlPseKgR
8xLOY9t7HZJknrhs1zi1vi9B+wfXy0+6dK+EVLYLTaDUH9+60DsE5fQnCTPkte38YCTOlzE1zwtb
K5Um38q07nIZN2agjksGCQwOPcB15kduVm6GISfEXBOCH6dvq6dqZPd8fHgduKhchc3YlGvCMSDP
BiLReiX0d5zr7BjRTAm6YtXW/UfVuC8jt4CxSmEH28ecvkKnhG7grpYYC1IhkVpXTF3dQ7yi/cML
SrMuqwk5QBTANRhsmI4uwLaAyA59/kbqiN9j2N0ltxBTERvofaPZ5Ha3mf36izHwY3wUxXfVONgc
2gfcIXyxmmSqydXxoRLzAyC7r94WxIxmEAhIydKpfJvcCFsrkT1iw/jcTF0IzX9mcSyNkHd4rm83
fnGYxX6y/O82HD+EYq2dWpwfq9LfenVJk6E+G85jTlXTaN5K/uxV1j+yxdriQSqaBBw53oRl5IXN
QnvlggCJbP4ADnNc0hcrt4PW6UmkrJOgttC0JPLbgbN17BrPZcwtKEzFW+a8Zpl/ClzmHxU/fWEG
3ZeGxTB0+luLjGtUFrySuiHm5i8fsV8o/lPOQuSb1WXGtCUY479d6Vx7l4hgw1R7QHJl9wP92Lg0
H5rqZ2YO5pX1NnFiZ18O7CO94d4QgTqCoYiZcazdgvU/KDZekeHeBRNRIF+xMQ3ihzDrYm7lOVHt
sER8m9wKFXIwZZgDjq6m5s2j13Kh+DvluG+V6RytGIPEEk5fURb/LumztEl8lgQw19zCEZwXGLjm
9mQwPKUBwxHmIOpG7ZVJMrjBLZwWHdJJUJxrVqOb3hgQTZqsvpeAbzy/447ZxqRHyQczqgqpuRp8
rGwyKJukQLtL7XfdyVpghqfxNxUDB0/Ie0ZJSzQmKTeZDWXegN4nb/2VS29s7UucWnZCOHWiLzv5
q8U2DAbmBQN+eSoAylIMRC6p3NcIOimBXs+1Psv8DyF459WP2RC03QDm30zP3WxZ60W6I/6MqNzl
EcplA5WMNWCODhObM4bFXJLGZlxy0ipV6lCvTe5LOlSMy0V/jBqGn02iuKlH+PrCOF61LvRt1Q5X
97YMf8zaQYayVMSOeD4LN0ZrSIBuMyr1MttmsDKM+1I7tPglIwlTBvGWaDWtNcp5tjUiYCVCl9T0
HfleFMRd6CKLPuso6aPXdsLybWYKR835BT4GXrE0IfhGbNodxU3x0AqsxibcEDyajXix4hlTlB8n
D14bo4KJUDmSob3XxOchqGE3HzL11cbRS+9Ri0Ngw3MnYq5a2e3W7LpnwsFopPtAbiR00BLg8YzW
h4YdxSNUEzXfEDWD+l278On0gwDCp6Ax4Dhx8CjKbueSoFvNEX5Z3geXNljUNurtQ0aQnN+X/7dM
g2Jd8qzyFqvcqsY7xE01b5P0vZ2N+lFEHhUP3oZ9GW2HHA20WWDKI9SQBOYbB1yihbXMTsBlGk4g
lPwqw15V9muUyeaYkS1au0Hh3Mxo+d25Ba6u3KmuCtVwkTe0XSVhZxcPgjvnXPLGmih/+FkPS84A
kPyUcgJAojPJ8ZxfNlPctxv1xrR/2IzDD6DW0+QU35TSyU5VuIkN70N45W2Joq1HQKRRDmBCtfz6
r+ydyW7kyLZl/+XO+UAa+8GdeN+7+m5CKEIR7Dsz9l9fi4qshwi9W5lV8wISQgYkueh0knbsnL3X
LhRJSrjg7geXg9JvPRdN6UBXH/cR9fCbcPt7r6CFwfxbX1c2DYUQaxAugnrDroJ0DYDVIBKtFp+R
DGFSylEHbxhvEqvI8KWpHaBrbnxNW1gNDMgxWCp5H9DSiQce3G7CBk4HCpT3+MIC916ZwZWygNb/
5K9pYyKwTcyVyz3uK0EE1JQwDEtpKDCHuBulla58l166QtUT8cOpFf7Mxw97lGcXTtIKMwXMnLi6
Q/Zl+AnFt7XNx+RS5fJN9g1XbPZqU+46w3CKo3BJ/3dZaYjWbceFmml2N+m8N8CUQDlzbvJnB+f6
IkrR6qAU+zFlHdsU1Ko+7S5zmwL8FkP/zHRxnStzJYV70Pz258Qp6WzrhzdkcqVXvEof7nKuvdh8
R0aEui//QBg5hP4t3JVhaQhCGH0ItTP0VwbNGjjsrbQJfAMoABhl7Toh9gP1ptx0LUv1RJVnocry
Lu3gnjWHEFDJrhVfd/bQtc1LZQeH+bWknZ6L0jpSsW4b8wWb+pKJBZut4WCwtsZWvw2IdwrR3rvF
i08CSq87d36rVpAPnKl7EchJ+ST9PsNMUmxthNrKxnQX8/Qx12NBkjmPSPSc7UqW9jrjIUU6DSWx
DoS+nNjqVOPZrHhUxrlx743TQ6yKl4FGB3avFeTdU+5U+MdhxloPnLUVd+k+1oE9MA+ReGDtvr3O
n1er0dDNkyt/8kIejF46t0Gj3vqKrhbgRGKNW/baQ4+XmZBoLSBHpcdejyJRZOQoyZyV0aK3Xpmy
pk1f3zpZ+1x7ktOtWAHEHR5OBNg2BrnpxoEBL81ywzj7NbHNOcu5vlX+bWE4l3qM9hLXuAOgp6As
XvS1/RS3YuOQXRC0xbmWrUm6jPYwFLLhzN0mCZ0qDaHrooxkss2y5GnQhg+miqQKqYZAlvDGbNM7
3SsceuEzwV8eLfxXC6WBbE0Dsnw761qLcAMm4KPMGLhGNXrxIX6i9xzxJMSE7AoSmBxdXJ1LYL3R
2DpmIwrJYqBp3SU7xI3bohe7kl1yPq16Ho9WexNCNGq4RjRjPM9uIwDr+zaJHkRC4a2Zm6kZ0Rqi
1ww0bPISehFTF9xXQTUwVTJWIBnCBbKq+4AmcINki8cunOSSuY2vn1AMrokQuZ8v/EZL3suMrgdr
Wtld0OwvOyzy0oTwkUZHqfmXLIXP1XiPDNpf8FSsEns4ssPmcVXrz0bvgS0YfxaztXHI1e3ILb8w
HDSOZYdasjeKI6XHqe6svdDlNlezjTl4EHQfKuoXACyXAflbkVTvjK9f1eChfmuYjYt86/bfC4v8
ecaeljatgHXia0Ib1Gjf0JV+oLN7HIX3qCL67jQjPgAnPYyps9Y0scco88Qc822iVmyDN90Obq1J
/Uzr6BET7Ca101tmzoTPwcsEeeyhr/CL5Kp3W62sH5yohVHFrexn34TOHNgx74sQxIPdYuqmo9+s
xjZ9l5p+B1vpNeeu14rq1EbJCzap177R3GVIdkGXurs0z28mRrBmyew7FATApyxAebn0gIqjzl6x
xuw9PNvCNG5KPhMiJD441kXdR8tIyW2ZP+pM0hzWz9rIb5LhgfnSDxgJlzoUF5Wlb1nFMM6F6BGF
p3gaLh7ZVKZWnCfTOkqz+hGTHylTgFVa+2JyUznkbDhon1cxM9NUv81U/FqAwskketuEDW7Lw4Qb
7NnW7JMdxyu474vKrRdRXF0i19+ZHcMUvemv5lRde0Fa42RetNyg/Tybg0LSQhB0G/0DzaV7yZoC
nyG8K7FjhuMERo5Lm6enbeiI3Lk9c3HTVuyf7gq71xbNkgw2f+m0zdEp592XlGsyvif3Cl0DBLqN
+MUvsMbMF0sg8psgvDECuYkq5Hs4NMnCIrKVxrnMlkFB04rkuACkNuoJTC2z1ja8Wl22wzL3YFje
uiNi2C1tE4d6vW706po1qGndezPp9/ZoIk6gwx+KF3sszG0+0AJyx3vXmbsxfUsnTV6nzjono7gB
EfDNHKJdKKttlE+ngCkqWI5Lnqo3JIB3hBL5UYQXxXWfR+8t8Mf9YA/fS61ikmKIS6PSu2DpTcNj
b9TvfbvppDr1Sr1E1vhK5OA6T/2nyOOWw/GIA6P5PqL6tuiCMxbZVjMuVROUU7D69+hwUUGGO+z0
ZLiigO3QxQAPP/Y+vbicYXQ6uwOmLdgnniBesHZwyUw9vlh3cFxAAJFYt0axqSmzloV1bxCFuepc
45Hp1tkn9hd1wIE9zi62sier47aHCsarT8eZV1CZCkKj5PKj8WRbN9S8P0a+Hxje2vfHzWBcnZqM
pkxuQ/OWbJNn1ct7x7Y3PmUE0wHa5Vj8sbtTQ240LaJBbeM9Mayf899NR+dWN/1jVEfnyKAvLAVS
nfkP5pZx7+Y2eeiRfxrC9s6PQNErrpQofgT3s2m68sldSmM620YULoIBP5SKum1me0ctYv48/9CQ
18+tG7Ldi38IFeEezp2HUlS3bbRxI+jVq6ws7j0kJVY7rdLc/yaQXlPV2nf6NLGS+6uJDdwiKGeb
AawY5UxP5tRuExu1sqa2Cj6DY9EU0SRNboodUmUEDWaVaufewKuYjiwHQ7+TLvnsgUOb0NoHvbqO
mnseoakQerVNJnNvvXQtTezxoSMDfoBT5Xnt1Ypfw7mV2Zc/kt77Rrd17xTMQLHqOKH7rcbA44hd
GGQ/Ass7B1GQoConyEZX71Pg3AU5EJs22oN5YTpj4klhlKOpbDVOPCKrHCzfCB1gdN8Kpmkrmwl5
htHZSHtOZQoeCR6TARTI1VYuY9Vl0hCKh/+BDPkIWoRJB4Akxtf5kRmq4cXJa6B+OcANTSGkb8yl
n+hALsudT456gGribI8YM6kn0IQu/r/88/9G/mn4wiOk67+5rXPe2F85YnOg2b//dSrbWMXvfyo/
//qtv5SfnvdfnkGsF0ppz6IV6KDvnPt6//4XO91ZxCn4D2yuwXcA7f5v6af5XwBf2cg6niNcHzj4
f0s/BS/oI9P0XSF8nRv4/zEQ7AtmFt6gaSEgNdCSGhbpiHNe2G+Y2XiUfVsidd4XNlkFcaR8wubH
h5ppHLbmeOkIBz1IhKJoJE6eTUfPhNqryPlZ6RFu2SgVm9HFdOA76ckz7HFb1OehaZHIBfkjOm2E
OL2xKi1PA9/TUJ8z0t4GFQ2vYoj2uQHKw8I4BPXg4Aj5yuyX7iHat2VMK3zVSlg78tm7qqhOt65U
3CF5s6jKl8yJp02RmB3cSYRqHXy7wQZ/xdbsNPmsDAPjb4/GyCqtUY3RpNx6RUnzVnIQdf5eZ1a7
cyz5IGvV4BLivZZ64y87C98ydTUpCrQMaxzyRqG1Pxq30/ctyL0Mf8bapVLGFzFu8J5R0xbZe5Xz
ArJiN1uP+QauVrkch3o4Gh6oy5nD6fVXMquJkykR02GCXTM+3SXO8KG818iQFbtDonGZx2ngLIS5
ScuBHSvGfypEZDkh1jjfcth0G1hhCwS7C9wv064F5MvsjTgSz3pD62P+igIk1Y8Evf9AIp4FyL9L
g7lALAsCsc1VwjWHf/nPCyQZPdmVXVXtK9N/0BsepJ9fMo84Y9tRFfVKC18ra696y0FZmU6Pz/3r
ZP52d/2HY/miUv48FN/UTYtBrofy5QsSWaAOBCCYEiGnSfRm7HEQJVlyV2psCET+qPnFD5bafzoD
XyLz5j/rwnh0SeGzwWKbX87A1DrGpCIn2ystxjJLiBAX9mxli+bErUbI7aix109Y3BcVbHbWgb7Y
Bj1J8tzftD2np78/D3Mm4dfPxLV8V581vjwLdJ4cv9+0iS5Unxcq21sRJwLZkIXytCESlD3lwKhl
oSFfQ+ecOWsnSY99kU1oi6EkziPTwXRIvO39H91QUUPSNNr6Zbb9fCkngJJrEgeqguT+7w/anA/q
V9Lk/uPf/7I/TyMqeOIPDY8Zq/fl0wu5A2LMMxy0LwnBViPLlQcxudPchUyIl9VpUq7Mvn51DOzE
dch9GAfwVixfL3F6f9QOG3kTWvSi1cpbB+05nNnHLDDXNWMc9qhYWFMUB3XyrSnJ06XLnh4IAFQM
8cZv9AYuOGg5ESL+YBvbwINmLmdH7KC9uqEz5j/8wzueL4wv7xhhPe8UMIVvUSj/+TENaZjB8NLj
fdEQcKth/5F1jHWtf4y8SZxMn0KvgJemCytBbz3pS00zAoL+EMdWs3mzMhkMdl2OvRuZhS5tOifm
Kh5EvxCD/0CrL8ZdeWkDoAROxUPAr6CaFlnw7lcGHfq2Tg/EsOmbwm7f63KYdlKjzVmSi1YHLipY
C5Ze8E/3C4vTl7dt67rnuhaNV766X+6XzFAuiFUTmrL0H0qGxZzy6SqD7JvWBu22/lnQyi2EoSHK
GQH+EVKxlmtXhXigFERZ+FcNfJhlji/88g8fyX86NgPLhPBszyNi7YvRQdaksTYS0nM97nSZuocp
K19KIBmrWjkPlYahcdLs9edyIDq4fQ5E6CKkiWYiRF/23Tzr4zZvBR2tiADvMV030By5LNWq7Wpv
WTZknBiT/GlburcoxMPkjwe7OLInualDQ+40QX+yhCmI9C6/UUlnrbQwRkNb5QeIZm+xFTjnv3/b
xv98hNm4TwyDsGHHdyES/HklYvHv49Cp0Ek6BB5iqL0h+tlfgrOvl4CtbwtExFbBsLUxjz6SptVE
aCxjyeguyS2G+TG8yH84pC/rCspeDgMzkk4pwzYWC8sfzzALETpBmn68jwKfe1WfrnqEgFjmxb4A
3b+PGi/dhZ1+FL5HP9GVl9ilXaJy45+OZL4Nf7tNP4/ENgSXA2oci0nOn0eSQN3R6FPE+yYOUBB+
qIgogRlrvomTvl8KnkOkVIeHCe85/sFVWUbVrqGZfBj7zFmajfuYeQKjKii2jS3sdemIfzhGc74u
/8cxkgCLDPTzaTKfzd/KtNbJoDSXA48SZV98Jn8HqaVYhssnTXjqjYbUFOr50Y2J36yib26HT8Hu
hX6x4/xCQfmRJsR8e9VHavsMow1YZQgbu1n6LbQsXDG3QVfnW8Xam3Iy0oT22LbMA8pRqHNGBPrK
k2Ak3Oofz/6XZWE++4bvsaYbjito8325I7vRSOMaMj+iUbpMNWFcUd2Nx5h+06pRNCZMtmmFACXR
GHgxaCISZWeO+PdVia/c7Q99sXPTRPuHe8b+Um3MByZYZR3H9LBp6t6XC7RDxFROgRvve+TLboMt
XRGOzlo/Ptg6bLUhAfsdp9OdF5g0FGNmHcR1CvqyBEfilJ18BBQSpA8qCXCsth+vysp095YYDXwz
ajOBcUBiktFSy+FedAQsEO3IwBq4cwwc78GcXbrtlGjvZV7h+kTQm43NB7qxilG/0S4DqyW+V4DB
s/Pbti6jzVjiV6Z7hAtbIAPzy16ekMx/BEhLj2nbXgqRwlvo+BwbRE921bx7U4LG78CpBnwc0fTJ
QD/5mJ80ZsvwFEBSfQaXBhzI7d8/BNz/8BCwYdr7vssOyadH9+dlTbka9JOraTuL8mPXk1We1XkE
jJA3nuEsuzHz7jbwHVo+mGM2NaCdzZSjlnAMGK0G1gZaWIyI04GgQLqJdpTDavJ07AxlRRh48aM0
rXoDEu05yHy14372lqHPgEJQZi56v0fx2FgYndLA36CCvladtF6r4IHMB6jN4lTaWcZkzn9JwsiB
EiJi5sBEJ4/MpQ6Tsig7BLhXJKHUTvPzYTj2DFyrtv/ZK7dZ2b09R9kBu3d08Hk96C3BvfweKUy3
WT8uaclDumaKHmKT2tFmrmlgowoPAzmrmJud4WG+qBytW/XgT+0QxkhRjleOmPG8LDeTVqK0mwbQ
S7b/y/n5f67+v6yX3AQeWWemzs6NWhX74p8fkO4XJC1nnCUtbloG9wo7Dhr/amjBBBgjzZpmXfZY
YGsPlI8+FA9OBmLB9crbyGYMnLkC3EVJSnqKchN4RbP++0vo8+n855MR9wK3p+sKj69fNwWxJriI
NBX/qoXrvrvPA2aHpc7ajnGJllvBSCAGvR4QPpRJ6p+wLt/GmDLZJdFyUYIgtiYX+tPEBuwfjo5+
wZfntqe7rifYOtiE4Hhfzt/oKVtZA5xSj/bbNoaotAxbWKKJm26QVIfLaujHo8bA8VjksQkxZZdP
iVj8WvQioEV/f0Dmrx39lxNmAkrTfZutFIf2pSplqKSJrhbBbjDRZNomHdV8oOwyvH3RFdoL39rA
BC5OYQysN69++Jmo3s3yFf844kbTlN9bDGE0HPNdP3nR0Sp/UM60RzTepK7DsNxEsXkT5NOw7qPa
25BrwH3dcVd0MAaWHaCDlkiqLmrWXTqEN9KN2VJxV+/5KM+YHz7KqkzOZH1VO9VMN4EAaaRCclRc
zuQmCumXTX5nbh0Zf5NJFJ2G2QaRlpIRZ0IVbPsOEaPuTUuFcYiYeu46cCrK8r7TPhTk2+ITRes4
+Lu6CI9txksBgmXQbtHAT/Twzncmbw/1qIf3NSMKgzw+VHgelyZ60W3UqZ983CjzgJ9g/fE+TOZt
6yyTvKkcnspMOSwg0u90U6dX6iEMw3yzciMreRDeKyc7OiMmuaNhGWxQ3k7I91KCtthAs8h5Bsxn
El8CbCRPAeyAVoFL8Qu5ireYC1aeqOSRBfVNc/vp1mTaZrm0JGw8FMu8j+xDNncuQI4ho2Zw5Rra
cIyzlmlbnFPP5kFxoBv/moM8oNYjpQ1hAlM/5wyRnLkVkNNFzeq781uHFatFm+gj0diWMnBeJgEW
Rsz6XSQMufiJaFvctVny7k5jTx9o1LYeATagLuY1BGMwhCRrhXTfvuSG5p/hyu5V3wSXbIY0NQVO
/GTo+SS9biP8RIDNyisYCgySK8bKpDIhhkPVFt3gUmTuYxWMMxj3sbsRiC+5q6eiJeDdIonaRB2x
ikr3KTSg8oxVcVH9AOnNMaGz6tiyYEq9eg05k0lYlIcx9sFY9t73yIKLSBhGeqIHNOeLzL5eUAoP
bJvzjQMRg99klG5oRPQFRNEtI/y4e0f2Hz15h9tQcwykHJWkgqb/rwBg0rw4WzaCz9iFPDkQ2+SP
/aM1wfmmqApXztSuutpoENlhQ+7Iy4Bs5RwxVdEW6hV5FcrdCkueESJGMMkIThYJOhOn0FaG0aSw
1mCyWGRG75zYuhVm12BvHqhTW1AgU4ncJRlQ5GVBHh5o1N9M7fwnHPfkZqV+q9fGMerYNjZi/avo
lkVAuAB9esZniDdRdSGmwW3sRmJfZlVO5pyxDjVYdJW0qRHdVqyxwA5b+PvofazsOTAK4DAMtZZp
58c3GbrExaRYvkzvqYR+cisRxiNRzchhKvXu7Buj8WQG3JCReBRaODyJmXliKTxhgoIJhi1im6EL
xaZ01DYNwuAE+Yv9mAfy0yTYOB3uu2J0ztRASCcCmKn2hDrCuvrgnc96/r3TYb5PVmCvBlQsCDQ5
6Fj5VyNzvWU0j9oUzDWmaDW9TnOKll3EbNGPYM9XkNLNKLyI8buD3GEEAHZOuwllSFIy3rfQVWlJ
YePnRN9XtUa4RZT/YBGVEAErP3UD6iddYylHxL9rFOIbIkpOnTGcA6dv1qKI9FsN6YExv3FSCvqt
0XkSR2o7PHlVk0J7nB5TQ5yoH7UdUHd59QQHl0IKeY6a6QnylA+u0DfO2BdheCC6b9F3bfN+Mp8q
F2C7VkbdsTPZ5bIaxlGaLbmtNhXuu5ODt33pxqn1XIgQK4WZFMdRhOay1JT+WgdWs0hAyyt4mFu2
7pwnj/6EAbAkRk6yNgzkLcbgfS97s8PzY2EiShogkY57J4khu3c0cOFyTMTRsJM3ItgA2nC7Ukpe
RjdeU2iw9a+nFwt9+qomc5WcBVoTwQ/s9An7AP9DlLXCIGe2e1Np3ZU8FE5h7t92qXK4+iCLss1m
hzO7lv3BWBUjfsKo2Nlu9JD3g7zq5OCuLMII2I+DzE/7sxtc+SgzTD3kqviDTbfXqPZAvVGca515
oU3yYlDI5HajDn0UR+e8yI5kQW2nrL61I+7BUpqwj3x74Fk/G7QTpTDWA9KMSYiW/TuClacGS+k5
Tciy7qRbb6CXHeI0AZFrj5fPVx0U4RR6zDQxHXoEYjjaN5bxZg2SZ1VvY3vJ9C3BXhguCr06Twr6
7WciHVo/4sTzQyUwYVpc0AwR4fAYfQHy+jglibwFY18uPEXimxEYW2KCmSw7aFlDpHK5L0klNhJg
hqVzV43SuEa0w13UlEumFNmhR2+/iE2p7w0fm2AY4hTV9H6t9RnltwPmPHOyI0mWRPLQdA1KArHb
Avt5X8pHEuGooc3uJWvfm5zmDTsWcyG99DJEgPUShom7mEi9PreZYclZLsgjF1JdAj4cVUEp7VOB
SfPUR7mkXOth6piQnCCis6qxCNZ5ad5HEIUs46j54xpNk9xjPV/3Re6dFHYSw3R3Vj2THKdsn0Xi
ZUJvdYow/S7T6DAbj9ZMDSfiuVijK79s2Ea2DZpjUtQ9ps7sHnx8p7mmDGRCLLe67qCqSbx23oK6
664ikNjMW3nUnRl5KbV1EAkDX1Nl7gwyQxZ96hqAdb1HIkDgfkbF2beiw5TT5GqTCrMKqkS0tOMR
YIDcagAJ9BRsYJfYDvuYdlk64XDNrMLf+mRD591P1egJsi7tLrMw8aucGcqYRuiH8StWbpcepIJn
kQ8TLtNk2lskGW5dZjgLpinRxsvR0xl6X+0BWT15cY+45nnInQFtJCD1Fp2nF9j36Tzw4Dm+5y5A
7eRTGdoyeKywj4AiKlx3p3DkLEVoGSc82Z4X38ctbUZuOcWiO7vDw3we60zEjldbJ23eieE+DKzE
w5hfNfrfC3Z+tJ2IOEETuxmRC9GFZkCinKcQmedMjLTpmQW3bo2ZP4ff7DToUwPI64txCBl0VxfT
RT0kqZ020rCWiWXfU1KvROz0p5aRZ0hyzmbsppY2TPZtXAdF+60KCcTraMbgN3wNXZwkQ5DtPCt9
kLRGFjpaj7bHLcnI3thjLic+ooFPCF4JZ/SIbl0LKNtEepSY9FZkjG/TeKqW+pTUPN4Qmw5pG+DQ
Rg5uCj1egrLXB5jlnd6tquce5DPraUpsQcbSTCbqQz+9CLJD1mnYxivLRG1kpJa5HFwEmX09flS9
CVcAnY5hVU9JLyMGbgpuipZsNI9yIoD0Qyzimjza15i0tDoFg5BJBQIUgw4d1mrR49uMxEBU96At
p157wfjJxz2+s7cH+VV720ix3c4GRtcC1GgKeY4UGpS7pnqM2MBRVrhrfm7TAdBYhVH1zXBIc3BQ
GI8scjRgonNX0LLDOZaYUPFVHeVrmfiHwkeMWTK4w+6HSl27psXanwi5gGO5QGNBri4wsAXMI3s5
5MQ/BdDxuwZAYJPhbpgMUmjo/KO0jK5muB3I2xpluhjYOLURcMi5GeRX4j1uqzOSi2zZQOmUWvZd
QFT2w9PoWKBSRgKTDL2gUmjTSxPKhuVa6sso+JZ62Z3j5veVI3fwmR8b+g34cmhy1D6bdAumV4rZ
sMj1nR/y4PNpyyyCjNsFdvD3FLVI3hf0JoDzNiDl6CUaK5P8IQVIfO+kobF6U2Ve3Oaev4t4FKyc
lJyVZO4G6p3otrKK7iuJjWkMbHlmBMgtgVsRyYB8m12DILztdOVE/qODtRrJeYF4kKxjNX/5dId6
pD4sY7Ih4bNiFv38xuePfP7z15fPCGaX5umi+/zfPujWjWe/f/6cg2yIb8y/7DM+/OtnPv891jpA
BbZxn//69YMA//2NP+inX//87U/NL92nXjiBxAuCnaHB0S77ZFvVOR/Fn68smkqgSp3/6F8vOyqx
ohFf/DqSz+P87Zh+/dBvrxL64h5AO7RY0cXQ2ebzoZPlRCGfgLCfj+Xz178c328v+eVnvpy4r6fm
1+vMLwuw5NFXNKPG8Az3nPlso+d7W6nuylR4hy3lvejd4d3PyEHswnY7kMKyrLxoOmgSQ8/Y0dkH
nYongyfaJiEPhDiXrr8xPQr8JO9f8qjdRGn83qXFGSd+vFeVTch2s0EwjCy3iZ76ZnC41FtvrTdp
s4iJ4VwbQ/ccRoV/dgm2qvU+gGQeFSxtFvlgOVzIIq3UwkAUrE+ppLTS8r0MooNCA3mazSaOW50c
D92d6e8Hx0uBvLIFYwMys2JgVDpC/6kiP7xL9G+yxzoiUkwChbQw1vjWsPH2ExYPYummdwKfb9Mh
Wod9t8SwPSwcuLY13T5kejxNk2w4Q27u95kB0Ef2Ovmz5q0c5zlEQESjN5waDABVnOm7spvcZT0i
PQZi2m4dV24jy4HjmZlnHT+Ma0P4g8AUbT3tBnMZ6swI9aPZYRGuXAbk5i608QaEa8mObRmWVrCs
NdJScF00axVgox1awMYWiHX9PqbVvZKT+93DqIas1wc2jI7J6fcOlw661I+Mmg3NIasR1CHDrmri
EbOQkVuDzZ6AT1do8XYoWkzSXAkNxpFVmWsXGBP+VfP2dd6f6Wu860YH/6JdhSnyu1yxD4p6e1y4
zWNiBt4p8vNNDGJrafrja2X4NzbTpK1MMDI0ubbp+qZdUSpKQuOSmB4tukzo0gs39N3dEIw3FvpT
3lJ4JKtx0zny0hd2RlBozxzLfBYdKH8H89WhdtOSo6WdbibqJNlRXz1SK8L6ggCdRK3RtAkJII9g
KL16G+TWAKwDc9g0JvwuNCkeoJu4GoKlOeqPKSRDhHhavJtIAI7wyuyZ37SHNBsXBr2HAOHrtpAV
LPxR7r2WlkfEJHMkx8YtiDPAlhoTTdSCMNLRIn7Wi47mdJCSDYVDqgxW9hTGu8qIP9KhKDY5Dqtg
TKLtMPYAIBvHu0Qg9KB9sTfHAw9oKA7ICapueGvqnDNNgGnmXLSEnJHY/aEyBC5aQAyEiFugPbbd
7pCjriEnF/gvVoEGQtes670RD6C7ubBgVCT3LoJnXel7fgk39UBSYj6j10vnrQN8f5SAZ6d7oJHZ
jmgYGvimOo/esupiibWtYTkV07ttUUkWcX/NiuABV/sHUyRLuuSWuXNaqXYAA8JB5lmw61zwRJGF
F7IK4Qr7gW3CKYB3wGL3MrTEAnsmwrimcAglbuqrmYDDp3NE8leangKjXEeSiQDsOBZiiXR7rOVR
WDOzCzjMLDUrDNzyiBgkzLeNnrnPQim0jrNsmzHdg1Lp7TweGNt+YNV24o0Zq4dUhSfb/qabaDPp
8tzICV1LlAOWcOfAt2xEbqnrA/GUYXdF8DsuM6Jc+Wgr7NW1/UY2LA8NCyqQYRNSC5LEX4oeS6RZ
NS+E6h0b14CQaU4fejKzI8d7VMLb+GcbhMaSRIoD/niF28z4yQXYL/GrUkNgL4PRsgmo8wEYW/Cc
NXcE1CQIF5rGHUAkLkCkKFGWLeG3+Bu2yRjVRuSTZKjm6+wbNcaA6v8IAJ9M3AwwVAOHcR4+I0O+
Q+6MDK8lUsQ2800aP/k6AnkBWoosjgTNuXEGg73tJiIyLZ8uqtUhh40fNDJSl8wUw5Vbwz72NCvf
SsIHexwtHkWoTaOlgM+w1HLTXbd595DQtjDr5GeuebceLPFFE1gDEWfWOr5TeV1vslpxj4zZbZ7m
59EW+pphgekaH41pCsTnzQmt+jPOcswyIWqAts8fqonEEKwH3or4XQRaQeOsh6ma0+CyjVtO1DMm
LAaLZoLRrB2DP5OOqrxBsRaeNf2Ci/ipqhTTCbN/D5BN4EiAsDS2I6PrKXxKUuuHqMdgo+bW0zQ5
AAcoKcizdO/MBhWoudQHYOo2qLGT4g6IpPZNEV+96N0XTRZsWEhtOXcNDljbfnKN9qDXBEnqgBpE
0PHwG/eh0jBhxfXWM4AppwGtucklWNZldhYFst1qhfeEZTY+1nr+6lDo1Q2h1KJ1KeEJpEAg6jwQ
FbczZsuq4g5NJ+IrHQ2uU1xaBAf27Gdz5qRlMuz0pFs5GbzYuIVkY6EFTc2m27VZeY5b+62lgbvx
4R8sRhdeWPDSGU18TH3s5ERLL1oSt6aSTWIc+EtVJTX1N31hL+bKjHyboFZRYCU0zGqHftYp2G94
8UhUcKuKTeceyJIBFwxKdkWZX3sV7bw4HU/9HHpm9CUQjrrB7UFPo7ayB9VuNEfDcc/Tk60qoOOs
k/ssEcZRRvMWTylxaMoGixv7eq9NScysbBDLTqdvY4uKn6XqoGOGXCTxyH5Q4tNOCnel6Si/7Sb8
GYAxRqjibilFeCz3TLYnRQBa2MzJHXQTF3OHqreCnJg6Fk49Go9Dku/KsNtXRbew8Jjw4MSvQpRi
ihCPMLZHIL3pshADFPV4uBHWSOJWR1PYJMSn1Onm8fjuMTATWJ4u3dAE7orAuYNbIR0f6mMOqDeF
s9vNN6nuB9mavwiInMBXH/uOj2PC8tB0J1HOicU30xowzjxU4GuyI+01GaHDimaFZAxDFGDbn+rw
R4EpaTVJ14OaAvGRntBdArhl2xrVuAJ0P5Vm8UFfPKsjfYnMooLrncXPYRo+t7O2HMQuxZFRH7WB
MXpR7YPJpgaC0WzDIEctz1OHGE089eLDLkmpgDhkAg7BWF6b4qL1eUS4TM2joRMvoRFvvEOIfXXH
bodGnarecjUMa1FWl9i3k0vtOnuZhN2Car7fKBAje6c2N16ya6ouOazYuJGBk+uET4nkPEa5vxv1
8W4ItqjntLWScotRqGM7Q2wHRvoY90G+jitYBLnRVjibGQk1iOCl2ULgqKyn2u+JW1FPNVyiVR05
z4TmiI02XVvrf1F2Zs2RI1l2/iuyeUfLsQNmo36IPYJBMrhn8gWWZJLYV4c7ll8/H6JK3eoaSSM9
FK0yGUnGArhfv/ec70Tk3ln9LWigmui8/tZxwhsR2xcY97wDg78a+uSewDd4Rq53l7m65GZvo02w
9DulfIuUN7Ky+WjAUUSzkogNJl+XawRYdT/OW1ciWvPNSp/M+FyP/TNzAjCNRliS0ZM9zual78pF
soniCUM74VdTtCGYo14pMk5mozujD3S2etSUXCFROS6cvUg0ya1bDo8It+l91vQjmbybxv3Yh0+l
xP1xJbHTuqUpXaVevM0auil//KXSjNc7xEGWXzNYIrl9VRpGwxbb2C+xxYxKxXjPpMyghYHGYDeq
cag7dc0BlsP8wUt8+EWhOF2/+LExIr+jdMr64Y8vUKNqrOaQBP6JAcIeefJnYR/IJ60gDBBvW+NH
IJLVOg2FQbHYNyD9BpneDN5LnybMCYwC2JKf4FNX/sHMcc81Y4cCza7PkSG60/WLIcI//4/tyuPo
APHj+nc58rixzU65lXWnfmH2pMv/gThniGoOcb+vQQg5cmpPOKHb03B9hf/8s60wzE8xxAqiPGwF
+DMjeahBvT7JvobwxhSwSjk/wJiGf443Pn4D5BFBQ95OWYM/e/mdlZ1IvvePX5/SfZOkqxGj7Q0n
Wtb4JsNqJkp1Np6udCL5k0EzAOXl+9cHjSOKt9Ei7He2IxboXhpI7vMlExHOltdw/gBM2mwLs2OM
XuFK6By6EZ2eSN5OXLy4abWuWphXRMKqdSV0T/AJZQVXAFxosXzJZUm4x12wvKjSIeUKOzedlyZK
j2Hkw73RzeGPby7ndz5IBoXjxxzYhGtnbk4IWm+DSe1LXgnD7odxOX9ev2RsFZuRttXK6oyWwZVq
TyWRqKh97zKvRIMKk2NDFUc2ZVx3p3H5An0VyQzj8v7QZUTe9JN1wlCuV4MRWD9zd+6PQZof0HIT
OZXHv1qvNbY2qN2478udmsgEuH6hn70xlU+pPLSgncgypqNBpOv1m9f/K5Y/dkHDJAU/PWpshp6J
Qfq7vfTWfD2+yqJhlAPAxFw6OFbSUFy+1B6mIhgvP9njwBmVJJGsEEAhotFYspn2IxfIl1QJ8R3X
/PWsh4ciuMkj8Qp5gmlmpOnyiteZc+0KyerFGu030zJfXZ3KdU94GyHAjxEu8wlgJa1zdaQm/gJL
uonfY1f9IGTWRdXHj4YTfO8bwwMKzFepiW+DpTd6VCC+/iV0yO82W/CQ7Qd0zV+ILx/gNnLYbMS4
RrN0LIPqxqDJvw4GWuaWRSYMoVaaEyX3r0NYni4pGVmVasLfpjPZNxzqlr/65xdJP4qhA4aSalrI
PHyz8Nt2b2Sc2Zfv/eWhKSAUhmXLj7x+W6je33aj8/aXx+lQo6+//uX1cbN0g51onds6L5kK4U05
xJNdrBk1fINuv3UK1C5tmP4g1jHFTjgBAV1y4akA8PeE/Ul3YhMYN2UWBTedMpCdFkT0EYO2Zi74
YMjgPuq8FSILIv5auycYhg+kHAgh1NGjYy+TMBeeUx5yhiX/w7X5lgwYbeiUvN2xb/wnbjlTfCvS
JGAbrdMKeJtbd7cmi8fZ80/OkBabIE82E+7QRzLL8HZPFDcY4LPTFfAqy/HOTbitQMzQcC8q5hhN
/9Ei89zXSD5bqzzQSLDA77fPHPt9arp277qgK9xe7Cw0yhvcn/PWU+aTmbUjaU0xRXfEXhxQY0xs
13vbu7O78IBnXl7Gudi3UvSnJLKOnZsQrhqQq50F4yHhyEKpiOI6QWS+pxPJWb83v32fNLacaE+Z
M0nK7OxHM9a0aBzQg+z50/AmzECfiFf8ZaZFv7M871MulGVPPkBQu3h9/NtxK3EjEmMTxyR4Jvpl
yK29yKV7BD6/HgTF7yT3vRvoI8fZl7ILLGbDDOpMfOe1DF5by4537TIIkLV/x93xkoYJegMz7lel
HeyCPiFVZfjBas9LrI+ObXGWSJJnJxwvvovIiXn/XBDoWebcZ/3Q7HTdDsxcsHEh+foyfnPOGs5Z
4D1jeCWnOo2BICj7GcdJf3KdaV4bPeQhHFffTT2QwjaT2wAvhknbiTlmGRrogjuSzPL5yeGwUrow
sM3yzfacT78CJeTSF1wzV5u2ixa6Zxo7+jwfO0oXLVWTrhVDJAjSzT7tMJlmG6pcDud2sh0M66Ck
OlfjXO9cA1Sa4ei1I9KLYZvvvp1chlhfMsQAbsGBcnCAu0RRjIcvbGld5xvM3QCPlpPmts29m6kh
cMlmeJWjJLFw1NJAGp9jkyFw1SW/DXu26C4YN1UL5D9Qt+BbfzqEl6wSe7jktf/QefQqetxxg35L
Cv2jSpJb3x0PGT17N2uIZ5jK98BHf0Yw4Mo2uC2coT7XVfWLTz/HHRLjDU8+qbXmtVslR2vKzyz0
grnSb0/WZ4hgX6PpfClG8izQv8YCQZt0yYNO1WWuym5t9ri6sQec/XL6KGXwTeoHBbGLaaYT3J3m
xZa/0cB8aNN7t557JTPaOyyUc1t/TsLj3U++xgBQg0+u85ogsbuktH/m89IKsJhZSP06hdbImShD
LBDE3KKgLVrScBG4/+S6TLeZ8Gmy1/bdFIvXPgB2nKETpg8vdiBdMN/SCqOoJ9dkGvMbO+iezADX
g2SaSOsEKF5EZjNanUUG6FPrEcYssGIyZEdZb81n27cZ0vPEc4lrnyyq56ztm301V4z625tE9T/7
QlSM/t9S+HFE8Jir0ixp9ukovOlIc82x5feGe5+Mdrs3K4s2KM78EQ25WQ3hZjDHO1t7dMEwZuKB
3usOnOXIYIPD9X0SW+zq981iG3Lal44mrxe7536id+Uva5blylUcJUeROCQ2Y7pOKudzEMhwrKyF
GmQmGytW1L5CPQcyexwkgFI6ryMOZwgrTEAMWr84eVituADJiaX9V7YHowsO3KWLTviYDfIBiPGv
KAweeYcnKhH2dn2ZYpaestkak7dRSXQyVH+v8uhUx+6htuh8Dda2LodXGky2L74RP1cqZELg5491
PT3pfn5rFntsaBYnMvzOXcEAxODjASmx8UwaWGb6iTAkL+wHO8ei4vfhh+kKENlaYeUeIMUAU4wN
V6/hO8t9ZdeoXCVSkl8xWrpVqKP3eRB6a/I8FuJbYlxcXKW5mBHUMK9U9getiZvZxafkRM0nadpv
Dn2drJEep4yvRiFD6zwQq5nv7o1eviap98LUgiaaooNM6vYXJmf2TDN4IA5rr9qfkYiIivHFnSiN
28wkHCcNX+F5bQMmhQjiSE12Z4qG6tXo2G3rsPmMk4xWYBOx8XQAoIPI3Eka+zD/OZ468gfDJAA3
WdAcsCpg89IaXZslqB7GCWq//h31nF9yNV86TywIvVJskM3QLK++BW1RNlf9QLQiNyVqgilrSUNJ
nmf5aaTYjlQOitTq+xtTg2Bgck//qHwqOxPjWIuorU4KhZWBEphwvyn209s07N7iypQrErDC+5hu
6opZ8ofJUOCA+wlbf1mXEOFpnRsMIhAmlBvYXLDTDN7PjOBc1KC0QGfLPtekBWyED8dfJ+IuXGT0
oolOceBCIPScp3Z6snWOUq9GXmGixnNJPGBO4W15leh+lvaS8r3PiKLmpp2BltcDXhEVDftZxS2A
xhqsSE7OASmwJlAz5Ou1x/lSCGEyfgZhYA6HIkT2lEIWQF9kNRsfLeNq7pBWVarsT2kfOLsxaNq1
a4bPUVA0T32W00JxwBBQbqYLoJ0GdJ+nN5U7PbTM886gi/yzl7ag9QKqRrN167NZhs0mNq3b0Co+
YkiO5wgfxXFkJjaEfntWy5egTvvtaPLx4t3zTtbiO5nGAlwcLXLRzNVNanNAzPOls4Ra8tQVKtwt
NsypKM0D/bN7L0M9d/0SKCghVrkpWzfc5zCxTqm00QTR1o89YF2TYhM1HQXfI5f0x9hK7q5fzAnl
nhGiNHfmS8DgnlSvYXElIvokSzg8LwGmu8IbcRZmpLxqVL9WW8M4ZTMkTggjvwOkeD0qKZ6oVfWT
T06OmJ8C+GsYOFzrxlO1tYLJO1OvDt1zb47lDlcEVWKWWfsg45KLe9d4sOuXWIHJv/7BgzgFPIon
UQP00447ONwGSAocC0V3LuV8l8wJ+6pHNdMIzPJhz9vjWZVzTnT1JZ0+3dtW552LGWeV2aUHjwnd
2mvlvBYJ4h8/su9CuNJIbyNj6+XYIgo6wWvHHzBiD1a/tyyOe302A8vVRDdNIQiRtuz5aZrB8Fwz
5Z8EPZc+vBuD/WA30xM/ZWNl/WFiU7/PMxIiHW3WyPCAIXqDx8+EUJOa53hii5NWjpjRMho+5NHA
mac4MiTzcZ6UOIDYOhIjIVcJ5USRmdmNIkOk7rxDFraPcCPgvqYm4cv0zDHRMcSYjduxc9UmSKjd
PYXyDnkMLPaG230hBBpjNnORthOC0W3fsjOlkn9sixj6C1lmjUcj3mjoK0rZw/TWqC8QD2CidE5R
iqBS2pJa0T/FhXOpdXY0afxRQRkS99JrIDh7XA29qoGtJmIJq4uT3wLi3dtsoFsHuLTpxAuwrruF
Z+jfJtlY7Oe+u29m5zzLstqNfgdA2fgdOoODlpSs8XiRt5C0g8OXNwK9DkfXKL8pKszHFIGwsUZW
mFl9ONN0N+uKfHFNEmlI2mIt4YAl1HAgRPBrYWpJfWPrdgBJgnKC9KKd7zwaukNPNw+J03jnZ9HN
8t/ssvtm/kBUSNi+JYjEGGsm3UB+ZGQ9N1M63QcDGHvN+m8v6Jop+Uk01mNN9gQ0oAghS47CC4Ik
myv0L2ZnZHmyVDs1GWcIoNakec3MjdUSEBt/FBmxeqE9LXi3er7N0s+icsMjh30aqJ6ULFJTsycO
AdJYhKXY8NzbHDjfyu+wZMchTbAuP9F4hSJvZwTuRcx43EgwI/PecMlklz4efrQR5Uei1KGKObDN
Q3YOM1ludencTKNaLNNEU0NoXXmgEg9xbsdUM31ysEdO1llJFgHhqDurHaKT7cFL1qLoH+GiHDLn
d5SHCTU4iuuR0epNlCUX5WrjGDGT7mMTKFta4VNKzBuZgeKvAzh3eaGh/NMjXK5xsVU2reF5iQ+Z
enPXVmwY0xgcE9V0R4H5KnMdhj16fijM4pK0pQdOVhJNCT/rXLmNscpH/5798EWMzU9uIeKeDbSe
wdyFx4UjjLjTuLes+tViCrX3VP9RZRnUazd9RFW8uE3G85Q5t55KA07B1BeyGl5JiyDbbEB1wsxj
9GjOenHDz+rJgc+YkMzzewuijraie5YC+4DTcKKyFPc3U+QIK2V24vpK6eU1F7eb12OrMP/4De5z
sL9qRkoTP1SNdvCPuzcBuXouomWmEu5bgSLCdnWAw0Rj6K6cD3M2DTjSAT10JhLbdGw2Udh/XK3x
13esrHq9zdN7KCsyAuGVzi8NaRqkQ6+awAfT16OL7Gq5qR1KxMKExp9TWaEwx/2Z+szDO5oUgZOd
Zeg+aDVRMS124qvZTwy9e+MtuKvIHdXKB2BxcFH03zXO4/VRXd+h0AzxtIIpQOxdUYPoRKKAStqQ
Dz2CPNgjRLACIEUe0LG5oirIgjvTlvUmbInCc6oM9Blzk9ZDOJIH5jpEHHdbh9Lm34IXIHXlas0U
sfERT+UzZ31mZnNyYPZyk5s5xSZumjr/SIZYHEyPZrCczW3uph+Vg4gVSUvyh9fe1M5ugNfB0oCE
KeIOaFLUVd7cV3sihpiOr8sFJYABHJMmMj3DcfEsvNvNgM0b2ei2BgJIHdjz2WCei/2fBc24NSfM
Z0II9bqwGxKw2+gIG09u0EWdSoxWK4kDVnloZtPi2WlHfnWO1ZieCURIfVE2FVch+edJhFoy6pqt
DCO1uj7SzznQXpfU3G3h0zjRz0xHz3E/sdIxQ0K+xmmXKBeQWCDvtQ6BdhKKqGcmNDkG6g5rCDqr
9YzEyGgJC2xx6Mgsv5gNvThrILLFDPgdeZttkgQpxGDVmzTT59S1f/km61Euurs6oaIWZKzGFut8
wvwYOSP3gntvDA4fkuU+tlwkE88qkKDDCjzlTQYlXHEW8xqmPkbKh+1A506mjMLIQGUm5WZ5ZxhG
Am0MKO7kkgE2ovCgwbn3ERfaJVkvykw+rvvJ3PrHIq6OU3bRlvtJPi+K2nCJDVvad52NJoiHjtSS
Y6V/JDOfnVkbJEvWFXZoRChk+uV3VnbvmHa195qxvMlCUiQ7DARS9eOuJGeJEyrlfFAMxouX9ONp
MJ1DK8TdLD1527Wqv62ZuZfMTI9+Xo3HpQb2iqG9FDaLJrELP1U8OBdNGSkIDsLwV0DBtODy9cuE
B/Y9cQebYRizQ6W8nzImZPj6xdDqPUmM+ARGCBIdcV5GrES0pjOnNyaHkBsynN+SwUA+C9/pdhpF
eohmnOCso48M2/V+tsRj4/bejrXEvbEVER2lph4i/rDhiH9og/Y9LExr3UrzAbYoGI7J2A4em+Ry
UYkF65Ao54fhM0zM+uX9o712ciecaU50mh2aoLzK8xgeGfaE++XMf03SQeAkjn1w8Nsi3NPk91Zo
ERjctWJTDAI+Zo7j6Sq7BQ9qr00LOoLi06Mw0CvCZrfDclKzOiveSgYwfc3ojxsxPtYi/ZFplKC5
j5uB+vHBzZs7f4yxlAE6w90jSx+1aZdyLQ3GXU0lg8SBoqnw8icH0DoyHKiHQ7DxbATYJqf1FbnD
mufWTOu6I6d88F77Jug4BlEuxah7Ktm+dlTG63ZkDbouRLRXSP8M7XDVECGwjgrD5Wb/mKvlNKp8
zv4QY/uWu99nLsHsnuK2XbUj/D6UEcfSZ+pPZ40sofK+FCBLhmhqDwJKBJUiehGgTHumwNR7Iaux
kvoNzPqBGFlSrOHCUOozMu6bdV90J1wvqG01m+r1ffK8H8aANs0x8cxbOIauT7iZR1J1qLbEEL/M
FIIbSlf2ehgoJkGXxBJFu2TByzqW+UWA8rjhngRb7ODGUoglgiGiaB1pZOKqo6PAvZoS77kE9dAz
YMGyTJaaHLlP32tF1cPQIWmYmfrHOmeMlzbJqfOTj8X838vio6y4mhDSIvY2DViMi+080E+x2b+C
5KKSqCGp/HkJio6hd4bnO3bUswkbjhULyhP1Cplv7V0eTuyPwTEl/QYXPXkjA0Y0qBCUJTyo7n2w
+y5H36gL1/TWvgQGdrplIGI7lvzorpzhekpvuKV1DdEMHMw6RfkJ554IYZsKfGl7rwOsLmb5yDn+
zogxCPomgrllvdJypxFFoNlnJZcTB76chzsdJR8GEVqVVvYBm/322lLHRmKDGEePkTs1LTiCGwzH
O/tLn5Klfd5FzUK5yMtL46vblEVmZZQfvalgyBFnvIb9t50rh1n/fCgjmWxc2ufQGPkc/1gT1UBS
TT7swiH7KBharVsbs0xBsqul7ZsiQ0DhDuG6GLnbg+meM0ly1zKFAoOqpjetkxa3SB3vCj+e3ko8
h2IIlnaG+kpp6Bza0RWXoBZf4/gUh7X1TqMCxXM1z+fU8bKDa88dcS2+vTFoUNWCaPu6rY+pa6lb
e9THUnP4C03HutXUOGUxo7Oup4i0KlImgghCSoV8E20/l3MD8mDV+gU/EF5n2smW+W714VYmAI+C
+3G5QjpTffbh9GJZ1S1MgbuhBgcSdTpDEhkdRQftOZccchRYcBrKm2G5elzR+qxUzU+xrARjmLPN
sqjYBDdxS3HHOXHwPpPl4Bf4nD0nf1vWQ+4TVAf+tknSj8SPAGO3D9Xs/CAx5HdRwNcdKla1zFUw
+Qk6nGjh557/1FJe2wMdQjtdOvsF5a6z3ETtyC+SREatZnexQpbNfdwka6y+XN5ksgBhockzTzTf
BCtyWHTppvAP1w074mwrrBtMcxk4ObfYZAw8VHajb6wu+GhEcMydEHegdUzMFHtW33xGMuCa5eIS
yn0eA+bkTrnGz1yF5bSqWpZooudXc8XmG2gubYdBCptf9uFhpl7Fc3hY7l0rk/Ou5OmMRvA89ix3
nQBbaxg94dfUimopJ0YbKniLWzmo7yNC6AiKxi0taXWDr72r0eEBNONx8Ozh1HjTfRsYT0o7BuN4
7G9UEc0c3lmLN3ia2QjA/slVT2yXhqzvjP5dm3P5X0FU19slJjMRg8StgXaa3iKfb4wJQSlittyG
ZSlCHI9h49Vb/pr7YVzpzibDjl2lxl9LkCA4HjNcT5NzZ7REB8yO37GAieg7deZqv/y9mJBaUboG
m0IjFUIy1EUtnyTg6mC6dYZIba6/a3msZIEDj0TMFcFH1+NO4wto3jZ3kkpvcUQtXXo2nQR8MaEI
MEEt2iGVwbQEbC8TFC6KAE9T4YFcpVpaDl4ANUv71OUB9rGFk5Wl1aHw6ShG8SKw83jZc0gO31Te
uAF8qmQ525fGfJvX7qfbcFKJSvbnhBa0nzThvjCEt6XyedVhtDU6Dndc/auiwDJwteYGPREFlbV0
CoG/RzmoUMlRvCwoEfwg3PjAjxjuYMgwBvuptUCJI2/z2MUJZMhonAQgLdtl2+TiqPGkz3ssGsZ2
bnGf5bg2qvadFK5wm0F6lxhrzNR4SCUApbQMmZo6ZLSju1tHnSP2ZpvyQqFmO4N67ZdTVtH5N722
JxwUbNOBYFyeDJcMb/eGhJ+PweKm7whSVOHMiS2nrG1xcWBA6g4xEn80ljOSkjmkZbxcj8OVj1SD
9TeM7+vajZeORoOJgn2sDxqqNnUjH9lo2+ALm+zOn5yvovwAYzb+YAwqJsLJ3QohfoGmFyfz0c7T
6dSaXY772Qk3rp81a2QN+X1G74Gk7IYmjOeDLipDZuB18MQ4Z10NCfhJphoYhZEH4b4zuYOOTlZs
h3B8ydWUbMIuR4QzSUb8ok/XNA8JliM8XpBScGvMrFiWPz0HNpoobn7cGprRShvOBy3lxeQ5kliC
kG1yuyO83XbXTfeSjteMbinIotcQGuSxwZaDDsfb6xjXIImlpwFmhJkSeQpPptv1tmKPjSmAMDeA
ZE2qeTe2/QXsEaaWKS8eTRvlTc3yjZFGI+qzVHYrOcGTm1BuKkNUl5HT4uOMgFOhJ/kD6fPf/4VR
IP/+7/z5s8aWBoCz/8sf//4MFrQu/335N/94zL/+i7/fpp+cdevv/v/6qP1XvaD95F8f9C8/md/+
57NbiID/8oftlSv4oL666fFLcvK/PgtIa8sj/1+/+Sdj8HlqYAz++s2omfZc3zEZ+bc/v7UAtSzg
gdAa/s90wttf3VT8qn7/b/7Rn3BC34VA6PuC7cURwoa/8Q84oR/+DYU+QnMXcFBgWlBb/iebMPwb
wyMTHBp0RI8NHDiZrFWf/I9/s/2/LawrE86h7/jCF/b/Tyy1+Z/YExjsgJsFcDHC0PL+SgiqhAKS
lBCu3Mxq2ChNu1I58jT5YgESl+t6ZCSFXMhdXwVjeqRbVeR+QOIHPaDJ+43z/0w3Ho2kn/1X2Im/
INh4cwQBuQFdbV4mPLO/UBT6Ikx67sDpYEh1shCGrGxtQsSD+Dv1jNycsqO+9fdOqWmWMVlqPMq3
/+XzvPzBbPhvzCMudVr1ko/8P7FzeHcWKJ/juJ5jWtZf6BK9K4Vu3WQ8TH2b7oUmDahtELhPDW8K
dUuDcaOM7Ts0GV8fGYfhrYvDdmW8iZynSKYMe7/5VLPn0sl2qMuJsGhE8V70747RRIDsl5IzCYr/
Aothue5/fuomsJ8F/IO5lA/4r0AjBVxST35PHenT2FJv2i+arWWTmhUBe81GBjpBmRKrkYlNLCC2
CMDG3vwzFbzK3iguoF+Bui7v9ZxrbGVZt7I8tLv8vkNOpBUoufJFm+J5tJLulMJ0WOvoJ2+SjXKs
vyEOvFzDuXhA6DgcGs2uNoKYjAUFeKksDI9tkB5SmJGr+WCigMFniYFc2Nm0muoMIXiRsx01j0wp
LEg8Zr7zZoecqGzYTr7RQ78vSKmbUQHDoazy2xFHQCRKVvBrSIim9UDRtcYJozexC0dWNU9xbFyM
MW5QwOFvK0oOBVYltxg8yGFPyXwgs4DPLaAPXTTvPmnnPeyLja9LhN604foZB5kbDicPzgANxeWd
XB7dMZr3sksTliRSzSrdZwYaj7zpSBJxUPkQ8XrT+PbWNERIPeEFW7v4EVd+ekgS9tIicqiSrPg7
jOvsOJRoOIkLS/ZWpN7pefyoAyq+drnAIyL5VkVaiZVBTCaU2uZ9QGe9IpfN95rPQhCDYGcBcdpG
TEyle88/BwHgMPBtaTdvEB6Qp4DazkMXB3/rFekN4QO+cQAFzV1V22c/AzMp5+bSYpVbwdylAMGL
WIUY1aMQk6d8x0BiJ8G94wCUauW0R5myBAMFFIkM5fMeB4JsUG37RsClFPFzaT5OEXiT6126aM4M
al3cUpeW24Ei/7l1GE4F/vAmvewddcVdgyjPCPP3jkLbRsGwjkp6fcsBuU2QxviUtItbChXDgT4k
9yQRoIP2AB9icBjt7G108/frd8olc1gPw250naep5TMPVbkmQKNZy3y2tjkOZE3kDPM9oyNhQ744
Qg4bGtivCyO89Qiv0ZU+5E5FnGterWlHzDsyPXgqc/LtN/F5zIoXSJIrz3AZsyt0qKDGGOJ06S4n
AHu2KIz8/p7eF74QtBvrDgYRke0IZU0uRM7ZsPo97FYOdUpRCdJ5iAYYagbumvb29RWQXE3eazVR
uXE8jkOu1KxzuTF1esmXz31mCIO0++B0wxlyOG7YkuQYs0UkxkdXEwXEsHdvNixLnQGVZsDSH9Ge
MBL/WNG93UTgTyvKEQrp5iI5VW1B72xCN7rFFsg7HIDCd/J2q+rlwtB+jP3UwcQSl5zPurrYuMNM
E3WC6Sasak2M9f1M5t5KjjyebJRpbveW7za7qA0YjxjT/ZLVmLmme7IG+8MysUC008QYpqxfus5b
s3J8xYq27R9BwMPwWk0u8cyGizthRl0o6mabwXDhWM3Vm4LCRUFavvTlgMcAEs+2rKZDhwYK/GDI
RxqgPLgu47XgYECQWr6DEYPTFaEPOBVmPkxiVnzMPkE/q+vi14YcxgjKvo+NV4iDn8qFWFM4wblr
qX07INN9sXND9aqW1kKQoaK6fjaN4vqow+J9wiayMYJ9bWeo2Kxm4Vngp0uXoxZxMJwjmByYjXkr
TOejI4GUac5kbQPuHTU1dM8Q/Gyye+2TqJr1bL9Ozq19/URUz8I8DMmWHvSXOyaP3cgaMaG5DRye
9VhkUK8PgYk3vljcTlU0o/tm5DoW/PRkyIncipjr8RnVVvZ9rd/93uM67nlTmrpkTNhtxvplHpLf
Dh36ecjfUVw1aCH5RVQp3NHjyVV4ZFou9n0h0lcZtLim2F6ulwl7g4V1MX6cLZnitOLW0MyDzPBX
NiR0NOIf10tkHljNChF/y5oOOLpTGmnxLjA5OfvpYzLwDP2mosfa5bvBzL8twQbUSDYPlY3jyrTI
Ntdmce+6tBN1Sl5EzHgAAj3aZw/FTbfJ6xCml6YjYY0ElNKyW/YKo5w2vWl9xjaDkjklW2S59qHk
sBA4Rc1r4HUGYuSbPYaGwXmThTmyK0TH64VJBgJXWpx/4y8WaPeq7QSPZlfP8gPaYYMatyOORz1d
ryI7ZFlx4vmXneT3XRdsfWyTqPv5ONsl6VrmHBkd8owneoA0ABCdeXg6USTAheq4tjEllEws63er
CIs1rN5dp72fFR8dVAEXBMVyn3eokUvPXImpOjHYDHgOfK8pkVDH7WeV+CFgJWLvzVRGJ+xDQclS
PBf0FkLeU6NffpAmdKtKX73lN09LnoHK70u7em9MPRFUOtFEjJ614FNxSwNDA02WxbdKthrSDRZ5
7vdQt7u+mOmVxuw7GUMQEz+D6VSc3bLstxPxGN20L5L3NgpsQpJU3mxblz/2FkYEtj4vgVXk5IvN
iRRoumab644NUDnfqDD5Ikt7R2LSQsJPaVCU9g4YzYvm1TMKLt+vdYAxct2Pgm2SzwTjm8V6X6F9
W3RPPi0re3zrWzaVLLe54WX+nTfqZ+P4l9JlfFj35wnHfWayusxZ/l2Nz1Zdo0Zro3e8KKyJfrOU
zmdNNOGWrZZt0NuXRAgzxWQhs+byWIlpnVC1bJb3DInAL6yLh+sLMZpt3tIoLQx2IQLqOVl3UF/W
I+ik9Z+3Be9palmQuVtSniRv7h8liJniLW85/oWsY43ksugDrBKNF2797B7/6t6Dcc3UI1jFQ7so
x16Bdo3c0Ngj72zIAWmDDhDELIXs6LprHbYHBzHgVbDQdVxIi5aDcAQGlPlth1ywNX5zKNHcndwq
sI3yPVTOmwZGJseG8S0uaJU0y7JqJmyxecO709XNexiz2rU2/9C6QyWJ1j+ZWc94L6QS+aYpUbzX
Jvh/cFv4GKivbJfmfDaeElKA6Dhxy1oYaOLMJdI+X9RzMT/M8affcYAv03NYSHuOIiRI0CxE/vIV
Onm5oJoOeNEYAURLqbsWM+p/yyQVM3aM13oovv2ArZXorWFTpwZ6q/Cb88bObcJk07EFT5X1o+8O
/jSXK+HHDzIhcolKedrPSx0/OnJX9gVMW5jH9sSLrOr4kKjpKC1WZcP1vU0u6l0/4TMqeT/zJedM
TykJg3l8X3sEF1slF0wly0+p1KPV0pVuU25z2+d9zdw3mnCBtuc7S5FKwzqUZSbcziWEelTTXg2v
uWIg1OrvqODWmR1SVu0RG0jAmpRY/X1PoYewM/kOlt9fauRPKP49MQC18MqL6op3IogujfFRjKQ3
W1F4X2fXfbRG5ZCIg0+bzfFId1FMC6uafcjoILhkCYK/WljkQKN3SOF3OaPYxQCMVtIuCayvKRHz
ehm6sfpop95IY1PWyJTm9lc5x1tuSibT3OnXeq4eCVBZyqDU+lnQeVlfF+PMDJ6vNch1Ec8km6uZ
iYfIxsmrcnJbRN69W3EEHrH4Vkq+hF3JDmdyi9hV8NyU6WWs5HtG3pZn7bU/Qsp5sXHwxDNlRhiz
O5cLxiKS+ee19vU9cF2RwR7+H4Sd13LcSLZFvwgRABL2tbwjWSSLlFgvCFES4b1JAF8/K6GZ23G7
I2YeWk2VimWBxMlz9l5bIMAfqMGBC5UH1oMKH2H2pVcc96rgztr0w2d7g9qMEtLRg1Pcx1+xkd5x
TLJeOvkzjCfkh+26tE7G1FzxpezKfuL657HTxs1WgTbprJUqUWe1/M8pLN6aARfXI6oNr0F3aHww
LWFr0QyHqLXvac6F1Jqc18xPn4uEz3qIszsTN0QmzVoItXc31swYbn3M6LcQrJEdpOfJvi9XxxnO
EBu4/hG3wKmmBGdDEXdkKV0tK7vHkBNWRED9okDBvsfRnOVkJIW8ZfXeRxldfOTaDAv4RnO6d2HL
SVUmX0vvHTM3bViilCfekKEuAT7oEDofFAH1paH/OqriP4ztH2bxm0xpVuLSOReZeU33lZb+Xo59
um/xPg5in9Yu98hAuFArr4eeKqbo29e8bh7cQl1f0pmiJf6u6gXb8m+Zx6abydEqEQ4iWvXZeHJ+
AF1JsOw4fJbdPUVKsV6+5jl6pveHNi+Bh42Z4Boa3kGzMshIrD11X9yBv+u4tzEgi8olJsUvd1X7
Uw8w78cGi3XypbZIG3oqLGivcma1W45jdR2uLeugT7ysnDkSXuLrIL2LNJ4nfQQPnFAiTWb/m1Lz
bjlOv2sBHOZ29tWJAefWQM+5UftcGTEUVIkEbPlOsTa+oD+3jrK7MLSKH6oqPWsVX4QFMK92Zu2g
afWHiO23Tvd+RL7/CIXuitCQqsFQ0hQn+1UwI90nHLm7p1RniamHWzw7OGAjOewt5HGc9rrapcSl
ChaVWGs3JuzRcSbEzXRxn8OncnwfXIEqKlUPwGjZrpeoV9ZqQLpsOpl2OXnkU+ZREBpV/J7awXeX
gM0e+Qa+FkoL0wneHC6QK+IYUP2mXCTJBcUrW8b7GlZPSSLlvkLX11fwA/WA0T+jP4AvoXgqMv9r
wOu1ItR9k6R2uiP0piTmORg4a/ow2I0DmCBc/Bcu1uAGqcRaYFVmKCHlEP/IbIp4Wiwv0OyN6QdT
S4YQHOeuOxzrISF/0MEH4OXdKydjeQIpXKE4qpDjjRm8hLIEpKBj6lF+DZccMg+vte9mwykV+Pbk
tciiUkcF5oGp0pxHJ65w4f3fHxWF50kvRvy20kRFUoVljNEbjxGj5LWVu4jA4wJaWT28CfXUy4sI
TIqVQ6N+d7mxDwAhk4QWb80RzGY2xE81LOWdjvnsNFCInVybUOMQnhNe7AnC04JbWf7QDQh9SDqI
hQfxsvzx5y7ewq3BrPbvW1E784u6GbMDVvLvGtHqX7+z/PTXnf/6hwUDs3jqltuWvy4//XUbBJT/
vKTlxr/u89cd/3bb3x4VPg+dKjo1/357DJ15xMFOgMv99TzLy2tdxnJdhzxh+Yflj4BBapRMJV1D
rWnPy4OnnQ+F/a/3kfq/Sj8ej0gNppOhl3hIHC2FcJlbCC8bgeCwwQp4EoMM2nPqieK0/D10nee+
8updYOQQgILW3MsM1GFXYL2P7n3ndjs+S0kcYFitQU+NhNeSYd+7FsYCx+sQLyvD4HLj8kddZ9FG
hInGJI4IerpgIbu4dMbdQbR9mCXeafmJ5dQ9xRU4VFwkB9torx1i1R3oMBNSTmWeIhoyp2Aank2E
Jzjb2WG2Tf0zpfStAjYcx5DxXjv27L7Ih3fQH26NDNqB1JM95y1vEMoONlw8nYFTHEp/IM5KAIQs
IKvGpHvj/bXeMs3xf/XTNpkYsBG5vgkTEtZDzIKGWeVb28mZlCXxw1CylT/6NoJ3TwfxVIPKmoJA
1SAkkfnMTLvo0W5hNkUFszQ+yBPnquCkjykgMKDQT7wl6fBcDaW7MtriUfOydl00Ps7jcuvGb6Ee
4trtCOGF6sKC5uWbFgIauEyNiDgF/ZQXwodSBsE4v4L0WgnYPsBhoTAruDuVL0yeEH+7PXtQrMIn
VEHPog+vZIAjuir7w9ybr1jZyf/I4pALnQcgSHi/zcn66RUu86+aDL5B5r/8Fl8orM6fdb7HJj1i
hkbXp9nVHuH61U76x7YyqILz8RJGZLiPDgsvdsFN1VvekTHBAwEXm6Et2ZQy/ybX9VdmTMNL27Zi
KxiBs7tDohzxkh0OCI/ZdhkYGclukil8gtsW1dzTmAN24ABiXh+6h7yJkQNVRnrIwa93DjYA2yND
FNl4sTGb6GXMHYeiJbXOut2QYp+RZ49sBBBKi+tfMmTrSBFk5P3djAYu0IMgtIgKNPZamDQ+UFgZ
WvR88+lxyDXj4CZg+mSNHFVNk5H683zhR10P/hZTwNn3O1QcjCGPA3iiFmOUTvcWatpwNwg+pQMD
n9t/NWPa0JL62JSDQd9WXqpOeDh0PX1lFPWhEgg6c8KqEdR3v3gF7FcMMllTUZ3tNCQtGXJuHQcE
ZcuIXM9pb+nRibxbDxRb0/EyEpIp0yNknO6W+Gb5mM7uZeg2BT4IDLPlD/pxODJUaJ/e2Ue/djdi
6AKURdVPtoYHBtV3i0sjSEzvhhsEMW6QKnYjPcSk4alqJNOJE4FZBhKre97jQO+aAwjDQwOZo67j
nakPB9uZN64srZ3dgu/obePu2Vm4akLrSZfBrmi1juMeKUYn5Dv8pCtthDcngKkgWCycqL6Wjv+Q
G+4tCGiJNCqP04ifWk1ONyikn2xcaak4aOG18htS5miNhOlatSO9LENi1KgY6ccDzGq//sxkcjCk
MupOokf26TxiLMLhJQfOFvBVmxDc3SDws9Sf0Zw8DIY4a5nDwVA8Oo9WlPQ7KKni0VCWh7Dae21w
QeTNOhOTPTBqz22OD7OvaMi2IYct+YSO8ViMIBg6h3ZV6Mh5VeiSS/MwHJra/TaNbvZkYrZV3bnC
mVt0B/Xv3EeDrTYds4kPuKCLkAPJDvwY7PQ8NhuS5a6NqJpD3YvdZEa3rsof/GTE6wbddVX7xpMc
hocpkT3BJeNexESb0vjmRM2ClZ14RyiB2znAbk3KMSALVCYtk+6Z3sIxsluSDHX9UmRJ9GDK6Qij
DxVXnl4lVknWTqPflk7UnJ/FAF4RYRtuO2fYEX531TsCrfowy7bd5Lzblv02KhUPu5eyJRMFTERn
yvdp8q9Ucht/AE8c2zZyE28/x+2PYAa2kNxwk5CL5N1iTEjDTO+vDL65DPcAe5nfuoF+b20fOkec
/AETvTmuBbFeK5uCJCXMeQPG9LXKkTczCgqmQxeXO4anTDjYI+bM+qIY6UU13CzP2cymewXS065T
LmKePZLgGf0U1rCNg/JxImPA66cVjpysRiJbG9kmNZD9edle1tQqVv8ziUZ6E2TWr7vcv/S1/Qks
n2kYHUZa60xKtA2cXqZkCETNh6qsiP82SPszn3pVvrfdkcyFT58Joa0OaQyLu8vgadGlwzGmtcFG
Yh5ohvzSVTDN2g8MGNvR1a5x1Tx5lngg7+w2aSwbfkkK5YC7xPyMTMpgs24OhW68y9B8dp16FyLf
sEU40daya8SAlOVtFD+ObX1Ok5A5QH+wBixPimbelId4Nr9jFrwaWXiB/PFkOvQPbJdG+1yaJ2SA
iBLyZ1fPLk1IrYagg6yLMEnr1WwU6JUi2lSWUhVm7otgz8XQv7+iNF3F0bhNmuZd08U5px+BBPtd
fTXqoYhuOdSsbEAMWLwfEu878rw1O3YkBM3wEXjOT1wit3Zj+Ugcx5FEFb6OHt3WxDkk53nrGW92
EH3arXPwSQYJMpuJV0RGTeYeQ9BDlZaffAOicor13LHkAz14NDsGNiqDB+qO2ngfp6FEWYxqxau3
aRRurDH8QT/lZXqZwow9ow7hgY6nFVjKMhLuo9l/IbO1Js+YZK0sq9mqnmcixTeSD37KWNli97n1
8h/FHALbuXo0dUh3ONpJfdcSnFoi0n60rGRdUpKN5uVgZgxDRY9nD0Kz981DN4LQ0TBQNYle4SlL
X0Z7+k1P7Bulyqauqp9NfPZwq68BLbNBh9I/lUa6tfLzmOcHsF30RdvzPNfBzjHg9Pip9wyq5e5K
O2KHLQ99Y4ltgUNpnRnu1YI6s+7ZStIUzS+BC3SGTJyzQ3sNtccJRz+67jPJXO62yB6pq8MNJNR5
Y8fBvR7r3xUgdadTkhsDdLRubOtcs8/jpB+SChBYWXRqylRtOm/8bNP602m56hcWB6GOLp9r6hby
YG6MIAyZp0WTIrZfxlZ+RUOV7wskyiBtg1VQVGyj7PBDahxrciZgBQAIYn5M5NoQboDqI6juO6zA
boSoh2hOzU3exMT+qM5NQmgtthcR8m9tZEuVNwSwSuGeHYPOcaK90OF+hp4k1knGhd4Z6dGawBWt
SZ6MxHiZKJJU5wUNjAVVI2A7GLnrEibaIdEgGI6ptWf1+2kYwTuJHPEe8M5HX2Cnp780rpqxv5cM
UKORrzS+luX8AVkVQkvBNb2ahosl872tccW2IGyX5bfB5BiRSf6t92mcpsKxd+DiYJjSbuPi+mBO
RAAGsv+YomjXKzOwW9aodRA+kAWoveHT4jPJ6jdtmB6cGLO/3m1c0x2R1TXNqpM9kT72XsIhyCeT
DA/6Jq6Ou0WSdM20jNzzefgirSlbbWxmXSuIGzcMhleZe28WPTmRqqyrVU6t57h0paacvXCax8/J
WO9lYB0ss/oY+iejW9ue8VnPTF75b0IXQb2+7qWyTcudYw+vOtN3kogAKuIEZsZLV6wG0ZDbWELI
ZNFlulW/BpSR7IQ//0biGX4qRpMZbfSEuZOXA9hi/eYpILqu1aPFJTvxytgP0Y9mQGj871+FNsJq
hFhE3cVndjWSEc3TlbZ/UA8BUW+VBsF6cvvtxMNRyau/YgXYiPhtnq/qcUPYFCb/V3cOeI4+8oDT
GikrIa9qFMX7jOo/Tm9eSZo8jTl6Z3CldwYXpIrYmIqfhZagJ+Vn9W/8V/nNCgvDXlT9armdItWo
+22T0LDQP4m1LTXScqPl/+C0DuwqkOPsG42DEdi0z++ru1SGu1M/q9MR0MQmgQraDO2BFHirhfz3
xDq0NujYDZ3+pZ686KaUESVt3lg+VyCKhECNyG9gPASttB5ynxYOQeLjvkJYpu6hnq+KqlOES1W9
Vruts+2cB3cR+wf15FXTbyv1Bhhci3Q8MksesV2oh1OvSz2tpt5OgTdcvXceo7b3Ibst9duRpz81
TLKNnI4J/9zIYK0+HvX21Ef4n7fq86rMkWqOvlk9s5kQVHAM1srR2rJ+7wD0rHJua5mATS4WWX5W
9ymZ9+vOp862BULRSeeubfrn7nGo73VivwIeLvUDZLAdFASKdrJ1InenbgK5v4aWgeOC99nFm7ln
h6JjhjWyn+qhdPiaucGroek+Nc2nLIurekh1H78k6eJJ3UO9pqL8HT3+50WF3KheMPF3R/VUPMWD
BAlesHlOWmN5OvVwjuwPPIyAhMwW5QVxH4h0qpdk6xTlJW++6yVDLK9AZWfSWGzC+dThhgUwmKwg
k+LCNpl0hCL+cim2BWdVIjWDlDuHBO4QSEicTddlgA9F6IvL7U0bOVxzu97NUX4LExOeF0jknom5
KfFGOonOsaSiIwoORS/qHpIgGPfIEb4qIpbGkWn2jH0D81oATNWuwYkbyEMSSGs/Ehp6XGzMZ3YL
n0oizsDdfVpkEFbNgTqQVqbat70ailj1zSqxS5q52xKJMZVs5Fvi4eZDZObRUYRYQIfiFsweap3O
YN8kJe2G7NSWw7P6L/drc1spmZiSgrWIhhZV87Az3JYJFhcR2CHRlx4M5S52f2pwYNaNPX3rkJUz
qaFFrcd0vqFRbG2B3EA07puYkw9RkCDh1M1aJSNJuNpDdZ/s7jUNqYdmmyY7UbbM7iauGdbANk4/
umNhHyd1wQLsqlYUupTKiLT2Qv22tLs9i266VsYQ+DZNnl8IEGZWpSYwNOygewO3NmNxmDQrPvhN
CS4aI6QjaApP+XTtiNZYJYAKw4zC1lEjM9LnMWMW6U8Lk8y2DNk9mpLXTygW3FfgboTDgLzTtY6K
ieH+UTbGQc8ZIJmxnq71YAsY41tRGQWQvxRVboXwV1i72WDQ0nl9ubZ6/bXCb7NhmHYPyIoBBFJ4
KzWkgLMUHxAFg4tSw0lq50Ph0jsoIhrdJro+EJdiPweIvaH7rhOfpsokp71wymJnjsNZrzLrWDX6
uVEmw0kSjiTVMNM2cd2rFn52zEte5qK8KpGKrXS0qxnndQwMBK8evWxDjaGlge4tK1/DgCJ1OdA9
F9dLXzjbhlz0rTUG/S5nJzO5Q7wvWoZ+RV61VFjMnXt1yFeaS5CItJOdDcljssVx0vhWe+zsEmcr
8xDof/ZExgTVEmMV+4nwKb/U3udg/All2NjGfrJbnromdAmRshbjBlcYbwtXGyQw9F9k7XFNZU8m
ysdfbAXVvlJ5WTlZkbkpOVhRPCRzLDd4nc854Eh6X857NnrNupI0TvvM3g0+dcsc440tp3088Ztu
Yq9tnYoKRdhNKGWGZI0GUdeNmrEoGfaFXd/yglZzJF0S9SY8v5aJrRC+Vs93G3+D0+ytarobzkhy
a2FExV6OP6k4FaZtMvdoGs5dS0zcaH7XDYYTkczw6TJdmUZMy70sriIqfzLvjlYob/wt3phTH9TX
vo0u2Da/vOzB9ymNiN6x1pNG11mdC0HPsa3l4xtal35dOawBRuqszIFNhKF3F984GiF9wjFCvYXN
CJgbc+Y/41Q1UFxUUnnJ66HIW7dzfHekeDCo990MiUgnKY/wJiRIyI45bZvIjwB+qumx5UhGXfiQ
kiw+9SBb1bhoGRo0GXM5yo87vgSGv0q5oP6mW+XVnu2XHAUhwx4GN5zAfWU+dr14hzX1QEYvaKby
ng7lZXDqLZeDnZ44zHxkTxKYy0Sg7Av8b7s0uI56TwPXg9Uyo4srBFWZehLJJLoIjG9ZVd7bjOAG
SKFsRall1NxdMizDzkp3iBM4dzjMMnDNQa7/VvOzRZgzD6zDPOkZ746+oleMUylgTssezYrSjRcT
pMW5uszsRxKrkLR65zpJ76YBKLziWIAjBasNPl7LUBudt7vLJKRViD5R1xNzH3DB72a/v7QdO1B9
/BaF7QeuYHaYA0qeOLIbHJZoZBCh3IyZHhGx4+tmBPTVK5hzQrgX5h2ElcA8fyEQw6OaGAVAHOII
Q1wcVOAY+hp5kH0GSgXX4QVm7q6yzQuQ0peZ0TetQw4QZ2CzjqeDSTwYWNbRZos9qd16xIhUrV+f
GLJhC+1HLPAoPcoEZLbvQOEt7XvimD+rvv3UCVreipkaoNBx2g98Bb7F/iJcG677Z8xIWqGifjWI
6gYJ4Jv6N0wbgiSAJKyWI6Zv2D1YvbdzmUnlDOeasH0nIGSf2HxyjctM2+2+isS7/RFPyfZHUX1p
8jkuj4XVn9NM6WLVyC+LyegyDdD3HOYYPRE/gxrrYiz3UTUgqIHevw7C4q4mdo4aso8Mb7bTFH+p
oaDjVe+tKV9T/C+d2m8M5BCsaQTHRK07zxw3L0WjrXTNonBVs7MelUhV+t8bYivkyAJUJsw+az9i
EcZNvhmyZP/fBc3ib4nJCIENxyAHFGm16wl05/8/brAxOdHQwHaHxe0D8EINRZn8el5SbLiCvmJu
5AtuaSNauMoSzISLdiHp+ZAKuHGLNFBXdtaRC7vSKtUxR0PZlFdNjfDdkLIIYPRx+ZsdjOpwz+58
JvUpCp29GXXOwyTY4ejVKcl69m8D40hfDfBquItsQF/mkM/tv79x+59y8j9vW7ikIrqu/7cMWmRc
ZQ4xuDuwTTuAS3wcZ+PBdxGPalyagUI8pNVXCSRhYxq2vao9A4+8oTQXZcIJwU4OVQDlSon+blIy
nwglAMzw5Isi5AeuXwqw2f/0auU59Xa9zae3XEVpsGFE085AF8XRjPLXoQk4EZAgB1r8pcqmSB2n
qZIij4Lv44/WXgkcioJWUFBPV6qsD9mwYqsVLndMtkTRcPT0Oj5A9q5+1zHxz8Rf/48PTfwjoZWj
hTdqCgdfPsPdv31onuul7qAJoCSxQACHR3BmRumqkmiZ5Y7Na2cyFlvElIs8gqnLsbRox6lLCxuW
i1v6EE9t7Q0IzmMI2mcRx8yS0mueWTxcZyrZxmXnFBTsZnA4hCI9eqZN+vFHzWaJt8FkjjuzRVLi
hlACxE+b524YuahGZJDuwoimtDoD//sx4/7zmBE2iwYuDA8l4z8sCCG5ZaYfhy3Mh9bcQUXUAohq
bsRlIsdNjjADr6ES0+tmQk/QA3OuRHqaMrrGuRKBKzV5MAVPdgUXrXa3LH6H2WGpy4djWyGxXAqG
sZ6eR5QGEDvZSFj5ffL4ZArfvxGQxxMatFvQQLD+aOcgl8yIfIxJqnC1E5zB+AS/skoPoRW3W+mS
DBR6KKmSEYVHNh6gFx+SeVp0SIkkLstuq6Pj1WgL1bXNigx/b8fWsVRCLC8cqrWRMQYStI9ituB7
v0H9md71AO1ROL2lSBNmt3XwA3B1ZVwFmdxOa/TkfONm4m/QcdMAs441Sqz/Ea5p6u4/FzBXmJhW
BMYM4bh/TyO1e01U2QRohpw4VkiK1X3nJePGtNDsFPLRmR0BqNflUlr3J8epYcQM0RfX5KpH2Gx2
4dukDr5K6awgF5wjP3/w7NBZayW/pMXFN7zyNBeYX/1ZlFrjaDn9qh3qZKsZ5g9dzr/Ig7yjPdvB
Ar6ZfvblpSwcufZK44MLagPASqnK0gY4HuTHh8Tq73NeVduJ9GjsQh+10nFaAb0hbYhiwA3ZFifo
myI7KfewfPLdcdvN3VmrAWamA6GUTWGfC0PaZxu5a5qK/NAwJol46MuQj6fAHxpuKYxjILG95fVT
S68O3kwGdIUCQSF8dNTkaGc3laTdmGF/ZmnDvFHelQbfrR2anSx4Shm2yNlEhwLdFr+UILYBFLNo
epwm+8r8cEcaFfpfiypwUVIt/25SyIlGe9aH8KvA4qslwE7M9tdSUIZ5dXU0JphN0QNKUWeGEm41
rn2bg+ai9sVhFX93k+bol8EbK+VdbU3ZRUMzVr2hKOu+S9/+HkAVTO0eSe+A+Xv2mz1tyEtNpDFt
G2qEuRzw2JYfShhExQ9QDeQmGsYvaxifYdKeTT2CppqgoY8FVfjs/5qK8B1aBJFsKFW76EcZ9p+a
qR4L5NHat3CyY4mw83xku4m1NuVImSMmdjpJFVrKTjSui0vjuLdUQ8GrVF2q4myBzigxCPhXWvRe
Fh290F4F+h99W6/2HcXASafnPfvIpj7EaEg9mghuRKtDCeisiLFTStqpVfByTbIbcbWbaO+t6tYb
6PnrFqaK2gpTyW6JSNPBbYhnLyi/L3Z7d+bJ9a5+j2vz+3KCR02F070Yn6NkQAFQhRhgavNaJSMU
woY9fkvjIWSiF3vNNy+UV1toLDbse1Y28UM2e3KPeLmjn1P+GT7bIsPVX8a6fKni8jop3wSh4jjj
wZG3XPz1gOip2ApuhHimm4A4yEZgc1+23Z1G42QwaAXMlPeGkj+WGr+YjMcoJnUs/EGnX9OWwzaK
zobRcPVgZpQJ71w5KPyTTsTnhg/ZmiGahEXxHQzItvYwsqWSwTWT8bc+LY1zjzzN1sq1lGl8TUx5
BKciD6UJLdBzc6Bk8xDsMKTRsuhBLRYD1xPyfffWHF1t9pZHLXWyTRXgBvc8eZHT/Gmnk/mazvSS
0+GiRXjBZkwsRNV7Uc1y1JDF53Z0nGL0nnpEDo5bKfc45s64i61dEbXmWppiAG7oE5qAsaLvs73T
ARAaHfCTJdgtuqQdO1WLwV1XIexBpEkUe2tvF2GQAlxORArwTWxHRbVDVXYSaUXKhEYE7RwTczrq
AorU/GDSNSdXV0PIUgDNULDq2Z8fosJKt1hgrlpvQGKy4GPmc7qfATUj6PpekcvJxbsOd9Juv0aT
W22NHkNpGuK0IPZdlzDE5SfGhkYa5CfN1J9nwzF3yNcOlS7MTeSIm+OX88nv3mUdO/SXkKLIqbaJ
UVI/dgyDehhzZZSO6BVhuJpuc0byMB7qYNbOsZu4p2b+Wv7SqluWn3DUMQTFmcynNyVbruOkCQrv
YUa8frAs1z8HZLvvvUJ8i2s/vYzhCJgADo9v5DajqQkMRls+9Ox/DqWcH0PXTQ5Zkhk4R7DkxiSl
nzOt0NYlpEmyjgC/RIMJsba198urXF6FcFvehmi/ygANS1AWDeKHmJGKN8G8YBu6LqUgN9Qb9mY4
RaQ1QJTr6vQCDNBf2zFPp5dAEHW9O1QKpWwwPNwKAx1vi0Lw7OXvdY+8zrTDY+o2zrlSRQg5NOjp
xnbcYzZ7tmCKH6QNCcqgpZJSdzJoGd/9RN/N8QS7xPwlZJJuk95szlbdNecxMn7WiNN3+Vj256gC
QYVCJiQKdtqm42AcXatgmEOX8CxNyyUIjLEha/FrEHrvgNhiTHY6cpYA0xFs6r5gDylEcpbTs91N
j0XL6RL5xtUkncWjY4J+EI78AdJFMRsnLz7NvIB+DkkdAm65R+Q07FugpmE/dXs9d9gl16ApT7bm
tnQyxGqYGaKsk8m4km3RnRDYJ8ekDNAe41ygR2jAU2dbmGIyOXms1Fx4ErJP1WOESHkPElvG2nTh
A2RxRMqDmpMqjwqbMcJqKM2K1jgtCuC0xYlSlh3KLK1YN4TPYW+NIG8ijoTETgc4Hb5CB70OerHL
smoVquxDXv0ri5w3K4cTpqqLfJjKDXOy/eKgD7v2+xCidvQY96Hkzu7exDI1jzCelJ/BhhiOrIQo
kWC7SKOzEdJZhKFqssudbNJP4LHnRZ4N89lZuxTSjOtIGTExrUlHe0QftVte5SKYVi2iOcivY7RB
1HgyIuPRgCTBSdquZ/CO0F9vS53UTFw+ZJjvowS5VRb4zVrr2Z3RpjFoeK8hQD+ry+eiIcf8gqq/
Ye3nXSja1csc0P3N2/RORAKXMmTnlOnNba7zu9LDKvW5I1CgY2xilDiq+OZ7jAmSsHiYN3TNZUgE
CMJY0k95pIo0FrRXl5aYczodWHFS5nBVDRAnOyX0FVd9z/N0SJ/TGtGZ1tdsrbhlMcnMYaWv7ou2
nwiTLnbjnZshRc1TuTd6eZu7GFY3QU6w/aKHJpPlTm/J9aDuXgTCY4ONoFH0jQGd/dZVnnuElF+C
rKgV5jn8ZIL9bT3OBHkSFWt0OF+TUnlQffMwavVjo/u30J6ZVZpXdrd4Qxx5s1Hu5ln8NdcZ5yoj
qF67pSMdB8fBO9BM98FDodLp9dac6mvtWgdylzGa2IdlA+0qtXHfuk+oJZ5k3ord0KLi6tzmmC3d
NOUH9DWAQs11wbDk4YQlwqG7Cr4efuqciddMNTQr5a6Bee+v9No/y6inaBEX20Q3xU5/aHG+8P9Y
0quc3CJYMQhdJzrxzXVAF80cTyIQKQMZLBlh8HuIJHWxOiLmSNCLpIxcJSZQHzVUXZotY8D+xB2y
b67fkaHZfMeadgyZr+ArTiW4OrI7El50e8x75CrWSPVUhNRFDoYB0c8zFt383mrars20b8sThDZ5
nUqtLIqRGGW7vSnTjsX6wGpbf1O159I/CCwqkdoON6o+b+vmNWV0jUmG2hdo0DYhd3YTaeUF6GYF
k8l9ySbxWGvdQ+xyogM4SheEmh7GiGqZ38LuoMDUyRuKk0fbdOiP89IUAUbaENbD8ZtOZvrWdPk4
OoJqV6Edm+gQuCOxOMUaqgUoTqXnBygNMIZo4M5xfnuDX24HJ/YvnbKixsqKFOiCl2Yxp1u2iBoP
4bvRgzeEv7TwocRzTrf6TRfBV6XNBLiinyyx72xGt6Qml/NVFrxWotzIP4rcbm0N5RNhkBtWH6wu
I6xDLfw0Cj5DVaVywd46kwv2ub4fysn/0PP8yzAxC6jztjOiZ8fLwXZUv1MybA3VAMnp/OLr1Y/p
1Pwa6JwK9RpH6l9QS/DN/LnjJYIhSgp2Hzl419PcVMec4LB151g6G42D1Dh1/MCyN5omN9EgMDf2
tbW3I9S6Yky+lo6Ih9Ih1IIWqFgebSyG7svNWjSBkjJevdT74Y3+Iz2oraqXoqHf6oMHDkm1qhbr
UBneC9vCIdmnMIJm8i3Yev1Zy0K+aFkmd39Mf3hh9LuInJpudIWTui82gRsAUTV2U8ROHpE4y2GL
bwK02SgkRbXYV2XPBkd57loNSeNQuztlWlH7cbUlsSe219RkPEkKPAr9zFRC8Vv89Yn4AdMUw6By
eCz7oyriqg3oC/OMyhUZ/NtinFocGIY6qEhkfSNHFnQZVbVqwC19a1NVzSrBKOsk7huACuhKQyy/
FH650lNZskjXghM1pRF56Edg6yPhDssAYPHn6PgcVwHqL8MdkNKqXYdleuu43UmIvA5EJFXZD4Zm
4X1+dvzHfu72eWkSCoj25Bi3BmIsx2OKE2ckoJCSWcRvveXwZdjnxAqPhmXaa9GSMZ04DvsxhP+Y
dLXHYXZeuqoI1rZylWkddMFW/JzUKpuyB5VdA967QXjOfg0/mVNxEhUHsjGrCEmrHjvuFn6x2fEt
Lo5YHVjKJi/8LXbaMTPatVGw0SeDyVkvL8FKWHFlUH+QO4Y/HQSTRipcOxZcXVmRkpzNYg3Vkg+K
Na6lOEjBF0N6vRoTqEIL10U/+8VRVLoL6hwjEWaN02IQleHBsnu2Rt0Gq6dWPC0DzmWTaw749oR7
6bWUOTvd9yYvPwRZpWE5P7aSE3Vx3QYu80q7Hvud+IQde/O1dtx0Fga1eIRtmuiQ4VPnV4kNYtfl
7qUqENBOLo38atLFsQw+LUiSKwM4UhYGhwXTMfXa9GBa71lok3gqYfkuHR/IUXj+Wq+40Js+wWsN
UaKnX80kv8pUQ//pppx0ZbLOsmsSoxLyqJpKZTFcPMuL8ySa6yMr2s236o9l5DZNXOu8bvqAA3RJ
9Pl5yGcYkh4VR+unSqVQbGo/+VjaVkvLOYz6TzeYn0Z027J0b109EjxTQB53bmTPPDSlvffU/rWn
VYFqDM+W4joEIZnkuXJ5qXGzU2OW5cUv+0lNh9cgNZILojKl5ROXCM5hPLVc75YrX1I117Znesw0
c6cciMvZlYppZ9Xt2StMpEvpmxXyVsqkPvo9GrqgA5BENVd3LM/LKZericwy1FCDon74dCHv0wHX
6302vWcWe3fF9xLJNbb1X0XPealp0W5wWDn9HNqB6hx7LlpXnTCtf5F3HruRNG12vhVB+xikNwtt
yjuSxSq65ibBbjbTex9XryeyZyBIgBZaazGN+dHmK1ZlRbzmnOcsL8xLw98C9uqywvy3ktabcYUk
ylGeKIKXiJOy78umd/kMkVqwq08YOjcs8xuwvr2rQP7uC4smbhZVI5UaJ1MPMZH9tjhOU56A849+
hCb+Dtbw0QXjM+MwFg5pCKD0QNA3BQIDjOVpIK2u2i7fi2WGIFiwsPLhH2Q+uYeidlM1M6LNdLNs
LpYFVmd/BV53X7xEPtbmlUDUaMukJVwpnBkkyrdoEkgagmhXUA8ze+S1WgwNFSwLHKfSUaSMoOoM
ogUwY9wDfD8YJIIxUEPVSV5C9UBWxMlSNrL5NOEp0IMeSTu8+p7y9nLw6hmHL0RwLFQCxQNqbwqh
6WCqG89D8omVO7uqeswsp00Oukb5BWFDqNmXqrR0Ss/lXU4i632k7vQmBj6LxUt/daUDKC7V2EuS
842yEHAjrW/Qn2cr/FG7vjhCnyLrx2pI9su/ZautrqzYpCZN/ULj/1MIBk3QnU8en/x6MRYrbq46
9Rnb7bM23i8zIGJZr8u8eQp1BKfsJNTWBf0Z0XxUe2xwq12C97AeO7lTK0ykZuy8PD6WvLlib/5o
aW4JZHzF+sDiglkGinrjIc2ij+U7VOv6uHOnBsOKW27DkgzFDoeJYtQoS5wzlTz+XnhdjLSeMuAr
N68rvjOGFLiY/D3eEsoM9c30huyTwZEm6YOXk6Jnoa3P05aQgM8JPj1vxtuy4pA5UILKuc/Ra//X
Jup1RbIngi/3EV/OZ0FLTSAKn3zLkrcush/TLT7jfLzG/ozdMtSX/bflwkRDe7z4J4VHdWtU3Jx5
W1xmBRPIgcjuKoLf8AOUFn2DeljBjSM8UdMpVbawIyMit+2AynOeqHouVigEMo+unXIgLrIRm2jS
zEoYGdcstZFP4dYURIOWawdX0LaIiaph0smXnC8Wa5+TPVnPRsi+TBPzuLMwO4+VdTDD8mcRDCCx
Z2dadJvRDLvNZ9MIHUV5fiX4jAIldD7xwhzUW8ZJ96H58061M7Hy1lptfo1cbn61/FanXlKR75rQ
pabgzVZktn6rGeTYU0MuDm7uj7cQlg4kB55rL8UarOH1UXV6xei3xycqA/s4OoqDrn6EaJgYexdy
VZeRgy78vmwwFqbz5MFGVsyRFJs1dyTq3y48kNv4mVZav05t49OfaZcyvldxyTyd7PIbad3VqoZe
xO/DFqANqQz8qmErHMTAeFos8Pi0ECq6rL7NmVPT8dL8qeRiv8If29urQWAk5rFYihWcUNeiIGPX
i37UO6r+a5HZ0JEpR0drsBJRM+kcNDzbs2pl2+mlYIIsbbiJy5hfozFV3O6cvMn4QVVOMqVEo7bd
ZUmMq7jg2WGt8qbpjGECPKK5PpLSI9/rHgMu3GY8NpyUwJ91+B3yvJwZrfKlJwmCphT/JHhF8xw0
046x+JaXS6PHMv2fLZ7KZupdWmePWa4OYalxGJOWhECvqTZSLBV0u3DdFPmCMRHrHeVwyJvur8bC
Q4AxWRsDB0n+g3SU4W7gHnvdZ55CB2Ypw63dDRu0ZAkekJSgimr4A9x3rx735UxMk5j/XJ/sln2I
o+H6z1xWSpRgS5mpRR5SfvuPV2KB6PNLYkXR2vOK4MROcz3WwoF3LiAcch16sb2jj3pcUAW6MsVH
M1Pe0sYslVNDLt+fyHQxcDDmhVGam9tGhhdVe1ku+9AqlI/TmAbwCRtUfO7rXLckTXqvyzBhmWOI
lniBfjDuCxyjyWbUtmmL2hM/0JByjHp+RA9tuqcoK5/NiCdHctk4Bsk+7Yu0uLrTFGdW7vXYNX5m
CwBSKrCe1rZ9V5EP5PnIw6T4m0XBxa75g74r00OvMC+5Wz6QbQmDxJm/vPHv4lIP6hR5ic973jOr
8WhS7Sq+RDh1PW/gKpD4uvzRqIFgxj8ErkF3l6R8DhzwZcAYMuIcMoOa6xqeqJ2fIr1nj0bMOtt3
zWX6OKirbqzeOo5kNVnJCfnhaTzUdEYuCHclHv5ZGuhOtnfT7N+GcbLWBp9PmmYx6RN8lQPWJYKt
7QjGehqniPYc8e1Ig+E66d+0Ko8zKUwXrDMry1VSXzWoR132a47zLyPiiGA7NxA8oXHWIdkyXMQZ
ApNOXG+tCiHXmDnnONBmJHXWc64UH9k4PNaNIdnXxI+WhwarkejgciWeqkKKd5tvJcPZ7cDVEs4O
YRyS6VvNlHSj+cFmkVx0jkfnaYcXhyJlXfucx4H861LYos3B9VIQSwahi2pUk/lHXuPGsBsoQI3L
vzcl9mYhq1NEbhfxUOSgpZtD2tM24FAif+9jss1FxdDqw1fStes+5iW7zSeZyAA7keSu1U2udmIL
eSd2WIDUNrh2YYkfQbrCMkDho66pSt4XuEqc1g+iHO7q3qzRoDO4788QqrCRqxY+YTvk6nzN2zD7
U/bvyxG6nGdF8kn2KdiGCi2l9Z755LrHzAecAYT81DQPLrvXHW3+JzGZWz2vnqP67+D1X1XNXt1L
+Mwyg5ItRlW3nlwMmGZ6aVWSm1rjLagQivEK8vGa+eun6u6K0D948Qgs2LybpJyvtHBfy4sxRAoP
0DKvQb+8syr/LESwz/X09wLlyAUnXK5G03gIVo0SfYSB9+J3VGCBSQXmcZyr6ZcLFGDRdIwyOo1e
/IHikOHetFrGnBWrnjV+wr0/uPFhAUMtSq+xXpHOWTPP49uhln+pg4jWC9O/SJ6ojALy3qw6/buA
hWyHG8UvSfaKzPc+sf4mbfaqAEbq2tRKyMwE3H17ZfuAiPJ7Wdeh9tvPbfUuPeogqDsVbBfFbWDK
qTRDQ4fasmWzG6kvX9OVL1g0j8sCWHfZ2DGgQWLpX2EBPgXI/baYMjhqQzTvXXBX7dM0Ud6DcUSf
quxmg6sIVlSHuZL49Vb+4JBjvZaF+LsMhw1ylMDaDIyn+jUbEoSsNp+73qKELxqSq2kOUBCRhqix
n8NU1O8GxG8quBudkCoh7MFZ5y10bxbxtz5CPavefR5uRFwsIPOuujAmvCitEu6Fw1L7Lb1bKR7j
nAxYj51m5sDlx/eJ/6tB+Igw2wTQhEQ33k9Wuu8S550kFGwnYfA7UpJa4n+2fmuwIqUOMRvizehp
T/FQvXe6V29Y76x9p3tEa4YQXqHEVJc2KSQSfj9iCuJfauY75BnoAMHwU43Xy/altdBcL+1Np0hj
yxq17wlztgqCfe3vzJ5wFCqchOps1HSUuMGfooXHYE4utkRatozfdpV9VklBLKQhyeA9EV7yEJUS
qYBJf2bZ9Qlap2LDu1/qC5HkSNMMfDWqil4EcGlLpeXK+Ff9lDQ0FLn6QSNVAXT9kzg4TQ7CdwId
7Ont88LvSiXXdezt0M17dIAG7D7WrVsHaXhbmhHf5YCgEUIt/0EgK4C9uuG8qOm4LN3vQjRfimil
ekYWH694Wg51RrYWr6iM7Ytk6MEQmZpR5Tc3/h1s6QcuQnyYnOQcd5wr11xqLwv7MFMv3xeXSSM9
sU7xELeKRgdJJN8HJjLd9swQ82uZsugTJ0dEiFOrNa8lc36MpzEywNjcqLdwlmnFSx5unvpOlmVg
skBBBEOrZWbFG2RdtRZYJJSq8Vy+uVLR9VQPtsyemFGcTKqXzMr/ECOETpSfyavkQ155J7diXSed
P/lYY5NBoqvlP7OixbnWtxFPZJ0mn6btpLuI9SbHPcsAEubUpyEYMrGzATw+9XymVn3DwseFzhpP
/bZBiTbh0ljVqrJSb/NSEatx+tJfTyoTZaEVqT89Q4dDLU7JvHSAHXgFnMfpeVYHhbrB8RylHeS9
fkoQScD0JpRT+TaZbJtEIOX0w3QNn/iSf9ktB69oHApuODW8E1KV2p4a38O6fHIIDlhUnrJHcd3U
3m25SQZUPuCONEp59vtJRSXCI/rLAViYy/xkEYuqfoihJ6eo/6XOmuXutwP5aCI82qITteadQrH1
yHFWRhj/EBVEharFZ72CbRgX1UdX3mfTflkIUqrodUz5mRX+GQeewg+a8UqG4Xv3qLXRr0qY39Wz
tYOrb2+aig9UVRXLZSPItCOLZIckEsQ8papaKBiPLbCElTUMx6QYj9iknpDov7Vglle461+K8Rbl
bJKxRLzUhmGySIRLT2Gz1LfQ7cU6D1Zxa7+WTT3+m8bpKlbRtnE2GqH5TwX5n8zg/+S6/h8I4//j
f/7/STQ2HR2N2/+daPyIwiP6b+svUI1x8fW/cY3//dX/xTW2WHG4+HwRyBmOjUpr/Nt2/+O/C8/6
D9PQmeHjZ3AsfLRwe/8LbOz8B7YB3fRsj7U/f42/9V9gY/M/+KO65xsAkTVMAf9PYGMTMi861n88
X4VuRtrDRNckWdimztc1Ikf/d52rm041lkQ2zkRrWHtnql5tDym2lsCGr4z+OWGl+xwSWVWQPbTX
iNXaMNY1b8CCYeLksj/ZecX8t3BulagBeLZGsYtxpqL9IAd0lJZ9hdjjhdVwdfpwF5LecS+JAGW9
POKE6avq3WwefD1dp7EmP4Oee6zwx/rR6IrqnMpChQC2M4tM3X2GKA4y3w7yu5viqgwdggr0wLx5
hkC3Z+CJtcvYP1PD9HzzCMkx8HEz22CiV87tRGqDeECjT2xXjtDNKhxi3MiM3g/6PH5oTQPvPZ5+
xR51IMO0bdVkbONyp3yfZ+X0iqDfmBm6wTzsX6cZ2z7ptdVDjwDttaVvWpVVZ28qJjbKxhK9FoB3
KStYisj83E7YveXzHETWcfDqL98lhCdJ071eTxn2cdu7JI6M9uw8d3DHqrLTH00zfvcr7MwuwLla
kqTj53i30/ncBgYhwH3xpiF8yWhkjiyTXkqHxpHM0mbDAuGvGL1tSQzdUWtlCwOGeyDNJhXSuimi
KjoUcryx7AGEZ9whRUBntPIdhu52J6y2xA56ASbmv2E+eEbjU1zDfvoIxpzTdsoGoP/JyKXQlweg
EWOIk21Ez+QzRpvQRVytaUDFPeiPKDKRtkOq3OMiloZzER6x6hV01K5kItM1Wn6YO884tS61Y281
yVvADNWKZXGF7xVRzerlobK++R7VhzTJrYM7O9pT7AcZy3HzpU1F0GxdLj8vap88Izdw8QfV0a8G
nwrNwD1okKxk8+HswN/BsZiHneOTCZRNtVCOckEaF/FVIql7spqR0BF/hIxqFD9oAX9XQpsPc1ib
z5pAIxGYR90o/Ivd+9Vx4h9FChCb205zwhN7O+BVcZ1RRcViJ1CuQAzx2O8Nvnk1IfVCectbIl6y
z8bUUqpIfnFld2YFFx+ioq/OWprx3Ef01yiGcnIk2DzcZOYaDx7u0wfTtAG0ZHQVjLXvaVzB8YV4
5MHXxPEznzwrYJ5uClxhnvM8mbPK30Ob47R1zDyMaoiXkW19jIGoo4BeVShgrsgscSmSoofvWuPj
z3tknhjASIjvyfiZwckaYkNsA8L1GDhtEqjPlGVZEiRyb+RmuTJnCA0kZm31KulXL+NU9GdkAr/N
oMuOTY2IwWYWX3A7bkqt8dZeTWS32zSHWd6wjJwZGrpY9POC4b768aFOUBiXjVILSDY8hPd26mEF
VxJvysKxNq1e4dAdUu8cj+k7McXNlXiYO66NUxyY5oOBBCcSQXnORoVrZAM8OGH5kZc6lMi2YC/o
2Q98d97tjnhG2eJf1TP5LCdjPqoBEREAyRmcScQQhZzuqFDgXpQ++x5KBXC6yF312iDhhwL9gyzI
Fw1kqmI5OhtoRsajGcf1Q2JG6JsLloV1TRxdmZyAl7TTqyCVq7Pi/oF+TAfKTJyQj5cSaAHx7QQx
AVyUb8VUVE8wj9A2l0hk0S+cNOl/eD4qMFm4tAJ2DrAB4pZjBTsyTcpfcYJ/TXN3fW1WD2HeARbx
pwnVoZ6vM7eKLnAaYSFil1wDm2ZxUti0+yLvn9BJGM/gEJ4MOEyETbrPBDSIdUNXwAHuMLPAgJJ7
tft7HCIwtigUquQNZC1QBArVbbEhoTM5zm1gr3o9jY8DG4dNm7v+liAZiHURmITYEAkOffEbM9J4
T8AFl9jFLJTpD47m+Njgm3LLPVRenMZ8Lub+XZs5+fW/mhsZTxVP/zbSYo1KysZW6uETC6eh34e+
NEhVbUgwGMgJQ+u4tmr3C8us/2aiLH+0WEE2oEs3E1jnQ59QzGJzny5OLozdrNnkuEqscSiKrjLy
ys+E9Ncn1xSvbA3PeeP0r6W7bY3AYncI69nQEwy3Xf+DE6XfCc1gb9yW0QX7HJeHprwhqTWfay/9
yGL9HsaTOLPOYRKXpS/N/Kcagqc+MrzXRIiP3O3PVeUmG5k6gG8MFmFGxOoGKZvc5qSLIX+qm0e6
/VNIQFcqx/mTbudzdviTUFxx4je1f0Q94a/DcMZngHTy4PPEbzpkSs9IXkzL/A5ZerzVIWQTqYXX
2IPJ2Kces+uZveM4x7dJS+t90fB/RSIe8shElWUGG73yh7PVGqy+6uIjiMCLjmlenqo0Qv/jyXw/
ScHkNKj6HWEsxp7k0gMzqvKlz3pzDbZz2rP58588czhoOJZ2boPawh5s7eLXqD1L0XmsMJ1x6065
PIYAbEiUZWzcIDh+HPGfkijjYP7SmPY6xuuol9MpTvSrjJH9I2y0bxbPUEgj4JT6cOoC2Ji9DWeA
m7raGJkgDL02fox5/kK3qr/N+lkbCv8NcMaNwuhLFlGxrucWwlLavoaDz/Sv0/r2ImuxJRDyCwHp
eCrF+FG1J6Gb/sapK5XGVqXsjfXzv4vEJVYwQvZKDLarb626Ic2l5U7s+86gBiAFM20Y6kVqPeFn
0Cik8WXUmv2cjpp+zLTavBipycJVdWxksocsMgrv0GBoI7IsKl+A98qt73Gto09EtlDO8HFJsTw3
hpngS2Dh06fziQmld+Drzhxw/ONktyyQwZnBf7Jn9ADyo071W0pWtdsN/tmsy/2AZ+bU2mNzcs2n
sLe0W9exRavCs6XHp2Yuy2OVdoAzS+w5LBB2y4Qee0T7TEzk2ecAAkNsMp9J83TfgrG8DEV0cmrM
agnErZWbZX9rWVMVCHTi/Yi8nCcbTfV0I+bg3rXCJlWLDVqHEaDQa23ndeFeuCVysOQzM7XiyMr8
u9Hsclv4QYfJD6557CUPuLD6Vdeq5gtqFblJGjPgwctwE4K1HtIQqxyGFRp2iTmV0MgldDnGygaI
oSkOERmGOz5pcwtjixENfo267NstwoPwOMpEJ3bJ3wyl1z8NTk/xmIwXcvNwxY/sbdvGtjaWVyNW
Gozo4tjl376ZQJgihyG6kTmmZRXHdvSaqynE+1hGSlZ671xR3pP9UkZAvkWert+SvNB3Wl2zBEv7
4mMAHj9xtAlJfE76h4BgkzwboqSsyn3wqAs3VVg1cGHQDbj+r8K+icganwDGfCHi6fe5PGhezeRM
T9pnpiirCQ3j2csydoGOfsEE06EhOGfD/GPaJiygIHRXRSi5FFwMzn6M1jhBAHju9GrTx8G8LXQY
Tl2TdNecUmuyxnAbJv2VmjW/5LyLa8elbbesMDsw1MK1rbRHA8HoO1rbt9xoWfylDMnz0pbMR1Lk
24PWnRXJezAZfAIRDw+zN79abLX2jO9eXHbrZI8xarGT8SmidmPiJ49F1Qdr2fGd73hFjiFeEoJP
Aq/5YOrAv7Bhn1w/VVaxNcPx2Tfi+pii6+yTEvKLFaBqnrWTDWFIVdh14ugM3nuSHBtUkgHz5FvO
NjBie5n2dgWtK+furOQtZVqixRGxsDHQ2XCarqWC3pmxfmwn/NJi8reImIaNKdT2ZsTiyViRVKWs
+GbF5mBGN2NYW+zW4xn9RdS51mMHXITbzpF7ui409sIksjES7o6tV7lO1I0CIOI9bxLruBRDvF6s
kBNQta66tzEBpXQBxhN6Tgy80r+4KRM4PIjxvjGquzsxE4n1ONnBvHtOldGW3z9lmNk2TlqiFkgN
4Fe2bLZs2NBoWTMKTVWUje44XTDBlrwlBD9CZAC+MOafSdnlq0YU2QU6XX0cCq3YuCJOLzbkUHCh
cDTcGdWGU89b3/BNhFToQJ0BTTXLunU8YRduTAagDgo6wA2ch/YcbNG9lCMUp1l/ZD+hYO7+FqZa
xMvCNpVX874Asj35dn4LfXSIJcdx5GjdsSQRcD0PoEtqim3shOxkY6POqCr9ozApfPuYmlo05pq1
W3mYcp7KGnLBPjKNg4vxoPCbEX2w3W50bdh6s1dsy/5zMKiwAOPg5ba1bWJNPwsEu/W5U7MOkoGB
mMgyqwHaPjIqaBJiXVgOCMfWVJggPP9sZIDpwwFYJG2ZP0B0mxM2EJ1BIJ2eIN+tIziLwuARiIx6
k4XJR5J64TZoWVguxwAf3bYl+cGp5RNhdvamk15zZBy0xlaT0EGNI5NW3doYRvjoj0XxolfFB2ld
pxil4yGkYARUwlkfzFN0tqbpnmvOsC87jQksyECaK246RvgbLatgHfbxiwQ1C0EGuyBgboB6Po4t
947pHQpOxQ6vSvucC9yB4+IEzd4VYthnyfzukzz/GHRsBrM2UNkyPJaNUa50NAYnlMQP1Vy9xxFw
9cwpejghWFKqYv7V5gN5ONZcnpGpOzuvBTI3SsKH6zj96H1E8YPvxJu0l4Rees6DbWDasEeVbRqU
2L6dJDxZU3ouDKs+6rX9DWJmAKOMXo7tOvPPOBOHKQxG7lXCqSFvASdvN0vDHXsQaIIuv5OlwTs+
6D8l9ct2SKJkG4XDn9mu+LgzyG81ORaYWJnrw5He+HntMWtGjKqNfNXiHLz6OItw19SutqlShSdL
MbiWEaj92YDsGTXeoW0rZHk61PSYzCp42cioUt15APjG9tQyT45LtWKxK9zppM0gCLP/xKjxA60u
twaUtf0cwFl39r7eggRLue47zu1dYNVfjj3/aeWxo+88yHYCnDOkMVGDMHjqQByrKW0PzZSQ1Oua
0003JofPcB7PMxZ0JFscwlWrZsAyeJiC4ZPOlT+QDehRve7dcwfnWEE5vuJeBge15xbvngLuo73F
KAc4mNp3eD5IxY0pccLLcXARsPJdtG1CP7QmZXEZTj7xYvKvlwDRmuopoRSnCUtm78JqTn9xQiTW
QCqyfewqHTu9KbdHcYMVfjRtg1CYzCMAHt763mFX6Xt5e2yKx6k0rIuB1OwYFwibsaDBswGrwiJz
lu1WJ9CLxUke7/MgYWhvsWBLW0w4Mx7AR62rdoIE+i6PgrdIb/e9VpGqkkBU1k2qnZJI9rUvL5Kt
QJxW6SMdQUfAH2i3Kgs1FvtsrAnCJobQBAetqytwagztEvjJq9N006UiXGOYQbfMzXXGT3TOM5jR
SdC+OFCsWtS8buTbD/Qd+6QrvGs3abd/IS4+5nyKLs3xnCPI5pKaKOdQjUAE+lDw3ktM8TrAWK5L
ua8DG2Ziy3ogbpDFsFs8Yfodj0J6zzrbr2vpfSJbp2Edy2ul5xjrO39bSgw+8Ce9ow6BrOlxgrF4
O8wsYda54Uy7tGJI5VqwDxWRctYfetrhhzgdPyDGtm84yBgYFL87IeK7lcUfQTLk5zCIPpcbK0HM
EbQFjEK9Loj6wNzMIAbTU3OPUs4XszEfUsxSq4h14J5DzjhyrFCyP6P4yd4ioFPI69H/+PxszdxV
xB7s83gwnkbNGtnuBeEeFmrRocCN6pNTtgfP1/UXSX4AjYh2QBwKgTqcHg31006s+emarfjoJ1D0
TDhux3jeuxP1Xjjq82EMOntlhZRzdYLUP9XDH0e681UlrWqmaG9ouSCg3XJclb8SFTrQJcyO8Cbv
PJTaaWKVZ7tIfhKr0R5s9tB2HgFCZMR7xDsFbYtw5H3XatEjcF+/9471NCMJJigqIAI3GsWxJRX5
HE9mAbzB73YhLMKHApr2ofb6e+mPvP4m1Y4DkZI2ZLD9ECEHSNKk3FhzFD9ko23siQNDHjhP89qf
LOt3PxCjCcDGHtsPvWU7qzPVXHGSP1n5FOHjCijxW3fjIUR/0Mpvb+r2E07rdYPkaBNp/q9IMQc9
5jNrir2QmAzZkHmt3zQlSjB7uhkqm/Faf3qWxIFjss9rAD1bQQAWiv3vLYqiTdJq79HQmZ+ItYJA
9OfYtOEkOsHRMdzwnHjZiR9mfHJa68ggt9lbiacdkKay7y5AXAohGMbk2rNIiM2tYnd4HHX2KCRF
YS300nvBisuX5Ny0djVtWSWysFTDWnNsb3bcMMxEd0dNG7lbmYCQKi1IN3i+39r0eXJmySjF+WOY
0XgahFsQ2YXxoB9fiKxxn6zxGDJDv/jcy4Y+Bge7BZjU4gag+AaHJB2R04hPIHE9L9gzOGeKhQAD
UEXWn4i1HtfhmE5rAVLiEAtq66KfQ8Wl8tYVaGx2pm1IoAbsjGViMUgQLMhn872IWQYz0CcTOxT5
rm4aVA5x6e9dvuoSChpDoOhaivnGBpUFomM99lM/vM2ISI/cz4+j5f0Z7NK/p4nu3wkhwYHBbMKz
rlihyFsDGa9GzsmuzZ2j6LUQiFBQ3yPSqAXF3cMYpiT50PZyXMbIq2r/mfkI2v4y3Y5yyo8TtR5j
feBm5WweCpwTggXBadaRIwkTvFIMzNkbDRTNIfPC3oEP1MXvjlsdvLR5q+0/gwpU/JdAomk/rP9V
SDrjDy+kco5Iemd9W5/Kqn5cRL6M7jJof+XdkZ27p/qajtlsPVLqhMdQS6ODT4gMCr2yvRCSLtZZ
aTBxrQ3nOAjDZzGun+ywJE/UJ0ovGJLmIIZV47kF9RF3RWKwi2iL9vdQsaMfK9LWBtx0U468kSzo
L0+AHpNpuI+N8sSNAwxQcCQbCgnfTe58yBoQgxn3kUNMRR264z4J3UdXq9vT0KynHsNBmzA2TrOb
kERCpv500tUv2vdEuAiE3/lguEN1Qlp51xih7LqAEJ16EkDjOCZ7pAwU93LtNExcBX9IFIl28vro
MOeetmY1iGpu0J6oQMzdaDX9ifAL9pC9aMAGi/Jg9/XW6bi+gI9FLMGRDBGyReXv9E89csPjFLGl
T/yZsRF8KLMcT30YjqcJbbnH28bsVkHgmuhKW7Fpalvszdx61ELfViyhxxYpx36U9bMFkOZMY8ey
Nw9xgKvXmQ6O5OfFi2tmhCRqJu+/X766fYn9P9TXU+2Qd+yRSRMJDtcST4Qe20TKama0/tNxaJ+c
dq5PySzHfT6nx8W7+M/ASLmeli6JNDXDQTzMLaqE7VB1wc4e0veyyb6rkiiBpA0veet0pyKmdTQR
frhlL7d92OPWQTXAnAbZadShyiZIfj9O9Z/J5rJmcVSK9JI0/i8ZfGADzE+GxIRWWoBvlQHTVb+E
6YxhL5qNDRbi6qQJ9tSMwPqNpR6R5RdGvh3oBKIj0IAPJwtP4z7oh0tqkI4wT8YICnP83UWk3oZG
enepg9aUe5gJZ7WXsMqjpXnrsFCJTuFAR6jrfNJFeitmvCCwOu1Ni0TT6Z0T08FyN/C8n6QSw3qT
uafUNSeg/AUWVpqs1WSk4zaG0LMThf87rLPv0pKARN0XmWR/A03stBLSaS1ZZHBLOjwrcMei9qSb
YbRDAvcWoIA7GWQYr+Zh/rQjhpSVv6EKzPbtJK7t5OlHlCcrpDQY26NcnGYNJy0x0i1jNz6IusCm
RWglMiOQII7VIyW/8uRyBZb2w5I3QHxRvrPa4FyOMLj1pJJ75hM8PGH4hgLOeC1lh+A5dQ82h8AR
S2K/C6syUILyV8hu5mbZkUjg8GdyCfhvPRIuPGsA8fv0l1eS8CKoPmy3FadKt18iYqtw8LnmSSvm
N2OcnK0Wd2I1ebbFGiPcp2LkzO5D62N2jIju8RTqgbUxU6bcTKxmDeImHM9ROt7aivyOh4D8Zd2e
ctjxyJBr5vQxJJ9R/YLkqgFKqt3+PZcG1t2ZOSNSOoyyMSYPPCS5/213b00c3RB2BCvZ118uCHIm
F36PJtN58nLU9vi3fiZt3lh+N28cAQ1GkLe7At9yZCyMtLHt4B+nQcdexzIPVeEaJ8FfjgyCeizc
LmwEkKNwGZMeX1IU8VCCMGOGuHN6+vY/lCm+YyJuQo0YC+syZtaNieOa7KP6JCz/yzOqTy3GQ18U
5yGlAHYQfl1lOH2yjuYocCsanHH4EEX13v7xIFHqTr8VwUVrceINvWqqjddGa++W65zEyFhmHm4I
NDaQuMmziWiJmAU5PbEneo+mOfdf0yaCE+S9RvzRkxvp29FM0oOtwkGmoILSJdFOTIB1ahPgCikT
OQbc0+woTxfCH0iqVLySCVmNsrpgos2See10MQE5l7GjHaz1GY/GXD6DMNFRFjtomWwj9zc0rEjj
UN+gC2F2F6VM38NbatRMIwoUq+g3Hon/NCRX+BzfQ8ZPlC+hhREV/oaJzTKChbkqpa+pkYZ2cu0C
NK+Tb9t++k5sFoDFoYo6yCYNIwNR8NNDjK5mMz820jpEje3vQxoi3YGxTLojALPQOujq7EF2VZ5g
SZ/6GoG/nRji4ApzTZjizkn84jCM3NvI9WmTTP87j0S7NUJJzZwbI00+oy/mA+ToJTSVvv+Ak+yD
gjjcTEH9tOSxkOGBSnqy9UPYhNo+BgR1yoL5F5sJWowEubw9h3w3Ai05s0MJt22p0nPz0Tr5VZ3v
5KxdhgA9KvUkM7xe24dmeZIK0oCIL9yh1ATDNk3vuU4Yh+nNb5X6a0HYcuHVfDqteKZCQDmcBU8a
589y3S2/VOpst+Kk2Ca2d6216Ez8Lj9fgPezsar6hAbpjraZI5aoLIZqkb6BgrjlrKvpVQz6QvJq
SjbU6tXWAe97FJKMAzr2CdVCjRSHoq/sw0eNSK/AD0+V1T9VHVgIJ+WLnpZKCV1tQ8Dc4PAammZ1
S6tXvvx/Y0a+HRoqt4UpPJVYGCL2fITmvE3PZoGxhje2qlro3hS+FeUM41kP0kXR7jPgIpU1QLRw
b9xX47bplLQrsXY0pfJkaz1LAF1HqpS7D/4EWmFIhnfDzb/60JnW8TzKtcgofwn5s+iQzd++qk7s
rW9yPMMUBUZAfPz/ZO9MluNW0iz9KmW1bpRhcIcDZV29iHlgMIKDSFEbGCVSmGc4pqfvD8zsnG5Z
Zve+F5dG6YqUGAE43P9zzncMtqcnqCDeKVB9cWwGn0pIyyGeMrxIyTOD5RywTJAyj/fJrzbY16Dy
1GKbgUlbyywJN5kf8OjK8LZFRDhPmWXT/CSPQjLHHGdn//XcZoClj0b77pjGs4jHa7RcKZ4TnMPQ
PdSWeGzx4exVS8dVRfqXaRkqguqnq27pHgiS3Wi6iJOVuxdO/TL1wObdpLlPu/HsMBE601xB22Qj
Hp0mr1EkApZid7zjnewwAgzPYT9c2dk+cFrzNp5smm3uu8ZaxMVvabFAcFamBHMJA87Zq8edVNNZ
yNZxugyiOnSvqant49wCWcUgxjsX9sVWmJ8tEI/tWMbtmpUu2AODSLZDEDw1HAEJC7bNlYloE8Qc
WRaqr70wiTNaQgc9Loh3VsFlMEeABmPdc50Q0Sqi6IF1ImCsyBhDomx7TLYraPMY9tqjhle8bTGU
fmXKGd5S6J2bJjewsW+cOtjLtAXeYwGDYGKHEZ68uM6leTS9lqBZy7gg997oPUqPpsUmRk3XHknk
3MQe0wQcNzoerl2ICYCNSdbo9yApfpq8xTTyTNNaWhpufoP+PPT1j8K1fxhkI51OglB14PklPwsL
C0s5gfJ3PGOgvwLcPAd2+mg4Wa8phYJ1+ViCneHEY/GUXCW+2e9EDJmA5yMY53Q0eBiofsPO+cWn
RvJg6Q/TMg6tZQcETvHC1Nj0fEvekoQXD75Vs6f1nCRanTwrBNtDO+lD2gfWaZCfQRlAeiF6KzlL
rhs3oyy7/N2UQfbdJ9VftfnRbqP0h7+nFS2kyg/20SAKyLOO/PQr6tqSFsRrRxF3kAfnOErIv8+j
BxWhOjp4jrf8AOHOdBmQCUj3DJdt4sMqXXf04q0EYMpVINwXLgLqTBkIRW218FMxBhA1lIsyH/j5
NR6y8GB3j2aPdQdb6XpKYzZ4IuSmWhcUZTpsWBc55Zfrp/7G5BcDHV0zGLJ91mHB7QPNqNFs3J0R
DtzgOY1C7oBCBO4qmIaQSdNTQ2fqEQsWLZupaO910t9C1e6q1CYfbX0wvpc3TyvaI+tLN1vdpg8r
Yz/EjOs0yFUktSs1f+Q0XHfThiHI7j45eGVF2kZgutDHKjM/goa4fEhqfR/7Pp4ks6z2dCbRS9aN
rFbsUsxkk80XDzIxcMR+q+bpPI4NGxDazIymaamTxLXlCGxjNn2JZRMUG+lRqd5JOtxtR332l3k7
xsz/mjygLInqhXVJVfZET8y4NRHQdkEiftjNs6Oc5qgHPArxmIhFv8L5g/tjS6aZFBJDrtLB5pIW
D5grwGamWYOgjIUh9w6pMHgcpVuGj5yg5AwWtoQP3WlEx440m00HC2UK4jxSivXVSUZtW6Ky8Oya
5Xc1upvcJVLDKqhqAkzsqSNOHVg+S4dFwxCITUSlfvpDQ+Jk+YfRDgEvfpru7ALIfdzW9TqO7A+P
eXBtng05FtswSp+zqrbOU0mOvMbXrHrI8LXBJpnHHLkPzMlRA5EkWidJozdFWD9yyuMhbWb1uorn
rSWmTRZTzSkyfEBNa22lQbw2h0Ibz/lDzqAAGj1J3oYMTgeQijH/pqqSY3B1PYcwloNsxNxxnfn6
aDbRzhNjcyohT7mTmR46XQA0yexdEgyoh7KiH9ppd2PKaxdaw6PRhP464uqoUnlCGAXyGFT7RBjW
PrCKIx7aao3PkkSFgu0YttYvpF9nyaA6mzbJGcTY481MknwzPnLCaU4ynvHh2vFOePOPOiZiXgaw
LbNk/O5CqPbbBv1GUNvj1BtvUOZOx9znNHC+Yf7JF40OtmfmnxGCjX3W5FuPL9ll3vjYFPT5lfGI
DWn5LoNril1dEuITuJy6MlOMgo6JY1QPbl7AQuqIQdnS3VBy/7s0oyVl614cz6dNSiNHcFYFXRTx
4E2pMrLD6JqS9AiCThw09rw86+/CwgOEC+NqRakl2Tec/KZRIjSjW9DVyfOXQcqqGvJtaIRvjf1Q
ANH6RpfFzBUlBrbWg21buzgpSVQrnkUyN5n1KjJ6o+nf4RtzNmji4zaf7VVfuN+LbNJrj0qunQmP
KE843Es7Wo+UgVHwtlwNrUKFz+y1DHDaEa3dmmbyrF3r1UM+ygUE/QCbqGeVEffctwwf4g6LRsia
kPmYyJyWHJoXnZGpLgPGQ/LMbrzzbevsucFrBN6O3hBYEeEYn13RnNJcRodlit+1LsYYTQV8wv5/
NmB/ESxe5dNAJzBh6S2+rFtdZddAje3OsrhsPLqxMPfVxq7O41PeDNF9U01vyf2oxS8n43adquJb
1dWovD0udeHbu8ivV3mUUQ0yU73CsnnOwDFti77jnsANRukSh7dT6FCoUJ87pPjY5rnsI4Wxn49f
AukmbDzscEENHF1TdqehWO7EkT00ax9BonjZodem7jtIbd88pbqjuezc1dJ2+PXhT79cwBbuBMJL
xlQlGlOdMuSgHjHPQwgvy2Dh64P1l8/+b38PrBTVWBw88beLTeQxuA1g2Z/6BMqbOXLOnFy9lNd4
TyZHwrQMJtxGNEk26XBKko6KvuWz6C+fff3yv/u9rz/y16/47/6IEFCYmPboTUv/GitNDSa6baIr
EFlvG1ozHTNlhzNvCuaN0TKeoURrW0TNNzGIj1CHzTWmTGIbuHBlRO2dib8yHXHNYiewI69d/pTo
sZnCw4NwAaHGqk6e3TMQnJBddce0cOiTO668PUusvRsn9iTaJ8w0gJLvImpz4KsT/7c7lErGHBKp
diV0fA75/1OE7xgfy1rPdCQ2wQ9yZJZ/EQSz4x6+mckyp9tJbl2qOKXwycpY72Hi6M0UtFSuDUyR
rIRV0lFsoSiQM33rBC7tzWPpOAbuphidH5Ud3KYwUHvFEX4RsQ09/LQr1zoTk9xYHSKoq5gLwbDn
5bk2fuIwM3QwP/Y4imwCfvayo3QD40Xnv83Wz58G662zpk8ICtFmNoNvYd25DNVh4LdddSpT4pQa
/BnwX1sQmt/DFRC7YOBkP4zlxzwlF/YuPAbN9gU/NHPpmaVg8rJ7tgvk5DFeRhaNebGlH/OA+Lvx
iIvI2fBDfRsad88pPeZPmM3atuNfLQOKVTLF42704ZHBbHwuDIgd3TBMG1KV3Zrz8hU83Zunh6cx
Z+NgSgrChpyARlkJhi3wv7xIO/uYzM3JcWp56rUnT6L0njO6xdjzcqIbc7BIjIvGjRonb0eG8D4j
NHWqqXdbB9odEIY/4CIFyO0LUKylVbIcEwZZDyET2FpBhyvHq41WvWLR1M0240EDUXRp9y39YhuN
+cM86afI91rkdbsHsKrmlWHRR+nmNaVDE92RrVyoJcgtacw4dfCzPQAvl38ds/Q8X2AQ0JRo0D16
EAvOExCkLs2Hg1jOeD2F8+gHlOqFDV4Jv+S1sMLcPgs1v3JQhN/gW9vQH6JDFTSnqkrxfI/W4evn
t5or3FhGKKN5j1rOJHNyOXnnrypNb3J0bsmA7y16EQEuIM+sTGwJDJYZSj/qhP2Ozfjp6xv58s5x
+ZmMgZFz5Bq7jplBHzXuAd/GRHSVWayvKBBoiAqdYFnSieTTwhXRUNdPcu9Ic0K0slHVy3NKzM7J
7pMiOZU5UD+zZ6YPuoLC0LUhg5OqDS4c9sN4XDn9p/6OTd5bE3EWFNAQco+sDeXu+SpLR3plINZa
r90IVsrxA/qvrDtykfsuU29zQcAV4u3CEj2oIXhzaJdDxU70U+9EK3Om7VBHZKAlkplwBJZnUpet
Dr7TjWPulEO3Yx1Pb2lVTSj+zKN6elW3QQJr1TMj86mUNUl0tW/gND1qjAwrs3apPKHYLRXxYxGh
bOk5e1Ge8i9Gxn6d48NWoUghTXvJNU+Tg2lAACE2HF2SzvWPYxGbez8/gUsTd+XoGwcdNyiOjc9I
qJZ4vKOrpS2OM++unRHon98hdALTVY8jo5wQxbHC1LFrp+ghW05RQJBLJlP4FjyUB3RHmFTZ8Oxl
zDkyoPpresXptq/8nwnpA9xc8EEtunxP9nL5dZJRvd/ysgMrbBcq2jmyqwVNwnTLZEe6cFbI6Rbt
PURzdKsqeU2qyln5AxB10hT1aVYdT7F8CmdWP5v1z3IBDIX4gLWL6gATIyO8sp4nn7qIRJKNxjOD
tjO89SSpTo6mIvbrg19B0Rls5gZV3FwKq+/3FkoEFQj+LquPRTYnp6CzTWSE6qG35LFbBI2vD3oh
hkrTAP/iBS9jOrorcgfEv2UMNaIfP3Jg5mvPx+pc6/nMlqmExtI5abcRdvhc5GwUSU4QFGZgfXK1
ydhp+QBflxFhh7Ko27g4WXb8Mlf82bztl/IDW5/tYjn0NKT4IHB8fSEOAA5Wy5rmmvZv3/M6WELi
RTS02nFpHPzaQfPsm4uHv+mtqlDwKoxmRTC+NouCTfM87PUh/cAuFR17rzKvPVn2jdKCYWBsUJi4
yecgvmEy7tajAWPCVKmAz+y2PDVHdAATvE7lFXrDOC46z8bviXk9JwlxdtvYvfodkjZsyubTA3S/
zmRPI/MA5NF2vg8aodg0MWNJ8szXVNR3zM+zPY6Mgn2ZvuT86xu/KB8DJX+OrfMUimh+o3fs7Kth
/Myd+OLfBjlHb02Opj0bMkbBqXAne8BxUO1e7GhaJ7Mc6Ahlgj8RGZjBjK99u4q/29p/cwbZfEzt
q4rKdVaYt7ATLqelAY5p4fwOFGbUpCRKmzResg16m7NhgWHLIYuysSAVM/MOPtNZ4KPuZigN2ADh
TxUXEGWY+qzZf1KLBZzYtPfDGo5d1d46Uz66daw3sgnTIw0YOy+vvzGjQrjKlrQAYUWcce8yuYkx
jp6LxmKMHkMORtTnzmBlo/zu3c6a8ExWkR7GztE7dtnVUYaYStKyfCrxyEHVbfEXtybH2fpxwDYq
fKf/5XVAzD303ucqoimAne1KFo/upLu7wJq39WQVpyS2ArwCGLumugpJwFiEongf3UhVx9BjBmtP
n75DV0qY7EtoXr/tOjp6DZZvDu/uLh54oXztyKv2LOvIUqj3AofFE5kvzrlkmj5leKBGozrM7HA3
Kpz1OYwkiRlt3RqJVXtskBWV697ZutxP5VBfelqRb5o2mH1qR4yAGbddPNd86LBLY19ui0tYp6ir
CcPUvjE91nRtvbX2HO/i1FYntcgUXx9yzoSn9HWIuupCv2B1yZvY3XoV09U//ZJB/r7txLR22KtM
Yh5uXhd9jyYyXrmHwkNBymPiBXLj+D1+qhqkU2bUS0zEBxURdWugUor1bky3cqQ5KQ3c7tip9rtS
M/XpcnnNKyY3IrXEXZ0a36SmXIY5QLHtot+WcpdH5PSCHAS7jZIskA24pSVysA6Qm9iygrOrUkyu
2XxqIxnc9/gBnGw4YThNb97T4C7tT7Kg6rQEGW/7I/Siwtq2A3ZMwhtsiW3BLKlaKs9ZjA9GXnjb
L9rQ3+Qc/5wI/TfCezcK1LuWhKD5x8AgjH9q620HRKOwiS1Wv94fY8aD//Xv1v/QUZDFlI8lB9du
CfHMVI7S53aK7c5/4OXaaWZTp1Q4YCCY22xdMQEMM1H+54JQClspzOzZFGc4WpKXvvXY4JJxP8Vp
bBywr+QwB908XQ0VPcRfUSgni+x12RCoDqv24I5xcprYwuMYyNznLvNbsh/aOjspPvzSgikTWua8
ZZ4UHewqeMsogr4A3UiOtnauVTCHl79+8PKiPWShfoaqg64l2Cf1OOAAtkH7mDWMh8q0HrXyg3/R
GCHkH19Gz7HQu4Ty6I2wxd+/jLD2LDQGwEDdoD6qPrTedJP069RJoG6lsGNCOqC+z5ClWzw/sFk3
jPGdR9yOEjtIVh61yJxH9Nf2qgR5dAwEO1fkxF8Ydj9x4xLG0erZnFrjmAK/xV8S3sY0cSE7ZXRw
ue6vzGraE+bg6MEmhojlIvqRNRmeonHOXyxoehtRQnRhiVZr7J/BvbL00Run+owl9NbZ5PREWx87
dGf2Z6314gn0839+uTl/qJbgNXI8toC2S0xWqX/oYYGMEJSw+8ODtgN6V/J+6wbtvhpKftzEnthK
yoWlX3fn3sTKGvWQJW1zPzga1rGY7oPCN+8iFAo1Zc3hK8CWyK4+yFD6MGOScP0hqzy8eltYtdO3
fFzagvJxE6R4GY0gfwNY2T8ZNJHi4fnnPxt/7x8vAn44d/kPu7Allv//N/dSAZZQF/2M7R3Y9RF7
KePT3VA68Y+I/PlGhCXtQII3AvVK7Jy6HVeVERuUp1g8u8ql5TqD4E1j0Lagd++MftrDfNDmt8YH
aKCanFE3l9WqnUvMKyi2VyC98J3+8lkqo3tlO939pEFFGnba/epZIl1zKl5d2Iw7b4/5ZzyRyrXu
57KFjRqa6i2o8mMuUOPgp76YXfIW2z0dlVWs9xkJmINQ2n7MMIIDHugxYg6Ti0XdANtSu09EJQDu
JpBIQeBACS19a12jmxzAWh1dh6JTzzrb0a3xbHgyoeU98dA7YS3XUJWy6K7y3eiewywLQkCWkoKC
4NzWxWvfuv1nj9gViO5HqSfAky5WUFs+dj0+Bkhc9cqSnXiqmOXvq3wsTh4H6o1B4fEmr7HzKd27
3+uxvFrNLD9ZWg9MP4Oz69KI7cZBsOq0Fz4ngci22pLuPTE7EhdGfiB0GfOcYAYZ7XhuN5SwEFEZ
du1ctW/E3jzih0fuXfK7g9/d2QkpF9HzOBqa6nuhXKrnMCngxRKnJJL5oXOaaS87rJh9YsPQLDuI
FGwzoqC03v75Vej8cSWSSllSOb4NuN/6xzsMgSc2HDK5B5+B6cHEuuww2ryo/jXr7VusAuqCw8bd
Mky0zxlgHEZ+aXjAQs+J3xu6bbNojrFp/8zhZm2pAAn3ykQnNyeYZPk0bWafeIfdkhTQi6t+hmSm
ujanAJYZZNt4W6f0md8H0RvGNkwbTEfXwMEvZsefzLwBHAVa5b/4sZfnFKpRWBb/J/iOm4LUm+sI
5VjmPxY8GbI2Zm0reOWqvIKYta/2FIdrNzPi+1BqOlLs/FCExXNp+9jke1M/c6K5GoNeUBitvrVw
9XSvbNQfGV6MIHOXYaWDTYbMctXj/g7zHufgYoScx3eL9N/KMUgAUvz0jZuo2vhoYmnT3rtOdFqg
G4yjYauNAfq0qiW8olzuKCdt0b82M3LWv3gJLPePbz1EAiF9l7wH00dr6ZD5m/VH9WZFIriODrT+
9tcpC72Lbhz0Mvu7q7ruYQ7d6FSH8S8l8G6IuHod4oCChnDcLY0z2zD3q7csvXa99ZRNKS7m3Hae
qdymQLeA58FD5Czrpn/147cAm8KtH/qf9WiaB7ueyLnBiHpxoM/jSOFOaxPyKlN57ZwA+z4ydlRm
LwXC23WOm1cDsOkahGByao1GP/nqFFDN/KyZCG1qcEsHrctbVpnDtUFCpsNgonim7bGZ5ru2mnCH
S/elnRJ57WwhrqyX3yGQmhvXtrhMu7h7xD/k3MEauLdrLTka5sRDBuOiSRWtZ1Cw23iYq2uLVLOh
FuLy5S1hzT62GUf+3hw97CH1/FhJCxBMVZ513Tw6TufRZRfhGeYwWPkzjmP8knu01rNRVmROugJi
iJakKWa6xGb/3EEcP82DGbPkeQ/S0unecDtzHXWhoHIaQyoxxbASONBV5d3ZsjUwLWF/GbGW7Zh/
fKjJB2lTKYDAXl2sKagLblluXZk4ZPukz5pt5eEkbouw2cYc37emlQPF9kCqjZaR7mI7XYpj9QHL
Kfa9mHN5MDPsllaYQjAfkjOebtgrBkNzGXnB1qppXhKU0FNuzeaK/R9VAysjIvjc/pSQ9TbNPGHl
mvs3Uzntfo4woZCMZO+nCThWBSSFPuHc0MzR7zqzb/g2LxaWLSDuDEcpT9t7GHNWNccuGna0v3WV
dLbjxMAlBqSHtF7gBVS4LabYfCZnXj5k0RivB5evjAKXvfrsveAUWzmKcx8OU/cu1xMCT0XzyT9f
WSz7D21gXw1qgmYDYQnXF/+wRY4sg8FQr4w9auoIGC6xrpmiyhlHt00NtvjoOUQ/FlUSbCarzbYV
HRJ0g1g/+kKF0BMY3BkJXInS98dba9jRUfs81vLIf5a+Fx8akAW7Xg3WwXHc144a9bGa8osEjHXt
JgPrXt23KyfKuntIwGtfelQ92rcxSqPbIvc9sCElW2HZahsXuH4DxHnPtGkA6WkbzruerwsZp4yq
yHgKOenFLTE/9HLQm4Go9EWKHNm8tEBk++U7sjmTao+CkCiqcPdzPcbSUvd2Romt48LHjoYmWU0W
0e186l7zwVY3+mW2DmmzJae3o7owN3T7S03tMfZx31rGzbZ/Mr7oD0vbFDbq3cwm4l6xw+VJMgwH
4CH4T9xkM7Agb4eevyW0IVGbeTAfHDe8dUWC5YYjGNLcdIR7ITdfOXipzo7LWC8LqvmQM7EB7TX4
L8RoL+lUQ6cQD8WM54qNt3OKpE8csFNg/2MU6Tz0na0ghr20yzrXtGBrjjHpDh/m2gIZtthcT02G
M2YgmnSmBdTcYWNfTG2LEwJzNX4X+ZyQvGHy5eWbPsCLmaTlfPC9tL6P8YPMYCu2IiSMh0syCZP8
l59iDKDAmr6swD7biqzi1xX7/zE/z1P1+V///v6Rx5x72q6Jf3V/x+qx2Xv/zc29ee/e/+2zYK2f
7t9zvvL+82fz3qZ/D/j50xf9GfDjy/9g3y4EYo3kCcrd/hfAj2WK/zCplgVJB0bB8ZaT8p8BP8L5
DxOyj2e6Dk2eAH34X38G/HAG+F//89f4n+Fn+efT+J+ATH/99d+ezrlF/2HxMT0heZILpqKm40r+
aX//TM8cDa4kiPq7ohfdOMHTD5iHDlZ+CmL8yl+f/fXD//vvhYvrmVWIp8s//zaNiIxdGZa6EdgC
8mT39XeVtUvdxtdXMgNJVsANUeZwMgbZA2BNHE0+2oKyh33tUYTeDc1zNLyAzbCP2KXVtnf4cmZQ
b2AbjnwvgHSSiEVRNK8QwEALJFXdrcQ7Sg45TsJYMnZXjqv7PbvK1ez0837wq+fAi75Xmg6ghqWg
M5xvHZ7ivK31TVaeA8KD6qChKadTUPSXLOlfvGLpEGnci580xO78RJ6qQR1tatx2UWBU+AfNLTco
W7opZMqcv1Ct+T4MmHxFMKJjkwXA1KkYNA+M9GzjLcerw2LrW0fNajxp58NCdYM+vyr4e1basYFL
jhByzLC8+IZXMggEuh94Sl/NMuh3AACxeFPnISa0iMRqMX3vVOLRq87kdUVjwIudhIfWlfoojP73
ICKxCYfiKYXuBJSAjBvLT74j6RF5I55TJ3sJeaO2Ctcfzv1N6QzeYSx6rKUUW64qachdMRT3RU8i
EqYISOeR4e70EUSDv+s9v1yJRGS7GSipkt6Lz/6QWaVXM757Llz3A4i6CXvX7C48pnkyltmtieoI
nspuppNw2zj+a59YT7NbgnMQ1b5VSGiV99aXRNkF8XFKTxDoG92jsjcKu07fHsfUuNBMc3RqxvKO
7/zqY8LHmPa7FTToH4nPSByxkgXYfTEHp9yVBX5oYTbdSqsB5RFCdUIbh6FC0qJkWBuTRjpSrwkb
DxjqnE1IRaes4uQVt7Xpv/euxQ9fRfYuwCXXkC/A/f2r7HuATvLdUFG7A8VfbWIOdlOT1nckj/KN
4IbEVYQ5S2cp715ZXSt8hhuQODx/rajeYny/zmOBaZ8DiHJytILOOWK6q1b9QM1O6JYvRUlwRtuU
l+m+HzB8GkeXvHlb51sAM8nanuXjODGPD5mA2xmDVUdO3ALYcKq6wdOsBmIEGNDXGivMOnfNZGva
eLDDGVIQUVlqsGHBiw4hHtILnpefUa1BGeNH7IV6TLrs0zTRHSJ51EXlbkmeVidDvBeYIzGzxnLL
MJlzrjySv/xIUHq3TvcgescGnV1uxjQjkZgifYc0E2HVMK3xJ7vLt2ism4NM4QRR/vbuVUSlGdkS
IXK+MckFaDnwXhl2LbcJdY/+z9Gqnpb1ldm38HnTKB/si4tfDyMCOlTtpWWMuY25LzCAn7sgJlmU
P7I8bmd/mXJrAikxllbDxbAzRDhZh63QzjOQy+cmLYKDgZk+XfwQf/qgcNLn4jXOJ71JYurNGvch
7SCL0AZVr2U70/OhPfPk2kiFRnxTab8fcJHQ/mGeAT/rdROiOpfcEyoZ001TeJIYGHyg9LnL9a+E
u0sYGGR63jHr0UBvdyhIz21LnKGQOHP8KueFmtrhtktqWv2mNjtnedZs4lM425o85SBxWQ7TXUI0
hp/lYw57cXHwvY9xwKVBplHXSBvdeKtRg5apnTooVJe1Sr9NRkW+UlXOJiaPGirvp6rN4a6Rh9Fb
pEi0PFQr77EEHLMLOZyuBpoNpEYqlM7VjDn/JER7tmHqTVukWm4xLLEPcT8U1wBxkkqayuQ44trJ
m/D7U145+To0UIjNnJ4vTtHrSFQDEm6w0A8o4Jo/q1we3F4P+5a96JZz248KkH2riUPAE2icTSUg
MVUTjtQolzcRr7TVKCKw8F9sNoYIxDK/d5r40WJ6VE8eFADdLOcM46cWHgbpygKzI1rkziCON3bP
abLy/FsRbIKe6tqsxFfVLSk2jsAry4BvgKxPXl1DcI/MnT1jzHe0oHozCXbLrTXOerjL5FIPl3zY
uXkMpKCTD9+U5RY9N53xWQ89HLWK34UhxOz6roxKgklYa6kEaUIMJUnEohuJ7ME3s462gTsf3v+m
GX7HNrTHIm8+I5ddKM0UPCq731Mw6VObRhR3t9WhJ6VRWvDYO7f7nYwdsUPP23SeEnexZNwkrW2q
YkrDDDQr17W4ypNsJH/h/Z47es6LSFLEQ5iu7fpDkhN84jyzgkXIq5vJq6kM996RkmqqMSovkbB+
DqP92GBN7MJBH6N+KvD079BWAaza2YvVCetUpE6/7wpgDTSl3Lyg+FabtKHDbODewS4lZ5oQMdGi
jVT5ahqCS4dDovUwbgETcFI5bnE3qG2Qf/pxgXMUSDfDFzoBZ3H2U+7lwhvfuiE1cSY570EdrIXm
e4dK/8Y5qXCWxndl5xLlbuOHKX/x7JDjZ3Zjer7EQDMM+5P7W2aj2jG4Z4CDXyOIGl4mqR75lvsa
tM46GkzoambB1WmHd1j0jLseldQkJk0MJfIPIh1JQlLhkNI46db1dPa6x6Fil1G2zYaCLLXOM4wq
JvfTijkDlrGyv9cTZlhCXJ81gDNf2BUn1+p7XssY537x2+8t2F9geTu2dOtZIoH7SAd9207gtXpS
/HG8NhtF1rhBU0rxzHAeyTcpTYEbr26pCWNhC/OYYuLSQD3DT4uyavMPplgZMKOEhStHkPB+AR6D
CH+/bePh0Hnje9AFFJGUrdr1zvAZQj8q1aEtsBmT536zE9x4Ywu/ir2Cu+oyAbS88X1+GKfb1COJ
hiytf1rZssXzukNguOmdYebYaUAOdzZReIcMDaHDrYJjvdE5uQPhz/sJchmlvFSodECEWt4sYD74
LD1RbcwpwTjqRDy/ZZSsE6/+1JoFw3GoTlCxkhvWMsL1kxXd15LDbV/XUFcdGFWdystLB93Jsgro
ba7JBTTSSd07+aeaQIKP4ISS7mAO8UfBOwmwcGJ/lQ9HRVZrN2TEuLwxmO4G1ThLTwLNCYbNbWTY
2CwwswwzT9YqVHQcYJzO+Ht9GJjrYiLIYZq4v9uhwJZOUKLEzfpgtA4Y/zrqdo1rNXvAE8wFGmgq
RmXvypYNA/PUC9cAe5DsWM9muq3DgMuzYMzTph9zYv5sG/UURAiCFV5boDX6Rx3N3nZaLE9Ngg43
8XzfSjl9M8jEHNwiHy9N4Dz781BhCKZ9EyOXDPoPAcHGwOMG5G6GK5bxoZngJfrkEd24PCPG/EKy
kpQuI8v7Trd3K+M5z73qAREmpiADYQI5kpbHXeh7l7qMyw2sagxhITMgx2NSMTuhvmsVA8TErNd1
qxbHfmycswm1PRvyqwT+tZcK9PS01N81M3v6EN302RjltcSkRSULUrMjoPlkqPMFzzWT6CKZX9p0
YQPeJ7DwiEaTG1VGZJ2IZvdrs7K4eUu6BFBzo40DD53ONXruLDeu7swEfCUdCZ+mn9bnNnHq89dn
2h6uSFPW0TZGto1qoFZGDfRPRJIQVTm8GlOOBT6d7oTU8j5S3Ngy7g5TMunjwGNzRay92CdmT3R3
wmqap85Recu2XTH85eRYHWhsJqARBpfJ0uMm6SsUIAxTiZiCAw+KO6L53ZlIFQz4AHooZUyHMQ3w
B5rqNKrOWUFwnU9drx6zviIhAW/+GCS1+ZJ7WLgswUiP8HiKo3hL0ed2wsjaL0g7XY0JaBDvkrOQ
ECm+a8vZvI10SDrWFN1px33D6kUlLzH+QzqWz3U7e2fSPU9yKUo0C3Ww88fW9ObbDO5uiz/of7N3
HstxI9u6fiLsSLgEMC3PohNJkTITRMkQ3iPhnv5+Celsqdkd6rhnfAZCoIqk4BKZy/ymOfgleulB
UJWQoyVgJ0w3DqMP9EZJ40kUY7INySwO5ZBsrFyAzEJrhcgN5HIx3o1WWd2XuLaHI86bkNCBZjTE
CXqzjPHPzZvv/Cz/mkREHKGmoNb+wLIYKVwPIAsAS12/FbW3Kyrms7oup7OcwvEs8jIroFf9z+eh
SBKECHT+YKFETduiwY8kesUTgHQNEczuvG7QWEO/yR6sa/RALwlADdiSjqLw03TtOQgKvSuC9vzj
c99cotqGsKQJy2ZmgHVyWGtPiRvv2v8ymdefJiDQjSFSJwUGFrm9dsDUMs223lTA1lqJfAUQbfwK
NGJ4KCJE4MzuQ6z5gRR+fxKL172x639+NxvGQ+OAOFYd2vwqKmlwaGDx+n/8IAcysZOAeMdfX/04
QNvAwh9iYzfNy8//PMS4h2aQPtivLwPM8nBymY+DBjkJ4oIzsVY4AwBjt6WQeBWZN0UFqQgTdl07
6K3/2Q3Nojw3GVDPOTboIsBJJvEwln3fTfI4UT/INEs7UCG20DHuEiC1TFRWmgjqdqldu5qo7kHI
uhAAVax2scmtXzeGvkvyJmvcGK+rhYgxFMFh5VcH+lGte4AsFxOTRzj4U3RuLXRUbc0YXfdq4SJM
5EzeR8UMDlld1GfpwreqarVUp9lfsPYMxIl1oTmDw6VVW0I++sHptVqjOROfUIuk1L1SEfrGbc/r
ntNm6uQCvVQmknud3qx7eds7+96aPg36V0Ox65GloUMPp3IdfOteguQMA3Qq0W5I82y7jraIWMfc
rxfOQ9IDEe3l1LMpj2tG+UqaV4FLl2QscvxrTXmMMhRT1o07ODXcxRomcheeR4GK3vrVQmdsF5CG
brLy2TVQrqQzCDR9JX6u9NL1Y+nULRoB6htq1v0hmPuHpsehgroMIzNdQe4/dvXnGYbULgsKhAqN
pjwHkcFY6PTu+nndrB8XNH3xKymD8gb8VLFJdCImFnVDEhfiB8TAobjr7uOw+BjHUnsx6CtYL2i9
lukRVm92buy04JmUcU4nWIsqME2AkrLK8ihhx6/0w5W13yYBAAHfSZlKrEcXSBuecDNmySie9eQB
bDJelF1bpeYGP4XyvG54p3/uQWPnWn59Xn8s1i+DgZJwMJMj//fvpMhAqayfe2UV7cc3/9vSQe/t
xPepnri2xmHc/dh1aIgxiyst6sKX6QBCH7gT8/yv3xwwijpPerPurb84TKzDVG9m/AMYElaq9rUr
i9P6SQQMmnUvsNuPDX3M/fqpzSi17UUEJpXeF9LWRol6QgV+0Sac/fEXrt5781Ga5TGQzCqjT5K6
+fXf2zZ+tZlTAwDQ93a9rYGPaML6cd2M+ge/Pr75FSwq3NNQMqO7+l2kzFRzcPjFe4Mm9cmj4Ema
7RT3oEYwejEbHEijCKJFp2cXD67Nz92GFh5+6fJAj6Wa3eHK16wHIKI8RHzPwQasu5Rxm92i3Qno
KdGH46crmvO33UVPdH5LJp1gzo2aBpMkSzhbUOAOTLF0m2lqvC0Hf18b4gNLX33+dfrrx0T/xrq3
buK6+bSMyt5bej4yasnMuPLwf30OacXQOTSO65U1+vLWPVya9tNgJSfKxO3Oggz849rXH9JuB0NC
DQoj65kMb6b2p+cXXqC4Pa27qCRVW2ra6FrryRfKPe+A3ls/TlFLBlpobnWfX2ItwbPCXteNzarP
3ERT5TyaBnq18Lr/Ogj1Rxmp5ryOSZf6G0oAzrvfxve6S4keAsKIcML6sbbj7Jib5vVvv7eObIGC
o+ka9uG3wb/+zq9jNGYN2KLQ5A993ARWLBn0RASbOP7PE1z/pJM1LMJJehCWBKz8tIuBPqAyUp4T
/ZLHeu/Nx/UHNpIjP1rz/9eR+beODC0U+08dmdtL112+xqr73vfdX3o5P/7yZ1tGBv8JYLJgbopC
BNYGAB9+2i549n9cIYmsAbyAYeQ3fnVlrP/4PgwrH0E11wIa8ltXxvyPBRcvEID1JJg9If9/ujTe
G+gJ3g6eYOF0TRcokwjeYNoClNKNrAYrK9rxrnLETofAXlzbB6r8+Hsw/P4FRvdPRwTd49jCQ4fO
tN8cMS/hLEP8YPnfd1r1cfHrZ5T4RwcbtjGM1b8gSzRu5Hdsjb5ADhTYwvEoyvkad/IbriTqjXBp
66w+mfkB9Z9ya3gINyzZBRnLl98e/88O2O8dr384lE9vzaHTJrk66027a/ByE1DAgu4rdi+Ibb5S
en1Fjt/HKPbPR3oLluGiOJJLT99jDPztqfUyXrpYh1CoeVGk0XiELoahmlEy+Jf7ZzLm395AX5og
B7zApXv4FpgT1aLApZirgthtIY8rXlBcojApoRMrtO0aAZEV0b62Z5GZm4M3eHd21OwXq7z981W/
aSc6+qqlZQUWT9PUvcq/PkokQHyjD8b6FATIAGXhrVTz4xxNL9RCX5h1H4FBfQ8BTv35sOsVvhlC
vrSlxOvXkgHN1b8e1zDdyvbMiiFkZFcpklQEbyD3x8emh3uraEeV0Q1lkReqP/j8GcmlddpDTeFw
kzgtebov36cye/+/OS0HReTA8xwp3766sq0UPZUS0Qegr3gjUZ6mEESFeNRgm/6bEiCo6Pn1QOS3
BH+aCfwwZwUKump48l2EAjAoG2VEz/m/9jP/8Br842NyPYvpCVMmppe/3q5FpWpOqqKGDEgXheIl
1WI17OYZNeDR4Y1Ab51K8afagnX050ObbyG66xD57dj657+97b4fOIOB5PBpog8wwr7eKMyJtXb1
xmqnF7jF3Ip0Oo1SfkmS57IN+38ZLf80CcjfzuDN9IYYfUzwxhksMdBSy5te5JReFnzTsBPIXv98
vZYw/363kZ31AQ/g0YJ6o/dmcFZh4fpFVRenStQHrwHpgY32iBwipTZMMR0E75pyN+TJs+rxQiC5
JZjyx0e3tU89ycBGCerC/M2cz9dByNixjeA80UStO/FSR8k2yIY7lNEfHVs9An6Z3OrDxAQXJOlF
mh0CcsP0suQHqDQ38DmUBDa/VPw/+veVRP5ywINsrI5I8qFti2xKhXVj58MhX64byQDNMn7J7QHj
2+quXNoGupPJWHGx3gQ8pF+oaRgfHQfVPAuLehOlSFMz4nHN44mWt6vtMjoF1a6ZL2M3vUvoLBmR
DXt4uqrwLtnQZd0uIMl6D88ZoT1IikLZ2m31qmjAPIf2oUuXl74RJ6f7lqn0knviOrNhdQ/BgToW
ojzjQAScvmpvPjTTXvV4sgKGsFlyDUn5YLsISOmpWN8ZkY3WNrbQrKBh6k3WV8PDekgM8auMk6Pl
ebdwS8PNyHWZkzwhGPg+7xWV0Q5m5vSyTh69nK5j5HQoH9XGdpqLi8kxnZYbhMfQyxigrzbO86OZ
YHom1GU0uDh/gS2FopsaemQroIRsxj7ot5U50eH3eCwV6gxzUZ1VyASmb3/oYraWZXurMt7jPoLp
ZFW8tkV3CNr4tfeiW4QscL6hvIjFrrgOh/prQL3bmbhUY2TqcRfxMiTDXRp8n3woda4/vtCcoK2B
lmKPc0haB+cmNu/rSgHfQyAZ5MCCHww6FizCgT88BgEAqMK9jjPARm4AqvABCwtWlzq6BGDksQ9o
dmXyrRkmFHTyiz4EGIxHPP4YaFTD9fGSufkMih4RwfxiL+Ia8ZyGfM+7m2p552XixRgx1sEPNKuy
i5kWl8FzqSNML7RGYMzFtBaiB7sCYji3iOCjmO2InjEVuZBuIoVmecV/boMWnpE6Q58sLPDmw14A
WY0A6QDEQJpdSHixcEbo4/SHpk4MeIvpZdXkZnW8R4/nO4YqtJxtHlYrg/nYZHfV98Lcm+9QDQm3
PT133qub9eyRUM82kzk86nU3bbpqk1ysGlpG01xAnfH4nZtA61xP+KejiGRv8li86KE86sXZRosI
1hOyBGFxgl/OOGWNPTpNtLXC4cWGz3To2qq7ylIg30nZ3jgT56byGHVehNmYsNDtrA+NCCfGh22h
l5Ler8MRNvJrql9caq0NspP5R7QFHry+tLahx6HXqQRBrtdRTi9BzrtSnZhuEcoYX+yYdQqxTy2p
gcqRscxI64UojwTxBcQfTzSreDmD7DjPT91CTLhOW4Ne6mPEOMeJIVRD7JymHJHMfn4x9YNCY1t8
xVJ6QOUKtCM1E089YisSI6lYN5tcMPX1bbT36uzZa7OL0TinJuk/u8kZosHrODBcgJWiqokPiBAY
hdDnp2dCCDz5NBPosAFI1r8QqGOEfTsHAI2j58ze4LQmyanbNocyOQq6suhRGvZdh7vQ1kc6Zu5v
alTT4F23noNuTztdizahBhFA81Hcm4DS2nEUJzdANLz1MN61qUeOOfO2ATT+4LYTJGJV7ZBlfJG5
frtkBcyR85a9gh5c86bjc0SrwuyRDOpNlOsBhFSNtqe6BQvj3mQGN6bG9HhP/96vnPFcW/gPCbRm
YadfeT2zaAcrAXbrFFI/5rASKSzeLTRjIFRTxsUpt+9um9lAkC4uaZzXzhMWrCAiphp7nTp9nqKh
gPnnFPsg58blJrL1Bu9VHnOv5Di/iHwE06IH5Bq8SJW+6uVAFPmri86WIbg1THF9X6Jk0ItvTSie
UnxRBmE+jGFwDUXkgDpCtQslxYEfjwg4pwpQyysiCoeMQAjhqCJDyTX8DdK1LAJpeTHNbN6bWgW0
wzB3bhCTcRnW8TRU+2pW31VI19Ot5FNTIjk6hukVkmS4yOHVCVUMM7UJltzBjtrnRnFHoi45+A00
ycDwdm1jfpEK6FO4ZIImNaRc9PWbrUwbCyIsY96OjGODsy4PEOi+axl7H8jDBksHa1tPMt60dnT2
Rk7exYYetJZWNsoxO0mXaldX2MfMywnJcmQGBP3WxvR7uGwBauOljUBMM+0Kj+Z+wkvYoikDJAYb
8IGw3Z+/N35/Z1Hb3cysmQiGfZf4W+2Lhps0ZAoJcSRNlT/VB9vlYAOTeUPzCQexYe9m4JfWZ1fl
vEPD0r+WzkvXqvtpYrj0RevBVrQuWYzjRSYoYg9Ls6PzCxQi57HD+bjwh3ca3HAsPRQDHGiva0zk
WNNXAGwkSUEa0CuVmyCz+20NR5quZBwB6ia/iEd75xQoYigdy8IFTrfqu+ZGQcalM8NFIXf9WPYS
EhCvQByqp6UcHyw9l8ONWRBlABXDKxqN9kdomj2IZB6Hq1BQSk1cnJBhU9p1jrWt7twXbIG/rz46
ti+evREd/aWE7GYv1G8w9UPbeGSPp0L71J9uGtKDg1PTYsCaZmc7EaK7uAz3St1EvjZKgLrRyzrZ
I5NBfxZe7N5hXdyhclCdtLU64AHecAIDxbu8K5vJvVElnJbyycKV46mErO9YVXdrLf5XGsAPpueP
X1IcZOJMnnFZkp8jZGZw6uiN8X1aOTfDYNPOM7FmScfko98N4rpAaBy/OxdZAxxp7Cq9tpoBrfY6
gds6iR3GBsjHWxEmMjnEZjuuviYBOpNLk2awphEcNUHRMUnj97rFx+EZvU1jJxIUZGASzA2ChyBE
jgJvnT0DOtn0SAQcsSJEn6I1IDeAhNvN1ryvMnnVxvat6KynEq2ijfd5zckdhj38vX2vvKPfheYh
KqYWzbabMoEB2boWShAUC82qus/k6ogBXD+GujIjcRfncQH+3ocsOFfQ1+pdk0Gajgr1TpgYn7sA
EvB9wUWoaCjdKSBrkqq67GfMJQOsm9Om/2aM8k6VQM4mJFUSOwmOU11cu4HT8FJkj0HOKAKtMdLR
q3XI0E5MYJnojC3QfTA4ldyjAOHv6FW9ut7XfmL5EGo0D2BBFNrP961t3oQg7LeJ0Vb0THbCJ94a
JuejY9BSmiNmciPC5yyNSEwam5aqkrz/c+CcBoSyN1MVH2EtAKRv0IKgDK6wx2AJGCwcesYEwVSE
EhR9AzdoO8ZX4B8BC9SYxahd1GYCWlA1kvO5GKekwj3FU3sYvbm5ic3uXM2RYkWa4M12w9EPWnSf
hgzPbVQlyh7kbJ9hO+ZBpRLD8KlLeNMWdHU3+QCGw/Zz0INJdgys8uRB9t95HmXcccA0BJvzphvr
bRBhRTIq91QZUBBaVphdj0jqTtYCcJ1hokBE5Gca4ZehyxhO3NSto48ue7TqXaSjXBm/2q135h3M
j+tKtzrR1E6y7WVnbsMpcq6WFt3LiDoB01mA5EP5aDWOBTyeBpYf2ScV2LuYVeE4GdEuQonzNpAA
3MLoOQ8R9JyH7kveGOEB3EeMzGv2uUIxi6bbx0YCExLWcMjMjqCoT6Cvg8Tze/ne97LkQPYmgRYP
t3LungMf8YK5QCIrTmL4fOG0E0AlofL6J3+KCBBLwnRTm5KhkwLWnlnMN63hOKjgGkVLa4N/wEtp
ZTiWzoTpBmGym2h4bp1f9IL5o7rUL4gCINhC/IMkIPN1Nzg0yj8MuArNlYViqQ4KMm8ZALFhImE0
rO8WcRZdn83gozAF/QF1kjg4rmFrFtsweqjF09DNe5BeIdlMisPPoS3Gd1OArYzwgiPKMZypzQMa
0bwnxtuu92Sx/fdVWb1jTvoAbvluDXX7lDTTtxCS6JL0xfIJ3rKof8RSrbK+9zPX3Qo8SIHYEikj
MfRS5gKngpoGcSkGmCvAVBPjk8vcwSQYbjASKveoHp70v8DioiGWvi4tbvMDyIt9hP6qAfcTVWu+
gp/rQ6lUCJlllxZHhKjAGdvE2/lkgANp25vYBxExh2jZt9uUjjeIU8X/T3SBEz3TBm4/YVzw4uKf
ZpgNdHweY6qTLaVrLUrfhdjHe0Ql3nPYpV+WSry4aYufp51dLMSPId50ZJzkaYYMUmhs1bZP83ST
k5EcrZKbq9Ffw3S3eO5T4cu7gMohrUOmpX4/+M1dFepXzF1eXNbpbZ2AqkvrbjsrIBA6DRmn7H2N
g9GJtn5+MP1u2Um82OyhRPUCJ9Wo8ad9mJSfEKfHhfSl9lzgv8gK65k38klN6ZoR7mVsfoRUffng
pcxzJcnX3CB7U3ch7iMsqDotlX3w2eo18ZJn6pg/RmikOkDswXJNm3MHThb7yYJnrU9b+aDjAQJu
B5NsYRA56ojiXoKA3kmf9EUifo0elPeU5AFmNKzUqHM+AscCgxkj6GtjyDTO10lLcEyjZo3sSdCw
qk1eDahJ+1QNj1lD3FPk0TkCWCUrRWYK6W6xrJf1GagEQAhq26dY6XPQ82pZ6dxC58cinj84ckZF
CKXPuk1mBAsCc+PZM5rOOku28+U0ecadcAm1pKBYvfAeojLJ4NInYXU0qHVqW8riVgdT3CcCcZ2s
1ulyrdxnL4X7boDjLy3rRja8E507PzTYE3vefJ1n/b1FGWI2sTFB5mSbAXanuYWfPPUPNxq+jNUz
OhfbWmEPmzJGSjvGYzSHQSVPlfI/1wOoyNqcbsyFYHf2koutU/RRy7uFH9by23rypl5zaofxahUU
KlIWKTOxXrHI2Y0Vf2lkuNYOgbqi8qzzXWR1OwZ8lsg7OM4kbtO1X5gPkwmbIbanWztlxTTcewNW
IXf+WU8YoLE/5nALcAtC0sqUm8RuGaTcHqMh0fHz7oZAgyCYXA9s2MZuntZqMo6QMB7cz4YvKZ5Z
pJeZM0N3l1gwR5t+Kb+3A++0TuqHipBdmXQrvArFQEhhYExxhQsrTLVApBBiIHtBJswI5i8iW8u3
HE2w/utbu+jqGL3Ub3Xfu9t1zPtgrdCm0i8aHirnUnWfs4kERE+09YcyGb61zfCopxL9VONFneAG
XKY8vqTm17TUVk4y2+Z5yTRj3KO1dyuCCspxwmXrEsTQ8fZE+J+63vtMxV8b87CUVFVaaUFTtq9C
xZSx6HsyhA/TMn3UlykNXVNmUqx7eef6FDM15nUtXKrOIpu09ELybPF2NJJCxeg42X5CaX+39gbs
vvE2YT9p/Ua72Rrm8tIY3etU548wGA/LOO2CmNd/IlAHpl9eTU1lgObOXgHLwenvLHATFL2GEmX5
FAxKTt6hCz5uFL/O0GrQseOsY6QdaPUcTYJEREQRYdCbpNXFKTRKwY83AoVsMccnmcu7aWIIdg0N
JhoWezlO7zyZz/u1sBC/z0Hxb0LtVNWMDLwoIQHvA+j1NQPcnA+VBYBCRwJKmSaRGXX2jKoH6PMf
FQ87KC5lq+4GxD0HaifS1bk1o9ICw9kZEjk9inPTWj7T4q/o0cEcvR37mgtnVg+4Oeg5oPETv07t
+IXi4b5px30O9gdQN4FfYRYfIRrfru9DHyJEJ7UeekJCNRv+ThbyG/h4cqFm5siZNs/ZRa7/wZbW
CQ06hvj6+nXeexvdn92aaodJs5ns/GxSYxwqcrZ5ynF4YUDr9J71Hsm8Vxkxcbs5/hAjaZFEHLkd
1WM+Tse5trDbpvgPuVGL8cJKqXVE7VKFXTOtSJfK8omZoUQXCzgP8tJ6faThAjiA97pAdcpJKLqV
7s2ISR3Ib2YDiY0JIsbOdqgjilOAATg+QxI0KhMplTttYhcn9Yn01NiG5gjxZopBKA/koEEfoBOb
PHWyCY7p1WjH5aHNcuSNSJCFXT3Ekmiy7NHnD+E6a+w1ZEb4t899VAH7RORpk7v5t9W8e809MS9E
KdGPd3nHLQJC+9z2IGBTBErnUCGZ2BcmltvexTMLIoa7yHbunKl4Xas0BpLSuzaHpF2DDZDC949u
IrZuzNJWUppcFztCRYCtoMwTjN12gYt4TpoSns7eNw/xBx4n97EIHQ0h87/jf85/WaC+XgPjXCvZ
NcJa29bm3mUBMm05MfKmDN5VKKQf9FQy615AHdBDis3ygzPJVzXhx6QpSxVVhMSOX9P6XTGzhKQL
FaWl+tgt/X1tkHqHVUYSBaR/A9KLcsJsbEjyAJ2TMyMuQ8lZr22ZJIzuPfm96VDM1cXqRZemLJd3
Eocoj4jxnirDhmZ1sZGd2iF1e8CeKuVXsJVzVHFph4SiwSHGkOJ2fZfh/pKj1sv9Gs2tF0rohdyc
6zA3azO0iRRTP3QbGSDpGMchshLkCZtHkPNfAhqMaMXf4nf5CSlS6g00AUJoN15S+zs7xtoXttWP
moB0iK7H5qrCs36rR/2UPTYZ8twoQ/BWNuWxw6vPCIlVai+5W4KH0QOTXcdhf21j2czKawHiuu1Y
S5lKWxScyuKccmlnZ0JfvCYpaGGK2d4Hwylr2AGgzCLF5BYgMtsExUd4e+eoLg744g6Tz9Byy/xQ
QJmIm6+wnOQhdu/DoboyRP1piXxvO3vkumHf3XROVF+VmWcgVZoOO3fOr0crsW4nMainWRTPRQYV
qHCxlAGfWxsBDDUMsYMYWTPKd9tEwN9TM6q0sDPaF0Rql8kFVYgES7XYzY1p5+l9WDnXBbUHNcG0
EUNzBx4O6StAt6AKBx/5Nt/G0Va526bJ4X+ZhA2pmu67xBZoNpdI08TLQaCYv6vDcDhF6fi+Vba8
KtCHHwm3SY8uyMc7u9B/dp3s4BYddKra+NxXyNCaUZSeoMLhfy6yD3gjODqpy27McIR675bvytHH
JMZ3xaMEv3UoNWxn9RJZIZQupAF041DzsVBqXDeh1qFUn6pyMM+MBflz41YIXaUz4b8IDAodpQ3y
f64fgDbi3Kg3Mgc45/LmYB5RXXUagenm5X2eyAg3dmOv6VIgMUfqBzH1Yhkz06yQzVEw24VZYO1k
JbpDl+dfO2FYZ1WITyXaMYccnbJ9gbj/ptKE1XWTZOGnoMUO1NI6npMf/75Zv0MfzN/HTfYlqZBO
zCvM29vSOa+2Devem4+2lgZFswuLzKa8dhw17WVQU0nV/gy/NvUIVMwM6nQ/AJN2rxs0xa/SsiUw
wLPUGBTQzqzi7W/GptgghIwV7E0W2U/FiHvSiJDJZE8IjsfJDbZ/1nndqDizcVvT7xUF//2vH6Qh
B8ozKhqmYZvndUO53/qxp7IMGOaif+KNujYpLDT7mqR5B9yM5l4tHrvMFI9Vg/VBVlIa1KIHcVl6
WAolz7ZsmxunR7hsNJLiZOQi0qS2x6pH6xpN7SchW1Tn2ulOmvBg7SxPrzC/wKQzKZOtRKR6C//V
RozCsB6SWNR7mcYJQO+y3PWm2x0QJ3KZdGCx0Pz1ewaU/kihvXk3coz10zRCPKLCb+zGoETqQnE6
0TjXjzBA6kdk2j1K49Qp1u880rA+UPKdY9xPGWoyS3NHUWw+eEvyyRFVfp/sJlJDaVMC0qqqi5M5
LETc504ZWv5T77pl/M2cIsTHUe8jBTBtLDbZQwnv596P74TEWhQfH3+ETZuNSJojUfDJEF6PBi2M
AAddhmuIUJPWnFyFJ9e9aYifKJwtSLexgnudmM6RzF9TGu37jLbhef1q3Qjt77Xu1W2f4lZS53sm
vfzKos9gUZNE7eQzJ/OQDYxyq8Lq0M2du/kh6ENEg/QGh4WvLEcO3IElfJqtYzW2Ty429iE8ZYCr
YAX1W+zpt7NHAeSonPSmKbTVVR/ufQOXRCruN+5s8o0VAeFscLbtpztPtdm1a1MOt1u8vRKmml3c
6Pi03c+9CTBav+Jd0sJY6GsHQUoYEU7ysIIAh0xiObaCBFd8YBVWGGWq4Gg7DebZUYbnPaJ0EpJf
bB7zybrDQntPK9E6hf0BjRL/ENrdNb8rCegGTJf1xCUBjx/Swr9XaR9fZ7m5ID8/VVTBDZCYsvwK
01Wd56OjdTZXvCHW6AhxWxkxxroLTx72n49HLqWIaVuGiYOctnBwbGNv3YRO+3MPWpx1KAKflVNd
zR5uw5ijDLjx4EMFC+Xn3vqdGz2PUbhcUT0OWOcmyuNxAvWzw5Rvgwl1v7cM19l0ZvcZYZJrN/FY
oufhXR0nH/MYFjNE3F1ctxhXRP2zlWFw5E6beJ7FPmMwU3gYo5sQvw1L4fyKBFeN3pVLkU5GVw4p
T5mn2S6pxZfQR5LWg6wiTnE1fQ6a+mVxsSKZiBhNjPhG4lIyXwu1PIsQPprtZ1y06c8laHEsRnwv
SmoYnWFQ93A+C6ulTjB03xqC8h6JFc0HqPevdo2YBwjL3Tj67hWeZnJvQloZEef2QUruqgyYdoAQ
YuoWXzrpfyEx2bimB51MRV+mJrzMDp53XvdYRnDdAO/SD5kOkRFf6QsQ8PyJy7DRJBmyjwumKCAu
CW6VXxMYWd77Ph6hjcKdR5cxYUJG7Yu5rYG4Y3t3MIEOWSs/J7n9qV34T7R+jD+xzI0KsaCYUiOi
Ix+iGhtrhGreW0H0xfb6L3ZpUvd6SDI5QacgggPBa21RYv04Yu+22OelsWjGWfR7ZdEe3AUvEAFb
DRpD8pFZ6DYTcXtlmLSnvKY+Wkq9sxosPvxJzacFd82iNWAMDFD8xoQFbkH/il4cLoMPU+mOe6LZ
9maRVMBpRb2mFtrga5XHMfBkqMS1voxYJwJ5+n5AxW0DIJGIOl/7dSEECpxITkXYPpjIIyuP9Gmt
6KVB9KpLQdOaUAkqLOgbbnsrxKM1Q1bXHV/aACi3K1BNAG4h+pAE0t66JDqWQd7ipA0FEq99lzXj
3pbZJQnEk02wSO2QnNkv+m2CbQkyMfSI1hISUAJFwzdP8ovV+MbmBDz9/Ge8zapY8RcoWCDICoA1
BXQFUdt4gy/qFsSXVEf5ykYjq5zJVWoTQx8TZu5Ej8Sriy9EejjwwWmm4Ed9QpeaAhpqAOs3QZy6
+46omwJFgmCNzgzWW4m43sbxd7mNt6dFOkvIo8vC3d2USs0sJLlUIfk2noLjML9Km0GgUmJC4Z2S
CuuKkWpPhX38oWs+Sd+6TGC+t8aoSwdoIDBdE/KnOywzbiQwlj/fFPOtdKCvbwoYUtNzXI1/fIvL
i/AS9ymJnNrCfFHAidqMlFWfEkTsW9O7Xkb0xNrdNCl/9+djW/9wbFMACnQcEwBUIMDJ/g746pzB
LSj156dad7yLkIoRBzLjF5cyg2G5d5U1P0rQIvNkvviedRWMMLHIwmiLPmKUhaarI1C7FrSU+9s2
R9jaoeTz57OUfwOFBcIUHoJIvghsm6bhX8+ybKcyc2TGsPE5y7gnQfS7btwwDZNM4rcHwAWnz1oq
JH4DcFVAxpoxe9VgjiThKRYl3RGFplZFRgzW4GLrXM7PQX96VXlJ2+KCzNUrY+LgWARlURp/rrqE
4PbdCkFEaZrcWpcD+8a5az6ms+dtpoikcMVpkCa80giWOy+PN9ZAIm9lOWYnLLjRMl1n+ix9G+3T
DlY9a3F+i0nNaZyx6i7c4XEu4u9JOd5/CmT+qBM26jwX2Y6PeQvf15k+WLrImMjmyi2Jb+NLtdB6
bO35KUcZ9c/32vybiCDD0XRNy3al5wn5N8BqPSWVgfxndkpkhmG2cLA4oNdhabxJq2cyp9OoqAJJ
Y61hkJVzgdK4tO7MwTlIPHJYDqgo+x5C/gZus9eo9IynbsB0Ra/X80g9ZylyrzjHsPsoeA+PTkgD
uIa4uGBhcBjE8lpAE2Vy66uDbObDWmyOYioWqKQinnWJOgMgnEm9OuHR6YZimVAkS0fm/pYcRYBR
2Wgf09nStefUOtUe1TfKDNBOqbmxhCI98Q6V4YDwDjEKSG0fvYWMmJ72pbBqgEJo19QzM08bep9z
zKc268/jXNf5qfrXyviepyOe4x6yk329h577tYB1SLm+QLefAsQ+H5NjLMoLgqf9trDheMQ9LS9R
7MtoENvU9nRrJInw+xTPBHrUq6j4OJTm4H0jX9X6YBi4ajfoH9daOw62d46XXcW18R1WLPZYZWTu
IM19MiGLJ6GD9mKakWAJcGVdhKIm7V4oTuPRwAMcK+ymPtAuSRElq6/qi2WnM95ZAEqz3H1x+SEd
gjNs2C/OGLcEZ/jRq1u79q5qDRKQCa2GNpAnlHI+R5A511NtrqIq/m6MsLSyarhH/9TfmEoABlDT
i40Q8zyh5pqNfQtHqHv+l+GqJ8c3K4rpWtIUMAFc5M/eTGCRAmPiGF12svUl69XA4ztiuOCb0V+X
XkrSCo8URE6yCSvdvNMNs0oj6RyNYWigvvzLKf0N8R3YAYuEy3tkUZF8K6vcY5gIWMFMTrkbfaoL
pMJRLNal73ycwSLOV6FGnFXj8KKhV4WfX0LRfLB991/uzT9M7jZ2Etwd23OARL6FnqtEDaEsq+TU
x5OWb+WtUoiKdPUWZEu/BSn+tSVVGxb3q2zpv0RAzjtd35AaPwaeYovsS7krQv+9UMl77LHmPZWw
cJvU078gcYO/3zRHMOeAkMckznbe4nAJsB3a4LhbIGwc7gy66CArdmLoUi3/opvZpPVLLr29y2O7
LgX+BJB/PeG0e4s/pEB9g1z1uFeJX+zBT3hbS1ejEiiDvu0kO+qs9kZ0APMqFbxsOlqSezEWJI9l
ZaAREXRXYzY9I2Ra7cQCKtYq2ogSh4O2pxu8BORClni02icD7zCUcjQWz0hYfdrlZGVIz/poGQ4j
hbX8/7F3XjtyI+nWfSIOGCSD5jbJ9KaynEqqG0KW3gb905/Fmn9+dKsH3Tj3BwMUJI1alZVJBj+z
99pvteyyQ96U+PL6JN5xW/gdyspXuzB2duHdbAxIV4+Ep2Rmb6GZYxBZtX1KW24bs6nh4gmx7BJP
e2trlRNpNjBc9fTPc45YVzMP68zxQypaMlNzPe0lZoGr84yIYe0ONgfyUpbPXow2CgrUHBQmOa+6
vJd99EtWer+3TbKX8EiCbmCgXU3prrFbbFVLc2m8un7KZyLubfz1eyh/06FNkp/EI1X/rj7+zxr1
T9YogZDhD4fKX2B11+Q7p/7X8k+uqH//R//PFeUa/7KEQdSK5WFUXonT/98W5en/snRuI/kHjt1/
YHXuvwSPd8ODU23rjGp4Ff+B1Yl/2R4UXWc1xXB8OfJ/Y4sSKyzvj+cy7gXaDct0bMvVLUs315Lu
D04CskYm4kCUOGuheO7aprqGy8Aklt1gNa7EJyBWel8RZ5F3+rYykuWhbUjE9hZBzcnv4Bi4J/gq
j8C+LeI8i89NtYBHWX8np5xhuojJpa2j71ah/ywN9VhpJBjHDLf8RdR5APcpORkjGfWsg89RZssN
KzMEQqtyfZYFyM2mbJ6mafhS55l9duzhSbUqejDoHl7DlDWTNunqZDguKnhwFtjW7ijEpicoz6g6
7TV9FrMtqsOewMgOWwQGdfVgGWwaQ33PYCZ6FPLDulH2rEPIQkJzSmUHs7zglt6Z8aDzdBTlc5MB
LplD19jCareOqHrYezmm9bhw8PpOaN+H0NCeyW2jclX648Sg5JxIjRfdfLeraHx2Cmvck/EN0Kpg
EdIY83tEfAdJD5xRTirhHhd2S3U7nbs1my5nxLOdwVk8E8pxQN/gXdyebMI8zoojvKTlwMfHnsuk
N3fngTSqUBH/KNL4wjgG1KcktKCbj6LThlvFHKC2ovInZmbn0o/Ke3YX2+8No9oPAwsTlaX6Q2UQ
ezWu8tpkQC8fJWq42J39bOtxuDesIqWAF+UDYWzobQr7MnUzB1RCaLNimxybzPQl03kS98IbpGGY
Tu2dxTsBJhoui9SSgaGZyuenY0kR2Xd74WOJZfTojnp2LZzhaYEh8SQJNplto7sh4waVRLhaoI1S
PiK13Q8yTa9xp73DMEm3Xec153B22fs1n4DYVGcxLLBN9PppbLzRl04FkWXI3PMEkRxRH/3R4Ebq
4Bpi66ZGBm5GF3flTaOPkAstWYkNdTa5tuvxH1rr331mBh0i9jyOBPYOUlJ4/PmGc1WP0Lld2vNo
U1UOId0IYrqL2U0V5VhyVXofH6WZPHdxJI5lor6AoFCQqVL0CxHSjj8cWP/FxWQIY/2OfyjNeEWW
LtamFmuk7XES/PkVaYxyag063dmL4vGYZ3AjJSsbP69HSsXCOuqMMrgnVQbJy34vhK49hrU8twPp
gZjX36oU4WYIIL/LCxfMGfQ+NCjR+2iNF5sWviCp5wugFrFRZhq9eN8ZrxGWrnnzeehZxAkcgBvC
5+x9SSLINlVy07Mr9QfC5RXxmVd26UFTeTNSU/7DyIZsE3moTCK4tCTQyn5jOTSOHRCdB2dOr0Nf
HMjBco7NgEyxrB9EbtnneEAboYsOh1IbTTdLP4K9Lr5p1FWBHmrO3tbia2st6UtEkAskI+fshA6B
G/rAcDkT5tES9jXTRHSlzs18oi4I/iYmnOwTFKyz9j7SaD+5rbmVrf4J7ziJUavR29Cs+9KG+zgU
MeSt0d153hB0aW28wJiuMhwN6aQfRTQ+TbWRHuh2Ylrb3Dpa8XQUmlMchvFXQWT2nhnsq2htbm7S
WlBOakOgvPg2r8afHgQ88c3pxU5TdHzFl6LoInh7pdxaQJQCVsZfyUXDacR2eQ+06M1ZKftzl2H3
G5ugJs3tqIEE2Tg1G4QV2qMVilS5pThbCi+RG0Grb6GKPZZOv6UCBWPcVYd4rtotC2L2x0DdJDTA
C0Q2YxuyLMSD1/SH1BEbQ4BP8giLJAxTY8G++EJA1zYKB26J5lximVZnSssDaAKFQQZ+/yCzo1g3
tewtvlCR6lC5mUXnkU3qNBtgYB2L5kstY17JGhFRG/dIK7XDoqP6UeH8NsQJjpc53XWDhX+R1q1C
FeuRVaqMEBUE0jQPLX/H4p42w7LO7AVe+JkeFid8tpiNb1MLnaMS9i1fsHDk/SRuMMx5SUjrHc/V
qdmBpKcgWXZGiOxTGJ8GoFQYMACI6TMwHqfVfZsNhG9UXneOIbFXruldZOggC4AqnY4IM9wcXloT
etjFZPLQCk/bdO5rw0LimHtzSmkcfpVwpAleify2FvGebhi/fvis9bTYOWCbq0W/2Bde9kT0WgyP
OwD95u29aagxWLTC73t32E9Ws61q9aI6MT25hDQ7Gk+AUGnzdWZyX1pTedQAYKHkkc/mJKBj9rT8
i3lUJu6uBk7atPBzZkn4QnvwqZJEaGtmuWf8CpEorarLjG0WdrYgyOyeW8hb5qy81egEg9DQvW1Y
Jp8MweBvsCEE8CjOgjQldcyJGVeQ78isEStOtZo6YlX08EaTcr9afmaXirtzw4wVdRb7iqdUM7Xy
OWqpkFH7aD4qMWoSsrkABYNlaliOzgC2XFW9RsP8zar79mCZERxJT990SHX2q3RnYuO2b6z8nak8
tMD15GmW9j2Gr72FxrOOqttPQ+m9ql6yVq1BozMEtYJxfR+qVp51RJJBVpWHNF+MvQxfnP4z4xLi
2MW90zWPEmhCjNBH5POYyGU8u9umSGQQtwDIizFnxbkGx6y2vtcJKyjzO3GwFTVDEfTNuLOk+DUm
Bdci+g2p4h8JepHtR3REGYb32G4PoiQF2xwYY9DH+B9nXJ0RNNZaFBnKMS/1RNrp3NHrTrh0CiGb
kzW279U4pgcNQmmNY6HVu/e6qJqgdS3EcE250iWNfTYzY/VmaR7T9c41rJn1BtDJeo23DceSrfmT
RGSw63VFAPYkb8TTOLuPO3LlXMZzXN0cBxaqoqCCrUUmDKqlaqnqx6ElR9Fa2ks9Q49rOhBQPDhs
tIjdzwJl1K3o+51weo2o9hrgqHDviPW8u+vOKASjUW2AxqDJMPsLiNCG1wY2f+0VGzYU80AsYGhm
T/asnS3g4ucc5l1VJfGxI/vDd1CPkdSMloOy+SXMTftQIoZAAelcGECgjTECJyV9mUgK4xrOqGMw
abGXiTUWZG56LFzcd2U2yt3cO79GeLfMPLMlgHKpn4fS/GmvCoIMZcXWEhNreS9ydnLkb1CVhIQk
yxIslEtwdB/9yDxCrwEzCcYf1Rc9tNJTa/aPoNgZj3CY3NpcGuekXzTkKZ240D0cc2uSx05H46oY
kJURAttVQ1iVN9wppCSweDCL/KRyI9ySzFOdOwtDFjuvrwRxzDvLxvjSL050dyJv5QNTkOW2uqzL
HAbMHQ+jhzKeyOJVhhvMOkagprckSGfYeGUxYyUS9W3U4+YK5cHyVTR+7TvLCJCMq+3QgRqTEbrG
xO0uNmfazh1Is5S8Y74+ENitUJIEhRvzgCCWfYO9hJ8N3A2jt0YenRYSpJYyFyRqb7ho6fioVYkT
fPxuzDToxE6d7HnUsBHnEfucE50ml0U/NBInREkaBsiuacM1Rj7fwFkuoumYMuN7ZOAmdX1vum74
VtRI0+cBQXw36Q+6jghvSRFDLdLFHMvOeMAusG1n2pJBYbUoI+t1boGiet22Wg/YZD1q+yhlQ79I
3SeiPjmKfv5sFkt8MVyo0VYtdqMyEB6mKgvQivCIJz7Tj+OnrnN/ZjnPbfDU4kWhC+k9qqackpa6
pf0hUmicpETcalO88HLSQ5klP6dI75gfyKMJUWrTT0QuRFHzqmogU4nVrbPosNuP4OOCYf3YE7Q5
NzSQn7KxrwOOIp0BDPpw79Y12nH1a1pm9ivRMdPE8bzXuVaZfrI5i0n9URkPg0V8Z8+OXt9t9gzI
txo3GTdhwAudUKDw5s4pVjWn1J54dKEwFmg39bvOsXuASUvYz4Txo41z5yi94ouTN+25SezHJW7K
J+iLPAGn3tqSP9pQd9Z0YaQAJLqhtoJpy80kgALOk41ZIGp37BTNV8xEW68dIedW3R0HDRImO012
AAfL88eXvtR/VGSu7wwtpgFro/kMODbKhuKcAubi6Y+m1FjY5nVN62uTFa66hsE7TPiS9p1iZNPZ
srr8u4FsE2d5Qh2VJBLXU89zmex20uEXfMgJ1WDAblcxZDKtVUQ/HWISH0ERGpD+wu4hb1EE1mPX
BQy8640BCNAvZrs7MGD/GYZkb2qQpfmrqKbsKLaOwANYQBgd47K+/vJxVRaYDe7DGF8yHRxk3dT3
uFnlpZOsd4acvsV0SH7akQJetbqBGobKu7bmmo1/82bQ3aEiSNn1KglPLKmET9649ZVXxsvrCDaP
qOlhpmcFeSUzutF8jneLyehuPfo7V2E46NcFjpHhNR9t2tA6iKcx5LllVuePSEenrEmpjqv1Sidf
QSu+QYBTN/SOvWNzgrlHEumbrZlRmrNieTI1ItFdLSfJ2fs+9YZ+strkJ+LMb7S4FkvVxjkIg75h
cN1tWrMpndo0J7h9hCEVm9k7QR9+TnSrT2ijw0OOW5k/t/dth6PDDnuwYbgWNo1k5hcZR3MYBPBY
45uYqXIiCxTrbBjbvsb1yGJnYTuBZ8ZJMGEPsYWLgTBYX7pAWglvYxo9GEhIYvcxtJyIJw8uTKWG
8CLf8ZkCUyzFE9PtkyaQ0uVhGe10gCG5rKpPktR6Pyx1HMqtY2InxFWQb81H6LjuYS76ZV8h00AJ
wlYcHDgbBeStwB0RgBjYPkPz9N0Rk37LhygOLI8M2NLmbDf65ZgQMIWXIfrSFG77nHXGc+fOSH2a
/BLNo3MxebO2NPgGdvko44NBTuVEKdt4y/rFp5KcmjoTwBrNGOvU0VrEuCMixtwYSlVHGRePfUPs
XEL2pTEgIU/t9S7w4DZZggPAK5pvYabMi+yxECjLOQtM1rcOYFjpXvMxZ5UTeybcHU1d2BBcqz7M
zrywr+G0OI8yNArcgOtO05D6Vafm3mUNtXVk3bs18zUhinwrG25vs0isT1S5z/m8Yohbonm7GzVA
dnEllNBEPczCjJEsZvNdZ5AjnCY/4XUx/bhEFsO1Sf+fX2XR1udRellQeNNZgmq8igwcwUc1Vxoh
qrI0uuaho++kTeeAg63bdNTu20I3kz15Kd5Fx7o2pkSmfXyBxNmiRn8IY/y/bWqgWu4q33UqHfAr
TW1qjD8y4l9OOK9hIlBbkU6kPY1lX51HNod7tY7dknodfC2Q5j6GN6D28a634oiTYji3FRnboUsQ
mIZ99pxMaXL++FUjCqjZSX7yrM5erbOExLhVc6FCcw+mEA8J4bJPzCfLBzZmdGgcBH6U4h0w+DM8
C/1XM0yzO/dKdp+QWARmT/NYG9nOQY3y0CDNuoRGJ4zNICZqUS3Oz5T6GTHvPOxaMmJ9sh9DIliE
548Ypl1K9PQ7MTFWjbyveGIAKg5i7sXW6LSIdYqfNCiErTL8Qvg7luJ4vbNKGwZxn7qnXtJGDE5D
HFlraC9jVr5R6fYInCBVbwrUslySfk5a/BbqwPwgiqVdnVBQm5emOGfMHiITIS0BtwTOmJnp6x78
tdIT5JMbxcO4Dr20ybwNk0cyPDFI+6SPkpcIlcgJZy360kSPXzill8tcRT8ANiXOs944znPcsOfT
RInKb5at3zqdsecxnj5Wc+Ynhjmc9SqnU2k5G+c0WBV474hZwU1LOTAzG6o9UkDj3rvhM8BuHQGf
lx5gEGBEmCoyIzP3+PFDg6cnxQMF4NwaV6xb4vpxrXRCHOmGMYYb9b3GOrz5GELWhp2dF0YZAQES
P0Ib0Ct1MmGf4fCwhNtZL8c73dcmWjJ1Eim84gREIPWyk8JyjyiDlX6Nm9fFaZdLyzTg2mo2acFU
aY0UG6vS9J1oPOvSXLvuZ7rE1SUZOZYcqBEM9wwevCQH71tKr0AmiXOuZNiCjjj20ouuAB02TAmz
i2OkmOfcLPSnfqqDyEVSU0f8SCSWQWyu+KSUq14wLbPHmLLuoNrlhnQQm3MejldWYuDFjSa5aQqT
2UfEqKmnkKnhDgQwMgprkyDrXYbwqWC3dMksqz3kHOg8bWEcxIv4WZKddlZjngdxQpuUD0Lbh2RO
lqlXnPOpCxm7zvFmZIt8/vhiVUa3X8bxWQ6Gcx5GHc1+MfWHjwLE1drTErUFOYMT6kvR8c0XcWTd
G/mq1PNgdcDvqVLI9xABGpiftVc+TU5zHksApZyoXyOTbV7CbHxr8ITaeR1BIuT8KYYexN+Z7lGT
zH4A+Thc3UOys0zZsBC6YUBTwCaa17YGfiRG77UsrgaqX3RgaXQrSiGuUsOoOWnOgUeGgayfE7TJ
lHtfujyl3nUfewdrtreG6XqAvKWbmOemrR/aWFbnqVGfzVpwf3vj9WOd/OE4ldZysmT1Qjw9oXk0
kpUq6Bt7XCIuAx2laG61okIZ2ZXoEPnx1cwktbKrr4lafla4B3eeetMmxKNgqI6mmVzDSG92M26R
TZFPi5+m9rJfKs0Gvt2TFFidPsyyH3AJcxqOwBzNS6UNj10ZJ1cZlZ/jRBupPL2vcm3xitzP11Ka
DBXsTknBRiHdtjbZAjzlT+VZyZGZQkqvbjUG86aQi7aIyK6wGGf3rGp2HDRoyTnGoVp1GKkT1veO
NJo9fZyxc9HFB2OubUneml9ThH3IKOONXZn6SySR0Kq6ZJ2/RtN8fP6UbjMWpcXzbat+04au3MOL
oRXKh3SHYJ262fyEsKR7mIv8NjAFvXiOS3cfGZclZ70wz6R21rkyr3Pp7kQ/WnsNxiVNBYPMNpPM
THDpIkLAhsaz8oHd75iBZOJ9NI9UgtNdldzoWlvjBrC7oLDnX6NhN1fFyaR6t9oJJp24GFDuxfoo
T4R0bi23SA/MktIgHjkI2x5we2m6m74t20CTJV4Qd7D9IWRQWSfmiz3Szky1QxgLEXR+RICfDxIA
101MjBxOImJQmNRlaXtIZl4cES69TiCFCkvehYgpJpVOctqaQo+O42B+djN9ubWW/VQWWcs8L/ok
Yyn5aD0czBrTvQ4hNQyj8EeG/YB+eBXpF+1hQkVE+hoM+LBkzLVh2E6adOrw3LUZL7lMhn85pSAk
PY+0557ljl0hdP8YpvRh85m1x1M9ZcN2GfLhgHJtA8UAj5JdpqfiE05H6xjxLm3MltLKsqsfBF2c
5hmvdA8cPyg1jbihpisINoffhvh1nYIiF41CZGmVuM+NF+Obcin/EwttLrkijs3YxraY7zB/7yFV
xCroa2KsNfs9G5FOq4pzB3V0+TiMzS6q5YnKy9rlYTpsdSje+M2Zy8IdL7fo05HCfY27YXz3OvlS
cXIsJYuoNLya8APgxUQBrgm8f1nj0WaK+otrjJgLPbKASnBTwTBEFFPGS1cL7xhZXXKeehQb4bjY
J67TzxPjrIQp6Mfk3uS6dsjAuZld8qRsGm1vIee6o831KvI34iT0Pg2ee2uzhd4hhCMwtKN27iu1
+B8Tid7kDHdSqi03RSZo5CNmevZfUfSWJgq6rA5/28VqdXEXqDJ4spMDKVbhCabXBbUeTSU6nGfk
Ne7GbEyM7iEBAbbZx89qJgphHL1qK0Vdn531C+LgK1L8DoMkRUtsTI9OpbSdl6M2N7h0OuHiIHfD
Di+xUCmv223OKUiLdSaA5cuzs6Pkt5pnFBdv/VLa2ie7qpxN18aRL2C03KrG2/UxR3XXoS4Xa0it
+Qumn3koneEdqIrLNINQhbhxlu3YGfMmV5FzZkx6D0dyCaesbi4KHZA+19FpSe13XYuafVXVKdOD
KXxUY/LG8/9b1XTec8bJxb6kcQKLivKQLZYCyjTlL6gEfA0bk7+kRCyh+TP2NXtTiN680NYZzLd4
6b5niuabqkjAJ7ajwMLLvJ+yHngy+VSF27sEIgnFc9wm7aidmyAlT+dl0YtTY7jFkUQTxHZTz/43
ZMWa1ZV8pQQ6DPhoyAgcwu2S6+E17VvmMwYxlf1o+r3nLi/KpehPPdYGeMQOqJsIuE6L97YedzHR
iC+N9UMR50awvaPfl7Qh3yjJd42RFAg14OVaI1Mwc+lebVmGO7OtGXaI0TwLo3rVXS5nz1zYaPYh
uUzT8jlvbLU15WcTLgeP1LFmXVvIrRgnzNQzBYo3FPuCZeBJR3iTMtc0DWgeVcc6ki3tZfGsO2FQ
rB9yfXpDcvorzBbaQaZuZE1NO52j9HNZG09RyuwmI6pqu4w8WPiISKWsE3UfkMczPrhwd4hrmiA8
DsMu24EWao5L4pKKuJJbyth9miLP9r1Bj3bIs+tdOiFsTdP4s9bNOGhRHgYih0NeK1M7DbnTMozj
lPQ6Kky7TNzdFDb1lxodJaS7ZQw+/l+emexFdUJzrPJia1UWVCwf/Xqhn7D6zeia80Nf0KSlfbVv
5HwHPzMcUY0b1wG1ZGrP4537MNlzq4O+woEAhLR/DeOvjTYjUhKhhaCQoQk9EXJ7JqxXS5Ld43nU
8n0Z46yCGfAmqx9zTBYUr4AheGiNnBFNfI56Ap3StJjO00jHqDXuI+0bQ1hWgEs7Y54tFuta2h04
pDBFrJ5q3I2O7gRTW1zInc5Y2SAcShbCUdqmVQ9jUZgXXfwyPBhI61o7I+305GX9C4EV7bM7vqG3
vdu45TeKY4SMdvf7QHxm0CaLu0G71D1P2DnPDHPuGqlaY192T5G5ZYDvBdJqEIAvYJkHkf7CpWQH
LeEEpaG/2BEJZFL3sl0wWQgeZ09r/DmaI7+bzAfIQLsOues+SaOHVPbPljEcU5qPLX5vZP1c5rat
/QgjZQWxJoiI72klGklPrqlrR2/Le6l2QjsgtCONQnH7xLo4098kvG3YRSp8bGRCqD38oTYcHp0s
7ZAAwDiYh+KH0EXE7sFfVym2WEBBk+ETiEJ/7zRKc5bvrj+lMzc9IVIr7oxA5rpHFogiN6/fSTMx
uGUoXazMT2vpbeyxuegFkFKI8N7141dRpF0yNXpHCAq9Hpi5ORzQd3weIxcjB1MCaZKMYDdxxGqf
Lx+/+viiLUo/DYZ2KKc2ukVlgcysi380pomPVuVNfKvD8aiqYUagsv4ZBO/4NqoBbAohDxu2regI
yVfCgeLUcBapwG8fX9C0RbsePc6//yxcZrFrOzYkjjWlNz1y0xulP7kJUXHHDJ8Se/qfP//4ldCB
3ixDS/SZs4P8xDilr930JO3qYnkuHVrV/ORBzhHbOPNaQ2aEPZVakA6TvuPfd/xo6BFGMxAOGnjA
zFgyndAA692Y4QzB62p8HW35oGUp5VdZBcbStFuxMgL1ZF62cIrxcqGle84YTV6GpA6E7j3Z9hL5
s0XIjMGJEHbM+5jF3wveWV/jEFRufktKJmRmaL+PdF6kJiavQDR/lWPyyUTIR+cPVZ7RZOMRCAOY
4CK72US2nDB+b62zmFitFCYhPFV3cqqC9fT4oyy/2PbwVbD866NWHMZmbwjcl7nzlgvJWo08vjay
L97MsJjejqrN7ttNXEZPij1qJp0eBTjZeQuTs42gi3M8FH+4AGaN7O9Yxn6V6V/BXKlN/N6Lbw77
IjopC4cikVRlo7O1GSLAa2l2M43S9a0BxFLZ5xBQU4KyCG8Vm2k4WFY1PVgtvhHL/rKI/DQTArtZ
RIGkwnUecztnxVu3N7kMO9pWlJhQWpitWWHBOtrTjmFIrkO/TqJj2T+GjMR9xO1YZPP+ph0mlN1v
pqwddCvUBylFI34x5nhdfnFi/kE0DF9KXCf6XCqO3YZgDNw3ySIh2PBv6vnaFapDppFxUlbfchJ/
iXGAFzIsZRdoIYkuJHAibQxMkU0bZ4ZN8y2bPCJXqngtpCtQYsIW/uhljG12bK2ohwsnD4xe0fqu
P0VLKt0Ywk6wFlTv8tkD5Z8syY9JYGxb74tWj8kIi5ONVTvfF6ii2CkyQitcpO012MYifGR33KB6
NvCzk36zs9vwbJig+/rI2yrLnX3kNzN+cvnisibynI4RD4ZU34nlTy8DNeqwNVXROtAzsbP0iEbB
zx2KyJwDMyQZAlO6P4+q2up9d+JvP48D1i3Yumcjnb2NKsnyGnPrOcZmvBG20rd1SmyfAVJpku2b
UWX7SZJ2w7Pjp3T0A2X7zsh0cIZdduSEZxgf7xDN8gmUAiDc0iASlc2uWKBgIFrdm5rz6DkjGwUS
+Zj/dptoiOotfSaGRvPet0wfrbAMTIiXW112CK+Sn84KhVFQp1hWgvmc0qD3VBR0IQlaodPuDVk+
4I70TXuy2dIX7q7L9HeWkl94X5P6wZw0LnCkz34FAW2rdyzoiUtka80zpmKMUitr9UtR1Wt8PiGS
iG0flqwGMnWMO3Wg5yzZskmWMDVD+4ycCJBwkKcwxIxzegexT0+aSRKnGjLCmKDxwDFWbq2p2mfb
oGxWw65MLQA8ScXe0FJBqWAvLgXCJECf7Ri1LOgJh6onHhWR01zAW4EOgFyHCzvZ6JgjGlsEaOq2
CfKmberWPgjpx8pNLT+E4kCYD/6NhLXO3GtkIZIlsbWJGfE9Yd5Yh2LlEwtOGtTYm9HTv3U5TA3R
UNqTmsZCGC+aVv9A8Gv6Rc3QfoEX7xfha+UZh7xgltICogxYuD/jQyKqdFdU1vciytmuzF9RNn3N
ONE2jmyiTYygBqSCvRtD/b2ZGfkwwdg0k/kJfhmJgy9FL7A9IKiH33RwnO5aFaxqQ5tBHGhYzEoV
KRjUm9You2NiDzhJKeJ1d8z2Q/3eInnxxw7SUrOo53lMSD8vUVKSYXSSCR+qrds7S2VHGrs34sq+
iRiQhOQwLtt56yVjvMeC9DJP58YMvxicRAFMkwlMi/WkM66PXYbLlkvnm2SfcZfEMKyM73UVfVop
jamH5SrNJgr1ankvPPLVBlXv6wqYrXuM6pYA3D4KQD6xalguVQushuEQw4h2Cvqik7tBG+5CAVVJ
tTAB66J/K8K0C3KLvXmdVtD67B+oA96jahiPduf+GhbvJ5wDsW1ybTe2rv4PlqIP7fufxWmOY/K/
D9uTibPoz+K0pipMN83r8IQfOwB891bbNTaIEulVPEbm3oC1wVjCsDj7wy2Z4yN7wmtGox9gE062
FpAIxJJ2vI+ojv5eOyd+Y/wbRB04ktQQw0bk6xDK9ucXZ4VL7MTsEgjrcM1ju46/bC/pdk5sbRnR
M8/Pvatn9sk60YLx4MbObkkIgGUxqwnqsnEhVkwV4tL1KFGN+ekfXuDq0/v93bMdXh7uAo5C/Tdp
3wCqr1deFJ4s2rwIUw3VRInQfUkAdPLCAdqME6AxNo4fqNLc9vEDVre/fxl/0RjzNjm6jj0UsTFo
8t8+Q4GVUIuQHp5Q07CkWAiXT+ygKuR7ZVN05uuHWcPADKs8/wd54/pP//kNwIrm8sm4pi4QS/+m
tmwiz6lRB0NaWFfSinVhmiTuVo54eJYVzhrZyPGVAzvt739mY/3sf/vOQnJ+cuXqtkUQ05+vDeFW
aVXmBZnVONsekH2dulELvFCJQxcl+3lc6bVqeikX9xes3DZwrTtmfqq9Avvgat0rpjwLZuwHl7ac
wOsv/TlP2+EqZfW1sCni0Tr8kzz1d1cZlzTvlKu7jmFaXDK/y1PngpGPR2UMT7ZlvqItp3FVEFQs
HYLMtIa7KXw2Be0BgZ4FqcMPjSWHC8sKPWyGeYcqMR2N6gLd8exoEEjbXs0HbFKPdVd35x6QQd+i
33NMbc/eGBH58qMYXXjAKmXhwGpiUyC4uGBgRyvn2D6j6BT1RGrsWU1fKbzFy99/Un+9Ol1p05C5
uuMYLBl/+6Cq0mp03mn71DM33ihu4I1uNttm6D8rk0owaRkACyd9a+1M3/399/6r9Jbv7Qjp0ZNI
A0nwny+SPDRG1O/KPgnYS+UyqR0iTdwoThg469j077/bX48rVzqecKW0sRv9xYNldwQroZa0T4mh
/Ryr+hWN97/NYpkoYGWFP//++xnr8fLbPQA11NTxRHFZMRP484+XNUXD5KOSpywMHULfUpC17V4o
q9xU/TrsWFcEScXYP9Ke6rotkXmZPG0rlyHguh5tIEgfzah++hCNFrVHnpZJVzViPaqktcs4sJY1
HjNSZMFpTHL/4Sf46wHqksRKsgqdmMmvfvuAgKGF85jb1ilONQdiPOP7VLV30bvRaXK86SCE9tlk
EWZ7vFwEVf3GKyZmbKsckRjGlSy4V2FP2LE1e6wz7CvY7U9GUkcvS/kaymbZ//1L/i+Xs2cQHCJ4
23ne//6eExya6EstjROjBgb8km2HdJvygALwKMJKBOWaUcEoPCr0899/a/FfzjyuZMc2GUCT1fH7
89BheMv3LozTB7K0Kdd4cxflzgDtQphs88N2mK+icwlgTTt2Xaumtp10Yp4dkqP/4dWsV9dvVx8G
GcslO0hiOjTXV/sHa8ugJ6ADPVuccpuAjg/10LJqfu5cf/F+qV/pyrnhqA81R6v+4c7+MML9+bt7
uHQkgrr/Ye9MdhxHtmz7Kw93zgt2xmZQE0kU1bkkb8KjmRDRsu+MjZH8+lpUvPsqb2ahEjV/SECQ
e0SG5HLSzM45e6/tMrD567KykjIJLdZPja5/pifYoByx5k/CC0ureFlSRtCWKGmBRusIhzhUtMir
4z9xvrgppI5CM75Jwz0sQy1uo0UQXwwnRDYEaa+QD6hL+5TB5W2yjTvo+DRsIvsUE219hmcyknWG
l94c9bAXFSHBCSO3Bk3tNU7jwKLPssEwIvYlvDc0tw789LogVt0uX0arPwytX50ZSqw+UjGbUOpY
wQ421ja4dDh7nQRsXNFxTPelwV5mVF8yPX4B29ztISLYR2VEhxgWAhfKLnXj6RJnphOq1WAaNxp0
p3H+MinroIHxVVqZv8gVM8qh9tKNamEu5jPs7KioskFfQAaM3qVyi9c+zu9DlxhUZ5XxN5fLf7Nh
45GmZCV3x6SAeCxmf7hcKjho6axF4hQr2zsvuQhRGnzLks57Hnv97MXIMPIZzQA8d7zsol9B62/D
RAavvkiGy7Rg4xZdsTkUIZRb+gRoGRmWNPI4tOIDSAs4HcNi/s0bF3+94wnJYpXFzup7lvdnS2Zc
jMhWOAOeHjJRgcZk0eZfQxyLb2Upv3jafCoK4T7lyxJhfSqYSVfDvfdt0FQN2ykSGkCZDPJQPlwi
4M90ny3Ug3KCT65ZR5K+6Stm7zHTqmBkyhdidsZy1DBr6BhrGf4nK4NytDG00oZMxiTfQaZ+Mqbm
/jhZ9dT9l/KOY4qF0Z/MoDAJz8Z9rsBUW8+TxiykkN8l/tHzbirIkgD2OhxaOnhSzSDbvnhWgyml
TC3C05mWLZzuLT7hWxlNEJ5xgx3qHp2XMNXnv1lE/uR35TwEbEHgjmNB5SZ+eHf/cFXobZcso8cW
VngHn2bPlWzgNkDOhr/IXwkEPb5NY1WN5rVNymvrGtspQRSR+6TEyPxvVnfjL1sqGV/r+oqFiLXN
/vP7adOOwaWcF3DoQh3dDkmF6wZTrctratNJ6J/zvqq3boPuEczUPllQqlcugzfozN1lSI3kb066
f131eUu4miyc3T675Z8PUN5iosmmeXgyk9RCZgrLkH5FRGwBRAWD9oyJvM519PmJfv98dAo89vpo
ngFtWH+TSmT85by/vhe0xoZurYdX8ac1v8SdA8BXn08iNlYWj6iOXd+GKWNAADX80iKTZO2Yueeu
dwg/dwfem6aaW5wXkMza8s5cP+L/GexdS7VLMZlm52VavvzNdWX8ZXdyOFCsRQnmJgqEP5dmkHPT
yWlcddIkZErckvqxjPUL6lg4lYwdDzRgASqi+b9FkX/Q/LCtubX9tEwuWvpiLZhQlCs+JLGURzCG
w0ZKr7wUs3pK9hNC35emncrVPH4F/Nu8skKUZyaWGI5UE5gDy3Cdd81utnMZLLX/Oar6n+QplWuA
UbTX9L5EZ9VU/i6pEISLzKa5uAqrkzaC/eAJlIVOF1oo9e3OFUfRWoCQ59INerPtiN6I67Mg7N5E
mbYHfuuGQwd7dTTc6kCzwEIe5EAFrEk3JWBgvnFPV3Ql1YneaIS8kfiNGsjeebIYCz8emn7u9+Nc
2+GjAKkZ6KF+tfrLglsSd0jl3BYAhbsxKAfX/GDMHOezPP4AJuJz0VHixmkRaHZvHHFw/pI6epDR
WjzYDPIpTmDKOsPg3x6LaEbT8Kx74+vcDp/1esEboQUKpdUlNbSXzgTLH09oKVw7foqbjwz8MzwH
vn9yoEw9Kuk0kr+mCgV75pPttIa4bqslJjqzSNnjyujQ2WL6mzPHXy9+YVDp4zf2hQWHZa02/rBW
pRUOGdRc3SnNLao10HPrGbpRgYcHeA8RnbnI/L+/+4XBbW+7JDtyw/75vNnHutmPUyJPXg4wRKvt
p2IY/XOmVQX0QyfdLZ4V9j2QkVWVVWLm+a1XEIPjXf7nm8r8U4EDjYCjlslOiBlM6H+5pyqsH0Yr
hc1oWntrXa+6cBOxBQsatsh+Q+wb9tFJoifNHubd6tdYsOkf4S/671mu7ROpGJV56ilNq28cRGgc
m4QeIHSctJKzk88of0meLcZ/uxplNgFgoKryLqinyfy7lZ4Ax38/wNr8LI7lOBY/C8gFTrD//vu0
CyaVNqLtUzK16c7TEuO0lEI/lRDIys3jayyLxunxjCTsbdfM6VG50XLKyD+g9b0+9SIkT5vCK4v9
bGnvwKmX0+Mh5RSPxH3i4CkF1CK+L8jEYvpUczJo++VkTjkDhb4HA4UUfdBba5fnGChuwwwoY2GY
kjnWKRUZwJakmf7fUx1ligYCjFSI2jpliTcHwul+lf6sQYBcJvb3btiSvRUJYIh1QijBiGypsMqD
LfJDpjXMtTM7OhXItSPihpdyAuHfr09nzEIMJE7V+vB45oNmB51Z6TziTuawaunPlegxy8jsFWwx
bumI9DNq0eIwOXZoejoymyl5bQc2LVYxFHPtW9mXCI01doHEXEI3+ZCUsQjdFjsbswT04pqTbkyZ
vD2cmb/tV+gFsdwRciAm/EDDzFimKez2DsrcgKMSWSUMRRsUXy9JOLKwaYG2qGNAYmBRJ7QkJsON
l8wYjbeKLPUOLUswRTmjgoIBqzHb8uzjCQoLVuntXHrexS2JiFECir8NimddR2fV3O0MTlsTQ/Yr
7D459BjFHu+SGfhTxez9CIIu3epuJV576JQ7P+dqoHxhMo9EaOeQWnMhg3i4ZIifKC4aJPcmkBrZ
02vqq/EeRa3+lsW6H8Zoh6XtR694/rd5yz2ka63FvtQ12i4Bv4Paz34i9r64tRmC2RoO8hbSinN8
2HXYtrRNrBhdaXJETEEMGCY97PK4tQ5cgzGAsQTxqqVVYTJJ6oWOctoXcb3vuu94Zw+wn403ZUMI
z9tYwwNKS36uRUk0pbGqncRF5CjPoPclIajILMS5ReRGT/3kt7DE8sh5QzBmBhnqmrAu8UPmwPB7
L9WY/8Tv9IhuWK1oQxn2wSsS42iW9iGm2EejvpgBoOrTnKoto4+8ao1PVSne7ar85HUxwtIhwVeK
K/5oDnKvkbx2sGIDKx/YVkfH4t8kuPrkaH5EOMvZuSrsQEk7PXRJoHjRbJDTnbe5gaqvHX93KPUc
2aEnIY2iUsdI9vIwps6rLHdq/TcTfRdDGHqZgqPfpZqGW20ARao0MiI8hbyKVMSPKGHbcPS4jB7u
4giF7d2Gv73VUif9LpOverw4od8ZRagS9H2zXkBcB42NrZVyHZcB1+tiPi8oY94UGnFA+UWCOIkv
i3Z4wshjsNrqDroRugvuANh4AZt/TyWnfmuE2EUuRHboWv3iC606WCO+Z3hUaPYw/AU2YQC4sCPr
Bb0AL79IeJuFu9MBZpLrjdnL8Qi4Z+fdejkjz/poz07zCpkh3jayHRie2MXWWpiwVsWqP8J6S+oK
aWhYThEQFAc7rn1EQ/G69c4xYlsdCaRMLjRLEjiPrEKdzg1RWYO2l1be7XpUI7uRAdaTY8ILhht4
9iH+PnEpjLwBC4UezoKzCuf8J4FI8RltX3PR03RVpmA4IT07ufgEJhqqv9DqLQIakP62dTNrTyKZ
uy20Oj56Y8cp04nbN86129qr7GdOTFhW/O6p6gfj6ltahifiBeNOucEMxRrTdVCRx96noWJP6szP
n4DHAbKle9M9E9V8R0GVcAXAhVZuuxd24t21uDNuDTdTSzm7jRFjnlJ88GsDV53GVrtkMAejmCHZ
oH+qm4meXKXectOP2Cnnedc38Q0Bsfea59/ZGJiwdpYH8peqh0qyjU1sm4h57bDHZDFGI0Kouz8Z
HZkxwtjr7Qw3PKmK01TE53I6AQFysZb0X2HYyDAtrXgbNzmMbmRJ57r2XmC7QgD2vyZDfPTxyZxy
HxHcjPh9nzLW3jiFARJRjitr+sPQWdsJt9U5RU1+GMfmxJQxO2uCLU76IsID0qBrdG2OlQ1LyouW
x/sGajiBt/6t7gmVmqQuwyjPnu2KVl/fcOPXTWXvNB1P2oDC/Aj3Xj/Gc/mBLZ+FCo0qn/Yai+R3
A4Yk9G1bzsQ+FqRp3BUMg8N4IEkNTtdjmpo1qIhsrzs3SKfTDcBWrSXNl+7V1c+sX3ns7GaLOBd0
AbikxSSCFNVUFTPvRjhbn+eS43Ib7ZzK/hK1s7mBhmDue09wbi7yG6p7fg0ZiUQdpAcmwArnlxbG
BUYB3GLLlZEkjTaYSTtSRf19gm05wBVThtHS4pXwYadK/ckcdOtK2YJWDT7NTUkLJz+yVrRJkPfJ
vazDqZc7Ahm8CwK6IahFneyRbumkxPHR9wXJBW0+HYXV4jlf/2mGwunWWGktSHdApbnT64Po5rKE
eqxBr60ZZyDjhgnxxN0WlnhtWSpLgmjuy1xXoRp7tV2kg+FkzLH4RAMp9ZFuBHySkG1dgZeSSAMs
I+kFiB2qvAWyoO6/O/mVjEr3swNvowNWiV+rtjfZpMZXVGrbh/a3zlPGLIn4WroOqsKsSI6+1gdt
pNlPZWXPgRzlnZLyh5m2Bw/I5dHQdzZHKQqj6QdyDtyHZfcM14vgh9oQB3sAk5rHV5Me983sZsJo
mmhXxMXF7HT/YMpS3y4WUltYlQS8xcoIOaIFQ7o4hw7zxMaldUkvjqojIfDJmWkz9N0IUE93jmXe
ApJr7dfHWGborfzoaJLctKz6YukoOPrRuRAneLZXsfUUW8Bs8kud2fJo5gPj5CjGaD32NsI8NR0s
XsUoG3WGrhWmcWJcxOicF6/40faZf42QBVk0eMJ+kfd2snJ+jGgmr3YZTqkR7ZLlXM1+c0VfhqTY
brQjk2cgL7qE18fHkQJpoBUEQWDOXmrCQ58E9gljNrxLK52dR7IR3D719eEs71M0Rm2ZBHLpLsT4
eSSkQpDxe3KU12FI31jaZhjzXdsaxm5C2hpMYHk5cPhmwDwfTauuiPhskp1XGs8N3ZFs+K6LfYsY
wZYR+YFoSjZJBHNQ6Bju7QrrvdNgfVerhRGHKD5haTGoS74hLZ4OTW/dUbRWuzmTDSKAITpR5KGT
xxq9NVpPgg0emjA1xdc0sqwnsXSrUSk7mnrxKZqUvWceamySEquEi9cn1av+LF3n1S+abW5n2ila
U0Wdmgo0b9RrZXX6ebDjHUPUedvPdkWzuDsY2H5NjuYv9PbeytnUz8WCXkVF+REKrGC8PY4BhLLk
ipxkrxbszQBK3Isx9BhP1Jie6D8aZPGx+tIWLCmYxd3R0neWcXlSNI9uhAZzAzr10fISFpA+vw6L
8G+0TpwUAWXKRBCBJWO/thu/0P1rnp3nB+Akzt3p/jiHIpreF76VXDjvWyzjSLq1tpeBxp0PKG4B
We3GaAoHLs6F9D27H46IPLpdbHnjs+aro46v+akftA4lvIAyJBwS+RL3lum2DLWSRKhoQXgHswCh
Spd+c8d8OU5qwLHqly/SyNnQSu1VB9IWZlbns9wDk1yEwgyeRkd/apuXisQ+yyB/kZ0zPkQNrzWN
+cfR6l7bkhBrQ0UvdIvQQzW5eRsxWdMeAjAzZx1ivtwrD11O1YK3CWveuJzTTl9u5gB4gNww7cts
FTecSIOjub+iBDoy2qqv1MPaTpr9JZVMR9uFLmifG0eZV5xvbK6NYjVV4QDrGpxHo9Opi4U/9OC0
3jfoACbOsXPbMyVbork85XXbBLbwLYwb0J1+i4A74ASIRxmnYi7awOJUJzg+H1phBonfkHEFL/2Y
Jt7EKGB49qzS/aq4wfwFW9BQdNUpRhz50qwBhKwmxzT2sB9PQ4ZBPVr3DEqtqUxOmf3JaTXOg1WH
JLnpGmPXI1k7dU2bHpNyvsftUu9te4k+OQlqm8nZqDob7/FIjojIOuvqLuzKEun3nCbmPbLsmy/A
2hnKKi7ktEPtKPw3GKznFHnf09Da9C9m+Sy6pnseRxSRY7PAQ6d+eFy3Ck34VkkYLt2A8ndwrell
UtK4ZoPlv7P7+IGY0cNj9NnPDUCCEX3sTrqD3PlqPi4adR4V9rvtK/uslToGS92sQn4zHwlhFMzo
VmxnBvDfRx1ayTJ+XpEyDaTbzZxPNoAma3ote6AFKh8J/cHYTdvQey28z9EiAKAY/qsCv/KbK8Jt
LbfdQkTQY1wwmNieuNowL9YRY8QKcEtnr4jSXG5onKG5qqZjqffsk9IGUTOCrV4zbeuB80DRklnl
FfkS+isgl7RX+8JWM8OHMBEgNdUvWhl+wFQFoK0sCa8yJ4IaDFwR0SSsfYZI74n8lj1invxcMmw6
9m5/MaekPU0MWTwh7/xziH+zGQlznjdh7yPVmPReC+U892Ed6a8VM4DzTEP60d5auuR7NTLD9XG+
bsohyi5YrFmaTeeNEfybquar1HB12Zzg5qrLcDzCdda6BMihxOtphEQldCTewEToMgEWGA9O2xVd
EK2uJqz63a1pxy6sYh+fleGRJtGPIf5qb2/S/NqlQ/fV7AcLJNm4ME1AubMZ43UNq2btg458ORZU
Bs6s7wrPvDIsmz4XAgvKvC+LwuFoSzZFpJC3xw1JYXbVXVXf5ye4y6eyL+qzR+xF3LdgcuMJR4fN
FKy2mIc9EEk9+tkA2RaxaDkpJ7SgrjBx9pXo5LOVcZCMMvltTvyZoza6LFJnIVyWeD9N5i5OOhGl
zIDhPMa9dSpTQcOsFsOJ43B6ESWpXUv8NLWJ2mMC8DeSUQkScDAnDkNWkfAZVsCjt/QtsJtN6ji4
0jmk0XSNEVweJtP85cpZPJW6d5k9fBGdjSelnTN1SJBl7nTN+mKjOA4cKgqKpnHZjnx+B1e+K4+l
wbTY1gelXh4gKM5GOje+vzEgsz0wE0jNjWs0p5uxTeSTJoY3QrYA9fQS0qfnEF/VEoM1xkZBotQ+
UvV0UWI6edQQpwYE2ICyLkDxm0PVcuTZzcybobzuhfqcy3M1yJbpdfTKk5f79g1f7rkeignRrR3f
6d+vYb5t4MaxvutdZJWzlrQX2TZEksr2ZhAo93HYoynfNHosbx1CdECpW3dcOvIYxDkeE37z4CH2
kai/KMlffFgPhYKtOg3VLccqtDNi1JctropN7vXv7WC9jdiQsRnNwE7srZtFYMJgEG1Z+b+VWoIH
rTDbJ8VrwuQW71rtf+Gssmltrwix1XLMpakRFrLCQFNkT20HP32tMmU1/26UFo1jHSvAy53B6HUR
7F362rUkGvTamgkH3qF4jayfBjAu7OGkz3qLOJBIZ370oq9QFL/FE54Z21VRkJhkbRUGZf9kWl6A
zdLYRV0f73G2HWLcMflidYE9wo5J/OQJ5+APCNNYN2gMbByjFWSs4QhCMI1bzXzLLVpihjE4PxYy
LL9oixU/1UlFteMZbz6Z5V3sfLZGMd7MtDhK3S3OWVu+xJLCy7ZsuC/R9Ey2u4YCSyMRl2CLbZc2
3jHtzXM3xHPQKUt8HY1UBNosjk5eWTdq0QuXfO100xE9gLnTiPvZPE5wNaurkTK9SFEd8yP5u8IB
wuiOFZqSPg4X3f2VGPSjcGVi9B6QBaiZe5Xkpm3iUr/WimXH76xPHdf6Jonn/mgt44SzSqsCX58D
lol0n/bqbM6MQEejvf4GQa4CMuBP0y6LdAKXLboSU2YXO1fQeY9IMhzHAZ1xVWNnIYlGL7NXn4hM
yDoIB1H7hl5LyjD6t2ZraRGx7GnkYJjJnnCNEaYXLRXoHSxCyzL9dB3gfIue+XQEp2T1Cq4Levej
yVJ5gCWC9XxcvmkhXB4cP/5VmYM6OcpU28lKxt0D3wVVAHbShGw/NvvmpEyatQ/RJIPi/OTQvNzk
AqCLiKfQdiVdWMo6r2q60FYcu/2CcootyBnR81YYyzf9mAdmXFensc+/Dr2TPnGUbzfSsdi7ODcd
k7p/Vr1vHa3OZUuZ9UfTlE7e+j1dzhejNOKdJapxH6vxs7Jlv1d9URE2RtogHHcZ+J6i0JtWi0qv
ENoknX547PhDD0mirse9pNpqLXxhXJPYUIHaTUWpPjmdeUxtXM+ufsVEq4uJ8Coi+VgiwIth1QBu
Ot2ReLobVzIp1WUwDSZJhSyyRHp250XXnxcvN65KAgghvxDHtlLcOxSi3lrsFH30TSqoCZ4cuJpb
IBue6OqN7qvsZIP+2i6eExbrMFHHm0cZpZDT123I/MQ6NtiDNgvEjEO0YKwyovYLf4b5xRyCPk2N
S6faq6km56jNGMDppd/9U33bQmxx6BaRkKpwuhyzXO92ndGQeOl0r01hdi+FzOxjafe0ErXyLq+O
EvazyOOL9Orvuld4QTPabeghTqBR4Q17Or7GW8tWdayYetSyvhcClptKcfNFbAgYzI9ImueXtABv
QSrcqt9In7KXoiWwyRkKY8fycXedGVyAauOtmbFEL8nsXDiJjvONHvLOkjA8Mminz2hWGdK1zkzQ
oeq4G/P5ZuFywzhMeh8+SOtZ81hsbbPzDhGQGXJBcTRSKwtGEeuV20KFweo7hMBPAXSJKmYQ3tnb
mi0XH7Yi8WkyXaKMB/Y1zaRd7afOZzX/8BLcWRrBYNeMmO+rDqA+8qsvg6BpMhdvXWmaH8xxwW2K
/hGsR3M2xfiDmj/ZYZoqmVksyY3damcTw3bpAJXsLVzbG9raMBVi+0UKESwsnK81i9GceCfBoYlA
IPtbQ1jgO3qDT57REO7iy5+Cfmecf/Aqz7oMg5482SzIBpqyizkwPvBotxxEtfwE7pxgbSDCDhW3
/R5Fn6mI3ko6Ri91DN06TfJbPxQ6k4x03i9JgsFUpWQExOBZK9rpWhbNr7LRuX36WeDxbgciMxUR
ags9qcSJu2c8Xu8mR6Anq7loZqqHBgkgpPIk+cA0qH3PxdAROy7bz95qRYhUM93attaflVF9wk/X
3Oe6+1UN0MhMlRVhrjT34zKbK6Fu0a71jPcjV4u9Nym9Dt3gZxygtO4aT/cBClIdukW0s9xsTanJ
cbWriLWKBKYcY1KbXyTq6VOULjQAyZtasMjg50EmS46eTaPLJ1Q5MatXlU0fo1qb9gkI3QuBjWdr
bY048zhy2qaYK2s5X9HRzVeTpWynTRNd3WH+kA+xfR9n/uGNzVtrW8Vpt+gZQg/t+Jpg2Tw4o87N
sX45N9HwqvtH2yn0W0Fqee3Wxoc4UYFr6uVnyXQlLMBU7GVt9B/ctjxy8N+NDm73TRDhVeZ6hFAD
KlL7ajTzZwX05D3xsYF7vheQNCuKPr+UCzIyvxRHt4c+RRXvOf2ZTF/gw7w2DhBiHxhJZ/gdwNcN
ThC+8N/Pn/dxQwrfNuc/9usArWUIt+pMINDdeys+Oj/oBpvNhoQORcBZBcmFsdGu5wSR7tItMHYR
+KzC0AHmA3hjeVHeLVWv6NgbWMVyh2o2tHdBcA2un684yzZfiRTYkmIVTIG5F6f2mN7T+/jufbJ+
gb3h1Ns4gAVp52zxiPJl9tL2wSAYfQR5ufe+TYyrDvqxOM93dTffus+g3RlG5niiyPGQWxrXEXnv
NQmg+0GF9PJxr6IEwUGiX5O5nMkaTN6Sodl3ANFwSzGoHBqvOQBCHMMoG2ys+NIn0WHWjp6qrtju
6qs3JJ9VXU7cqE7A3Nr6lnMQ2HCc1UCD5u4hrupLkY/qa90AAxgmrX6akdzdB6W/L3G179RYfORJ
hjKpjjljpsVHOslbIZEg5CJp8Zbb9kdrdOiYZRw3s+psYfioeBOvH6HUb/DYzPt7r3Y4Mk/3HHBV
9Hp3n/FVto1ydqKb29PjobWb9tSC+/z9pZtk9BEbXD+ZmcmTC7XtFLWdPD2+fDzLOy6NoSwvBuO0
E5Ovi5ZcSjq3+9ac6pPfODXzcp796UvJdOSwiHGXES54qksXkkcStzwazMv2U+G9PP5kiRyxTYWk
Q2yU1SnKrIvLgHD/+MOoHqtTO8Y1iYPlRSlT+8P3m8qlCYcHp1JEDz4e4iwqubl5+K/vPZ6BtVmX
ffbsAteysb5mV7FfR0vULtvHWxdpQ13JTHcbGw02nKE5RV1ch3NPPstZb8whrMG7LUL833+969Lq
9+v86XtZC8DJkIXcMif9sFRtspeuiZGpS9J+x4YGEUprqxOVT0X4XQFnJltCdIwmS4+Z4BBiUG0W
+h8fHt+LXVnQ0qvP2vqpPx6Yx9I7Tf2cx8mZwN1oSCQsnVWfoGsoW7KvT/n6Qorx/m/t4P8n+/8t
2Z+y/w/ikv+G7F9VP7u6J1PkJ7k3ANJ//Mc/TIKw+L/+hfb3/4moHZWssJFbo+BCbqN+dv1//EPz
3X9SPuH78BwdzBM2kH/8n3+h/f1/Wh6cHnDb5qrPdhHx/Avtb/3T9n2gT0i3Pfp3/zu0Py/z7/IR
3TdQ3EO9Z6gIN8V8KND+IAeyktwve5sEjkrX6qQlJselu32ubfgZwdzhYj3jpbJ+4mldIMQQLuaR
2Izt331rM7OMf7mGpcQPrsRa+2BHdCPfVSP77lc820X9dXGtUfsxQuyWBPiy5CzWAs5kakZmN63n
US5u2P7gp9aNU3SvUrgzGdBIP95Tk9B3cLZNMkBbZFNfV2Wj3vtQcaLvIhmmeEtSUWyem2Qsbrnm
Wc0uUhr2qbHWyN21dQCBlwG2AJ3RihPyRveSGRXfgLc6JNlGmETEod1nIGbG5JMMRfWFxDMsYL1L
xMBOki1cb8ls8O0NCAebUw4aCOOnOU/MmjtwyBMyzrhsNkk79SvpBhMTDZqhcy6AifIxuQ0VsjNU
YX3hdx2vls06lsxYYIkus0Kkxlc3kXl8BAOUrbKPQofwrPKcfOikVIwaE/vFVhhMMmtpqWdr1+hX
HmHD+LmO8m+wzQlA0Gy/SJ76eCwBFRRuxGhbt+0CVMWSwM1CNuRHn7H7wxXQo25hMxdWCdA0NeYT
Ax4r240cHFb3szv79wHDmvpgKa+1XvmLfvPDSabkQ+yr4ruOyrELu7wF3pJJ2QAqEMzitrOw+i8O
h78osEARXkufxdE0I+utMrBppwZHbsDPmO3ofEI8hFc4mafcNu3nyiksLAD0ItptY9REx3dt5H4Y
XGz8+2ps+unZH+A7suZlWbYzTTD8Jyn5URlCW0iNdkZn0g+1l95p7thjRBqkzsx2L9uuWcelJvHQ
YCVqztVDsnTzJtXG6g4aS/N+CVdZ3UbzFwVyc6IfB8+kxp2xcVPpcvYf0zjVzsCfsCCTukTJbjfN
4kHLdkailjDyKkJ38P15YeYpeh9NAaY5iPSuBE5AO8k8gKhZo2Iot/Rr04zGK15yM6MVLFT7VKB7
jp+0KZ7c90pAjDlA//G8U8SKYtkM/pxhyYNUb/itqA1tFkV5RjKuOTPUdLDWnvIl1j41djm/jq5l
vRjQWwKMmWx9wJ3vujvHF+4AJiW9EDS4dFpWU1+kPwqyvd80SZyUqiAwIYtOv7UjqLtJM8WZ9l9D
d9SOKKjLKjSbqQ9cNNgBJWrdbBa9kkFS9NbZlkb7lKJpR1VD40XLFwxsqTa9FdIxQ5V69bl0W/cy
JXoeErBW7mKDcM2otcujFLF6ddo42lFRzlsQaNkhHizzqEexeNfnNko2iZ8KPHnWT7tU81fkofJq
a6P9TOhT9KxG0lEBmVXPTTXGfB5dQtt/7J69Oh6+jYXRHAc9tV4Til6UOIObPHnFxF8E9BKSxmh8
KqsuJTskY0I6c6uAE8v3lp+CyPGysoNtUyEFSeMcbS1nMaB38SWuyQHdIJSknmWFvOG1qL5Uk50F
7eDHd8eRyFhlFgWuIKgWbrgXLPMkYdWZHXNfBi0+CgAsD718srgUwxFa3d7GTHAf7Uj7aqaAztuh
bt7hN/R3b8iouCtthl+WQetDxXV0Mr1gbSD3SYjUvmM0N6GzJXZ5zfET7JIs03+Vela9yqHsrgbp
zEA4sMA4yDZK80jom/YRaSuwkNEtaAzMMyZlPcnBxVoFDveR1itU9HhnMgRi9uYjlx2Zn2Q1gi+6
IfT/LAIPoChwm2OGnl4Wpx32ToTxz6EUw+AAq/sQxaa3NZk7hHlJCrfXCdDoJY2DDfN2TB00FL4P
hplxhWBiloRavDLpd65yEh2ApKQOIn4/B4xQ4ghObjqaTa9BFcm0PQnz1qlNjTU7XAlmueb0pGVm
wW41Q0/rwTFHpb+CoIX7XSqb+OulTS+6tbbwZYOowbSaUHkka1ip30LidOTVkz2Tw7lJPkRdMT8l
A5pE09QJVFqmKezBfAc+XuOTWBM3M1rv8Nocc4cOzwyHxIYaVc7eO0qGDA5cJs44amhw5BhskM9M
z1GJAJ/PwGVJrrKMmreuQ19f5/hAmelrIBzzyY0JZ0lPqTaXZk8PMN1V0k72WmxUx9asMRI4UX91
5wbPVjEPJzJeiFEsoL/0rJvBFLs06evROCzOGAH+i0cknTia2BA86Ao2tvR4icK2aegI2oSp9BAk
f9Brgm+RdQyxXOgSlVeXIfKgdNvkGfKWEpyi56npqOWQ5rJlYIKVYYC03IHf+DyPx4QJ6OE/qTuz
3ba1dUu/Sr0AN0hOtkChLihSvWzHvX1DOIkz2ff909dHZe2dZOFg7zrAuSlgLceyJZqSqNn8/xjf
KPIeJJIQbB9UG606ErAXG6HbU9o4+q0S2kRdRdLejW5ChnyHgzRUsGzz8WYQ7eaQEhmzBVqreVsb
wvkRGao8abGabpVFae6hxFHXNsGEJiPsGxSRKAfyBcHp4hAxOlt0k+DRHfsFq2wy9OMt3OAqUPp8
uNEYOXYLGNMgs61ws0yD3CUGyb4F0algW0kwMBWorpQZ4olSiBg2cSGTI+b49rImzuFhEf0Khcz8
yQ2FL0pSZdwe2xpRZuNykqXFsn2JYPohAwShN6xMMWs59AlFdWsh7cAGq+jT46dyqPHJyI1iJk25
af2pcLmG46bZdkkCdKcYATclar+LxnydQEaEPcx3NBZUE4SexlWaJ9LPphC9VLLgRoU0kATJoDKH
Nmp2jue+v1cUoPxmvhT7RSutQzfjOldM4prZDaH9bBhmWuEqewr3ZoCMYgriwup3S2oNBBfOaftR
NhUsL3UwdkU5CSATUz/icKyr6AsxjtUhc5wIF4fTNi+g/JetGJfqxiBJMduC1tRtP5Fs57Zt2rbh
ZYqR1fsqacH9NtIsx9wTHDUuZ4cXiYZhTRrd42QsFfuosG8636Awd2FSz8qN0NYytWXMlASBU/Tx
NjFcrdY9hPizGVZeI3tlVs89iVhf5TIYOu2Y69L+f3oXtPssbz7yz/Z/rwf+VlZzgyCm+z9/3mx/
3paf5bqn+ONGcN1IfOk/m/n+k10hD+VAf93z//WXf21H/uP+Bsn4v9/fsCLkv6qK/9zhXB/3zx2O
8w+CMjQNm56tWaSN4Tz75w6HGDKD1Z+ms+v4a2sjzH/QNxGYZU2OggkVPftfWxuh/oMypq3hL8GL
b9mm899JLdOhkPy5t8HlYLoEEDpYaISLQo4n+4fVwY5rM60AaWQDuYnu2L33hnXDfgeJZzGFR4fP
kYs+Y5dPWGmSuDjICUqv2UXqvtF1wlErFuXQdFJAX9hills37JDoKtVHNpVIoLX+c8pDhmpJszrN
CUAa5fhjKNdSLxsN5mtMVjJdtvTIAE2BVJXzbrabPoiU4UYkr+pcblO42z7LVgKMG3sV1hprUteP
hlLCdjLlyRhzmPp3NLpAiFTte14jkKGuaG9n9AtId7yo/yYjEW06x3iwimnYNDH6BdJVUz9cILyo
4bLPwV9NfcUSbA05o1Ws7K1V1ZikqAUWpSi2CchkVwmzm1Qx0ztm4H5jLPTQY/RTjHDYpbRcflMa
zaUv34nHrhPxninnLRJJfOOWQ3Rjh2yjOo0JzZ7C+cxyf0QYN6iAwvIDLj6ozUVb6fCvFSVoXfxm
aKlVwi+IQISdz8nhpAtMEe0dgFNePGfdRcfQP7twc810uMwM4vsSjUEexuNdFi0PpJ2vMKc0fXDU
r9NQHnB9Dp8NmrmlDWkQ9SiKXMwEihZS/Uf84tejXyMY2I4lSSQoAnI/tfTngthzX9fmR60q5p3b
NhyorEn+mG2UbEPok7p2csZxults3tBKRPOunNLysGoXzUXJzoxHeLI4sHAUgVW2+RBRCQaBe89d
dGOWi3ua4vs8zE5OaNQUdhTHUzlgktcmDSJg4yM2f2AOSemJSnH3c5MeQ1dvdtjmicEV2nHOKGXa
jiRktou/DcQhscbgixqNf32h+IQp6V83r7+93u/6s//q5vUXoZGooJGM8/WWglN6kw/MFE3Sr7L3
P//G9XjV9TfXb5ecSl4trftff/d6GkbidGTE9C+1aHO4Hn+c6PWYhNETxtJhGfn3p3d97PURSPqJ
Y1NxrV8f8esX15sykXR9r9/+dn4/76ksz6aFf0/KlATwX3f87dvrHa9/ZgFMic2XHCM9LzfQ0tXz
9Uur6ZBuFgcf2Mh8M5IUgeCGHvIwp92RTFt2DxJeR35GJJD+9kXBnAHeGpklfK9yIzNjrW3zMwSA
2laEO7se366Puf60d7DFky+Ol1YaRxMQELN6GdS6ThFYJHW7n4dzpLDzmsqCnhmXkqbmyjmEH3K+
fifgSAVk5DV4jafuhNL4OLrjcqBJNQbEGnlFWuaequ2BJoozW05xVtYvrhnrZ/q1kvWxzwT1AicL
58b6K73TYa0S9BfaynwqFJOXmgLMdqhG4yylZZyv39GPDfGLz/erAr5lbx8qXFgLxLWzLJRhE2IG
g13yz5/Z8GxFT0l6Wu8xN+G3xo1olKdij+rJOlV5QSzbSKdPi1J0Y+vrvkwR9LOkQlwZEf3iJlsk
MyRZtCb6t8xRz9d7Xb+oSMB/3kS1mOyqMX3FUFUyeGYfY1jnO0Ealhe6c3FcbKjdjmueWjbALVE2
+5zklE6TdOeN4ht8CoBYdZJvC1WrYLmlz0RZkCNRjzlZ81QO5jLXQZMhGxALuhXbsqfzjNJx5+bl
Y17M07lcv0yJjttPoyMM92M6680d+1hxIvQxP45mdBPdxaNhwXWDa6kOpXkgxRucfIFqcv0yTAm8
X8Kt1AnBZobG2GkFmRs2BxxilqNWnJYXUbzjLM3OLPXVEXdFQy+eaGplOSuztpxV4gXPbZKnhwVu
UrTwo+vPwZHWnmo4ZBqsd0vWK//63dca3IvrkNyVHUYFTBp7fsapVd9auGPf0YclCMhQoW93ubVR
oXhrMXrkgbi2c+hyJnJRkj1NCFxXD0ReeinjxnmewKHP+bg3iLmofCIXRFCg5gPgjLGqEubz9cJq
BE06KyIoAllgdqmNMr8sLaZJbBoNewVuEhzdbmdc596gzvkFQE3pjzZB4tQ4NlYbSg+c5hfwCXcN
y66gtIEslulA6LmEHw9hODv0KTJAYGsrZVBqt7aJzxVXyEtMv2dPBMIt+HRtr6919gk/G60OMy2P
E7nKRzZXxXEOwdPIZhy2C1qeoO4Ejqtkvc/YUqC/fvfzh79uXx+YqGX01z3/dvfrTZ23Zwsi6vb6
p229swFqx1D/1kP/esBvh/75bUFjog31iKC0f53J9e9d//ySgz/DPB9WG2nFkFV/ncRv92+KVtvo
WLU2UiUW0VNqqrjXL87aR/p1kxZFg8vwj59df9sPRrQzDFqszg56DqHuIYCzQto3oq+R7GRTgHqS
D5z1lSrrV8Tnta+SGGIt9jvtqOHSJ+DFUgIsaF6+mmDGJp7NIZsgUpgGWIIVbOWjpNnhPh3gmaa2
X00Wj9BRanZGFkxLTLMvy+ZDXmkvVHIOFvUSaPPQiWDb6ZEmyf+s7ger2EfFfN9pAK/wpvOclehW
of3eEx2dErhJeoYGpnJAFAAUKrBkrm2wQpIaqC1kfWX4yuKw2xO22tph6Wva0U1anB0UUw8IO1Dy
0t5rOw5fIhq2bFS6ptRfx4Kganaf9hZrdI72/2LrNS6grn3EGw/I7CUa+sljXu72UOSxpRr1REXD
uUkwl6ZpBCE3V97zKh9w0CLsk5Ozr6NUx+ah5T4gbayh2L/PPc5ASDzMniocZ63UBt72A1rb3iuG
1qU9PrQbSLfxxizDQwqkjiUKBdWwng4Y91FqxBHUyJodtADXwUJSHCJzmCm2q1Og1a3iQZwDxt12
k1cjpvbjdoT2yQosXDUiqbC/KLwPTdwme6jnsZenUuUz0qLVjSJehDH7qIb2kM7mrpdYW1LxPV7N
I7n6YGmgE9FtX2ZFUFLJ21eUCFhdQmMI4jlFL4S5Oszy5kBYFEnbirJGJqWPlY5la1posHeL9c72
UEKNatrtyOXJWsy6m4k9OSOnfS+e7Z4Y0SWjNKSULWYK+E5XYvlkfx1tJD86sRQpRs1dZVHFcell
0CEefX1UWFRMgJfJLuLZV++UjSLfvdjOeFdRyg7CnuBMjcwkKs17tLTVJkvQAjrdC8SNz6h39ygH
a99mR48jwjq4iyBznl53U8jJU08asPlLx+XYxa6KvN1l00Apk71H6WWkNRml2jwBVI1c6uJd+cOm
MAstrVdPeObGsfgogUj5rVruG4JGaIN3ZzexzhSWowtBFDvKm8xu1rTBbAmyBUDogJLzJOIBqSK6
zloT79Myz18s6uVNlDaXeORaQrFJ/YB4PbPjAnUq9bZRhoe8P+Lb0bBkWiyfFxOcb4hFzDLWMdl9
ciOlD2py6aA5h4DURbaLUasIwR1V0ym9KMmVNVFP+qmczuloC9jS7i4y+dcl4ECXT1ptPxtJw0cq
lPuhUcW+H/V91Fsx/FnKHoV9kXNR+656RFWfBaVWEvvKOZrISQpTAh0i5i6XSb/vxbjXQGaKkFU2
YZS+UPcDEphn1+ye0KZ9TBbcEPBfkqqOLnZAXWthWJ7SMayY+Ogpl0US6gipD9hU7YA4x6epFdjF
W9JPqoxcqaZOdyjarITXdimA4OrjziwEbgUi8rb0AIxTkt5a5Nt6dRQ5uPSIz6vIU50wYLI5IkLH
la8hqp3D2E6vI90SfJvdTYR8+Ayx983pSO8B2ka+LpmsGsT4vTW5yscUNdm2wDUTQqf385nzTrAD
bMw6j4Oc4OMcNvTWlOmzmZE1rEdlvNGriAxHl9enn+dgFomCeryheaRGlR87Ug/IMbusSxzKhhvL
zLId5J3Og+kPNwxRXSnlKgGfF4SHygUZVhwy7KfKsNW6EjvuKO/RIDpIcwdiK2yuRwVVJ6UcYOqa
XeJnw4rISr6Y7HQzfTiyKDxgD+7eZAyhzEsiZkGqBJFqs1foCBbCxj046g+SmcJ9bOcIJaTE6J3W
PPc+udVwnLEJ56XVtV3RZlS3bYTbCu9GYo5yI+LquzTPSffVEdDbDVzXfhFP7+xY6QSB70a/yFjl
REgzWdqF+6Vy0b6EJVewGC6NTXAr7QJfMSyO2qriovW5R3D8QIrkgvA0He+jxX7DYoAMwnDg160j
XrtqHro6edWKpguyEM0O66dF1umaIBitHIqcgT3bkPm65gWDlUZL+V32R2cJwwe0DWRg3eXEJ5Ns
LR1vlsYPohivQp9+jz6PZoh1ZKQaI899EysDJCOtjz7Ou640yXHG74OOjKG5fmsKJiWj635UMVb1
nBca98ug+9G6HY10gCEKutAlix/JNGJnked3Yk1qjNX8W6gxA7oIbLWGTK3aJBdkBPJeEsi26vck
hGSB7swA/YUCr/fLFUROFFixyVv8C1pBYywjhcwhlz127ql+XqR6L8f+oqLNhNaq4BORDRmXGcOJ
arxJPXvG306JW0s8d6KAnhH+sQyEQ1sjDRXiAtl51ibxeoVZlT5kfThykKJwwwBECZNgLqx3I++7
zar2SLR2VYp+00mm9Xtj7DCBx6fQrouN2rrEXZSbOhWIRaw7stw2vUIqSpM4NkVSrdreVU5Jc6O2
HgpH/ZIWayRyFI3g/dvvWSH3uE/wu07mN4vi8L2hfDr5sO/BHd1PtRl7C7shizBBUWv7yhxem4SF
hYO2SZes/HP5UeBP3yhpPXh5JFkiL2CA13hAjGMl1oBZJ15oqeLPsTberI66CYPIhDUpTAmk4O5h
eMrW9KlM6ryJhP24DrI1JsbCtwaG3Wq17+fOtIEDCho5id7sGK89bihPTBS2dFE8RgVFG/lU5cv3
aKnSIDXmfguc43UBA7AvozV7dbktS97XSEIeY9uA3Gd671Cy0USb8XQjh4mm+7juNposvlnF4jcJ
iuaKoyp7AqjesUukvtmtsUcDiT5Jg4w/iRGZY9HIU4PGuDEvN0PYwF5My3dYz8hP0/t5RFRu4n6L
O0A1w9zsaGiYVOLkEy08cqPXJZeOKcszGiZoLWF3mq1738V0Cc9znaNdyx2YCxRG5oVWF13+GtSb
aw7b2rLqrSvjrZsCASaab0MGVRw07fJCPnblDRZboAkrCuGI7u3szMBcTXEabMSU9PhwkruhVzfu
spuIwQHdENJ2nm7n8YcpumY75UoBCTg1ts5CO5eo2ZceYSGVb+Oh6NXnOWrEzonYwif9BeuOOElx
RDc+Ht7TdEHYZxEbHTcYvICR6dMICEfH/z0b9atrM6nmpv2pdOWnJPpxxRO7XhXFNNLbMgmiXC+J
h7kpiRIlVohSh+KGmF0Ndp+REx8M52BUjrN3JC7mkNwVYAljd26+JO2i+nFMXFXmlAtqAYOAUEJ2
7Zqkv5KoiBPtgae9UMv3ygrkkomDMiZ3sSFB0xOnt8lRTxcuqi7C2g3sP6vNse1C1tfhnka6vB0F
HZ1q2LR5Yz3EvfFDBwXlTbE0UTACV2MoHmC3q+2ZdV2Zal8jFk09tAKYmI25TWrb8TI2pVvCmabl
0uPprvn0H5H8Unfgqc/JtBt7+yUNUXakej74PbbnIBVnDZpqDhvzWC7NFBT5GB/g4lxURT4VZY1o
f3Ear0Ft4dtW/qaY80M30EC2pho1rdu8UQy3DiCHEnBGqf6tpzLjm/oSHzqhP49zfWpQofpaIxzC
ZW8ztERkOBbMuv3JTXomRUWi46gIVB1wncDw8ojSMgJR1aTEosRNwpKMNtefJ0vimpvpAeJl9Yb6
btCje9U1ct9B1bcppu5RlWdLKwYYj4Ae2mkJcp0eVK4rJj5TMhdkDiHbmFaOLNgKSqUvbUiUagc3
MzXZ4SAhv7FbKoEwcG6tHGXKQq84leYdYqeTmXcXLeJ0WFRdeJ2IBwpv9QgAlNU5LzMyDH8q2+fK
He/TyniuRc+Kt3MHv1DS+0wjLiKqZjPIAi0GBBa9Z/Tt8UJlg58mxNigWKG0sZunEaxn6OwrJbqo
Tm2flj6xfA+9Q3JsHagK+lYVbYGLSR+3ApCkZzXmodYGAtD64iZrcWqto0VVEa4hRSj2LVX+aDsO
+iuogGSDIiEKKqHfTAWIySFKBUtp6QSuon+vcGie2AQB+qf4XyHLcxezhC9+aCYOZ0fVifalA6kF
ySp+queB2vWLFXXVcRLOghTRwxNSfBfZQ1+nMOyldHadk97HOvFAc0OGFypQw6/kJwnD47mWPa3X
ntZqNfmqTfKMUzlsvvBwBeimC97FIt9Cw9pPOZMiUbasitYSVrd3qJMH7HqsTcqa2MhJYK4t0of7
qdyHLcUFi6ED+G66GSKd7N/wVtrGJU2cYcuVTHt9Gh91TJiN0zqbcIbCmrnKo+3KFhw5TfK0PZTI
YdylZ3XUHcYk36PXPzklCHxUCzlT65pFZtnY9Iye3NwGdeqomyzzKZHiFLV3bCsPhKX9CNUh28fY
WhnJkXsX4A/gVLH4WNxj3S84rpBO7wbmQtqr6bSpXQyQfdk9Jm2rH9uITQ8RPNopHxpc9gCWDBX9
mMTuBOxgi1PtUbMEAKm6u59sSJZyWOnNvUUtDhe7t4LJsNz5bcj03tvHoW+LrR3PLILXDIaMC0oj
4xj+YU36hImdJzbyAIAOU2CV4HEEFIHBH4kvs2VN0I8HZ+rTVvUYF6p8i5O9g4yIyc5I0BuZ79gB
GT/IfNDSECOnbX/Msso2TtazDiZ/pUdh7lJv3kj8uZsZpY5qQM3hFWNrIyxvXsb9MFmPTQjTVuuh
bVYd0b0mQz9injeJcesUFs6zDJue17igWrOmyYiezbNaILIikBfqQvSl0hYcHhhTJ5U28VK/C0rW
WvvcZNjLUa6VlyVWZt6i13SO2M02yteGIoWmTuLcajXMlAVkoNw6eW3fKxlEUqrvx66YKsqAc0gZ
wvh0F/k8t0Sb5RGMID5D0JDEKolu85Ul8bzUN2BOMa5FRXkHkKLeLqzNg6J5LsgbYz6hkGMr2bYz
AJJk8I5JvUEdnSeOXy9quBvG/FHIsA+mjmWprhYvraAGvMCLXNKFSByUu7oaFDSNqjn7EvGOUeNO
mOfvxMgSulOpQUwTYR2u9cWokx/Yc2+HfHjEbWYHtkXLQ+sIieJTmbDhGgLx0YKPBMJh4ZhGEOAv
wmo2xhw/ZuzMDqDW7qF1Hgt72sWOfmnUMNnR/yM9GYtXEuODEPmW5uQzVVGQL0Z3360fUuqR/sx+
EZ2+cRxhfZ+QkaVfCY9ZLzUDw9w406YTobuNceMlvYJwLjLQZi17B0Eb0mISZNyOK9OlpbpT7XE7
JsbzaElCq82WXVm0/FjQtgWdgsqixjFUfwvlsBPR+LDGqfRy+m4u/bSL4G01Tg2KAM0MJhl472KN
QwrdHyDypm1Vm++LyLQ90yYS+qydNzRPbrksuiCfsVOg/Ib9k+M7bNfZ0ZkVBElgZ9z6K5FlmIiq
RwGsYhuHoEV6qFFNm35RVeNxzKY1lb7NqdnbL7We0oREEuHlWmCThrOJl6+aAY9uqptT1Li44ky2
irIxdI+4hyAzrOSMxB48y8ROZyxviWgO+Vy7UHNGwE6VyF4bIaogqjSBo9FoPU2nakuNRdnUhevu
8x40hAojTNrzQTQ2S2sVzYLxHZHOY5P1txlaOOhU00dBGJKnzU4dWAIDZ9deKE/64HKyvZI/DO3X
BMctgQziHZ83yBF6r1rcAy1TW/VgTd9ZYyYPtkW30ewH2BnlAeUIVcDKZVM+BkOUBKlpsmmLEdRI
qmAenvl27Yp+LsOa/2dgyLBZkddtS+WluAO543oRRCQfIB2nxohdgcCFBFRqezPh6Weq+J5KBDmI
1L93ULT36HthhuMM8+c+pHHF8tKzGTy9SYGsnDGg+UqnUJeUBQThkgw1rMSqNTdkRLI+xGe7qxy5
4wPkacnYH1HFxAf4Rlsnhk6VZnhck3p+mjvQYvTrYcmR5t3FNe62ISEF2qAHVTr1Luo549JcTG8o
tPhsKJcWUjHL6/zWSNrzXFA8bOwUkw+l4yMKYi5H8VLiQApI4KX/gFYrZvlqQgkyetyFnTKCU9Ps
PZ8YqgZdimQ0Yc4cmwYvcgc0LVe2daKtjlIXS7rm3nWZ+maZ6rDRwFcNQ+mehfWUxfhNsnbdHiVg
EAq19xmfdrlafLCzuizqQV8U53as3ZsJV4/vTsp7V1ELG6gU7GYHUa3I2osC12AzgVoIZpOs6pLw
Lc8sbobie4yvyTPHA0LFjudEMOIA4nxwjW+x1ed+VD6I7G7sZ8zwKKOCKpRdUCnAW5XCCDe1OZNy
QpVBUe4dsUcDxT4UYROLwNynCETdXL1zqJbuCuI/uaBGFvWZuMSG9Yg3cmc6Xb9r5qzxq2GxAelj
zwNlyg76bIWUO7Gflr6otC+FM5/MBLFNhS/2EGfTRQcP7ldwcInvLbHGVlSjMUm1UxyIuPiypPoH
vSnds8mNmSckdlh5tDSmCj3CT4nVr03kynvGZvJJQoooLo3+NWh6m7FRCoiwjpGW38U5iAu8+ICy
gJT1kuxPJT9oS9rsdTHc0flv6eIgnk4SjVUDrq7tnFGoHuqUz2JBttg0vJB43wVLl/ICpz3+qI5U
nbqLnlmJCF/nosZPuInqLD4sLSXVWXkPQXyHrTG82rO1U9RhvItbQGGGhdpwVsmIRiwGixgixK50
ItIOiIXf0B7od8ziq3xq+rC5EmhI7Ds1Grg+WvQORiY3ln42QdF5ci6f+rVPdLWE9KunxMxJY/pp
Ebnevv6mWR0jv+5zfYgjFSf1rve53v51718/i+liY/uOVT4KHKFAGLxs8gWVneLoD78d5udf/S8P
6WSELqlzq/s/73Q9OrPhmlW+nvBvR1m9ScAjE1ZpcC6iMNwPqSNZ8K5P8df5/TxOgZuIlBgXNvP6
jK+/bpqe/GA1hvf655Gvt3/e8fpMWsf8iDCVBtdDR5SeOMK//sqvP3V94a43o7yICHKHQHS9+esV
VU2t2MVCO8WN8hQSkkS3kVplnFTvwOAgNakWWYLoICneDZE3ZAo7l4EZc9J1dpIpk64OUygf2BSz
Zv5yA5dT9Z1Jdw+JIKxQhWMuOyphIEqeMka4BDWpoclvbPnBnJRJjXu2H0nWmxnm84wYI9r3MDOV
sE/8aUahbBXFk9vX+1mgZzHRFw+ImPHYmguCU7NPb1R1bZnMEBRnxSYiS57xXZ6GOvm2tjCamQCZ
pK8ulVg+SIAj8rM2z6Nu7Fy0JJA+yTfaEjh3I3J8jNlCmJFAoeeTjZesOb3emId3qmBATWwUAoKk
bvZHQMyWysbWxALQvYXaTc11WLGmkNcS9whXLg9iYXSb2Nr19OK9AjPCFC/DxrKQUIP6P41d/hU0
V+mXtLhEZQdShY3iivapK8Bgy5R2jc1F64lsOjCx7ZXK2VFIA4tkzR+CWt48Kq/odJSN1Kcz0pwN
sdDsex2Cpcy42VUI44MoElv8b2/Ictg5dFt0iSQ+AcYzpjYM4rGhZW5Uz3lmfS9HMflDPX8f7Rzu
a2owcIty8BLJHAgSKQ+G5TWS+mOZsbytGMkw51fEYb70KlXQiTBs8ozQBscbXJrmflydD4UG8dBp
aKAn8VKhO3J2tYqPFWZaGMaa38xUBgwBg7XvGE2HjO1Gb2vaoRsN11uU/rUeyU6zjfRxDFlXWFWy
odnztoBEppBm046CC+LLPvs6M6lBFlyjwkD5aLE14qfT/diAikaJsyYaEdIJXXnUnzcMYwCMEC+Y
naKgWzY5+dolLCD8AgfbpEeGWXJqreeRxFQYqhZQwKzedvOW39JmIgcK02t52y3uM+6RIwjJj3yK
wa7RtTQi4McTdlJTywy0PDbpRavmyars1vtNfXj3MxfhfxU92b9x0bVYqVbB3m9xCfRxLR0WgoE3
iqUSur4/BX1RiAA07ilOkU0hvHxQ3KOd0lmItewuU1F3xEb4aOIHD5S8IM+8i8ItSH5rl/eltlHE
AQk+Ye54SSBc9SctV9wvxjR7U2TntykXQmm3DwwF8j+c+NVF9fcTt1QuB0JOhEXd/88TX+KisWZq
tAcawelBsUzkGpTzvAmyIFkBZMG2iUNPP4tuzSQiLFqQE/jvX7y/E9jXF4/6B/+vUkiHVd6f5xDX
cWJNUQ77t+/mW4z/h1RLogMrP23jgjjel+BBAa48OKBaL3GvHkFlQ0T8D7D8v4cHXc8DELSLTU5F
2mutqs3fHGdpOc9Gk9oSz22IIwdm0WF1gbcqg+DYJq/Dgh2zzKxHzZH1BZ4CamyKLUOFKzlslcvg
dvWZBb13hTBLBDPMVxkzuoah2pAM0yhCtUtIWHNomIBjRvTbSqsjbKcfToZE7RfYQ4MS85XlDMN+
grCQuqV9vn6J1++6bHn99y//f3HtrhY7QwPxtyYn2eu1/dvT7tXOIXE7kgdL04Gyg9oKEpc0RE3a
2wrDdmQsEDTqkb0lPAFTrw5krNPfzxaW7dO5yCVR4+po7DUzHw7wiiHoSGwdTRUOO9hg+r7Xx4c+
BNV0PfP/aeHzBQBs2ZY/uj+lzlf58i8d9P9f8uj/ZP8EBNk3f9dG/+n+VF3cgbZurSPXL2G0+Q/b
Rvts8TH8lzLaUP9haZrGMGGzg0fNyRXyT2W0hWja0FWbO6gOKivjv6eM1v+WKwD73ManqmInRjoq
aAv/eTE2mpXUfS2jIxCsjWNIakNFt0ulTjhFpHdwVzOSTdJwd711/YLyKWhUNdmrc1odBu371Ul9
/eLAiQH6sTqrVXb7G7VbbtI497lIKXh1mbVHRvbeqWFESaVozhoN4Ujkn1aLEJKh8aLCMo4HCvbz
2h9o0Czy8ORMRcKXkw4JoddugSDG0IUlScJFhO6fbO6CTV4wa0xsTr88DOQ776plOfU9u2crtdxD
qKiUQZ18ROniIy2uvZaILZ/6PToyuIa3aRpYo31cOzQv6nQsQOJh6csIPeDBRfgV/6AFgTMk2Jvd
WozDqaW0R2Y6mhr6/hvdmQsfGbnliX4aj7oZ0jUNqyGYFExOnXTFPjoMjRZ6Y41ey6nHra7ELlWB
dBO3VxYitsNBTjsNYPokow8N7Z7XN5hApkr9FPojbBBMInOhB/hN06C1aAcxSSre4tDqK41aBtla
jK2GJ8qBiMBDswkcfd6uVH+B4JvQoB9WYt+niEcPHRqGeDDAKAkb/bS8c6r50GkJ5WYLHC6gg42B
KEbT+2FHjGTrgC+RVJ/jQLWhKqJVWK20lU/Qd3gZQ9YzkS7DgJbLna3YGltvjLdu2qICoYUeA6X0
gLE2nr3weqRhCisv6cntHIcjW5ZjXsI175ePVt9O9fg5uRAYifJk62h1GLGazMcRS5OgzB7M0cV+
jM2wLLD+1B21FVdGqsegPQWLDQ7JwXOHqagBSqvgVIqU7LhMX4h8iPZZhTohtY1HN29gH3QgSAfn
svrAsNLZJxsz30ma4nNYcipj6C79UePtVUzlLh44TXYO9Gl2QO24cDJquXbTAvPtbUrb6YCSySBS
QlY0AgE8zAcaM3GQNtqXZYE2XiZ69OgoBBLDstvotUAZlakszbpOuVV1XswUBzCliLepN2kS4Bjf
ZGv1QbOKgCwGnexqgv/YnEklK3ew6KJj0VJLyL7MUeZyBirJGPRvUFGYT1QyOHvdPBJfn29KIFP+
QMFe0bVNJ0Rzb8lE8KbVm6jjc+Yg/zvQ7J/BOuJmdYzvWajl78Dg29qEMpofjZmeioaW2dAWtvfO
o1yKN63o4RrFMaSMOMTeUN5LUgW2pdHuXVEALlNgauiWQfF33rGgybcmjZUdXkLwTLx7kQJjUh0Q
SEUltZZZ32p0wIYYLzYJ4mQJ8+Gp8Sl0c6vsIFcNza5f5J2YrK1uWlvL6NndUhtiWbw2OnSy0knX
2Fe2Trtg9flWKuVqSGBgH+W2ynJKG5DqdQEIJYvSi67Ftyi5ysDYxLEYb/L5qWuVZWdWTb5RnL2e
K/JBcPdLQui3qjpv9uAc8FrXvqbY5zI37qacCxm32XCqdPOrSp8vXspqZ5FBvDnH1cDSne89xwS+
IuOneERi0KdNtJVwgEON4j9BM3KFwCAo6TZqAX8s6xVsnTmVi9y8Yxmw3A5t+6oM0UtipGiqjXIO
lrYuD83/Ze9MltvGui39LjXHHzgH/aAmJMAGFNVZ/QQhWzb6vsfT1wc4K503oyIq7vxOEKRkSxQJ
4Jy991rfCuwDQkSX0f139AL06M3sgPAZutYyeyEuLizN6mdIw4tRQJDHeLsp5Dw687+ibPB7TN0B
+eO3EiHJbmQkRAuJsqCZCFOs5iVypYqkPEAttK/Buu6gVBG9UmMiZNTSobveZ9aIHC0+GQslnZ6J
y7KYd1ocVMzuqspL+/a7njNGLx3nZ1zrbz2g/7MsEO4z/LoTsxZD6VpqEoHV6qiNzdocT9yCW5s7
x+Y5ouWNBXX+nKEoM3ZYTsFgtSc1LwlAjqOrFmoXOjAaKxGq6pgmWl2M3cFOc182KLyyWN43OE20
4JSAiTxWTFURpVMVwdG6pULrlhdromgNWhDR9mJ/jTOKFckSgVPkJhrr+9oK61NSQjke4h9JYSck
5NJtLhXoY9H8anWp7TWzjcTCnngAA1U3ls8mbrheGtoUrUCyVtFO2lUyNXZNnI2nVB1/zVNZeiLV
r2PrzHDiYEwmU70fikXxyLSvzywtD6r+rS5L48saX8w4e+ssHC5j7BhI6lg1ddQN+0wdf3ZOPjwU
yfDIsNaGCEwxU2jOpV2olHWhfsQrjie9onnw1XJyJyrpZsqRZQXCF2YIwTyrgKWEjgvHQd0RR1Xt
umH4kRuvYR6G39SowAXeclfJb2cH7Zu6zGRXOeqL1j70ILo8Ew4LZJK+wnk6Uyd+F1BhhYNtJrSR
4sy4r9UyT29lFHFjhuLQ0VM8WGJVWcEgJvdUeGFZfyjgQT0tk+Ye5nRwUKm292zTNS8yp2eGGW8x
xnvgCpTTIzJBzo+P0gY2XqrdO+B3m8DnkAgNYY37LkvgIJYHS5sKLn6yfQ1BsIOIwCbOMWJv5Edv
moXv2DCVL5qi6FkMtfUaIAuubjNjQBkCtI8pKDISMo5HJ/OMcThj+9XuSzHm57DgY7VqhoDF2k1P
rNQ1MTaZaTv4ho4x1BoYlqSg1445m42sXoegLQMs1to7AxK/DSSD3IEy8lWZUYRpozuFTnWDgqHe
xUZ7qpsQrB1q1INVqi90Hd60mMHW3BaeqjF0nFLgL2Wq/YjmwWXmfau0FbMYCQ25Ehk8YO7nsHPO
Vq88Uubcj5xGewPETdNyGcet8oOcTE0flSdHTe6wu4YI6rtbUiqzbul8J45nL4ph8Lbz8pZWXLy6
RCoVhgld4aJ9Y9UxDgV2DXeyWcwsA9dDoy6wMxY6dJpAyana4V0ZxrsWqzIt1oIUKwY+ain8osvG
g6oU7WEw12F6+wG0mVbKbMV+Y4ifccc+A54hKS91cjSs8ADGVjBVttWzgePXM3Ii7WtQiXsLb+I9
8GGU6Ub2PDHhXfsPYm9JNbhlMrJ4nYM52FrRYBjHkXewV9hHb4rQ3niV8751CPwlsSl8aQ0s/pZz
1LFQH3uCR8ymLCgb1QjwlJH4XF5rK3vMd5i5yEIugj1iHPTcOSP40dZudGxpEP9jVsEqVBj/p+xI
Af49lJWka0LHSyXOKs0FgfJwDBtyMuly0V0FCN8OmqC2A0rsxPKiTkHmguEjSNspTyYyUiBL9rU3
njg/pVeOarKbTTV1cT74ypBjJh57cWbx5szQOhdYfudBByvYmp2YvkUXRyNnNO9rNjCK/AkGrvVy
gQaOSas7bRbkdDzXIeHtxUBAOOT4Q4XdhjUnAqNOdryGwBGD8OIBbmN6uN46M8vZKWp7p1X6xyQ5
V2KyaBYnJ7MkNT4KG5vFjF/oiaa46kqIBpgfeVoz9dkR9pGzyKusII5zn/RsTmfDOHdcHGR9wRlL
svKb2ugFkvh4uRnV9f6dOSQz6NVwtMwGEsdYPtaaQVs2xW8M+PklD1ufwDTczDVh7mxHcMWpxTXp
2LAbRtTu59qt6wdFHQkTLKyIXKZlDb1bKAzqBL69dS+oMfaB0jDX4CPPE+7ceRUHnITly1Dn5nUJ
4jstX14rRW9ZhBX9IkY3lG5tt+XJhqDJGNkA5Z6ka6Yru2HMDbif0u9Tgus6i9CcmhMYjMyRF110
Jizl6s4BWuEJJzdd05mZ3WeM1Pr6asao6tr6JpzM2ktb7UhbhfrDQkcLTuQVATi7auyhM8SKc6OW
33BpB56IAPp3qMFIvTFvxnTB5502R93ihzO1l7Z8BBr53sbOWUbW+1yWNEbTCA1VicC6lOE+QZiw
nwQ+AocckgFY/qLFEa/0CpeZLrTgDyG3dm+EC6dZ23pL+IGcZ/YbuAgBFQyFwxsZ8MmxlSyrshsI
Zm5/QF7XHzKRXxpc+jv2S2etI36uqQrT143qFPoRtoljFA4/DMu2r+gb+/1KSE/w9XxTkuELjE6N
KxbAVqw8DkhCXyLDzI9x9NWS4H0A1jrdLNDDmdtCX/UXfarBfrw79ExoZt2pWOWvOO1QfUKXZe8K
JKYBFVovbwOf2uecIBWb0uJX6KkJIdoWsx9TFegqavQ/ncU1Hdn1Tg5SHjJcJfRGD3T0OZXA7qkj
SvxGhufGjE+V3YdwEgC0Msn+IU1GiqMiaZCa3BnroX0OKxwQRgUNhYs0KhrHlTPn0eI8WlF/U4Sw
/6DAsw5Y9rnUxXwkFORRUXEUO5Ojf+aJ4REe7sWJUnzJBC70ILi0q7pmh1ugHsm5kqmBPYI7mVUS
rhrGd00nsyewq9ygDf7+SiiNr02gKBUZYE/RDK8pVPbKvC97ydXtLrSvUX2J8phaCNbm9q4yaTLF
SLUo98OjqmIGTCFctznL6lx2dxj637Uqv59U2d8MCIgPsSTgG53vPiuLdWPVwtnVCy5HsTAGQF8d
tfODHLRxjw3hJQcLdzAp7idcB4fGmBGHMIKchso80N2ejiRp4bsx5Sv249SLgnE8K5kc4cr9aG1w
yYaV/0rQlURNEl/FMNxJim12mSmxEPjuzoTOPDmpMC+N3i1ulK7Tbw3GCfuCm0KObMbymowglGJn
MH3Xqmp/IgMzPYROHgp59Ii82YmmZF5qk/EB5qRwnaKqr3US7aHKv4ANij2H+8BhIur5INRBXJFF
NB1TR4DcJQYLVP2ZRbiGru7iNn5tTHK3iOBMuJnKb1GH/6IdLJ8JD84hy2KvQ3RavNKqQ14bH9vw
s43FczuF+tkiN6kJL2pACEhXUcKoXrhrlcjNBm4mldNjo5Hpoz7rF6nP9WEERuTRg8DAGqAwEVNR
XtS09VHxoYRIVYrzUtTIjZk0V53cmUbxLMv45yL5cblGwgY2iX02MYKwk08piWDogu4mZMgEYZWr
DYmnQGlb6bcOHgtuRydztsxdweattjapF39CETKmr2r11aQ/EFVkLAxzhSWhuVPspxgykofmDxWZ
6O8LU0q/VhXpc5+y8t32nLxjzd8ebYcKsWIPfdQ2W/TQykPdlMgN1tS77VAbtfDL9bA95eYNSlOO
2R5/nPSr9RBlo85y1ES3pmkmR6lH6Ggz5x7vT3Deflu7voTtUKHB8AdSxP5+EWqnkjIESteb1jC9
YT1sj/5fT9sRhHShtGdrfYHqmtXXWp+lWojz9mT78rQS5tOh+ak2grk76jJ0lgsbp/XFbo+0Ib4D
Jq0cCBfW8t/fVRj6ctqHZ7ho0idyDmHS+khLCn0vpEj3ep/YPlKGYZ2+WZBSovuuw4tpdVJ3SQvr
kKMVXs2Nxy/Xw/bIoT/3+xG0jWr7Fx0bAOnJBkuROaLHYTfb+fRMOl9rwx4HJnFGTBaQghP+1SPh
4P9NU0sByseEmhLAwhC6ZVEP/oLw8/dhQjeX8d783y8OrCicJYxIqHXvlSYd/UC1BraRPHLWw5+v
FezW4ewne3MKRr8jouP3IVMGDHJ2/DRBzYGgJB5DWGtYgmBZDhGT+aofYldOUC//HMRKZWSTXflo
D0fXVsMWsa0Zn4VTg8RV0uo0szz7WZ/VvsUenRMa3ZTeKDWfEDpNNl7IEtenSqoKl5HuqrCjQ5jk
JqEbXIlnYb4zhBp9FTX8sY7im0kridhaD9vX7TJFb5nGA446ezHQ/MMF389zP/gOKlm/zhwEOEra
YQPM30VyBYbd++lkZO2pipPeVyw7QRU1AqQMq87/c8jwg/spuKtDORUP29f5/YlPKECiLoQahEJr
Yeb2rV8VakQXD/DrjNOBWD/L10BqYC6I8Ii0Zuf/ORTrL13DAjLu9nznXlt/gkCMQQoQP7BeX0U/
Zyp76PV5o8zkz2VWg7CifCoNzjugLhgrsXOEFrdJa0QdqlImFQXgKjucykPUvTiokZmKQg2KhP4x
QAYkv3WkL7IQy1DTnbUS7TymyjXARWg3VsR4fdWME3u3M6CT7ceyRuliBO+2VT6EUXMc1ME4ENj9
rdac1zkvRshRByDccHprdOszgAxd1N016nRgEqb5lSjfAJjUHmEnRCgY9stshDdaomeHnt06RpLR
OeTzV05Sw9HmOs4HunSwqW4zRUeeTuLlao/BYUTRcCLBUrqm7SsyT7xSy15Cm9E44W5Oik2p651V
vBQi1mqyb2VFaE6Yd7/Y0vXn3mBXqqQvcUrqh5lwv0Q1m82GSyIuDKG1Xc5EcoddaQCaaPV3ScmP
tRUbKkWIQXzCfJADGzwkDRnG2Tjs1I4ksl77WnHyaLWpJ0wEG4lU3nWV86KcTYurCvBoMAXuMKKH
Nx3zU8le2txaXKMxlZ2TUXBJu9r1Jlmp5WidWydhCpegB05Bwl2toiF+aXhxiuE6NOXs1yXlGVYD
DeFV3d+3PTpCRXuusW6UPZtlEnNeydF7UgAMAfZaq8xiOAroDJAXcLURB1G+wy/sdlBnDpmfF81r
bGQ9vieT3oYiz4zY33uNVdUypeWVxSTP4fiSdGPzRCdrZ8qR+R8aeSeDs1QH2cMUkv4Bs+VgWKxv
tSMmzxL922DYbPdqGlCd+cnAJvtuDv070k+MT1b0vVuseFctioNYgQ9DCXs0UmPxnTf8VWaJZ2cW
ik1QyhbxaOEgv9CdfouRV6xOtzAM7pfAmgmRoO/pCOPYOTRAaEuswNf42KD9S3Pd5g6ORrxPSgfU
unlXjKdAxetMlp561EoLhArs/X0TNuj/pvAnJhRjp7EhZ7awdteGh6VGQipkigC4p7JTK2snSmJ1
9KR2tdZ5pkIgJxlLNoEmtFvaD3oFH+MEBCxc0VG4kiiWNJaSKC7vUeqB1ata9aTZTEPm6HloGLy3
2DAQlQEYa4vokov75nGR/OEpqblswd8Xze4QCMyCgnSgEVpjgCpBiWspQW0SbUlz5dLi7DL022TO
e7T1xrsOROZU9I9ljht10qYXVeT6IRy6j0DpM1cx1IzantOsTSI6Fwkbn5K03qh4D/lgqMMNtwwj
/ZCgnt73VIwtaaxNUaPRn+FPIXBmCJUHT0DIEYnjQj0IC/yPMKIrF9duHWVkKCo83Z6z/ZBbZ8gA
FfI1JC4WoLNH/b5CzO9qAH/W1lZEL0bz1dr+XM1QNyvjmPLcuKtkhVk2CbCR0eqbMXygovmYdZuc
r4qUG0FIVBgjS4oy8SAC9Q3L6AeNbRjqIaalsTpXtggv3FsR63bklvLHNp3pKROlXYQbyyVkd9ez
9h4NpJerPewpYrBCafKFITreBRFIjmFC5snqhSFYMw92pvww9ByZ6aD+akaAgMskXsp4XA6RXLk0
ev5kjpgIAZQAKwvS3rN0xzzkwaQSmED/GbE996zVkkSje0eqRnU3KZhwZr+KzOcx7eS9Sqyn15ac
eQGS4nNZtuE+VczPoi2fC9IOUoscubRGLh3a9ak29GJfpJCl47k4wcB0djILEw9nqKeFLKe4RkDL
R8PB7uYbkpFvuWEBuI4pbiTpnLuM1iTF5W2UvRjDSupr6he5JIGvaPi6nBB1oIiXl3GwS7cLcLTO
i3EmgQj0vEaLVoL4aeZTtspTY+clrWLA4rYujwLhJv2Q/DjP8XVIQ+TMbD91MHNWNH8PQTkeCSxJ
d9lgPrHxfFUjTaGNNR2Bwo1+GTUIEjvEV3lIgHTTeqrz2hM+C3Uqwy89jS9Ez9FNtnx11ChGKsKO
rNkiyU9AkVSPupzRlTOPoeAzKkrl8rPMhteaycHKR0HjNXzG5UjCQCMeMf0QiCwVmGlBs8/LcLwZ
1P6uzbOfNAP1wcQHjmBv0FeWRUAftwVteU7Wr23f2A7xKijMV7wF5MkX+prYGhZ2Kduhrtmc9tx0
7TyiLTZjd4xN/XYExq86zWOegxdFkQ4ixc8G/Almyc5gO0Cm6X8/moOOXL5IxFjsAgG6AS+ls4sr
yWilV4bLHOjhEcXd3sbA0Mdq6MX0JBnT6YHL+BO2KyO/kExB39IJl8yC9JpnLDyOU91FE8u4kwhb
7IuxmXyCl8+pqs7s8OPJn5wRTR6NWzcr2b+ySLbsUNjEmhhrZdKW5+3rhFjLIzReinr7oaZ97y09
48k4fRyDzsR/lDu+hp3ZNwdCR4zYr2RPpzAHzQUuMjlbNhshsyU0FbzhCNC9LHZoUCuP/Nz8Qrp8
dlnwC1/0cKQjQnkVzqRQ70azczCu4TEGQcy1J9sEfQvbTnM9bI+2A/EJlFTbQySzpY+cGdbqpUBi
eJlWXFKWiJ9VrxOLbXNtExpdUVkRskS37CtUoXZ0igkqvgTssT2l1Kt2ptKdmpksle3Tssgw/P1p
EYU0HjHe39STVbs2XpP90iSpi+SFfNAgxvVB8beP11+lTwW987DYLbwdCA0f1DxWjppu5oT6GLgH
2Ab+OWgFW8VWxrRyt4fbd2YMmIGkXgBykV+iDpHpUMS3RVS9b7zzWQUcuE9joqSKkQSPDcOyfa0z
2+sAlYMLlcrPXAgwmuTAQJWze2Oyb4+YR3fnvngZ15DyLZ48H0KuBKKnN1K8E4NWWA+QSIgYX/Q0
Ixyycx0tpzezVhH/YuMbySRxb5TAk8Y2vshBOSYFfWr8rNpOo5/nK+SSwZz3Y6ehl6dNFn772qbb
vG7rId0Tt2A1nGPrVn87WHHvHCS8FOgD0u9i+2c50yVlWT9bjOZ7LWIbzhaOmLlgX67bcCtsLcqW
ibbBqulgYBcDMGhh0PQV4FVhwtGUBS6VPwcHKeVJhJSwRGtnO97X3MMP9AsQeOUrSUQpsx6cvx9p
tWPsNYtzFGCefZji/jbVgu63gMSE7ELwQ3UiNHWxVKJnVHnqTH0/rDVivlaLDl5JgHj0cbcPIlxZ
Ntkyo+ZoG4vYT8bXdD66kSE+W/KqxLRjNwWaUxS8HSMgGpT5pBwXA1J/mCz0U53q9FsgHFblcOxn
HZc16uK8Ch4DxykO2+8ZN+rNuOF7oFLqh0AbHzp7YZxjwVXOUYZpht7xYgeSvSXGkq0QUsA6DGn5
tln2kZ4idYkN9q2Y2vb/CjHYnuo4+o94Dc7dWuQNeGTcQFMhAZD0TizMWgs6UQ2uW++pQFooTV3E
4MkeaApr/XdTzo8JKRCHLSAAVGLlg58ATbA9nyB9H+Mm5r0Yyv5iZQQrVrQVNgnORPgMjoD1JZbr
+dngkMIVNaDy5eYQ1W/4jprzFreA4o+CSJPd1Wr5CIctZWALHKiBnC61cwj5JaU6A3kxT9uPnIlX
+Ounb8/VFAvI+rsZVdV4zTjIduKF/nk+gAveF/ryoPTpRxSCXh9BYrXDzGkm17OLM0Qs+2jBRD6t
N5f1a41uEs3BFMLd/mLd6lEzb+9DorRvC3ZtN5ngoqxFenRTIMbxLUJN/K5t9+UIO2y7NreXOMzE
1xA1xJxuLcub3P4eIMfP1vZIW8/hkdiIu+0ZsXRfw5QPnrUEpR8wPtzrUdDuhTVwqawva7tetqfb
YVm/MfZRD0Cdnvv2yqdZqWHgyhuoqrehnqEu4dNNLGP9VGbottohhURF6HZ/HvKcIC2NSz7HTEgH
/Y0VTIF1kmdImhtQOYesrr5pPW4PJ+1vRSEoH8IA2NeabkuvZQfn6jrE6j07CJqR3Llk1hEQOKAZ
jmvoeshR+2MtIq5BxZcl76qshh8Vfc0dnPNHu5JvSWe+g8O/rSvhuFSUyMXJtObdNm6yZFmOUDBZ
ztXOB6Vwaa3q3YDR7daG+gjEDUY2WvH9HKExaPOP0JHYAAaZexnxGgV0WDol6m7Q7PRYx/pzP1+0
OriWCDZLaYxuLPtbcLEfZZtxn9Wv/YizFevPD9rx7eNAr3IgGqqZovkxC9RTx34MWSha87k4W7XS
ucQbgA/PzCtt+nubZL2d9SAsWLaVDhxkMuO7abUqxhW2LHvGSi0pjNmkslHpRkBB5Q+uyAVGHZsy
GZN3KFVsam0iGyKpkT8wLSguc20QUqoVZ4gy/fdSvTesQP8RBfizqU9Y5Uv2qAOAXntUX0JduXNo
XHiJSMGKj90v4bCvr6PhYaohr7Sl4hy2i5GmM/F2QO2nolGPo2kftygUp5FE0m4P0ymU53o+I0NA
UTB34k5ki3JwosLxpxzE8v9oPTeg7v8PhasbpviHoNcFy/sXRHel+f7v/3XX/CSX7r9QcH//l78o
uOg2/6ObpkO1ZJuG1HT9b7GnkPp/DGi3pqWidlbFKrz+C4arm/+RKEOJ8dCktIhS4DX8JfnUxX8c
B+WopdkmamlTdf47kk8U5ryAf2rnVUPXeAmGhLqrGba6SUL/oT9OW2qosXfi+yL4sNeGbrH2d80M
Mlc7zqc5Cw9B2b9EXJ3+4gC4RKT9bE8xO0Tmphj86Gqu0T1/DvYa27Mm+UymAQxi0u7jdQ3fDo2W
Xrq6hNj2+7633k+nrrIOYlKu2712O5RWT0gZbm63KxvPGaiIkcCWXhfRgUoyxuPmtADLCQn1aNOB
bUCbp6deGy6Bpv9IMiW4r4H5HTpyfBHoZDhE97DJrHvTcZtwnO9pvMYPsD/OQaevHHz7Rrb5FSdN
cyaB9jusIthBi3IJ9RE9Ad2aQy1s3DXbroL+LVDIdX+x7SNMOb1UaI7cukTpNBTV0cgMsmHZa4Nu
K/Zotb5ojP2g4jN9ko9mr6xK7jxry1e3J4HOCg0obOtDgYTlUq0HZ5g0Os2fYx42tJ5IJW10sDgh
f42S+NvytW02ttvF9nR7BAvgaUq7lI+Mz6AITeXUWdAL6jC8pMg43KWfyV8ehLvlIm1/A2ID8zQv
OqGzq1Vr++OYrzfwEavMGwDKosPJnkYtIZxbZaY8y96d0djsJHJ9n1rbcHtV3jHjRwSnH1JBPSXQ
7jHhlLRegAwQl6HCZBQDmpiRVCuqkcaPO/McYsU5FkZBHCYAKBg2vSl302g1l2BhKbFS8vnykHDe
PLSOtPjFWXP++db/65P48+kgldI9pel/acSgq9UcnITT0LSxJ4roddawHaZJRxNLwh4i1hlT1Nj6
oZmgKayNxjfXi2F79OcwKVHrS5yFR302Dhq/3t8O2x/0r6cxK4rfLIG+b6TAksv+iYJk3Qj9fog3
/X7M0gyNiXzfSollLSW2R3+e/i4vGH6ebHhP2ye97d62R38O28mwPSVSAjGiwcBruyK3i9FaCvq1
0RrFtX1xOzvGxHjT8ljzIH3/9Z5u7992+PM1LWI1SRP/35txba2o/tRL2QIexK5W8NNaWWyS8e2w
VRfAhkoiiZG64b3EoWBYUcwKvu7nkI/w4f+9kfr9PEsP5tw96G07Lp69JnpFjEkWr8k+0Rf1fjeU
OpN+ewIT2C2+RgeA8AUO29PtIAEsUvxWNDmM90QQiCiCYzUU6Yl5g4Y9r6Qjj8yR+met7O2m4WGN
FPcII+WC/PXVRkDcl1J1qbMUnzSnp5nx+QGCGkvu9qJ0j4DNDAUdF9v2BbHeCbeD9vej7anTlgKU
HnGIFh/CvP4HGbR0DxhGs0C4wKzEGXcrMPucuZaiEhKqkCTA381BVZTZd+oxPiBceIvzxvFjUFK+
vjzzziJqYjs5sC/lMJD/589c8IcgMt4q4nkvDfpmO6F/tr3Eev20oxymyWTK3J3W29j2jSEGOP1m
qQ7dx7E2xa0YkyeCuheuaKJB0+WhdVAJlSNhL/3Q3ibL9L1r8ARqChwNBv5xSB78utLtCfj5ih2R
AcGuxKHOO1cGzTf4u/EJH86LqtewpkYaw4XzCXnTgIOZP9BCd5rMj3PwyTRMD0XNv6jj7gREHWHi
iIeunbNrZVvkeEzTO4oCV0zpOx0e56zBvmUegsRwgtKQyfVUmKY7rUHqK3r1PcAOAOovlyQv9qtH
PDyUiZ2yb2f0HA9xCwmDGR5iUJ0mGwhMWuJ3aVTcZNWSc4sYaPdhL14szqYwvyKIYVJcLZfYUNwp
1XGedfIq6umbHYFFBUGWMfBGBTUiYPLmnvUNMSjNy/GyzT0rm2BCNq/tBavPywT1Yj8nSuPaUfGV
ajoGMLv/oaggnpdKWJ5mZzZlOmaKengIbCXypDM8x8vKDkzmOzzp3TmcwcuSJ8zkMsOtYEKE1LRE
u1itQW4kedM7NCwhhiCm2zmuvAAZkkHvOpE6vg70+0pDZ30dsu6Nqa2PbQ9BVcOL4BmoaN1wRLKX
SMCqbLI1HfpeEwd7G3omM7O4cHt6q5ArbcE9vNT2jU50sab12t7O058Qg9Uj/tCnPpvvGPaMT5mu
QebQlENXamSTwJU9qPTukK4NroPL4CSToDoQv60g7svuO6Y5Oz746SKLVEG3EvGfw69ozsxbmtSZ
WwdVT/ckf56qjgG5lQggaPpHmcAlGRfFL7SlpgvehfdzVl20zlYPCx0GRWmUWyZS6i4c7XZPHgjo
AQYdBIDCATX0Hldljhnf7tFq0IUn64PSCiMXCAuT1OOF/KpdvMqyZDRKklC019HeR/2ldFTg+IU8
l8DxVDUGuIBEGBvtsoss5UohtBczhPiB9fzUTVxAQxG9t/lQuYxaLXdgvH2mc0WdBiVSpqZy5cV8
WfqMMEIKxQNc0erLlyi0eysPHorKuqYZ7ylQno/Oad+xlOyCybkSTenrRIeCs6obnxyT21GLELJn
1onNJcwv7I1uFEUWJM7+ps2F8YxpAok1+ntphPggiuo5nROmiorfN5NAZK/0LrGkB5kwGhpBzJa9
Hr1AZvqRyYTlRA0FPSZDuUUD1udlQp/a5JoUObX8qKKYjaa92s/9PbAcxRvwJ7IzGH+EBQEHaRYk
p4XCbN/RWhCvY6tKF0Xd+2SSYYh3Co3ccxdnC9pD/VfaWMZD0Tw1c3RTOSHTuLBLzw0zbByvIG4K
Up1NPSGpCVcwsxtQSJV9Quc43cvU+cYLvY9XqmGrjPU1ISkBQ+G5zc2fyay9LVUomZaqN5oa2J6u
Dg2cKDCXkX7bC/aWgwk3rcsZKTS5qlzzgAGHncUXVat/VSVLRIO88oBhkbpdKMVOAw645IyHm8b6
PhnBXaLAmZvU+opVghHvEJn7KRU3XT/dapi+kRCnD9JKHyG8k302dE96zyQuusu6GO4JwbWNlVuM
wMqJufbAGFW0C6cKM43GZqjFrX8FtCGjrnEvMNlpX+nq4A24i8uU9q2JXQoRPaD3Njtqaa9c8ah+
GsaHNsfBpYGCtDOIFkNaJj1sySuRN70fienYqXoIrI+dd9F+H9aJmbUonwui3agvMEeTGAz8LXYz
lIPCcl5RxmFdwtaE7C5wq2iErFqpF2WCx4xs0fJSpf7CQt6deSPQnCV3lcGYu1Ka+8VGbaMQr54Y
18xEzLZULEdKDE0qrWGTlRO+mCx0/GFagUIVVTor9mUW5EvEQX/LWhoS+gy9igRDEcSKK4tVmz0z
7l8Fd7kalycLNBPyg8FLURIEax8zoqSnKbPuT7bn26Mw5TvbU9yo+3ZW2JKt25rtwN4UtM/fT1kS
aSu2xcukM3Qb8iLxOKBxHpPCTf4rnftfT8t+MiCRgWpgv6exmgA4mr/h0KFZksCaYQwXX6zest2q
ZoynrFuJaggzqiSExK1J2zDSw+epyJ41OnQHxWlnr07ZedWiag59Fv3YdBzx32KOTdFB04wdsM02
CLVM4OZ1jvZLN8jVa2MJYBLzX7F1cdeDMIYUbWV80+gEyhbz8JmGykwLJT/HI2SE7cuNiPehJVd3
Kja4sp6ZTyyzT40x+7FqdC4EpPX0chrftuXXnC2tZxd6z25wzfUaVL8XY/OPQ7fuymWYW2tZhwSW
RuZ2qNZuZl4VhAeiY91tOh6i2iq/040Z2duq63EyPMVpbt3Za8sUtjSdyO3hpuZJ1l359lRsEbKH
TaLDdBJuhlw3+dy7aJRBNrr0I/PzcrmdW/USxLr4ZmjlS0C+L3nm0FyGSQ2v4VBfF1BrT3oYIAkE
WZuXnNxogu8SK/7qI42e11hal7klC9euVGa4XTLd2ushiLqf8NJo8BnW7CtjrnqioT5aot4ZUe8J
5RgFGDhIM5fC/BGHMxGH8wBWILaMvbGeIkzg6+M85uadGAhbK9gvFJH52Ze6cVMPAZ34OLwt6OUx
rtaAqiikX5jm2B7aRn5OlFzWiHPrhqWh+raGUuRK8yq6JHwycavtuio2XKpxBVtLYTwPgUmrEp6X
0IdfM86MayfQB7ZZFXrpWi+qmtQ93SAVDiBVcxf1YXM3mnDdJrWEOpMYF848m/sqt0wzhnhL0OJC
DJ5phK6uRCBmnPlhgp5D6u0tH4RzKjMjudfFT61t0lu9PicFYu0xItOR+LRmN7LE70iNyg95a6FU
d2byWqp4vkuISjyQkrYfCHR323KaHvIed4uc6isAMep/ThgoPAoOiRonHJQrT1WX/MJYtzlPDUTE
Qm9uHbwit305tYcqBsEUTXFyxX5pH9Sx+WnMNA2ckNyOfVcv3bVrteU0zfp9uyYeahnDC4a+MBdb
XroBOF13uAWHDucy+/s9konlwjzm3IKweJqtJVn1g/Jslu1XLQntSWRanhSMMLi/dI8svBhb1MBV
Lub70bHeCLq6JwJVnOdlVZkYxkMyRRH+p+mzccIPpZi1+//D3pntSG5kW/ZXGv3OatJoJI0N9IvP
c4THkNMLkRHK5DzTOH19L4aqW1LWhere94sCHKFUZcidTprZOWfvtbup7m+FxCjrFcbVMUkZ8bX8
Le7mbF9KU64maqy7DRItnhwSyzi17Dk+3HqryM6F03OeU4hyuxIVPxGkAwQ1mD6sVAkP1xqPR/2Q
Ex3gxTDJu4szadQawjibxCgc5Ji/4zd0t5MPYjZSSYLXDCBOobPxntZhcaC3SzcFaKGwJkCe4mRy
otj2kCEYKALFaLIvSEwpTxh2rSChJ5tII3Qi9hEocZu0m45PtFJJ63FzYQmAmu0z6ObdxJzgC5aZ
fTvjHTPTgE/a+OU2pWAVNB0OeNE+l+QUblCFXdxVZaTBXUIcrunSHPi1KCAZsbLLF9yZjUf4WYrC
qh5wbWEaFnGLviQILioYycjN5cmz2ntqjsOlKbzh8vETJYpA3pAAtHabYp8x3kIfm1TUPTi3hsk/
UPVd4Rpnmyl7YqgOjT8wk3Pv0wMySmg+bEaoVqd+J1HBX4FJodZ1wbwl05aYCURIaBNXwvVJY6rd
Z3JQoycLUvznOnX2pK++Zyoz9+lS4xhh8qD9h7EbTLrk/Ws0BuaTWXzVHc8X4v9d3efmDZZtsGV1
hT3dvGGoYXzrNt2u8E0vWot8Pg5tjgij15zJBit7aInSeFBVlALZfMOeAfC7s5tjRHbuSzWHJxAi
6lg3/IosKX8brEvWK3cdFhEck6YD/BQ25c2Uzj7Bub2Kmro7M4T/7mUWITSaBrivG7lJLIdvNUMT
Qa9DH5zS+I0R5rTTEhCiWbif0qbsD45MnjWTkJsVOZDVpPXysdC2c/uElIuAg9AZbhZQ+ZOa0v2H
KrcDwo4xbTpJM+NGIBh20ynrUSLIwmYjdnbZ5o+Rbd7Yjb6iS2hOhRrvnvKta4wTOuoC/JwkFTL9
hN+GfAoqvofIfAIYs/M8/5WF5gP4f6QEfq+cJrtOIbmAnQtTL8g6b3+c/aLeJl6lNgg2TkJFepcR
HcBpBbS0YI3kjvmSSordpu+ucSushzhFD0Jml72ha4z/KzesHU7rHCPtANVLNA9M0PTT0k1FCaET
771zh33XulueqRZtBkqBoYyXexgNWvEmBxMEWN0fwhIx8mi9ccTApVhM5QF6wAo2fHGcXUUGpcZ4
UaQ18SjxuC/q8uBn3o+EY/ur5HQP3hRSuWG4V8thjJ6DMCqm74mXOXCHeZTcnqxk2SK26ioRvKLQ
8J1jErvZjaGqc+d43WPVRf4VD12wNkyUZkgLfraknaL4RonWKLIomQlhKzQY0gQ4NbfaKl5qO4S3
NBlrFZGZ6OBC2hE/I7djHBPRjAsKXyCneVSaiHmHxt4Njbh9HMXMzpuhg2NO0GX7qcuUC0mvRCPu
ID5knZadxqVQao9WQzisah2myOXKCyiw8OIM4zlFGnoi8nnTdfStnQAhkTs711k4Fk0fY5PGc74H
1vM+NjB/86l/QmX9CWl2dwaxtPB+O3TnOE7zGQG2R5wiyKfgRZt63ETDdznM0XkgqHaFUK5nGYvz
h36uNlbImMzPJw71QnHmjJqNaaWIX3wyvEvgVe2t6kvSVV10n47qp+fQ9vZpmwwHWlFYsn2v35Zt
wLwR3swtczh7e6TP7nzK15opXmNB/9dV/rMxYQeslD98d5rqKU6rfOssRsYYKfVKjYtUDpM81jlM
SDKJrlAnaDj4xDDGcwAwwIjg3fBO4tinahXPVFI/+9kkGKlFNkjFyKi2FD/RRNI2Eah2Z7yNEykp
IUpH9gzQj3ZHo0NjCmacF4+gHZh9NQ2eB1wzrw2ZIw/YER5c+Z3cTP1Z6oSdbc4AZqv2XaUZAClW
yRsgIDpRheOci3ba2abssQiYE/7+gjGyJdHRpgDAZNXQ/mwtAPS0UOrcv4RYr6fMr09DDal9MHgh
1qU+52aERUPi0WGfMa8UR+yHIwFdkYiI5NCZcQkx9BNW0TaH3BoOlYU6GNN88WKDaUolbGm3Gq/S
x9+eFtUXc8lRAqhGuhvvfjTQP2s3B31B2+yQzcH3PKyq14kHMe4Vi6zjj09GPeznCqN6EhSHoXW4
xwrmH1YC1mtuVQnuD5mcD/1wyDHdZ5S25JyixkJuBQQ7aEZGFiRDpUNvHwb0uEA2lwhDezA2Abzq
K0Ey41NLpxYUwcxGWnKYV4gHwbH2dNcd68Um/BLtJrhRxbCG8qHWgNufSrfwF3g28SZ9SyhHzAkV
tMRNhbcxa5xzkxLW1cHOhUeR3S0jHnb+wBfg+Z2zGUKDEkj7bACU2Gs1GfoYC7mOwii70pjYD5LM
0r4W7dkeCjjbLU7NHqEXoyAPlpZbvguHQ5HVK+SRhhPcXJ+WRFZb4YFT0c4eQq7I3KKcmRWtY9FX
R6cECEyUTrOhB9lvvMGwNxHo5v3HhUZXt7Yta7oZdYBgJzDPHrYoi/KsZyeCRr5DPKtQjOSXIPaa
u4XAdGDAfogHh1bXN+LZ6zWJui8m4/SDE9oGUjp/1U8IL8p8+NpDYmOVxSkbjJKOYg5RFq4hMWZD
m36R9QiYYAlpC8AN7Ospf+vyFHvt5HsHaPUZ/ciCyYldXGKXwwVBM81Gjk1yLgc0rMQM0vpmYnlM
vQr3rMnQqUwe2JPDs+rI0nJznEhGWt46s9vZfLJ9hQKfTEIyOuhtEg7DlRq+kGM9XFRK8gApzzUq
2M494f+kSCuNJyeBovHxopqeVFzCJdamLfMHp6pSItvI0FMhR8g6V80+HjzvKmK3uPKxlY4NoJ/u
V+Cn/jFY/qnzkq8o85ozRT3gi5G1YLDdz7lnFLdam+UtscVTFY7NOYm7HuWBIJo8ZeCPge6pWF5G
v8WTpwmgo1ItxqR5qOWnyvP1GZo6+KekEReDMF400KVDLyqpz3NsJcfSTwfgUNajAFDxbAK4JlOI
DIV4nO09rHaxyvji1lFbeVi2E0VKi9xVDgPLfiYSKFacXX3WrjWc1eSU5vPD2C7xCOX4Jvs6Pgi+
1FsRYq/KEY/6oUbOHVkWv1W/D6Mj7wm3oc+W/NyTaRtl5s0IS+tGzXucQWRfahcHTz9zOM+OsnTa
B99S2a6pPNL8Wv1Ag7A+D2E80d+WKW5Wjo3gGdbZ5GssaJvasNkMKE1XGSg7xLXNscpZhPPM6K4+
YrGEjtOj6riJ7L5JOWZecAPVVxB5m9gZUElW9svgiHPV1GpvJGF8DNWiOKlhGHi1D09nwmbphf0p
ox3Ypj68Vb+Mj3kOOzvup9WAm3iFWR7t7QR5H7/PijwQmszETyBUBdlqlQWYZhfKQ5H7PNe9+xPl
3A8zceu9X6i3CGXs0Pb5reyymrY7KaV1UGvCUeZbY2NknX2chBHN6VXFfHhPqHu3lxlbfULZtBty
uBOALKpdbFSkT3jIpUWoP+VOc9GGax9tj3nzTDrMfsoJszDB0p+drHsyFfz6vux4ryPH9Erpl4pU
FhIP65fQYi/JgoJZb2z5W1fjuse109YVofKOfaTm5ubQVG+TowlloLdrzXXDvpYbVI/q3hHwdxic
FK+KYeDDaoknKjQdpdpqf5AnWZ6LemEmOuUhToqtbbLJtLr9XLjlVxPXJcD24bvWnGzVmGw/PodW
NZEis/d5iApuYEKXD4OlXyPVEz5LLBpjt4c5+OSOkvxGo55ZAkHuRD6TW4/B06ns5EuVnoFIjV+k
w74zNBJXjKNPHzO+j2nfL3O/P/4MQPdLVJMpSzeXZm++9JLQ32jm6OVWkzaDDlquZ0U8IMMnEnN8
nbESJCtJKgl9ocWEmnmLBuHjn+G+I5/MwyPNQ/M0+aA1bZfACGuIOL5LOZ6SDkIDDOJ+pczwHmqs
h11EcvrH3P6DI8oZajhYTbQxceWfOzP/nttK05Y1Dn7zkDRIFUJGx6Bd0eqame8ht8fSBS9qOIWi
yDe1DbaWIDo8XMtLlCW3oOviPWR369RORJDJkZs7Z4p1DggMxjgg7jwsxBG6Ndk0xGBrGUcLbQMV
VZIROcfQP9+YvqKN4VpVdZ54QrwonY4Z+kCa0HNJTBTyXG8J1fNndl4x+/OKPuirlRgVIaZ4D3yb
7S+o0e7GEVRaSpBg9fFJPl785a9mS5Pvjz8zbJHsUhRwv8yhA5tTUko14iwWuo9P/vFTWRXjn/7x
41941ZRsGptJEuUhp+APR97yk/r/P338iw8BZynEy9zVt6iGj5xXaIFZ2DPYyFGw5F0GJ7+AtU+Q
pbPpFxPbx4vD7nWcwcLABUYHq6j3flfIEqeFt2d5+RDMzoLDaIIfZiVzyKAqnc5tCKh5EZt6yzsC
jcfdt/mQYaQfIgVYnQlddYbGTCs48CZ2Q92non1bmV8g0xjbaGmaGiYvsK7pl3IGabHdOZ80+tdd
w2T5lC8uuo+f0uWnqMicXdslDx9/xCARAJX3CWulPn0ocj9eugrk0dBn9qpftLgfSpkQ71de4rbN
jQoIqFu/9YqmWeGGmAS6SZz+eMEceNHCQi+6pFTY2Bqoq5aOMMNBa+vbSXowepc2Ip3MeJSPEnji
f8MAf/ynBGKc70gq/19/TmP/i0Ds9mP4H6cfTftj+otI7Pe/9k+RmGf/wzeF6xGcRpSdb3t/EAE9
5x8OoECphBQIjP5EBbT+gULT85RwfIEabBGW/VMiZqt/LDHpJjB9AVsYddl/SSImvF8kYsC7HU4R
yiLMl3/JdPOvVEAGh0Vua6c5tCMUvmgiua0DYUXXIlonDYLrNiTmpWjsblvn0YvRuMHGiPP81HJA
0GnATuh3TzqsYeh3SXopWnz8FPSg15oMH5tqcZhyMti1Y2XB7IM+ko9El8XmrSlHZ2dNMxkljkuq
B6Htte8ChvqCDLw5I6sA55HLgJcF0Nv1+U5qP9/Ygs3UjznX1N8DK3lrGLjfWynSrWy9W4EF41I2
6SdR0t4emMOds5Ys75bscYbYBvawwZB7EogeFeS6m+qzF1XN18kh97wBT3QMkdEapvmJhFFWhZTQ
t2icfsIs3BAOqukJoKYdwXwbkilES/9ZB0gMRir12KeUL+Q72UffanCu+9KEwlPjlKhq+r4d3bAV
EimEWunJSwt7RYBIsr42pESUwk6uSUMh3ELr2cAVmVfMrHKGtQxqQaK8JHDldvDMKcjthpy2et74
7AZ7NG+vk27wyQ17FQzFXgz85srNBtABTO8nWhbU3OapN8IvIZIHtPb+S4OtgHH1C3bXCbtlfMkj
hnh4rIwiivcu06ScdhsaDYAgVcm0N+nB7FpeS+OZANNCk4JnEWlsNGa3jeBD9UjxtzSQyS/o4RJk
IGU2dSuwEhbEcZDNogkEA3rMD3WXrNpuoVCSLVQmwwodW77zKn45Rp5zZrtfO18Xe5ISy6Ern0oC
4lZG3jMWpym27RezXW5OK3f5G4NLgmESGLiFE4TSfsKf5aQQ0Spu8blPB1NwORp/2djpY617SZ5H
88k0Rr6UCG0H7xMMtNpA2DjMev6EzYT54JxtVeLZy7Gwecbfsxri4GrNnrvUQ5dhADUlJzFsSIZZ
OhO9v07xpgtKEmNExDL1XN4+fyWF9InmhUsHtwI6k2LH4YRr9xa0+oFHo+KmY1p36dsY+ExwSOda
bTRRVNH8SYzcao3M9tzDI6YAEawD7LqzOsG960jZqo82E/pkhDkdUu7uZoJqCgtbkGdhby9btfF0
Q2i5bTxMcfqlIKwNktAZ58C4phK62ZTM4KG81TBahK76dbJiTsE93w9vrvulwnL2rI3PQDvY93s5
n8hd4Et1cbeQhHcZmSlgRI++6DYxTvYw07OcQvcobaLGSBrbR4koP9VeusOa4u5HEizg7vIVuHWB
F9BqnkNuBTrq5oIPJeGTPO+7wBaWN+QvuHl3LxsNu1kQWzGC9cFy2c3XLEsVag9Ekw2n+aDBfmyP
axCa6b4EHQa1xaUQ5+bJt7LHxg0EcT40eXUxSImOemI2M3v011MO7afT4DJK2vJztnGV+GZ1zr2x
WUhijNfTMIcX3grdx8cpN/S6UkX7rOg9ekwWFn9ARsArQZ6Kr3RjtvoHzXR/k6CEWg1Mf6htBoeB
NkC4wKvWM2FLWZiBwht7LMwZAls/RhM+tihzrL7YV7K6jx48GawvPtO77I0obXedT8lvZZgmaxnW
L2lLqyCgNlnPJl9v0gwm7C1Shbx2oc0Vo7Fz7HVvWPogf+JBjWE78z0rfz5Mo0XYOVZZJwZ2SlyH
DeUqSnfK658zTqacxSqS5xH3YIxTnwx34BZFdke44XYYjB+pmb4y3lXoQPujnTPyi9oWOJm3D+vy
h0IMXwU4dWAIbmnbvhlLWhXh3YcurRhxgWZbiTJ9a1qDxgK6nT4mSNYzFv85jU6n4gFqRPpQdij1
8V/wnI55id5IYZwYzxlyiK27/J/GkNblWBQox3ImQRAR9ilKZADm08YhDWdL3Hi7Kr4JWxD/GGnk
VlMtOT/nL0oX826wp4tvcysU5dY4FoHfscZJRR+/1tfU8m8kHZGyNgQJmK0q2OmC0hlXLBU1TDwM
gOEPjuEHrZdFFaF01F/DCl2VAfNvY9AVaNWCr6HY3wxurFftSA4kXcMtqSwsWwb8sKIMb6lpz5D/
HWfnxupn7Bni4pai38+F+5UTqXuhCgQ3RAcQ23Ng3sa43tNbgVeX23gClnz7IEbvpakEdrno6kcx
xTivM+MQNtUd7Gn14PVGfCmycB+1+TIJRSLsz959hCt3xDJqLKaKU2416b2hubGciFEcGDUoNCO4
9x0JVTZNEseLU7Jk1W/gbU8h0KDr1EXjvtbi5ywShwYVH6LA646Tom6vdVs0pzllaep4PAshUZqA
29zWSp+Zyn41kYoRMeMst8Ehh0e6HokDztFugvZiodaq2KHuvMmJqCH8/sZ2qlnrvJNhkEsdle4t
cikabfKscDW/sduTZr38Oiw8z2PzvTcXPQwZNivFvH41m3W6W6RNa6+Mn3wSQk6hvmosaHuOZnzg
OHptoY7ucsYRpJ0bKJ6Wh5HZ0KqHhbNBLIqELRo3jgq3VSrng+xH+AjjDHXE+pqJ0N+7mX/DfUI2
U/NJtAZteN9sCWYFxdqw1Jj8Wu5iBObxeNOFiRXfDd6VhARU0N1d2wMUtYJJG2N2untcT+w1Cfb6
Pn7qDLVxbf3sjd5euplYdwMYH3jr32ehXtiGyNZbyA24PKl8NeAJJQvaKpDR8FUj5oKQKaB1WT/Z
mKHmTbdET8aucdHPJNZhaiF3xB0zfStvvtp2x43BapsGFelf6bSTtPbW0B/f8iD9XALAuMBz/tjK
7KjoTgKSExUMweFD7ZHa2q5hPJLqYIp9YbvByULhuho6bHATbhgVG7s4AUG2cFoT1Gadjl582aKI
ignn8yc+GBd3neLUgmBBylFWSZBrPURGg55drGDFjeqhmbvmWlrOji7gyYxAR7DIcTYxlqUTrpYv
NEakowViA63HJprMM3shACc39FYVSoOLMbl8oXpAq+YSHCAZdxzZFJtVVsblQ9MK0kLJbHyaVPeu
Zvnswlt/tJxk17SJesqL55IEmRXCiPacEmV4HirwDdq5lOzNOXvjE6IFjJ9p5x8QeNn7sNvFJhpX
ZBzxYyVpmIfpzIoawuFuqo1wg+GlgQF+SWv7Nzr783NaXqaxNZ81fY427F8+XoYqeZ3GKbkNHkQ9
jLY4C6awPwRhjfHdFPMunANzXzUAw+g6bBwCV587WRV3w2CjL6XYkEBvsQYisqrqwj4GVUe3ujTZ
tJ3ghS2xvMkgMCEsRPU2ckaPQEnhHQliJbwuYdxXzB0QhEA4VxQQX4mw9beEkRjbVg/WE2fllZ/n
zovpTM5LkKY7AEft/fc/8kG6FYOJrwqXggNX5YWYb85kNaPcMipMrLO12E+ooSGCahonUTe+WgaP
r4VukBwZPkI0ynfsdGBgaEwyUzP4FO9t5TvAfERB17qiD1K58c3PBUzJVdJ78wXQVUz+Oo9rGq8H
uGCacUhMehBRT0d4MPPW4HtbXWoVqSfLwsBNFuFrlmXeqgQHsLaROY9C3glgefBQIqwNNKe4Hwnc
DBkvtI47ke/evdhYY32Suuivxd66wQVW+FiPNRErM7EH6EviT1k4NQcpBpwPRh2R6MgOPQxAABAQ
fR5gM0sgtHuSaQgt1eUXNw0ypOJsJVGPlVbsmxkzYUiGWKLJy2T4l9d7dIU+kKLiFcHVuE/JCA2r
6IDbYp+7XCGL48KhaLDcUXDci1Dvcstj02OKsNFsdmSOIfpT/TapkDJD/4SWIWnXdL33QhpBthvi
Bu5Vh+zIycNdQ1rWqRbWW8ZCscllB8/DhhScufKseW46JuarsJirHalVoEv82iKcDjzfFyBqHBCR
wC0La70NY9NApq7W04ixPhmmdEWQ02/Jt9ad8ztnEW+18E1U2pCm9IKfqj17kFk23XJC6Y3q0gjv
hX5x/VDPxd6JnDcO55A6aBfyVUNF8oe3Nq3sO8vNuakJ/UkFonOXzHTcEyFEem83Wq7JuUfYh94Q
HZwf6kov/ZlH+NhHl0fArdNnNJJ74UxHxdmEwSii4NBWP/BdvZgm1WTeQqun7XsAsrMz8uE+xmZ+
GAlgGmH6xBEdPPkldCT0YpTovUsgTkeKsRUSlN5wits4RfLsRNYXVfGNoMN0kRN6K1uFgAMBtBYz
sT1Bnz1j7LgYDUYul2IlHtvnvgiaTTt1v4XsuwiL1brLCxrWnviiagrUtHLD7TxWBBRHEeHEvfdt
qnqqWECQx64PIarK8BHPv94Ax2ec16UuAGuqCHOZQwkOEny6sF3VItEXsn0QihuwfRQyjtB+gu20
bINiId8sQfXxzyosd6Kde0yfjDLqjAzu6DfPG+DaZGUJPVKMh8SVkNR5xxvLZesOUmSopOeZK/B4
lGkYpbdO6XnbwR9y1CDIBkLlIepCo0USIBXU4J+bkZxGTVtVsEm89DMWSvC4kJA9C6hcvhkqvzr7
YUUUbt49DKX8CpYF/VkkbhKe3CEtwweMyMaxbbtrYCJDcOHVbaQU1brziYUZwFrXECe5UcrvHA/e
U08QsU394LsHD4ngwZurs+m1L2Eao8ePGbQMku5slpIuHjroaGdpfEJCB8mch2tFmiEAK5DlKwT6
i80OakSCejdJLRbJNhPodVpEOFWc7q0011vXivJ14nUe0gJxbec4vTjNm+vp7iwjfbVrko0TzbFB
uNGtEPAoOR3WRz9mfdD1rI56QFFAa2lYewFHalWT9SI45aXd1TXqK87d5MgdCb41IjfF8OyNR4qx
ttBZ4FRbiHoVz6im6yztGhCt8aNIqrcZYe+RBdhdC57YTdQv7vYuRnab0JHOffPFqd9Jd0lgNOni
kIMKQR4B3wt1yNEsin3ZurQytYZESJ06I52mb/tVFBbWVhy1CPRssUsjtnJCmdiZA2mfC9k+hoKI
xLrJvpaMKieXYUZTljt0TkI9Tbp1DxKb1zZr4NZXEXhJM4J3WWIM7nHGrRCL7tw5bE5jv61qiYyi
PWcpSzmnMAspXgW5RzSM2QcoukzHvaz197MfhZxTCmb7rXVNa9A8t3Ya9xSun9i5fvYTH8FP/Xtt
u5AuoCgmLQ93EJLpZw/0qUhVOrSlb287hJ7oW+Rz3gRQicmI289mhJVm/JxFprnXHVkQFh00jGsc
GOYfUoCLjN34W8ABnJG0T9jL9L3viOtzbDb2e1IG39DposgoQsgCGcWE0yIgsmf5DkIeVpRutrZb
tWszepNWbgGAHY0NwBhsneWYbe0Wv1HH0ZDSb1syk9j1+sHx9HPXYFMCMXuAw1puEtkS+Gk5jzNG
TphrMiREL/mEhZnLy9FghY49OKG9J5XC+zZ7ZvM1fSikiQKoZO6SuSRyzcZ7BJh234bfLJtfAKwK
H5ZRMspBRgqi+NErerXpUfHPPdWrK1yKA+gOO+IHKUtoZ2HbQVvAsHRHRYk1f+bQZLe420fD2IZZ
8ob4018Df0YXVCZnxEP+OtdMKemv0UargpfJmcnZjfPPH1UcQShqY9i3gM1sP4eT3qByyCTX+aOU
UCSHhRknxqh+7Rpz3I2lB3oL4XY03wdB28YoMa+0GHemAVFLi7ssTEgW5jQBchegWrWc+6tk5i6q
gzPlmbMLOh5f6Gn20kMzZ4ZFOa2a3CuqQ2lmMTAbYgHaGjqhm7v9se3kW2L0lPeDeWJg3K8LUeYr
XK1e9mxYzhd8EWQyepTERU1oo4uNZ2lVTj2JZwiVw8Ocu89+l6JJGnqBO6hGiiprfG6EJOkkfwwm
pPsZmYjc3zmzkip4yCicrj2DiX0YhO9DpqNT0GbPuFOyM46QO7qyCzF54tIAfFx3FN4E13K7FSNN
Fz+NpidGrZ91TabbUmpkbXVu41GdSxfA21SShKItfSIsJVtHOYoVBPTPCDK2A/dIm/jFJZwQwROt
fP5vi/t/ZoKB6Vv+rcX98/c2IsC4+6vN/Z9/7U82d9/CSI5ezrcdRzITGX603f/5n8Zic/ds1xbK
En8aX/gkFwk6iZYSjDEsRdLQ/3O4M/KQjsWM0GLaIJFP/JfGF0t82R8Ra1KR1cjkgnm0S9iFsOQv
kUbodmBgtdpFiOsgV2wYo+KMAb9iDmuW4WKb286a+Qu9OJ+gIBfUX2Ga5FMMFgMMkmWo2P1Dkmnz
amTpzz/Ngv6j5Dr7X9+d71s+wxpfulygX9K/QOehQaDQubs0v+q5lFfi1TlvK8M5xuwmpQye0JHA
8CmTxXVNjqOH9v6gQ8DJXk4IPKSxlp2UcwcqwQtbKv6cCbqlzRT8QQfxDpHFCkF9v7bL4O3fvP3l
4v1ycX2QFRD7leu5fP9/nQw12K1I6LDkfYbq95Vo4ORWz0m9RlJUrauZYjK0Iv+RMw1BBl+n0Owe
O0ucc9eLLnYkYw6Q2anuVHHzSqpHkm071VmvftVgl6CtUeQgN2MGUMe+b5+Eh7YrgKxWBqDk7cr0
LrmR3f/NZ1ou+V8/k7cM20zlKz6b9etnEmjXCKvM7Ds3erFvWpOjJexm1P1E0+EXZRRvOZeU+wMQ
vlIHdH/GybGi6YJIa0DsU4NHmOqzl9t0qWrrJtWLiAGWC/bGJxg7nFsQL46g5rZ//9aXh+Zf3zrP
juSJ4qmyf7mbiqoINOoEcbcqRdvCSJ4mZHE5kpIsx62JACc6FzOC8XhKESdm4zd2/04NO8cx+kPC
HGdbNmgXxnAed7ZmLxlSJCpUluuaj3A2EnE1lshbcP1IvpsielAGZxdiB84RmsWN5y0p4HHqn4LS
oyyklFu5C0bFXk7XttWO2y4X/raOkR+lA8YEzDloJYYKG5b94ISlCYesZGMKZoLpgwBjJ4cKjb0B
2kl4iyOXbNTlJU02Xu/me8eNQPek5hXbe3x0YqPbWagfZICNYQjL6ZuPfmVF5+tzz4Z8TQyZbVkq
xj2hG4tLwCIF1Oz6h4+fsNE9pgmxH6ZttE+2EAjR64AxhI8kSKDAAgYxuOmLO8tm3VBUbw0LdOqU
oPOlE8MB36h+o2/kH/O4/SIK5MHzqOQ9sqqDkyP5/Pvv+5fswGVtI0GOcbFDiJyFbu6XwawiW0KP
XiTuxgJV97RaZRi49uzHC2ZJ0rkQ2D0loPipfY1i1LLpYpEuQ1xx6COsa0T0gvaNtZU28yXT1h2J
Z5jSO7B9Ss+58RGKFf7nf/O2/5oy98+3Tf6dC4OHd/5r6qVrmF4yOg0xWA5pNKYbPUGkf7A95OrC
Jbq0LkTCF48UUnmquMqI7oyRPrf+d+KCxdk1458KgsRhIPwKuyZZE0tJaNfFDFVMx/u/f7tLvt6v
TxWyYRuSoOmzLPy6RjO0RN+ejtY9x035COwe7Wn6LR6yS6RLBpSqqDfEAJ0wrxFhV6QXK0xeYxzX
v0N43sf/Hf4oH39fgv4cc2r/dQ7/cd1I6TQ9qUzeDRl9f11tg8mjCDb5lnTRP9epJS8NxUHiknNk
U84YyNX6r2lZSA5M6TUUnC85vouHj0s5tTQYJyY9TdHJDfy4NfZn+hZHmnzVqmlx4ceJceHLIQCB
2QmzFe8o4v6pT2V5IwHvNAQW4K/AatcMQsyLgZcI9lv2JaEWW//9NRf/wS1io7fmSGF5jv0vK5mQ
RunXZmDeCRJ/l5j/z4OCdc6R2CMVyXma2vQnPQ6alnVCGvqYfUtc+2rBHN2K2J53VUKiObgGJNEe
iQ9djuiawpSCrTDQO1Kw/f0bdv91IyfAkybwx/88Ryzf3Z8wOlBgzRiCqGBO0inSxGNQxJ61nz39
Xk3d4jvE1U+2eLTSHhh7TfbUOW8SeWzhnOjUebSi2drKcnxHmq8uSIuJoSYdUWLMIVadLwWSbnqM
RELnwTawgfT2UcnPWNrVAbJMc0pLuh0F/4WDbkEWQgLa5FWLKgm19Kq3vPyi8ym/4Eu3fTgTnhif
UlOoC3MAnzl2Yx2YSuMT73cFCrxbrfoju4J6oH/TbcxCPBZt6Pw0EuDccWUBbYP5nRDFXibWs+WH
9ivUvWZliVKeHJp9dpGP18BF04wTgfY5H0o0IFb//rrLfz3eeR4BmFwG3HI+C8pfr3uSoSlUk2/d
kRZk89qb+yfIguWZMWZzIJ8BObzfD+uY88WFJCm9ioYJNx21Ym/kaPBNyfyuhbOgrL0kAVtrm0Rt
4kHWiRn2R9xVG2ak07kKX4FerAPmpLuq1jhHbI0uu+NsWEzyOSwI8MGt9ZAahfuiFCyEQpxnW4ur
KiuC76ZguIpU7ugygwslt7Cvkc77ndzluKZJOXSZguD52eYOGZOCqfa/uUMtDtu/LmP0cqTCwMf1
csxfrpRBR693A2ndx6r4DB+VRCIdfUnJmjq3ZENvlGtMq2BoyIWL8/xMwsYq0jh0MSUgQQyydmVX
07WwYVH//Xf4kez75xOXazqsaRQOpuWYhGP88s7yLhSJmU7t/+XrvJYbV7Zs+0UZAW9eaUFP2TIv
CKkMTMIkvPn6HuDuPurYN/q+MEiKYqlIILFyrTnHfBqUiQRykM3dt+mh+vItrIR3rl1xxu5f0CJK
YAw5WbEPq9leeY5CJ7scvsrEgGtPtPOh2poXEmbKFcJa7TyFPt2xknjw0MmA5Cqxs1qZ7GQzyw2z
pWlbmEHUWdrzYH4bHK6LYphR3yjHCqTbfogiGw7EdBZiTkjssqttaRURfUh0wNUM1adCCGLRZrCb
5eA3gaCTUIaakSzMMQT50CZ+vNPZ80M6lDZmBV/tTOgrm4FAu8cOWMqPVE40T7staZTWhtqDFPPS
eCcPSt9BiEQpqlS+86OhXsc+3ZEmYm7NqIZctKSMCEgH2vv//0oMfPb/OlzYLmmcUCarmoFlzPvX
gjZ70nerZIqehBzKay5mDIciI+1lMeqV4mzb1e8kHFvM/5N3aNPkSMJj/NrOoj4gWWb37n56Iwbd
xf+Ju8idyVBTFWWjrh1cF9/WemindmdHVsPY7TNrcAq6KIhwhg7ataT51LUQBzT9R9tW+rMMAT/0
jgZ75U5A8k1DqrThA9OQkNS/kmWUgaN4xNVtx890M5yXvBVHaUYdxF74rgXerz4Zd95imDQX6yS+
9Z21mCnDxVaJNljbcMVJaXxguhyzZzdhTjnT+ox7xw8caPSpB6BJPYzKHg0QrVZ04wmkYaiOvxOS
/Hj+557RPWFPODLwNRliYAnV8YZqi0nUxi2aL7ZRczGQujhJFQqXVbOYS9ViM42kwQx6CJ+YKjkE
/ix21BZfqj5gUEUscxwXy+q8mFfrxcaaL4bWGGdrtlhcoxiza7XYXt3FAMvb4lh6mGIXeywHOrFH
i2VWKzHPjouNtsJOu9hqu4fBdrHaOnhu+0qggVA6NlzCOdDhBnU4jLBnFHl5aZdep4VgM4a+szVx
9M6LtbeoY/6foNlHqzvDRU1uGR023N5mEjMvWAzC/WIVJkuywMuIfXjER5zjJ6Z/h098aK4kImh7
B//spu5AVEAmeLIGjh6+3myvcvc3+uZw/48EcajWdqj11xTE5r1vGQqZ80dBqusulZnzhM+QWbmt
H3CX3q06/F6n8XwHgY1vNk82xKegA7HETijiuSqJ4d7GY20tZutxsV0T/6S91ijyysWSzdeWEABa
HimM9cBEurPOcHAni5U7XfRymoQrk00OsHc4+qPy24tCGw8pzC/is1d2fzy99OglNOklQ9DIBdwE
mBE2zRW6aHPNCHqa864+eLqXn7C8b2lnVLgHuN76lT/h3BryS6iaS5dg62BggOkU2gPeTgFFhv+W
kxDf7j18g16MjyGJi11pl3BBUUpiikfH1IfswqKZSCpdXofsb5lxgo24dQJdq64+fzOD3acyasbL
BHwUkZmFEd+AWriqqMBZkPHAC9M5AcHt9kPtj8tTePrnqLlZ2dyuoLbxsS62/3oBAJS2pTaxRXqE
p43vzEw5MAheozUgvG8IkeKQTHPVYFiWs6Xds7bV7rg2h3t6sAvCXpOWD6lZmAbdQirIF2YB/LAI
J2N4bEvLRpII2CCUydZ2Z8idI46yrGc8WiJQRRlikzY5Ew/pmmpr1P6vCX9B1ps/RyhKe6LmQuIV
W5AT7oxOaRyxS5ozjW4fCIO70Bj85QZ/FBYlj6YQezv3FMawk/ox+z2RhHmnQ96SohveS4+xbzVb
rwQRX2q6+JfEMTEp+nUf6HH9nldYHZ3IOMVimq+JtnfpPQBAZWokOGw/k3n+PTFlwahIq1xv/f4M
/GlFMYYbAqbeSdlvsWIvhJxOrnOLNCWkOvdHLROlyW1RLl5Dt75GcRgDOcvDfSTdAlyiSX3XV9aa
hcDZxk1fQtJBtrnwEMEY/KxAr2eEB79YMPOQ2Tbb3py/2zGpUNjm/ZWOiXdT9W75Olg3lTLylpV+
Y50ikE+lQQMmiJ5IE+5ciUzSyfN1CxETn91YB3Ev/sStbh66OrybeMpXjd9Zb7puvImY/LnRI/Bp
SnBB/wMF/F932b3Xx2k/GiDVHti8fonWYVuk/h+csJf6N1bleffg5mHenDWGmv8D07M1EjHDpGHQ
jLCDwTS4kMdNDHPScBtmvAvW74vy97gHY01bOCTuA0kyLnQSxNi/w4VXYi3kEoe8yI20gXQky40b
wTUJmZ4Jx+iDCvhJxeXuGC88FAO7WboQUjD7fvzzNPCU2DHgd/0HRvhww3RJDuJo4a48zBkomwHZ
UskmX3aDh+fgy4jQAnRxgNDvHOQIq9CH9mIs3JcBAEwECAYZT733FjaMT0jU9gGhziY8UmYc+xtU
ptgVSY1ma8UgQYGaMRbmTL7QZ8RwLBYazZcp4eFM+NfDeXHqzKKyV64PiX54EG9A3xgLA+cBTH7c
PJDIXw/rhZ/TA9L5AodzLVb/cMQf96IHhOfx4xQwT62LBqx4cUOo9ZJmVnQQLZdkN3OZn7LYbwxc
eXVs+Bt4XvO+dMpXpFIotKKu2fRyumtJWm+EB9uvKsXW1f9oyrkMA1EepmajknF7fS09B6VxxXgb
JSUJppajbdtqgM83MPse0vKa+a9tWye7yA3lVhgQOv1mPw+JvWKtJF+jl84mHHD6O6FYxSokGBCm
SDOVZCVnCbCMKueDol9xHGrtr/DFh28QiC5cTs+YHa5ss0Odgi9qo2BsJOkq0E1dShw0xaCN7TI+
eBXX/ozooSApPgqBOgR89aadEYdhECNgBhGAMWaPvTr5JZl4cewEPUzY0s6MlA3EDKL4ZOKTtbyg
WDiOjPYBRCYLAh9jI0AhYEx+VKM7Xh6lC+/08brHvcdzX6/953f/zx9/vQM5m9O67QUEun/9mzBC
wbt//TOK+M+9P6HpfPxdj5dj0eE1RtVne71wj0SA8fDrzdVSFYVx9QedojFvHz8oWZ5AbvYt38jM
Xu/xDo+ffP3e470fD2WkDGp+eBvRJDZ2TYx3Voy7NOUMKUFjMe5mg4TC43eahnsxIpekTps3hg94
EfNrgvFouWEYXzPr1kxgPC0L/qTvyLps14XuQUkAbrf2bHgJKfyJk+ZIbyN94F30ymmGKeMX9jTn
kGixfSz6yj5KiPQFOAJf2+FWfxk8jzP58ePHDXN8QpRcIoGMinQFvzATMhaW3+YqaB+nND3VaTrv
H697PPW4eTzM7cIKhA0pbHmTx/N25v33PZVpdA0QpIEc4o0ev0AlDymI3TJmrckLbIanqSfaw4O3
addcPENSX401JGqwf7MdpN+jIXyxc9vb0n6CnB7Z7QzQj7tFTiLKunkEEDyeeNwMjqa0bboQREtF
EdZVpr8heB6e8IMxvMCuvh7GC6zJtS0O3a8nvf+8+us5f/m9x6v/9TZYObBJNR5kr0GbrU3nGjQR
jOXwlJbpzUvN/hqhp9wZzAAogPIxP37dFJVDetTX48kGpvl/Pnz8oF3wm18viabYm9Zfj//1Do8f
UA4QQoBRHtANvY5/Xp3nJYGw//zcHPkrvn6zSWS7t7nkwC9klTfCIPSS//njv1729Y+KBbD69fBx
71+ve0zDvp77X//xx0/+9SuDXwkAjRffVPea9mlr/fMhjZ1r6oSMLB8TeOWmfQEmkh9Jts/z4PHJ
KNkXeYCpGWa8aweP7+zrG3089NuFv5o/wOf/3H88/fXSx73HF52UKJhosiy/0PcwiSEe5fPeTJOg
1wzq/mHGkAKEa1Mxiu6WZa6eBhuK3nIEoFtKm+/jsgL6j6XDqdkd6RWMW1icK8LU8oNsKJ6Kxej3
uKkbzyDF8j+PQwiKa9HENuGcDklAs80OY3nr5U3jhQNnG3pEXyIkmTaHiytqVKAeAuNl+vj4XmoK
351Rla+KXR1iTCoYY/mC5/YtS9rt4wP818f/eO5/fUXqcZj+86l/3Q3RfrGCdt1Pr4t+uSJhimUn
5WkqgSTMHVFtfuUWTx1OrDEUoMdme3wupZTRSrHj0rydJ9B5Jaly904YdqjhmGFacpBb1+3irWpb
tGx4dNYlpSQajbmGHGFeRtBa3+y7ABdw9oqnULejg/SnQ6RFaAhLoIVdrH/OemNdqxKxEDaAg9Fe
O6nh98qtJ4gYRkCj5TPZJY09XS1XZluLJZhrHlMipFhbIDDOJUE5PNcord3Mek0H8sKdyvskch6w
S5aSsDr08ZZkTBblxP+Jx02/lt3gEjBrhgdwI6eHIbdxtJ9+7Dm7HvZ+0Hr6D1uiils0HQ+bdhm1
6oYjZ1d3xbAOtXDcFQMbemFNH8k8/iwIcTslKR0oTWPzxITJoDYgI6tugDCaiMYQ70NwJEvu18wA
GCe6wAwSNdGd5Pl4iZuz6qc0mt4xv7vkDLi/wZxOCMI6PwjtYVhB7H2uiih5dpu5gnCcvvVILrcM
h7ONjmxpY06lt03zwf4wehpmJpn3CG2Sw8DJcItKulVkipF9lZTQpLRv9gR7Scf1sE7yMdrwsV+R
oHfrpC5+iUIrLr0iXTor0oA+6J0FqTpZsxMfsiS7pimylMyRT3gK81eyxkzKIutzNCbtvc4CzbTL
UymI48N/XG48Y9p3Drqedu7TQ4h4HoUnl8K08o8NpmPAosOv2TWvva/s0xLKXJCghZEg/ZuX9Cml
ljtrrSn0tV1F2eqYMwc657gD3j3JXsx8HZva+8iiRKzQhhnIlaJs71bk147dWTosCrbeVHejmTqk
Ufo+a3T/TOzgymvFSMxuOG9RHt/6qasCVx+n5ySuEc1qK+Ha3ZPRkmo7mhMzytyTp6gFLORmKRs9
LnTCc6/QLrGmpwwxEYhBWs0QcT21RBduut7ywF6p96iHTALHi9iVkJTIiR6iZuO0rkN01CB6YOMN
4mcXZBJt8Sj9cxaTeqflcX9K9E+gAMMaJ7zN1ZVED2tG0hQ6ZKiZDqive4/C0CA+zkgUmbse5VHp
Nb9zVJhkyevvzG+oYNmh73RwmZzd5XWsOLAAB67NvC5Oeu2+xIrAkvxjZuT83vqfhpqep6QIn/TE
+mlW1niPxhAn2jRdGOHlV9tNWcR8zCMYNwn/AKBUj7X9YlTygmI5PTfa+Ksgux7pXuxcJrSwkJ2Z
I/kabHqG668eAcqDlsLBgWUSkAH3PpieOrA/PSCK0PaJiZnbAlfsJv1BMTdxyqI+9foMJddI+ev4
gFd1aIkgm+a3VGX1K7mFaQjyVZq7yImaJy9P1nXpsLzagGOo7LY6HAjcngYuEcR7dWIhkJ/acU2x
GQFuj7SzFzs4NTPmByDCo5MPsL+wzZG2JpxXCZ3GRHpyamf/29gb2dlqZvKoDJBo2kyPcNIwj5mL
TpE6agTAbKCdq0w8aO461MmesfP0+zTwl7PbFyu7br+LcoD11WfhRbjFHxyI32NSEnhJsTONkKNb
69SpGrvuGenBi1Eb9BN4uAlntZgVBAEo7iehm/q1UN61i2VzmFzxQ2NXfG0VmKUpNoiccZKjzOb8
zNj1l6GVr/7YvLbR5O0i5QalPV/SXH0vRX117Hrca+jUhY9Bp5X6Bv/stE39Otws40fdhMVxGEAl
fOjfDewJMOwEqNuDcjv9NZl+Jq5pHsre+jkYnROgBX1u7fSvLdM6GDPmJjZK4CyPNz172deGCTWx
nVN9yKdnL6m0bT86DuA5zApDT4fRxNeAfaTZu+xaMycVb7qhBa57xmRkvMYmVk3GAWe7Mjqgpj5o
OSEQ/nm9dpoiDSpzvevt6dtsVc1WRU17tXsYrWVZ+VvffdEGqz5HRUujH1fPmPZQTUJ2gJNwo31K
PwoKMSQOwDdEk0NQ7DZW26kXo/FoaZmky5FWs/ESvTvn82c5TPWTR7uuM4YXSjlnOzA9GGH9fTcb
Sbhldm7MNH7xIycmRTCtjkAbFP60IX4TZtg/uRqNsJm812l2uqd++gX1qP4UDfGYqpohp0kOWrqR
BdNYAv5cd5zW9YJri5RUT1PLNQ0TLSCqx6Qko5vQzU99a4HdWJ4Jzag+EWn0R6Z+FjgWAb5T6ey1
sTh7li2CGWzC2piTeNNgE7goCC6J4t+x0l5donTsdoM9cF50uaQ1LLGfIG6s4catJy9Pb/DwMNLN
ORMPv+ZmLG5jbmdHsgDqLcfEunGMU9dwYXDRom5UO/127PY6lfBvyLv7AFThHqJiWbZzetETWc5k
GPo+pVft77IWEXs3IXroWrjRIr8j8N8fTZhU2ICEu9V6eOVksooXYsdWGKr+FlM3vCsbDo/mJAhF
suQZZGG5apJor5XpfI99+WHGU3lpejTnDXPqY/skSIg4ORXGBxb6PWMXtvKWu69INqTfnXMNoytq
OGTDO8MbrRUOX9HiZUCsWppw3D3HWWql4YPmvLbPUrbwILr9i5X6iIdQyPujHK/18BSpH/yTUBX5
FHaA07/HTg2nUosV2EgMWvT8p3Vo0TIlKdFdq8J9a0tJeSHseoN4mNhWKb9FGRwUzyFzCRtMs6ud
idacxmxXhXGx0hp4OFSq3y0re+sHi+KVFqsfVi1O8AGBfzy+SrswEJdZEvNJdBtrup+pwx+RChNy
mwc2xpw8VPyC5gr5YZrzwfBOv2put+eDNHP4VWbR6Fswrn+imskc1iLraRzx4lZtfHb9O2llDjxm
4osjDuU+8Ygi01n+KWE4Kqb5BlwsPfrslYfWbW6zbjdbJxrfE3bNdJDn5DV0ugsBuWS72NO8x421
9kIrMFP/d1KRsaz1nK6k0Ctgis1VyLbejJO5TRvL/aZZf6nqssAH/LkhgYTDpVN/GOY8252h/TZF
QiPZd75x9VJbifJfx9n2pDL3LZ7z+SOOnBAFNTGajVlRM/bSO1nSqVfKqMQek0G8EvbgH4jz4xKq
vWtV8ekqtfWThrDyRAd1b82CNhvQ9TmK/bNy8pvuuNT1qEe2SdYlQSPZadTU0me24p0v3SfRLJVX
mAVdCNRH6t7TXBV10C7tEm2GwWDoqtxlRIPtBsJ/4b4Q6olJZRXnw0Kdk2yUJUwtP8p+enFOMGfm
VOcBg+AwjNFJa6d4hUWdOC1Z+eshMu9ekXt3G2pAiB+IWWhyYiQY0Mqmr2LNPyo/JxmZxaCZB1JH
AGtvSlOnMRK1gAI68zlFM7PObKcNKtGIdenI7MCwit8eGdjhEYFmhTVbwzWIKIF+sTXCXXlTLrSa
VmuzbetqCJF8765GTEXS0H6MebbwWbigEBFeFGN/plQgtZULX6Dc8Xdl6zd8lmpwWKtzNzwR/n1H
BXozdJotMNEOcnbhy+cN7BfbBb1Q/lC6PCWdEnvtwSuAgI/V1en2zcCfQ1mVoolo+0Os58/phLfZ
9zqgj8L7S8FjnkTdhKvat+bDqA8Hh2vbzXD8A+GmVBU96C7XGz+chgEM6PzkzdbkLbea4ziGlE1O
M++SupJb2bp0l0wsi2jK1i3JBkVsouaWP201uX+KJvywyh8JWN5nJ9VuWWf+KJGW3lxffSPeRT+2
hkUsmmom6s0hZApo2wEu71MpBwWYFqlfXOj5xanYAXNhQW4JLgst1jFe3jO34Z4twHtff+0zFZgi
hBsRLySB2Gb0pXnPkvU3mzr7RPppjcUT7RziwnyvqZ78W2v0tqht/9IbfyZdmQ+rdPn68OQ7ypmC
OdJ/lEN4oTxqCFNxgPNG81VLUBvU472XZzfKf1TWoANZwwhK7DLmxLIElcY3sVJmHW49AA6h2WGF
b00Cjtv71HrdQdrhsbReIJhaF71tbezfenkx4v4pS52VLB2IamE2gYEvgMvq6hj5ekykA1yfhzwz
SjJja4k4w4ePSDY2GoYcNpzUkdRl4hvUBvrh2pNivH72JvObDvboQ16So673NM1dYm1/6V65thhQ
gxoaAs1riKR1MDTxKUyMgGfC0eMEGAfHODLZjYxydRiS4S8yxH2sQyFh+MK0n2HNinT2fpuM1JSa
dSLG6k8VtfMGGY5GcVQC20Y96oQ5XspV9B574syUprxG40+hEGp6NCHvCKLTTVRxdX/cSMSuF4LT
CQBwu4DKLz/PuR3kHl4D5vn52kpRImWAtWJrygO2N69wIiksvje1hVQSL9wqxOC6s9CN4PRnD/IY
O+FGP6ZDaF7SsHr/79ZAJsxDJMWp5MlR4lhnyj4hN51t5Z8L9iP4EsmdgQrTBtL3fjPxD1gMulPV
yKdKSv0U4f+Cwz+dJtPlCydJAh7mQPBdZTgkvohna5j+sL9uArhpnwb+w00KkSQY4lJfQGmnzLa/
M+DzDp6MfQS52u9yVpic5kLsAAs34EIJa+a8CQCiSiZiAie26MKNhsHPSK1ua0LHJpOaHrxVZz6u
c5ygmY8/iRYwuXstD2M1WugIJu0oXNKzS0vi6ydwAjSXGPbsiOGYc3Lh8FBw+UrImlM+350sF5tF
aNPVQKSKBHuF7o+IkcABjO626buAQYT5zS5/4//YulM5nFt2Ywfq8G8cM82pMZ9J3XGfpPSvQtGl
aTUtxwmrjffJiFdtCw+CwxSzSGRZT7YvTvQXVo2VFpeMlBW8QGbgaCEuxsiLd7OCpxmHXY4zRmlH
I4Vh0WfgJnRkXbuoAODTWMk34qDkxa4BE9gR2B4aXMk2i11/j3FartFhDnvhUmcqVL8n3myy8IC7
BJwQLuGgdqtxfYqlQZK1zW+o6eEFdu7diPobwGz/fWzxzWWFpgPATaB2KfibCbtFDWHgsbB0StLM
ygPISebWBAS9tewOXpysrnmG57SVZroWExhaYabjBiQQhkXj2ZrSP+XAjDVqCkyvod2d/Vz6gc2g
bF20+l/RaCYJp+TZErl+G4ah2ThJcpw5StcjNrEAjh7h9MtwOw4z/SryQDYlUSOMvBBCaoS0Otp4
xPgz3OM5hTt2mEQ83IbGeVNKXBxM6zvL1YEg+diIR326tKlP0FoOX8CNspuoaoyoy4Ykquz0ms/d
N6ACO5fA1d9DT9ZQTuAJJGHjbWBJ9Fsnee1r3LRW717h5lQ//bzfQX/5ZRiw3c3KeKlskQQ4grW9
4WOWAtuUP3XAWHy8nLtQKEKQfAjekwfqBvHJHfklDu+asyFTpAoVqLzS1km3Lr0HIPh+ukFLuWwZ
hi4h3MltAAINbn8BmY8oqjS2buiEQa1IOTNZ01B8FzNH5MRufSlKUl1Pj5FijwAtjUm7qoMqRnw5
J4gdlTm8mvbE/5AxPwMDwtbHFC8G/IWQaKSdEXoby+jISMURxAQDCwOOp4T5nfbhU0HZVc1nLNX3
XkqyaWwjfdZNhiEKvgGe7IclwfPYvGhW5nC+RsWmj6JPy5Y9Y8bniOXiGovibz4ZWObYkntyRMoT
+/l26hFcNl3Buj+TSFqz1VszRxG7PksIFcaG6RZDevamm5jign3jBAA21ue917yJFMitBGQARDM0
UTPhUiZIvj16JTP7Jrfco2xBwuADNXZtmegMnKwdZ3SBUJITtWaWF4qbUUA56GtrG6Vad9IA2tiY
Fr3sHrVjfFDLMjtMlrVu3Vjty756kZAREYFfTEb4ATpv4kcLa/dPf01rnlOfirpW/nSbZrYLtchS
ELXht0nVahsZXrRk1Tc3c7hzNUrOonG/P1owmQuu144NPZA/zDLTj+6MIKhct5xuszUyRMSS3BDr
tRf1n6S2wb0ng3Uv+v63nTsngjewrKUaSv1ssNfuaL/YDc5FAKvIJiooXU7pP/XEFxykqtmzmmNI
l1T95b/9ZFbJW15EeKdpma5Nm3yxQtkURz1dlGGRcCxRGK1OUqpHLhyy2zbf5CbJDEZcODej047J
ZO3GBcKqEHFjNAXvIuKwCgyXCEZGcMzBTZU9G3r25sHS8MfIOkRRMm4BsyLy1ACKaX5p7crcvo6N
250UQwQNj3A4HW1l/umQWJz13N6Mego7BU7mNtFqDjffAbsEkGAVSa5wCZXKZk7IYqw6Xa7x6lBg
9GgcG2VfYtnnp1SGt6HQYO2U9segLsYce2czp4+Up7hP7HT+LQWRVbnWcTzVgJ1IXIZ12QHWWaqK
cPQ+C+U031b0qkhWsL1wj9+Vyxsn/M3BiWsbb/Y4Dn9ns1wTXEs1beKz7vVPCq7k1s4Gfb96zC6m
V957J6HZWGbmLi2Rp0rO5jXd5nU+dHA1Bu9sR3rxTN+WHKvEIVPci9/atEr2jJtRDyS2d0Zw9MNS
ivjKCI9E51oJ8X2hgQM2awG2NN0RuCujj9o5O6GznrQcTVIKJLPvNCbbPrN9P4pfJ0YSSHXRhxSl
jiHasTeoirug0fTzDPzjEiKLhlE7WNPLlMUwm+M62tFWIgZpaT2mUTWvREvg00iXXkxgh9v0e8Vm
+Jw64r0Pmb94aD5PkVS3JlnEiz4xQSZDTzIyo+PgPysXivHjJhMWx1yTP0M2MK9SWn9i9qgIh1HP
rQZRfADeoEouz4V0xm8SxkMUEr6ix9gbCum/Kst/yTgRTlEDD7bxl7OalJnVmNHiknF7QwnX3Azl
7f1Qy1jjt5pH21VgsnH97O8CZNi6auZC1qiLKXPtxJClPUxzTUFSxiQxo/nXpThXWZe9JWMKt+fT
IM2tIPPpjauzfi5IZF7VEHyEkb5oKOvx7k6MbHRruvh6DblCNvtx8a32TT3vH70FvX5miyICbVDJ
fk5QGMbMPzSvTgLt9xiL+FT1rPbSFC9FyyOjI3O61f3LlMuDKBMXyX1dHTHA/UyqztsCkuGM8mCJ
DR5d3mQ0VgNFrQuWJsDjQA8rNkxYDFC+LSsJphRONPiDMEAhglxoyukt5Z637p2igETVOhsRVi9a
Y477QY93pMS6z4U77c0WrV7pQUou5M92XoCdvWqeC+nSXRugqLJXO6nS9oiQoVGoJ2V7qkS8L0dD
u8VF+c5HQLrOTAk+mfodW3WyL5hQrhG357vKSx2Ywa6FlTvv9mh066NHhyUeSyR7jnGeMvEpht7Z
F8ADd25ZFyTGvLdRPgZxSLRbWzg9jdXkAiIYZEfWt+fMg5gQjl1+reWnXxabxDPyj5TVdGUiX8Hx
E12UbIdtAQtwZ+spq5GDCdseMXGIQTe/2z3NYdl+k2VG0k8jXk3VqmsTsW7Bdgz3VQ3aePTnp3rs
i3s4/i0Yym/7mN0FLZ/p7sRhehslPD63+F5rqjmWWMaQ5oGh6BfAgxYW7aUrlLHtbfYPZA3AArAv
mI7si+PLXzmkmUMJnv3GsP/Fzxh90K6rr+MAhDdcYbGvX7jmQHiucvfUGNsQ+OpK4NIMev+Zvrd8
EeJvNrXlnplhv7aWrc6g5HmkM3LJIC/DDE842tIkPjvSvKUAGyBeuzlm4rd/Hhg9xwWS7DWhFO7J
sQr3RJpmitBusOABQ3jlslO+JsbAQaJH/dlsiRzrO7AzQz27wcNwYcDAWYhYNkAQWe49DXlj6njn
qmdkZUSiPA9T+q0b6ORpunYvGVg1cedss7ESa1fpNZ0oI3jsFPkvoPpNReA2Ld9vynrv2S0CW8fd
Yz/vINJOIXt0mndjOt7tiB1nFD7VsT7e+Auo0L1plw0GLL2QVFI0v/uSL2tNTUM+mD+5F5AcHwQm
97uxQ8JRRbqzI6j5R7SsJ64bFuuqFU9R08NfJ3IjQMdIrkHvukE/VbSAu6esMIcLcwNBNNUYM+Zg
7KiIFiEBAM2ehbO/WCrWgrIYSUy6Uh0XB5pd3krgv1gVLeSyvilPmnBoPnEdhk6GJsstAC82pwqK
+7ZRyOb6Hr8Z/yc0iW2/9zoactGov/cl27Jq+EUDUwaTNcVQ6XJvravaXVkJcn7TaM2zGvST0ub0
xj5ZsRUg686LQbuVhSoxi0Y0XFtbf6WhD8Qho8ca2O4wvVqplT5FLFnRNCFqcaeXobF5BcxIdGVw
KdVSniX6NpyNM80FjEYpGQ5TCcourLHxKyw0kx4br9Ae0Umnl9wysNeYtHkHT/1xTGkdBHXxtYBs
SiNuQ0ad89PEo+g6cBQ7s2Vh6ryTviyexLN3gcb3JipjXUOqoPjT5aZOkzowSpf+XX7qUfPhoo1t
NNKLfTKhRcgQ61hGVXrv6WesnZFWb9OmLZwhYgRU61yV1yabmQ3XuXaMb6Hzc4yc9p0v6y0ZvIF5
RT2sbLNDXeCM7Du12NrFlvEGPvjTMqrhGnp7I4ehk9lsgB4Uc9Scz3OMIXmsiWnu1A8DkOaQJy/5
QlwQndPe5zI/WFW6Lu04A5zJZE5mnOpKH0g+0Ce+PSMBUQkO6GpY6cmdXjsLAfpUZj4LJHmggNMQ
aDnDD3uhW6V+CJbSDAQ7pXNmfQrkuISlRBuGEhWXzc7dMMGM1iR/xqcWKgKwVBm+Q4kDKYh7pNBh
9xBhPsBnTOiGRCiYsxmeZzOZsOZyWrDtcILMN9xfI8RKJ9sCzp2+UzpVG8TM5G3JWtt2zhx4ocmo
ZIG/G0X+hlR6PPnWOJwmJkVjY5vHbpDVpUawsve9+dM1o+KkGWZ+etwrbVWcBqm/RxWMnHDJ8o2W
LN/HPXIDcIaKiV4SwWauoLHtYLRtiTFa13o4rQ0D2ZiXRCinu/J5wD7EJHlJi+hjZImpr8HSgIel
yVl/neqoXlcuNvY68iz4ZvF4qRnfP+xlBePVlzn9hRCLsIMQciD7ldjXf6jR7Z7NLFEnd4Bm2A4K
HqxwT6ZcTAX/RdmZNUmKpN35v+ieEftiJn0Xse+5Z1bWDZaVVcXugLM48Ov1QPWounukGcmsjQ4i
I6MiCXDc3/ec5yQUA8HLXs2+VQ9W+hVZovPU2tneHoMegVkHgfNcVk23MaB4r7P2Z5kUX2Jm/nva
D1R1Ua9zU568HXNb8GQp868iOSUR1HgddJER+8Mm8C0WkUX6segjhgi8U6iSOTtPRSuU0qjLlaCQ
6fsg+eP+OQ5S8hliRkrKUB8dHyRFq7dCTfHTaJ165ThcxlJ3Z71Ke+5t+7UwhkfkecEmSsvPdM7d
MQjgGU3HAFfvXO05m6eZU3oC4nrSObcn8PuzpF10DsLiUs3ZPhBIwH2VzLqtluSfKiDykSigCN/7
iWmSS0R9Q04AZRG4Z9Pql0SWMKGkIlQkmZMFheZXtAMhcuZd0ZDxFjlb9N3+rimoniTKIuSWME7T
qwjI9UHq+IwSQg8xntOdWqcC6l3WFbD9BwrmEuAQXR3ikMhiSLfNHJHUZYQlJXNsUj7nJ13RQIYv
VkOskjMHLAUuipRkDl0aSF9CGl6T4gSokVgmSllM+4EYJ3Nkk092U0GGk5rDnAo6L8Uc7zTOQU/5
EvnkAEybQ6AQVimCA75Rd6PwTE6UpQiM0opvGF3KfU+SVDxHSuEsaQ4NKVMNaVPZHDulwN1IYB6q
eyxNeUc6k9xIhwRfRToXibtU/JI5xgpOnMFM2zTuajKu0jnsqii/FJTUVtiJQNMZFWynymt3KmSV
5yGaGOfYrEMwR2g1LmFawxyr1XlFfh1E9zmkBnXJMDtao/dSG7RIoM5CF5sDuuw5qqudQ7voW2AR
JMfL9QPjygLlQYZEfBHT9R6R+WWCQblv5xSwOQ6sIRds7AgIs5aosJLQsDjCUK8LnX4Y/SfWf7Pm
Ud0029OPcmoeFz9BaxvPSDSBPc/RZDYZZeQM9Ae4noDhoei1FfExNolmjuJOUcRZvdXGIMBuo7Dp
0XVaw/a0LpCpPyJJPBoJGrOA1PllfP7vfzEcNwu5/LOsRkkmT/u33f96Lgv++x/z7/zv1/z1N/7r
mnzKsil/tv/2Vfsf5e2j+NH8/UV/eWf+9T8+3eaj/fjLznZhmTx0P+T4+KPp8vbPxPX/1x/+QWYH
1vTjf/63j+8z2Trh8k4+27/B2d1/S0SZme7vyBv+D7/0T6K78Q/fMUzs6aAYAJB4mDH/4KF4wT88
V8fVbge2wf/+DEVx/oED0sea6XqGBVEDJ/o/oSj6P2xoFA6QFRzoFDqd/y8oCn/On7ygDlZy17Ix
VlvE+gS0nv/muDR6lwWbHpXHkXy+O7KC2sfQLKnMxyvVFTTcjBCdbmCvuyj86bgZQIZc+f/B92nM
FsLfvs9fn4LLiNQ6n2OxMGD+7JnuG10DZW2IoyBKa1c54VMfFNeJs/nmTOTVj4W8SpdRMMYTERF6
zUrl5zhUMfFLiIMpHcj/YJI14dT8/SPhjzVND4ssFdK/24klGRgMJbo4mmDwVhkBOASDTMYa0uP3
ok2xKA3doS6bdm9ZcylxzuNyXNoSvolIW3sMBVw6Ct3dHkpOyBtgYvKCCWybblL90mkNMJecSbNt
tPWr0NmU2Po01RyUaYQnLRpe/r2TE9j/v/xFju5xts2IFv9f+Dc1imxI51Ic9WDSz5Y3GEyUGIIr
gCBWBc/cDKmONZQ+D0Zl7wHL0dJeu2VbXfxBPCelZ95REH8LTT34D7ySv1mSlxMA0I9v2a41XyTz
+f7nE4DSBXRq3yug8ajHULkbxUh6BDU67iM9cFl30GEbrfrdCTo8SmiaV6aqERiSIG6F2XRXaHcR
eVf/6XP9y4npYkTW+VS2S5YYeI2/fq4U8HtlIi852MQNtMJbWzpwKkcb6e8b4jKvFceYFcxkiHRv
RshJClWyCCGSenIm7ht9/B9OTOevaBcOlYdVE764QwkRpcHf7bikz+lTFA7caFMDXgsw+7Mriy0G
fu0a5Il8QimWmVb0UKs8fRYGAavOgMrDdiEAyX5Y6WE1EPpaYt/qYf7iX7NPo4VAsZz0N8mEy+tD
eZ2snCAZhDNrJ7OfXYDgF7cHLtbZO2GkhAgOdykO2+Mww3YnnBZQJrXt6ONz7cPxG7VC5txIxHZN
WaKC8/oVUqYjGcnv8UwQBmSek2pFVUYD6auktitLOYKk2Pgj8QlpbW4xa3WbwatIW1soxR28YjeQ
LGxwW1AmUj3zN//5318lpv2v14nn4DpjuLY5kUFTzefEnwAOUEJ9khLa7mAiZnLNorxZEdoBEQRg
zcgvTWsyDzOoCPdDONwGYU/nKRPinmnRvdaxYgakSniWoaEO7OUPWXAPH4ns3YzddzqT/O0jmLcs
nMJzHHqfVZ0iI0rGgONrQuG11YaQguo9JElqTqxd54PZQKs3ibUy7fvMN5+DMUaC0Hikf0k2y6OM
tdCpdTvWhLhFUS0x1dKM+G7Z5HFwA9ZYHlVphCxpkFg14pGvsbuhmxoOlDbo9dtifIjDu2Hldfei
LYz9sqiYCNBCYRXfBWlFntYIsp2TZ6LSD1QXVhPppum+0h2JNxFPMN7ZehdHpThWIj3axEZe26DK
rqbzbexMsRko3lxNSIa7aSLTiRvcRqf4tuPiTta6KbNDPDb2xVXRJr1kRtleXJ9P30LMuDKlXBdm
FD0U6duoEfbKra1hhTGNZyF7BI5UabRxvBGJcu87NYKkCqW1YYrgomLQUWS7eadcH1h1lJVx5MYO
IVYv+rlkXJ4NShD0bpKGdEpiSKgSnjRUKJcmr2CrdxYtv/CD+tuLX5U+LT6+IzePWXDFlrHxFFQV
y9LfHZZUJwpfROopx7mk+IatQrtF2Pu2HrZ52BvTET198uC1/pk2hXWJjSx5CLU+ecBlE69KHLiW
pJsJ0sR4oqwYMjL7gnU+Al3TJVoUyxNUDjHeyCZRGxP6OUL28WJSnbZBA9YPgZuQVUdS/L6r2q9J
G4lLMxikewRdQ5g19iC836fRw19g0Yymax4VOEPxr7tIMC8QfRHojrp1CFV8QyQT7gKjjdf0yRhm
/eExVQKNoWMkd4MeR7uUaux66ogyEK7Mj30MprEUiX6PVIDEsxRV89h9DLIe7zsaIXi0i9cgy85T
11qHyRisR1uvtTvWjMw32INv9AzJloNslMHdCObPxRp8cnKkFFHg3S0bJ5IJ8hsyEpZdeC7+rx9k
Dn9H2ytEKPNz2KgQ0E4VyxiznC7Liy2STIGqYPwOCio/1GF6KmhN9CDnTV7MSFQXi+qyO9YMptJi
LW1LxCrzK2xdxKRzsexD44JmCQWJaWbRUwYSAa+tra8ZYLTHZaOn5N0iQb7p8ytin4k8+ooQhgYd
Z8u9XzatyQGl2PW57BXSn278edgODcbmpq9WPcr8p2Uz9OG7P3kCLQWxEQ04UDrqKYnzXmvTVyFs
Zxrq6j7IVbuiCdBCJEF907TTRatw8HVW8EqkFS1l1agnq+xZt0evlSi8Q+x446HDq7Yq0SiRd1FR
+w0aUChNRpQx9Iz1ENbVu0+CQeJ+V0mWvLQjJ7EOD8XOnVd0eQjvSnBBhk1voatt6v3m8JmXXXAv
YVJ55le/sPr7HrVlN75SNTrbiKu8GDm9m+KXEVF/oF9AYg2Y7rQLcrwX6ZE8vWCrkUzrdCo/OjN8
o1Gts0W1Rf4gUuTEQ/eZ2egBIm9CneuDVgtqSrp5gRc4UtAgeui5R71KfpoMbbugmnuZLWDPXDFO
SNN31zB6ZqpebAnUk0P4EOfF19aiC0+LzzwUs/lOdv6txH1HQYOuMC1BFE+pjeLAfKFZPq4Yumrq
5gKMtHoOBw2FbxQgIVgizAgu3OR5EG/xN1zzGA7ccjRz5H/HibD7JeGW0AC1StI3p+vae51+RlpX
lBbn8WnKfet55FyWzRdf1yraxMGtsCaFCD0Qa8Mfnry5doQsa2ASsZ9ynmXq7m6lNVQnhH1f7cbG
Gj2H1psKtaxikHB9eutTAFu9Qu5vY22Jfb8+GFaM/CMQ71E+YV2M7Esyd6qEsEriaGGSDirY6gFW
obpG2tTIdYAm7sz3d09NXp3byLunPzWsMqoX23qk0ezHHooLCAIasAfSW7O9CIVY2X7oMtGwyElF
hrQZEhS4WkzPW2rGN10TkvkqQJQ0LdZKdFBheqqpQ4JydLCMcxv76mJHW8sQ083oegQ2qfY2kWCC
Q2ijsAIfqLdkBwvrA1YmgexHn60fcySrFp8mNe5our4liJPWc2CxbmVrGsjOUxaNGxsxzYrTUXul
7ujTLCn3Qdd7xPhE071fP0gnhRmCXJg4oqHinzcnEkrgwqf9dJ6RJ8d4BI6+hKHrhe+ekOFfkzSd
e4HqmGEAPlV+wQycUJDVSLbMJZ7nAYW2G1pHntzIdk5T03trPRKUrXS/zDZ03tKD1VXXOp+hdMGP
WFnE64XWFyY1Dho4eu+zyajWKVdqbXBndJZ3QhUrCRQunBmAqw6474ZH16bXSdOK27EPrHwyM2+v
t4O8lzMMtxdkJpeNX70nXvza4z49WZho1squyI5AvLR2DXT8NliPUxeepCspzdH5Ibihz4567d7q
ng4lFV+sG+NKa4icytx7ItZLIoo2VVWVxzoAN956EMq9FPe174XQHucPr7W4M6ouuJZRpZ30OqF8
RfDAuu0SnWTrDAxvYezi4LnvMXklBcYwqx24+/s2MHtiI+o5m6zN5oIOR1aT7R3x0w2aiqQ4o+T3
NwE87F3JHLXuyDYOrPoulz0GBCATjVZhT6hoiA8/pCPKqyp9tZlC+bOafAuWIDfw1KnWBZ13I621
3dJ1z0vLQqJM/o3Nl7cOjCZhqUpqYZx5eLdQGm+6cHgzZyZQTDd0T1o34jcyVI74ybho6Ny3Ie0Z
IYx6zxl0tDrLwVicWqxvIURauJ4ihcVniLAjMK4EO5W7l4JSF4xcDRdRC6RGOpiKGtTuqjI3pKIn
qfsjtxO07C08NA+QG+VGFJezb3z0T13VoeNJfJT81CoIoiRrKyDjrMONo9X+NiLI9azUxitj61l2
ZLJFqNmoRL+FE952mEbP6HIkroQQ+w7iRT6OhUBOyJ3v+ulLN+o/pUPxGmRd+iiBXXeU3z/6XpvW
k1FUO0NrqWFqvUJt1MNNAYH/nDtcui2WBGLc0pvbeMxNrSI9aPGQbZbdruuHC3cWDnHvnylmabfe
yYanrsCIqSGiq5V7BQCjzpXrkJI4uuGVaaq5gcxefDHi8J7Qtf6H5TUgDfSrL6thbeIeXstCuGcT
bj+Bcl2HZ8DE/GlwgfBMAvTxjFZ+BM9qZduUirnkjOMn1fJb2HBkj6jLLrwY6BeeEAmDc9PpRH8j
n1Nn1xsjCOosk2xpsquF3zGBA8dUlb5LnOIrtT/tvKTHL4+WjRfPiZCI6RHcYb9Z1UtJOi1Wtdnb
p+UlSPJOA129/TAFP0mQTza9Pt40J7VOcM/MXxsB1HFV97AMEnIuVh7LrxHYQ7px9DK/86fkXSfc
bafpN4SV5YNdg4Nx3XsNpIcqw+pRz03nUFPBWWn9WD0uz3XOIAmYwBTTVJbGVFoztmROSMyhMQEB
bX2/7IWGaZxcn2SWZTc6OECGKcoS9VK7RbJ1fZT1nDLWQ+aa1sOYJeU6yyVEbeCEK0m15VhboOqx
lQ43XbUXYOL1U8S/wW3jEaQw6DlayAfb5uNIadQXP8hejFB5tPDQftoI+229AtwaxcYjjiX9MXaN
td3wAcM2QICgsJMlJpZeg+6Y2c2Xjy+2FJUPLDfKC5GxYu0EDsR5TbszmkA/jZOunxQqZ3J45n2v
IqDHg/Ox8WH00nueztqIMAF6xrhuKKKdbC16tDrSrScLyDXaAHXqmdh1apjoH7HBx9wVf9qPR0T4
fgRXyOQ4c8sc3R+JAdXDNQ7AwWH81c5DXnX9yeMiOjMvh2xIQnBRVAEyAOK9vTiSKDjqmxlO0c5M
nC+aPnE5eLrYMG84DgKBH2lN+baLiovZ5V9ww30LMTeftVwe9ADZdFEkl74k4XuCAKar9BZMyU1K
liOt+cwM75AaHYFTfFTU6rx3YTBE4mRquQv4jkLkOwKWyQHVEAzxpgFjNSaICGmaPLuCpZckUZk5
Wh+SxgoOAENeEXzCX//w6L4rv3+hsYASdXovdHfauCKhH/4MTiNZQXoq94SYsQL06YYomBJGow6p
3T4wOXmL5ztMjh4VhR0djdkidTCJ8I7yoynj+0y4IZYQZrhmE62MmYwfqlIwVkQXJMVH5TWbpu5P
eqN/lPTHCqKdwnps6NbN0fESu2ZKtM3a6YcDDaZsnxOkdshdrqkaTkSiA3rT/e6HrXndznWyD5BC
FVIK/82EQ3tEpEERHx5tlLtHSm2g2BEvU1MCY8BwuWzQkrkydg9GGvxoJv7OtGv2tUX6pd/qW9t2
HtxkCJCAwXwoSTPUMPihk9F3qkfzhwZH21ToDlJXe9QsZJQl6B7iqfJvQ9AxiZ/LOzTW68x/1c1A
24aun6zqZgg27gjQzoEQQpYZOfLcOonAYTlUFsbPkENdqXAGvXDf1ow5oDqrP5AEplVxX+lFvY5q
AhrnCrKopvY7A8cdw1CMct8MoARHDpIbrz5YRflTOYO9DlPaKMYQOK+Ra90CXKtl0gZUQF0D1giY
Jj2IrRc3qL7ILslPCUElF5umHAg8lJdmjRK6rpBBe/PsS8iviSirN74SKN3hq6zJwEWy9OF25Ehi
cpmwcjikCmKoxN2U6SuazY8s2rMz+txZVmlRMPOs+KblwYawCnlr0VPumhaFGMOPQL93Tsfe36Ly
qXZ+WMmNaVhyHUpYS22OZXvSwbbduiop9w1OH7pxVAwh6RYdvjPb9TwW5a65741xVcGvvuCxMFks
vehGq190ZVUEKbS4/kTNQTTl2a5bSaC6nW+cHK+zQXbcMXDar4LCEaIDZDnmANxTGoxfjn5n5YZ3
H1OgFpp776dHOvH6R6UDSZsizyZXOhgPqS6+1syl9lnvP+iTe51CM1lD6Hf2vhETN98HhBEq4jNz
4tx176Alab+hSl3flXXy5NnZRptC4KTD3Hp1qCdBQ/K2PhxkPy0LkiQnFxcUV//RG7J6Z/Reu1nu
G2TCvQSjYx2ZKFzKLFKbrOHT58gyIO6ELyW2VlpUrx4h7RsEn2qlY7qmUC1L5BTwhQyVPRhawLg1
YDabxb9GNZGWomhTN9hhSSnyV1ZU36EjuWVaUa1j2mRJNjKnTfQwZFlUH1SD4CIUxJdQm1AtvmBS
ndQGfbJ1QkfJfbPwyl3oTS++41fY8iCAAGvhYWMkcB4biNFJW8FLyENYg4C+gh10RBvxIa3AU1Xk
Jm4v1pQVmrC8/oZ2+FtKMeI0MQcUq950/NOyL0zSKuMkPrpJVZ6qGUgl582yu2xslCJAZf5vPw5n
DMTvVyvIS7tRxU++KfYGVoe6d9+9rO7WDUA7d0sM7a4YRXbo64K4sfkFVKZOU+mT5gmeSAYy37Sx
V+P1YdOniA/G7wjBjhbZe0zWLiGGtOOCqHDvuopuTZf0D4IIuCxIfWAuVr7Oq+JjhBiw0qzG57Tv
NFA4d+CZccdOmr/1MnI4DTdWu4jgjsewhkvvhVOxM1T04O3xUBVPide/SN239mSdipM+w0Ho4qI+
keYZL+TG2leB8p46SVsl6P03nXSs54AsuOfJA34bDaukVygO3eyEbXy8xWNSbxz0FZsMJX8U5ATE
9Pkp1GP9EBE+yBeHKodDc8Ssr1HRhk5OQpZW4FCCxRRE9tPAwFVV2Skop+982R5DNmx+8knABJhI
fmnzfzFVG9wUUtA9lsGKheIarQF3Y5Sgd3ox2pu+9Cnr5lRWOqymd07agIUtBe4esQ84kzeaLgJe
RdaONZD6AvrB9KfsCzA1eQ4FxQb4ZWLT0C+7ZLm4WUapvVYB5HaPOcIxb6P+IdDIgKf90H4OWbz3
pnbfT6395HlxuecSEIcQV9ZrKcKzEKkGNI/qne0b/W0o4hwfmM1CiTCyisk4EgFqPF2yLr3Bfu+j
+AFTEcqAWG16nF8mY8xdHlo476K0Xkl9PNR2434rhOWz9ELV7OkU0okGQU9NQ6fvKPKyoPY2oAWz
o6kpkoQKYhLJPcO2KRg6RvJpuLe0DaW5aVNWKt3r9bCnxNGcGoGHrEVZd4vAPFAPLI2N5nbaxZMg
QEfEabO44qdVNwcWlO7Rra10FUEKy4zeeKbYdoooKDBHCcazwwputMr4SdLo3857Xk07rita79aa
4PqGYtIO0u5ICRvFc8waYZ12rIIjCTUg9ftyb+styUTE3HfMzB+G6DqCciKWmTBmXXM/pd+MR+er
GFqYJQl6vkFDE6Kb58rCY+sFhn1UKehDWaHVV7K4+qlILnhNoZ/qw5nuZHlkzLz2YDYfzML9yEhK
ju282JRUfO9THVUjgu1Nawz+qna7x67hZtxEOpZ3f/re1EV/IBIJrSPF1RV9K7FzdRq4kgDLVBJi
5A1Jg8Y7UwSqgazSJuKZMiLnum58j+OWKbqSxm0pSwUOPrtqcB8N/aO2bPLaypJbWOt/cbGWb6AR
Wqc8gcQ7VtWuM03OsUHS9Yym12SsxcEc1RPfFsBl5NyzrmMC3tHZK88fFSlqnbnPIn3aGZxgDBFo
2tJgPWVUh4lEQkNkybegRQ/R00aqR1wQfd5eKHM6SEHfva64E04jH+KJTAbhRu1VK4h1Rm62lqoZ
9s74Dkn2FohAv0RZCyASrw7wii/55CsEdu45NVNMlqN6i4gauu/q8OLF5GVZIP7X+kDLJhvdO7DS
GlJknISzD2iitB15dGxsDDG7qawRoSXd4+QSue0732sLcAVGlI2KNCbbqT1uG0vMK/WWyiQo47Yv
tp2yIObgi94Mqv3U1RifJ41skqYfykN/KOcEhqIcumtcI68HcO1ttemqat/ZW6MkErfCqrNUDpqi
gDbXArQNIgitnhLHPutBtfgE+YwZh8O27VtS+N67fBkZlJ2wvRtBWZ3GPnuKBhMSyFiZ56w1Nm5t
Q8AcA2eVxVVJ3NfaCFhFBqbpHjQ72cUjC8+Ygp7qOn0/NSz/KRVXb4z2zMJ1zCRWKhBZH0csVJ1l
JzdXo9fMJKlxV7oM9bsERAg+o3a4jxuGQ0u22iWVGm9qRvfKoRgwyOnq26Fx6AiP2hksQrYRXQlA
sBw/JrbuOS7JiO3K4EUNQb2vTRmuDSmsF88eCfMW/FIFjANDW9DTUUlNpGDpj97KXVxMqQbO8JGs
oe5LP+pfupY7rCcIBowxLVDJtg1iMaf4CJpkXMf058eC1piRuta+9PqKXEhosy4JoJgamL62Ns7t
yjsGQ/lqG2l8cXBkIeQi3iKvQguFehNxEmrZAzpxCyH3APTVAh2nx/tuitb94B0S1v/npo3RrgWj
ey6ZM4YthSMoQe2eFW59dQB9nIaYqqlTGnP0xate2N2BseqVVoVG8bysm90wTy0MScPX9BvqSyZn
n+lXpOONyJMHAGZb7g4aNowoo3ASGvueW+/JTszpVNlZv7eT8WIwoQBizCbBoImqsDuHihlhpfv4
z2lLnRKXZnOVGM+qyNt9iEZ2o9Xnxb4SWWB4GoVwOyQgvunC6tkC+n6nkbnt+O9L2ieIbPd5oujf
quw90dF14eWTF6cLD57CNU6GeAhMkxtAwDqxHSvnVte45HtSBzcLlHy2AZ5jcrfWQkb2GhmXOA8a
aq0ZNq8BulvH+hxO7bgk25lR8sNNa7g6sWOfXAILj0H7WkQlnQMjDdeul4FMdLmxU241eSjzaDol
GTb9kJLFym0YMPiAw0mgUMdO1RDy2UfykHvpaK9NbebDUxeSqg7loUIptwl7ZwCPip/BSbi/kLER
AcpoK3XDj2Ps0pxGfC/aF0Jm1AGTdjrS0abFtIiv8WxOAUNy1nh3spbNXTtvlmEn5wpGh5IdvOGO
pgBz9XoJzZnb1PZgNFcHnXjkxAc/ZYRflNrjaGR4GJD3eAnJ3CWLbtEq96ByDGdm0G96mfNcKK5u
2TcXO82xwTT+WbqDs62m2aefFqwUYiJjpMcKNLBehMy5Tdq6vtXsMOXOHUHQbAmCI7zumgFBCxpR
nAOVxcdazwmdDYkLtwLDpRhbNEB5AScgjmWFXARPnZFcRSv199CaBGmtrtjqk3HfoaFfF0UHtJcD
uW6SWuxtWWqnSs+/KgPo7BzvWIFsmLvm3msgkAAX1cnTregZcyQFu2E8R1AcNnHqdSS/+zP1V+7H
sFRbLYa/S9/onfizzeTOpBKmpDejisIrsuSI6XC/tSmgnHqmenDbjW+ZqndTUtA9YBKKk4NKaAfj
vB5NKjt7+L1EMddN8Iztbx/E7Voxd70MOfWEnoRZyL31Xa2XAG7kNsvM6mPo9R9gOj+dUpSHmdf6
XFGeprTwnFRWclAtxaXlfFjODILv9zZTjm1FPiYGtyI85oBi1pzcnPFN9mJLrFk+5Yx9M0v2BStT
DN7hSrdQjdaUyuhDfe1h8K5RTNI1NQVomxQBYoFvLydGftuzdttR2WLZR7tz3SXNY58V9rEuqVRg
O4edB83pVQTOD5iNPJVjL2Weab6Q3xhsxGRO+2UQxmpD6qjPnM4Z2k+FLOUKskXfj31dbkZBZ1Om
prbv8Jdfp8Z7jcuyfRYkY11jC9x9/YAIOnpyMyd5DqRBhVokaEBT6AtjoMuTrapKpyzAw2XfQtb0
6xHkD3laduPRRmaVzCp7p+WWkKTB0bIDD+DErMRdNkKoNxLN8aMiwViIwZ1X0bnXc706/XqY0dbG
Xnml2PwHK9iZl2L4NSD2zY90zHeE4rUUwLnkUziYlkAWTDGZcgloWDD082ORgJiJpJU6SBTyYziD
FnGV/bEJFiyjW58N7HUEgXTfs7aot0CoeAM1IwLbGUm4PDIAGTCGu2+ph9AebxYMzV8Ph/lhMiMz
a4/RKG4cYnSEqE5QXqvTgt1ddn9vHC9OtjUc7V9i5eUNljf89VYzlnB5JG2Y5F5UHgoWYNM6z/Jw
6wzqdflhtjy3qJ0zveQjLR9h2f/9hlmFOAsx42tNjfRUuoovQkuhbf7an5+MYm2i1izRzvQW0Tq5
EOumZ5FP7648LY9+74axxkQ1wpQ+v+L388vh/9tzv3d/v86izZPhpvjnO+cRflX6gx1Te77A+Pe3
uOxrGKZBJAJx4eTXaVwm9im0pX3KVexa69YpEGQE2V4pP6B0+LS8QLO/BWZTQZEfsOsHM450eV/w
A5wRy0NiemFKLqDS+RFieIx+afv5+6nlFf6CO503TeA3+9ErwQT+8+2WV/x6z3Kg8GcDPIEnwyBM
Ba9Fcu/+8WjZXX6AhVub42chxFZPAc3PY1vFVHAxm2wDOEtQwIvmxLxoZUZWTqIVJ1a8nG6/v9Y8
2/XzRbVcSUPS1adls7C5bRcFP0QqsIqRGk51JYaTSXmeoh67vzfLc0U8sTKE6JFmbQjFIC/K7fKH
RDPVddmMnoy2cxwVchFfvARpj9QJvUAOenPO3ZaQQHBNkVaVyR30qAqSOOW+QB+3fuHtCdtGseU/
az4EKtrN0GDEwC3aBWteIw6OXwwhHq2MEqwatiOtfHyHkYZDjVyvZtwzQTNnm9YmMTJjPbLCW9E6
hLpp3gFw86H6Zt99+GdIkZoX4Ix7q2jnziJIOE2Ub/5oHXsBLFeEcbSH6XQl1JWlUo1QDyrHiiro
q1k7d62ZRhdI3buY1IctQ8QlzNz45PEBV9Adx+YbtTh65TRGVwjASCrlm+EN0WSsmqYdt21I9X+E
7+5SuYtxDyFqydwjLtlraNtyZXXXYW6vdi2AaDe9073gDD0jXFOt69uaHmmHObjp3uxc3lMx25Oo
bOgRNsHR/6yct5aw0XXZzjCj7JPRGsac4u+JsPdrPnqtevycJrr3dsHXTWMWO5i/gjP9AlrpA2Sf
3hTpevDaT5+oudUYeKQXGfQLwgaKEJFEBzs2WSxwG0/sfBU7EEOTLrNXWogPhxrQNQqTr3VS5yw9
iEE3zAF+m3hI6dz0BWvLMLxPfPqJBIMShGGHK6/yqjVs8xyWGd0cCjK+b+4gIB1twI6zHmVi6Wa0
SB38pxw2gGFx5BpWYqfQ7I9aBIiPvkKMlRNGmcAsAw/NDObckIIpfiXDXdOHD0l7EyX2NZCiazvo
KmyAfrEBZdCzps0bP90w/aIR6NIctIx9iNhmNdR1R8eKqqRpJtdAWk9ja87UxpaYhyl7pER15W9v
VtWYoCgmgXnnJRw9TB+r1AETVrnilavzJ1AJHNv0Txsa3Ezwj3bEyWUY5iGcbHoYVryf+qTeup3+
jQVEwyVrGnLDuZ2CB4qA7VHgGkicrd7G1hLUpJNvYN3GFZroDQrJcDs5HuZ4vJej53yH8rBx1Kki
3mgtW45xJ3Wcm2ZByAYhjXs52AcbkdcaJ0S607U6w4XbDi9mDuRggJqyZZZs7kWMaQn+OmGDEU5l
m+TL5wHTJXgqcZ6CGDVAUTjPkzCaB7rqu8kZneflKYJrV7JTxqMuRo27kIOdsJ7ezdB0rgXGm6OX
YmRJZ/vEFJkQ45zBe9a6uKaDHuo7+ooIOp3weUBdfAxYJK7KWnCBWnguhesYyH1Iqwz5Cxq7Eg/2
TBqMiVEuZVqi9CFlnhrORAhPnaNrQa8EMQ/Qitf0z6D501tf4bJrov552bQDdKdGf0rLC9jS6Smt
re/1bG8z3FA9ezbZxMRLcSucfuQJzHAzUcl9YmGmVMXOqkKTsSoPDp6HTyxstARYBZgm27qUNGb9
3unPILvpEbSdhp3w0WoxPA9Gshvzqb/XO/MJLNhnrBcBPwJNAfVM3Ll2SwyIDqHKNzJCG0OJ2KY0
hg1ubGKnArkv7ca6Gazs+lK0Z4TfH8x3sl1KGZG634AHSNjq4qWvRZX6zP6V/F/sncly28i2rt/l
zLEDbQIYnMFlT5GUqF7yBGHZ3uj7Hk9/PyRdRVtVu3bc+Y1wZCBXJkBaJIHMtf4G7u7At6B/AujR
LPQOOVrNQeukL1gWJuqpxFfoZOmjecp04IrQjqMN6jeCXzJKH2SxE9L+yMn5gXY0sREtO6i1CiJv
KEfyvc6VV2PoxMlonOMA7mo3TWW4SlNEGWFKIMwUNjNaPQ3W4MN/jIn+CLIieGxIz6N2nz4LyHpT
7T5aGECgtvwK070/eu5Y4AOJfNKMuikrspJhrt74KMR3gpf/Z2SxNlMpfiM5OKCuIN/B5tCEqn+m
WqCQELloXxY75NriHUzpYt2keAOAGXx2AC0+DmkNBWoaN9YM7hgEHM5/fgv6X9gejuNwQ1U1S1Mp
BBqf4OyuFzRtBKB/lyJw5Xitfmf73AGUHkUqHmTveMbAIFfzYoNQenBrIr3g6qm2VArkjOrSQFOD
xOFhBpuqnZbedY7/1FBc3rNdVW9nFKjMRv2Xdz0Drj/94RxbxXpBgMM3Qb3/DsiGzZAYUT7wh0P4
Zp1YmrP3O+9WMyZg73libq0O9t7Q4fAjxmDLtil+n4ydZsYfYT8evdp0vw7rQnOCD6GrLznJHJI/
1g8AKpbJ/YslMNmYc51b6OSE4XTzX94/FJ+/vH9Xh0XguIL/hgSc/wIoH+sIzowmcm51GUt3HA1X
YVPzn7AqimyjugeVkS2BPHWbKbHfpOKGZp6ixm0QsM7N9WzO1zsfUiJ1Es6bO9uyIR/5zi/vHA0F
IqJF3i/rNLC2TWTemk3SXnzA/j8F7OmfKWAaeMBfPu6ZjfaTOzaT2P73f/5P8rWOv/7K/7qc8Ycd
tu7+C2tWR7iOjUgbYMo/6F+arf+L7bqGoKGlu7orsF3DPqkJ/vd/bO1fZMSYbkPPwvdyZp38ZH9Z
DFmsrBzDMGwTDrH5/8L+Muzf70nz+wF7Y8GB0Bz+o4jtffppoe5EhkU1f0x18+9qAPsQTFZ4iyNw
smLnPUHIJd8NDOt7mYEUQ9nIuK8g8e412+62OUXZIcANzA+6ad226bB2LSt/rKquvm9ZtnhOUjzK
xm8BxQEbtLaBPxaPfoleS2s5Z7w0owK0NiqmdawCZJzP8BESuGmRFFpMk48bdAEC3wg7/wSCAnUJ
ctJ/NtBD8pMTNKz9x1ABxYqtyuo6LI/kHHnUdRgIerhkz+fLcKaDEbDTdmP6KNvXQam9JTass7Jq
f2jwvEetbd/HakAxarDEbeLHCXKxBkx0qwkfTbWbFqWNSh/7L6y5AX2cUPIsTyY7GfygvedrSMZl
c42VQG/q0nJvZBylgPrYt/cIVAhviXbncMjmpo59DFDmI75pCJVW4Gw/xR0dI7k+L3DzkbNlc+nn
Q8yYPCF0+n2V9O0O/yJi1uUslDP3SFhjZ13V4HHyukYhAWK9iYSZlFs7KF0L9klmd+PRx5/y86FM
yZoFiQ3Emex4XWVOf5KpWHk09XmMYUpdR9DO4rUcaMrcJ5XdOBs1UkDax1X5DoqQlVfX+Tc8eZy3
AiguRl/vrlf42wHNH9tth9tgYKnZj3bxrmnwNLLKrA9O1JovGvh0uy/K90EX2c42EP+R0/oQJ7Pc
BCkWCdKvf55e+h3QbcMPtoXdWmi/Klp4A/b5fOl6YWze4t1TLlJPdFuRqQoZXOdOCN3jBwItqUPe
Y1XCt7uzZ54C7uzunSu0Q9CiAH6NU3jzbmwdQtY8VTbtNLnYpIFwDFOMlmUscBGtyH2gM3UW9cd2
bjrVwvsLL7y1wiJz8WlATrnG6jBFHyKo87VUKKoNExXpunyVvXaaF31X/aJf+tQOGIJoax/YMrII
bkmcX2dmVUqq1er0n8pHcgSHOdBQPgnBJmweZAN1dIs/p43ETts8tIWGv1IW3oMziL53Wn2LcHH6
1aBmwAbW9Z/HOqUUMnMK9SKYtmIAPe5FPSIESANsrdxtD75aKP0zSxaP5aUOiSaosV9TylHbDd0Y
ni9Ngs9yhhrZL6F5UHFKC+qa76Ku9cfcsHPD83d9GIKf584jKd5v6yhLTPQac2CVDbDXSANaPHNh
ZYMkhrJqRWCur7HQm44uCsintB2aB8A5aPM6yuUkL4z8vR2Cahhz3Ty67ZQd4xQcGp0wmsLuEr8c
SrbT6BZgbSvj50g/zyRBGsCTCDwyEoY2o/7V4NYZ/RQPWRYHLfc9EpnBbTPHEeEi7jkmcOsxNreX
ee3k/RxPa5SMU41qX9BsFRL3D3WVjA/2Sh5fml4vtn494geHo/SDjMH8ealirzrmc2jwUyiPdvx2
PakJUNf6dFHvcoEcTUfUZww+RohxDlJfk6q3J+zcs/MlFLf1JupxoJLdRKuzszvq6XXuNW6NWb1B
uR1ZVn7TN+kE1WsyUY/sIzbNwWCl31gCKkoyfUCaKFcKGuQnZ4QK2Vs/nwr/fQJea3nBtuqX9cD5
sk791awbt9Tf1n8zc9RF9B/KpiYs09A/P2TzGhpTU08sOKl07xr++lAXKu2oWy4pKMQYxLZMm2dF
19SWsnURr5twyrfF/DdvHVQqKOrd+bM1rdahFaCOGY6f86CMBb6GaCNaH5AZQuukpdE+RfDHQSYk
+sDMIcAhoNoWk/81hiL6hInTcF+MKLnNPdn0s1NHm/7sFOFRDabw3AS98mQ1Fulw18UlY55epH4P
QB0xf9lFy5o8ElU0O3KyuySxFEwT2ZRjGRW9grM6+0EafdfU8C2OW+0ZAV5kR8PYRtjYwa+xAx/V
A1QL2axvq8QI4VJ02slMp2ItPDUjK0cmL6iHeDsmIbIcrR7fIDeDHXHXmQ9KSwPReQad2t5+HKK5
2yWoZ/pH2ZPTICWUq6TgpcfaNh8u0/bUnEjB6kaKW2NtbgeMA5DGDO1nwAF3ovK7D8/HgYRv13Se
ymo64AqLjno65B/ebW9rLdJltb1Cd47lTxOL23/+0uj6J9ddvgogQCzsmWeGPtz4TyszO9JBNNWV
/723UQhKUPh46Hxtujf8dYyLLXDazoVkDIRZOCNVG6+GIhAN6ZNapM3Rzlpq8WjyHwywt0i5md6B
+4lyYC3qLrwUaT5yL97hOiCPZEzOk91Pseu5nwb+bvI1xgpTX5BCxRdGx9o2NK0TlWZlr83ChHFn
ducUqgHIFsV8G+32EeSf+e+Zh1yQWvzWBiklpYVvWHA4Y+PGgiF30wMNA2s39wOWCClWB0QvhzIq
Gqve6lgrXqbPE2Xc1XsoSWixHPtIRLtSV+t94aUF5FYjWaWx4b7h63Y3arn3I1SA0HVlsU9dkYKB
YIebYOSxhjlQU5hI6TYpiTh5iG7fXVSANpPzZGj0RL620ojHXGynPBqsjwEFclR8+a1NObmKOu+M
tYfj9T2Uo/heLYD11jmrgsrM43ujmxEDZkDtNcT0QMbkPFNBgS91ugZFyT/O7Z0S5dNofLuGzKFL
T+SN9jjBWSu96jG1U+MIRabYeI6BM6UD0BfZmAZmxAjboqoJh/QSu47KWB22s+jm3wy3VUwCUQ8Q
sf/zgvKo0f0aqdja+Mr+tzoK1/9hJoN2C+7CerFRU/ZJHT9hQtQ/YrKwTiNkEwoVNTVcpTAXbgLt
Q9jmzvMd/dVGpnoTdIC3e9wRMQrovskJepz8KCyrfnStsNybI+jnQjGUV5h6Wwoh2ofr+RGyNm5/
h8NeceTpM7tPM5Bs/Sze+rPYZWYa5LXByJ9i5HdOI7zmemUF+r6vdf+WpXHwWHoNlsEBiSxTBI+A
7txdZHcAe+dB2XRKdUblRj3J3nVGiWTXozzrz2vIGVThvMs1msg3F72e6usSN/MMoXfPubkcRrnm
3CigT2FqXA+HM7w1ZYuaWLBGT0158VDtI79sWjsDGfAX1SCPazo8DeSowG1DsR3lMYgz5WFWKLTm
WR1qfhehmN90Yn591umzTsM1VYN2DQ866pmuQ5oDUJD7ScfBC+IBe+AECxGABeccttOiR/Xto4iD
QxdXYCniWy1Mq9mNs4McbevPTpubN02kHIPEmdJlaAzqyiuSfCOfbk6cGDdk4MF9423sbqIGxh6q
/UBi46z/L3IPxu/5Md6+hbKCpVl4naMobc1b/1+p/4rm4+6R2MY335hVFWBkLArAarOILjqBsu+G
QXCuQTkuBrjdu0vQKZ3ihLjs2m5GlDyDwAjOkzqJ1Thyp5WnQDvxyLJOwEWqPmIbkHarrNLHlaFQ
iZEx2QiAo9s6VAtgTgxYc2NXur/tnMkDLPfPz5k5//DpA0P6ZU6qkTXjMfNZ5mRM0tKdUJD7DiHq
VLooXQ5jxkbdMd5qo2j3WQ/xURiG+Rap7NHh27GFIkXwVKL2NnmF+YaqR7gLcwO69dz12vx7YtTV
2XAU5R4ew+PlbOxJ0FsNQDzN1y7d/B7ilUnGO+u/hMNU30hNc5W/CLi6Wd780sc24HIUW2WRbqC+
14i9tco6H7Nulec5FguBC7x5zuxGrcWbMHECcKyuWgyzF0eY2PaliYa6h6k29/sIpulU6NqiS/EC
lM97PLrWYQOi0dTgSgz6bMWWF9Ujd43vckLF/Qw8q+I8TKTp9h6V6g1sifo9sZylGeIVU9dBvIkH
buoXUISrqpsMahQ8MgFG4s+uOQp/EaGRms7sS2xFg5M8kk1Aqh2nIqfdfBoIIT3+l9SkTJ3+/ns1
2OXPCWHHsJFH+5Ra1Qx/VN0hEt+72qnErRW2C78T1WlIVSRww/HBcBsam1pfEOrBxpq7cgBBnHWk
i/Eyza97bw8cC8GMPlmg9LOniIfb4n2kxN59XAXuQW1TtB0dD4Dn7GmvFcDBMGCg9JbbaFFmPTqv
AhyGPENOnHz/lSeKhascZ8i4QPucq8pA5puOvKrsyTPkVVPkGTGn4XVlLAApuYwsFInlvBBMQ+nX
G2PW9dXiJkavXB7OjTySTe8E1g3GIWzi5CFaWyu1MqxdC8Vz888/Qmj/f/kVkuozNRe9Cp3iz2f5
Gz3MkrgILf07wtvVMvTK+C6tkgdgIQnMMj++kw1ySPFdFCJxnyP3v5ExOVceVQ2a+L0GIePTwFDi
S94F49un+AhB+bboHz+F8WOIgZBFxyYHj3q9vpxWKxFCr4mhXF5dxi6N0cVrxAhmvdM/3u/PM7Jp
pyN0TzH2t4GMIvLJZ0d3jV9fTNFgEyOhcpCDMh6izQZ+okq2UEc6NjsBTRO7yeLS/3woJ3hCY8Ln
w19OQykS1PdfLjZfHFYADg0FZOW2GuzTDBs8ySMbjwSzHU5W1D6Gg/+IbRZasOieLJy+zTdW0Izd
Qs9n1e55RJB4PcruSEZuAwSzXMQRnoMuFgHPCNu9Tm7tP5Bzw2A+t6ERgsR+B6ReL7UuRtvad7Kn
ItEPMk76ALOVxqGGE4Tauy4eZhjvG94BYl9olbKSs/7mqhpamKt//uLq4q+PD3TIdNURFvRYNrqf
HphRnmvQhPT0O2kePmHhAW1tW905xX21obAYH2Qvj/RAXeE2kqzJMTdLGfxlpI92g5eUJxlqRjVU
0ftH+kZz0Te5Th4m373MqYs4PY4R1kAgfLdqz31LR3g+1IbmVpt6BwUUhxWfbS9dO3PvZShrsvoG
zX/0wjLHudfnpsCdY5NGSrqSMTkvRqF9qQp0KWSsT/xDygpk71SZhapobx3k0bWRMQGnYsMtmqrs
PM/WywSsyXwom0/n/TJsUQLaKS7b99AzP1//02l/d6my5pE4CgSH/vrO3KZB8Ia/0WFSB+WIUqhy
lEdhWMPpt5Ttp/gwT7vGQNZUC0Tv58UYmfPr+Z/m9egog7VHkf3TQJ6XHqzU+aq1jze5w7td/hKU
VxQkBXcumcOgtcyDB4/qQFIuAgaAzGtc1RulIS4HnSHGfSI1Qusy73oG+cZ76vvj9hq6niavGZjb
0HsEN4yJI+9lrSpN/9Lo1rsxJ/txnlk1ZFa+ii7qlqRNyq1HXvY8+Mm6Ek75xRmdaZWM8DTstrSP
iC5ZK8CveGiRmpKJDtSAIGEGavI46D0I3TJqdlkEezspvTuqpLvCsYsXpa79uyJp3lMvL18ixOaP
bdmNZJnptmFg7/G7xJFRzk1hRlTtFM1qz+VLX+0V+5iGOZIbWdufjSGqEO4T07awlPCxz0niZzYC
dar7HjlDTQ0B8KSHte0DdE9n30UOfOrYmJ/o7fRQmLa9EADvdzIGF2k6j6FzOUGGKG+0mywo29WF
qTVfyfONe7fIg5OcAVOB/yBJvbXvlf1SAM1adbMO7epyxxssWMm2R95r1EqSF9wPZSNHr3fG6wC0
1Y2lk4m/hnp5kesN9fpK15icrf15eW+n7eVz259wNO8bF690+Vy/9OeH+6hZVHE073QNXR//2t+s
BuS86+Lg0+Wu5/InwBxd9k2tD/7LYsH4yxbLYnMl5n+6Y1FZnG/Jv1STjSpBjy6K629m5e/1GaQP
yUDftGX0A3DQpG6ssi6Ol0PffW0Kxcb93VO/+Yr3lHMXf9ECQ117AGcOtWvXJxa4KFhXSJ1WMSwW
XDoFYueiO02D4T6JVN+Egeq8ZWDkdp2NnMxgB+4brpFfC68W5wQv3Xvf9d9J69//8/NlroH+vjsB
C2+5JhZcpqZq4nPmVMMWQUeBP/smIojCVQQByYtRjo8DcZY9VXXAEpG5WCYKPKNlKvJ7X2MzJkfT
XgBl1NNZTsg2N3EJkVnqrl0V2LCeuQOlRSJq1mOj4olbkzyUjTViBDSNMP19y6MoIbybUumqQxM3
KtiYpsG1aOCRSxbiCet4JHXcYkYUZGhl1Q5qDZ4VAukTNGRSlYM8krHJ1KN9a3vba+g6Tc5F/8Kv
FzKoVPO1wrC7xQezfGYRZm1sJ8w2GCQrL82YqsvE9Oob2QVh9qoornUne6q+KoepeYF+Z0Bsmu5r
Bb/mf/6YtM9lZPbNLl9Ilgcqa1sge5+SlZ6iqUOBeO9HqFjFts2UL0bSZfey8awhoUATnXmb4EnY
/aunUM12yBmgk2RF2T0yGSmoeDgqSun5y8bzBTi+ZRd24UhV+SsqAh60Zi6ozY2DLdekmtXt9TXg
WKB5xIJLXk/GlbB69pE8a2J9um8Lv+Xj99xD61naIUfcbZN4Qn9IIhwk8P/uv/aNtsNDyvy3k/Tb
LBHOV70XuBNbrv84AnzadDhhH9TYxiKhQlXOFPnttRxkTiVv1dDiX0tElXhwIc5hRE2JCE3i9pRo
5d+eFLaNmuCrLR7s+QR5XcWB+DW/ShMkWrIsRkx2r69gKeU5xPR7WZR585CmZXuqwuo2jNXmQYb4
UYxrpOnitexqnZtvSKP4Axb3oy2Oplf9yOIiP+Nt4N4PhvMIWUO8VbMLISKGGIV4rXgrg/bUdW4E
NilI7ipUMRbFHO9SfL8QkEn2mYeSfhQn4YrMXX4wx2Qjmh47pj+bQIUsJLsVOEAv7sixPwZ6Z0C7
+6PRZ0vkpLXccoHjOQ50VrKSMTllRCXvENSBto1Vds4A8dpX/Zu0R1ObcjylpUrh2sYtDZz2sKkM
lPRFFRqvFQ/IRd/hzPrzHFTzzQdYhmIboAh46xiAZRP+G99qOPBqoX4J03zRC6U7dlWbP4qRzb4K
m60cLZCxoWLe2H0zPgN+2KXUXL6g+w9EGP+VfQ4P4C0ChiDnp4Fm8+ssTBZYnA6Xbj75PTO4h5LI
/YnO+Y95N9Cb6ufcFb8625JZK9fRnUsV6pfnguX3RZW2Vf7h1OxoDNjnd9rclBNUjiYFPypjfTsb
KYDZ3MFPheX157zAKfqDl3jHsjeag0MqBKueQdv6Y+u+IvK9jjp9+hq5uGX2quMfpfGRAWEaSn91
zizBAykTexgF9VmGGjNytx126oCp/4jJAWsS/ICT7uR5nFlWmOZVaY7mt6qzNUoNYBeUC/oDaHiT
wjM4Etn1/QKOsahGTHPkoYwKUesIoM/zf4kWCLEkUTTs5UAzj15mz2e7cBgwAo8BPZvQgU3FKx5N
WPj4rDrk+sZMffArgbndhNWpFSHfGc1mb7LxmHgciwzwb2hmq2tMHjnz6H+MGXEfHzzxdJ0lp1Ij
G+HtdC402lqlBIn+DBw7NYKJCPC2FZ6+t+bNijdvZUTRbGpPA6Iyh0Y7ye8UeHLG3JMhvIqTGwoT
8DB0Lzrrds9jn20ZrJjxvYTZtjN9A9o+VpzvKA8cdJZTTx6+8pT9DJRD52l8MJDdnTi87TPPeOgq
80HGQcP062q0/b3s6uxwoil9tyJnAYBp4UZ5fIisul50YxDA26PpNArwqBBeIkFqLPwENbpAVNZd
jAvDIbCagz60FR8BjWLy2SRBH91Mmqge68BXb6pIg786jwZTB7pBHYu9wsJhNUY42ANTqW7qIcm3
TRa3D/qkugs2rN5Hj99zCEL5hxDlKzXt6hXFQ2ulzieVgVIvhS+iTeKHbbZAd5SNkjy0M/ZMl0ah
Do+/G31jVo4oIlQ8yGGXxkq3TIcqlLvD0SpWt7iv1AsHV0BZ28k6Ko4WOKetLPyoadbvAcDcOKBy
8HMUGKNNbnLyAmd6JKGJuysbed/LLJxflQGNBCfCvmlCxcNsAApbyl72yiK3z/LIUfEVUnNx6ySA
hXNn2MS4xkwLeZN1MC+AFRq+y/uulcGsvwzIfjoNq2lm+n66P4eW8dC3SBykEUp5nZpCp3Dz/t7O
o3zlV3r4nLgUeps4Dd7NXHy3Y7X4NuTjTYddn489w70SY9HTxnREAzpTNk4pUtxKxFq1O8u4DCiK
5d3mmfYWTgbFbDmgtK5+W5TdVnK0vXFSj56TakfZdZpkasE20K9qUe9KG3XLmcstQ5dR2efnoV5O
kfP4ip3lpYY6uQsrSHN4qpvLKVI7fDBoNFLzwL4eRE4FyoMfuoLvjT7TPObnQX4qtO5Z9lov6x7L
KvqwEK5dagYpwMKxvDvZuGVUr2Ar8aT9M9aKWLnrPXfjp7U4XuN2bM97uO4Hr4Szn1qyA+Nejk/m
APJcBuVkNeuifRVltzH64HuAIMnbaLg7eEbUvkixnts2+pDhKER7KEauGDc7ZnV80RcRN7M7gbzJ
k9soKxlvHDu/oYoeo1bjJG/xrC2B0Fa/cTSfbZ/ItS+5ghVkjgDlMYP9fUYSFEiZ5lZfPYiws++4
Dy1PB7Zg9B7vt+s35tihUTpbbMgGbrwxyxr90R8UzG59PEVW3RxL5bAfFe0Bna/moBV2sm8THCdK
XFvPtquky7pSwu/NtLSHZvhGjXfA9Cls73JITFRWkQk2EON5GdLhXs4MgfNGves8W9qIdhmG2Ddu
oH66lu+YManl4mzP5m6wXu1yIw/NIcbNRx4OJr6AmHzsVYQwDqL71tp8MrUrur2NJ/lzmUKzELhe
Iwo4Vc8qRpXrnifIhmVr9Yw7EH/IAI9zOeqmPc99z5p9tBi1HYQga5GZCOzQrVNuaSYiawvZDTo1
O7Yd6xTZxTVtZSemePAnWCYmLi8/sMxatF4PuV71SF2AMv8SeZm/DDUHQxd4bGvL0zx+G11+oziB
jxvHUm+XWhLjDTqiENC7uf5k4nO6aOxi/Fo36qGtDOVLrJt7SZYVdeCcJ2NcUyGL6mWuxO+eqNOT
DkPvCe2vbm21pr/MMxNZAT8ZD7nFE2ZMj7LRqPddjmS3xX8LJ3Ga6xTFE8NaszJSQY0/bhBLX6uz
Y6RsyAMjAxugP7BoHEF5J8XOUUF5Y2ewfb6TTY5OLxyq5us1JI8mpYKwEebaTklxqA1NY/ySIjMF
ECd+auywPMi4P8cRc4eEPj4OXWUceiA7qwobEMQYg/yW9GqORgxHql3lt0k3/hyFefYzJkfdBChM
71XTm1kHxVIfVevWEEN9qigAAZOvy4+uUpZTIdL30W+rTa2n3d4qSv2xMPyv+sQKGLjoLnCb6jaH
SXYrj5DfsldsssWSzBGfk+IwLEccEVHcAinO7ZjYdUCePNYWzBwbupMckLHLFSx9lmnKva2p10eX
xxgI3fAu6gtq1vBPLt2x9vtL1yNxjVducexRvr3Jp2o8NEVfkh+x4/NUdD35WJW3znZ5AaO+PdeN
Ha1iLbQokEbwwZHbJkOXWovq9y5E/37jjSS50q+ek/MlLlPjSdXz8L0zzAG9SBDF4NXFBgVD85An
KkzJdgy3iaMW98A1jOVUCtLBIeI1/HLxqHDNlyzM1L0x92QonMntid1GS5TEqw3+VMjMyWFpmeJo
8x+2Kk9OIYIHPOowMxS2ugHS3L4HaQKcTLRPGrqIR6jlOZp9Zffe2AmeMC3c6lAX02OjmwiPOu27
jkjNZggxiZWng99BEDGL7ksl2srCPQkKxJ3mYr1s7CBzL0dyIJcV/uscM/GCVYagsaa05iO+WBjL
ds1rwu/zkAK3WnpQo14jA7HNPlCcyygfJf6xJfqGclTN6mVmpM4TYqfeOSvB9UWjesrxdgaKlXtn
ipTRKRdUc+eeDMkmy97HQRh3JkDB86S4xT5O3LMaZyGyzWm+98q6ftFTSBJNWtkH2U304Wsz9tat
7GUoI6sIRyLixFQHYw57aB/VVCCRU5YroxACIfFeHOeK1azdwqHsywaCPqZOVZ2srxPlwKduayPJ
5dXFL9e7XuTT3L+7Jroo+lLt24B1SGLdtVDmdwaUIYThHCWGUZI5y9CMYJPEr6Noxfem42dlGqG/
IJl2V4aJ8l67KNxPhuE/9PO3tetVbMmTgjx03msbDfdrJG/I+iKznh6sguJ0xV3ki29Fd5WvFE8y
Hgbhz3imJbgidt6D3n1tIHiey4G0W1EM1Udjlbd2NPgvllezWM/Yg9WjM75gun2QExSRzHd/c7gL
xwhbhqkt+H349UcGgWUAm/YlVQRa4JGDQFqQ9A9iQF1XnupE0XdfT4vHwa9n8V472dR8x98n+D1y
glEp3nJopoLSnGnfFgag6mx+V31i7oI87BcU+pAUijAulChw2VwlOeTRdeDTvE9dOblEhQ+v+sHH
6YmLXi8gJT6uXXkkYzoLepB5U7EKETTaWDk2hnU5Nu9Otcm7Nv5SwyPaOvA5KaE78ReSPPhn2SO5
UGMC0VCWazktxVzAJYny5AnMnDNDURF1G6vD0NsVAo5xfbh2uzkWOwrkTjks+5eJf55yjRU5xnd5
XOHQNp93HZAXDBrsUisLJUstzxFDMvgW6K721NbRt6CwshOGNNpTNTrWEtnladcoyM0pIY8sJBib
1MaLi4QSfwoL4YvQ+yXl5AzhoQyRsZAZJMcl8xbV4eslg3Q94dJH9P9Qz5PVqVBX/KSDG6VTl9S7
kG5ED+bn0RxTzKj8t2kUS+lTYQh75i/SyO61yX2A74324xr5NGsyB2s5NQlG0GwXiyqvH+IZGzeC
JQLO1yB5Mne1Bpk6c4zdFbZv2ZOonAzclfIe9QBySmNyl2GeaCf8/tSVkrvZe1JWiAd54vs42C+G
wIcFQRJrbVbY+kWprZ7asMSbGm3PRV9gxaXbKQhtT8OwwBAKhMjuZzOYJsxLdi1boSX+WQ40St/c
qYh4zrPGyMRt0R6rfkPS7qZ2o2XWoIls+Gr8Q8OCMcCdF53+H6HqUOtB9GYNvH06YU893lRTn27R
nCoegCZiycID+iMZEmZwEmukc1O44k2tzWjlZtZ41wqA5MZgrrWw2gQohKyQSGg+ym4jEc9h6djL
IS0RWJpRfRq0nDGf0O5VElRszUz/aCblLmhiWNxNCE1OxUKXinL1jOb6Q52J4stgW8+TmuYPNma2
D6rtsFAoDQTS564cUKp6l8LJuJUhxU6pZVMWa4xXdsugALTiuxbXr1XqQXaxZxMM1x9u1AlPHraG
A/p3Q/bNzA+I2EG1h+m2aFwtvk88pdzz1uutS/n4KWjQspRT6lFscevt36FyiJVf2t5xwgXn2PO4
W7UI2b1b0D/l65IQ54vKGvWhsCrsTjKvvx3E9LPJATsdUr+DTvFH3HWGiGRSBMK/ZNuEoPAfk69z
xp5yQT5qEJtjnPQ8NdpGQxm8sNRTV8UQpLtL16mdZRLwn5DdSYuyZeQl043sWrGBmHatugeSacGL
1VDtL7W4OsnRsPHeSEjbt9xKwxe2wbfFYLcQ+XgZViJbP/XjB3miZqCc3TfpfYt33+W5nQI662NF
W8iHtoyh408NsRKna0jGAcn1JdnkRvh7NnxR82BWbbAFrvlVazrgo+WYlPs8mb4BHJ52LfT8u7zk
h1LmBqXIEW/XOK7d7yMlV33MgXCUBtYBZJLRWLWypTqV7YPnzRtBBagthObs4JK82CJj29yTVUej
BcAprpuOt0IoD2RLCda6QI3hQTYuBjAquKDbSw/C9G0llL2YkvgywVGsaWtECJnZTb7wWx3TkRi1
m7nx9AaRE3k4um8dfOKp9r2X3LODQ19DKjPjyX0J9dHd6JkdbPS56/Z4KfL1cvdytDKS70VmOrfy
VCvpFq1KuozER4EjpnWZJJxCPxaIFC/kObkvkl2GGf1aRRnMM1maTL1ZHft8dBHLLOxy1tjVFkaE
FCi7Qvxk1CiHlSaHcjfHoW+eb8iPIB0LbeUnqQ69Fo0nrGG7m8hI72UPjndz93tc1fvRYu3HXD1J
ejnXCPT6Mg3M6i/XkHEZQp+5R1miec7VFCE1NkNUsbBtbqko23oavg5Tcomn6qCvcUSu9hB/w9ff
58t4V+GXXPlsOYThHdquBUU+H+kp8HI9gaujxCTLh1GZdjn2q4vL93ZeeVomxY2pLw8y5NiOe5Zf
2cqb5TyGfVngDk55pX/9j8s7OaA31o+i1gLWRb+tJ69LwTbuUTazWqRaxRtJk/6dDDgyVBZGIvbc
DcL+jvwoC6Ek0k9+TalHxo0Y0wy1mni2qSJ7grNNvp6niW48K0EaHszChF2Sqso70mpfKmS+7g3X
iG9DF38TGRcOCzm25gUJLVQ09bwTNz0yCjd89Uh0/8nbqDUUCpJ4bHYS6Mp6Qzl7esm3HKKH5H4U
0f/l7LyWHNeVLv1EjKA3t/LeVJXK9A2jLb33fPr/I1S7tP+eMycm5qIRRCYASdUSCWSuXEsuV2On
9gthSyxDXY5hUy0VpBWAZqiXsi+N5zCG2MJwJiV3qkmfCZrL+wIhYpg3JP1ZDPmagKCMz1E5BLDo
yMkLylJQk6FFpE69qOSemCXhSyh1I4wi1q41R8J2KRIzp8RKXMqMkktvQDBE1h9u5hhtVciq2T/U
R8EyJhp1OpdFhvXudm21FSbBQyYoyEyCWnPwjxEJGlJ4sAhDsyJ5A+xRWaPsNLc/3rsifqhH+RG+
Zyjsp5BiOarcUG046MgTrtkEuc+iAeAIO4BZUFbguM9jpEA1pmvWspy6jUttv55L3/SotmCrh5+S
3dVwEWOzwEHpaWyk+2pwsRF3tuBoIs0qPWtqqz6PP/tONkuYHzJ5ZupBu4Njw1g5pWNu9fA1Ba3y
B07Vm+IY9bvn597CSs1fZlDpVNQnHK+DqCaJoZsnWQmrazlRcyl+czelyEndR9R9baF+hlMMmybZ
7sSaP+SwokyAMsqB7YMF1V8JDU3wLJdytmFDA5+7OsEehPs+slDGcdFrcCj9a6YYZHjer6hDxron
rPZUVto10fXhfZQ56hM+aleiS73AN1hLlEsVjPdRSClfLBuJ5y7goDg17Gn4Mo4tMNovW+ql/pYM
aUEZY61DOYqCXCuDdIVeiwdhFezdHq1m0RXNmHmIggMAnRVZzlZYGKFg9CEoneZEIFLMubgUM+sV
+c18U1dmsYn9tnryCp/6W91qfwEU4kJtf8DdBRig1KozvK7dzlN4PCEoCNCulb6Rmmh/qaG6cyPl
msRQ+Cde0njrpjVIoQdk++209I/E6thQtc14Qcy2W6oTr2RLBUMSG/LFSGXtBjMq9Lv0hK+j4kb4
5Gnk5MvLSLn7/s95wofwpnr7mqc7MdhqH0WDKsqrOYwiZNQGt9mCue7WPAby50xzoMGYwD2m5M10
YoKhWS+bJNB/dKCEZkOTqBdpLDOkpotsqYBg/1awN8tH7UfjTf/lMrGMtg2iE6BLFQ44HAoqP6bC
ians+NGUFSyugVHzBS0gWhVroxZz7j0pePUVwiZqp2QbpY5g3EWdnU0vAjXhJGNTxe3nVW/CZQeh
xEbLkgkGMw15eMXVY5qvw+NGHUR4YrsOJY5mvnuWOqxzJLbXvRO7732iwP6mJ995TKFgoiTRzuT2
/MKf6WJy45t5vhvPinBsX9zSB6oVNfLKGaT2RQqjnsh5heD95G3linpEwhEagmrw4dkV1CNa9GRQ
XvtCnTyBYBklv8dKFZQUq2yayngYIbVyX7pRc0hQZ517bYgWvOhWFv/5U9PaplbPxOV94GSMpPBV
4Zu0FvZHU4zeFewZpfZ5+cptv/pTTjEHKht+seVt0fty4pfctDzgpE2Oelsg7/UA6aBc6k9RafXX
1kqGax+XbIkACgiTaIy+gBa4as6iRwS7v969YoJfskNoIS5+rFFCgnOMi373WCPQ7WHv+OWrMCXc
SiBG7AAJTaXAwLWtiYDX2tdT8+gmkvcWyHDWeqKiWDhAucv1Sp+qh0VfNBXqyxQrFXOxwN+r/qsf
Bt5Toeo2BelGslGA1C4US5JfdRUYhlkr7dr1agVifkSoGqc3dsWoxNthCq57KkgleAOzVZz6yc1H
e3UdNyZcVmYa38K0ULemX1bzoZPjG+Ix/sFMtXJ27/pUKalOdhO9QgLL6hRlPR+dqNiXoVYATeTq
0UiBTYpE9ENyWfZ9ZOU1xT6sISIL8kaBe715QdYsmSVe3UERFFa7sof+VnRD04j3qZoas0JO+lvm
Q8Xg6jr1oNNgq4cxGKFOGM9Mo7t1gW0coZT4CV9Rd0sJd5zCcHgVPoQStbMT5BcxMfJc7TJA2SJ8
CAEZ18KSVsKX5bkFmg+mgWkVJLOl5zr9LVy97kc3hbuRhxT6PIw2qZXoL2JciiRLWBIRFa9tIdlH
mh1trKaCo6Ex05vbDahQkaoEO5/dRr9+kzOnOgmfHQKKVcM+OggnP/NkDt9QuBNeyQqyBYzVGfpW
LJS1xAnSvpdXeqiQ98/tPTzzwTH/380wLFq5Uw7CPDZw2vOYHj+HhSi6wOjfQNEdqNVCjIFvgDFj
jUhYrPK8vXfFROEXs8MmlFeuD6M/ERlnl5udvGM7QMyJRzaQHiPWDlpj93OJZPqidjWH/6rJ2BWl
CwpTDLIDcMXySHCxUxH++mrG3pOPaqjHEEWqW2XqCaewR4g0DlSIQ8PUjbqP3gjuVKGKffYYRPw8
WFZlM21opD8tMgMrUr7gVjslWmS9GR9E43vApNt7tZJobajf7q6kSJ8CCL3g4/gaIy4lKUwOFn/s
zBr6c2QhjKYGXg5RY1i9BgVPd6Q6POIxdEu1eBojObyInt4gQKW1wzO7F44a2QF2O6gaYPlauCoJ
8mCUtOmOpV/9IkITNUjgjHNCP4SKCKSW1mbZCsYz6vUSi0y7J5M3u/eV0jn7iT0eIPXWr2IdO+cB
nmqXcVovC6FgMwYXADYvIUyUH427Iar/CNPdPsZwlvh6NRdvQthgDqKst/Wapd8q2Upx0AWEhe6T
bdebBOx0VzsKAt5yOnUJFl4JCgpfkbWjGKoXXQdZtvVpewwTs77GCntiD8VBQYVqjkDI8A3BL+Tw
Mvm9D6x60zdODclWd7d7rjm+2+VYbwy5aFaOXqAS0hr+QS/Cbl4Xhb5ukraFlS3pnnwF3b5avwoL
OxQVUmFY363RceN5mMoyOSWjgtHOap90QHwXhfP/3QsgiFKcwHfmYrKfRL9bgLULsxmi16YvkAlK
1KvWxBGFhTAjckh7VpDNvPnfhbEK7Oa5RKVOTIDuPrlmCDsKn8l+/+xIw5vweYRrj6qKRA7UkuqT
3SL5Mpa/VBgsX8LCM59zc1VJ0B7NWe4mOa501CefGVfW3I6yGiFUuq2tjWvISipuFnST0XUOX+uo
QyXWCSP2q11A6XClqGdtOhkV02kpT7VnJey0o+h5ck0sqO7hA844LDmBW56m8cKZTePlyvh7PPHb
DoZKnBAWlydr0M8WTGQ8E5ETGu1JtzQ3olne5foTDyn9CboCAx0kJ9vWpW88pYrqnYc82AinGOYr
vY6iLuH4xyyje84o3bqKOWquNesxQlDiMalXyifbVcOjmOOix7OzpxfWp9f864VF1wuR1C2Dm2m2
yrk0ymohR777Cl3KHwgIx9++9pJJWkzlNZXHCJmPH3XgIVM5aoCPeMysitIY91HmEliTOARlICSv
gQW9cGfZxqubJxtvktRD/+e5mprSgzvZkUDIpFmcPDs2Gwk1MA6iJ0ZYRWXNHEevt2KW0ybhoRyc
Hxai9RnLZhyZo6IBqWV1W6qB85ka+dGptXt1m1jtGUREL89K0Qau4x0V+UOMuJsoRIxOol+QZQIZ
J++VySTs5sjhJA2LfiFnTXvOtIojSBwVH2OllYtCVoZdVWnuW1fCPKjCttXJLrxtNXIRQVQQg4wp
EYnGiluoJM8RM8yfsqnR3Vqe+aOfTwKHBJLQRX6idDBsbO+JsrTsySUIC7oja2fCJ0blED1QpgDP
e9dqZ21qjNRo551RhythqyDrO0MmoZ0t37pycFFRo/nHVGgN/P7KVa3YFyBcwPQcqDg/eHSSkogC
k1+jGRkH0Ui2Q6hLXGZtwWWmo3aZcDqCCfSfQVXffA4n32uwA/2n63vNticzu4X5+yf3jd89ZD3E
PcfxoLh+wC84a58p+LVI58soJpvWWlE16Y/RIpLjycWPAZ63GcrHxvPgR2inS5Z5CLVK2QXwKU2w
au8K5cIuNDxwWsZC6yvrA9p1e6WERr9Wpq5E8g6WJOPN1lxrG7ZoH2URSfbMh5IiHl0NpVFJe0MM
4UbBnXFR+zR8GcmuCnMV+eFeaIyKrqe5ziJpE/2/TtLyCBG4sQS9RXA6VyCT8w11kde1xq9h8M5e
6s3o5O+cKz90GVRNqxvGU4GahDCXCpXEQ1lWS2SsinfUMPtZ3ncmCeY+eCUTc5/dqyphRCtpLshz
7XqSMR+EYmDwACe0ivPB+9AG/+J2YPIkbqNnwvgFlDrYYbtRFvwwpuCm538U46oLjfzdRwOejcYI
C2nWuxxddGUJ3vIguwRQWk6MKIwglSFN2e2yIwQ0tFoIUWwZvfB4QficLHkZ+JDT2bWxFslxqr3m
HVme1xrU+37IS28hhmnUwlAFVqZnHSaP6zAY72LZIkMVAwokoEzTqzRLu3GLjyqGj8oy6xCpF6zt
6PIv6Ih9VhV31LGYiUXHHHUBA3TAthp+GK0MVb6iDc9h5GubnNxktvZV29+kVAAdRoM8QtTUzlqu
fZ2yhrqtT3VLCUMfdnuCq4rCN0/YsuBYexNzNz1Db1v4J/NoK5mDtC/zDB6tLnFegmKQzoYTH0Qv
0vTxZeI8mVx22zX7LIPtkgAFtTUUrB2ykjx90FDN5yqIQCNQ478ntvMzbw3pl+tWc5IVkPnWbHTs
rhx+wjMSQ0fRGa9wxwQTwGgS0enbZRf05fMo9bClUrZ377bU6V4c2V8MilIT3tZAa6YULCx9iE1P
uWqDWgNaxY0cdsOOTpcUi0iD5ED4JD/vj75eULKI068iRkTKr8gZokNEScGK1yWpFWn1PG85X4xF
op/zBmFpAQJT++JPKg8J/AEk1Sw2uAthV9p+lXLoh0i9yhFkN8C89Zr5UWaEXKvqO7/ifhn7FFdz
a/2juj50ynYBuy/6Cdqi0gbuwFHAJqi3dqKhfANAprhkIJfZYFq7Ymr+9v9r6GO+Vjft53xhFNPv
7rImXlCk6tVuiBv1edR+t2RgIRa05bPoZBdwSwDU9s+BI/nfVS9VZ0WrOy9lQf0zSBj5THhcWTvU
j8LAVlZ7CdLdmSab8a5EUeUK5VS79h2fHXNfu1dh66iGmKRitVWbQt5MBQPfwxj+HcTxinUD5Pl9
KM3vNgxLl5IShmcktNY+NwhOqw1k9aMJEpn7nrlseoJEoBiag6tWnX0ccmAMDkpMxkACMgX78VQD
ktjIvpptwN1IT37Hbyhn33TT4BzlV1Ml5Nbc8m3M+36mokp4NKau5Eizws6CG5Q/QExb60mY67SH
3jtP/IXLXuGNZ7wLKF9rN8KL8OkfilSdk3AKk+jWWbfXqX+/9X03bpCAsJdI5CgfRMSOTesaz2qq
eEfLr16i3rbQZmnDCeTAi6POuGqy3lmqUxeMXbkp3TSiNJMuhQnSTkLneCK4Cm4wt3snxSeuLxkf
aea/3XVFqlRdgRXLlkJhRHMnJK1VImVdSdAHk5w46dDzxl3lzNS661dSqR0aw2qe2wnhmUJQA8A3
jPbDhAGFTcrbQl4bgR7AK8aFNaJCbACvotcNKuwICZBLu3CugITzHTg78+KT8ed7W/U/lQZF0DZN
viHE5EPoj2Jhqdoy8oCGOhcjcljlpCz8WRO1mlc2+Xh3BNVhlZa6GB1om6rGmnXSeDKL4OCWVfpu
hYoPWixqdobmJu+djiozj6FbY5ntqct9cggVw9rYcJfsRNW1Vg7lzPeIj0D65c1GBYgL/K7LuOBr
HqgQU1i6Jp1CkJ27Pucxw+/feFE9xZtpRZ5f9dgPNwmyO0enUz4bOS6eDDg5tg97DfIyRv14O6Sd
SgVC339IY3ZuwDj/cZNoUZpy/DMNiOiZJWAnahChkG84J8q9jBzuyAvL6Fw91TmqFSrELT+sXF2F
qjH80Tx3NxCN+Vapk67m4DkHw0CkQ4rKZiZTbPwaaGm4g5pnmIsuupnmGswKWbrJq0bwU/iJa6zA
p5WvJG6zhaVY9maYvKZKwMjUC4I7k5fNEFW8Nf8TEsGJ1xHMa1bk0VWslDfUIGRV9wJMZ3hBQWxC
vPECmormVZ4hitf33wF0NX9ce6vLdfWbZHAy6yMlv5mU0yyrQU+PiUJw3/CTdD0Q5yXmT0354BvZ
98guN9To1X8SdDA7Ai3fQjRI5mlQjtdIDShxlpJ6l+b+cNTlKIPuolFv2pSqtSnd/G3Ccz7N5hbw
KzEj+bWOYwswgZPxjaNCPKYUdd3DY3Ax0Gufq6G1Mir+jsD4252UvgAaVYJtYaE4CVtNRUwL3WZS
JHpU7kUjXI+uqcLxL9vwlv1rThpTVaEUjrTh8ZGdyqlB2iheKGXXLmCeRKrGj4CwCbeCBNS/PAFn
OnbsjBFeqlpuDieJGqp3m2fxvTEyj91RV6+KLgavOjmQ3gGYkVbqB4RZ7hYNL7plGKJjkwJYnYbI
xqhDj+m2JF+QaCUjDpG/uBw8Zboc02qduejgCU/RusG+bd3CX4nLf4337fNAgOXq6NUqIDryhqRt
eiSnCKRs6gaQ+W40jZuD4rbem9yo2oKgybgRXp7UyK1nTXcUXpLqMHdJ8rMxFMXztGRfK9KrWDJo
kFkRXbEk0l+Iu01ej+3NfUnRhSthbeiFteE3KO+qmmiVRzkWJGVyMHvYxFU3CT4ZXdknd48w/jXm
P9nYsGwqpz6S4dEprb/VeUJ5tNbal8az7ItNLVdsZuPhYdd79I+SGMyEGMH51r7EEyoRfmKTDNU/
U9WSP41qovslxvU7XSMpy/0ZQQ2/sY/ldKXY4eeVsHFU+vT+Ne4/eQEl2Pf1stg7IsG5QIDH2tU9
9YQwEVEhazsIpM3Fpa6jZnO33geIsSTz0KGxWwQkp6miKcV8cfmvSaRLrF2uIBcx+FZCoQBKJUEL
UDeJS+8yJp5HzYbCtrIEplOkDsnHL8cQWd6JYvK5GPawOxEcs9wvgNsTqrZnwl3r6hFUcbd/jJNC
NdhVwfDeG4a1rV1HXlkV4lVq5PS71tBTqNKm/mjHww6NYldfPvzQ3eMXQ4XxPv7eV3VPBRcICBTW
p1kon1M7Hb97mVku5Titd34QdM+qUr8Lu1vmM2MY+kqlUJ1tXqx63jWpFOmS2jCo8WWvF2VlSmw7
fK3akHpEetDrIZ0di9rcg7K8jxZT2Fw65yh/ER1yf8zqDGnlkOI6CptotBhsMRBe7iqy785au5qC
p1OVLAoOqU6QJ0IatU8l9JwiSlO94eYi03HNkYZGRTt61fN8eIdBAHbCFeLa8q2+la7V3iq31bhW
o7a9Cazz57WpQTyZeOOZMm17HpoZwhJarnK+gjYJyNLvUmusgxrE/UtQgtD0ZU5PQej2L2x1vU3D
DnwhvFKVxcdqdH4IZ1xoClukPbgESLyDsVwpmnfWhhZEo144qOLRJA1J7pnhDjD0S06IDtXUf/jF
lVU0GxnV113TRHKzrqXAXeTodM6dMG/3RkusYua6UrMXfWsyiqu/bHaMftyMyCQbMQ1CDVUH72Nr
AQqGlndu7O6zMSzogvtwLFZ/OSgYgPWpsOXZw0F8zzsnehoe+b7M/7KLNV0/QxHD504+vUJvqt2h
dAkkT7VBotpnVLpsa+gZtVr/lP0Iu8EhjVI0USAkCokYg/ITmk1fpvuVTUHRYzlhE2t+jRWmv1ZX
fW+vmAiM6shhoYwYQF1huM3GiZIwpxKhGUjTdVm2be1ouqQvrlKYUmdaHBxUP+fuY7naCUIr/aSr
owejzrBQWik/mYMLEbESpMoilBA7vnt19g9d68yqkS8KWGU+XTkEb4PK1yjV0ZEU3dQ1sgVUJsUW
3HD4pinhb3WCNglnZDzxK7FujHEvJBgvhSIFb2AZnZ3ZQmcoBnl9UXK7KlTQDazPzzqeg4es9mJw
77vHknT01TZN8ml8J4S5SowSWlrUrcQkVecsJ327Qx/y9KOIzOgiIA3sUaorFip44ssD6QAG/S9L
pnyEURtdAAtXd7zE/32d++tUxvtjja6nWIxy5V2TDmAKCDT7+1J2J6kJXwIaNjVUNtaTLgX3iRS5
vlkrNeEhoWD1IK5qYRxHk8O5Wvuc3KZBwh9Uav05/j5KTIgSMuoQfwHN/WsR4b5PCi0/OjS7jBPR
PnKaat02zgsBXmnv671RHsVl0KUeFVYYB36Q3DQoagDtZ7Vg7Ch05HsQuERDQlfao4fXoEN06p1f
te2GiymMiBDQlHQUmcj/nJQULgABxV6MRBh+VXdlutOdHroQClQLdUKTlpzP76Rk9/6Xu5I7qUMZ
4nN0H8BTPRNMZQpsQNUiRqqvK4xo3yth7a0fvGa1NtxfIDTIspy+uvcV4PPpIY9JOoo6x+6qfJiG
oV1FU5pqcwx1H7i9z92r9StpG1hlwv9do13TKtavUYEGUYxM0Pxhc7gHL6rIIvE6LSUcmYVI06CS
YXzYZNl8d6Kx3ouVhJ376qICP04ZETORWA4vklXeX0+YSltPSc82T2JOaFFw29bqNuCMRfF+3gPu
437Vuk7LDrUIZymEHQ0v3IW0colioRgwuN5CysMe6TMm5mKQuHQ9Eo9KiBjYYyNWTju7R/f/YcP2
34dUUVXPAHQ1q77l4DOCb/Aarzy7wJlhG54as7t4g9HvGh7zBsA0bEVmvRKB1beih5J3eU41pThb
TvGrNwpQ1V8mMWJQtRgkyZhvBgMq4qjNpSMsq8HM9dvhLR4pp+wbt37quwRpj1xyj07dKhtdqeKd
CoHzobJHb61ldXmRdAOl4iRIboi/cGhuDfs1bvp2LzUy+CgSJDYwTRov6ZNDjpheGjgH1fVwQhX8
6RQjVHUID7rqz2QOxnJshJdsSiyGQWidbLNdip5oJO4Cu1irf7WDF4XAUINujeo58nSmay4qM9Z3
lUexuRf40lofRvullUoOram6rw0whaS0L05wsgwjggyRJuJpfK2h7kWLtz6L3t3uOTvOgtKBBASa
sFlafXPNwECokPFyHMdXG/LlGalrY6NbHppBFGgASahKJL6/VpcRU1t0KYnzhy2rYmk5auhGi2XE
gk3RDGvS6nyiaa4xNX0a1Vtk4DKU4aa34MgaewNTedGrcfDmJswUR79u14/33JhaeskIn369vvB1
/QCBTAJofnrbwgQP+/3TPUxfn/DxDkLdJiUSeubm/pIpxw2AKmwfHq8ZWhacmSkZuMertoHkLimF
+/yEYsEySD8/4f2vFSCtd/9097VVw2O/w6cTo8X64hNW0Ig93mQ3fcKkvv//3f8sXU4ROBKn908n
ZsuWsZM8G1TU9IcQsxGZ+RaqpbF7LG+RdkTYWAoXwPCKZ3BHU72rnB9zs7GfSJU9V6rlfFB8A+Mc
UnG7VHGLt0xJ57kpJadMdfSlMyIlUFsIx08JzVQlIuePLneZICLrGevqQVK078IpmgIwhoai8H18
2VI0XxMAXYl8aBf6zcHOo1+P8WgpsWdE5UAbbHnRaBJ7vWKiaU/6flGFNlpJXqY+wQN1sPtaOoZT
byisbueHfHGEUwwzXSjr2W37sEIyxK196ChsKI+nNUSj1nm/TFor/5fNjaqVY1rV+f4qQ1gR83fV
mXgZMavWA1RBzDzZiW6vDNUJcPO9J2b1NXRGhYnumBghbD76aMGo2BdhCiF82MAgkc2FU9jgDP+T
yXG1F724Dv2jpVb3dypMcLsTB+0jn2wfH0jYtI/Ia5v7nwSwf76WwwQYv/atd46am6anSlIoYB28
4CyujDihdKor843oWgYyWrNCBYEQ6HW4+Gu0E8n9tqTa8bGAGCEaXsFNh89XeJjNKEf28OsVHo64
aD5fJaMIBf549kNyC0ey7CdLoMyEttl0rFRD0g527UVbtvOQWY9OvyfrbJNuL4uT4yCV0Mt+fdVA
FyzI55gvkm+jYK2l/btRdT4q99rwA4mpY2m37h9nnFTh/J49YUtWma2ZN4ttlf2J7P+0dOV3bXnS
u58gE6hpTXpTqetZJLCNXild4miqafKJt6usTb+19pbU2lsntcttL/HN1TJLyLCw81Lcn/y4hgNQ
rRwdMNEqbPlrrU22wtNrzlRxlJJLRp0sGQ53q6U5s54HwRJERcp/Qc3/MqKDFTpniqQgGK2wPZkX
6ZTOVq5pVOlPBfxD6wBZz6BUAmKmjneWHfAg4Isl6BjbGI34pEbW1pSfQrm6CbvtRdoiHMt6x61V
oaZSW6S5JX2AZ1VWjookpRjWd8dMbaCg7XR/y09DWQozJ8R9V/TyS3g1RnRDUaSO0ah0HOosV2wT
CUKS8Y33Xa/H+6rKa2qUp0tUp921bSi7TvEy4os+mrxtvhyHNLk5JumzpkccwbbM+JZLyCqYGfgO
0W2RQj2GmfxH9NALt2FId45iJpwvxhMs6XOYgnkWT42dbkCW1C+i00X5Gub2+irmJuF4071APoke
nwReXtcPD2Jo3AECbMhVbAkfSC8J588tP4VcRsS0CojV02jI2c1lK9WWYxB82saEei4YriuAwgZx
PjEwnFTsxZUYaDZjvnOHDLzxlz03pkBDK0fcSMfXCLUVYNVF/NZKgwr9P09+0dVyYp5aqHuoj+rx
G3uAV9kowgvl6uNrYyzEICV14rOWt3yPWcFWQ+qZTIWdwDQltg3S+ZILSmDyDgo3RyRv7aPwjuS/
wSF5twF01dXQ6lOJ6umbrtjBfqyDknA8k7J2zFYmGIuVmGTksgTKN+DwgMLKHvZ+d+VNFZOiCYUu
jxAGiydpdGHUwBISHYUKZvTK8jkkrDVEjXptIq2EeziIlhl/4ZVwdoPtnkk73nvChMqiN0/jgZ/Q
NN0hpb1XaoOMV5+TgIQW9CY1XsgxgZUIBDvbkOICEMx/FKP6AbMDsJ9gKhPXrfwS6YWxNt1xqpnr
IQGUeGQ7jVlNldUO2vVO/r2yKJ9SpjS60iAWBXTppzlpm0ZJJt9y3yTVoqsqgWzdQbzcQGxIGic8
SR4sYVbNblXM0YwvZfeT+NrivlKRRtu8a/XvkU6lgklh+HNTE/Wq4yA5anJG5i7qvU0gW+7Zt7Rs
gSRi8haY0q/EsozfcX+9r4Po1VVCauWjMboa8FUrXR1YH1BAHVFp6uPbiKzVS4AexEtboQQVWdTP
Taaw0scZVRsgqydn0STFKiOcvhRe7o3RodU7IKKTN4dd+KXeP9YiHzdFtaL6IPyWkyTLxuJLJn2k
TtO+DG2yKKAzfmtg0gN+EWgz0dVyw1qZflNAZF1Xb5zEkHKKesonpsFa4q5IfMCA4iblE6VVd3Nv
Jv4+zSZ09DQqzvjNUT7Srwe5MfadVMcz3ZC648RPsZArv5vr5tgfhU00QBFQsJ+aEQ3dBZJODJlm
dBDZDmBX8Yi+KkNY+nALm/BCBwd6KjX3chWH86Yb3VNletaxzqx+Pmij/Z0Q3M7r3fE1HxFwyNyq
WFOTGbx7+oi2RGx/lyhoXqTqiNZOq4QXRMkVynpV63saDm8K4hMemQ1UIdMOXCNim4/Gqt1jxUZn
TzFjYc8i24m2o2T6MzEkDqzPwV4AB7Eup8fIpKppZhKqmxVGXfH7F31OF6si4c8TGOlwqSA0240d
UB5RHdAO8c9yhFlJVA7U9ID0+LA5UVUwOMFP2WyCk6gOmHz1NPL/Y55YRTd6FD7L4CyPlApIFYl4
14icJ9/onCe7Aj5im1dhGWSCPtDk1AvhEzbTrle9U49n0YuNKNpUHcxlPiJw6dx0qwuktf0xnBbL
XNVejahIBaphPvlorEB6n3Aw0WrzSc1G+xpbwFzwCUtlGtLSpZ59EWcVrI1hFC41CkCOCqhsuyzD
eRhG5auSpZ9XwkaZVfM89PkcDEXwzen+aGZWvlu5mW4tCtyWwux6wd6xGp1kL3crpGOgMki64Fs4
yj8p2W+vftRkp0EbrJkYX6UaVBGZ1Z0cTU6urqr/FnbDyV32AYUJbQ2/M8cuDsLOvbWGOzNptqGR
eO+hTnJ+ejtSJ8XrGAq2tejy7oyvd4coeI82MO8Chpk9stCf765lKzXvVDSEoVIJiy77XVjKmYhs
9j6GmbEwo14+urVT7IsMsseuC6Lb2AJRIE6T/aYafB7VvX5uNDVZNLrmQnXpIQIyXT2apJGGtdlG
B8ds/m0XY3VZf/V027+1rb5XYlN9d/sCHrI08o+F0lAeL7vZUk1c661X47Mb2MqvUMueQMUlb5rH
x+rKTNqH2tgdYaegclT3qw+w8luPff4vxc2/Ic2l3+RSSld2TvBdC2r51HljMJFmut8iCV3vaSh0
SCg6OXn1ghyztGr1xtvJlLKfYY/q56oy8CMe9BYq7sEF1Tbq1lYLnQ0HjEiQBb2NaVnPunGIvxl5
8CNPKvcHkYRTBkHH70IdlzK3fX/mtEdIT7Jw1pjQ31AxMqP0A8XfpPzt+PIFMbXmh9YGv8fWNzaS
6XQrGeWRZxfwXpY/QxeRPbdlwQF0cJWVsLWjXp4pHNukWZfdR0BXyOk51gljoDA3ZMGTn4bOOQ8M
UMzTFZX41aKJs2BZ29CJLH0YxvgfcPalSlKaxyvnRqOInu7e2qUuKbTrYBlZkBeR7m5Y558pdxt/
1fsUsb6vZMoy7IN6FdutNAulWDq7dqfu4wGgXORl5fc2fAV/bP2Iy8adQ72tHPlfMI86tMPzcnI0
w8+EOuTvodmFS6/kHGAOQFRyuYNeLQqtH6OeU5HR+O95F7WrwA7lrZQb8pMd+khGTSP61nzRqMG8
Bf/D2nk1uY0sUfoXIQLevNJ7sr16XhDSSIL3Hr9+PxQ1Qt/emWti96UClZVVYLNJoirz5Dmp7u3g
B7UB75nlS5MoT8IBSqJkAakfkLOqKreqFKi8BeSLgGICr6u+WGCyd1Kc5JsSIRirifxX+O/Vfaw7
3druZeMPc2hWgZUOb26J8LStohsi7KX8DZ3i+L1Bzm3bAD/aKk5g/hEjKv2HZhNR6GPZ2hZNF78P
8TcxFlHjvOFYre2QbBnfBq1aCbticFANq0Ql5tX7rwSUd+IWxHesVSAFW82MpWVp+EidcZY4iqt8
6s42MaD75f/l0umOTj1Fo68+ze1B2h9gdUfREoo/0ZQhOOUiyLUPtjTpsisvItySR0CL6LdzPA3A
1m/DOm18/2RXa0pufa8+f7K7XpaeGxD/bWQOy4qq5WXXdW+pUZUPxVScaMPhc/xtouq9ekCc5m4i
y1YSRKIqVuJY6+uDsspR1HvwMgORab2H8KRF1zjX9PzscNLbURXbH+Wa/ydpcXfvmU5+TDK/3VWw
fJ4NF0adOsrJYEio+EVwId/8sIITwC29p0RpYYgN2YyGqnwBBpBdS1OTN6bSuos0NVwO1vf3Qh52
cCRwMjXN9Cps4sqNHeNAZdBF9DQnRDQdqFNxrkhIBXGXXu+2sEyQEEzkeOUPg/xEMbh3qMcSAKur
DwVnPX8JALp7EKNGXBcrK0AeVHS1yO5O+ZB9y8pEfqr0srlAtniKPRfWXjUMyOga0U50dV3pFmke
uvfRoBu3uhO5j2RPvedabVbCyx7Zv5Q6+3iZakWAX3DNDMZInrBzw5Nf6vVroJfLaNCgY7aIFI56
26xFt6mj79TGDzc7aaOHlLOnUceARB1dW+dmUcN7yaQEtaqMjMlOztB3tUyjeixtosB6HJwbGUHE
qDaCc8vDX4yJxuvqct2ofrk2TWWMAUI3N90w5a0HgmSfBm5yFY2iF9FKLkwE7bQsvdsCxJqpVvJ8
VEBN4IyTs7CJKyo4y53ckOCcba7kuyvYXpQFyMN8XLdxT25k4uBJnCY5hBQ1bWP6N+ZBZ9c2DT9Q
zoujau7PID7wwLB/hIX7U216+TUppRFYUuVf66yyd/CjB3AtmvqlU6jfzbW8eFXCPCC/UbQ/wPIa
mub81MrwOXxOS1nnCTWY96ZOLBjq2uShiDIkTf/V3k6Dn2zENtAfaRax4f8sDK9SLw54Zkoy5HGt
Ayw4Z6OmgI0MfyBJNMDqMgxHcTU3lqEkWyVqqKJG3s2ZGp99CFWP02Wolc+tSoZ4FnoTdlWiTl/Y
7s6//cTo7NyXSrGOZd3doaQ+bBFbHUAbmcGbqkgS3IGysQ8rL3jzo+RrYDrVlQd38KZPWfC4evVc
qyc0nDyJKWNRqQdSht1SOMWcYEF+Ue1BFJZnysBjY+yoLDJ6S3sxQ11ZJdFQXWNFjXeKXCTgFzTz
VIRxvPHLXnm0KBJbdpSTvHej9UiQfQLys/0iabVwqWQPXLYhvq6VS8od60e94gmSFIp8UuCqPaS2
5O3GQh6vuZ8OqwEh09eu45Scf+E3JznpRk4KIKy6BQEuOVoBb41P3lQm5TSUQi5EXzRA8kIQDs2I
RmP014hYQ7gLn/sc0VclGFu79n2o9OTBn6ivlb7LTn1aXIUpnEwgEIxz2NVbYRJNp6vNlVjBQsyZ
7eJKnTix7zY87q6/14cabHtfUE6I0yVRdbX9NDsJf3kMpI1rjBVALM3ZGgS2jmMRFoc66xxC8I1/
titN24Bvi24oWdmI08Oflw1GTcJYK6Znbo5Ukeat7Ia6Mz3SlSOMLZAYJBNbiFLW0UYYQyW1i/ul
7cHQ7BJNG47yoAJBUzhPZ15TPbVdDBJcdwlWJ3KylZsOYsQ+1/dDUhb7dIpMhjAybkanjG+5JELZ
qvesy1myNOWq+IKOsA9PKKHFFmJSqjlTtsrD1p0OUQuAheu2K6AaczNra9nDwpgAH20hBQcO4Oi9
TV3Lb9wF9RLSKYyT9vW3W2OBLrR7KmYyX/vl5lami2gZbg6rCbtYzZzcwLV8dGMXYoITGONTVNfl
VoptkvvRoD4Fplk++PyCm7VvFEtXpSighZHgUDqx+mSZqbrLPINK/snZRurlKaW0Z3LV8yRbKmDd
dsJVkev40EjAtUVXt2oEL51C3XUWKSFog+SnxIdZ03CM6DX3OPU0o2p+qUM2w/z7la/RCJWEXyvf
pbRlzxVDtE2sYmET5goXXrnlmIHoKniadRUlxYMkVfqyaig1L8MWjqYmIXRIEuArReTnzG+IW4T2
zisz+yf5uRe3D4v3PDHypSUV+qMGSm5Tw6N6NsNI2zdDou0QTWsvYkWoflJIuVxYs9ve/1pm7E55
dk2x4/uKRQJ6Z1pRb518OUwkhTqwqL044/zdKeiTjYxYcfATQtujsfMpUgwzvU/RmxmSdQL/ECzd
kpYnD0GdZy9FU7xknaZeBrdNX3iVGeBGg4jMNDhKGVR3tlYexKjVVCH8nUa7E6NkPQrYnVwTfU7m
EoY1NhWx7r5qLmBoCvDvWvxuB/LJmDRITIvjiec6X1LdnOhGg+bihBXAzFZxOZ7XFIRFRbuoNKv+
MW5cT8p/lHHcL3QNSiw5794p7XBOrlT+auqmGtZxFmuLTwOfumZZcdqiOFLYxyCDO8RBQjAZdefk
14ShIV/n0BoanPCLoP/OjgxC5r77CfPhK4Li/hcngSeYuqLuGsa9sauoy6HWxc6vCQnhFTTb5tbU
B2fJ4423fWoaCgyOpmLDI9dryIsLY4YqKsLSQ0Rm2nB5fo3BItA9/dRVlfvset30RVFrhBnpJq1T
rsvGQPJickYlwNyOmg7dxtT1GwceZ8SQ70tZudNcfKl5EVNHTsWPEB4trcnVrJtuydYn2MScJ6iL
9MZolcccPDNN6rW3JuHnp1pxbuj9BZDkHuWHANIBY5VHQ/dDzpWnlCzjV7c1q4Vqmc4rel7DEs3d
5Elu5GAN8fTRSSx4Av0BztZwzPY9SByYTxQpW9Zle2CrYYNnZ1Sx9HgrGXa8yiI3fUqmZiCzQKbh
QVhk1zs51riXGTr7vumcVSUzRnS7KZ+WTTdZARHq5JUYL4ckIVYMX3HVuOeQuPyy0Ht7kfryc2RR
fWVW/N8H0k8b003LpWAWEsRB4ejBoZHlk3Q8sFZ5rFBEjNVXS+fPsyP1KnoyIXSQ189oqlY3Bc7h
Q5ml5cpLLeN9aLPvVmIkD7lTSRfooUl6Gx3fI3QepmjkA9nk6lviN98N3rN3Hi4N2pfAAkKtCZYw
Nt9Qm+8uGUVM68C2QRI7FpKZSlftS49yaxe+yQHtHOR25PHEt+UPZeQHEh0Q9N/q1tuYDghL+N6C
7w7/GK2UlF2khNKOAOC3oYTYPNEhIC/gQ/9VywJDZKrm1hs6ou4WqZN0axZ58+Cb+Tl2BxVRLo2j
f5n8KdcwuxB09m9WWDx0kh/u+z4wj5B4wwg5NUZ89fKvWeHX3sLrqBfNgvZnp25kTd72QeF88TO3
W9eaXB5tDhBXj5e4DBs2WRoMDhtUt/VrOTbesiMWSbVQEcIU7fjRom4ii7JP+aopzfhVmSRWIU9J
F66V53yihk0m228+XLvfbDuAWaWj4IwHSrg1S5hRXNno3hwTuFap++2fnjFsS68gcddoz22qO1Tp
SQ+eme5qHbKFwYJ0ZIjUZV0jMt0lvr2N4CQ/Zn3V70xbOrhjlq6VwTmOcdUuZIIeBGKaftMGmrnJ
3OaLb6U1Cu92sKjSIfgGL9PNNgrrR86XBypnNGChQd84Ul0foH49ONQ3X3CYxMypULikA7j0CBhI
7/nhg2ggKFOOUgQr/WSKJAlascQ21uR2lHNnDcpZ7vIvvZ3fCjMlGp+Vz5SPx1eIneWXTFJeYSm0
LmqYV+fBKG9dCJQnT8LwGDg/QrlJTzKkE07YD3vPgl0FeH+mn6SL21Cp6EPr24HK2IJNh5pp6kqD
eZ0iW4+m2naXxqwpXJcAtelSGKxKufGPqtOclbqx4ayfEIcTCtF3uGKL8D3KfTBSA/QFwi4airHA
0wsX0Xf86g82/emqdYeXHm2haxGHL7WSVRcCrXyTxo4MX1e1r7KdhguKLJJtGbTfbTIhD8gEa+e+
tyht1P1gyW4jO3H1IAYhje8e2t4CrjxG3wjr49EpxrB3gihf3PuBavWLoVJjQHVpu857u3gttLBZ
IwqZb0XX1EweP44Cv6w3Uv/m5MOyqykDJcqmpcf7pcWp9ejqVPotJ1DFMfL0R1LB0tLvECH0nUNa
DbdiCI2rnYBq7eq17mjfOdcVCzmsv3W60d7GOiHtlEHzWQbvY8n3MJTU5dCE1c9Of+psC5afyHdO
BWmmBSxU7aqPKJ5pQqTIA6lxdwjFEXDi63xLYPK8pdMVaehbosYFRZyYxGCbUSjVdfxWiq6s6slF
UspvEaieDN2v5zKSW55B0EKJrhV443mwCZbxnHsG89k9Jk22pAzCfM4zOVkEwARInPcftdXGqRtH
Gk9d3/z6d9JqwkMMODwe9trA3X8ruFkwZQ9B/LNwc/vQF3A/2g36NlTdJLtAp8KK+kwqk0u4yThy
Dxst14rraJcWxZZyQwzHuzl1ke0yturH1CYv5/P13/EMITmXQaUA4eF4hZQ5W7tBID82Y2ShMtTJ
z3n8UJZsQCe53oe2DcNdq6MIH3pOfR2CKfnixOW76qZnueCbHsU9auvAmYhyaUvTQnJdawx917ij
vAMrjZJ5psZrxbCKvWKyGuDu6ZHRFWSm2ZdSkLxW5dL8YefJkzIgE1RlsoxsjbTujDD/ySnv4vNb
+O61vMLOjzIomoJmVw71xeartI1Uu9v2hj3cZMv2VnBAq28yCUrVTMKfqXkmkwV0nC/zzexr693y
4TktWqV6JMHUbIq4zsC6lGCjCWOx56puWaU3y7Syom9F1i/9rIx/yH6JCEIaxC8m0MBNC/XJcRw1
WFoMsLy+0ynk9IezWuv2s+04Cj/ZG6JcxdfANyjvtOXi4OqdBZ6w+6F4ET+UtgUU36hMgPBNeISK
OFwTuRkuiWPmi9YwvoVK7j1TijjsFIhTt5CeOi+c0aGKTL0/obEAQJgmw+OQ6B1lP6W8KdO2eYMX
9SA8ArMGMV4Qn1O7Kts2fbWTLS/ewwlh7hXyDyf+lxGpv9q8Qj3hrAKI/NdNT9B9UIPhlBL2XfSB
4z4buk44qOwPE/ak02AILnrQgn0dnwOAelTUlPW6NJCp9ngvVyb6l3seLtJrE47+wm5t0t/TaNXY
KM4Y+rMsQz5K4oFNUc2DtARSoeltt28aotejraTvTmz96ECa3gon1G+Z5n9HrD2lANpZ5OCol9Tx
wbDgyOYeEalh27dR+uipU+Q6a6o/TcizkqBRfnDK+VHIgfVSQP20VpTo3R7KfEXe07klUwNmGSZV
ckc715RUCc6PSlmNJZgl3y2dm3B0HBNofkgSe7blUm8S/eWHZVpFuMXElW72fe37YrGJuE5z7duO
YLPk+Ws7y9Oz5FUIEIwxxE+tFp9AXfxhAZg8B5qxzvzqCQrqYKmO6mmsnKOeEMe1HFs554i6L8fB
V1ZGXfc7J67UPTokwzWfmmCXDoRcQBkEu9xzAtSrGvXNHODTL/v+J8Vwo99xYofW6qUk3r6oaidb
dxAk8XMZe+OBDMLS1yUDoahc28kDILa4MBViNZ61cyMpXfKR5/uqxF98R4UGxkYERpPz4TRSrLpM
NNLRoan1q86IiNDLg0VJXdO0i6huniALSnbCNjdUhf3lUtlqt+6sTluwGznrpAre7KojDGPpwevE
RrlqE0O7RY7vbHyKs93E2JKRGk8UGKU7z0DxplMLGH+C+tyVWvIEowL7alT2wF7p/V7YlAToC+yy
wEEl+8ZRwPqhqIShxkmOzH70NHbJqE18lSVpOPh6Nh7AY/PuuGQwAor6Tw3YIzaC0RepIu3QUYS7
biFg3iVFbz/IyHvKltpy6EFpnrpXYqUBZxw/aJaxlwQnMMPpPhgJWNjAPFaFNaorzXdcyF26R49o
uGOYpPDHUDLPNQhFl3q1Bynzsgf20lO1M7IRo8muyQO9+2IiBIAcuc8mL67LF1S+CKJH+jOfHxOM
zhKG9/RmN5Mcb/NiUYx8I/KZ3JuCvPSqgCFsPUxeYiAsKvdS53+KDkKn8pqEabSyrHK8wTDlLDSl
7smyaOPtbpMNc6vGtg7+FRcxwGlBvxpAJCdL3oXRUjYQcK+lpjz1jlWcmib+dRVDtbDOCO5PpNeA
lIXP/ZJfIj5XsdxuYp6E59JA3VeSjXybKI5LVSUNHwNn39QW8ft0PBulyQMgCR/qQor4+vOzyA7W
QhEWhm6ETSghKQ3rQdhqOyPQWEFbGtoqx6TKJUlHVBfU33aU03SVFcOlgQ7oJsNssNRc33vwedVb
QnMx2cIO1nxvvNmAiU586apOWcErqPOYdvWjk6vJtg7199Zvo7PfficIXl7iZsg3ju3CFhOgQFS5
kG6KKziVockRl3NTW5e+6AdCp8iP9KZsIjRhwVctxe8urCh/GMhbLAxdql/5vVeWdeh6T4VdotQW
lu7VlPlQBBGkPUF0NBu0edXG4NEydUXTQepBFaST9dlCDKk9ceu0W0ldrN606jEQ5EyUu6O9wxt8
526SCcftqQojfTFSVMKpV51CfQi4CYIl0RS+wrbAN5uN4snancCprBvESHsVfqGJwkn4dehawRdt
nqIMHoE89OJVYyn6oQ6o13cAcz0rvlk9cpxeyH2SPcP8uAYmKT1MG3W3qZQ3LXaKU5kE7r1r5Emy
DIcu3EDggsZK2vbSGvFSaRsD032s9OxPSifAiKVdd+C7Fiw6MlUPRhaBl3PicWs4LoCrUnr10bZ6
7IZkqTdl9ewNQ/mcJfYth0z4kntS+exonbFsh6HhF5aubSvulhRFuHJr92JkeXdu88G9pIitw88Z
vnlJWO4D2c8p3PCiNzMiNkkcMtiJ0Yg6ajDypMrEqCshXJVG0pNs6/Ijz4+dMPdWm55iPwPZxEET
gOToQ95ABtPQqnhFPYT5YsQRBN4q3OFUVJkvSUXsG6CZvLKnrjHIyjbPeLxLkWW8JFQpAQlV4rWY
qzqtt4Xhu1nf5zYgh3naazD84swOr9pko+vBk8ZSUdsHkLZT/yW6KiKVa5j55Y1wTjsw6Tq0o/dR
2YtSQjd+vr3P7Xt3BeGPvBXOGsUUq9K33ftobFbNyqLMfiec5aAD9NROaVhx39GXlnpdR1twozvD
ctpr6w3WJgnG/GRHx4wI3TNqX60id89TJc1zUvav5OeccwazwA6GB9j1tb67NnW8p6TdOVqaBBuL
sNXK12KkMutuarUuuuggFVw5VwOoS1P9SHbkYHeoTQv/tAziFefnAPly1E2stGOLF5AnlsMYgTpy
F4nS/5nmRvs1z30VmXDNuFKXHu4CeKNq0mG3xoheGhmpMNNJ1QMx9XYZOr33VhI63mjwHGzEqFIh
+1EXMeoi02imA+mrsvbmBbb22nytisTbqX4GaXlH2C5MzHJVSUW5BbnMc8v2xuHgIFNhrEPD+usy
ni51JSnU5QeHD5d6ouSbaKr28oxHd+i8V5M/j6LlYSVBA/Sq8Wl7cGOEiKaeZHT6NfSGR9ELxzS7
FKDzRA+MlXHSUOhZBIL3vITkye57+M6nVRHo1DYTu9YqNCXtOrjyr0aX9pZEQeBsZsOfH2IXMOXk
NNtjHc5FfwjM5aeBzAvlReEmw3Z2Fi7EIzjrmHDN/76d23JgNEpFeUGYYEN99/Buj6a7GmunOw1K
Kp9llXBXowIcDDkj+wNkE8GkIySaYpIVElexZkw8GAjDjhaKQsKm/L6KsynJ3CJP+2lAOItRWHsR
/ZhWFtPQ/PXgUYDIYj0Cor6vWhFbBvZEUqpZgGReRcOYHrIq+NVQG5geiHynB3E1D8x+88Anv//C
ZV4euBmE92L9eZ7ozj7znf4Ll09LzXP/8VX+493mVzC7fFq+8qS/Xv4/3mleZnb5tMzs8r+9H/+4
zL+/k5gm3g+lHdB39INHYZpfxtz9x1v8o8s88Okt/9+Xmv+MT0v93Sv95PJ3d/tk+//4Sv9xqX//
Sm3PL9kdahmivQNbu2D6Gorm3/Q/DEWVz6yUHOF91r3f6FH2sX+f8GHa395BGMVS91X+k/981/lV
yx0qNOt55ONK/2m9/3R/DjMcvTs9ZHc+3/G+6uf34aP1//W+9zt+/EvE3ethvBlF127mv3Z+VZ9s
c/fzC/3HKWLgw0uflxAj8fQv/2QTA/+F7b9w+d+Xsp0S6txS+zpIRnBspHZiSARsdox/N2IkGobi
oGo3YRYWcVWJCbOv6ZbhUQyXJJD2Towsm9Z5j5nW6EuvMqitqg3pIQtiCNTq/plTMES2Uy/OqSRs
wbdM42LOGOjmgez7TzEu7C48UZuxhBFL2ERT9bBlmDogsBqy/RN00VdIPeJrYUvxvrMdBJ876nxt
M7o3MFTG5zyFgXTy0qIIJTkxGlgScDZPPt1tYliN9B/I0REQsRqoZcRSud9T55yr8vru6MIquaqM
wIYn2aC+JBuR2OFkDw4TMdWNH6HlasN3Y1A/3xVXnaABefuQ6p6pOwRWcS2UuLgqSqNtPb0Aui5m
t1o17NwCZMOH2VbvAExOm3fIBVlRTKzMHFkio36Y1xJL+51WEdT0jvf1gqRoTmEaQ8v71y2FW9p3
/VllY3F300eOaJa6c+Syp4gZvSBvUre/i9VDj0yJ+gfh+kam/mocuq3B/+0IKNc7+dWkZe8aTBJG
MX0eLsCJOJKjH5KuAVVh5wVFpylMH5m1zwvLv3ccJXBAw0z2HDguBFcEr+4zhHGeJlljtCTpUa8/
zLl7VkO57uIkPX6eOCqDv29C6eHTWqJrZOaZSLexVyoDrfoYobVR7rxL0CTeRVwB9vLQbS29rQtk
lrw2o/OA8OucMTqPVJZOrvPM+0Ja+2jbUUzcNNAPohkJnR1QRtYP4grBtGGfSMlCDCa/3UTX1XUv
peCEGRnF0YjNSovWkYGXoTbmQzzWFOqllSTlIqwtYnJrMLXaUgzcRyd3cdWNMiFv1TsJ39mDjJO5
kXIoPcBr/PKdRyPFf0JkSCVg+y+D2pjpO121v852EzyhCp9WmpHlceWtGJlv5qBhCKqug8JketW/
X9e9m1KqR6mhvRYvwrA8lXekTGDYst2DaIwsQ7H+3s7WLjKxZtSEEC2cfBOQLQhfDyjfjXEnfVhA
L3ICBnEXS/cF75M+LFj2cL1KMDSsVJjRj/rUhGHeHEVXXM3NJxt1etDGchBbzgP/0wLztPs91N7Z
ZFDbpRx8yv6UcEREAVlNbr7sp7fQSDldhQhKiAHibREa1IjUTlqV8NLaB0oBxnQh+mBPfxktw39G
aEHeCDvoMecwz5h9SyFsKZYRc2efT93c66nGcOr9KEfvUpOSycgNmNz0MHoKAKjtbYuggcwn7K1o
tZ3woIDL4czt+DdrgrGnGdV1uRmXQKosKPwnOEk7wUmaAVBPPuYmqcfpUhjraURczT5iStVvrB75
ptlVmP+uGwiIyrxSLI8Xt62Hh9ExbnqddM8FB+5Drqvleijj9KunG6SUAFgROhsgeZtSUHLkfikM
gKtRAf1aWNfuQqqHvQAbCxSyaOrKdpeG4STr2SZgyylVdesE/NZSDNzhya7jhlvN5qP/AfTs1W20
h3nx292xoYq7CmDMReDKPTiF4xw4uerpQlyKBi52AwhBhab93VpSpt0XqrHRZk/ITl1kOCcf8kbI
xE6NmG4XdQDAkrBAblY9jKEphOry6NXI5gTVpczhfRZXosmHhGrbVAfV4Va/BqLfV7EHyAEmZ30r
nGVNQw468uFEra3q2qfxa+g6FuTDMZBTKUYN67ctJJV1FQP+dPVP9qRPX+Pfa0TtM2HL/FQ7eXSG
+z86N6W1qhxCn5B6/TKJwbHoRvAklZLvIaE9yaM9dAvhU3UgqMl7ogyfOhH1gdNaSVtXwVZcxo3x
ww7UbPvBJm4V/szhBT+Ja4mQad9rCUR3unNIpqY3FRgp5764QicYXRKz2n22S61z+Dtbb/juQUL0
CU33yee+qrCKvpgjmnag9GQpRopikHdklVvDVG667uevNfFmXwbIbsa+/kLUozab/NXzUhkF9Q5c
v5y9KkjIX43OfBIzwtyOz2XOpjHXidaaDT80OiXXRz/13aO4Srr8j8GzzY3odUPhHr0KSDIP979c
wt9Xs60DZooajov6xDQ6D9wni3XEip9uV1Ots0rrZOLE/5d5s/OvuYGMCoUVbGQ/yLbFqHsPklzC
Ql848Reid+9Grys/Edd2DJ3Ur+2FT7EV1e9OG5HSCVv/0Q9tfjONUDqatRkfP63TQPp19LsSvhs+
xCdFrqx9J+XEn6AdWNSI55wC5CWGcwMr4KYNgV6CRTDLtzCSnHUMW9fCIlBOwjSJ1vCONadmakjW
fWxmm3BRZGUdlba0n+1iwtwVbsKW5pq5GyMHrbZ/WdLIx493mOdrIemIOklurmFQCBUj7mDBSr4V
3VjOk4uTxBcAtlG+bFLULDwftS1fq+H56lHgUrSgX0Cq1ZE4/5cmQ68XvVcDbu+FGAo7BR5rcZl7
CSqwBWG1D0a3yMy11oWg3Jyq2QRKpEwlB/6TaBodAgm07h9EzysgwJk9usmtwyOwxr882DWBf1SQ
91aKtFqRdvTOpSBJKuqYbbub9WthhDrTPw+CECmenITxn33mObNPNdEuiYEw1LydDFYPBqFce4Er
JHKV/KWtUKL7q/PXSCEV0ialOopimOl3T/OydQiVw1L8DM6/itkAM64/Dcy2++/oNKAPLoH06WdV
NPNS88A8bV5qds4QbCJem6T8rtfjE7X+/cIm434YI/Ri1MTyyLVSUhRbblMsK7hK/EZ97KdBiDHs
ZaOAzBa+vWQax6Ca9G4zrS1IqwRHu1SDqxgNcv4jaQKNuehaZOYvutcfEQ6Sn8ph3VIfU4GkA7Iw
yZ3bmbZyG9PfpwhdnBILFi7ORHm0EpcQiw/Vws5AdlKGWm7qIe2rRaHJv1zv4/NUcdUFEwfDwFlF
dImyU83UA8KLpOzRptr44taa8jyQ9FxqkaXvQU0pz35p2bDdey6K0zlUYbLeLc0p+2og+bo3tOLP
YpRtjquTDUyjBwisKffjlIcVje4p+j6o6z9Fr5lytsI3oHTnb32nNefp4kqsq2RSuYelKz72UVdQ
v85+SuF9uOolgBlhaxWqNWvHdbZjkUmXnDrd9VC3qM31Xr7sq0Q5jKKJKwBO2SQnuBCGD0PTeAbX
x8FL2l9XwuWDtxYFX9JMLnegd8qDKkMs+VttUEgOim4WZEfSIv5RmGqhSlglpM5MOZ0o+P/SJxTO
pUnlnNSrQI+RLPwwo1fyo2Fa3vG+gBiZVxlT6K5Xv1/G0FYkykcvXhpB/oNUav5EBqp4kqT4D3L9
7Umfeops9Dsgk0hZTR55oRZPWdCsoD4fb8JfKUaEiHtKpMSgZJjVg1oTup+mi0muGysAjtD6vt/A
jpNzkhrU9mt5vuwIlSzMyMmOwhkUwbhXByqFxP1RiJD3g01aEuJqq9XemqrUzpYEPFZ0LQ9S5bGm
Kkd0C8eqFrIeWefUk+S3X3PaVtHOUgLPuFs42ts8h01seFNV1P58OC0DK/6WgMG5ZlNDClO5+mpi
rPtJvXS2iYFEz9BJiFD5EV3RCBdfD5560ImH2SSuqBntTYIz8zrkDu2Dm0L5+/t2d0+VWnO3d8C6
Ti9BNL2lw6Ce+tvOleqjwdkzh21ArY9qX+7Mzht2tlLX0NNiilVTo2pF9MWlsN7niOlmRRIRKG5R
rf0R/HNTZ38zIZOp+YwCaac0HCFEE7eeC+pq6leypN6NlLv8Gp4dP9nGaUZjNs6vyWJY12J1q4DL
/7y0ETt2grbnvyybU/qy0wb4G+EFiVcRijNflMbpeNLqiHSaXvZFsV8gRbZeITorz1WIZKDVx+mX
1B3yte1RXs4RG6LnUl5YmaysnAmZjxR0ejQm5Ka4ErYRIDqw4mlENNnvK9GFJo1hx4ih5emmB2/W
7WX2zCd4qZub4iftTVUMd9V1KN7MNlMuvHOVu1th6ii6hGV2onTVBrvfC6NoQoghtiaAjonnurnN
jfkU1m52A51pcVQ0KOLMqtIBcM8Ni9CUz4kBmo0S01UIveYuJ1v92lS8Q1VoIDk8KTFT/0t1tdvU
R33qdjUIViqE3ZMYNW3/azc4w0VMBQF7TUq1uIkxW8+3jW7Gj2IskOoFCJz4WXEU56VDfhiGF8eU
ngOY8m4ANqtj5oJInXoJ1Ab3q8aJESFQ2movBnrDK29OaTc7mLTYj0zO80DjS3tZ0RsEL3ATvuDY
vE3jAUyZfcXqiMgVke/fZ9/H/BI4hqQpa8nz3I3T+fAQxF52FY1sIA011gjoii6Cxr8GqryCmkaW
vc3snE6jSE50Kz/KoZ77vUrUK9nV81Vn3TU5AkG/B8QMoyNqF0oWZEy6tDFh2t5zH3Of/h/SzqPJ
bSVYs78IEUDBb+nJpmmvbm0Q3TLw3uPXz0FRV9TVu29mMVpUoLIMKTYJVGVlnk9DNWaGU6qzwB6y
XGgFS6zlrX5rRrgQ4KWsj01T7mqD5OUgnrY55/9Qnvzu3tMF37f5So9PERqAF86Uf1kiL+9nrw9/
INlhbuiKpiKDgWBSvMVrT0nI049cOIEAaPe929j341yQlYsKcIV3LNFC+z5ITfve1Dx72wyxvbjZ
DE3RjmQ43UmTHCr7grFZNJkIiFFkNtmo+X54fZmb7fYybkfGcQeb5s4N7G5PYjbJ6UkxfbFYcq9S
o8UfOVcdaFSk7RsPQ6fUT7Fhb31VTMSadP5dQoTpMpRVw47XSevXO9kalsNH5M1H9UTnvJR8e2Uv
2CqA79kQIlrB1GWtZRuwHOFWVqeoJIpSC9yTrGoVEZ9K9iXTg/bMkyq5DkKfBfIwpIa17FXoprKo
KuL5ZTWzAXYKBLeNkq+tVeQoLYAD2teFnW256epPHDZwJwck8D20wG8DxP+EETgsbaS+L3/1NeAE
oMVC3yxB5Z3l44rkXXfVqJN+182FvJJFiBTVnV0GXgkDnRaFcKtFp8cNwE2qcVU/6m4Tfenjxo2e
i6xtvhRq+0Nrw41jl+VD0avimbR0wiOrmpViGOjPA9EeK9/sva1sDQ32+6iW6ARg0HlE+fsu9giT
iufOFT7Ee1LAD7JRjo/Kb4nDbkhagiJ69ysFwvXcWykA+0+A5VXTVFcJP7VHWZB8pZrBY292xSPJ
nBO+JBXY5eTFydJJ2K5mhgEY9Xf/psu3emCaZ2GLH16KINnQa8mlz7lTspyEjk804qWdC9kwZJm1
94f0pbHKf0zzgCxzilNlRctr/9byD1EwnVqJKJ3h8/LqVjT/YRtT8//V7zYsivj+50ozrIzEj4mV
9iDujAYZw3POqagDATGIQl51BeckC1n/q5lY0HAXhN5R2q8zyCF/9bvZ/uhTwOrY8Hv4oamlYJHB
C//xSrch8urvd5MZ+IYGlnWL/7WjnPE2t+ynB4q5LrmrQOpGI2DZO1Cl+dbGxcac2dKyDtokJHiY
gMabrR90NIz+qM8DW2mUY25F5djRoSh65YHAQfOpq7NvSm72R1nD5So27M3MVcf35gnhkF0Y58Mx
ax0NlRwyNUYrEuibZuIibbLoMhPIpSPytawWykTsbtlNe3y2fP/bKnglGjokQ01r0QrMs43hju0p
jmuXPJXQPygz+ZVJcVwTIBRMlU8Muh9c5JUpeNrkWgsd+d8NqIzhPfbML9JuTWkEhmLuoiU/656D
JDlHmjsBcIhBcJtTLBRkyQ29Tiz7ViMHBt63BGGSu7RJ8jt7iB5Cw0y30W+TtJdWFRSLvy8HMtqx
8kFfR8v2Pzr9nk3a/vcpC8/9Z/am8LcEOTlrrXezU52EHaAFMg0KckwWodUFPzLCPEki+slf5k2H
jfVl0vJm5WlOcslzSILA/cRutErtYrFGW1ldWyxJ3Xc5fGimY2AQnr2pAlKJ7NoeVn8Y5aUsdJ8A
9a7RPcK1iNkmtltMx1vzCOK+XbQeHxO6yR+3hhA8LEpsaF6qaf7I05bbMThSWSNTwrir8+ld1mTR
F8b8pemrtajH/FHa1BAQTDU5/LgxeYhmc1QbrmWbMZvAn4jtpOjt8mZL08ZZjB3B6reJhvjT09Au
v85KOtiBNLloIeeQtsyFLeslQ7SRNhZH4bIUYbODM3LJixGJD2SWHjvXGk5wM0/RXCNNvnwcofBv
gKZNK1mVBT78HwTKR3gn6ZbUpnvxOPGWg6SpIdt6C9mgW1aAockTHkYiyTykGYdCXBKi441iCs/N
XJN2EVjGHWuHg6w56mQQpSjGcmsjubWQxmtRq+LiCaTC9BbSnLQFvaqfjTFa1GkVrS1XKc9hYXI6
C5p3l9iafub/7RDwbGsvncUBitoZwfex0JYpMBSSuTvjkBlh/hGUJK46UKmAHSnKOp5K+2hAKDm4
tWpsbZwi9x35kCsQLOoXMw8/OeGqftrRFnENf8N9ptraZM/dt66wlnnpY7Pa1l3krM2PbeMeZKul
xBDvk5GvOFqj1k4lFnKfIHGz0kVlHUmb/wFSISCBQkPSezbdipvNgtG+y9WWfHN6SLsyjEUHy/qf
YeRu/v9M91+vKm3zO2TfJdY+kfLVfHzZzEU7n7zKgmSjVUTA7/Fmkj18MWqbVqj8Qee+0ibHyyqJ
oI/Eu5t7WbvNS5ZMBgtkm5MudWgJK59lltPnsktIFrW/grJ3LzUnbGOdlbtcqOE56xuyf03desAb
hPKU6wFXQod0gSyG+XUw26c+5husDPXS7DnjZJd/d+Wr/oFalZejm4p1VRqkysxkVaGbFPJqLmSX
aaaztrPXOpzSn5Moxgt3NDDXQ9B9kqxyKEmr/OIDN9qSX97tytCLkLFRP02+Y7vMscHv5Hb+OpCA
tHWdaVzLaj003Rqhpmwrq97URyvV1KO9rLpihl8hdHE3cqt89SFZkW4EeqtUVeWE/jNxzRn4tVJ1
xMugZb+q1exvlVU3dj1QZN2vVllN7wtjPfrqj26aXMivlorqUGIQ69tkMdHRPTsYS0OxhP/MKlU6
9SRrskiDdAZZiB9Rr2fperD3wsLRj9tAJx1G1a9X82KdxJiy5xCIRDPZYCDlcG3lp2aQojT3TipT
rAvRw5793eyWpl6s5IzXacmsXYyZp6wbpGKWXdLlBzNO0QlELnY1EX/+qZpAGIT7VZl6cz1pQXho
Kyd70mP9ExHPdFv4PnE6rZ+fZOF4Q3PsnYusjHVZtqtbo6742tKskFga2rLfATR89bKSZEK3EgtX
2Mq5meU8OA3wL1kCbcnU9D/sRZn5xqJ3gE+GTYvfgG5yFATabj91KF1yfBG9twJGpWU6H03v86CL
CzjxHXkZbd90MCNy9wNM0IdWdNWToY/xgaWStgbx3H/ELI8T3f0w8NRxUluoxMIK7dGYnB9yHPsA
Ht+knTwMZDxyHtEaPHdD84okU4cnQ7O0r2SUot1JiMhebh1lkbIVCuyCx9S8m5RFWJL2qTYlAuGZ
7UAaLib7VLjWSm5CnWiWa8v8peY16qWOI/WS1x5Sm762lzVZyMYo9hY9uXGnm10Xwji2hT6VSFWq
tftqTfp0srxwXHQqooITkLm1KwZnK6upYr50Il+ixoomxoytMbQo4FMTwVFexVOQ1gt56ftOXC9u
TarTsGmpNCLDGfJHx1+XyP4tjMZyoTlOwzGaCx8vTLaq9P7Nzq12KxtQ3/KQPgnzL5aRkXFYVEHN
37onekheBjN2J5pFLeYHzvFazCSfa/3aqeXITUPrCyDWHDMto6JreG4a28/ARmMULrWCqxg910ns
mlm7pyZcnqd6pO+aVIgXtfN+tYK+iw5jjzIc6wRnQS6d/znZ8baKDOMnhP19HbU4+YA0sH309lZt
5/fSkZ+IclqofhbcyaqvBcG6VEGTObH9Ug8T+kjx9NXynGKTNAPOR9eu3mZ7XorxKymzYFn5CnO8
syyJkDrk6hC+GU4MzNitn9sRCmQadj+k2Un7YFvow8JMdxZ7tAPkbkjN85Xx7+qoDP0sX0jz9fLa
PSDcCulw4Lm/x/w1z7W3hrxAtrjN6bv2g00exLbK7P6o+HmP4D1SVmavXVq0zA3EfLHJ1lgd+qMs
8ip7Vgbf3sZ1ZHknaQMNQgyNKKqFHEGQSYh7ep61zKZ4p3H+UyD+itY3OUlF0m/i38lc/AHtaSFb
zTB6z2u13U2NJshqmEeEQcNJUGGFZOn97iizwED6WASYfbCNjWPQlh0LmoJFSNVwiLFVqtjaFPDM
oF0LTV35fvOzKHDlK0mJTiB5L2RW/CP2zv8V2fe2/9UgBeCvtpmQ8VeDk9kkv96mkb2lSvxVOP7f
8//XNDfbVT7+94jMhKzCb5d3E87vJpzloWXv23s1A/HoG5m+0JS6XOFjyO9RGMvu7fmK+AISmKyL
tMhiClCRq3rL/qOrmzQj+6HddcjvGYZyTLmNee1ajpRTG47anUd8WdJkpF2A4oVp4EYOg2gzRabv
LjSeq6fC6dearMpxaZHkHGeqxkb1SRsnza9rjyERobd3Jl+dfF80/Jyp294a3Kbt7mqcjte3Yaiz
CJiyQsjZfkhxO7UujlJhls5DUrvGibiXg2xTZ1Pe24A69JHV0VyVDU3R9utKc92ViFiHL9nBeYua
9lkN2r724Y96sYD3HOUs3BXaB9Rsbu3E/jV7qC4n24l3Ttia58bME56vKUegWq0SogPZ4BxNhnmW
V45f6Xu/aZ6u/eQQv0++Z1427VL+6Ti+GWHzk9g1tR4urHlW2e821RwXOtpFfri+pAYrIyQra9XP
p4191/qk4BXFTlbROkcI2CQVSVadFNRH1T4hGODcoS9hX4u/qrJB2jo3CjfFGESQB4n906M+WaBv
Uz2gMVc9hBFnXkYhyPjqx4qPmYI8kz9tsjNPwWaV9NA6ZFX2k2ObiLWHgYP5Ovav+eo6aLZFTS62
hur5nZF3vwq3te96Fg2kwENaIpnqn4ZZsrxECAEcpxnVebWBXQ5zAsxgqZX+Ss7wx6WcVvaWLR4E
EX5oSCNNKuJRiG8iiVmkaMI3kXskZRonW2+ill70qbq61slCdY7XXqPrQ7Cwgs8/Wkw5KJ/HQz1n
+02eIMvwhPWKUSHmNJFVyPqKwowLBRlmTv0A+gjtEA9FeAzJc4U+rx+iNNn4+Dh3kU1a1VSU5oEz
W2vnG/2jovdkWUNFXuhT12zYQI1fY7wI5J+Ob8KHicA3pNlUSXe1Z1Y1Xe19Kv6wy/4T4STX/kbS
KidUFUGyDOCT+rI8VyD7n5OY7XFTjOFhMkfzubeRFtAQ0NvUs9iuzsZlxy8qWMlWHzTr0bNiHlDz
2DIbrXtVCXft3BflBOfg+N4rCNPpobY6fVFXUHtgwS0gdusfutYij+F3IThzgxRXUYtFErnxuQuL
5AnFpUsJTfydMKtsY/m1AmDNLd5dMpnxHxUk+6HRzoE/qonpiRTN6gS6GgGhEhGg3qmuJt8KABRx
kl+dtErBl5YSni07yz6yQVZlUdjksXs+ijx+MDNfbh3llTIjnfP+2216aZaT3Gx9EH5t7fdkyKdN
pde+tikni6RFhe3aCiHScsl9tGYZNTeZUVweh1bnLp66UbLBgZQu/scoYqmig+7qq+skcr5rJyPu
vmiKXu0iPQrPt8LKiaLux+XNAh4pPMOxRCthCs1nXJL+XtpuXeRVXTjT0tM0ZXVr0EaHYXhN/a3Z
peQdzi92NcrLvCKyA3rTSk+MP9+FbuOKa4v2w6ni/uB7Y3dwVftXIW2yKhtu1T+6RKWSLP6o/55G
mTxj6SGrhaARE94G/69z2XM/pSmCHZrNe9Ae0zYc7GBRzQitBrI/KACnWBWKq99lgQt6S6K2YqBR
p5jzneVohjh7vWpUUblkjJrzRxkncSe7gB8IISshwOT7hbkbEttm9Vgp732v7cmcg8atBgOHXzO7
fLaXU/lDjyF1hFEgzkVjHOqg3fRKd4hqM/8MUqfmKakrL2FklKuhVvp7SzXDrQ1b485BemLZJmOB
tJ0Aft80H2ltRy96odj3OYnEGbi3F4/zmOfcP8gmWYB+IKRZrdENpDfrioe6NhZo7n4r0Qp+jnXB
81NXlrJmImb0bA/8yJy4XY2stVe2vrCUMH7yg7Z7ioc0Wjmp12yT1Oqe1DyPTtwBX2WjLAbf++qw
WjzKGjgOe1sb5G5GKm6hJZM582SuHfyabKqTdosj+DS2DQd+U84aZob4dBCyiTmZq5BP1nYjtmUC
DSgMlZ6H8D9KPFIYR0tqwM4m8aW3hrIuPpB5sUEs4wVQ0oBTpiG+l5FWRBleyiaN72UQ1txWzzXZ
5kfRpVYTdTE2rDpssyk4LozVBbH6xaOdG/kja2mSJbIp28qqbNBz8oSjyD5LU2121VE09vO1/zzI
V2a5VJ9NTzJ2UbLsjeYzcv32TnbhJMO5NJO1vA3Q1GapcpM81pqxiG0WwXERdiao4MTbu6lyiSpf
YbNE4OcZybLunPY15/9qQtKKB8pzq9vkLKBRVG09T9P5EL16WZoBR2TzwzQRMWzjCNmfuSYL2ZjP
PW7d/u+2sUOFb6hJ7o2VdW450AnZUzvgRtZjlDp3wxCUFzRKyiUqrem3/3ePlDmGf8/RaiWaJHru
78o4aZ7qUXnzeI/HfK5VWRvspn7Qlopi1E96PjRPcfImjCR+lBYTjRGUDM1+I9vC0bXPxgAnya+b
hyQShDWXxpm9Kcrcadd99jyyA1OJ3hrb1Te1q4f7PFatc8vNwOod767iMVeRrsvlMLnK2ikIgET1
3QGHOSG2NDXiZQS9dK2KzhIvbefZf1RvrbLzf43N8P3tYN6mk2iOsnBVyAc8dHNQjv/Y5JXaQrzA
FexxCpLNAZ5jiqyuCllydTW2czRp1Nq71NKnw1RAx5ZQ9hYFJJ5J9nOnTcpu7FpC9TMRvqulvgT6
GXwSOEk4WOi8CDtCIrEgBifuALvq4dnsFXGOIciQ3MTP5Jj6xfraaEWNvbd89UtASgNHPd5rXnOL
cK2p3XYI2Kxyd9Kfy8Co7zj+6BayKoCD34d1jEhPpbRLXf+iiaJ9km0VgIVYKYOzrGnFWCyd8xRy
K7+HgePcjbESLwkAQF5ktMZTV076Erml4NPW7Q0rJfNL1xRQRQSELGtUgtdiFgSbO8iR8SxMUg0Q
neRIltbh51Sam2y0zS993xfbLl4HPujviYjh6ntYonM4NpryanX9Z2VW8UXWVPFat436Qkhd+8Dh
2ilJcpS/W4+TTJH4S1kVWZ9uCQW21sTpvaXkx+/LysomouyVaVcQdS0SXEPqXJjBAHPq99WQQspg
M9BvZIMstCKxrv1sgB93QMOWt/FJzSEK8kdtDQHCCzZ2horW4LTsjKsxPrutKrhjJtojpOZ+GRe1
w4c++YvargxwXPqwLBw/v7PasnSul6lX5HeaY+KCtguIjMq3VofOjcMtR2poIAx85CmV6z2yOG3T
Pwlv1gxPjehb4nlLXI/tzzTq7g1gVO/TyA/G0MvivnHjYtf1Fj5CLRVnPSrVVaBxYA+z+0MOGp19
AYXoh2326SJQs+ol6xBar2yvW1Q+CuCcD3YQRfnN1aNR7ZrYap/xScxaY8S2y9YqD3wOeYxvstHO
ffeJD0Y2yQK581f0u92TrOlW7Sx1pyfibJ4adPF/ziUbS2Vy/j1XiOCJoWvuyZgHy7ki8ewnqbGS
brfObBPUjcLml7/uj3o3KM4ybSEO1fPauhGwPyZ4MDtYEeZzokX2puyyeN3Ma+0uqkDfKtyBu7mq
Dvp0xmvNuS81RSvE0xA/yIFyMtss9ih49DzzaEcgqCRbK3Xv5FyqPvz3K/kvhR/y6NF971r4ojEJ
HQ3icNN2dbuQLW5X/mqW1WsfNa21PXEe+9vgqGBn4cMPWmijzm20IsbtTlhomxHGyllgwv11Nnkz
9lwNtDFElonLa+80JLhW0aLDBCJPdbR3Uw0IM25ab9P7+fhVn2BP/WNuS0i70qza/2n+V285STb7
9P7VW5qDKPru5rCNB9XpduyczG0Mjf7ZGP1vnVWN34CEPCoAiF4NEZkkV5kqmZsV2592mhayB5jF
Td+5ZHN6QUFAe/tFj7RhqXMCf2I1CXlVVZr8JOstceP9zIVy+28srZHtyo2fmV+c0ZVx3ntRoXZU
4tW28aduKzg7B7tulWPXuWI95X39DNi8hytXD9/ySp9vPMZPHENbqMOLNnOn547AFvgkKjFe86dm
VoR7/IcdDbVTYxTqs+/Agu1N81f/EKGoW/+bfe7fzf09m/5yfvmB/rv/7XV95vmrv3w//+7/H/PL
91/N798e8/XAAcqz7po/Ar3tv7VQoKc4QR/GWZBJFwL8N7MdLgPxDf3070Nk2Acgtx0LTtPcQQ+K
Np7jjV/htYFiq5QvtoB5XM52xIvHrxB5lsZve0ai3dU+958co9vhPWkWKYIrd7URV9UiSRXrrux1
GwGPTqxkiyxkw60qr6paZ8hfzXnUHtpgGHY3+6j1Jp6yQH1C1hkuUxqL96KrXxxOVX/C200VG95Y
O/W7AY2a5QCGZZMUbgXajwI9reooq/JKFkrPcblvNDUkFB5JCilaxdScZBEXbnMK50JWPXMwlyBe
mtXNVhktfmxZ95Up2uiGPy3kODlENowFVFlyOivw/rb63k06Um+V/5I7Znjselu72scIxMmQWMhp
qiiSsDcwzl0P/iVO0kNpt6ioJ0Rzbd0M4W7Y7coRRy95czapyJM+8++y6WkI2d64Odste3xCHWR6
ctAuIKW0Q3xxtpF2MyLsyoIjtEjzs8Q9yW3jUzO4IHAJy4B87Fbl0h8cMgoScZatVjjnWRElttb0
YHpqAXHNu2EWk81SV3X3LQrGLxpcwp9JfG9DMvQXlkV8xDTnCYLVX7cJ6xaRE3bQqe1XQYZbv0V5
LjiDgJq3mHqPlC8krmGn2gGRARpgN7UsDrI24Bq5yKvyUnflcL1WeMauTJHwmQ0EApHDT9ZQ6pN6
XpKZeKqyYsi3VTeyZAaot+RwcjiZpG1lsKAg/ejdp1fny6EYDXi3hbL21TQ8xFo/PdZmBHIWsNxu
UE137TRBvXEGFGM1xR9em3gGPjZZsBdRO7yOTqQt2ABm6DDQOpUxTxQE8Iw0HFApKXli/C4QgfxV
ZX8UHRS3hEcPC+hMGlT3UtvtkrUIpyaRxm0j9tHEmavk2QO967JVNOj8l3R7pmvmxBLjgl9bRS3e
CmXWEK9j98KBW3VnEF2CNpTSkS8ZBBsmbxZlQ3ZE5jjiQRYs7i+6qoEy9GGXXe1gBwyluK+J3H7I
ExJTQjGB3f5niBGWPX7D4O1mmoB07lQdh/ZtGs5JEbbhyXgdWgOmXCZTm600DyHkimCcUzwJ/Qso
/tJXmy+5KfyzA8xzIc1qLFDQMKw3Daol5/3OBgl24qZiHIorRczhymq2r+LKVVZtVLFHyjNjM3Va
enFiP7sWKVInCEODwLYIRTnnRFZuVR0dNrNux0vqdxbZN5r9FUTzpjD8/EfeN295pQ2vhq32a0VE
9RGFt/6YN3m56kXbPHdl6q04Ig93tRZOr/gXCKPxK5Ivem18DZz2q0KsCWmC1FTfZH2T9k9G1hjP
KrFT/Hmn1wxlnvtgch9lp3L+ypDzoC3sENKyyNqtog7xpjTg95H7MrzonXtUeO5+WA4cTH0gOCcM
UZ0kJRMu3dA3H+VICl1uJ87DAFnsrteIAxiJ1P4ocb7prl18gbyf7HzbD7d1Yzbv85GR7IBKLwzc
MesOVSfEkwjL1xa/69bHF7CrZvBr42ra8xxxtIkrOzwg+ksSJDCrJWJf4nNQfpZCGb8TUMrdj3zx
x8C1w51ehPrOqT31ofFhewMem74TPwRAS/lW+U5C3E0t7n0b2eq6s5GcJdQhy+vozp0J0rLwxkk9
EvuTbsY5tOJmu145QKadhi/UtcWcOwYaH7GtGxjt3/Pw2VgIoSKvVhbZcPAnG9fi35eyLgthGMNB
JY3kf3ZSG0Xl2Nnvh4MZlcxCAGNAjBCoBJUgMz3UurNfheZDUQ3dfeR+RIaOrHqSBtnRH71H2Wa7
jfkQFJ26qzJiUntSCqJlbAbGusstjTOsue5DmV1ya87BvtHdNWA8Fs42LaH8jYXQdlPFkTTJ7Dbr
YI0Tn3oi/hsBy669r+uQsH+1P8sawNv2vrAcPMxZLNbSJouZp4BWgXZGyISppK3xxFuqKc3h2sN8
E6l/wEMxwRLtyN3KibVAO2aOfyyF/cDpfXRJVBeRmcB5SPXSfshSszmgqR0uZNW3B3FBTREXXudM
H7XWHwZBpIvixtOuUQxjw6JDfScAEfypsq8H5QHPU/cw2GV8cEzhLnzP/2kU8bzkmzWszSerZG3S
cG62GCAov4g4Sla1V9a8foIQAFGCJ7tmwWLbpKyraeXctYFac2KbdxdvlisAETs+tS1RgqOhpG++
j2yzbQOqsyzoAuR5PxReHX+i4ucvutRA2KMHqRY7tUAMIiI0w+7SZ3CxaGG1kf3Q4vhbjwPhh6SN
a5umrMnGIPBgZ2VCv+tY9O79jo/RUed7hGo1O2Pq4xPp39yKrCG+ILXIY5FdwMM4i5mUfjE9IW+m
4h5BkG2wHRP2yqC9oZ8Qk3HIj9oGZNsEdvndUMd9kc0Qfs8kY7idkDhIg3FhdZr9MlnI44Ztxaba
r8iQFvHKrf3qjQgklCH0HPiwbldvRbJgL+S/jaqVH0GJJEvZK7HJ+dYTB9mReRDIl5WTZGBRRd2d
zdqr+E1bFVKopfLqBC5JkS7eiVx0T6avLNXxGJjnLilCNGuG7CCQUPqmF9l3UzWjd1UjfDGMHHRl
NYtz1ySZCJS1QF2kfnWWcj0CaL9tOWWhL9S+7i7OnEYmM2llxi2xmB04/O7RmdNxpamPfegsSScO
rpMUTxO5iwdEprtFWcXdbiAmboM8knqJmzCEX6GdZY1IWQJT5gJyYbON4RPzhPSNaF3qvVgoRWo9
gmMRi3GwvK9dW15QgXD8BY9aawba8qqnMIvJHCmzcJPpOU/KXo8VgqMSNF1FZJOY0dgn3FT6tPJJ
uGKd2B6v1bLzxKYxATI5HEvzZ4iijRNrqnpQ4xqdLTCji0R45UkW6Xx4U/HJD1djnO2g1xhH2aim
BvQRfGTr0kTMI3GICmkMPzonerqxFND3I3Fg/Ixz4z7qXP0+yLvyTIIhVNd/TPV81UCY9IbRvrvZ
h1gxllbdFRstjH040Qh27q7TcUckdmc0r1PJiZEcbY911f/U6gm2/hDkP9Jz3TvNDyU224XhlOOT
U00u/1OjP7CzdVd9k3+yArBQ0eAIuVOzgJMwUuxk9dZwrXJ4Fbt1dvrLPhituorgaq9kt1uR57gw
jOxeWgwnLZzVMGrtUhhuth68gyr87lEWgcNH64lO3csqpHIN4i8knqHuHhW+hY9gLrOt7zioy8+j
pA2aJtnrWuQeZL++IfElnrzNdcDcLRdBtqknb1zJUX1ldI9Vpb4iSZofpWlw0Jrt6ugsBxG7l6M2
EuwKTijOWo8jbtRQrtSrHmcsWH7unuJd8VN/Y1i6f8CtrD1qE3hX2WOw60+8W+pTrTrVvjLrfuM1
aAWrebSv88LUEXkR3rlsyPdvXfMIlQSEK1oCK9OYIVVIE67AwFZ7/JbOm8XDJSxs4zUItejYE4O2
LDzLedODmluhWkXssnPz1fSQP0mdYNnkRMxrmhPv61TXjsSnhdsoivpL3jTFGtqo+oi33loadR29
lmWowZdJ4dJb41cFQYhvdRfti1jXebY54zb0Jo+8Eoo24ObsZqNgd4M33vIA6yfju2cmzrKZ3Omu
jDv7JUysdVBM2OGvbLUJbqqZ6cN7JvBKd2BdPTwRqJDrHIHMw8ecsLCgGIpLW0zVgxf0H3J44Qhr
lZpg2QWn13GYnnA263vXJdS8LYburNt2tg5Q2302S80khTULP2oL9Wi55an6fdj11k8gBy+mFefv
YZ6XS7XWxGM2jP5Gztiz9bjOaMNtPStpj/jUYOXP5TCYhPZr4YcZdCcRCzZRzJgRVfFd48Rr/DZr
z+gicN6tUOfv0Vv6UU8D4ynoCcPoE/u91wllUaAP7A0o0k+qn7CLBFAwFWqGoFd2jaLzM6O9487R
LmUUHVGt7XLMPj2nDBGg8pxlpVVi57tU+y4BltT3qCbjryGGujG2oYJEuGwdYnZoASHZS9mqlyS1
26QWou1n3imucFYwi/3PJFjz8Nc+y1ZrEO1K1aMZ1sllVIxsTlUbnucIsyIX+6q2xhf2+sXBF1Gw
loFl/7aHs10Gov3bXrBe+C+77K8MRcWJZGru1CTyN6mrBUjQ69FL0OnKto3hH9heFL/0QikOlkD8
UrbmWqKw7xh5Is2tritQUx+S06TNhzhN/SnDPQylSw59D6bgFv0hbZx3chz/O/pDGYzkIG0yQEQ2
1CbnAjXBobYO6NhFoe3kTDrHyEok3kuHO3stLCRPivcGxevXagbo4wSEcDZ3TX6Y8abNiWqUngJj
bI2zvBLzFUD/y6BMyUGabvY8s5pt/3uUbOBA/NdQrzH/GCWC6Xs11cZOaFp0adPYXuWk+6zMAsq6
tMnCJ7VhJwoXVSuSeC511bUscMn9I8/LWHZT3PE//D0EdbCtW7bO3bWfnMvzSJps5sSVP4yK6lkr
eyLeoTXrUFl1Rl7tKkC3i8StAwQ351eIeQU5t5znOnp+BaPo7FXqafid9NZ9sCaNTDttqL67+o8i
j4ZPs8j0JR9DeuFo2TwECIRtBHK7l0CLTTTSanutpC47S63LXi21IzunFO1umKuZWYFejp3qIFuB
OXSEMgX9cVTD7NVs069u1FtncrqzVyNiK8+v6tAEfG3UhFetJ7V4J4YPvFFgROdIcdMnMof+D2Hn
teQ2kq3rV5mY643YcAlz4sy5oGeRRbK8uUFILTW893j68yGp6ZJqJtR9kY00AEsEkchc6zdn2S6c
PAehAWl4wlHpze6L1eha2TO27+ah6MMfp3spEmMhKuonw0r+6+k+oJY3a8qvpyPCbh5829WXdmqA
xjBCbxm7RHtiY2Qv4LTRS92+uogaPTVVrVz8hER66kQvrRE4N4R4GjxtivhlYNe6Ue0atBT3ZOEq
Vr3VRw+HOaMKTkODO/uAPvSuHrFIUvyxWzVBIZ6n0PqzSHCnKJM7qMkssWcSBnyNRWTlJ8cwh6N0
2pV+vHMTv3fsOMS/LXr/aqpKPAv7NPKAsFbtvkrK+wh1anULJ6D5qYp3TLvHKuq+bNX8FMQVDEPP
TVeGaaKAOBdp2r4nyKXsx67EOHBsovSsoTi+jGy73ciqHKfOHemok0SsjOx6gWqoVq6RgMLrjPFx
8IgiREb9igNhSYZ8FCvQSHNAAcFtNLmT24GX2rNokkUs4ubVNCz1xhscZSnP8n29XaYCm2jZq76O
yPu9EmgJj2mCkxoc74bVe5SuxtorbupQtVaENYNNl/AGR2Ogs+AxsgOzzethjlB3DSD3CH6IKElH
9j8O6nRvzDI5K9bezqLpK97vaJQtiT5GT04Tg8zCK/V7WoPU86xvETAEwsb29GBk2NAOg+kfTAGf
DamIcK3YcO5FleNXNBFuJpuOPqL42jMLkxr0kbbENmE7eIW9h7ttnerQLVfumOivlS7O8oPMMNjF
cCGxhuNFWqgTUIPci87yyKrLb4oS2CQCf2kvq8bFwB538ZTQ525Q2HB2quiOnVX3R3nUZtGPI7sX
ykENgYoz4KP501Dc0ftrb9vNuipWQWAyJm0Wt0G6c7GyuqbNem7QbalHr7KzmOEiebgYEyd5lMkv
WzG/sFTKbmUX/gHZSsffYis7WYIk12uVoavcpAPp5CDW/QsmdmKFURPQphA2u2zz5iPi7mtF1UkX
41J4bS89vd51ZG8XcsTHCUmItJRrDyUozX9fJEz5U5wQkZ/5Y2S7PCvuHHPlxtiRy46frs4Hmucw
Uos7thLtU505t+HYgQSZa46WPilq6J5kza7zb146a3KMafdk4+iO12QxHcVcLcAzL0rT6YFOcKaK
aM1S993upq2n7inugnGZ4pO3l+cS8cZaMjKnnTx3UJmwxz4wt9e/QUNhxOtwTZDnOiS5Nq2hJhvZ
28eeAPo4++uVWHBWqYWFYtcXz54V7SZVt98tU7FWCeAHyENB8Qh/8HJtR5VjFbOfP6pD1tw7pv5F
tsvrhGONOqfbTBcrg3vdNZPzPrSmxmzbVOcgjN2TpQuLMISGhmCTDqt6wFaydIL+AguzvygzPb/i
NTmpLpCzv9qFLoIViUvBCo0RssMXGmYVGQosc5NfqIqLsOt4zjArOci21IyjBTOmWJX7JgL8rbGK
X5euPu5jEpuPfT7dNVWPT1BDLHC06+7RsiEj4hBw7OfatSlAzaRCc1bWIvhqeJkn/UFWRy/K1n4S
jBsvBoPotK21ySRzRw28dlHMh5jHb8yqC+YlDG3tzO7RwPUWqyYKAOHMOFxtirepO91kha28NUyp
ImVFztZ6h8govy4QkW9N6u4wUcufeEnUBxRiZ4dd2tEI+mPE9UbVHkSf5cFqvARlqR1CltkHA56M
0xIh15m0F6IfqvtMydxdMEbDdoiS8THVhz8I/Vt/RBbzCHoJL3lhJhsH5MUNwfTwggQucjJWbP3h
ZPeWOrRfGx2LX9uzkpOrAQqoa1Cvip2aB7QR6oXHuodpjqosvLg3D3NgBrj/3PjToStbjbZMN+SH
0Xyc+xuhxUt33mqyvF9iSOAdiV+bzqq31XAVKoq9atPGPuHg3bLniXhagqLcdYZhg6+hwxc1gNFO
DJAUmax3spGMlnPtFkEA2cS1usWAUteq1dA7UQ1rusc7V2xnYyksvMYmZTYevmPuUmHTEE33vsuG
E5GVk6zJE8geqqth3qqqStGmLGzbZZnU1UUO8XiH7adcsxYGasD3Yi58HfENP4vdvawanZ+cAnUH
4/kC5Z6wfvUsUF/wFxDn71X+5LfAj2PsksL8QYW7slZTLAYKVFn2tjcFe3ZL/ilxQ/yQiL08BH6p
LHjwm/euTH5cUScH8u8r1uhmbd0pU9dYheo7U4vRtKgq7xUh5u+VZVSXACYBdo/us2weDZXwSjq5
W2ceVdjGVuih9shue8L0XRfca9o79HFXA1juG5yp6tcsXcn/h8mxHyyDLS90Ojsv4GInw89V3C2V
BUkoa5mOE0ZLvVkdIwXC6WacD7vZCkgWtVbaeIcwpkAApVnIxo8xBsq9W1Gk6jLMCDtKZ2BNH3dZ
Q6Iq4plcCDCaT6Od6OSBJnjAfu6v+6pxnhtr/gXlLxiLuSe/D/+81gBt7mpWe6vAbPOXsUwbplYv
2/ueEq4cz+s2SgnuWndx6ko73lRe3235yeavGaIn7Ry4NaHArOIixv4TIdo74dvxAmuz6UsLkpQ3
WJrc6XGckD71YSv+JdUoj6Tg4lWV8drDRptVrrf5GNdFfboMrdRYZnjz9W3WX8a5SEqHOLpffG9T
NEBkTbYbfgiLtBxZi6K/fB3mJlV5LsSrHPXR3IwscISep7uPjrIggBXZABjl1eTn1WqngXc1svhL
0ftrk6nhlNQDPlftGN5nYHmWugUKdawAMPRBXr5rWvOM6WX4PTPIhuots66rbbNWK9gCmv6N7tSY
SiniuzEGxqtbjgERnHR41Pt4WGVFaV46JGA2eh3Vt60Oo0TvzZnQ2XerD7x8Fwzt0ilcKHokzMiw
9EF9K7tr+KA4w/TfazaI25JwMFI8eYxNXH43tRY+OhowrkwpiL3HOuZvGE1yt8PmpgWP9wozTw6P
iLPs464OllXd5ztmKWQX68hcBfOEK4umiYrgWo9FlVULo4ZJ/s9//O//+79/DP/H/55fCKX4efaP
rE0veZg19b/+aTn//Edxbd5/+9c/TVtjtUl+2DVUV7eFZqr0//HlPgR0+K9/av/jsDLuPRxtvyYa
q5shY36ShXCQVtSVeu/n1XCrCMPsV1quDbdaHp1qN2v2H2Nlu1roT/xQid07HvdFlCrEs8F+xBMl
2ZFATlay2mpCP1SY7/CV0wsywTsbXnSUtb727Edo7+CNrr0GK0skL8+yI9cHqFVljq6Zg1CX2SXr
tjGKV98Jnb0zJc1KVtEazJaVk0bHwSyK13YFojp9jQ2SQcmkJUs5SI27buUSCt2bWfiUOdlpaobq
oplesXP9vFtoRg59XDZmpQNdLfCOskZItbpUmjKus9qNV06ZVpfc7r78/r7I7/3zfXGQ+XQcU9Md
29Z/vS9jgRoKodnma4NyDpi6/K4Yq+6uV/InaQpvZGCKsklYG2kxH3XqsxzFbiJhM82OwNey78XM
mZGF6LQWT5/4O9C86o5bTnsUtzd/jRJzpOSvJtW3TFR51XZZ+NHwnKBbMXmkC2QNbDBklPA5aJL2
PpscyLyM8RWvPkXCJCpy+Zsvw/j8IzUMXdVMV1MNU4OHZ/76ZQyVlzZ+b4svg+etjVkNW5sL9k8t
izeOBBJFHgiDfzeWzhCsKpIcP7XJ0S05/kOcKyac8flsWZdHwYA4sDqlhBAnA4Gopt0Qw0hYCFjx
qQqS5Fp0Qxahei4bIMeqKnIKjJJ1v3LBhvvdQZ4j269DSAQ/oUrio4tQa+oiFxmsBAO70t9/T5b9
+Xtir+boums4mq45hjo/7D89zDrg0KljS/11qupmo5ltujFZQ+8J9yZPUZ+fHTNSv2ROSiKqFSFx
/yA6B26iLGRH4ZhPaBB7D9Cyo5sudcd1PJTYEVbNAyatWHtOSXDfNVGyv1aDOcUi8ywqgettq0QY
9ARJC1f1rx6ZixnRvY97LN0+MjPySFcM+/bjXHnWx0V/Gsz58nPliI92bwD2i8Qi8wKQl0ORjf7B
hpGfX+uBgd0n39ZW9lrzkI9xCAkG1zNcecZHdxKlmbXsDd3/m9lW1+fp9NfH2jVszRC6PQcZHMP6
9Q7Vqlaj+w4JvlPCctOnqovLEjpJjgvxlHAM+3cs5E6RV3XHonERM+jy5tWu9fBgJF12F4oou9MS
XFKT3jX3su1adDBk/KDAuHUeJ9sQAU6J8XTtVlbb0cru+kJ3CDYnzWaUH+55BcnvvOzWUGc85EKg
c8emkTWLoVLQrzZiDkuYB4SSnXoZ21pxdJMCvtBPhw3CzLto8i6eWsMKiDK+8T4RO+Yw6zgNZbwd
eiM851Gir4HX9ncRM8cKw8r40e8I5RHN8J6VooeKN0zKWxIEXxUVkL6iO0d0uadHOGv3lak1uwkA
GeHgNr7oxIQv8ghO0TcugILlX015gxhk1KTPpjsNzvWEovRhsKbgZz/Obzrolx7hylBh1spnYbzJ
ysv4C+EnCNw2YlS+WtpLU/T4IesCevR8FNsTkvbysJ5C99ooqwDyzZvmTxGTI/eXYNrjOWyarN0m
AOotCz/emc6o7EkCxyh9K7Wx1JwAqwTEBo5YBXjHRGm6A3F5hAKoyXbLr9hr/HQI+HuNav108zEm
d1ncrmTd0q2vkenXWy9v9qFaBE+B2hYrQY7imE+mc3LJoy+NOSnQprPxZiJeeRXnG7Ks5h7jcvLI
Xktet7LGK51BMhgGz8fK0IHyOhMexs4lHl0Dy5KdgJSjc1+hiyC8qViaVTouRjXCJmwebDQu6egs
fLcNuzlObq+eQJX+KLIMox5iAvaW/fykL+ouVU+RBnwRefuNHGdp39WxCc52Ezu3Y4aF/eBZwbvb
w46JR8G2rKvFxR7Qu3NzI3yvuhyCluck4IhM5YF03MnsPO+J2FW3cKMbcmnjSfEq1V93eGyS/gVu
55bF2VDgVyDdi8V4OpUH2ZaBeUUTVCvORHSe+gKNjYqdur9mK0wADAzsbkTM2V8XgsWtkoEfkefJ
U+SRG0QQjhL+NR/XmhyE8xMelnUSJHyxERi8tTl5wcpmW7HWGp0VDur6J9gg+UF4lXWubd06jxGo
w9+/OeRy4pd5ybBsw3WE5biabjpymfjTm0OUEe7GilV8UcwoW9pEhbZ5WeAtCpDprRMo2KFr95w7
Tnsgnox+wdzuRCglqoWYzsmkeBdfmN/6whrxqWX/wnKivhH6oL5EZbGQ7YFnhDuiocVGVrUMi1AQ
HI9E7YyjGQzV9bKlVrAgb9T0NIkg3SS61mO8kIQb3fEd5pTYfumRN4pnUOyn9tRfmkWbv/tj7Kx7
jIH2CbqLL6GaXwHGEVql13bczNuXhHiyBPp+Gp/RLgHDbqhE6DgcwsrJH+a85KrIQnMjq8rY5GdY
qbuYeFeB8LIOwzvo8n3U5sUDBtlkWJr6+zgq2vr3d8v5j/c87xCbRJjgfgmdNMavb5GqrA2HLGbw
pQtanKC1/GWyau8uSkv71OdVv2hE278NbQB+wHct2MqO9oRGzgZL7P5NdEOydVo93AozbdZ1ANLF
AF9y0ObCIbN2kFV5JNsCoZOrse2bSI+zC+9xJF1UFlwlXsgXxAKxix14aPpSLY6eNvbHArOMp2YU
56CKpjOiRPmTq4vv5DuaW1kL5iBlUwT1QVbTNuyXlWv3+2o+s/TZqvmTYW9lbwhufG2kVb3xXT29
CWbIGRjI9tjNfCJr1o5vl03d10dQe0AtZYvs+xhV9joy4g67haxGaaqN+m9MZtac30t1i/wYsc17
5udiF0c1wZREJYQRqww14m4eWjf+zvYgZ9buaN/aSLlNC2Hm9m1emacqF+O+nDtkr2zXGsv+mxsv
b+zPj6lOjFJoqm2oJps17fMCr0eKuutd33gfdb9a5VYBolYo/bWI+cGjRuI+51VkbdhSRLdW6Vh3
6YTwro3AoqyRB0/OojOBg7IFnk2lunXumeEiq8HVjD1SZrJAKyo7OTZzmt+YCossPMcdVKcItQyn
jqXe/vc/avPzIl8XhsrP2VBhwhqGoX1aGsWmKB1Di7R3W/NeakjNtw2zzE/F0KPOB99RY4Ey2YsU
celbUCP9ysw891Kmer6J2d5jpIQGqchy76Z0QutGBUKz65JpuvW6odoUWDNfoJ/1i94Ym0MRasTi
zaLeAboGJZRMa8dLvb0Jfu9GHhVqBMF3bsv+OvpvvR9tH+NIrMV/M1X/x8OvC9fSHc10DOHOm/dP
myEWJhN79rF6j9L0e5adCc97t0MUWadwxvJIfI7Q03iF4pFYfbTJo7h19KOGwdb1hBKNmoU8jKYZ
RGyU40ZeQA6WHSjZzNEP7zCStB5/QL07FAbKYAzQWnH62yv8Wx6qQz1LNY3JuicGCu4AwqgOoAdu
mF6fbaljMrfZYavdXoeA+rpWjXmIj+bKAq3ZERnYOrtUdfqoO8K8kWZDOBFnF18VzU4gogsBi6os
5Ng8ja9jU/D+zkKUQbvzlWHTR3oN3ddptUU7lLcg5Z33QE2wp3cA4xEhsdnEilez8d13q7ebJcwF
1EW03rlUCWKs+tyB2BDh4DzIziBr/HMxeYhuzh3ZyNql8UbMwEWQ37aDOoeH6Iim4sUEEPn7x8SW
z8Evc4DFbtgF2GrbDiBE43NkAMnKREPL9t0aQI6XdUjwC3eBdaT09nNpev1K1LW1C+aq0oPhVo0m
u5W9vLpx7yUqPBZCPGYsnWTzaIGd4uX2FTVQ+7nVwH84uakuZaerY8Pi8ahQzL1Ofhf0/SPuROVJ
lMK+FX6oL1uUlb8Cc4dRZYyvU12A+sM1ZZ+FfvFYKdWLHNApWb2w2rG5Q+4xPgT+lKwTb1C+NOFC
Dsj1zF0VbjAevCJz8Yn3ePXPl8ZP75H1rfXIKsbYDYaCG5kkXjqpRdjP77m/yBxtVS2q78a5gP7z
o63KzOpOFkil/NwmB3+cq0RdfR330aZHKCWxpvjlWp+vX9qggtgm6WTPH2xbPQVwQt4SA3uhuByy
fV4r9msfoRtf229dA4cu6dQKtSbPerNL7MChLLIw7cCVYDCCyBnt0CuhJtSZdemyAc3rBGqo65b7
riDxh1BIwmNi+NhFQ/ePoM9VY39g4dEHz27ePDg62Bc9r59dCAK3k9k4D8DZjHXvIu4W4kb8MPpV
h80dvkcR0hVLFi4gzIf2LMcOEw5eSaV4sFYZ62skw6p8Shay91rkzdJ0o+kuYUN0FINmbPW/hFKk
3skn+ZMPkRWMtKctVsyXjyZ5wqfzP1U/Xa6F0bcqhW4t5LlSZuXjeimWYzdqgaVRbjfrrs+Niyi0
hgQHH2vMR8PcJnvVwtWvR78fl6MZvnFVcmzejHG3JNxdHvq592S0lnntIDatHV2JkJe9zjxaHhWD
DziFcTE5osmABDGxFgNFrUZ3ssi9BjEDL0yXM5rm2tYIc9rb2QwXnse1c6E2LfyWWD9/nBrZrXLS
p3bZR6O+Rt3oyXTc8c5Wp3qp9V29lVVZDJnWLvrOSfddU0x3sk1LgQcrkJ5kTbYXo7vPnWK8/Whq
RYR+fhtdMkM0F5F99zRSxXWCoxGh1vEVW6/v5Bv9i6to5v2gBadmtIdXUVoGaBrUm3BI+XlUHzPT
QK08jWkBLh/G4DIajbRcJv7JQ9rs3lWV4aH2I3bRpAy3fjcND3o5GseZf+i4XVYSn8QDCpwLSEHG
drniQEbh5aTFDzrvCHT5xzu2gcWDOqTt2tJ6fS2roxuHd9lYLmXtOmIstaXp68oWxjKhM589MsJe
drUxPNM4hHrH6q/PdthE2jthWn29lx2ySHpgnxtXGLOWVV8t5GjZ09jqbZAU5b3mIp5dNqK/jW1H
O3ktgCRApOXXBAGyFFnHlzxNs22GnuJOqHnxhPXXnRzwHuq+fRPYtRKiRgevw23M28FxBmIq43CG
ApueIAMsriM0VjIHJTaPHyPkML/IcFGzGpDJpuqwWK4cdscB1uSDGObvLKkOmo+IfJBSTayGJU/W
G2vUGkqUNQlU2IOXfjUQ0Clja/iGURHAYiw177vJRx4nbaydF6kjc69jX4ckPHOuZf9hkVSW7IpL
lqXjnvdximLFSwvTC5O+AQHAOv9RuHP1o61ITW7jTLTcgHBzFwG53Fes+pZSOSCtbHT3VICYUZnb
50DltSwVA6YxubfTUj8WPd/yVPQoPqPa+D45M2VJU4ZTqhKqMjET0U02qSC/l0Wjle/whkAfBW4O
l6Zt36DmWklWvk+A/LdePRVbWU30m2LwgIcNY7mbRrPeyJORhFzm8NxeekVB3smLx7VsD+pw10Sa
eComtbtJelOs5GW0yj6pCWEwL+uRDmjRnUyEZcIW9IY3ExvjRWlLg6JpvMPI/V22az7YbfDd0thg
eI2HQzAP1xtF3bkY9q3lqEIVZ7O2SPmCgL41rEJBsbMf3kbRIAFQLmL81pZ97IgnS23txdDU02vj
1zFuT+H4RUQ+vPVK/2ZE2Y40iQ8IU/kzhxsZEag4l+zYgwVp7k2fp9X32E/vlKEz7iY/zGBMi+GS
AZtfQpjwNnGsz9q+SuvtRr3JWesNQb32omRRoZ94doWSeQtDgyFY8ZVu4sxHJT960wPVZYdVVsqt
12vK7WCjAxbr5UE2fbTLI7X3ev5RLDg/dZiBoawnPmxbDRYOXVN8dpIQ2R5T8Z7GzEhANLvKxc0L
/44djrMwoHCQiaXN8vvsJPTgjhTlMVKN/mAMmnlWG1+c8QuJZ1m2tWySRQrQBpuWob0hFUlktmXJ
4Kpa8NTHAG6BvsSgSNrwCaUO+xx3JfMVnZYXDw++8T0vw/CpUPVq5Ywpnkfu0NwOc1HoEfIOWbVT
vay5VR2bYj6SnXJYaRrFUkDiW8u2T+PKZMD20nqEtKMdK12dDr2blhjo1NHjNJAG9wFffA/xzWhM
73sngnDhIT1FvtWf1j6IsetJEPjKTZRoCwFU+mDrCMdqMNI6BCuNbqeYzeVaRVXePI416jALe23C
t3tqMgwMqoLHJBJp9VRCFFxjDBZsHd8qnzIDOUtmdRu3GKp6aWIk6uSIXs7V0LbtXYCW9FJWnbYr
b1hgRtcqioruAV4i+KN5cDpZ6q1e+N8S/dGLJ/ULUPA/IiCab0Ndegu/EvZjUun1Knes4A72X76J
+kG9HZRyIHg9qjfJyE1KrAKJFfx8lpaqtxcYtvFO5b+9pY3NCVKeWPnVqLHJ7r5pWtD/yaOhVEny
Z8TKbhFjjfBchmOwrgogwn86mZ6uYivhCVAjyz32pb7DZpEHoDCt56zMjJvCG8fLXCubgm/KD7In
UMDJQtGMCRFTNX2yfRNItK9UN7LX1TI0F9G1BxJPr94NPSp37rSRVbLG0bYnoLeexix9Qo/KXKSt
Eh/dvA7Ouq79yWTYvYRBmu8KeDZrC2HKFz93NcJ+hYoqC71uFxz1oMnvm4wZRPgI28zNdmlWB9jM
ckLtXhr0btfFUKtb2cuPBZX7pErAZ3HJvl9VwJSeTWT0znZv/vS5kALTtTzHaIeNjj2jpXb1PY5j
OdDkEsuu2ApPPlKLK6dK6xfk0l9gJvH7jPolGW/3qzN5ALXmkwTck+0QCKzC55MCB6SWga3xyxQk
15Msp186VeF89fsUgQo7qu/9+ZNSPfj5kwDB1S9Z5b9Yiq98T8vup0+C1bubFGvBXCpAic7JeJmi
l0WVNpu/2eTNsY5cJuuvWXnSQ7qpWgTOACD9Z5ynzbwiUFT4FHYUGAh/tvFBrzL9OdWjt8mP6jPC
f/pzYMQgWOvqcShZ+vSjt5KD4GJjawzU+npK0Iw3kQmqSFZnwOQWFTqDG8clnEHpV2iTGDt5RSQi
QVkUMcmnuXcMo3OMBc1FY1d+Q/QnPOW5l+2CBJ8FVmsIf4gpPPpuki+CiC1lHg6wS9MBZ6zEepQj
/OEFzbfuQfYH2I7w2c1J1kKNV1E6qsnN6AbPTu1aCKYY7MZVa+tVhjIDCZ0j3FLoQXO1VrJoF8dR
BN6IqpuUA/Karr2TVbOxYIYWjX4InPGBifhZd6zs3o677D5mywESkwh9V/AsLP2IhzfM0oPsBTHS
3v7+DmrGf4SzyPC5riqI1ViwhMSncFZkM5uUtdOzwxvGLQHCySArOTExeiniWA1m2tFtK1TzYFUZ
Pyr+rRDtPBKo1iguXvZVV53ovqjy+L7ExHrvxKIhPRZBLHfRElURJt7Waqisx7zoXtWOF3ObGs3Z
rx3UVoppnyh69zp1/bSbBDDOAHG419JAeWMiBHayTBxywIdfT4ce0uydmkenn69WtDBkXccqb3vs
SZ5H4Nny9LqY8puC7DAGXAwrZzhFZqbVMQV9+uL8+EzXreOD42bmUo7yBYJ+GrPjQV4DTSSSdeNK
caJhORAJvOgozF0KzBd8prfTR5MrwMQYA6Jtsk0WHlY8GxN13eupyDlrR7O0XlRMdI8+/oq73EjR
e5uPPtr+29Hvx9mR++N67l9Hn64Sh67YAp0mh6je1Z3ibaMgDJds0KZ5lzbdaWmQbETb5auPNl9r
p1XXasZaniY7OlMvl2Zqd9uPNls4CKaNerkR/fQNHDjymLUmePJ8dS8MwliT6FGqrkPnHv33fGll
Qfumd+IR/FgACEdZ0wCBSXXKk1F29fvvf9//kcg2DPYIADIsWOiEbWX/TwmjzGKTE+pN8IZQTRjf
WPauNrJHCF7Nd8tpt2KstXfVd8Qy0G3jXKKpv6+CydpC9s+POer3ixzg4AKEFT/yuVCQ9V9ZMUhQ
WdXr5vT7P9n4nDUxbFfYBsFNy3BMxxSfAmeWpvphQFbqfRqHVeRONdAHCjMp8Hy27WbHNjle9Kr3
o00dbCy+8bNb6KnZvdlZfYDaB9xcg2JFGgHyVJr2bz54/UUqUvW2RzPsQRnTs5Wq/VtRcYN0LGV2
abCCNl34mX47NhWhzcHEXztPeMlbrqNhm0iPPJKFHEgGvse3Ksz/BoJgOJ8mJv7hjm0homzZJnga
ECq/Jo9g0YMwyGb7AYsJUyRlfiQ/489G3hzac5Hqfn70CjjnBLD3n9plVY74GCvbEpGj1ZqYeP3N
F/k07qP6cW7uQtyB1RShCWv29wbi5odAuG8QB4iB1OaIQYPti41j1vTOQ2CCLgeY8xfZBFpr2DOT
TmjT0ikv0qvYONVOaO6Qoxvu1aLsEdO4iCjnkkrHb9OvWlRb5hPkRRSvDBbAAvyDvAgMs/EUYx0n
O0Xdxmuv6E2ZKDkkxAhZcpKej+dCHjW1mS+QWW7XnzqyFK32hRxo8agsdQ0h2aotbOT04mkZGGH3
aCfWeOILuW/TDnWvuSiHNxhT8cO13yI0yiK5Pso+wBl6ljXHPMHzxiobtFz9QMOzwVCPiVb+OJJt
sojn3k+DZZvsrRvT3gsfdZp+8ouD6rYEH8bkTmhFQVz834XsnBwE7ze5ORYHWf/oViMkjUkaDCRp
Xfx2lUnZGPObV5sLFVxGpLXpyZnfw8BD4tupyc799TUMSH6DWWtL/n3und18kODMyCSCFpAX6cpU
vRPtRvbJUWE6VXtUV0cWKvO7/L99qtaN+9Azf3xqlA7q0hkEUIR0mlDQxaAxQXLvrQbJAiutcM8Q
N52zrPb6qLzpPVF8AwGGYzfo2TnNmi/4CxsnVOXNkzyyPJMdIC4ZVlmYbBMnwCWyI2Kfj41EXa5l
9aOQZ1Toun40qSQfFq0WI5PS9MotABfE2PTM2QSqpdzKto8isPxg6RdhckP0OD6g4YUD4Hwki1rx
xnwhD8lVJRu0Uc9RGyTHyM9QwHKKbO1wG1ZVVFTrFJkNVCXQgybINUB8a//0yxz9jL7LHuqGuHU/
6ur6Wq3b9s7FNkg3TC9fiqwi9FIWHX50DA7cvj1l0XQk+JPc+uTwkD0VzsJrTONlGHRr3Yp62spq
jjngwpzG+FwGtf9csWLR3MR8Saaxg7D8y1lWd0khybDcbCLiAnr9laf5ZgS09uJZebXNe7Y/eR4U
KFqG93IASm/jwg486zKEbncQRY6E8OAWX0GDzhdwCsVZZQCCDggL6Zd2NKeF7AACdUekpHnqPL9A
XQZB2TgDvR46+o0cIEo0qRWCLp2Dn2qxjFPP7B57l02rh0YbO+dqM5NwvgwrhBMBD8UQ2FgyGzsv
1M1nswZyNHdHTgya22K/kvaVtXYCMdzM4GJ4X0jPKYFyKKXi3KCuMhvxLEnM8It4H9RFCi/XbQ5D
7v8gbOhD9418QnGHB9p4qsqS9BQQzLfanNZa2Chn9BbG+9ElrlSAId3FmT7c66gs3rXmUfbJlkqz
C1A3gbWUVWIXd6ZpWjd4Kgb7OjSMTaxq+euY1Rv5XVhD2y2DZqpPaVKSwhuFuH69/5+zM+ttHEm7
9F8Z9D17uAWDBKa/C1K7LMm7nXlDOJ02933nr5+HyqquzqxG1WCAhEBqS1kiGRHve85zADGv8rzI
v2gGJzWpPOp+DMfqQRD4dH1lriUg0EqBJ6FBgKOYgbN2xin8ilfjxw+h+0D2BhtGp0FWx0VNq9yz
asAISg/yMjdhmzYVPjnMrZXzY2O6bpAk9GPj3w9N6v/Pc/78X/A+edPVy7Tgj/9CCXTxN8Oy/udR
mWQqQ0W8aUrDcn4dlYUIWiezuvHJNGf7kqTdhfiO6ovWkY/Zw2jZXndzsB1WrVMwq+kMekNHCXIa
Vn4RKH3C1yNLLweIh0lQiZHE/76lmNJhljHF2+vWj0cr629ak2BKfl62LjMr2pKWJCAXCZHx65qH
tUNTlWioH816ALwJdVetDW0nTWCc160/7nP+y33X5znFhdRQd1IyulIwY9J9RHH60M8VlcfU8Q+9
Xu6nfI6NrTb6cjN1jDw/9kmn2cAzhokypl/6rk1XRlPLQ+UAFBXNQyyVlFmZle+jMMq4PLMbT/13
0he1W6xMBqa/6Pv1WVQAsrVhk2R23a39R4mk5aVELrjpG7u2zumYV7DmovJF75h/NGFL/uOyG5XF
KjD8+jHIZvOO84853yLQmSTJS4VD4mbISs9O/HQbQnK6DHR5b6Q/bq57U9I5l+tW3dkqlDHy9BIJ
ftq93qlY2RcIWv7+jydfX0+VaqMuL/3x3Otr047R+HpnP5I6HgUGLllD87dBpFbMVYbyhRKwRAlQ
pofrXxI7zj2dS5PibdQ/9W1OhZe/yCKvwMNTPkLcyqX4UmbRWxjP2Xs0x1/MujCZ9o8+B6iNspFw
yMflCRHjxFMkKi51g4PYepku/di8zqH0KeGX1aau8UyDD/HHxKrWutL3/phKQSglcwF33HbuzGxj
R3O1Zz5uP9ImvjOMyHgrhZ9ATAyMs2GE5TmoGgah5YEunM8lJ9aTo+bBXkZ1v6kGLjhN/H59nNZz
uJ5TIunNVl2yGfxhbTD9P6cp84pBc8o33YlfcHn1YP10caCRq6yu9/OtezHxwK8LS3U7dLLZytJR
XkPgNdcnpORHrfXBqA/w1ePHPKJAs7yhGpi1Z0+zfcI9bFyasqclszzQ+TR8IVkpd7rf+Mc5y6qV
lQnnNh5wuMAlfW7qogFfVgZPgrVBGWjTSy9leTPVJvykKZ9esHlEmzYychT5PBqVgFUVop/O10dr
PE/SzF+gLI3nmtgEliQ8K4nmeTsFCjCkLppf2rhLPJX4m+P1RdIJ1h3otkelGZRbmZMke/2P8b3s
pRP2q+uLCF1MV61vW3uQZs2pjmGzzNOMsKNZVk1RbDz9sUtO1G+7VenXR0pL/7l7fTSqKTlcX9su
6UpRFVDSzeg9OiaNfxH6hyjoxW+bDH39kk9d+QcNG7ey/tNj11covlgbiaWiCdknue+L12psapAd
AOcQYFKyT2jQ9Lq1T4sFTeeXKrlSMj6Wky8ektm+/3F/6lhU3VDI2u3o3zGb/rje3zAl8bIGIACm
pfQ2a8vWDRepiTIR15KFtnmx5mo4o/8kDyIGq9t3CGuA865l3srDj03yauThuu/TjNkSuwkjh0EW
GI55yicwlk1FVM+P+6rKOkXqrBz+Q1yz3BdodxNSbZ+LBdNXVG59HH2rh+Bexn700Q/VlqTiInTL
7FtGQHjslt2FlbEI3SKJIVoE80cz+RertodvpO98n+tC+6LP5ggVDMDdSNnbhRIPZteXEqRgygoC
A5vDOKT68DR7myLXsnl90nWrMVqyomw78673KTWWGVcJeY/s+h50EKIt/M7P68N/vM4eiB4Lw7lY
9342ug6Yc7ymSbBWrMo8s8ZVcbNq2j534u6ERgtMnAibByVkrmzPdf8VUtzFD1ArusoqyPv+h7sp
WkxNV2fT1cUUBJl2DGeUP4v/qZ2IprCMrHD7epQI0Lih2If9oSSzzgliJiKYWXXe/haCWn8IwuZV
W/LZrjfO4iTuguxEQLxyvN51faoVAoX04Zyu/niuDEke1ES4S+NarHR9Ci561s6kV1kTyXSpeWpj
tV/rTpE/koul4701gm/GiASmYQ7t9km5SsD6vBdjshD4NPPJiYAfXt+pDrTf3qlYAloNS9G3llKL
E6WtQkThyV52Uqahp2yYU8BuQxVtGqksuQg8IlMzxodIPqeHEpKqSdzu2MhuxmUr1qrsJijrdleQ
QPhjK/z3fb88WgTNsFax8qMOUA8OtVFcJctmaKnqQRHcXHevN8Kwc2v940mQDYVO0AZPtRNL8wqt
jG570JupbaQvSH70g212zUq3sDrDy4AMFlIdwK6W3dqpQQ7r8gA8tHI1OJ19qILQea7TzkstcyQj
Bel/PvTT5rqL7mtPkpx4JNsnpl2MASyFvt2R58pXzey7iBr/K6HtkZcVC6BMMepNnkb5DVhetMxg
d7fVHPR3mjNPXhjiXldTmg/GUmEKllpTO0Tm3s7rlz/uum7Z1WCuoiXNUCXwR0sy+4ZEcptFP745
SHPC05fd633Xm7lk5uLiOSQi0gbOBzHorqYA5mn0wwDplqAUrvvzsj82ASqm6z6j+O/7QVa/mGoO
8ytXX1X0w1mt5p8sEIF25oL1EkKDMDGte7TC1ia0y+hoySw4dfbScFLa+qkrcugXkH0/um9pmhSf
uY6GtK51+0nhsodwIG1PwVDrh0JmyTatuuqeVSeIj6xKv/UEbl5fpfXlJZi4WiHc8z0urdu/rvzp
4mfbDV1C05G6SlnYEcJQOZx+rnlRowx7Wy39d1Es+IPZCI4ZtT68HZ96EzTfsmRev4oOzHVMwLqX
RKdJJxpPa7AVK0KLLp0+7klCIvKv8g1mZMU5iutm3zkrQ5bRNiuL8D7M79OkvRRGYB5URRgHqgUE
uhRl6kV9hwLGxGzAqslcFeoE9WtMVS4dvB0OWhifm+5FMxVz1U7w26jbtVtsFZSTjRqrSBsSa6Ed
rEV8I1VcQQClX3UNuFZuvMYfKGeN27l4IozOQekDwVinv0lylJ3fqJqvbbO6e1KcmaCigAYmXnux
o5uaeRgrlaOMHyh6QPXWh+YiJpK4/B6bTQRF+qiokpY7hFQ3J6d1k6FMXQ0++VR2mHq+0IoNFi51
M/ipsZnFe2fq+b6n1LKW1Mc9Ach0QwV89GRdMvcW3d6fo3SHFxetzIxuKBGFC6IXQycZakrER24K
ejyJgOGcVe6oRvPDADQ6VkhvnELGfOy9MEX0RK7RMSlrhHflZjJs3U3CgdZ90lYrFSAbyQ+wZJRB
f0sKkH29lVfrPPBzV1GqbJUFenkfowZEUqCfgFjrpxaPU6JFHYkMoQfhZjwgOHaOJBgCPm8wSNEz
DB8STJNeOuqUHMl1Q4RY1Xs4fCt4mDTz43Y/w7EH1lC61kjFIJ6790ytjBvkM9+C0NjKkDmTVRVx
7vr9VB2ohgdtkN1khvk8xpZxCFpVrhIBvpdZS+DFmtOSHWk19FgeWdVlN5j5s5uKi/QUAn3tcGTU
sV8+hGb5KESbHUREq9o3j5SvL2CxrFeuvfvQJtyd3HE7zE+FYcUvtZJuNTkMhFpFjVfQjrwzEdP1
temmoUT9UIYEwJGgh1M2dvu+b0+ddZiRQawXmueGUN9Tl9rzKSwQqCiSrjjWrJvSJ2VWxZG1kaMp
DmUVPxeZP5z8iaJsAjPD1mp/1036nc161OWSbO/BlgKF1scHLa678/VGl5ATxyongi+sEV1VqnE0
pgapnCFvSrqxlwElymqyQvD9khhaxLbe4M9uq56CyhbP2A9dOwyPFVXsg5Ip435y+i8Z/vGTqY9o
ow1+RgOBq6cbBAuzokfciH5y1dcAEvzZ1rcjM9lVpksvUox3dajWeqQzvEzjeFLz7LbFk0c6Pfpa
TPLgMSajXSV5RxB6Fq4pWDjbNJDFCojyyhqDN0s3+r+5rGk/L7e5qglNSIHdk6oBETC/KoEhkeXS
qZ38O7Ij/aWY0FORHSN7BUNOKxUWXZiWYUitSz/GWt+L8pPcDLkNGdHISUmIT0+SQ0KXvYv6Cdcw
5/bfXHl/bmTzEaVJNQC5sqbTiZDmL04VTdXTOqvK+GMkGQqkN5mDg1rcValWkFk7DTtdkqJSUgfy
StaOm1RrXGNAaXXFCJczVI54AipupBtDs5oNDReWLVGb3RVq7qzVOdQ383KtzZMh8hwrNdZmJsgA
KsKXdlL/7hv/uUpz/cYRXmsC+T2mkD/ZN6llOkWCs+17BtDsAHPROqLYWZEjHxPKlMLDIqzFd3P8
ri7lWp/k85RIc93GeShs76+/XEf7qdxy/TTksoPIdRyNZvOv3v0Rkb/ec0H57rAKgXvS1QR4Fx+9
HS6mpaldzaaTuFYMqcUe7U9DSd67th1vusGZ94VpbytVsmahbLhjbjgefCVEcNZGcqOFFVz5GZpk
14evaMDUczOH56SRGuKOPjplnZ5uO5I4xPpa/iCq8kUpIt/Vy/gx6qoHRjFnHZRDRqJZKra1arxE
KUGPsQm1zbQSqHFLgyHunI6vCwhRV1nqWgv6fZY1uhcKtfemQKvJ6pLYiJbd2rLSdTPIY4D1i9yH
zM1G0iABdX46bRRuRdR+0fMZtGJZ3Be26Rz0QDsMkfIAGyx+TjhrXc12vmUFsEBj6tQjuhxzlwcM
IIWSxlvh6/WRM6VedM1d9ykm88L1ABdcna6nAX5s7Sfdja62LZpah9AGtTy2Vdee0ow4ZisoOg9e
ceImqh1RJ9JuCU9Q6N9EJJU20/z517+/9qdZDUciLTzBmW/qUtq/zGoKSKmyEkH+PZfqeNvXTkm8
lm8OHn2dhybUWRaVVNX15egsqyK8E1wL/voz6H86BpfeLxoVDkSDluqvfWBNkc2InXX+rhXpO6lu
7Q3qjRS6XBagUoUUc21O60l9QuixZQUW7MNJG9eUtJE/D4W9iYT+jWCC7jQSlgsaZlKOKUyBeMrV
1TD0+s08EAv61x9b+6VUeb0wETNgOrauOUsv9Bd5hpawnETXJL9HNQefmog3pxv0FcGDQEL8oNrn
0kIiM7fPIlxTvN8DTze+Fva4Z+jGrEoOIZOQcjgrfelSfXUOjZxSN7bJJiDMwNP4zZgK29pjVGnq
egqLHXwoddU2wVGzYU/4RBhaTbYiP8Xaj8HcrKic2tvBptY3tCmclYy8UMKZFsx3+uIrY76RAzTm
kF71sUI+uq58HxJLEPU30pro59BGxopLJGlXxI1bxdO33KS3GeKI9BJl6tZTMMpNIeyQdWjRr5q4
r3BDTs4m6IxNWIj6zhjaDO98KtcjuV0b3zRjZiQOs1URDFT35ha/m1GtajNoPb9k4urEbxgDw6b6
ppimOHFlFytFIb5XswkOrbCpuzKOJmph/iNWOWc/mNFnx7wP19J17jxOexC85a5sWtTEVF22zBg0
IhX3EdDgd9Ug1hdAiFH35GoVbbi3ll6byXKb9MuIhMnQ3DdDMK4HEGYMASJ/cKCy75y++xCgFDMm
Nbq20zDE3ZYNM9ULAiTWdyq62YM/3Th6mezCatDcqTejmWpJ7okq9Saiz28NqRArW8GyHFQnzF06
F8pdlL/mJgIGkii07EjeJnPDXFsFwyew8eyhKUxrZ/bN7LWUoFWh3QK4X2KOcBMWc9v8zTDwiyHo
x6Fsgn2QlN8dsHu/GMI61Xc4L6X/3aqjkNlUn7uJVJxNggJpo6lRR9O578+WJfqzGWjke8bBsUix
tjN52Ixm/9AvgYM4Fx8zfpS/PtP+fIFgBuAIB8GBZunyT4AZQx/mORmH5GOIuguyYe1Bc5C71yiM
PZ/r9mrq6vS2hYaGTqL3NH3CkabZmtcKpjCKQap302jF19HuUNAm0kAEGfcPcnh0CvvbFEzlY0DP
/+/EIs6vYytzFUOnE2MYtmNy5v28YrS0qMkaIgs+lADwzQxScSjkU5vGDFzgSzfWqI9uqPjFHs8O
7SFksQ/Qhm9l6hxyzRL762KqV42T0ozo9fK9PpCWVXSsdzTyKdwAdaVsh+ZkaOU+pnC41exgAXFg
rIGY5hzqYVZdw2+2RAO9TyjFvhiJjXClrU9x5tdbasPJY9bXlM24+rTd+PLXv9wvCrbrcWWbLN5s
VehoXZ1f9DJz1kEEGJP4w870Zu0kVsB44mP7buw7IyqTozVq1hqv1MekEBTVjQdlasQxG+s17iUA
xEN4Mka1vhFZWMK31l4lwfW3hq3sSSzsldZ8xuxLGiRmjRXqxcitmrT3KKrA9IiD6jzn/tdO7bio
+Syq8Lk++fh6jnUHi/yv/1aOnz/93uh/GEJ1m4PU0qxfTqJ6yERjB3n+kQqhrlDSDmfcwA5B230g
9xGTnksWJSt0MvnJmYMHsw0//WrWvUTVxSY1neB0vSkcSruQe4AYCJSV2K3irkvuuFT5+9JuvhDB
PN4olHvtNltHSn0mUHkEwEB5FHfj2eSz3ZoAhyKOrZ1jBmTap4p5O9LuOyf5l0juidRISbMkxwEe
Tu4Yriht7K6q8VRZ3dqnR28kpnYklBwtf9urkHZJCevQzeTY40vJWELda+cHceh1hIa4TZAvzQ+W
WPO9yHJ3Mi2FUJMMBAgGnQs4g/ymXahHQeZURNgDBEdLwwcTnfKsTGm1okVxQb9YnPXxsW3naMeS
M6BOb2HqzvKSlOE+9RCC695sPDFBQeLZDB+d1R2dqibLh6s1MHCXpmJySZnUuTOC1nVM4ombLRx+
S9REFVf5mRmkc7StIjrSxCrcNjHFTgv98TDZ0+cYdTpdh1w7+Euiq6/nH2FXgXCgjukSGjDelKR0
+BW5lC1sv5FL4UYwTcEiR8FDBVqzlEJNsVTg+l66RM8cx74GKhanz5ZZk2m5JPDqNjU3NEN4Y7Rj
E07Nyew/adC3l5TZgwseYw/rbdiafp08I/Q/+DU14mL6ZqdKcMOip9qMAVTvGmmdG09Qh6iNq0ex
3OCQdkloLW8Cv/wGe+ejxge+0wpxBuxs3ptdN+4kNNUBLu1Fj5BUjiJ7z7v6ZFpQ6Vs7uB3I2boF
luo1WnZPckTxKQPGQutMbV++5NpsuROth2Ou6udRaPrDpIXbyS6T24EVD8yzqd1xWaK+PYQDEUIh
Tlr0ejsrovQPnpTBuMycdcxQfkTxPp2CjlLVbDvNbUD+2d/ML+Wf5rjS0oQhWD9KR0Nv+Mt1uCeZ
kqPO7D4s4mO8JJyY9mT4smyn4xrKlOFi2xUHZLPRyXIv3TgA5GFpwSokmHFrRfN7NkZimyYA52MB
ePwrVQ/pgsly9km8VKiYxzP+3ZAQiRkEFB6XuOCEN8NNrHwg/cW3XN3AJh0Mk73Sggl8fzZMN2rz
NUnznYHo8x5EQEGAYN6doFeJTVxon1caDK6RLdklxl6M9IDAlyVfsqZPV1jHGEW6kIU5/9eQRWKD
J0bfYh7AGxpExXEAqpUseZ95U3cPXaxr3tw/ZnS+4K6N8VrNQQOFc/4x2iiNrLFvt4FPQylZDmG/
js593E+nyBK37VzWP1b1//snalxzpci9F2DFEIO1v+z+z2OR8e//LK/593N+fsX/nKJ3OpLFZ/uX
z9p+FOe37KP59Uk/vTP/+2+fbvXWvv20s87bqJ3uuo96uv9ourT9nX63PPP/9cH/9XF9l8ep/PjX
P96+Z1G+ipq2jt7bf/z20KLLB0pgiv8YWJb/4beHlz/hX/94/Bjfmv/yio+3pv3XP+DM/VOots1y
A8idwdDKm8EJXB5CQ/tPizoOo62mO0R6cZznRd2G/K/WP0EHsFJhfOIE0BZVRUNqKQ/p4p+oLARi
VhXnj+2o1j9+/+t/Y//9+Nn+OwuQWImfR0GIErowdZtaOdJQyzD1ZVb0H6petVWUvioKdW/GNad8
0z8gHSaKKqCVUUgLkarBEt8v77OAJBq6HDc5JfBoZo6MhRMMZ3lj+DMqMcfeCLu+N0T2VjO+uJSR
dyWZWKHaPzLdSlyD7j2L04ehxZZUiBXiYOH58EzcfDafEsViyaLqzY0w6rdcBeJnVm41EUQeEWzE
EonQpwPBZJWLWmBX2+lGds3LnFM3NgH9JSVLXr8Sdwjez6IebVx5g49LHVyPUhm34EIbTq2Z5Vay
ESNxwl0bQByZvVp5RwYRkG9M92OowUyEusuUQUcZH7lpintphv4ThahcI42Q62Tedlr3nKl0vDWA
ToaTU7iPHnEzUEaWaJW6OGRAG1p3wB2xVQNKXbhLbb/5Wtks82rzppOyQPjH0kbyfXjGQFS8VhPS
IqdDlFbZsSDkeDXoAeN3H1CvZi1N1Z4w3GXPHCv9dN3SwK/uU1U92Wh/z/PE95yjINkWRNnxV5jN
DauR8dgohrWaRrAgOtG5l1wUwa1vzNCwK2WbF8N8M09GvK6Zra0cQI63wUzinZ1RHr3udoVf3WIr
SgBSbwx6K+tIROaj7Jul0UPYAE3R8NQX/gv1duUC46zcdCxTPanY/uV6U0PAupR68dAb3zJnxMIx
S+ZMdmrN54w6yjHP9G0JnkZ31boiNphfOQbGY6K5BvkGR69YGYJWy4ZL44Jxk5hTOby9Vknws+ZS
3tRL11wZy6PoR3njwMUBRe2Xqyjtw9uxltE5GuhbT1Sxcbx2nVer+sjlOr91LBX1ZTJ1D81EXYl8
92bVSdE+5LUw7zT13Dv70NTqJ1UpuFG/BsbsP1x3dFFvzKHobyXddG2Irac+I/4zV6JXopRTBvh+
9hKriV9nmAKrCf/IOm6M17FopkffaJ97vwA3Oyytj9k073qLpXBR5RRMfCSpI9Ph48QxLRePUmUp
HMBjee4rkBp9ahdrVUXu6eSdeERtdnaIkjlb6hCt8hpTiFJM3+FV7gOEs4gQUJGB2Aq/YNMJ3NTZ
1onJbMgerftwSOKvtI0UpCkFrIBYEJWrSiDNg+W4dt7j9Ijh4VT8znezn/fodQhjtudgX/aJ/61H
7UzB4oKBcXhqZDHvQgphG7sB7JvQy099S78QXdO56lAb21ERPnT6IXhOEtvclBm4H3t0gmesQlDY
RKBuro86g77VOogqRKfau6TsphfZaC8oeYvbxjQCkHVNwtqCXDgQGP337E3RSv8+mXEuj3Z1TLPe
OTdjFmF6tKjPj5F9E2p0c828KR9DC9tCzH+dNpqyrhbAvO3XzcHqdeBF5sks0+AtA9vn1rQ6oC6p
0ylMQnTd2Wi6NifbsSoNeRjRHXChcMaHQhnGh1wnukY4aKybvMdCyf1D2M/rNpq09fUZsqmdXd03
lduHmdfLbLpLajneCbMdTnkUEaf1+138lsmWDMRjZFmq24x5+aKWRsb0q1DW191pYl1ahlBzsyw4
klyUvoDCvvgkbdyJuUuepgLNcjJ8BQY0n4YqzB+bPD1HeRNcrntjMAQrHZ/JLuGcGKfRfuQKFHlh
NtGAixL1JVMDbHm4vSYaZLe1cJ6Zvq0kZb/7QtPTu7ZARj40pmfiZFqj2M9OZj2mJyXpMW13wKAD
fREfjUZ09PVHUzfIo4psKlMSoQ1OSLL2Ur/6CJ1tV8UQYPFAryyldLw5TfJTXjU1QRGO4gYEBmzl
hCFNdYrnwFQQfuRUZDqGy1XmR+UG1V60Ky3jEqh99N22Ndy/qvI+bjoNmY8MphcycMShc1LVu+6u
iGk18S1WSxiOKV9TjqoUlsCL6WA2lfAaPPy59isV9MZTObyQ8JTGWlL7fe3WDPn1qzoPPoHyZPFo
ZfvZK5xPuqVdKIX3z5ZiKBs10rI91SyxwSmFQgHV7l2uURdwGoPZdSvlyu7BFNcTFpMefPAZtE4B
BwWkfd/RPrPMsHyWBT9KJtvoOEb52YdOcRlm+OEhYZMHPnL8ROYB6vZ0etWhvUIDDaIHTNndnd1n
9HbV8AHRAddq3yp3oigA5cXtTbKQn82kBINvx91LLZRNHBX5wbpalxsCn018MPtysSvrdZWsI5W/
6PooKjVJlfEmz0jeC9TOdy1Zz7fCIoQ+oCr/475lN+/jYl1m6rNfUk+0l5vr1pDzeQY8yOt2TPrj
KPX+eN1K0jGA9wapMmOxtzYCRl8oFgpjQ4NVOCLtLtL1chUneKcz/M23qTbsZNJ8aqqqbakEll5q
4r/rg4Jh0EoPETXejWZndP34Ejh+7J3B8tbjwDdcp/piYPJBCxJguFK7fVZEm0mJGdgHwSynlj6N
ztTV8jY+AwJI6ttMoSWlcJWFzJ/AvrE+tJkJkcmgsM0wcrqJ3lRH5DqpZ0Xqw+BHsafFPoGSxhKy
Y1OIK5JybxjVl8DJtvRB9PXYJ8NODPU3LsIz6mPFQSVhAtCBaFfJJCayenwzK8czu7LzAJgNpIBY
0iunh6hP643e+6ZrtC3/LQFrlA3agyHf5YTxO6ZuOyFxVELNberxTgNBw0b16Uea13WEtdCNad2m
1W6V1i9cJE3fDQq1aT02biY1VIaKqFiqxmRexNL0hNm8zrCS1LhDD66m+kZaI4DTqPSRb8Uwfcp3
4AI0Bvz8WWlxQXDWAMug2hBka7gOz0alv2uZcoKWcVZUf/Q684tdhttBs++6oqK0ng4fspOhW1Xk
ZQGxeQq65jmRYttYvrWtukTlT/9IysbCyqTAeR5fhA8KvLB6j5LNkamGNAZtpU6U4ccapVB4F8wF
YHcc8qis/N7/WjhK4+bfO4JjZIJnlkCeZht0fu+ptbZtdROqPEBxkQoCiKLgncYGleQM64RDCSV9
RxXyOkN3mNMeKw3W9CHKQOKlh2oosfUL7aVo1QdfJvfgpZ1NRiCbVD8Hyx2G6dmH0FMSF1kGYufr
yiHo24uPvK+e5IqjaU0VklXg7YgmCVv0xMGq3PeG8pYMzZ2KL7BJulWsWLtJIqHgSuza1GNsYha8
YsGRk5qWA8doQteavYKg96RP73MKqTpoQGBYWrgy4oo4CEoxmD/frSEKN7bOKQlHsdIFndkY3+Vi
orYMi3Abg55/9UTtiqxaxnrjEJXVpQpMJIFhQ+pyRwocvIcQXsiojWc9H5wV4OBmVWMh8MWidvKr
LSUonDclegow9OS1H/WKrWXajU55CZRGmONT+qF/D9DjWMz5e45cd9so06PK+bgifSPmazR2mT7f
DCVefyAQy5trHgsx6eXOdAuUkGJqnORea8OUKvl56rB7mJLsmKkYUYBt195EUiZOY23DoU6GOZiA
FbHKz2pB6U2VuTsir11XBGnO1RKqnvJ3UzP0nAivvaNTsGr65yYzvjTL+2ia+BLghTcQ9nqTjfdh
Cj8qk3PEUKr3vowGF3Rq7FlPMnO+woP5FtvfGQFuSUPgo5aRcJeU4cb+tLPpm2npN3pL9B9NzBoN
JWAC6ouMkxZhFtNbb9jPk2Z+gDL9mKLqxiw/mgaCFzK1GygMxC7zk4s0fA9FdNfCDnALUb5pBUGI
MpwYviakaoxFfVR+BWZJwi0lSFuMxNKHJybMryCEXoJO3DeWdQaLf5fqE8wkI3OnbPyi2t2pqJqD
WSlHpkZ0Rurwe0hK2/UAzEy0HykFmr6La8zH1qVOrGOH+IsquKWo60CmMBkaPM8JJ2UNASydAcsY
hOoMCnEuZCjGpflVqBGI0d6zFDRmxTiT0tV0N0Fj7qreCNcN3ls1XsV1dtv3frntZunNAfq0Ossu
gdVxyQo3dU3rV+kQIsIKWZX2VxMZulvN80dnDwuwn2qhRSRgvA5j3/eYNNjuPFvJzhhwSaV6u7W0
/taeOrdI669Er+4LRcYbs9dgFjXNJh+jU1f147ptNY3qU7DSzErdTZVYE7ryRvZbtzflqLk5ArEz
6338V5Rn6q7QmS2xPibAcVlXj+GJ3DJ3ImftVuI+QK/6mUyN4XY9Bn3EEDTm7PfgPn6wO+PBcvLo
MSmMFzIlMopiJUHd/nDoRUMkymg0e+FwSOUOxcMZN5tZtS9wmwjWqHWEutGUbJJhTaLWIpPbOeAk
mypW75X0MTLwreqiNMm9hxbT9RdWfuaKnkvD5GucVpUTHUxgORtAheBA+1hsFUI1uXZb0OGjYi3s
/CKTKd70DkIY1ZdHMg+6o8Jfis9sPxFesi7V9KIg1FpVAtI/1MJdoIIoip2YSUsND05t55XNpd8z
lPGrVUuCxVJrTwSLv56RFNNLSr5EcYFbC0z8Km/U78SXEPORYviCnJ8x1pgxE2JknhqS/SarN21t
rycW/g8JVgd39q033TAWtgTXvq9C0U3PDglFaukRcbEj4rMyKBAXkbwLScpgWWt7VW3fWxkP/V/C
zmu5dSXJol+ECHjzCkcnylPuBSEL71FwXz+LPD2tO2d6Yl4UEj0psJCVuffaEEmeZBXuaN8VRNcy
vYgHzIRGdUcum3mm/h57suCDKsPe6kiHidOrXToDI06dDXqzSKc+ArM8OqnfOemLURRF2BnTcark
n2RBXC2GtNo2eRkHSquzsY6dsBd6s+/MsdlniNeBg/3778uFmmM+5+pqBZfLJ5rwe7Nf/vftLldn
crpnN9ZuLndFHcsbpRnx10NeroSvJIXwkq4uD3m5aGpHf24t4PA2J9pIi6sD5ky6rWXNsjxtes3Y
TV19TavbHarpO4Hv4qLNeaHhcUx3vSQTMy8Nu7ofbvSh2zGj6V1yyd1KmC8EmH/kzfptZct3q3UF
HtPI7x1tp03T94pb3MUE+MhJ7FAmXksWujcgLXUN6BrA6lToux57SrIAGuVYL2ntjV/kzlhhUXAW
GA3lqm1MX0+ryquFRvTz4CRebxONV9bDsM/PP8Yl/9dv0LhtF/m85anCElsxyf7lysuPZICrtU7G
qc1nKRjV9B37P/TRodiOk96yXbXcYhYwD9TBIa7LmVxZj2Vfqcp+T7IhNnOQtv3+8nfDHh/QAgFt
xV2NBmTTo5ilYVVPbkQ3CVxGss/PEgDNoDpb1fK50NckXC2t2kNlQKyZZKCuEhwfQAIP8qgpf36o
//7NpP9HKRXzJZ5LeA0oKnfLWXGgZg/IWWq3166R9X2pJj04+WFQY2K440OfExydKkfH6D6TPjpB
c9rCDDLU+bo0/QlpIoaKQJWqPYDlzZitzDenmkwt9QqcWqAbhPWQGJzW4yadW/YzfpGw6eHYYJOC
uF49RDUZKX2jBqXOVt9K72CUjlg/gwGe7uBIb60Sc2awqut0dr6axd6hynbPJYJhUM52kW85xZ0g
RcWquv3Q3pFBfWyqlmzOOHSQKCmy9DaAyaT3R4nfBgZxH61I3pRVPmotIYE9Gm56dBHdlI5hrC7f
wvBr/eSeJPdoq4np2kEzDbeMQqoIyec8kCRtYqjIpeZKl7MNI9DSFcDkFlu9gUp/k8dzi9FKmG5X
TUQlEqpA8Cdv0+IIrlrYlkwz4MTvDXZRIAaWhZGVrkbPijRuIiljfzHvHfVGtzDWycVAVizUUXSf
AF6b4lbNduiFFRcS1E/eLJ5TSHt7sfuDOoi9YdIRAOPhjrNTXzcs/ESn0SGx651KKq5bNGOz640y
mO0mkAZx1ZbRqW5M2cclfJO1Vu3Vzc2iA/Xv9Nclih6kIqlIK0/2dXYrDFQRQ99YSLYY19HF3q9i
2JQVIua8z858sOdI2MFMKIIHeYsOa5I+NvpGlBbKjJZdAAUHhz70rKZ7WCn3XYyuKmovVB4gAE6J
weKtj13sS+1rQtvBXoOIHZMLEPoTAPN+0PM2yNLsM8MAAEKCijXHFKlORz0v3mY49nvCx0yfIN9A
n5rtYCaJVzZgAuoo+VoWTVynOtWj1rhzzmmssJ3nDMiPGwnxmKUjWxmx0iOaXtoCvclQfE9m/6zo
MLPy9XNwGD/hQ69DA42Wp0bTrlwfCrVTfXQOkqcjbTRk6WRbuePrSb1PFsaUnTDO0YhFkd6XlnwT
S7NbMeUY40baKSRU6v1WGp6Fle6xtAWTaHdyod9n1VJ7Mhq8SSHUr2hR7tqj8dNJqAwUaA1tdlO3
+OLL6FhEJKqv2qLRQ7lmrP7drulrnN1qSvuM6q0hCaksqSZNLZxMVjSkwyHA3isHE/SraOpPxcx3
Wi8RoiMw0DzZfBG1kSrEBqfHUAyPw+xgdCxCU+kf2l5+1o3sYMzVQwzxipALztH5YUVHgwXzocy6
nT7U73m75K6cRopba4S8Abh7TXQn2TSr/hFl4CgspGReadSPSZI/lGvzk7BQqGv70zDzk6PhrpBZ
c0CZzUQF0cL8WNP5A1rbm6KUP7Dtj4No9otlvS1Z8yaQILJO+b1e1V5Tn1H9Sl2GE9FwVr7mLiY1
9bXT52zrrOtjbysPkK10PER8u061PN0Vtv3WRNge+3SEuSoY2Fp0zex53jrLiUg4O4yXel+dS1WA
tT/4rDdAwxRkG9qp4xQgYuUGx3ntygLZx1KF9YpjNWUrCG/5yKkvpNt2Vyh4wI1PlVNYEwmPI/hV
U64F1Zu5VNf1Ou2GOb7LxvXe1CnKVjrFgrYHqnNzym/1mtyMNJVuZsTfvYHnxdGPqSITWqVZD5iQ
MNAvMGMI0K0iDP+TAqDfuQd17pKcpAYWtaEcI2ifWpVsjYK3Wxcrn/Z5PKoSFeIWgRlT8Kz1fHf+
iEXZPDoFPniTFSE3kxAMzKfEvgzhW02Zw1tIXrNVoafcV9gZlMXtM+ekztjFTf5gBh10K0Jzs1wN
6CLlrZ1+kt4AaTRNHBeg+UuRFq9aap+3Vg7slPwJzU/hTqepqhXult5cvkhDwaHf/FB8nMrUqgN8
d8hjZPZo9m1rYoifFoduO2I0z5IV9h8dDER5frZM3pQaUbNLK5tFU3CazNejqrAvMgGlWSqPBQBT
44jhjN56KtMuVNPyR5Q0vpInt+mkfBSWzSLvtLexMvC9x+AE7ohvpcoH2GV0sM/b7RqXjlzHypXZ
yDQEya7kv78bqyqFYUc7RJrlhPQ22kY5bxBeznbh3OGhV+z8yDgZrfk2Gy3dHeUUJTQ4xumHGvdJ
FA8GtoowZSQdTWbtc2wVbqTBo2DsxHklJWhWzElMHbkgQIA5w6bvx5jQ2IJODfN5uQcswL9WjCJs
BOKGSVU/SpBPbj/ts8WIjoYQp6lA69DLSHFap9gOuBvdXj6owNTh5LHRdlBmloKwcaFTl/Y0n2Qb
QqfC0G318EbUYVKojA4rQqNTVXldlfdyyp4WRjBwXyL6DOcVsu1foUe+m5qduzYMR7MclStEiAKX
V4mko+PlzbUxsI4O/oycglNZRd9d1TV2Z8bC+QeuqqV4jL1CUygp0hT8FSN5xwEN7phOm40OeUgU
ZDXxrSUlZpCS8ELrNbfJhbbDibxAULHJqRPazIrVhQTdPq/ystGm4VOQ9AazZ134zsU3KLzueix+
+qA9DO383GjO9Rgzyyha6YWOrSFXwgXPWW1LiRYltj/Os5zQ0nT5SJNli4E5x//d/awmITLdyJ6V
OR/sLzV1Ue3P7uRkAf11ZxelH7TtrbMjiGb64FWa+tqfuymcNr5m7OF6afGPS/IcmJ6Hs8e6d81+
GMNErZ+wrwX1wAsYE9lCAklXeXVEoJR1fCUZti8cDnGlPk83x7j121LbtFgEwkFxPilvTvHKLrdf
cU0KeLp2gb4mGT7LTsdgbFG7OqnqRgqhNFEUypVGYvQgnjAyg4Hpb2YCgvPoYMX0k5Z6upHILPPF
yCC4P5vquvxExDLNKJ9iSejXltnOh1FW6dLGtXKVIAFHyBElT3KDfbWdIEUwYStpkL/rq9l68Sj2
VjQeq1lPfR2oGgO8mfZaH7I8L74xsU9nBrUHKeem0vwo583RilnznJoNGiISrMvNO5LmjZLEu6Gc
aWKN3zbSU+Yqz7mSqe5E4C7ypyVMW5kuPOxiw2x2VS6vQX0GFtf9dyW1Rkh8T6jT51eaJ2VgLm2m
Fs28NP1oDnOP7sce5Y10Vr9lUKFyTEqL/S16m/4/c72KdrUknVcAIktVMQW8tDIsiZTDcVOSKkkS
ZUaoKUW582zOfOJdPL5XJCMCWAkcpUu8AdCox8Q+6Hvrjg3tYxJN7yrxQwRq24FW2cNmkLXXrrQW
KCzE5gAGfOsL+ltYnTIfW3EeKKLn5KTcGAwKjQhuaWKz8mEXOEoNOvYZk03JMZkzTQmQYxUeJTug
FAtzATgFStDC3jZrf8azzH45Sn1oml+TLrODsWRXEVrvR6hD/cxUFB+t71fLyMybquyMPwKbTifA
6yqJlZ0mIM+sMhHwoaqlPgHTb0aUpC4Jv6krRyq2UDv1lG59iiUJ7JZQZW/CJAz/zF58Ic+fAiOg
Z5TqrS0SOAvzPj6bEGiMcel8TzDKGmCZEG5SH0an3zYdlFnCgFD0K52/lJrkNqqEDrVe75feiUi5
X2O/aashAPRX+lMqn0UFFJPGc2RpdzpaLi9K6RLaik3MRvVaA4txxJPIROUnMOuBvUfKQes2SkVW
pK4Cn+rASZBnPrLA7Mu1uGZ5CEm3Ls1rMvZIUmaYSU6mZLhSrMtw90ctFDMnmcbsFs4/ynfK5s9L
iKhEvRR2dc2S7UpTWezyheSmqZ+2ZXFm6+vmbnI4xWVVt6OWvqsFw54MXaakMW1Ii3mX5g4zukLe
xQVu4dWmDDF1NK7q6s1OH20kkRPoBVag6ikR9G4O7RE5eZ8OWDNMNuRrL73UUDZSaMdh0/h9Wx/k
uJk9yLBYX1HAB/qSqXug1oMLl5W1qHZ68t2XDxXxxLGQ8cPFNULp8j6N59VrJetIwBdmczRYDI2C
us7yqypKHyKB6BfPGVNJUtdbQGcuo9ptmuRhxnTSHTpxzz42FLLsBErGpHasrGI/VvVmTfe9WoEs
Z7BAOIRwJbu4n8bYeY4GLCJu3RjSF925YB3MTTHCB1s4zehOfxPhvPXBfqUbnu89GRtWTYRWg1Uy
jtcb+FVj9SFnCUlYWeyvicUaK2lDQIg855fs2qjUPafQ+8Yyd6NFrK0xiISzSV27mUm9GZm66XEv
mm3WJ/qfamuIEkExsZeBwjnKrHs1qNWIoQMdH+zfbmwpHxXpCgfRSDdEzB8SyzrZi8zMPSryGykj
gKMI8Z0aWyJqkx3bkoOkFzrzA9ohSCN2easilNdXzDXl7SLWK81KC4D/sysP/W3Z5Yw6NKSvqgX2
aWxTPGWQOkXOjqmz1mDNkwc82qTwxpXYFGkj39lRzChR0k6tU9+PKCrZdiRsOUE7pBG4Ydiqrs7Q
cTcqDaBnZwpWev6h3BOKS4r1bSFd4yiuNhx3Ry2XrhEVoPyYO5D2I30J9nCId9J2b6zSe5tkJ/uF
hj44tqdJX3ZazXZvig3TUx1OPfK3No0zRUHxlGPVOPeCmDiId5nNl9mgEELecDeOdeM6Of/JVZup
XMmRIHxWYjyoTc8jKuFgrrRwWRtQKca6zZYGDS9s9CR2Kj8vYc5otWnTR7KvE1g2YS9T7eF+PpZd
YV1LOS6lzEAEpeW01sRrinpoQyzJzGEe0ag4ylLySneQncjQxZ6JjlgVtsuOoiI5LQmYfAAaG8H5
C4LhbHNrlaXqlQyXJeBiY+8PKp1sTreHkSGd1/Tjh1nrkmvobeVr4wtre8N8UvlServ1MhwYbqnJ
dlA64lhu7Gj0py7ZRuc8jjmn/s3FuIHi2lIdBotI2VLRlG+1SvWZWVY+ezrHc3I9CpScFRsmC4UL
jW/DdDg/R9FyrVWFxTm7PMyNMoa5aCGuteVWt/qfWMloc+U/Ovl6mNmp8UZTC8w2JRXeQheBryXR
P5Z0OrPA96oC3nWxuFU6nnDYPWQ6bctkIrJtnU4L70Ydh7clfR8IJcQ/ng1BIqt+YloVYZdVQcSz
zKE+Tud/U3Y/aKW5KdH/KIq4jRzHr/ivsd0vH3Kd2MgGSvBmrK3YG+r8S02Y8shm/RhF8xbZxKtg
/I5vlYXIafv3NUu2VNKytVqoNEfm3XX9w6DqaR1DlnKen64tXAPxZBGU2y92FJILg2d0JFW6qktP
pMW7uWgqK6d6cFT5KzIrKlpqf+pb+3E0N8momWGdTbfL0l47zoBYN022CGtQdtPE9aZa7Td23n/l
ypSz+aQCLmSrvROtfkgtwwnKIQ9bSyJYDmnvMGxHpioMCmWSnpLomcEUPnPgNnYLrFqv1czP+6aD
IbD4Oh0NL53LN9MmM4O0j2vEvzPrvrPPOI97AodcU46ksp+57DP7ycbEaF6X/TejuJrdB8KruGKI
RJ+uWpyCbFltb85MtieGXXQ0SSMbOeB4aFaGrNc3HUCBlk6H7kDsKMhaHvsvpF1sogqwh6q5DJtF
03rUPIS8GOQy4DAMZUV5WmXpq4tnfd839a6TnfzevrIflTmpDn1su9PZmCmP8YOpfZtF1t/WGPpi
gaexTn2gP/P1vLp8Rdhx9XmH3s7I3cWE2SC3x2gtx2M99N3G1hrCwO1YxqA+VF7b18+GLcsvZm/c
d5rxURv5C+CQaKNnixyyqo3WvUGDdaM5eXZAGgW3aKXgrKvBOJrYyKGD2x5tps6XrbH2AOPu5uY5
79d5F+GE2MtG+1H3KMbLhjjISNwOjTawMFBi1mB2vKaTuqDDph7HxiYZkEhCWo+DttXdSiquI5KI
dgpOgxvFyq6KeOj2UdoBLl/lGxoHdLOzFRCxn7UsxjLS+O2gKz37kkkOBjr0Xp/npRdP4JP4cVWn
WfSVlIzY5rYJgJdvJBNoFSyOxpdVKRAt2eQ0RzazEV1LUsw5S+MwsMfselnMB6WOtHu9wB8zdfoG
sf1DyixqO4NiojSN9rVhElxUVnuIXdMeX+ZRsohok2flpNAhNPRxDfNIluDSTcoed/F71tB2BHZU
EF1qMDzM0corI7uWAeKdLrBfl03loe/KD46cPilrn/iRPbyj/3c2CStNZUqlv3R0yKIExp82E41S
6GjW8gKWRuX0O3QgMkvJW4GkwiOTWwqZvXdekzIG4reFc5h827eEa5FJ4K2ieB+NVrlRBMTE8iOS
jfypiIq7tNA+jMIMhqaUaMaexeERUUBOKJLpvuBQQFE7dARTn3e/kh9Z5tfQYaBthROkZhXiXygZ
marGpuW8LDfdlxmXFKaOBS5raG6mQeVMOe4nsMu402JcujK7qSp5njKJ1VdD2oeVCws7O84vrCbV
tZ6mr03NebmkXZ1KVQXaJN+XHNRbaLmEpEnMVMhLY4WZhd8Flkb5tMTrm8ZmeLYYu5INHcg1U4x0
eMEom+IIGl57tYu8iBaeR4X8PXVNscnJkfOcAc4N6Yktl1Mgi2nJA8sKS4njdZ2IDDUQkhQyRK6c
yCcvTlOI6lXGGMI6NCw2Vg2dcWxlwM725FtgUeUYflV7bhPrNTQXUQ+PZeoM4dCbRHFHhgYqQACA
ZHEaszzaL1hi/KxPTpVqYGaodbSzePC9bpWqUE5Y+dCStEGsLe/dUP4M+dwglLIIgZX1jemsmHqY
O2BNb57ylBJwWqsnMfG56RoI5wICyCi39HjVdcY0MT3K47huW79U/KXQuKSNYJ16jKh2iRPPvFE9
OTjlXPItN8r95Tf6KYg1///LVHbvuft7Q5iL/3yYhlLIM9tkqA4kabbe5YaX2zStidDu8jd9fHvx
fp8RPBlXXf4mrYCrLnf4x6+/L/PPNQaLjWrv/s9X8edF/nlGznf9GvzzkhjisW/h48Bj0WkcH+d3
fXn2Py/k8mxqYtbl9veJGymnhLjctM3Ntfvz+f158Mulv49y+U225o7vAwfpzhnfYlMnwa/s6x2B
LOpuUOaaZSZt9pffIrQPf377vcxeYZPgW/3v22SIrOiq/fuWl9/i80r9e1kfYayKMn17ufzPI1yu
/XPn3+f6vd9fD2NIZ1mPEiueYtJHD0jGU6gb4pvfF9KqEhOIy2P941e8F50c/D5a1VVxqM7GKS8n
tuZjLi+hLeQbvoXV/vIjW4jFSs4//rrs98/Lb/DIrqy8csK/Lr/c/3LZ5UF+/1ypQtn7kIF2ufb3
it8n+73scpOCRhYd+PNL++uxLpf99TCXP52hbV2lNxIYl8xe/v02/rzdy9+Xh6pEk61QO/7Hu/5z
o//0sJf75Kuzd3pBuk9tDvsexrIPjGdk98WfVpQyRjv/+OtPeR60gnTp/3H1JIfZaoeZc+64yN2/
7nS55+XHX5fJIF9dDViK9/sMfz3N733/eqr/dDvFiXhNv4+FvrDdd/v1cvHlDjo4a8jj53f2+wD/
uP6vJ7n8+ffVklM22yUTwX/8CH4f9vd1/MeHudzwr9tcLktQkAWTpX2LVOgeOl9khAojNLeaBkYf
Sql1w20MTiv8s1xM2pNk9EUEj0ZtTpfVoKaFt0+yut7pWm4lnMHpPpSBmucSLUW2bKZGmpZD85Qv
3PuA62DD9Lc7LMiQCBniN7p1nc4W22yCUcmNDe/5Ws1pncl2+ShHHXFLSbbJZ5jdIqXlKNHStCrM
lHOP+k/gyGui8Qbz8tFYOXFEgpq5L5fbpRm/9CjywbMQOJQN7D2Yw9IDJKOqWBYfZj+KNFWONqUi
fznF/Kg0Th7C5ICWPteIizrDXZQoDdSSKinOj2WNz787WyKrtUmuTFRQx/g8hyEkiylIeV0qaAEY
Yhu+Y1YIAiiFmaI3AYjh6K5pxW6WF1xxWI7vwEep23XilZlsV2frmdKErQ1edyTsFDqq3cdhOpwr
MWbgY8lWn8/Ur9mrsNO7IZzB9Jj5SEEkDcxy6cdgakHov540vcBB3BxR6TZe2uuv7XQGIC1FSAGV
BgbndioUAEdMpLKEths79trvq92SiCu6EuwxMtqAklz3fpwpLgm19DwGPQ2nls/OGHC1Av15JOyD
xC91gtlsg1VgY97bC5lL809v8cHYo/PKTJ3x6OhcxUueeWnB41SZvAdJMm+YnV2po5wgesrYt3TJ
czv+ZBEFpCxTEcyrYW9ADVlSg1NSZfwtdfh1dZNPWqed3vSTHlAbP1FLziHootorhv7LSm/LmKE9
ukDuS3ZXvtGkZblXpRhVyyRRmRerZ0X5Wz86ZLvTkdg2Eg2CBqhPaK8KjtKhCG00GoGq88ZjdI3b
3L6Ddt1t7Z4XPa9oPmOsAHu54h/dhFoCEY4ZJEC/2JYZG/BdGlR29on0M0Tl6kNBPB9BambCMEnW
b0bYlMk944FWfxskK7quVfFJtO4Mvd62zkmCozsvSOWSBNawLmc6+ynrijEFaT94Q/S+n/0C+RbB
t9JmzWX0zsPCUKRktojy5TmCcOkDcnHRrI2oBxVeMM9loiTzq2EdPTGDIuqEgY5OCssYLN2ikFnS
2h9NAZ85luP3ZZTCwZYkb1KoyxTtSD8hOSQVVi4n+ZLOytd6Tuhrz+uL04JwNvWtIn1bToX4JNXS
nabIkCIy+W6FWQqwvPCjZHxclDN43bkSNtV3LdF5zcfObaHm5K0iwrWlMKbx2ISS/ZScK2gDHz4u
KRg0+ljRC5Hqq5WvtDcNE01xRbmJZ7oTJdNXIb8bLSFOBAeOgege+rw9IaYvSAhzAtNpXpVhvGaG
VnqEbofFMD6Bz9Q8vcej3UVySZNmZL+hzDIoXLKkhoVxR2YlW0OXZOpk5d7M9CcpoymKba0o2CP1
ZQtGPGv2mk3sjUwMhaIhuCyK5Tl2xncQJxDe0vorW19WNcePijpUJhXK79WT3SanEffBoUoHJZwO
jhLK5ui8D7MAdhTTf0WMl2FfhEur/pAj6w+y+ZpNxjW6zOexcK50lZuVynTUZPR3w6pDJELSMjT9
VYQ+hNbUssmTxHRTjNnb5cMcN2NUPALQelNExVxoWG71DNiuwDNo0knEJMHarTMIa8cKkRQwE7Qw
fswx4XW1QB2XvY98SJDEEcJgs9g1MxYsbFpY1tkjJgSagtC5Svr6oDVhVxrRHWoU4gkjJwM1Zp3M
ufS1SrAQSHQciuJliqF5KU5xVsbTjgCa99wYiuYZw+IXwJD9OJ9W3+xkGjIzEzFU9kEvYRXP1DsQ
eDSnn0eTqW+LqdeEwcaw/auWctyn6mffanQ5OlTuskHOq1XimBGUayUo4/Tse7cLplrJEr8oqBTm
El3ntJDll7XXLTDnslows9Po7GlYqRMvGA6W02O9gzzQBbNk0teUmxvmVm5am7qvWTH71hh6zRkg
U7pVbgI9akEEGIN5psztOqbqVm9hHirq6xLbeKlZO2iy733aBPWs3yZ2Ufq6XGwTxWohwQ6DL8D+
hcRr7Qcm67FZ6X7LWTcQWoaufRpz35SY3SDuW9A3VLMfadKnTUpFQhL3BkIzk4EJjZJlbph6P+rK
CicfnDI0OjJxp2NOFFo1y6GuFAjRE+QhS1u8pgaHmVS/OHKd7QnpOhvUCddEA4w/unhaVqAretc/
Jt0KFtV8Vmt0NbSGS7MNzXg+rrZv5TRclR4pK6DVI9Ryz657Jqk1QxlT73d5hEIlNTewo3CXoFR7
ZWr/BoT60SRwfjYNN5MnBK7FtteL13zmmMgGHOiC2kAbr5IVEdGCz03uaGrljXoL6MHXOr6fOXLa
YsuuG/UhEFRInSYS+3rx+G6+LcP8FvfMBK0CSahd0yZImfiW+edkpSeNYJCxXb8zhrRjDE5yTHdC
Lx+ZrzKRk+v7BlepSM+8G7A0Lp/Hg74iSKnJnApyRRM+QJMNoIr33u53scCWQ3czqOwS6cdgffd6
v8JwZnAuhjPpW2f8JCO3kPTJbSu5gu6LR2ioQB7L7JIQRgSYojaz6exwtWfnBpm9q2fG9JjUYk9a
iEUhECnEunpoC8F+OULQDi5ue9ZRg36u3MbKD4PxKZcYj+TpRfCidvIZoZ63rrwUT04nHVj5HtIu
alwhLD76+FppKBMMdTNk03auo7DfkskawjKCB0AHxUuxXLnwudO3hCB7T1jNdWqf1QsD0Vn9Yvqz
A42xfiiEhppBrTCp8O2d7Oi7KOZ9nU+GV83dM6qQK9UZboVdeJYABDDEb9AxGIPAAfKyqXi1wG2j
D6lHr19pamk6veGVYyPXoTiwiD23nTJR0cyBTTwLX8mNLpZ15+BMrstrvAGobTAD4Znh6yKeTUIV
3LWwZ4Ac9U2R0SDB5cOnqaPn1Mr4sTaL7+ZsXCFqY0J6LeCri2LbJUxVEPRYuBbwGKA7r+IRGK0E
4FkAUMHEy5Krhiaxj1Y/HrXOOQ51k/tthJa+SPF8MVrXyA9hcv9c5qhT7Rj0jrYaNPk1PmSLj9Gy
cBCUqKx8oVqO2+Nhp8/CZBXeUdk1HHOImdBQu0bfpffDGAyROTxygqOSvHO+SO8VVwQoev1Qgx6N
hkdJX9jNOeINza+7LGDSlEm8dT0wKtICxh7us+IgmSto0nRMRYq6bn1k83x5KMJaNIFtzPiMWR+C
1DLfluto7+y1eLYo6hvO4GJs0IFTGy8TX09wV1WWXun4sSDW3MxOxuHSpvcKy4/fw7xGx5AzJmyv
wC/8WH1Ke1xhXJ4DLOlt4vSqD2VGlbJ2PaU3JqEotUPGvUcRtweTYhEwDL7g+JoSxAXmfFTT/Ila
+8k2z/GcoJiR6c6fdKUYttjjfG0TBRCZi5/b4j1uSMawzDuJaD/y31qk2y3fjon0C3q3xlgybTKL
3NVtajCz0MMsTn/G0NGHg1ErncvcXXKVeToZ9RQoqkEgQklaIfDy1TPFLTZUhr1SfqvRG2fm+kFL
rNowZrtp25Up5pqMG3S5Ws98W7GrEwqiD3bKrWfkYO2AOvMN4KCRftRIfU/rfBeZTAfTZDgQfUNy
s+45CWLioqQQXY0YwV1uew6mnGw1jp1wHksJFJe0B2F4lc5RgOTdX3BKu1iNAjLPbrNR1xGRtK9z
l+1Ftd6Tlbcfxuat1SXUqg6iMblOTo2OZHRuopM9IaBt5Zi6E1M+WlkM4DZaDhmEAOIUxisrwNfF
TSvjPRMlAfHTQrCzqYa6tjyqMualjG9gwiec6ymgOkP6NhCU+GAzXfaIiWKiBJnf1nnP3OdEvrXs
Qp5sg1Lhc9In/Tqey+OClfm8SSIwGQhMnxvPEowBHRsZctXxRe0PkhKa8swYwJAe9FoPR53tGItU
jTHQxge6PNln7+4UBU2es7BJUE6T/nVMtA/VlJYwUscHeYmCZVAIB4wLQMIdFSG0rQxL1+IEFCYx
35CcgkrjZIGkr861H41xBfhZ8c1Q+7JuuilJ6R6RPncp6nqiKyHMOszuJYejBMLou2Hb3ynzJayC
9Q5k13ZcVIInVOW+NRykU4qDqFjDOpfXxvkOZMgbg48Aa0voA4NxdfEURJGWMtrUAVnjKQ4SHsQd
L4DAd100HCQEii38N2xTzSkrqmMim/uxa/0VbIo/DQ4zeEUlyJ6gh0nJfLfu12taAS+N/rUgSWrK
NfMZWOET68WdVZGr2E+faTmQvrx4pqq8oe80/AYYl1etrRvNHba+ldTpnoOn0R/G3LoTDENdArWP
I44liRmlW2fOa2agP0H/9BgN90KXGYSydXerzi4Y9UUkLVfHwtCvQDPx1Y2HwFxnjBqyddOw6xgB
S/gJUwFHn07qKJ3OKVphnCz3ONzA/M3WXUlU6UgS8o6t1ovt3Nv02hGZlJZbMUf2hiGjwKbANC18
SZkKP3Ay9sjG3LETm8FK0A/hei5OLQ7QvZyBhWp7MncSLZgzcKnI7bipmlaBpJp0nvd9jOlS6fH5
xekaOEBh1P9i7zyWHFfW7voqCo2FK5gEEhhoQhL0RbK8mSDKNbxP2KfXQt8rxY1fivhDc036dHed
quoigcRn9l67kP5Q629alh3dpjN3AZGUJWHLZZ9heqllh6RKfUd1u5ls67BknBQZBQagHJuqku5r
uOrpgUraPmiL8qSH7WyUvcO3gQCWeRq+D++tqC00eG7yM8noLVKRP00YkjXY1+vEMxFdTa+liDM/
MHcZGJIVYKl81eJqcRJWe6J7I/uZKQ3bzk2Q8K55ToMWhrAutzGwcJK0pO2SRXzlpM/jyNPbLhG0
VgMlR++otQcZesUSoEAk5B1F+VMFBCCmUXVRYbS1UvCy3jSeqtT8AgSxD6Kko2lDj1yr73iYnlNU
bFutBC5fc8f7nkbGh+VxKw1DeymmrZfhVp3iEK0njOkgDVmFlkG4rgNfZFAgE0x2G3I/0k0c/5RB
dtYlmiZaMJu23q5gRbf7aCzVyqXOBhdk/gwWpo7smcyVYofw7UOiZpHzyPzEyw+pVf2U7IC2ssx+
kgyr79AP29qMLnOIULXmlzXpGiCy52sTeXt5G3macitecCp/xmawNe3+D0iWC3zAfhVzRhmS7K9e
vnjGeJoaDSVHTRdfWg2YU4GujO2fZHuVeuZOW0bhUTWdM1tXPox7qPIIGB2WzauqGl64R1GDGBUi
l0E4fhNOOz5vlc9duEmT6GBk+jMeVA2qvdi9CBPtyFAH9wpY7fgKrvwV/cyTzMl666Cu2Ogs1m0A
Ag5RB4oktJSSboGCl3sTzW5Z7+rG2VrvumPi/7BexrzTeEGbh5IXj6Ggda9l6bRRwnrr4X4Y4QA/
G60W74wXnrEQPIWzszcW3RtZ5nCd2xUVgMOVxdthojmrOytnDofrsTdvXhTeV78cvEGImK+2zmPU
32eCTs1pTHQ7Q42EQH+LmtZcTWZ5sbPhaUSnQG58fEskaWYeOjKXnaxgDbuhCTwP2LzHyXo0PpFS
f0qcy63OhZnaLzJyHk2n2ODPv4u8eZcqLCjZdGwb7pYQ67Q77ltLf+uU/aVJJCH8XAdMVVvcuAxj
Ep7/co6tlW72wB8vae3ctRwAniDvsFHGe7A0ry7osblBq2GU59R0ZgZ37XdVj4tW4CXrarQMEXKt
AaCOrtuIRQKuFqqYrii9/azjprLZIJeBAina31dRN8MHIGi56R6JiTghsmjXLCmoqZDaQ9pn2JOQ
lSPy5JcCwGApY6qVSMrvKI/2iZ0eG7zFUFd/IpKZt+wYq43IjHA7xjtzqi6pk47rps4OVT/iJ9Er
vy7tz9Roj43JJtazYz9J8d8myvqKguK+iW2ff8KpI2kaGkI7D+dCg35DZEQEBptEKeshUBrujODP
XGhP5uJZw7HzpKUfPRoHG5CfFuoVNZeJtjOvNpYyvmWnDqYXP0LECQ9lkf6oYHmxo+xjMvrXtMCq
Ulg4jduSnzkeLlM63JVJ/IiF4pMS4lNfZM6y7Ld2NX10VTisgGQmay33UthdpVjPpkTe3P2dVI6E
WEP5tyZGs3psHlGtM02IPkjBjZed6jnPQuLf7IfcHcjG0TWCoIezXnvHyCvuTI5woCg7VZZIDAYT
VY3y4yF+i7NGrP/UdvVtW9lXUFUwqc3yHoTaCgkbh4uDOybA/OHUp7kA7o7t1WGil6VGdbKy/BEx
5KoAE20WqF+mAQtTZASvSYIq1u4gv8wAmeNZWKypEdNrZbhbomHX+lrNY7KSMk63cyhPWVl8OqL+
QDp+Berm+jHXKXfIK24H6Wvdhtzau7hzw53ZJGs5dKEvNRJWk/miBcWxyPp5V9uWb3eQfnjkab6d
rV2TuwsVZb+3exTmi556dLHYLT9UZXkPo2R4A6aJrpyKjqu4uLOyFwgymygrb02k3qIe7etyCc5T
bS6gZhwZDhcKs/wLdr8dE/G3QKoLk9srsUw6XYI5cDoZvp1Up0zkjyoy3/PRETR6EWXtUO1cj6xp
oXgwFvEj6gWewzpDGYbH1Z5u7FFN+Vulkm+636fBVeog8YNYxRxsIAi82dW5qYJ3yoPuEEWUKAGD
+rPmCr9BR0XapZ2CYjL3DQF6wFUmi5KhDs/5pJ2Jf9Mu9JqvY85sd+4kkX2QzlBaDPT0CHEw1DAZ
F1m6L5q7otRYEPAFYFhp3/S9q6nrn0QcuPtx1i4VXfkhzFOGmG547OOBplFrttbUasQfIbqvJns3
tblx1DK0zPVch2wiJI2aG+k7CL67afLqg625yPGXYFAcYPkDhFA0NZA5dn//+M+/C/J9wn3J+mYj
szhFC1yZPKuUTRufl7ssconuGd9cEd+x+Om2jsRTVXvToZQ5WVWu/HCYIxsYqFfS6rQ9P892NihU
OxEw6TPyNa3Ny5w17a6nQm8GnmF9wwAyVo/VWH52CgRU7PD0mbXhIIze28ngj5QTsJeM1RA5BMhc
CYRPcGwifc3etW5SWJgo7Z3B+MUNzE1DhZ0HwZeVCLA5DiN0qErCwyIf6UiwiJ27UH0S87SUbEQ9
RiCMZCC/I8/E/CIgQXIIB11wsEhU1wUTK+WZr1566ZAi4BG+q5dvFy8bGMsxagSiH4PnvrgCIoZb
7AX+m3U/JedZdx7y6lolYBhQ1jwWROjho0BxXglGmvKKh3HVSPenGW3JwxCSl53dJ8vqwNOges5j
cyKoZMAFYXFHeMVE/pc6dj26xzqsx1UJWJ7ieuC2tg5FL3493aZ7g5+CTrwmhAMFXdCtDFm1XFmW
XJkTxjsQUtcm6d/GvKUcGhNsjVb+Z4jn9k6lwAsZb+s2nbIVejxgYQB7uKp8L9Lf4kneeeEfVFDJ
SW8WLwINZxW7Bcdj8pgPL4GFLaV36dGiEHlsifWbQGNUwsSOuF5C7yyR5cGQ2SWxbrymHqd1qoDU
pYxYoEGR4h2fRMf0xenFhR77ydHz1zZ3M19rMBj0BgiKUIMV5pq7eJHCJSgyeRNDmnZ9L5gcMqRC
p8nYE+PvnLErwdJcafVx1hwgm2m6QxnEZ5kni13YVnedzxlDYg7nexP0LFf6kM9qF8abGunhNAvC
UpG569RxDNIo+icjKylUrRpnMaSflcXAyq5+0qS+kf8w7LNpcRdleEZMcVA5IO0pXGjVM8MnKdPP
jiEfT5tSw2zKxCwro0OY9EsBbb7bDv5XppXhjv+7uek5mqXBRN62rJ6Cj5oJC8YljdpVnTEOYBrE
UBlm0PQoRu4DMC9A5hh2drrm7fpLry0ImryrfK+wG2p+1h5OP7iHrmbiF8/dwL6MC8azwhQGR7NB
PAf8rkm7+zpnCdTaLW/NUJ6Yy9+FNlyFjrnNmCFHHhhrUkuBS+6x0NBN7aJagB3oYv1OsXbHUcoh
Jk2Jxya+K4R+9Sph7YTe1duebCciJDFopIUfmbDZ55CHQxiKFoI3QzsXS0OSji9OgQ9UV89szXj/
C3CpRPEx7WmTY1YyVqdvzTG+Evxg9Vuou816qIv4rCT707phaF9Zo3ZquIphgAELVMg9aSDePK/w
C3upP0tln+b+YKecpFlcvhTObO3xnBGHK8rpKNplJ9To2qozcnxbMm2oazN7BROy90XEZaENwjyx
b8wVNxptlmO/5ORs4BIrgrVLXI0JJcIeKnyz3KJt5S635DUb+RbpxC1sZY29JubVQkVXE1uZvCqH
1zYwlANljywkbvZpk48vRC6QCGHzLc0Ug9kYOhxrrGQct3+1PdtACp6fXYaSp7C81xmhcEWx6OZd
8aOUIAQLJIIf8L2NatpaNUeosVRZkl2P77gowZOw3wsa95Wu5WT5dKLYsSy2IpKyPWSYS1hO29Wf
uiPUAyhgv0+mV3AM56qXPdSEpERPibWigK/PEa2uYzzzP2l/RK7xCtjhV2U53Ua63TFkh8rg0DO9
BoAFY3On+jHhea9xJ9z6xanrBu5LRk7UHp9S74d1BRUZDerGrOt9B3a64Eq2l3wbbiTILNWdmBTH
zViYB2ni7KSssLnmRGX8jKH9qZt/+nH+6Yr63qsS37br29w6+rGNMZa3wSfaPT5bEK2lZ08BZKkN
AQitn1HxONrQX5Y4Gwf/VEIccxtp714jXKQKjb7mvENSIDTpE5TwTUQXOx3WXmuUsdQaM7XIRMVK
X7szS87KfJzSDY/tQ2IF09HBirOKaX0E2OCVDMtxq1Xajoi0R6Vl+rZxb6bQKAz16aUfAVS1OlPh
sXlWPRsRZ8B3FxYtGCAPvM6Yzfzrw7uoVe+Zw4rM+kM6yM2l26cJ5qnY9+OrMGkHOvxqq8jTqNn3
TWlH17DElVBarA2oVYYWPW/ZvwOPQNMd3KVd2q9E9zO4DPSrhBE8ISVPiqFAaWbeKjQJiBsTi8Rm
2sMkA6WNFuRTo3VvIjlBDiNmLU+Se01UQGhs6DZyrspV6TG/Nnp6PqhxDP+r4le3hi/V61QszrA3
OHvIfi5hfWZfOMoDPhdziebSGZuyeeAnSriq8BU1lU1+qwXGc643qZbscx22UBOQIbuEG5foktfE
JIS8yGRheCeuo2Jt1HhtIjUMlwprlmgQsoygs6Luc5rKK0/YhCqYaIOqjGGiFuhASLZKyvaMs4yp
v5dUN32ufpIWLYiKkkdT94J1VDN6jcjz43cMTjDQddfCWce59s2sffjQwj3bV2Tsmrj0LWu2eSy+
ie0xLlLQGjXtpV6cOYmhz7sQqt01Xn4htPuSa548/v0rfCrfvc3koUodftrWfQJcMO5zBOKrFAkE
A6J062oeZMGmnzYV+Gv80MZT0sUJ14H+2lawpA3TlOvQ2rskEWzE7L2GcQRUpmGmXbb54DcBjQxJ
hNRCq2Ys6wP5nE+9rOadiQHJ74EpjakI2R2znYMFUu+4eXARu1iUlIv312ATRwnHGeugsqfzSkvf
atru0leEdxa8oMWMX7UymovyVLVKY5CUfD4CeE2x3qiH5NqQCOHOjBlxFH4NnQGTVLKWTzrjxXJq
ibrjo6qLYBeNGKxL0GWNvOZsxDZY2JETo5wPKm3bs2I1Mq3dlEDLEkxbgQOhWS+PadONhBjVwMOC
C1Cyu9ChV6EtQwe7xI5pKfMYAz20VxGLFI+/HLnA2KR7M6zmvu4I74sdSBwT+0/BcynMFJ0A3syg
vyUBrvHYtvqNgvS+1TLwb7Xh/pF2j/dQvYwKpZloKDfkhMK2nTifrflHjO6+saCzJn+kwwVKivJ3
PULS0KWi9iNIuiqm8DRY1XOTIqZQXFxm+zSm7clrUPjg0/TRmT8bKVwD6Ylv0Tf45C1Y6K1nWuvA
lGczrFYZ+xfSApyDh+TnWCXjszFj4QsJS7GzkhdAih+4AbsuImCe4et2DNxkMyTZE4QI9qYSJz8y
cjRr07W32B7YIniPbihQOFXWwTD7nak2Wt/cAR7LdsgyDlMfXKuWBbFkFpEagOWZ6SUc/9NrXti/
zTzeCfAGVKmbKIhOGJKJl3McDUFQu00FPq10qc7Yo1ydJMLSnbYYNntrX9vqYEBM6vLxUZtm465D
C2RWNo+BeA+XwqZ4t37N1AJnDCtCKwkP7eaUhwGvm1mv8xrRU+NGJ8UujZnbpymUOqP/5LR3p62m
lLdp4Sh7IuJqie+zEi5fyFlfNrtWGAenJ7U1BZDsZ0b1kTkx1roRu5Kp/YZ295mK9EtBVObqN3dD
zfsi4mGNDyrdOnMLrpYhZJLkPnlybNAs/HxmCRJE4GJjwsDG1uZl7pe45P4PJ+wxUckz7/+D/Grw
S25IfeL7uQz9W0/Hd0hbZYe/Yzs+tKb8rTL16k7tI1sIKKSJRvKqVOydcZeRnUjLYSzqHfaoGp5r
R4A30iPPXXX5XNPy62ydZWCdqtr4MoIBzFKBTmzZZhUqRPiSucDCiurQj86pb46TNe0kd1CBei/n
4A4c7c3q4j+NiRMblvW4KwE1DwHu+ea3kO2rV4VMo4vyWostKXkGBg9Ijsrb54JsWIASeGcHlid+
58ZI6nRRbUMK1ZrcBN9ebC4cPj/S/GWh6frR7N2NSNI2hSG+szy8xywcHWEIHUd7/msov6sAhFG4
52cHUGBa1IRJTbbuI5uzqS4gNhbOzhjG8Nyqqt6Gbf2AD8zX7ZLbPxXHhqY0VLWGUR70ACR8xQmP
kSz5JcquxbSgDlah8XODUxQOUxzKW5owh4DcacACEXknJhvrsS2W52Bs+KMsnqKquVkdUQZAHfhn
xJsBH+3GZVq+bpj5OQBzVzXr8nU8wdCTVnpOnPo+hHULw75iYzWyxBjzhGFVtquVBqCkuqpZN6A2
91tcE+DVUoqyqt2XBaiPjplwXEDeUWPhu9F8F8OvXgdRXfh6pY6hmxyCUEeojuLIAMDow695jWkW
M6JEAONSAqgQDhxFPwCIn5CFHuFGPVIoLd5ok/npqPoqdLXPvWzylUG9myncIdTV2rrISljbw02F
1lclTqHFqTnGg2Qd9sdD41AS+IB1x/uVk/pk+CVq94UNym4sQnYlpLrSlEYhZcQYmleZjNdoQFI9
dKg9jEMVZvnWYDzg5M5tNDHDMZ5qdlWtH+HKgDZrzNd2hHdTMzC1czArqk/WXuFcitl6DKzkQXCm
bF3Z7dJm3nkV2RU8yYWbrLuSBZkDMikhkNXCApdgkTDr0dogo1yCpkKKnQpdTAvPWFf5IS5BVffG
VipFVcKw0StGJABadhZj8xMk/U/asqsgrN6oH4hi7bhpJqww5Ru6+594tH+7vvQDSOeWnlU7XRvZ
l02ADGu6dif6YiTLwh4DGcMz7WqV81Nky5dEjnvdtA6YMuuNpsxzPGgLXhaNTscD0W7x2p7/oKX2
a73igdE2694TW7vmCasPX0jWb1n6JawFcJAeGOreYwkzef/K15n8zAb0AVYn49krG9RI3nvUIW1n
03nWwCSsENp1CGdHImbcR7xWDLhz91lv+nMXlNe/KP//n3rwn6QemACYSeX47/8rWeD/SD24RnH5
76EH//qEf4UeuPo/bEN4um4S1Gd4tkXmwL9CD1zxD9eQJh9lHGbqlkHC0L9CD4TxD489MnkChnT4
j00S479CDyz3H5YHr8UVFtxkabju/0vogeALVWU2hWWxRDrYhFN5hmvatjQQQppEKfDx78+HuAjb
//Ffjf8WDFrYR4VtH4ooo1EU0zXwmAsBT2TlH9pfVjetE/fL7Y2HyivBRHv0eX3rvtWei+hTiH6t
hhAdqGD9QqRpBdRv4zG33iLzuGVlbqOaHfG7STnvC7feAGO8rwxmlVXvcncN+HrnAOqrBeGNitg7
zMmlxN67zB454fV3nvMRGfEIbtonrOwoy6J9bpiYRuDtE1Fs/ieZK+b/5SVBA+HZvCqmxYTpPwQ/
EcraBOQbisOsSW8fIpldhxi0aRHZGmvaDgU5IgKWTP44Wxc9jPbmnH5oBmV9UuXcs/ykCsU6UqmC
nyY8exXxjTCAVmZaonfrEXWEnvM2Sac6/NuV969Mi//CIvJWxoVa3iDevv/whhJ1vORzOja7SJf6
4T8kxgQRK09wnzXPlOAtX+KaKyu/Z0SPhkN55Y5y7VoMr0Us0bBXwLtqWTP1bdzXMtGGndHAHQPq
4DC1QV8kS9N3honBfeo7LNsY+RGv3pITl9dffVXJjWWyS1nKJ7z2aLdsIP/Zkk2J2dIw5/vY4Dld
aM1vzsBnVSGFgCKW+eCoTlMf0hzPd+nArDYa3TdILM+yUgKbqnGg1UO44hyMNIlPjnsLafJoWTs6
AC99ns9gJea91puHXOOgjN2ZqOoWlW2FFM0bN2kcrfVZfFEGYitw+u+pOC4gG+ZmwbweoqurGY3f
hlqzMtD2rhz1YzLSZHyP9ToJJoAQLLgjM99DkXitB3RnKCaR3mFWdrSXqqYP6E3tW3X4KSKG9Vfy
TxljgbLReyi3KkCDRTbQuYYsxLS6R6CvywPhUk+FqcDAjZgAFF+ElVG9xuVxL/Lim2aC7Oqh38mk
QDw2GZ/p9AQIG+/sKD5d9squFTFgUrfYdplTVwI8EKhx4n1OpKZvwww670x6fJCBhmwEehPBQy7O
27tazBbGPwbybPt2+DQ+Z2AszO0xZ8908V3fvFV2w3sJtZqh4jiydDSxG7obaulTDiNsnSu6SBtu
Ax2Ca4H26xi78sAMDIwEdXefao8uFKN91kAqSfDzzzSQGTvMXMLsY+5gR6CTkENvo7j41BwwKLka
WHXrCMjnEpOyiz9+qqb3vH+mlWb6WRcv1SQ+GtV+yYxqAJmEJM111avip03ie5PRDyyXGKquYrXS
9a9OXb0TpqIJFH2MJbP1zKY/dMlwFMGpmnGKjrp4k3Hsj6V5V+tzsy4TJtuguTG8UK9XRriTFWsT
ncAA4DLuhK58OugRIAeG3qnqr1Pf7SJTnZeGREGcIBIe/HTzLc17y+sB6ufPrcGQL9THT82w/aXc
SMkUmRveFhhPmMCBQlPHjIRGEZ4gEWviSyCA9oDIkhF4GeEuEK9uKp8gkh2FNp/x/+p+NCb5JkpC
fV/AzehyesG4fCAf+xNn/HsE11mE2dbmToKB2X0ouO4FSphSsgMr3H1rGOhhPAYIuoYh0Qs4WJ2n
uWQaJLOv1nX/wB74aFi/F8L61NqoWpvwBTcSUnM7ere4t98S3k8jia5pEJ/SOtmppn4ep/pYo2ST
tv0d2PwAhfhE3NzspIFXuAge3KS6SzwNfF+YlKihHzLR+Ir9OJQNj6ldQFoMzvNdHhq/BXce6dUj
siGRPXdAiBxylFeJs8xXdZYd5lw2eMYC1kHMzgnYeJBYQ8CX8TUYaXJqTEBvM+sKcHhTLkqJvL+f
GCLEY3qfONMFecK+kt6GUhkku70sW0neg0juEwYCoiy1VjBZCFspzUMbdIcEO9YqC75MOz+DX370
JvAvzjQ+V5ljbuaAbjwY9Ns/v28Krjdwyi3Kvn04J59ZKjfL/T21zJ8bbiWk5ocgC3wEDD6cFUCt
IcrmEvVsP/7SRpH0E+CZ1izUgcaNQdL98oHEk28I7unNvC9TBQ+hk23aobFWcdCuLdf9cEfrHLqn
ID3IlgSfgLp1Pkzo55iCeKhWgh0Om9GPPZ1RGWvfQWMqplfODrpKixSXAXoc2fW2c6KnYLANRuHd
wTQ5MvHae+SpkRggEEJ5zaFQxquF/jlpsk0q5cWRJa6K5pTG9ptaYo7dWUDn+4QaHm/qeDzPMWCE
wmv8Ak1pRJO/IUYBuUEHWaxT8qltEBDZBhOgaU5g9rhwg3m8rW2IBzy/XiwoEIQPgWkuzAFzjXXN
quYliMabI3umaoV8MVpcU5Ahopj1ptdZP1YLf04xti/4DY0kmvAcQ8vyITazD5XwzgV7WagkipQj
68McyezDZANDm/g0j42UJghIH/O/+6EFjTfT6Mz9n9Hq7h0UYGOYIwga9SOyzWEPOouUHVRDYTw2
29Lqq6052ddQIQ8iM+NQZt0TETQD2/CJ84Vnz0R8hp0a33nd9CATS3T56AelZSOpb9lrozattOAV
UPudFcANQ59VkJ2n7yzhsCvV73IZA2wx0WSyzoX4T7fieZO4A6K/I63tMYFHpbnyDbwFjM7cizYf
SRV/TjmzIse2Pm0KkWTBgmuoUwIBT4lo8cInfYU1oAlQrONSrJRzI0F52OtW6Kw9gpZg6cG8Vc1N
EBMQ0XuhMQgQd0BruEYmwgjoztWdQ9zvibjfn9nVn+qxBzNF/hSgrWaltbRBTD/6Ti8JiPWyzeCU
v7HOnJxgdH1hZfj5lOxCwzuosObtUVbgu/aTCuPw3AcHOUIsaHJ508XAmy2GHxRA2OPNCfmM+Yww
qdgJLWQLy7Cpk/JpYFCahu7RxGeEiYgAEeZotrWCAANClPinWX1mjjPvwCC4d1s7S+6GoHudWS9z
FufOSjPPgxKP2WhvJAvb9+WlwyxA5g7vx2Dbb2Hd/cwkDHEp6W8DhDhbKxikCPkaGvljLiF4dMrw
29J4k41JNIuA2iayn77oGZ5SbauYsIDRq090/7eh6z8ED0TUCmAcAzTJxcSaNGvKVV2XL27IzsDK
LpFTH7rJedDM4ZpUDVCP9Iny86h14xPYMJsZIUuOYPYOBpp1PoutH1TF5afj8cjqp1zl2ZQdlm9r
OWJrpt6jmzi/bTKyEx3lSyXhD/MT4grxh1SgXL84U33VvIZ/uED5iTQ6YCOhGhK/R8/Lbl3/Nfc5
bM20a3coDghtA3ZTMXCw8QCpfJIHNaLT7If8HoRQeeSoNybTr4vqeVAT2QKyO3aDsR81Ma6tbALQ
Z4N9LYZYrlUTH8cSOKcgC2uPpQCdV1NuK0csFsHYF1WuTqClb5lEPqQhRsK6YeKBNC0CxaLYb/Js
Y6OMP6eQRA3lkkhk0sGkwvp2VUJqKFLzCVE4Svj8GUEXtYIGgiIS7lOSYtcqGA11qmPemuqPRrcG
ZFn4gQ3Frwy5/QlNoS7p9l7h/cYh0Iti1sO1m/DCpwNru8mcTYgzzbDiPizQSzQXvGT6Q0GmIaK9
mBUwtsHU04BdkF3NgdW168pIgFWQkd2SkZq16AQba1O5jrEZTVCiepXwJg76ASkbihx0yVPP8q8I
xcbJgvyO0IhH3Irpppkz1EJRdOoyU9u1NreHVud4vGdIKlkQYRGJTQz/1hTn0LyQuKihqY798ov+
Fwrwv//49wPGxBLYGeLd3w8yumezXRT15u8H//kJ1i1jyExlpP/7l/j7sUmHGiR77VYv5PYSJCtB
uAzBTGsXscM7aJ00ZtYEUX2MKkjqmklwnLZcMH9/MZd/0N8v9PeP1WjeiiRhYrswJcZ+AUb8/W2q
s00bgorpsfs+LuCIIrKCdcF22JeJiU2OmPi8wSxiSVnv4rEQB8T+AqueFx55fDxKVi5dMgVPgqyN
8u+XX77M39/9/RYhztAlEZ2/zBbTvSvIUG8DDiZUUwAcJqfF3JGTETXWwzluQwkIbfDrPITRnxjF
wWt0nXU/mWRIfeZL4i0dk2VXOwvVgRuL+cQlE10bzYiupAsQrwPhl3OgLfyMOfE6NNrkEgVh5o+D
2RCf4nnclfPjMPJQGANlPsgwzDZN0sGqtYG3UEiz4B0m1lBOCdFVE/a9bRrx0cxTcrwFeDSMmtVa
5oblg8Jf5SUCHMTGNXX7IilPE/2aRprv9OUH9QgW89CLz3HUvChI3VSJpJSSgTMZeX2nK3LENRYy
hpsjPZgnb0tulL1NDb5/azP6JfLonfnC99zM6YF0qT2Ph+DYadsMsTwp6GiHhVaJh8hIjt7UEVhj
oxFyWs6HouJRoXJ2m21kZx8zDyQ3sZh/Vn1zIgWl2gq3t/w6bO7BqWNpNxrpG0PzKAxzvBtmmik9
n9qt6gizdRh1RE4DeQJPMTAz+0CPT7h6HyT3LMzwd3PLUGoUX706zylq9FLwACNiHaeoQSWW1GH7
HE5sIyJ2sRtDLouZqM/epAzv4QGhBUrJzi7jPnyCp/LHqjm/hxa7wNgoQEGBdZz64b1O8xHlnZzv
uETcjYvpjGY8DPcO2NXeke5pcDR5gtru2cnDpPAy0XIjbmLh1RKwexVOf0vBF+/SLvyySzUdqlJ8
ZaNcdjyEqo5OW8ODjZOLClR80SwUlQGQlk1nOsdprqcnzdGMTVqQ1Wpn5oPtee5TqOFER8yer5c5
I109E9+JpBqXfIIeLxQVa5G45pl1tXnudXFDxk/OjWekvj0r8xkw6C2thnwfdyNwMK26eV5wGRIj
22P6bU8h/h14aOWRujyYZ3lzN0XRJQ+NYXnnOHP2TKFXEa3JwzRhhMZjZByHSrzFTuPwJqZM3m3L
PURjSNKkE5p+4fFU1eu3gGpkwWlaUN4T7wCOyBdYti4Vwo4VkX/i4ID5ZXF4C4dU32vtsvfyWCxm
rYn8+cloGTzMwrlDMBteWeLiYcnMcjf24TEGubaN8uBHwYl7wJ+8SYpe7qaIZAskeLxgxvzeN2O6
B5AA7Lg8dAUzdRgtJ5srt2mdraZb4Jv7YxRhPZDDCMQ1Kl4DwjQfJNYQgwy+01DRgup5vKkkF0TP
XJ9yLjyFTGXkilcY2l8RDBd7ZF7iOuM92Xpgx2wy2mqR2nt9po837MreqNa0MKSivwvESfUuC86m
CtcYD3+REURXZApg+ayX3qOSGWdG+cPU3DdcuVEd5kcjLNFVztbBiNptRVop+ZEohKglFkxx/GGR
a/BQh2xfFBJn3IL3gAMvKN16n3lWQQNCQNuc4TPWTpU78dNZZM2IGaBZ5m29JC92cUIKgEvgeqTI
AGS2EiK4O4kh7U7EchTNvR3nt5iSxlgHrhh3zgSvixQYGLNjoZ8ibbpSTyfbsincQ7B48DvvqutV
z7M60wjbmS5wMMhKQbzKZWN6u1h5zgWNKKdMgy1b14Oj6Jzi2daGN9Ub+l3zWjda/NThf0c+BEbv
7yKIgjHX7Qcwn/+TvTNbbhvJtugXoQJjAnjlTFCDJVmyrReEJduY5xlff1emqotVju7bcd/vgxEg
CNIkhSHznL3XxrYYgZcsbXDLJth/XI0MiKqWQfaU7QoLgCWMMJzls0fzpliOEKCI1s7XnesAH6h7
TLKMRGrw1zs6+s+4HwDXOSPTIypwc576p1ofQDf15Q3o4NZMb1EQRVLzAefJ33p9fSmqGrldTuRB
1ekP1Cw3XsfBiUp1ImQMRr8fuHKh1hIERLQjAg3WKFMjuTq3N0yBQ+6OsQzeSk/TMiJL9etlH+rU
krR29gkw0DCIExhA2QbRDDF7zS905su+0zUzSKkXEy4BZDnJSH7ZGENlBR+rEn1GRaHJIW6dvXLS
w3szzy1Ct9CREiLRU18kK2HO1sD2mcD3Bd3Z3CH+Ne7sXewO2LhlM1RtUoul81/mgVIHSsYJUmli
rsHomvjE1WpWNclZH1HHFg69KLlQa3gDV+aBqOU+HvdLnuxkROMuyz0yO9oejYJcK5mHM8K3M5iZ
M6IN6lVb9cSQRKTpzilRFnLg0oixDuBH+Du9aomkkNtCNXS5Pi249+8h7b1ymRfILn3cL3+9Vr2B
Wvy27fpQ19MC+nubQs6NmINeX9K4jGejkmie697qWcPTecnfVo2akq0TRwXJdnzivz1zfexpAsVv
h93x92+g9vntvyDqomYKHONRkl8mbggK780ZEvlf/8Fvr/h373LdxZg5c5NeP9RytMiFEPmwPSOf
qxJr3WoCmkFXxSlWQZ5ubI+fffL5kim6pMgF8/dPoA/F0/lPwI8nnyEwgdJdmJO8iNsW/k9RAN4d
B+6ii/aUl6he/QIhgDwCOK/efUo+RKMsoKU5xKuAtgZPRC0T/BB1Dq71/Mnv16CQwUGaVcTLJe9a
igI0FigB1FVAcMrrXK6gric4gtV0MFGCRuHtYNZBWbjkrIzk6sWLA2cH3NyGo2iT5IzTnfHZJpeJ
OK76KUlcMiBq0KCoqSz/U2VE3wXCno0xZndUYn+1w65Dcgacg0zIIXGhUiZnpt1fyTJDVu94WzTj
b6KTpnBNB0TTat8Hg++/0u5O1/qkNfM7RBqUQ/U8Q0aBkeISjLBp++XWqrRfAHoj7jFP5WQ/p9n0
OW6WGqmJ90l1EOASU+HNp3cgkju0Vz1exPpLa//0Zsme9cb7AnuCWWDRpgKkE1W3i+P+p11q29ia
L26cXQoN04MRvZryO2u0K4irhbZycZ00ZIBI/scw7XrGfynaoXmonG0UlU/Ahi7T7JN3VJDWhgfK
se9NZ3ghE4Ssrgc7b15wQj06FTLMyraPfaL96AgS3/ldck8f+ckz1uesGueTQUIcnprqpm/hYWtt
kDN2y7IwC+o+jGiqL491JFD2oomvFoZFDXiAeGKCHHbdphPWbUMOyC4RiIG4qGFOIRu8JY8IiDqz
AT9/ni2Pzuy0HrxLy2ALZYPnY40EZtKs5DZzTUJ7wvAfa+xj3zwvxLegIzykNNLIG3ldNHxvc3g2
hvCucaaTP+JgL2Ek9UjEE/NO91LgEUhR3Mp/cmcUxbeNgwq2H28bEhVEsuz8/nWcOpvypvY++c0N
pJDsWEX2S52+1Gb6ZUYfQhF2sI5enV40sjf2/oSDmSLCo2fCpfRE/VZZBR+58/cjF5KjlVqICAbQ
2FMjnANHD6JsswFoE/oIvmgmyZbXdqhpQhQW6UB27cwny+AsJIj2YCOL2ERyIiOqKoS//6PFp41I
GzJod7JgVjKILmk5ZKQbrbT78Sah6/MX5oLM1AHL+9vl0dcSUi9X74c75KQDERJgziBEwqbgYAwf
oDPWm6IEx0BJ8bNngUp0nfA5qdxjqXcvTMrOzCXEphj529mk6JJF4XxKLL5wPTuACtr1UsX5T/JP
MwJZqtz/5U16I0XogZ/lQOJXQiTwF752uiWg/8y7NZOyYyqqWzMvt6tLogS2iXnnUr83vxCbR1Gy
cCkE5QkdiQ59MQ7pWgr+shPxqAUGdejYsJDrtblMLr+bH2VfF18/DzMIVIeq6cpPUJcagtnyFXx4
djDluVaLgklLUDvGnfyHgxTCCkNXCpzWHlNdetCc9jMHPFcaEXNoteC0Mgm0qSjZNTlVhnbl5liB
mLLbOd7OOqDCBDZDBYuKEkO1SwjOpnsj8KaZ0V1Bq4C7mesyQohukOQvBPHt9EVDlRVx5yZKnELx
t45yz6WrMuK5PAtX69zOO3hJpBkTGdJ62deW8sjeKpBkW23zFOZ4aICc3sOFpdykfS1mHAfrxHkl
XAp24tWskH028oc00pH+l1MgGDboaoVPo728do7/3lIP4a9hvHrHqJ1N2MEhiTPzz54+ZJtlj4lf
7d0J+U8oomfZkKbbRfJHH/dHT+THdmqSPbwI/DQZJpip8WbY4gzpjWwlSdYpcKNPZE55MdKnorA3
fi+/fu8mOw+6atNaDpU895g3sL9jm/ngbAn+Q8fado7+qSftbz+K5t1s4u6Y4g9BHHLuaKS1ecEh
aNr0/OxfI/lcReNcnJFsG1mwRzmbwv47I+mJduaQiG1JfBai4nczTm+yvHpvZT3dHAn0rCkVXm49
P9o6IwT8Gtbb0RUnf+7rc2gu7w1nUEvZWYMmPCaUbvol+RbOv2ZtqUHOWjvgisQs0d7VSArKOOh0
Sqe6+JVRMjjUtRTU0oLv8/IUQ3c7MXMCo8xkBsqkB89ljYvsYFOD3QyJ8y0x6Bqn2buVm8jI8pWK
YEpklh9ND2vrvWdcQ2vNeXYz44IMjohhw7zXCnIkB8P+3ncD9swhb8F38pnQAu5KDXxQWIr7NCML
V8Bo3nhzv+Ns59cXUFwZIqSN+lPYn2ms1VvS1Ug+ahYOCACEh8LXHj1OS9Sw4MN7qF6EAwFzAV28
67VTrv1EX5tTN6CzMzjazE004hyYm5csv88rf90t6yTjKLboo8zbYcBVMNfuPhvudEAO+3oAymoN
t74uHQ8pg6RmZXBgEiuuGv7/r8r5b6ocR0jdxn9W5Xz6WZYdQTrfy+T7P9Q5Hy/8U53j2n8InzmV
T1HO0j3IEVd1jhTugEXnaSXA+bs6x/yDTQLYtWkZPnoLNBj/Uuf4f7gGwh10OdQlhNTT/Es49Kd8
o/vt8T/kHIiEfpdzuPhQLNfQTds1iBH9TZ+TM30k+1hfTnNeP00pMt+wSJ9o6pMaSF5WJwDGaCg6
cp2ppE6X1zPt7lB4Oub43Dn5jZs/1uZGEoo2az/ZR3/t271IcE8WgnqWO+ugF+jRY5/sHiafmTdh
3jXYB+pBhIBu45tiFB4NNAZaxcA/i/l9ZM2P88Qw2De+ECWe7sKEiUllk8wCqAVVnqXdmXncBzby
eif8VL2l7ZicYRhCmu64aE9+THBFROhATuc3K+2U5IwMFzR3pOPi2rLIGH3xrZwYLc2hI+Bzt20n
kV6Grn9O40eSpuvj4o+o49IRkY77LSYl4Wgg21y66NfUCZI3CYWLpYgAC8KNXXGHy0xIMRIDka/x
gk+W6nUx5jpzFqs7oFRcN3oZUrhNSnObM4CnZ2UskF0zsUUQSGfVbN+oj/8Cc9fsKkt7pv3Y7Ffp
RCeVhoZ17oG5iG1Gg+YtnRH6EynyzsTubjPrdiLEBDxShNZqTLZWCdohhKaxG7AunxFGx1vXJ+pu
NXXujH6W3C0x3duUaXslxtskgndjiLcu7rIba7RvLc1yb4VLTWVOu2Hf1jWOshwAiC4gM4+zmx1k
7cEWTDNc6ate6pwBnJRgUp9jwFM6GsO4BBGOw2hrBk9UkVi0SWoIAdVKwMfqdp/FChalndaTX3un
mCGDBy1e1/r30Ki+Y6IEz7aK+8F3i3sHqws/KnHdmqxX9F1/u+a5duZ+de9UlXtyk9i8QxQP7t/+
5hoF+d5RfTMDmb5A0tz5vmucqIfRD1y9I5MPmfQG1KWbYelkk39ZVjybU9ae8wjXBG7R59mfiAtD
XLbv7LjYw57eHKg0IcuWTkyTdi1BY3A9MmGPJwyM82mApERS1gRcPP7RMqppEzlILGCWGm5xcErt
J+ET3TabV3mB56kosh6JuosnzT2n67ijADPclB0ihRCy0EEXOTmqmQ15GtXtNsz54aj8DqDUItph
DG6m2RzOKyXpXTq6rz3Zfid95laFUCvadw3ZImuvf519dDcjDfetPVM2d5sfUxnykrl78kWFB7gL
Xwttuin08mmNDY64Mrm1vYiA8oL5T5aJPSJEoiZG6yt0m6du1bsdXZN1N3QtEBpk0m1OnHu1iNvq
e7ICCBpnFP+L+bQkenGKyunB1+DyGPi9hGnuuqWIiDcJP0eT9tNLfOQxM10Ny1nOREQd3SZ7WgR4
qqLXZZeq/AWjFBcaujIIcBbHSwjcyz3AX2xvHCDsGM3BB5Yd162l7C58WOuBX/ktSSeyoFD4l1yQ
9rnpvjVudaxQe99bvv+5NdqbrsVhL5gR7pil95c+e/azFqiEfrTr1cWTsRYPsr6CyHfC17HO4PAX
4ZEUjo9wqvuGxuswb9IB+e+6runXsDGYRzI7rrYxzNjDUAIeG7EGF8K+hB7FbNg0BsbWbKIvZb/B
n1oDo4mJuB6b4yRFB2GI6MQx/c+lkEA4N3EOZWa4Bx2zAdIiIu3gNSeNoe+oGYGtyMeDXjkUU6Px
rp7j4kQxCmyV7R6nNTl1EGyBiMwb0y+fc7Pzz1XRHLFOkSVyjDEPaDrXB8c/0pnH/W6uuySkSFZ4
zVfHI1N+yq3mWMFDaXSLaUZtMKIj9HsYl/g0MU1BXeG0p2HOGO6NIY4z9OiiTBmIduelKd3t3Dvd
C2XurT71n3tHIPucvOhkrFwu1gLST2Pg8raK+8W0H1ywtlMFVaqOIOJX6YIShiEwmkLv8eua04HJ
QpKmVg8PSp9tCtdhOkHjCWwk9UOdAA49sNJcR4FBj9oKpilL71ZyEcDcRdVtJhKxg4xHOVVK/62d
v9C28gv3XfOdk1kWBDORZ43sAQtI1xNl2mR08sUUkNGwW13nh10YjxgyG4JxU23fugbQVSRXTZW8
YUmFupKUX/o9Dc+NlrrMWkD37iwSsMC2UTY+uYP+Rvp5s+8t+ENYm3Z1bRAnxPDaRw+kxUzxnXTl
CtPvrMj61YjyJUNXBy6XkEyrTYCVMuMyPJRWg6NjefdzojWyR1iHHAo9dCm6uE+WmdyiSpNgx2Y4
aVSFNgiIjyN+zw0K3R2lkJSC+3JwUBUuFm3ZBt9WjesfD5G1T/s7PE0PTRse7AKlg+VzEElBj298
a+K83c/dEgNjonyqQUdBcM60zDT6vSNobOTeE3zDflsQOnRwegpEsz6eSRQ3D1btSiAJTn5m/qxv
k5LfOBLVsckYeIgwemiN9VyaMYbc+oFS9rlKOeSWcoCOFCavo+44txHh9umAdhFOH3M6mjsbspaR
vlp3hV/SaMnWLTYpKk8+vD2/x3hC0eHdGxsMhh6ut/A7BYJnH3rCxmpazLrFHOhAx7Jmec80L9r1
VpTw50G16tu7PgIU6bvnATPCtnG+EA757sQEEgztS+dpxynrPyFg+hKNZOSlTUdS1A0XhRDXmn/p
RXoP4pg+CnULGzoW3cKNpmo7mSApjJusO/bkujRY9ph1cW/DahEyV2G0cczr8JyMZ9ST2Jm0iSbk
0r3NG6/AQ6MRERqYrXdjkIkAGCM6DCaaYCQt99U4vmQLLfhk9m6jnoOLig59VqorKY3orZ6a56iq
vrQDDeaWqxtyXBc+c/fs+y3U9IXInrnxDrNm3dfl+Lym6ENSAtK2PjKAaXbNS9TT0YgMbCcRheO6
5u9OyFfa5Ls6zx9LIh/LpvmhjeKQFRBK/VDggkQzknufbbqLhCe4UNyXvSCBCF8yR5+dtYdkRiQJ
tc2CNVA4oIAHIZMC0pGWfPkMa3kCRR2RdQEOlVa5XEy9A5OQ+e0+g7ldU4wEEkmYHjLlaQ7auvz7
Qm0Tczh9PMEBwJBTYNhP6YgE+V8Lz6EM3Oqcslp0WPB7BrB1qiBxHQLS1GNOzhxNBkSfhpzxUNPb
YB1Fvh/qGB1tUi3ntH4qMoqeYwLEtTQpGmN/+XORdVSO1UP1hFNPAkQBXwSnB3Wa0CC/xa8A8sZp
WARLX55xp3VHtR1IexmoNbVQe+DlfndShtjXTWpNvcfHe17fzgAR2l3qhaS6tHlbU2EF1fgUJbp/
Fi4KL+Ih7uKopKhQhIkdqB3cdSHE0UMh5dgYRTT52by1ZPXjv5CPQ6L5KFODpqa4WAbtGFHdLiBv
b9Sq2nhd/LZNveNv24ADAJSy2tNv268PvZD2SZrSj0RMBX0mRqBS23SsWrnAWdUEtaDhTeGHx7br
vOQ1eL9J/kWvf9Y0MqsA0it/W/Vnxh7Vroz22UnM00uRoakEXco2HV83bFokJX8dE2rttzdss5j5
iosuyAJbH1wX5BPRXpALtS0hHnzXuvmyUR9BvVWmjjH1hh+rSFi/SH3/fpbJDINUgqi1bJVeazza
8mYy/IDsyTGTxwZ8LoLhU1GiGFcRI6LKz1LKAbgFvy8SSvlniyJyBf9cV799KriaEwYb4uad+SVQ
mVZBbVJ2UWtCdh7UYupvs5oCp4kxH5LfjIrnYzVqENHkkIYc2N58LeyK8jRSC9dN+SvU8owqHTjP
XsKkBvq+s119Th2r5CSCa8NJJB+qNV0+tMe00bfqsU/8DDNRjMAlBSerrr5pvjdcpOhhM7NlQczy
ic3wPur2M038suVSYvZU7prwmC3r/Gh0N/bSZo8ebBKnDb+2YZsHrjaRbMxQmpZf0x5qN0z3CeGF
pV1jC4EHlnnFA/AKKl6kcB3jauF2CeNWXi+ZzFEFJ9RLjjxMKPQ2gOsNEVDoG708PXWreDcNIz2N
BEtbxEDB93WtwEn1u2bIDZJ8LG9LdyfF9cooIsq0s0dVatuJLrtMAyoSYwyLO9OsuEOip9r1LlNr
2AtZEJKaNDtRfa8jxhSObl4gvH8bzTI52FhFd9D+u32amxZ0mSULxFT+4gz/bHOjPwP68jeahvZ1
0PX8UAwD5G1Ed1hDPvUduamhENF5ATV86wMb8LkrwIAZkzvTYkRotG2C8UBmymRm31BEZ6pZy8Ov
UBdkKVhalFIK/WLxt42/7aOe9RMucNf9qk58a1uPrE7Lv1XP5R9ZO3K3FbzkoUKRpbJZVqnUUlku
6uHHQoq5/JzoAdX/S5nOrFtCt8UZdpKoZ457f/A/WpXa6H+C8UfEnHwjFM91oNZa2QfENTifxfzp
+lwoJWijFKOpbY0SqKFUUy8c5Kuvb3F9CPN/AdSD8K1TGrhMyuEWDCCq50tZnmawWr0uci/tjpOY
zmkugaYONdNZngoc7JwjOYZTpqBovuS26xPXh6KV6dEYAOvjULofu6hno2z5bnZow6/71l1tbw3G
eUgC/tV0poCaHFNkHHWiMzywhX2TayD80eKSryQXFEJ5Qv2xo4IkVsBo3IhNeV/SLeeLYZH1DGcF
LYRcLLJdrywwY7t6uBRhfw6yBt46kRlMdC/I4SNcWF5gGJdXgVrzZRzQb9uIwACYMpnoeis73KHi
xaAsb7/+pL4y+SINGglyDteHqkiSs0YLpk4YRE7LrSmvxCY2nkCtjVIvkWvTKbJM7gyiXo7OaJ6Y
uEb7llMDaFdCS1Z9glVdECv52dQHbCdbps8BJ1b/+ywW51DV1p3VgiZKwROcvfF1SachgD1/pKYN
GFTeIE2RtOjGvAdLftdO3R9TyKcX9RgUD7rcDjzPPp0jnPKEO8DXIC86sCHan72MNgMXf7VIezAF
J7DX/OSFhpInSpcKTWweIHQvPxZdj6Wodfm5Dak8UK9Tzw5OyqUqV/ePVC2HDJZCXHBs/W0v+UbX
/1H9X+rl/3Gbp7KHru+g1tTrrtuuD69vc/14121pw8mK04zuiZu+hNd3VjsDJOIe9vHZr68B4ROf
cAbtr5s+dtFMl6qJ0/ebobbGYAXIFqA3F4e6zRCMcL5XC2TSgVsvU3xOZU0efRSv4upkUz0J1MZq
nVESI2u301SQ5BJt3TWsgiqicWC3FtYXdcioI1cdJ9fF7Hp3OAXMQ7umtb6fHlIrbQMPZUyQeNz+
p9VFAEVqH6aCCpx9L+/DdepyM0HbUSNekarUdnyaTGLsPORVUWIVJ9R6XeCWmOU8j6a8VyC15CtU
bd8H2B6Tc2y3qQvWKEzPZI30AfqtT0YOFHjLLXvTGxlKBvke3MUheEyr0x9bIw9qcD3Il4pfbR83
m/9vLJR90i//rbFgm/7/2li4z/LvcVX8s6nw8aI/mwq+/YfNvNXFPfrRHbg2FQzd+kPXBZUqYrhx
/spy/p+WX8uVz7j4fUnKxlcgxLWpYP0hDMdxPIG3WL72/2T5NdFc/bOpwAbL9U2cv3wMw5IW4n+Y
ftsx88oZil6gJRJNicZ+WtDcuJI3T+z8xBC6BoKIUGE2d4P2lNHs2FYDuuaYsRHY5ulCR5r+I7nK
pKFweDa4QPTUts9+qJG/Y3MPtG2GdlFrIRY5x1OZXFAX1BIEZ42hvZ3a/m2GYU7BEE9MkVAK8Nad
vRiEShH2ZAvfC1ar8ANsCyNYENQSZiVc5gnOS42Iedt2XFq4c4HR7mZX3sPE3xaavZ3NZA4WUtQd
19dO6nmT8TWCN7lrM1VukBGwcyCT5AVwAq1zAo4/FlFXm0FIy2OXOTSd1UM0MuRM4Dlm4PKvndUT
apHIV6g19S5qjSInmF2n3BszHZKi/RV3E0omr6Deq+fFRS10Yygu7RqKExPDvVhMkyA2bscfa321
Kwjv2i5rRtQHeJ0zZTVkO2t+8QoSQPD7aA/ga91DFd7YpCRhzaa24wGSulwXqUG7ATQGZqeMoiHz
3tHZkbIEz8Ix60sikhscZ+u+uyuEMxFkYabHUqLl07b4ZE7euyAidEP4xrRn2vg1B5ED87t+9Qg7
3ZDp8xBOKaGusfCY0Hgl3f4SeVwkL3fat4FIKlJB8sPIdGNr+PN6qkRxY4HjQNM2uDuq3SbVD9O4
naeFDAnKA/xscH8OaZue9HjJzpoHzsjsIsoOgwH7YPlllUZ5OzKE3PFpbqeuPA2ufWlTa7gJl4HK
mPkWTRT/k5mM3pJG3m2j8dBouWBbTkW/uSWHSgPMh+ZqfFqQwc+Zv9yAjff3rdOhO9Wc+NYcW47O
fs0PU+53p8m2TlCzijs7lkPtoh2P1hQhQjAyGFJOOy1Hu9GOM5GsVDjjaGMWkHjd0L6BBrOpEPde
PAgzN3oOS8z11hf1nF9P/HoUywqA9zSy2UGkzMDMVjsafPXbxVusW0N+6r6LX0bNXA6SH6yeW+UO
IpFlWcfdxfr6LKIUU6rdE9SQletNO/G1JpHwe8Ds8rEsu2sfHdYFCcBkrOnRWYZbMchpcyc1bim6
ngMTm39sm9pvbZzdJX3EOD2Li4tm+vppAYhqllEfoJ6iTsJ/zoBWrqqN10UZg7glnGbDBbCnhs1N
0rD5n9N+uahHprx5ZnopNceutxNMDzYanLimfSBQ4Zm+HKazBegfDkocs23gzJwsjSU+5ZEBr2NY
gqTOtUNGad3K/DkYIGpTUWxt6HUJ3lGyeYyzN3/KMO3CXiLefPSKV1WTmcxlPFU+0iJV01HFqo/V
2rV3rZFVJz2sySZ7h70zIg2ep8CUiyn/bjv85Twf65mqDxWyXNSOPQEQ+XxSm/wWnZZh2OOekUe7
55JAsUxWCBPk09jekEPpVVTs2yYDe43zow0ykzFHLtJ3kvXGPcF9DFblYkmGP9fUttkbj/BCnGNn
QBzpQsTDqyFORS+SUz3C4LXrrkGL5n8n8YQ8LFnUUh9pLaLvRtLCwlG/5ID4v/JmDcQcP2xpo2Sz
5um0+G6zMyXGh9tYC8ySmcDMgY3yJja3el/lsEork07XKMsLf9VKep1ZnKAgLRW5nV7qQZ8yBLKS
6UDU0ykpm2M++GCdNLEcxrR/ttaFq7HnzQezKj+LkB89GaXnD7DSVgfEsNUWHdhpRei66C1/N6H4
Z65mYXLpQC5H5U030phxEPiV1uifE4gTQ+mcNOmLlNNdoUahalWVZTo5PFdrKHs2lpcQe19pekzA
Iams6gBQBRm1Btz6sdeH+qAKdYmsmAkn4XalCmrhIG9eOd5NP0whZoAM2yVpTx+izabALu1BwiZn
0lGshVmN+W66rr53htA+WGv3oCTXzdRZJ8RwS/fN6X5GhtUFeIOWHJQbd1F3azqcqaUPg3o2YuDP
nviVeCnlcLlnXtEYo4EK/lHunYkc7V1Y0ZoknNIt0vrkTWZycohVa5dzUy4ehppJVuIxxXsoYXd0
N76Y+ePUzOP5t++uHo5qepnBalu62Pv4GUgb2pLPuJ7Uj6IWqjjlzOImN5e3qcQbpwqS9miVeweJ
IY53X8dglLjYZGICmzg6MnmAZg5D6oUmXmsiHQ+bNUX4N/rBeje7VsXY2Th0eOoCr6Th51TZEfca
XkrYi/vBT41daMCfSGTYLXx3F/NvABKePgFCYprT6OMZBehj/KT3XCCGgqK0n044r2Z3OOlEVJAB
ww8uF8weuIAxYUTC6eTx3t8KBPDneMQJJyeBIC1wGCfhKRfcC2qY7arudi25qTW1rVuHB5nYTCIf
Fzu1sP5aUw9VQa5INESQkQtTqCIGgsOMUg1nf6QbXA3Uqlp4FIKo8rrS0NnfpBFohVonFkmVyNWi
N7Bbml0YqGsQMQS3AkbipiwJFunM8Z6Z0orfXn/9KATK6+31Y6jLr3q4hrp2LEVxgFjDgJCUi7Cn
H5bV5ESMzYJww8u/dA7GAqWhVwsy3+xdV/CLVHpk3xhuA3izd34VjL/2c6zFF5OQ77WsZzp3n7VQ
ZPq2lEcmvZB9BS8Tm58qiqrJoy196B4DeXjIVKWmsMGjR+DYiO/NnKJveZMBgYj2iddMh841uTA3
VnYZ0PkeVb3VlJPoQk2X1aotH6tnrk8bxakbBut8fU7tqnagpFKf3fHVkvNNd0qdEylvGFF5pEqk
qgVxffixRqXvbE1c2htBs0Vtq7Ko4oolf8daMoYvaVMd7dJ1SH5bQdTS8LBlBxRJwHrjDP55rDXU
aW6x7JO2/JkUUMUNzQItXlfrwfB9AAJUunNZBP8oa8u1MpGK9GtZ+rrPv9vmdvO0rciq/6iaq53V
oijd9gTp6qNgfn376x5qTciJtFob5kbbahqqTHXq1XWRTPdqtWlFSQzKbMoBO0rJmQv6gFKowUdy
mq2Ky+Jft9DrQ7U2rmg44J5yc1WP1W32+rCAKAr1eAngNCeb0tDnj7q9KtRDC2EWrsr1kzyPHLgl
Y9FRYotl/UktPH0Gv+71A4zbhrQHizQ7tZhd5vULd2RZJ6bXa9TzBm4jcAhfzv3JcRmDEEpGd0rG
LDzKwuDQnOyFX0PUkZRvy9XZl7dCinBV8PtTf9srGdKJ2h6Uj4+9yj0u+Pq8ulx99qWs0HXybFBr
ajEUMk1crcIfJQZcrTJrwVuqVld5ohiq0KtWF2vmdL2+iykzo2t3HnMwxSh/K1WqhQNLdfDjzf++
5fqWoSrmyjdX22aZf07wpdr8216xylBXz3ysqv/944OoXdXjRIWwq8cf/+P1rXSZ3G76JDddXInn
/O391fdS2z4+9vVptXb9rtcd/922qrikbkOB5sBE6LyGy9IxH0VYtTXFDo1Iba0nmuSfab4iRU8m
czcbzR34WJIBJ9qc41q+pIk37iq/fsmoUTGYBU9ftrp9NEL3U5fN9Vemwr8Yon8nughpWGymu2bV
ykNlsrtBpMm2wIS7Tbr4eXZKxCFpFgbCJ0gmHqAHhA7a2w6hep74/aGv+s9WlXCnod+AzQyEjhjH
z+vkTbuh0b+IyoanY0ApHN0LbY8LgZPtJjVL0qvk17RBeRFa0R1yjRufcA898ph9w/gUvUfaci70
3S7tyng7tnUO6bT/CYklkTwb0Lr6+M3sZ6TQ4quXIl1z6zQjd3Tc2m17WGbj1dJyTOrgXrHGmQ26
21Vo1tkdBLaYtTqBwA5UUmze2ZeKbGMufcm3GCnQXRz/mJa33A+PqVWG2Ee18RCRGdjjEwGBEZ/t
hglpWc1BZFlHq69BaEc9fypYkF00/BAhHWzdd45mSEWCLtohapm5DW3/RXPFD0cjjlcWMIqFeysv
RY2zPGZEPlmk5LZwD7oazjviw32cW2/4gh7A+KONKd5Qru0Hhlz3y5B/L1rGuk2LwZaIq2ahl4Mb
ycQy5LZb9O3MOOwBb7l4XUk73tml352rDDaFnqPyS625IxquP84tUuRCaJgSyBfGeegffa//rq8d
wNE2eoGsk14yHC2EHQ79rmb6uC+N8ajZUBznwtnPCOIPyPJgKFve95RjPki5U2+hrwGgjhOgxsZz
6ErbgqndroIBaEGVv3SEcZz7MJh0AhpjTHinKTKevIlMIiuvznHR2I+J7T15dX4H0JrZu4xW6o3o
fujSY9/M0241tb1POQOkTZgfE+Eftamp91GBBA5CNNKB7oZ/zRZdfbGlt4KgKuECJxvhqMC5TCaM
rRDe7NIKJJiM0XEI9fOTVj9TU28D3U1v9HFZ7v1FQ/BOaFDd2ESIc7waRlhtbQQtIzl8RpV3e3vC
1eDhQD3MJjqzAdSDmcJOxLMedH3/RlwNt2ndnc9T/UWzPS6r+Elyq0ZHZ4OTwe3LmKh3bj1oiZCp
KJuafpZebHO0js3oPsrIlUUHHmyEx9LJvjaW8+Z0zqPt6frXuqu+1FyitsuY6RvY3Pp2kiZZc53G
W12/TTobUSmRcBvbrFr2wp6GIDHEMHYHz9oW2KOmzHgQ1dB9Wspf+kq4ztLRnCINTCdo7eJ+dm8a
3c8e27oCpzfbFLC0HysiffihhzyOUdWBSxKp122LSPRHUoDogWQdgaVj94OulbMLbf8J5VN3ai5D
2tlH266ghgigAjivYatpueSShJxuTrBS1WKY5+0nTWIkxpCIAxKeYJ/8ZJCbbuzZmnYhF6eqGDHa
5+lHAETR+UEBoQmPcXrXwM3fiyh7rTJ9QWgP/ADtkWQnQZhqGIT21H1MwJl4aMIvRYierIVoDPX4
BEv0qXa1MIBXeohdx9/3jX3J0D4+aDPkk9SYsoML1IeAPGQVXKOQQRUYTHvmuPbMLLrv7hCxfYpG
SwAuOk6V93ka6KcQPdnjnNd/IMS9OAshBOaUfF+JirXJZwHKHGEn5Pg6lHD2Q7N9sVoHC4e+lIdl
5Ic2X8Yx/1UnoBs8GNcndMtSLevY9XfKFHynEQeEbWTffEDgADQ+GzFWWmwuP4YKY131P+ydWXPj
Rrat/8qJfocjASSmG9EvnEWKFEVRlKpeEJJcwjwjMf36+0Hu7uuu9rHPfT+OcLlKcokTkLlz77W+
NYXpNpYDJABpgn+xCcvEVeaC34JNct8QGLVtivTSjXoOcMGW6z5o03VbRkiqybQp47IlhnEq19Hw
poL+++AiL5365zZI9/SvAIc1+A+j7hkWBDM+A1N/Ex5GbXjIDfsdmlqL3GomN++9DgBLhUGocHp3
NYjPPizFiujwT1fPd0nYEW/hOWQ5TFx+EWo+WpnTCb4ipwcX+nsaEOEyeOSEJcQaaHqGpyspc6IG
c2NW7KYrbIfvZb920wI+m+oQWikmOBVJofiQdy5bFThqTx1TFPhr0wvIiIhQy4pc/3Vk/AnZ9VXK
CrBcIdGQN907Em/iUBAFN0ZCflWoN3gcsbx872CjLv0ycXb0ocoCqKKtCKNsotmCBFtsHF0CMJZ2
izHDywiPn7Twm7SOU+afhtKlfd0X0Vb66ps0EzSno7upe+ugbNs+6Xl4rAXxDYEnuw1z3hP9ZncT
owPliIazSdEeXkRj+YhXascuXK29lihShxxnI55e8KaWiyqec49sI1+FFI2LHqPYIuqTRzua4YX0
2M2QIDtI1HAC5hItvcEnHKgZjR9GcQ4s2lBkYPSrQY4shTfCoQ7NWxnGz3LS3pgHVfsBlfsSUWZy
x3H1BLMO530QPpidfpShnm/Jmcly/exOdbvKvZjkD21YTx55L0Eb6PAHWYxDbEmqM5/bitgIFbIv
00C4SM18dnwWyCQqxWMZ5Gpb57FJm0e7IJ6f1plC4N4hsFBthgOygNo4xAhWQ09sJyQJBICDKQeX
M6jpHkXxeSgEzWo+ssyBfAhtd+kjKlzrDtEHeRDeFUVp7WSdbnygwH6aPFD5tcvAcZ5LZsRECJ+d
qGoORSffZ4+mXtYQN6JoyZQHSz1ZBEMYu2tbZbMUS+QwFvwPPRyuauJ9hO2N8t9HEcc+Nhs8GwTm
FRVsZ1x0C3FHgOLUmRaGZrZrETpqXTZxsIJstyLO/j0t+mJjVXUPrqxb0PwF0WW5b2jcIpqolICm
1zyIsZ4TWaEZmc42doGqWEXwgzMHXXwZKO+l1vILyO1uoctopCVMgkGEZKXY9rmT4huPKJ8EeSeJ
YW5K1V845bJRc9fVRCGW0nJpeyLyGWQgloY+XjnsPQH6S+57WNY9lohMywdWc+8YzseQKbtYnDpX
iehWOkm3x9EsH3VSfw4aZj88g4eGifRCr0uFRspAKI3b6tHranrNLmkmAebUKSiRBVTFgZY4pu6E
6tbhzKe9aniw8MgNNbgkRKBF4m7oNuXnIPKchzHaEDrkfWc5QiFOMb/BWOWtUzXopw6MdC3EHjxU
s470YGCnzfF2pRETmH7tjIAvCmO8lHIczo4psrWAzbmiB058dVQiuaUzuZN2jKBW7QzSlII8Kw5j
k3wCUIjQ8jJFECr/KGL5K8G9COsd6DEATegap2J46Id+nfTXnJKQSJDSXtupuit7ES7hc087k6WB
BdETj8QP3YdJZTxMrnUHVGrlpr23pkyC0d8lmLh8scys5pTIsObsNfSLoqNB6TkAaDTRRFuUhqs4
kvVdr9fx1rTrFItcifUO7Q/W4GVrRPYGZTvuRP0doSrBaymrMoECLmZQ/z7G70mhFX5GzTHO9U3G
/koZ6e/QGFxM+8nBsHT1a33VB32z8VykuSaxK1X1relonKvWmLMmIYc65iP03hfwOCsaeI+6S7Zx
URGKN+ikZAyNh36smC4F8XYQ7uCJCN7xMQRYo8MiB0+ldulw6AhcWFiOoJk8XKBZCAhMZF47w95R
pIAgOj63DDqXrRg+rNwdV51LVnaq+JLmE24g6unmOvO5wDfWgChwluIoRvvZfFcBkznyM9uVU+JA
gu3kIsbOFMbTfGS36dv0OmY1YQ1R9quZI+DOgKhxHnNRNkUa0bWVQdvuhxFm7aay/GHVJorBubcr
akC8tcN0MME5v9MRmS5jpyRYBckGpxzYMSreMFs8pjaPnBZWufQafOm9+SCwWVJ1JWtwCTEMWQJl
oCB+R3iF009FJC4lCJ/aWLHguaAJwMPptXqzh/aaKO9REow3VBM9BmhjS39a1w3htOY4vI15xqsz
vJcuA0omHIHdvkIBO8G8i8MRirrq1zTSDs4MeGXEREufBlDmendJrc2v0lgEFhrlcut0EOearNsX
hy6K3i3AOgjhQbRYxg2D2GcNXhXyn7Wxg+6HHAkySeYPENYwnxnHNrxVaVaPm94rnl3waIRley/J
pG9Lp/tBosOzERL3GMgtZf2bn4SgcD2K5dyzL6IhuFgbrgnRMHaqtfvWUtu8sMZVjoQ8EbBlwbCR
CTTHhpnDsQhwdvg+EBPnzZjQuZd94K2nEoBQBOr2Bg2lWdAn0++VwDpk29VwaOWJ0VCwsidQ/uGU
PQuyU9U029fMzFyN6fjA2YVOkKWBF1y3rMIe7RrRqtsEIfHEKYW01Y7wL96ycvThntZyM4btB3Pb
T5I752/ReAxg4li2fGaV+LVieLYpM3Ord0HFjRGSae2xavvE2LE/wxzUOjbRwF3FTNZJJGC04Fkd
GbnVzQ5Et1mR8+BeuHt6q0w4pWAPGF0Gemn0q5jCaUHU5DdcsQ0492WeNM7Ki96dmrwyQm/WjTNr
7xlXL6IOMWg+QfXXaSY2dfEJvZiwzHAEQDK+63lrLKuOuAB/fgKiy3d6WCtEZMuk0l5VMMy5c86J
GuHFbM2nGl4UqJ1HV48eiHsl0ioOaKVm0BoIWq1a9icO8pVCBxahBA8c3Apl4W2IJnP34djOpOOQ
E3IYnD2j0LdhFlL3hTkVQKoINfUyEs1aQIYNq9qoG8sBS7WZkoOjG1Tvash5Q3y2SMIJyBSyWngh
zG6w5BkLMRZqEWHLvE/oMETWrHRy+jezar65hFFluMyZkYGuTfv4BgcZ38K3gEwjlPfwwPKR3RlQ
dNTpzYkcUifVGJQM9tEg7A5FHLuyBA6InAI0ijjQCwIrXHkpTCdRnTp4T1Kp52i0/GPdI4bFpY/z
6r1QqP4T1SlykGnlJezIY+ls9FYQWZEkn2RQMZgk3cB38mDTmGGwDp2UWtPscbaPyIKyVqeTiAMu
1Ypio6zLUGjPqv/0Qrretv7cWyQ6EUf4fbY7Oza7nNll1HzODt8Y7NCWQfesJ3UCHr9OY+wyIr8L
S+dklWTcEVOn3+dkPziKSrWKJZUDlpqhKKOljp8ewodDTl9zDjWGgpjSWB7is0d2Bijqdz3w6y1Y
rgq3Fisfzzk03WJdMTPXKUdrTxznMyrASAK0fb3ihuQlDWJ4UQpxvC30TUwuK/wNi/Lbrojxhqnb
imit9elKeUG51ifvGYHvZ5sVn7OmxMqihy4v9AUnFZ/PuKmiWwiMYWVExPsRJSktEkvAvi8UEsyj
E33INDtb2WTd4ZiGHEHdCe8KcWZlHkWjPUNNZUpsw6HusJfpt8xHzM5RgMV4yld6G35oXRBtqmQ3
cLoHD1Je2TSPZjk9OkQPL7O1OX9OUMW9Zd+ZvEb4ysuuMuDwBlwtIsQ76ETGOsB42AnvYvb6tyKe
8VTIX0z7roztGHaJ8xTSgF648phYSAxSQlqjIDzTjwP92SeQkBmfIrOomv5qj/E16qbLMESPQTTe
RS3Rx022qeuTlRjfCl6C3yFTqz5KEOpBr50bwFCNqd0PM8QlnzCVcTCdVLHgxqWgDfQHMwneDN98
Bu2F4WhSWxVXn3Ho1ACQqn2XYVi0tGfXG3elJY4dIcSLOpp97j4v16ps8KLdo8GnZfpyDflVhPLJ
naZrJYd4p39jqIBZHx1uC+Ez7rJNm3HF1HKONyaIqJ28dSTq75PjED5a0ULQj0LPPlXjfTeVes/z
977xcSUy4MiE/8wY6bHSCP6x80+DJ5tO5WcAUSO1imvewfehY4noOnfePa7nbZOobzkFNhHXLElx
NRLV1BZvaYyPsXaecqKdXZnSKBju5JivUqN8sqz4UDfixdGbJ2JTNyFe/lXh+o/uAC8UHcdn4iaP
XnDrSTwyGu0e3/CdEulHKZgq1TM7U1MbJCPOEqK/3NRdlYEsBR1n6NWLFp3LKfqWtM2PLDiZZIOi
F8XwhGnniOCUjJfwwUfGXmkmbC7r09KzZhnIuVllmKeuM4olMzS6SFTaAG0gRez99sWUDVS713oI
tLusHR81n6OgA1oxjS5TtP1fQd//SNCHkg6V3X9PCriExa8//uuuSd/yX/+NFPDbX/wnKUD/RZ8l
e7aJ899wUbf9ixTg6L+4ngQPg1HMdh3rX5I+afzC30Dlh6TPlsI2+BY6hTb8+98kP05a4isQhC//
xAT4M0aA7ZBG8m8RHi7/mEKaPAeel+n8lFdR1YGqM88rdkhE8wWNm+/Y/GxxHd3W2AqfpOcGO8Zo
1t2yy9Hp9d7AISSP8Rfo+kalzom4nSA7u1V3dYvpEBnWqxsALDaje7eZO3VEmSXJW+YnR6cQG9jB
UDaPMK3umuJkWmBrcweSo1curX7YdoT1eR56qKpwXZKEpwsiLHevl49tL8lgZgI1FT0wFeBKQZae
QNi0q9Ylk8swsdlVCStoqsRNTUdoh6hBQFstK00C0E85JsSIBgQpBp1ufbaVOOQajUeWzTQUNy22
T15O2Fg1IclpCV8izpMzGktebsSf8ciJzW2cU5niJTMG/ZykUG+l82vHjl17sxOvITwctOjO43xg
MHFIDAkDpd9Wtbq2kseOmxVe9x/9OF40TIkkAvwAZOqY+Jt9i5AH1aNC0J4c4r+YIXbHxC8OQcO7
6QwaRMvusRfpMWrTY5FLcjXB/8OVlQBgtH48R7VzAml0iATgIU+cPV/cQs3amfl49kmf6JEmZ/qt
1hrKbRDizUhLPj3WbfSpcwYFh/TiN+MlctXVCK1XlUB52Dd+s3YK9+SYwzYbkqOdxG+6NR3GnpeZ
5Ed6gZdQ+HdGcOclLcodteEQeUQCfpbxeIjtfuvVyb73on0do6mZ4iNB4VwV0bHUmaHQoqViQnG2
Aqy0M8iws8A/0ig89RwEiR54rUCsOtpIfKN9bMcXkeJHJtvt08y4DrCVHgYrvPNt/UB06q7Pg/UY
wxLUKBuR5+g7xSMXDXmg6aCv2DzZ5s3XpEvfAiu9D/o1KLpzGVq7cs5qwwJN8xIVdnKcP2FC1G6q
AbE2EbOUpJ9WEH5W7XCZ38ZSm26Vy0Utp6tebXGUfIxC0WhC6CmG7TirGF19lebJXZWoJd2Ri5fD
HUITeJjsEu0RbNzG9PaD3p+hIOxgQOwhqSU68U+TdTJC3sFyOOih3AXBeIjC9NMNkLeTnoYy0cQq
nhxNizMy1+RUAeoka1giWvGt4cOFK+O66yEZrnY4XvpSvoY0LadeX5plcqyr+O3rMUj7WwyjeW7o
JVE6pEtVBZ/+nNCc5sM2GNI3RwwHWzZrEqb2dKlXSEmReR3hwp672bQtoldLxZ910rBItMQIx3sx
plhgk73JfZ6N0c4vGBvX423eS7OONnI8naMpAa3M4TvmWtXqJ9Imu3jY1lV3kbDuay07dvNy4L4P
4XTzJnXpzUURDBeDj6S207em+0aQwr7tp5tTTbf5E1RiPGhpQisze5vfmPl61IP+4kT9SiumWwMz
tKMA7IDvzC/JN9VqsAiDcOTOMvhotGo69w2MJaOHb7YxhuwuMGt+Xr0iuGgPe3ENkGPR99ZrMzRr
prc7BmDv0ESnkDXBl+pJaeFqvraTZDjMzy0NWMv6rr1G+oD01tjGcX6MI5YCFU4H21IEQMzG9Uxt
sib9HKRcR9Frz7xEj4YrduvNfDEh7dsgRbz5LY3s7NbyTpmd8zqUVNGcz28C0LDmPQVls6mteK/F
c4YANqp8Ojv1cA6t4QpulGjLdZkNZ02NNyfut27OKQdC4psbaC+dFzzeN4N1krX4CJmVRH6w6owA
1IiwT6YzfHjAz0Bfc3aNP9t8PFA7LisuZi2I1u2IRYI2+JpEyrPfF/dmASCx10lVbHfVlMynpJO0
GD5X4kxTDr0Yv7WQlk0HAINx8iiKeN/W5q4y0mNWfVnAwsUYcknwTttQVurvuEQflJoOXtlem2ai
+4UczB8OeBSP879aFG0KZOkml9fAuNoK9ENlqY/GH87DrGGT6loZ3GKxLLc+CY+1QweZxSpi+gdx
F2D7PCHRne46L9gShk1QxA8eO1sbTzc9zt7aqno2/BuNjiu5NYwX5AA/60cTeXfBYJ/mW3JeE4Tn
nMKYz46bqDG4x3RCZtBIuq9KkYank2HnefK1UtaOPZGkItFebMk9z0JFbOaZ8vKt5THSnNWN4UeI
93HRmza3WvYWez33R3hfh6f5sTLDOX3dcfrA4IXZha/J71DCmEn4czM0JOSF+EQ7ntUs41zzo50O
ENXtB40DI1pImnWBvxQWXs64eqN/1iEn1z/iAH8glOiFg+X6nszDgTGYvY9ZYu9p7KTraBzFmpO2
mTj2nu3uOY2mcRd3GHrDqqGTl8BfG85ekYyHEfVEqzcM/S1JXIXb4uTW2PTyntyJOGrJGrTIbJFA
6e9ScR3IPNrrMe6qL1nQ1+++vjZO5Gj1WYuWxH6MwtjYfCkF/5+J+euPmqz/4WmWs0+NhsHsPf0y
13354jwneAH3NtBnau/pRvp70oA1Jikks+MPIrPLqyd9//VLP2uds1i2G3+yXnQXL+So/L1PgNlQ
pC8h7VdgurjNXXr1dxnYWJV21WYU0Y0AtvBuJJ2X3EaWECV2BD/BddDWU96tuikB+6utUVgs2ANQ
kb66zadd46ZHnjjm1jIe2xXBn2hpwZCtRwICNbKA11mDmqRS2uzvLtrfflE4fw48uWkHdufkhPWw
oSii4YE+IqS/nmrhOS9kwaxW3tyFl1pvk+XtQnaBdRW6b3Wuu5zlO3cf5eo7SIFlrsXhGuUY/HqH
Nrk9sBun8mYPDiIDcIpQfG1GDRbn6NZqUdJyYU+x8ZFqyb7LrZMrSwaYDAiT2t0V5fiKLQvnFbc5
mb4Hg1sgH9WFZKhLUI9Qa9A3ox7BC+l+SwVwHxFDkVygK2jWLsvfYFQ+s2rn1dHsk5X1V6Mer4ks
TqkNwMN3t5MVvUVyp/X1QWKd/V1R/0fRaP9ZJnsGo2xbul8eGp0C/vdJd5AMJdIr5NzQFD6rhBZ9
es2d/uq7w4lu7aSNh4o6anCqvwiU04n4+6lAx2zD6cG0yGyi1T4/s99l7JFPQszp6OQwEfQzIxmY
O6l9l65IJd5gLV1EMYHisKI0QNRzqfQXL5zTzs8PD6PMdXgGwiA68KeH7x1nMGO/LHZGSxHPWpOH
7UarSnyIl0TvL7YZvTUFsRyPkYUXRbKqUdiG8fjbCfRj+D/Bj+KPPoHZVvT7rEEXKbzpGo5N0ebN
//339yGAeBW6jZ8zzeivwMovFpVJqh1czrxjSWGQtheHMbpbWUuFWj5P1QXiBloYdp+UgtWTCMjl
unRe/vwtms9o//nMiGEUDvQ23ZE/GaLKBLNIPLr5zlMcoUR+MEPzUWvoMwx9TxFqASpL1PvX5V02
1Ofp+EEldg2aMxKIN+ENH2bIAvBVHrrWdAZpa2sv2AZuLVsXmpKlPVKGUNvZGFodgnnnEsT2+m2C
wjTkBpirdEFD202HSxbGezcT58m0djWfRU/nmZ43jeDuEqt6rcvX1BWbis3Pd+nAY1+t3eZSjf0u
bS3mc/TvGA6GHfoGu94I9IqVCQ4mC25aADtlQjk2yBNKg6Vj1mdXVxe/zD4rT/Hj47eaSRF72BIk
HZ1GrppFKtDAppz/sgK/p+q7a1jTgPzzT+GPLg+pC8PSbV1YhvHTdWqgeMsKQ0KUNBr4sOIM9G2f
pe9flfVw09v6r9ISzT/63CH/zad2V3KP/PS5e73ucjblzgzs8dCk8VOM9Dk2b3HRXxo2vo0rk7eR
+Ffk9YyzVHfluAt9Otub1PVpZ93p01NIMEJeIDLoLp5HN9LIHwD6cTEICtK0G89m73OQMB4a4xC1
LhFeOQ0txdbR5+RIOK+KUmz+uT2B94zirM7eSQrQ+VRAmNbeC5F3GsPBY/5GtuSt41SVWXgyYoxh
2Xe70Zea6rec77coio951G2i5t0Ne8qURK08G5jPQA6b4ZS7aDQgVPSMN2MdkZwsMTpBODOALNcp
A3/XP/qur9AhJh96C5yWSspA75Wp4CFPhlvv+NcoUsuOIxgVuPlqpFTHdQGt3fxWcxwt0uhtLlrb
st/GVnoiXQN+zfjRGZRjecSRPbxU9V0UcVIO7vBxo3qIj4yOjqErX40CuXW3z+R4P2gxMsqSea+1
cgO1AV73pqf+3jHA/pwZuu9AZ2NBGg/Ae1/tTj/Pxz0qlsO41rhdLee3c1Jh7ww1seyG+yp/HAw2
LV4HFpyTZwen3izg/6iVo3eH3hUfZAqcHJ02wZ9f2j8ZLjGLe6Z0XPh1wnUMy/3p0p4crajQV+TY
kfXlfKQb+Nj1m+OXL/NLzu1yl//FavtHq74lKDld13E8y5i//7tNp4Zm4KR0R3dWwoGs4WBa/PWW
+ge3rGMzzMGuSk4fWXD//iCk82BbEkgviFnJF73V0MRJp2s9EBkeYNChFfSYiOoyTdQGbsP0mWFM
mHzOVXbtTYdZLhOZ3tqz9LnTsvM040Rq/KYzSGhkIXTydB+H/B3kdE0cv7s2D1N1ydGloptzoOeF
mLiUmwpQbMUs1XWdYLuboLxnx8b2QI6oi8nnr/zkzfDGQ9u2hyLnaXIuc8zpFnrylJQSZTolOeNN
y7lM/bCzOOjMT9KiDkEufRpN+1rQtADY17nlMxNMikXa01jKzPjo9eqqO9ZrkA0H146PeW0eQyNY
aw1UeI5NbRgdxeTgJq3vuTwOU/BAJjfTEPoFRk0Tge7eYuiKF1051cIP0YQPlF7CiD4ttgtt5EwS
JcduSPaG4TGyTvZuajL8k7v54UTNQtPF1mtuq2vW1Oukcl6xXoF5bC/eQJAdz8X3++u8gkvOa39+
ceviDwocLjEPESTlhZTWTx3I3CjbAd4K48iU7ZMU9GVRxTWzQc5NtSNJCEnEoWBgvNRDPiNtiJhg
46wZtCdIaOmKWcSp5pjXcTRU0j4p6SLnvFmAFipO6PPRrevOTTZcQo2oeAJmKjf+5s0stByyCZgW
iDkvo5u8xQY/n/Av4OuQkiWiSWSIn7mlFspgzatoAXTc+VSjc1GhamQNvnWaV9Vq6j5Q+M86jgNh
Ex8OKz/z2zdMSEdZ8kijuycoieJjILEe1J7c+dpw8dzuoiu1UtawyYrv8yHVSeJ9rQ1bYm82Jc2R
xlTbzKLaof9il8OtCsWZA97QEzBJs2yuxvykWwUc5pjxn/J2E+iKLIrmknX9x6iG7VwEWc3csgDt
iOTKNvnXd0gd6284dlHbBdwSpv9Y0qJr3ffEQrJVtu3qzz/oP1jFKNzmf2Db0tn+6WPuA2Cybc/U
uXfzVeN1C1k69DX7fjtf5GY7nKW998vgL64vw/o5kZnl06V8ZofWdQOXzU/LZyVNFJxS5bs2tG5Z
nR7nfc4lpTpV617wYaTZ0e/b1dw/S+Ju5ZtyV1PwlCONFzqcBjeK2VjICIxVrmhZUWQntDVrgXKe
Wgyq6pwlJ4t6MddLLo1SB6gM3Y08cV87rwEdHUNOaTd9dFREQDedTaIAL53zUAqS0M9GsnvtUwjH
R9Lci8d6UZXp0crEbV53Yy66mOwUGJvkFlprhdkgzo6jp1YYBS8BRQ/1RFFNGATZjHI+zVje29B+
wScec1Q8mM8uQzoeMod1Y76HAzN5m1+zOYnbpItbPIljpfhcknfNSY+j5NjH300ihKSkTRo2qy8Y
pbnQgfl7aLnsG06uE+6cKj21aJ0s/5V+4IwBc1/nDkXQiQWwUrZbeSqn7HNuh7gdClMq81+Lytt2
2XDUsajriE7SGG9BdrTnQMZxmj4ysTZ9VqJEW9r5UouGE9RDzoaUdZNF9rBgptCPD0FIbAgpjkg9
Kn0xMWZtOO7ia92P2PBCVxzLlE5s7JxAV76p0TnNXWu4zcu52zRWAWFocj034Th7fcwv2jOpWBL9
XGkR2nK6abG6zDt8xL1B0tgp8Mfz/OfSGA8CCQLtolpFR7Ku3joEBMB1gSahyYwSaGU+lOA2lbt5
9Z07a2hor5L8X5JIvw6xo7q6Y/+hF/ET2uKFrsSTtp9XXQQrR+HHR4PRASbrNxnFRz1XHDbDNwmg
udYsVmi6r1kH/suPwVcFBxAQr3OnLcv5H7h7c2G9soUf4pTtg+qyDJ/iyr6fCyY9HW9oKV/jIFwX
iKsg03+Qx3QxqSa6PNtrXbwPPfqIHhZte0JUCcEk2My9trZNaS8Stl7sqG73ZTmCCuCCZ+gxl5ER
2/DQ836yekm6AiRcIR7iAIYGgVSsFT3EJbZ2IqDkLpctJ0jr1DXdKg8+xBcrngtu7r7GbKrlwNmh
qYAiDRkjCNoLjdPd0okJD5kC665i8Z865P10nVmO5z7hVPo//nzV0k3nP093nDYtCwuHzSIifqry
09FEhCotTH/O+JE3vJFTf2f6z/S5aHgoGS7mw6irMnz3CTOaHuVHTvZGiw2SeJXQg6jQcgZoMXjh
4k8vaWJ9LdtfP8Ax3quYAreOPoEsfcQuflRrOLF5P3kANYRNdgVU5vqeflC/bsi0wuUvClQbEZwH
2bHn5LUm1yJtF96gxp1ZlRlqM3XOHA7pAUY6YZWUzO50zIvoVZ+7SPbEbTLYWb3RjeqtrMl2DUDW
LByaGnVBL7Qt6G0Ks+wXp5wz+tIO1WIwEJ6ib/XocuO9v5EKHHbdp6jNEsV69jmvLyHpXkUcL/tS
oFOxT7ZsD2uDxWlec55Aep7ww4CuCd+ESxXS9TdTwAKP5Y4cOrx2+24OvmIPT6OWdRi8ht2uyD45
zEugp9IjkLLNfP81jvekm08dc400Fuf5p81lUmDMR+NonzxoRPUVzATmqyJxAInzQzz6/TXt5bkz
oDFOgOe9n08asumuegJDoxg/UA2uFX37bERv6OmbXV1SBRXqIu4xoMFHHvttB3rUzrGxVM1n2qqr
CUNsvqFb55+l//8S+v8CpGOanOR/d6eu3tq3//rxNbE/vWU//v63K4T+H03zg9v5ty/f/fr3v/3j
b/1j6O7qv9iWQ9IzjAHTsoC+/Gvo7olfTGTaDrN43aGp5FKT/pOkY//CwJ37Shq024Ru0Wf6x9jd
lL94xLxgS/AoI0yw//8/o3fm//9REkHRsaHLCpoIghjEn5YWhwRELewJ+gtJe1x+8ae+SFCQQlqA
uzdVWYjWTYO7aRIuLIMKcEIzf/HrO1+/aNnYAXIklvK3Lw5a2Pzu21/f+PparmhND4pOoeOAG/kX
nUwEASLxrz//9lvXRGeSei1WbsAyKe2gL5ukM6Pfvn739Yv6cvYrFY90A82HeGYb6E2DSuvrt71P
zgXTMr5azfb3RMbZhAGNNIHCgvxhV5Hah712V0k7QHwXIHx0k5s1o++qDEmmNS+Z06E3Madktdrr
AjPtYvL7npUo19eOnR+iSa8IJ6jAJrAaxdID7xjCpxgYp49D+QwxHP5KAvj5wZTiWwZw/DQy+LA4
O2C+m/xdqMlymSn21LJMH1rRnXsZJusUheBy1GllQClZRTPSVgXQEwiCpNURbwVzMUzCNaqtIWJP
dDYc4maoZvha1uZhBNmzkS60MFmgQwjS6KCZCtJxs40kLTa5RedL4kL/jIMGmgWaRNUPciF6Yr8z
+QIU/tr0+Phs31tAqMMDkZONpmfZ44gYcdkQCL0k1dTauN6TG+ikPaHkghrtvuZgpMuyHtaWH6N3
Fd79iEeABFlX26GahHrZEBlaoOja9PU8Jq/iddtuY8wWz1p46dv4Wzrk6zya8JSmWO98omcTs9M3
zGD7lePJZYysdNG7pOYop7+nw/KUObrcCbyjBOs+wO6WG3YSekMs4imHuhWKGIY8oXuUDT5+KfVP
LdfsVR4Z3r5Ky7OZ1NWjkewtXMVQ+DnpjTYh0MKRGzcDtxCM6Chy7E9Lhu4Xx2vqDW2ztTYCZo5S
7xC0DvtZjXCTIdU3I8JlAoBI36D3rla5b7/380+xxyMBqq9ENLS7clazwYz6HvlGxERmWn7dKNNT
kxbZajSGs8jptEdWQIJg1JtLGcqPoLUZHpukIacOl40fl3ckOBtb9oxto+hxtiSg6pIchSz1lppg
4C9wtQyVPx8BXISnwcjwBvth2HoriErJDuvZmuoAI2MXYS3t7yabhK/aHu4jUE8r/xFF2x1BaKvc
7bqlXVtPRtS9p0qLV+NUPLYt6Us69aamiGpgWQN2Z4x3oTmt9ESsdb+E660ZETr45pLXFGbjEC3p
woKntgjVQQli827khOAsQBOgPyfyKSkrLB9Bcq0F+I1I0w9i2lUSd4ShGOAnGalghbjX2wCVsWR6
OUTdCDWqeOfqwAGlQK2KyDYXI4Zx6IkjAHHCpcyREPrBWUVR/drRvjvIdAtYokDrUS58QjwOuug5
dYz9ht6hTnI6AklrIibboMYy3GTdkPUWTd4uBXCrFU29hSflbbiAHlEXcMQeXxtC/dAZmsZ6nJ9Y
xcRrqcygJYQjaO4yec10+3tC42zzf9k7jyVJsTbbvsud04YWgztBOC5DesgJFpEZidaap+8FWf8f
1Xmr7VrP26yMAhe4pwccDt+399rSLtYwstVrBZT7gYLSAnD2AaLLbrwQqfLVa0a3101mv1UTYL+U
VRIQ0vYl4zDbG8qAQm/EPb1gaxGKNYGZxlxLBl1lXSRV5M+T28iYJrrlhZ/g0fcjy2pdQZ4S9DDM
9o1RQjl+CPPmNQ17qDOVAq+qiPxM5dSIQBnUUXGrrx9S1rm/DKPgR+iC3EBELCkwx5sa7a4X1Z+Z
xphKjbOnnjQNcXczM+13hqYJD631GEzIFluCy/iBYtyGREY3HGMiye800GdScWWmnHNMfMCQGPZC
MUhbZ57jIP6QU7ZyMfwIBach9IXiY+wGCMbNPOM+OXqYQ0JS5YiRE+o8+WJkWGFEXPllnhqhu62D
2LFU/VlBBsxhQsN3IkzamUzcf2GT2ZRmc0cojHBnFEbpLWN90DsyLOaABkRcj8EJMf1QjNgTxhlv
3Gh+cYOs7gZ9hrBKv9XBl4Cf9j3Ti0MVcKUym/xVU38JOYklkkCGcJfFBzQOuCqrX2ZZyEfk/Xuh
wQsUjtl1ylcjmNA0IMvIK06ySL8D++4gBOJeWMDmj5VK7H9WdQivZlGeAZYNwL4kwU7bsXDLwiIr
eMIBiQQ4rAhxDbP5YBgPiRk5jYA2F9dm64wadgTZFMZDMXekQ0j5cF6Sz6WiYJ8qnXbCw5brWBSH
+l2BQ4bBp29dtPWQ+4nKJgem+CSs5GOaMRrQV+qxauZD1UOvsihxYnNTyKk18GDPRZoRNBO8NaU4
Hsyo5yoTSYcgj3yNMq+jdqQ1ZMqS7YVsDkh8ifYjN7+kaS35nQBEhNsF8pxFOfByo2wP0az3boTT
2ppOrcQpqUyEJDRRcj9PcHza5yYf1ttofjzsOAMiBWIorGlChVTjQqHFrCTEktF+ShfkGwWmXRvF
3bXOuRYt8hj4NHvJSykYNMYUgRXp3/moZDBG8GImIvi/llZ9RW7hfKl6ck/gDvmkvr6Yoqo5Vd27
mWqs85fiFyYTAXh9Q4UhqgmA5qIStvPtnFJT1tuOok0yY8YgEVDC3RdLivoQSrGXCIt2SlHjME7f
xMA2dppSPzcgPv0Z6YuQ7IaWMoLQirdxQq+3g2XnKSXnRFvg2tJV/UFAZWdpdQrYU96t0xdYo4Gr
hxAjJPHGKLRHzpxXEQroEYw+mpY0Om5wkG2RMpFIW8yIhvxQYRpBO1W7WjQyfRg0+v9RCWYB10MO
dvCQrySkDYekRPJ7ziXdFU3zMoEB9rSUQZ1QwfuowqNnRtb7EOU5oaflfgo1xcecNTHWqYCr4ly7
igM6giiY30RzSLwR4rlgRoDWKpKNvdAsPqo46Y+4GvrjkAoKs8w8fxApkUHLT5wwQR4S48GsTcQz
RlnvAutnMLcUGyXuSmNL4iZ1NE10d9T8BOGTMR/XmVDfht2g7cIVJK4LqkLwhhU5ROxwzcJkYze1
iW+foo3DjWcvI/dItPa+iFM3wN9/oEgPeAlK+zp+JyMW2WZl9soFmgsAaA8bKWkEfISdYqC7FMSG
4o5KAyJOedATLXQF3VC4SMCKF8m9JxBvtjfUWL6FAQsrC4my6G1MAI5BhNR+w9mLRXFVEkl3GP8v
iBmno6HIgz+1CUWxSNuNU3S7YWcAzWGxnTv6rYC592VdOV0EV0old2AHKOihaLvloMSPMw6mJold
+oKls30d3cLjksbRwbByFBsDXFypxnZMKCWaCZmEG5yh+MdjpBf4ZXJLznakbV0TIAQkFjCT3vUT
BAcr1Q55L4+Me9DZVihMuAYWYH5PPSmRvmpNQH6T69GB5BEHeQnBOLUUYENA7NPBT3PFGJcRkVgE
VKzcuA0ZlwfvakvZgzyTXavmoctJIirmQ94B7x/RzypUCXddaA8RaKGxzSBAzz35qoba7ROJ4IgB
rG7XgAMJW/HYop5w6Z8MGFXC5VhC9/MMsHp53LT+khXH3wAz5lEd8Huo7O/18Jgn5tcYM15EYol1
XxL8Us6IpVaeJqzgZKte41qQnaECANy3CsL/RP+wYgIDFg2RD5ZHhZ8hqNcwSubmnE5SmD0vVi/x
xVUnzK1X5oHRzpJJ9yh0gjtRLGfy8AW4ZxXtHIMwHTHVRL+6KTttGdWVeK2Q6R82SBtQ9ttOLYVd
pLcEXptV4/TlPDAbFQ2nsJDrchhpah96hcgcTKyg+hZTei/UWu1rBJ1Tva4JsbKaI2HDrcOkr3Iq
ouoOufXQzCvBdF2M4Y/MMGcYNEu+k+viWVHIQrfFRbLwGMLJE2hMCiHBgYghWl/hxk0dI2VHluEb
MwpSc3IGG9BKXYdlqa7WCOh8ISRqKp5qBtudrrhRNQ+nOK4fhxEaQdkbw0kgyXJeTHzg/d5YMuHY
xt0Hs4dnGOa4zvQWHuPkWH2CUDvdiWMEtU7HrZpaVe32kaYe+1nz4xq8Yav1k1cYpBFUeSYfhbQ0
Dkb5Egv6RDM4RiW7ntTqmN/LtVw41mTBqVo5hmAt66OuQnKbMoAqAfY/BMTvRlJzuGPCc3JRaIik
z87Z1DF06ILFsAKVgu7aCD05KQTuCMN9QJUR+mhs7hsrdImmwzdCmZbeDdS3O3CTvTN27M5Qwms5
Q5Huki469TjLDgA9mfIl+Lh0Gv5WZDyHhiI5kbEw4K08ba0+6cWS0DF2iizms3sUj10/J4cwMKgB
ttZzHdPc3Bh822E+R4BrGHhSz9Lf8A+9RykZB8NcnRNZOumK0nsKabIZBjxt1CS8bejJALlqx0Zk
Sm1oE0y68VxDjwEH/Z6Dkln5WfDpzF+A/4XjthBFeDrozJX7MV84Rtd7VxWw9e9FVvXPQ9lOKPS1
vx6qdUyZSjRU3rYIdAxCRRb2Z6RC2yTdWxTpngtpe5TqEBx1irFP6OoPZJ3U0uNYdyZhol4Jc9oF
PA4IWwe1R3wecKxUL+nWp46eI62LsnpyMqEedt1LzGAEMEtUj3Gda7/X0lF3wrRmtOY6hLxEo08Z
FpiKCmH1NU2RQILP2BOEpXrd2HBbqdZ3FpgAX9RrY7/UOjQRovCG9bnvxfZYltAKDoWp8qz1JXWZ
g1RKkodCQkM6zTRglPheVkGrhUUw/1ApuxBdbGrHpEy5gJa6dVMLYehHusiVeSXfd6hMKcsC6FYb
VNiAUV9HCc4xHQbUw1C0HGz1X9W+CpS3qqdWkKdmhNqjAVNngI7fKHEbL25bBOtVUoqY7SY1oeHb
QkyGZV/0squ0es6wsbJNcUsct4Ww3NeKoB+2y9r3w3LHFH1lgf470X7pib/oVBACZo/IMFY/ApIT
d1Igo1GHKQZ9ncF34RjFbFEeliUdT4U+5JgTiwQx8ZTV3KpnO6sYDqEgQEaxdowBIleXSOfIydW7
bZELImik8lHrjNbpLOmpphbLhTOAVmeh6kviU9mQjDPIXeU3rXycmJT6bZL5BprsC20ew1GlsCBe
Q1LPYmK0dpaQfqSEb1PxAEudvhzUsoJo28iQ4g916EW7zbT2hBvxPgJC8FhhgbdE06kiHPW0ibS7
wMJNl0fZzw5UbmCt0seqn5xaXUpXn5LZ09O0xAMIMquPlJNmhGhzVW4MqISHp0Z+X8QcYL+F2wyk
JUYRu6wS5aWtEhkdK/7CSYlLbGbgMgqgeWPSjk4PRe6gqdpX12fXSMytvYZqfTdBgIhGbs+CqJxw
b8WHpSg+CM2UfoBOPVIUeJkRLj80mR66WlJApsU9gOQHsIwRTjdVXP8ULRDY8dpIKjGlUCtMEKWU
1kHrZONCVwk2TD6TWWuO1jmuPiUy307V7ZTl6gN3IMQHl/kIGdhywROHbjkvJAfJ3PmGlZTDdQBs
FYbMJ2a9wEYyGr3P3a3b1EW9T4OmIU5vCs6hmjxoI5qnKH2X1cnuRCQayaRcsUV9mC/wdq0broqh
23SadI3wIeedJR+mimI71uD53MHI3i3ktPnG3FrnqCQALFmBLg3ubSskT2qIJrpOGqzqKkULp/xq
iOA76Bp69oXpCDcgyGuzNriWC5yPUGSCkRjqdKmxu3hKpw9uZI6fmRC3t1rRvkSksjnRCvnb4p2w
oRouVUtCmtaLsLAidec4Jd9QbHf4BSQQRSuzYR3+0QIs5CDTEYbmf90eYi40H+9qeDXUtVhs7L9k
VGo7kxdobWuVdljrt926EMhltFqNk48esQKl2yklDsBMEssdlMqndB25m8Eaya+IMBWTLrFxY2e5
ueOufvz9kLwVXStZf+omOpobz3BboL4CZ6XXu7IDYhCvV5w6wulBbNX2vMKV/thye0YeQcRcISdW
0tHllsn1hmrcYJHbQp5al7x6qgbi0Nq9HuHK1qggHLdJT9Dyj97WiAHPdmkhPW93OiW3NUYeARGb
YAVNHCi6JP2UajPy8VijlNatvaBX1kkO12ingYKhRVklkADgID1K9lXIH2+YMp1ZrtXv+edRFMGr
ip0VAUPE+CHcIU0DoBJ0JCJRLwA5pX8NwOVOs2qeTBPCaxEsFakHREOWD1FIX1NCIsbee6wDKfmk
SsLNC9XjWM7JKAtQulVlfQv+hdGoVrEe19pdKIeBNwQ6aR3zGFw4Wis3m0uGyFJ2I09IY7LIl+gW
VTvC6MEvlfoUQjRyTCJAKB+NrlWtQ0141yvGHbnjqYe5ys1qWT6QmfSQhskvilqpz987naZdFYmN
ly0xCr1qeEoTUI1qja/JXJ0EGjWDhj+B3aDsQYNfyJ7ZSkC9E/T3ylc/F5Dg4hQOV0ibTQ5ucfb7
qUUKd9QGmCCsxJEpLjI8Drup5hJttBOKT5+ihoKECjIV1cXBU6Bi2Bs+E3EyY7mJVbaK+bGNpQbi
0aYWeXOYvUgrV0fznOJgdPvF+CxS69BZ2TlHT0pLg3++tbxoo3GE/lfLU3qLkZ4aHZEFLgb9ml6m
W1HkdflkJjepzrv7dQxbEPPMUuob/fI4ScRYMXklNAW+lNMq9ERrpTrLKSghQ0ik23IG8SELHKBm
fFb4cXQJCGOtyyN6DGZaqVVfdGqlmZB8TSI13dGqzxP9AEdp8vd4XIMhiaQHvZe5SwfBqhVOs2Iq
dt0JjxT6H706oP9SSa9DS9l3ncYW44fI3TW8RBGtzRK/hsyKHtqKf3aLq8lWu5yCM9PBOAsfuRFI
ALDjBaAqHpGuWsHfC7jigZx0iiq/Qi2/GMyJh7aLLtP6hwaYW58NEKgYawjokX8YtbnsjO65sDLs
WbnxROvnWSOo3ot6VfWNLrug1oY6qgcpE7/qpg5NnEUj5EDsHCBKAuPQRpK8LwLpkiVczQohDZxe
3JnN9NInsXEQoASZZraT9NlyK8YsrmrNucaJPs39uE8VctJpppF4KkVOJCTQjDX9QZZpCMSDFXgi
fjo44hedUlzbirRN8qqBKgxGA871fRrgCwRavMgAxIEN7MRghBqrq4U74+/WUTV7AopDRyRZUg1p
9eQWRmxZ+RKs7qciRzdyUUJMFMqMifEbjvmoDwPgUINN1RAYOtMDm8IJBSyifs01hpTPPks5BLcV
cGDkI0CVZqn5scD0wTY0heZda9Rf04+CLqGdhcUFYLh2zsPopUh+cKcaUbzrUq9LObq7jIa8zC1b
dTfHyho9SdVKFXZT3lbXVuUAMZbHWhNN7peQ8iDMOfXxO55ezrRRDwBcvibSOFIeUHZdO2NESsPG
7TP9CJvVFasSqPlISWBlcXHpUuBTU2Zpav4peULr+pXeOnEWqfKkdvJnrNCDrjGEIoconwuwzaDL
cazCnTk1fQPiYg3oTakmFrN0XSiHw20BnFKTg6Beg9hq9oExnFEY4aMgw9BKYCDoA5Of3CKwOJkj
BoriI5TItq00nYoUlH+Fzokj1Q8GhZGRWU/bKeMO0EOJFuYpVWkPxdV+KXB/mYbwIIpB9xip8ks5
W29FChuKL2f5HUN6G+k3chD/ChM1ceYxVGwTcA03aAk9o4KrUcQMKglbqFEm1loDVjmKx+jYZvQU
PJkQtX6kbmzNieTpUE6BC2HlGyUrtLmwwVSIhc9WaH0tgGsptahXYig+xiSpntlAHTEI/9aEH5zs
btQAoVCLSaesQFhVGAmOId8q+WmQONPq5Knm/szWoSr6pUizog0R34JO9LlnPixmdQaGiFpwWgt4
aekiBDunBKX7Y7ZjToNw2/SarCEbV4ladnPBxIy9Tkof60r5JTdYdmiZcOyMb6MBKDWIrP6Q19kl
uq48zX7EJohdqKh1fgaLXQxRVV8CYbSBZ7+La+CcEHcvNBE0aNbybUKF8JCUAt43VGaoI8GqqMxA
su52imC2cYHPnTQvjR1CVy0uCVOUBWBVECUi3emMQvGmQqEzWJe7IbN+dEHJL7NU+iVMlsOwnlAt
NaJAaEhJaGxkJiurBC5BynWi1Sn1FlwvAQqFqLQm7kHnHvtoKhqeqYPKKgISNnR6DlWBU8p4p7r5
oy4BPKpxZU/jwZAs8YoXmHYQ/j5lnSSGyo947k6kx66JhLW7YMyEdy4BWA4986fhS0WO4KQwjDWQ
l5LRmsBM5GgkireZnHzQYat3cdfN8P0Yy1QheWxK6KiakQJR5BATJxp2Bac0bIq58LIKoElaIH/X
2+mqGtDb8ybZmfU0EW1PBzICgpi3HbgXoBmH1jChvc0oVk1noW90DBtjlxlgfAgiPAYi0/V6yvfM
fl/Js+fQlGF+1IN0iWlwjlnxof5A7K7cyNXwJvTQqRtghgcN0P0yGrqHJEG3o6ItPW3CmNtjEmOM
MZxaNHBpTcOJ7FoaK4wZPkGCAPqW3jNz67OkRGUstIIh1lPtMWFtirjP1tJhOahlZvrdoEZ+sM5x
vxfGmnKarBz5Px773hSIJ0auFoLyqQv8A/Eam1oQp4uiel2Nt5RNqgi1QwunwmawJuBxZSuPyspT
/9vrm0Cm/51nT9X29u01f1v9vbt1n+VaTNBlTo8tG8xU+ltpkRa6eOsHrovtvd+bv7/E9+f9bdd/
vPz3581olkhFICoQNuCItpYvuiWhhevORy1B2bB9tKRH0j5fUP/hfHgSFyX2jVAsdmrY/aAoNu97
tEw++IJyXzC79kC+/NDndD8ML3FNSEaugD+co/LGMEjqqIu3ZBnn9wjUaxEZxtmUe20vyIBauFmi
7bKl3v25ukXS1SY3OF3fvwfrrQrzp78WCTp3ZgHrNqoDSwI0xWokW4Rsbqst1NxjrlHvHdQDvsw/
n9/2ZxA/8ddesi1+79/71+XkX3va3mmpxKUAEGfmzDX490Pri7+/1u99fW//02v+6TFVID/AaP16
LaBr7VwfxzUu0VCBnG6b8LEbomP+9ey2tj22PbttbottB9+b//Tef9pVjkSaeRt/i2ZtjtBoo660
Zs7yr6UGuG7/44MK8Q5/f75c3xR/v2nb3t6p19z99OYBJ8mIkpRDmn41q0FpzH+tbk9tCy0GDEWi
wffbv7/C92OKiLRtk1b9rwrt/6dCY1qN/Ou/p788dR/RfxGg/X7DXwI0ktL+Q2S2Z5oitzOyomJw
Gb/a7v/+HwGuy3+IOoowTRJV6N4qqtO/BGgr94U7KqQF4ioOk1S0af8SoBmkvImiIuIy1AxT+p+x
X3AO/SGNF00VT6WI9klXVNmCTvNfHTgldfuoJCDqokvEomRb6ARmt+r4t1Xd6EFeDWsf6Pfqny9A
x0G9xOh3I5nsOcgO7PcR8NGWMCefGj+d7dGitKyNu75Uz+Fcx3gShDsqdeO+6c1z0wjkOgSqCSB4
+QXzLL4r5mXtos2U6qY02ZWNAJNVZQ6rTyHWLEQufmKEN/my5m9GyRuZ0K+RhH4ho4AP+5TBOgUf
Ied9DZKCWamlEq1NzGxKrR/8dhuPUMi2fwmXyqK83VYJXzCXx21VzZdsOAH6HkGFkYYVIVX56w3x
miD++6f42262d/3tV9petT2I1tCPWxCJfYId2tvyJKWU2dzrthpwu7tT1eiqrfkY20PbIg1po9F2
JEfk3098P6ai1EJEsj6DQu9fq+qWp7S9antqe/v35vbY98cU2xu37f9n9fuT/unTt8e+9xvSBj7M
Mfml1N7JsDThqG9rVNr/Wvt+ol2jd783t7VQI1De/uMt37vZ3rJtRlkWUd0AB/FPL0bMuaDkWj/0
b3v8/ej2di1c0za3VaKEhqWOfn/ZP77T9+dt+/rjo7bNaD0oBFkdkIn8699Twf7kdmXdjgKTfm01
rKqbNcG72JbxFtuqrlOJbTVbJxkrAS0Lm9LfHvr9wmKbJq2v3l7yex/b6u8XrU9/b/7t6XSLwenX
KLbfq9ur/tjdtvnfP/3ntwRuAFbYigmrslZ5ZrImYBG1zURuXdShALPeggFPVVca7N/b5RpDsr1o
e/m2CU87OY4P26PbA997InWAnWzbXOKK47b2/c4iX6Ngv99jCj0T4ZxgqCZC21nRE+y4aUQG8r3a
BwWTLQTuuG15firIjq9Q+dsjzRr4Q6niDsT+uUgTBjdV73NNw5C7ciJwRbdk47RnYx4EKi7M6fDq
OdWWqW6uuSa/V6VVEavxa6ZUsSjO/l7dHo0646Rir/C3rW2xvXF73ffm33a5Pbg9vb3w+33bY4FM
VaRMimiHEInmGS2Yz2GuI+gxzQm0n8JIAZsWPXRsB1n3/t08UlooFUhuIDvzNEO7lAN3KYmPdbbq
3qZlUA2UvgUV6nSubxa1vpYaUWBw72hXbrlmunZuctrQW+iduf67t7XvxfZYoSuVW8rLgDyP32Np
lGJx8hpli9AoL2pSU/kziJmLmlrxw2hEJRSyyAgT3aHlvca/e7SrPCAYgiuW+/s2RkNVra20Lm4U
cOh17G6bOWURteNfIQ89BYQppTGGfS8HCyrByxuS3vlO1DIaDEekgu86isQHqX/WlOFDMWn7521Y
n0BeVCdUpSkp6BR6clEJ0I4uj0FmOnq1YjvWhC9LrNujtibpbmstZYS9gexWWcdoM24iT9Mh/s//
DlpqKxMS4nfm0rYWD+KtgkeIziInz7aI1juM781trZmJLlNyFXcMJ9K2SCOUEUYhHRANoS7c2o1C
eFuLneDrjV65QjVyCsw5t2R62LYoUKkaNP2dbA34iNY/mrIuvg+/78fqDAWlMZDfB0LwBH008831
LKhmervaFjb+vb2t1XI/8WFWM+9NJXMFY5iOaWWsf2EIU+gcIrTG23aE7euICJa/yiiv9CijU702
WBuOYrFwPzsKGLIWleDFbbWrV5ACsa9IpIMRkEvYAF0JK1EHpZ/adEqtY1pK5u9FjVETRMtR7xMT
gFCL91PBlhaT+EYjbL0nnRYccJSKhBQpjQcOBnU5stwh3kvzfQvU+JHmuxId2sfpnd4EVj6SSOPC
Ad60F36VkR8qLjhHUbY5FNOfcWKnd/HgV+Er4sWKHhhZlv2r90Oh4oqrsd3LkStG3jDJjmcMsQcf
Bm4Y5vs9BNF4uQnFO2n2avVnH3wM+bprsnQIJKTmlwGifh4jtxGAyn/kyrmnw50dzelE6lQWUk6C
Iezq5Stc5Xz5kmUvAchURUcCEjUM8dSYBCelCZY6gznsRvVJV/eqdlCU0xC+GF/6Wrp+Iimj7L1G
2jfJpdSfI8JLsnMQeSYSs/mkpuctzOBQiXuzcdvOIyqBOgGC8KUH/aL4LT+nTJIOA47K14ovUu0Q
QSZQZyKh9tdUtZhoMXT3r4QXgmBlj0F1i6I1L3bEZwj9eUYGlflj/5IL9JPCu6r7qQ8+YdknxNV1
ZZNOCdEA7gXo8yI7ALFzTHOPdKBDy5RSfLSpVwbiTTgcdXPf5k5g7pWPMVxoAftiTzn1IKfnvD0M
tVOKN5HlQODHGJ0p11h5Rr+R382hT3Jxa/nk4Ha/5MwRX5tnUzhO4l75legQm3xKDJcczW62DzRP
j7w4sEsL+qgzPCdgmbzxNoxd6am7xK5iwgByUgzD2Iq6w6wfJsWvogM9Ja35AqtL5m5YXsy1878v
g52+cKP/mSzMIxkme6DSZ9G6LwW31H2z8aPl2Bh3aX9K4uOwcF5g8M4SysW/yvBZbS8hx9Gpstbf
m06DGPo04ylVCr9I6jHgfKWuwGE6RUc0A6Hi6fwBB3+pThouLQg7P2FfRZNby67ZHaVfZXMPpK6i
uCuuPxi/E81jO+gAwYJ9QN93SAQvR3FMiX4gQsrpqGmfNIq5ZLgQedLRbEY07BSg/XqP9Ci8yYZ5
Ers90FvxXD1oAtCRKzyORdyrkYsSu9sHDSD5nVGessUbG6YOZwOpc9u4Fc2N1lZhW8y2N71PT3Rz
gMoSB6Ddd/JhRA47DGet283JbvL5Z4KpsomD6bsDHi8dHc1X8o4QVB8meyTWEJW3/DDmZ0PfiVcK
narwJhaU3m4B1yFnXXwd0pTODNzJ3yyF+vI5CP0cJiDQLBGU6kSTRqUaI941yUGMaT9ErqTuCOcE
t53l7jhyC+8OGikSNqBD1iVMmYrT92TXnJPms8v9NKSNLV1785YWQpPsc9z/uOp+wue1nkxSbT3l
Br9LgB+aa7NlB9RrAq+iOviWkrdj+Mls9wXaX5/bovIV4jepOqjzFLoGtcteWsGH52FlLr/5DQez
cbFulFPuF3vwScLqKrfN3gZvZrf8YApIdYTRbizYCty97okbJ3pq1al/1ZTXGnUXaTL7/kH+GShe
2uz5asZiV4FqE2zSVD7fKWh9Mz/LYDwU23LCp4pgR0eNfcU6ZThjiVTBO/9YBND96ZY3tjSeh/FM
LHP02cc3i+X2/UH4QLZNh03EZYP66magnCzbtLzip+Ilv6A7vFWvgtctD1G8Wwwozu+KchuhK4T+
jXJRo4mUuENNHNVFms6CemmCU4gjqHqaiQykHC+crOx+wKGQOvk99hBsKsD/qVsjH+/urBfad9aP
8pkYc3WPMcVrHkkKqdRDeL+cUB4sGCJeLGR4sy8W7phCb7BzzmXBTV5F5UgoJvYPe7D2LTA0DCGI
3SM3XZOh7Zqz71wJV01w+uWqLkgB7kduStsPSzx31GMH9KG2AhFApVxtawkRZIjrECU+oja5zigL
TMSYhJYlxz7D7QSn55E28Ti/0T6GNLoQbfOSkxE+dKBGb5FFOCIb4o6gOJHIHPMBVV+2ijOIpd4P
jCzxkap1XH+M1Vkiy4MapemlXApNu6Z9N6GdB4OK4ZboY5I67Yze90/zg295G73G6om9pyduaCKF
BgvqLTu66k7tjw/lysyka+oVlLZ7u+A+G22oVyP/+JQMu/SjxqeUfhVrmxLuUXYEO9kZDqf6Dy1x
qpdqdvW71GsO6j35assucYvTfKc3nvIeQG9wsKQYHkeaQQyHI/5cMw+ewytwc/HRABzr8c0plVGC
fJks4mv3aN/CJ/XO/Fntw0t4+WpeerA4N0lHydpuAmfGUc4Ry4bgCQ5WuAckPU6wR+Vigz1yJJs8
4Icf9hdYmx8YZNwD3R/5Trkp9vLdzKDABOBJHdczpnhJXkQFd5XdvGgPQ+Aohp2rROp6wRUHE/+P
sgsvhTffDlgb3NRXSje4CwxvkGnX78zE71AVBISL0Y0gPcLBYMsUqnTpGdJMPWQccdE+6pzyvfWr
2xjati2Kftg+cLtU2qgbnLDZkfp5VN3BoSova4iJd0NxsxwVaO6S+2nZoN/3RF73iPZeDmrvju8B
iRRnBG3gB+32RvghPuMdGGDxf4ScBuQY32v7/F58Co/pBcEA4rRcx/B0g6C6fCpJq7FzP7433wTu
DBlxX1AW16WzfGKECLHt2wQuROWB2KCQyGGmbQ6PkQjvxvc45PGFrw7EFzz6HGc8ID5JVzl0hkf5
ub0p3GI33GlnYneGu/SkO0QaLvautxyVH83Rzsq5vRnumkPgv5O9vJyXc32j0Jxxwr3AphV5F07v
fOFkY3NCYHyFsInfa7cwQZiLR15B4orNnc5Z20Vv3UGjj/kxe+YxOL63H9M5v5nIk7JNn9nHGcn1
GRcKSHV+x9RBXORaNk4zO7kEDlEBLi6QCxK4newkd91BR2J2TW+qq/AaP0xu/4E0yE6uhi3+qp9H
rzpodoX3y+7ewhd9sTXXQlfOEM8Q4LLM0be70o6rxgsjGYcOv/DazRQZZTlip3Adw8e75aE54zCp
DumNsNdc46xdK9egXVz41l3hxDvjjf6g0LnRRW+c5a13yFewBYcRCvZuaOtvgrJHn8LF5Y1moOOH
PpOSQ3bicHhOrt15/JXemP5wrj8wjEJSAQnz6zW/iR9mL/gVvRU/873IL8EYo53IwLpY+FdR7T4W
j/2lkJ1d/y4+xWTVOYQjcFhxUsX2VfzCGI9IAxnx09obtK/WZ/9OLAVJBKf6Pt+bH+pT8zbfMBCu
QZEfzVvyQ3XGG6KVpsf0lJ7kJ90Z7up79Sn1RIcf1ZcvLJ3FFfiAzwpvpE9cuVPg+LK1s7HXnfIY
va4H3V54oR3O8Ia2ghGufqcn2l9otvEgsrh7aV/cckk81l8cq+UTKtMDvvNd+wQtgzGmeylTr7xw
dUq/tuO+e0luUdXz38RZ5E6nnL9XgqTa7vSjEjhx6WCpDxAvc0/6RZu5e+E5TqaYtqJ0WtnU/DSE
FHDB4mcivIxrxufymTwKgQM3m+wRjJ0SYT+zr8HSwJnzJHyKF8Zl3dF20wEjC2fLnX4M99Nh4g8y
30w/mzfMXC0uNo734joyJf+BfGR2ymfhliDgXbgvuSIl0r5Ffv48Kq+pLx7wcRwmj2sxHgqsLUfh
glaljD3jIf+amdq1CPV/prNTh6TQcMmEW/RiGrZu7aL7+UH0jdvl3M/3UJlOTCm0KeVcEd9Kx/KG
fXD3Fd+P/NQT1kFbWtyRqfIxuY3vl5dpGwC3UQIbFoMK2Y3tU/mFvIdBRbS1z5431kAsKWBAa/KM
z/GiMxA8d4fCnQ54FsyP7rY+Wp955qE/xXGZOuYHa81b9Kqdh1sdFVDIMBAmTvswEPrYOPzdh0fj
RXxqbunDp4uf36/zg3fps37/T/bOa7lxJNuiX4QOePNK72QoiXIvCFWVBJPwLgF8/V2AukfV1T09
d+7zjYpgUCwSNDCZec7ea/MR42IVkbyAjOw0PjEgdt9GdiMexmy6GHNhY4ogr2ouS6DCFti+hsOw
/tbtmOGx1rwzrtHRg0VjHr0M1tUN11KGydcxvZLDtr4kpEMtkht5xe8qdqDJ18qxDRbajX4IOUOZ
Ai21V3WfoGA6eWsXFurCpM2+ROmxQkTH5cbeYvXaqtf5DsiH9RA8VZtiNVCvAsfAyRvsvoWrYm1t
yULyd/3ZPqFLZcCL8V4t+nKtcZFUl+CGFulTyYjzzfkxvjRyaf3QXqwbl7E73njX2VNxROl+DMkg
vdMxBznrNl4zpOm3TAepw3DQXvqdweW52stltVKORINuyy0zVLa8vSWRCnL7Qr6707cPDt0x3467
9r3jOrGDpbEsl9ou3sT30VmcrWO2kXcbLC7ak84hAJNaWekXaF31mXPWf6S2yA40340I0/BafRze
hrfitnoQd+l1c8q4CjrfvZvwwbnXbkjNGvcouLfptXtW1/EqfvkWr5Q7Aqk4nY3d9A9obQi7ulra
j/pbcqtY67hYyGRHzGXTLZVnwqbxmAqmUMBnFs9ueMVIoz6SseU2G+bFB/uA9G7rUd7ds144ky12
zTSTo1a/kJWRbLhO53LfPwQHc++NqyzeIAIZnXd1CnUIzsIe2ItTfNVD80C0Y3Ag2QbqT/aQ33lP
fIhvwZYJPmqfTTtXW2EVLVAeGayNWB/NZTdlKkTO7p755vMx8MHgDnDtT80Dd+4OTPe0qUQ1P/ZZ
jYLZuMllfGYVQhFqDjKfb+ZK1Nef871gkO5Cl+SPzVWo+fO4anJoQ+ItpKPdCzn2+zCQuD1lsQca
stSa2tlrkrlgFx1r5bWjmDN11mmprMtOj3aDmoNA46yezEmRIneag0dNVYMb5B0hrkQcQfMNSxdb
Rck+u8VmT8h8r67xHI2ki+o9tf46nqr62hSyTgEIOet8VxAtwyiAi85OAJRmob0gNoYKpnsJcIlO
eXVUSLLsLgfVhATWYME7xvSTBqO8rUxqg7NZ4Qs9HE5Rks0gvmmNTfUFsko86UCKHgF/3kO2jChE
9AJ6UmEzDZr8bVS16AioMWoNS0QoJn3E5/2YX+tgidd2qdxQqN1VWGG5cPKZjACxopU/9Z3jEJQ5
ECIyZdI2ztQeme+2vU1JI5qoBXNJdy70znXd+Z4zN+tkWR5TP0iJR6b8Pd/MPq7ZPPP1WKG00a4K
A8JcJ4bErE6ehcmzRHn+c75RCwpXnWQFNtdB55tCUUp9Pd9F7Hdu2rTDe06Z9rNWq486OYYgy5He
hrayi4qkAAcJDaKfKsPDv+5hCqT2OT023/zy5/y8+WVCKWijpNnwqrkowez6Xaj1uwqnmN4qFwDR
cqqqjDNEKB21RteBN18nTcH3monPA1b8Q6mBKopzQs38vcR3sdJbgyuRSVW8mLo2xKKWn/eQZB/H
jLCJeOxvc9UGOOGXVBkhk2OE0lCftGWlEY9pl4dRp7tfUlXHz2w/Orrb7j//mv8DzwGed9TAi58e
nF/3+fd8t+vXXuYUR6J4KLdywdcrxDJNQGIjHlorpDc2358fnm+yKSh+Tov/+vPrf8vap+LaJdv5
aV+Pf27FaCuUfF//Zcvs7LYOOvbSQUytRhrWI9W6ijy6oAu9HgRVBvLMetPm58WXhSAsB2fX6Wti
jV7yxKq2uWfuv/5vvhdM5n5SgfgO8wsMu6zV9fxf802pK+w0E+ICxolOX81Pml9E9boBFjK3Eaf3
652EZ35u6uvRz7/nF8wvnTcaw8+bcCh/fMqfPsT84NfLv17zufmvt//ccI/nEElcd//LS+YtSqeq
lrKipv21ma/n/frJfvr7bz/Z11uXlki2OoHeny+ZN/l599dv9/lF51f6X7/xT+/0eXd+wucX9FrW
mXZC1fbrM//b32R+Z6cGPvL57J9+16/v+cuXmTf7l0/w9Rbj69iYF9p0L0Sq/c6SQf+cHuabXx77
5c+/ewo9AOpaM43mazPa3LT6evp87+s582ZzoJzEl05v/X94m/klv2z286OABL1r6Ldt2un7uXMv
NoiHfFtiE26mgZxYFG6m//3lT6TJdDgxN/7+P0Qy0Facn/55d35+Tq0JxCEeiL/ZxPyM+eZrM5/v
8vVp/u3rfvlg/3Yz8/O+3mne3tdj/dQF+3/t0f8mecqwVB1E5r/XHj2+Vyms2T/Jjz5f87v8yNF+
Mx3DQNYz6Yk8y0BI9Lv8yDF+Mw0TNJZtagTvWTbv9If8yEJ+xMMujGMU5hOF63f1EcIkBxI92CvL
AiVjoVn6b5Kn/ozVQ/lkaZC0+IAm+Sqg7f8sPXI1cK1R7lrAs73vjD4LTJajJns034Sa/PTD/A07
3pg29id2vA3MgW8Fvovsrb8w/PyWiD6IDf5uqDTBVLylzNz1mCpLI1qX47JSf2BX2EPVLtXhysvc
51Lp90mKtj7q8KQ7zLSJel1UspYr2ciV6IdgZYrAW7hZdCHQ6IFoWIvIQwO6u4V3Qi/lqq1qanHC
Xfa9w8rRik554O5kreprpRsovCvV7T9/UecvsEK+qGWroHTZU0RA/vKrhlzee4PJy24IqGg3LpWA
2MW6EFm0VMal0JJkaUX6d1NNPnALwVisCJXO0mXjYyaICuixfrrDmPiRmukpSTq5cgVkI7vCppbp
KW7PqFzraAn0HFdHlWpPog3BL1DhTcy97ho0Ic0av6Cpr2m/Ar8SeE0KbPfGevbLKzruNs+JH3+y
AofoOzBmGuQXoe5PKo0SuuPxSU0+dtO5yVISTLDwpsQQJ2ieh9JGkRWUu9DVLlk0qKRPAG1xvXgX
uzUaVBINeAmxVvGwywp529nsgBAgwEpfaMP4XiblrVCDDyLSqRGK6L5okTvIHmp9TpjyYIoXtHHB
AlfoG5PhCc6SyNV/2Fd/wV+zrxxkd9qEluQM/YX+psJ8MFKyEHdhiB1LK/2H2BCvhK1DvOnVRSaA
NFZZC/fVjC3aHBjp80quRtva1Qp1W79tthr8lkAY7tIRobqrUIv7UtfJx5QH/JT22ird5762E2j8
iPNVOE1xGNMutYNtVdAEr5Im2LjDWXvq1MTCVQozOqbjUUQmJQwHQG2cc9yXnbKuJGnWo+l9S0Ja
9UZVPidhdjLz3MV+QPHSjdoF68djqhePrcxu05wDz2FZJIbuhNvhtbayW/LFCB875J3cw5Jf6Vpy
HfvKTas3J5DrSQ8aX61pMHYF4T86y/SWvWiCMoXm6p1VDXqMP2js/JhcHm9YOSYMH6K8XTpv7Cji
RDhi/sN++ptrh+vYnoaOE1K5/gs+uDYNApwd6e0ilrY0++keu4E1bDSago1+35ji+Z/fUPu7kxjN
KIEfrNmsv2ABrU6r00LjHY0ei65t344uzB/I2bhHsvapiLJrQxGED7ntsxg4gqOcPYwXEVth5u6r
KPjAFBaUwa5rX/75s/3dMevhK+BogabnGYwbP3PhdY3oGSgsHsKXk1ejjXBCPhojWb1ILYfgjZz2
cEYJ6L9+WyCJUBwJsAamYf6yD2gL6oSpK+4OMMNHb7kPasH1wM3jj7ps/XXQi62o3Yd/flNNnTb7
y7Bh6TzsQIRBvfvrGBUHmu5JTtydirBtGQU3qJVIIJaUfAq1WzqFRje9EyipLn7tEGxtssrr0bjk
jvqhad4x7cYO6anH1T8EbxznxzLmIuOrWJcjNpMA7BgwsSyyeKBOoDrJskjQqCZ2egt1nzT0IXqC
73rOYGNTTOH6C01wBTqBOopo0ItQ1UjgvsQFMOdKvcUJBaTPrhGqJOnesxkAAuOYqbm9yF/B6CEZ
zQI6+WFfYuQkOCcH62O71fdGvYhCyBVq1BvPJ2oH+2eyGEvntcFIIyw+mRSIMwRTWS6LgiKsi22u
tY7AAlgmR9TNyBZbu4JKFThDm4XDMF14kn48mQGDAU5s8BjstqLcKBPWlowuC5/F8GB0+aXVpucy
tALlGO5InEpIbQQh3Ubegxlw4vkeP65VGs82zQGBiRQvLhgASh3ZCuqA6oZiB3ePMFWs/z1YC3AK
6fI/HBH6JL7+8yHhqqrGGOvojgsJ1JrO3Z+CEXzdTwhuq/pd4OkT7WoTZ90NE+Bxq/g1yA7vjMN/
AGVbXBkGmeUIAa9GOZItBbyC+HRv1a2TDj0HxI9q4bvqTnMplCVpTABczEDEXIUgTLmULbVoRW2D
U65rlzZG1KWnolwmMH5qe9W0cbYKzQ6mHklQ0Py+R84EYwCyOdQpbTJXgjVJ6K3njrX2NfqtBpVn
kQfhJkwHAtxswjAidWVaOIXUfRVSO88lOrxOK1BaNlsdLNVVPpo/hEJr3/eHh74gI4tr1jrncKoF
UOzx3lDDU2Jld25JOc/uK1Kdc0GLS9Of4fXKDSkwGyvNEGa3Hi7KWFkR8o4TsmWKFWgpMBUNCyr2
ZSXL2k3YKU+2bcFyDAf0BcalHvMXP2/padbWUzVQ3oSqfx+jDEVnir/XpxXvY5pJqOTbtXJdju0e
phsB8o1z5n2xkzvejojTfZO68OhCeW/ExIIgy3LVNKIRJ6+qIW5XLr+Qk/BT0VuQCYlKBBFmpfWB
WD3fUtvZZEVFPnrhTV06Prcfh+eQiTUa8oZylNA2wosLgNQ6r4X73fs6o9PYr/itJq+4QJmFk82M
MGf5BmKpgMkXMqW+TzmSee1St4c3pmYurlJMxc2QTLNTbWNqPt77GPSpFrorF8tJG9jdDRTPaNON
yNREXK3K2Mj3PeZAjgYOCdiuFKNxOW5kbDAFNFL6HIISdyD0Y5VZ6r6YBmcDRYSbhM3aNQt0C1r6
PNBoivsyfByD5D6GYxNhdo7tkOB4MQTktIU7FPU7zNcrSpkb6Vjb0ORgGLC4qQ6qjJjmD4fdrlTx
YfpuTt9x8M5eYFOvVLr7oAbaXWjVJeV0JYTVOIfSUfAUiqNW6+Nb1h5swWYYSuwtepNHq7SubbWE
/aiFoPJgmGUqo0vZl1wFYWBs1VCSKT3QrkU0QuZirIEQkLlKWGRSXAgNc1ajl5DV2KPMSltt66R6
tTMByCxCEFgYopx+Qy8A3mXEXJ7WmRzCcNmNzk0eFccxNG6Grl1T7nwjvejMpJUmvXAWkUFwc9XT
vNP87qXTs7tAZf+nlaoerao/1A5WxY4ZqsVsJbeKdJO1yr3hc2UeMy6xZpDtagz+hLSfY5es0Nol
NEjp2iXQB0j3in4aqxq/g8ZZ3WjxbhAReRaL/sXgtEHQkqLHQcCmSPJvYpLtRbrFsPlSGcgx6ghl
tJ0O9BR9gkb7xHjzmoMftj9Krjb7SnIee329rS3/OinL+4xEn/NGeuEVek994SrZldrD6I2R+znh
o0i7dyhhEeoSiLlacV2jR7TLl6ZsH7xafxWk65bjoRx0oI0eXD8xOCTPVVm8HB35lAClaxufSXez
tQRd957i3pjBEoo7ulYDAJ8iTC9V0iHxSbw34dKxs0R/n3gjDUdKkraR2mgiug4Wl7fJFNKQmioZ
VwOosXUgkKeLXtuixoc6ZSNOTJJTl/kPON+Xsqfc29UBoCk9eYkzfp3QfCS2Oz2lFd5XABRES0r5
RPwbgv5YFedC8TI6upMQRqPTDGVik7M6wOq5U/omhWq29Fk3ghUZaMXoNMUSk6Q9tnlxJYIcMgTu
ShQDscnJXORErpRmc3G87Kw0xQ24RwQuEF1pNdAQAA9U1gjr6tG5OKxv9mOWmouij7hGjnWxSMlS
2taUlN0mTNawpLOFF8ZvfvRQ1eDi5MBFk7SxDPjABGlBjrVtetSaWojmoORKGlf0qrzG5qLgw70F
Mo9RlzJsV+YryzERorQ42SMX5bCUl8IbrAWJlXStR9B/2j6SOcMt+qyoZ18Jb/imRK+c5aSnxjJe
WZ73SGz7udcYqwNPXOqi2pq9xu6nm7M4qzCG93aNAq6MHChSQw5YrKyWBZm/aqqeVNAPS+aRxPW2
9cIajefCM19cc6EXacsEj3Ez6tAa2tmhMILvhr7qkuB7ahp07EviaplNXZoCCkQDHQJ5vzzofv2k
Kt53P412diFZRvjKo7AJDQCPuWKt35VrALiExZrPHRGCKZcX5GDuTezQamycBNKktxKSZSQ5Eq3n
fMQxrR7LrfighOxID/4GgUZrmYXXuRE++8Ez0VwJQSwLlTxC/ILeVit6FAOhvptfK6GrrtCYb2qC
74c+sRaGx9RAatawDK3lWIp+6QTyKbQJpq0UEmY7yLzLiqQ5/FFwmdtkE8ku3EF+SFY9/5+pXHMb
cJmdjZM9ETTQBu0ph3K7KlVrrZeASFWzPuA0T6lFAGKIXPfYV95HP73Z6OacapDvwgIPc1kEwAOD
S6izXDPiJR2vl0bJVYbOZzzc1rNSneNIvUslOUwKdoiFroyTyJNLfFal6YvIla3GmCuHOEZN6QKf
LlCrKp72Hsa0XdrhLWvsWymhFjtUEfZK0T83TnBqYPJ1WQc+SgmReSmXYdDMfT/ljcuig/M9AQtN
1NwMA8kKs8atKI56k+3NiQKnsHKtzY1PMN+WmNN6WgD+jtexRjRGZg4ArcFDwHR1RJiL8tudWmrt
qFDX6ZHm4s8r918Nvvne101gIzhOY6RrIBqhjk94rc5FNozjA0IkTSNjajnaE3exoac3exDCmdCV
RjFiTMyc89bcRidtB4RoaaGuorMUuCkigKS5nsFDAoBf5UJ8nIlhAKkZOSRpJ6EDqkHE6JAN/aqw
wP5mxiqTOkq3Rr+K9ZAjNL1wiDPsmsKgRYROs0VpalvItEoFv4uqN8cRIXhZa0RlK+Idd/mtHFPI
E272bmnJlROei4i1xzgEt77fXzFNAuHnhLcyry9ZDaNAREd8sO+V7Ml2N1eaq7+5rf1qIlBk+dkh
pWnT/F1Pglsdraemy8kCiAk/1qIFs4yrrrUZ19sL6Pl35lBHcjuYpiADjtWRoY9imKsC8RyQMwG0
4WLa8C4jfNJ14aWvrPuGw8wakkabrTtaEhDXIKEvLIvTVc/MfackHUio7eybmNvTtt77a6vNH2cH
SDPz59nRoraOQcopqkTwCuvB9Q/zTSZhGYLMuWbe7W9mDtTYchlLpLWlSFMeKlV44zJKK2gQVf4Q
i+Z73TBXmffufG8+VqIRLFU0+MyzjaDFWf8vn8x8zzVbpIIluLZwEqRX3oOtV+gk0vEbrD4izABy
RpX6EsRUfwhKeiRLb5tNBQ0V4XeMIYYF084EhIGi1jrpTXCBohZtB9s7jK1KFnXP6JaRnQpKkPb6
QH0nIHFpGXVNC7dK7OOUSVyUoyYsmbotTQPltppZa0sff5iD3M81zCaG2QqS1AtqZenmyHCKyNog
Un9m1cb0SFUI/R1BvOTMB62NwXVzLacYQZ+fp2rij86kIGdZynvfxd6iqvgCDXYBq+i1BZRhJjdM
MQ8Oy8vK8af2LDb20v4Q07A+lf7mRaJfIA21SaU30YrT8dUW85J7pDG50CJ7AO7a7As9JU18ervI
Ny4argrPJRtwKuHNZS4l9R5KNXkFts+8VoDuUJOYOGjxYfbjGmDO3u75fnF1HaqKsZRB0i90KInr
qFHvYh0bCBlJ4JSHG6UDKeHljK64/+FWcD1cYxRRCnqlCABGEG/FsmuQN2k2GmBbv/WbLmJ4ZgoH
eAQChX9vVdkuHkCzVYZAYd2+pTZq0ghxREKJ/KRHp6RN3FXqIykGkL0MoRftHOqpDQGrrKCmI6Yf
Q3tVTnVMe9TXabjpNKoHVZOi+LH6lVmhLwlUFzDyVI4mJq4DZa0m+97iHG+nsiL4QfTlsj83TvXD
t6kIEMF8LLSA+XpHocKO6yffLeCvUeGw1PxRa8cazZRPDQP6XwXZbpU0jNo4c9a5waSJmnu2SitH
XwqFD2UrDRjyfV4fW42Te949IVeaKIyape3Hrw07Yt2N2aOuMpTFVAalld/EHtIqoY5EtfvybjR7
NOZjwekhjGvFQMljUTiJSmbTxH3dKXBkFj1GqGXDr+LEVDESO3qJ2uis+NR656NO9OE61dSpc83s
RPYqclj1Y4qXMpFKzYUQUXHwjAYke5+KI/0HFSCy+5DEJkD86f9YtZUcUHsXyPq0A4xwWlJPlRgn
tc5VZX5PCmpDnl8gWFPfIyJuMvM+7OAxDqG3mX/SCDjpGurDVKiEic88J4uQP7K1XLwxt82Z+HTh
yUmnOu6UgmTXKiKqrlnLRtwToX0d51Tnu5y1XErg/KJVE31FEBKJbykop0LsMooNC4uBYj1ywC/6
hv06F7czinFUtiXOXATTggqPYqfZOhetjkQWim+JglrvKQznhYkjqkkaik4oZ4PU2reNLCFZx6+B
SRVGU06dRlGiilEeQA303VJsIHkyHIfOsZRauM4UohbjzgU1GAFQN7Nm5/n3IR3TbeiPnLQRxZoK
biUhCxb4zE0iWSmMHlI+WIxTrFVA64FVAXK3zEcAIb7JQHR70WJISdzxI1UvzXQAWyGFNcUToLug
dlU+y+OJxS2om2mVepaFs00NqnNqTFmJZOiYuhAlCw486hcQt8Rx7smAA/ugvMJulu4DORvXyYjl
EPr5mglUnaTN2ilapjtIRudjbDQzuepjA0JmCe+lq/S12pbnukYZAavwQx250rbVFfBN5JpRiqhh
sKiGafpR100YpVtNTcutrkfesgeZnqo1dTUFV5YgHEoN2XUeOBzf96+mKq4vTk053BE78qSmnNS9
jX8l8YolnLypjsYsOOjcve1b4WrgfOYb1u9lIXASROHR0kiwKOjx7WKTAqkXy53CNYUc4FGj/kCr
LQ26egHo3F/L6E7Y/VsFopUhduWbw54F/8mT5PSqVAzR7jBL7Fnm1CbYeL1RbgJvl+bRPi93laqX
K7rewpTboCjyPZ2Cp8hszmotd/kU+6LHaDDdCN03yw5oPZgKGJzBiS/bIMCgY79UGsRd2PkXe3R2
Wuq8da7yHRFMtKw0xVzqzOBKY29rTAujOKIUZRnLivUNOfYEJUNUjYb+1bEktrRO7DsjOYlUY12T
4Uj2ErR5nV1f+56+A4f5UE4RBmNEGFVybQzRuc0BQCVpdBo9nF9+Uu28Sg2OZW5/09rkuQlYLEZu
svY6QsljGLvCwQ/iqxhdtch61vwxAH5QXiueWW4p2cbHdMSnpxBBYTYtblhP5Md+YJpiN+fIpJ65
iNrdMIKUJc7w3R/1Eh2TD1aeOjM2ICMfD/NNoJZt+tPflUdZs4QPotS5e6xKrdoaSnBX8Qnw9cJL
d0yuIV2vkEc8WguuJeXK4LqEB1KFTRsaQwrAs1IP899e6N9oBnxi0bop1UUjO/k0ZEcCGunVOWuV
YsGCfHto1VLd2gBDMeoY2qERYqJNT3cLK9AP8735hsA+OqaM3eukGfTDfOO3ScgaF0RREwrj87H5
P8YwOlHz79dBTJ2wyt1NHBj3QWtEJ+SeJdkcnHkiRx1OWQRoHf1JSqYsjet9y3BkHVWPN8oZtVFZ
x1iG/3VjeQWcNxOcXkgY9VEBRDkXgv8fiPKfgCiWMbWU/0GUEFVBlEVvf1YlzC/6Q5Vg/aabNtvR
aW/B1NNoIf2uSnCN32yo447pOSgMLM+g+/RHKpf3G6oD8rign9g2V2SitP6Aoti/sTXDnbo0rq5D
TvlvZAn0sP7S4+L9DYQJtsHHABj5Sw/d7ew8B/mt7ZqxPNMXRNYvsniNx6KJmMoGMcWRNiOGnXN9
dI5op4XZaVs7tehQpJOMdJhkpBLKH6DV67zDEaj3LNF7tKp5UYGCEijnVKc7pIVyqatoDWfgMmrE
TFmEwXqsjxIj6ZeATukEEbSikWVMrSpo3UOp1ve2fhldDK11RoCTg/lEs9u1E14L5jbVU+H3z75T
YATzGACHoH+V9W30yDQcfyJY5wjQqqMXr3EdfOsnqkvKagRR212k2ye3rrWVaxtoE/bDR4RHi5ao
vwlqYkXIDeuGHTnVy0joQOjVAOW+juPUz+wbJqj6oc5NY+c67UpYvk1rjJgtLHcw8kzGR9uJQlzc
47DyBuwaWfbhpKpFspV9U1YelSvAuquhLd/iHstJJ+K7Sn1MvB+Gxawr6q7iyLv0RMtiQeibQ1Lb
zYHddxf5XbUJJp0rJVm+jLVIlRi5gUVoZJUWAVZnymJmgzs5D+nD6Go2qIwnIRlCqo9XywMn72C5
rjICMRUZbMY42jajby5FxOdHqWuvKw77C+TE55xSppngT3PqD6afxamI7GNS8rVnwrpOmQl2W3Sr
t3WFrSvLj50F8FJjCN9kXrAzhiC6SdXmRyG7dhv2MfTByPceB3PQHgfG5QKQqV4ycLCO1nbQZqmm
jkGK1sTWdm6MQ87Bpe3JDRhd86YbKn8PZAA3wsQhFt7tIEOiDxRmiuNkgy+yC4kBzcEL+poUR42P
YgbHLup1bVl6CDh6cP5Vr/A61KL5BH8eOg4a7bX1qcv65MuC79QfQfKHKLEBIERUkfa9vYscdr+b
qHSZpppInLxb0nsga2Yrg/zH6CrfQuTnG6kLuVb9gSm5ydAJDxeAK1mWFPLd7FRNQGRdy/JNFLoH
lzpbNNbWKuVrIYIQdzmtOLJNO6zNKYxYhD1LVZq0OobwKCrm6F2VaMvcTu+LMSYtUhu+9b0u1zO/
zmu7E60SELLTqWb1plxlOi7AGe0231Rp365GhVWtPgnkFRqkDDyTE26itTfTjUlzDZSgtfOmxXyf
vAAsfzHV9ORXtHMab1qffheuuw0aARqlyhqmvSh+U4InqY6pIyN88kE9COz9dMhGNQ29nPKDGeY/
Eid9qlKVmgOhSW1Jxi5aExQX9A6kby3siTUx3/gEnwBbkdsvrhnNwdHAMpL6+YrwSWsZhwodEqpv
O49UCWP6YUhBuorTCoIwCRwVUd4qfY81WZpML+bBMg1y6piUfglIqo+5Wp+r1hbbMbaviQanrCWs
65K4kK2NtVgp4lunrMhktbCFSNiSTRDIw4wm000mUMC7903ubZpAnSzw7U0Ye+WyQHqy6ArsfIMk
1zcBRljVSr5zWoIa7Nosl92UMMOqwdhUwDFKViSLyA4IV27D3efnjKz7CF7IpsvRAWcqygsj7yAX
9so6lOGbG9YUV3mSNiGvq1QMOwl8cPxB3aY/6NMN2U0LF/aMxFIrW9pDEGaziephAEYsAoefFkex
yON0T7tkWffOsJtxf6WiMU9Ht7Jo2wIcXxVsHQX5mJK9ydRIN0CKbwMJurLlUrCssvrbQF91UwBw
W9WtbnEslWcScUwQGewlsoAdomMAy+t6PNwlrnuy2zGkCqSM22YP67e6pW+Ai4glYJI441HDd8PB
u3H7ClZAETxUYZ9tE0jgLOOlwxWBaoccNNB0JtWJmhK4JX7oIFXXtg0yn+Ss/NjUSbQqJ/v1IPbz
QNRX5hVtEaxDxEqfsC/cZ8L3t/D/z8iMqmsKI/ld5YFN0arqcahyrltl/TL/FYRgMxwjGldG8yQz
XbvStdq8Zp1VLcuElLZcE9quZW6/zCC83AnfJmHWUzH1TPx+rdTfmy48pBXkAeGepGlG8Cqa8U0H
ixhWYmp7GOi9ZMVShKgAJC+E6LYgQAe16E9ZSk6OLpqrNoyMDYmH7bSIKSgdGliObF8LAPDLGEMo
1hogicXWhbm9EKLhqOv9YJWZityoieLvajpLyzGHwsCBTzpRjbmXnnNwG4TfTJ9cqLw0k81QFUCW
+/a2GkeXS34ZcdgNA2iHPrnK++Bb4cfukkUWiGTN3VtW7hx0T7EPNlNc0IHu1qlkviLp5aluTPVk
+bmFBiIzTnlDZ5cCi1ghPopWSk6Ur5/4tAODpoYcEj+SdEbj1aj7lbT89sCYXq4ILXBJvQmfbFrc
p6BVGmp0Ppk+hbR3/eDqhyZv3EVPcfae3qjpJ/UN+r6b0Mvzfeuo9lY0qFTIvKJqp2EwSZMfmcEo
0njs01K4RxmZ7V6jfBZJTd1JZmRcJ1qI565m7ZKJr6plQXKlsi2IrvwHP2E2LZa3XJRoukTiloXD
bTy23X1mZPY2r4O7VvEbVm/NcG17WXaFU4RwSzW+S1o12kCHfAgCY68oxqPfCB+5mC4pXYriqsKP
0MXivjNY5ThmBw9lbFdarzUH1yGCphoIEZPKIRxrLDQED21jskRJSUpaisKlv1Gr+AjrFCtXV9j9
nTRqItqUW9KjvLMpEWPQDauONQHBuMxauoUU+416R+VjArpWTOM0byfd5iF323TdpbQE3CF5U1rv
jpV+eiPw2LZWV54C1xlOWXFqvWntafn6oXX6K6fpSPSrPHOTB+bN6NRyE4mbtjeCvWt2mAQ7njTa
zMsKX760oxvcak22zfTSW1swZTMCEzK/M+7ZRbR07BOz0+ZOGYpxY2vKM8WolIybLL2kgYnYMt4G
aAJOvhRE0PX1eFSreyQryjLUZXJt+qG6GlJcMnpt3lsq8AwK28pNqA643EjWWbivQxYEt0wiVFQD
fr8j43pLi5mIRSxHi0Jx2ktnUgEjCRVrWR21l9YVFtdMqdO0LIEYcLYNbl5eUu15bLWKqD12D7ad
NKycKy23WJq6A7tDJ5lhlRixvYut8b4ho+DUCDj4jZrrT5G+dY3WPnrNSMil01unoomOiqcz+LZN
eorj8crPOuVQ1DrF19CjCjsKIKi4khYE6xZbKlrGicaZtSMF8aRO4HfDaoxLyfEF6ska1qEdvFUs
Rkh2k9naq4gzi4O8WdSGzLYyj3Jqs6l77rvqxouHczd6FSRtvV+jjWyvhKMEh3ATV0pyLGJ4JHoR
O5fK0F+59C1AZTeXqG82RsCyOw054piFYTzrcXanYZScnDL9HkNqXhpKge4jbq1nsbFE8KoLVEUh
U8T1UKshqgLzf9g7k+W4kTRbv0rb3aMMk7sDi7uJQMwMBgeRoriBkRKFeR4dT38/qKyupVWVdVnv
eyPLTEnMGAC4+/nP+U4fWKyQNz04T772xY4HvtpRgrkOPWO5F1h3aUQKW2rqFPNM/LfnaBbo+27f
HhF3M3rhoKAT5rGeUfogEZRd+DhXhJI7mNBmpOoX0555YTCBfwlqp5Kx9l7aRclNQep9Vu0LhVtw
ueeZp3qz1D8A4ROGtYzogisP2h3eySAcaQEt2vEcaSARsirFvuwanBlUIVjxJyTim0D7S1b+rVvh
AA11nQdWwvB38CRM47xmANBz0Enl8BoXmXkKnTIPhKirY7agQvC04zEFJyQ0uwXezFfHBBeAuGLz
xAzQ6TM2xKPk6uBzNQw02LJgkxy233VotVjRIo5ygzGu2S3nJAoNEqRnvJ/G8kJVQRZERZlzwFPe
W1yEuLkZIGo94pnzwHozWtikfpEfMtXM95WffvBTwgtsbqRbVYmP0Y9Ah8djt0v8KTpw7tst4Wy9
9as1cImeojmCG0/xHsJY3PEmzO5kWXzuaeTu6l7ph3ytkDfKLmIEHxdQ4Ykp5rAyDyLvf1MxFz9n
2exCmphwBuLPLhw2h2YIb57bn4oe5+pZcb8vMB2wUwM0MyXhwwh9nwYuwZ0DJIiq0ZMEoI5UF6WD
vwON1x7Bli17LjRU9t6gXS6a3KOn15Kizrjahr5LWT7pvBxuKkXtpuBSB2XFlY8DtAmwruwTUxpX
dl+3KIs5GWEg27Red2KRYFg7oBWWQnzG02Ltu1SS2vdrZhJRpw7JuPLPGSNeKft4TIb+2+QjarP9
9XbzWPucgqO7umEaQLCv4idDlWvRH7uFn6wa57cI6aNpmHPTTl+m2DRhaEVQ35/adAb2Esfjtkh7
H/9ESTw/TMNz6SiACVGBiswOI5BhdD8X3nAf/kCCmDA6dO2xQMSADYA/AE+Gc+q1ekw6oz/OM9OY
aKSlTMm1x2HM8jtq5ReBRYaVyd51QxWfwli9aSfGPKbylzI0bwTmuBbj4i5eGsx+TXZwFxjlPt9a
Wqe8NyYcQTWVtN1la98FsuqZ9h+qeEdu9YklfyqyO39x48uQLXzIocKwkg2PhuLCBIOflAjXTt1/
LYPbXEY749WX8qONMnwwLsh2Vfbm2cB/s5m8yT9Z49riGIJt6OTwmM31Dyu2YRrVScSuDyOQVa0d
vSkckhGrzbHAuZDSJ3DUdIgFXj3OR+i3yabRBcTX0dvVFfWXlgQqVS/ez1771UXQ97AdSvsSitUU
0mTTnQqnG5MBMuUL1rA8Ha4jFQRG8SScIX7GGZpc8S88mAYh4HqsnowWIpLHOJLxIoyfme5UnJIk
uF11V8WS3LcACr3aCArIsrp33YuhfplVry92FqE5pw3fJclOs3qehs6huIffCpE1B5lHJ+zMycmz
yRI3dnTpIkNSb+mE31yASbHyq9281O89nYNFaj3QJBXj9tqg4jTUONv33UhNilW15b1dmSkErZZK
OJG1gbeuuCqkMbKYi/nYE3neUp32OKuOq3dKzWPkQbd1KZWJpcIR05KBKV37MlZeD/fLCazKYoPo
dd+0rylf6uE9yJwOYXN1PdmmSHYlA4197+THTsEY6UX6zlLNWNAq9VnS1m3G0XCKOzdIOQWeLFe+
RHE5HODoG6TJywLHsGGf5UtuEFGp2Lk0OdF130ERpmJ862fxq2xztjU595PN571nCdjUn1MWzY/z
IiDmjOMvax6/xdXgHtJMHJ2pETuKxL5wAH6JfLYPlN3+FDJr4fn1exRbeeUwDPZJ0p3WtNJ+dVzS
4b7/YvvlRzZBclt8JuizRRGrN5ztRTbXviQX7RYdfRpWWYOSH+oP0tjPfBJvbldMJ0rs2ArGj+UC
8IrlBykhf4v7e8oD9fcwWsSJew5iQ+MWT4zZTn4V6ZOh0rtxHF5pBMJaBSr5JOLqJrjFL4axWnFa
kHwLFq3HCkteR1FVJLr+J78EC6SRrKnVc0zLOsX0e2MCm6ZUyxU/Tnh3YADObJduSdLZgTvqZB8h
O0kKKTKXT1TjdCaF0f6QCitDnLnRLnawFqp0eSqN5JnRubfVFAgfhjfdpSPHd/jKrQVj1UASQmgD
71jWe9PYM/ec9lEGrybqa55ufbLQSFQdYxvcRYG4Qm8qsLESWT/gayKiLhH8RuujWYpq92Cr+fs4
gddQc8VSODCeGxaTUcyk74fJcx949IuHvJDMOpDtAznUjzidvYs0QTvbhseOjMlz09bJDzseTxyo
8nd8BjtXGRb27Sa+UuKSsFPvgLPMuHaXBoRU26LEdPPQ3SwT/cXjbQUyDn+BwmRg10ryDq1GSTWK
9DSm/WPpLc5DZzjOtvGMIpgdZA/T74bjkvKmJXPXgBl3x7bGio8tlxyofYZWLhbt+quIOPVbURNY
bkcfBQLrgxsNEwUdbc/q70ysRYm4guOmIUQz+egxueRUGLZNdM1LnDuaBZ34LBQ1IFfSLkjwA9aC
Q1xdcNIcOmco4DeP3P+Uhg6D+5xMuAeaHrstSLzRF9+qZgmD4gxphAR//DSuv8SSVlPVFziVuUA5
9cmoZiQ69xR/+qyNnXXzjUANEA7Av4LQ1JuIUdeoo6u9WqE1ILZeMr7sKgeoVcZNKv1i27a12lYG
V1hVJ5/GCNzDb75bg3vfYMWaqZdso+HQhhgz5ra8tThrKG/mieXDC8pH54VPeSTePNyEXf+YQ/eY
zWjdBQE91kH2OTgBS8+5Cia6SBmfgKtYO19a4T/UHlQwe3I2ZARQnyPZ/XYTPGpVFWPzYe6Vs+OB
hmzfmGVuM1schmm4IFu3G48rEfcKTIwkfokmfS3z5iXOXbroEuOlzEcAg81AJw01MpslphBtGn44
2lnZe1dFHRMiFvU+uSPFfvTpwZnT4jtuKfBTdfVdoI0Y7DfEhE+WQNJQwqWyZv5WXS0/7OQhjtkp
1Pkb1+S7SxUa+qMT7WvZ/ehjuHa2Fb76YfozmzP3kBnmpdYUIrHGbym+25Aj2Bhdxibb1ngXU+uJ
orBzgUaxkXImLpgrFCM+VjdGXjGelAXkUkyOuiC+vUZaMtaLyxqFADpXW9gHV9f+JvLSFxfvgZ0D
RETQXstkjSVw+SADy5h3Q0dpUoVmWbV8fWaZ/hjQBzeZK6m4Hh1A2LzZvlh+5wYFXdECLYN10iKk
Ud9Jb2dlgi/GrYej6uDNoF9+Dt78qYCt1CXyQVbzqNWaWFlhEPNgIG5F1Gj2nb9tUJPbufmSSfi+
yG4J2pk+syq/H1JPEcdxL+wZbFopaFY7Wq642G4Bv2XJ7obIhsWky9WLoR6qDJVmbF3mDf109Cbm
2EvVvYeZ96isbC0O5fRu+d1FMw6BEXJ0/XMzjYCYkFk4TIOzShkQdsmlreufkWIjR3ninjF2ebXU
xZ+WTzMvjAA1hYhIipF0Sj4jd+pOmYeDpXAeUlNbJ6uBZtQkaeAOPKM85dxJfsuRVkTJfeVss7r7
Chsx3RaYkIUV/Zxsd3xjp4KFUJVXkajDFE6vij03w8ooRvBmZ1c5fLRtPYvNVA/Ne8a8eDMYKrv1
GsmhMRZv7/HegFEB9RIo3iSBuLJHZwzsuj2BCbGBgkErmiLPAXNh30ckcO5K5h30erx6tKTK8aSY
EL+bDtbKwvhtpDau3YUrjhhodBI4ezFd0jFNFxkPqjncLyW8K62YiotxeIn9GVdi3T0Q1EW0sfO7
3jG8s52Pa58lO7O850JgvNF8E2xpZ8tg5Sg5zVb8HXesMK11WNYTfKQHKuq+cyQD2SVrzq3zaIBN
XSjqMEARzyEGjgLJa8OucTga2eIClu6vniPu/LImIYCBbHgwltAPbGNqDpZChcEGQ2uVT3BDxg3d
ZRw8Z8h2Za2f5NwzGbBJvHD2DMrOfZQTzJ2q+GYutBPSYIURKoekEU/0QdoGCntTGQ9ORbUbD14b
Z9kwVLdlyp8Ws6/pyMmybXpftDj61yqHIJZefOnS+EaOjibVcXnHmPk52OBt2plDEueYTx43Fu1I
B/yk4AC7z2iy8v0YX7Esr4v6qPcqEtW266aaSkoa/JrQafe+jBWWbppF8ii/w51Vnkr2B+CW/b2L
C1jTF5h3EcbsJT05mIe3fdlyuZcjWJDwd5gsv3Xmuo/CZJzjp/MjCVwygBmLwqpauVJTkZLwDDAX
YhmiNTCCv8+YKbdiid5iEaG6wyZs5kdLe82us+0P2UbiUiTGQ5l1p36u0nNuWn3gUpaM08W59+36
kyuiwH01hnV9dQ1CGJ5pZdfSZ0fBYAkr8NK/TOMa+xqW/s7J69PU+4SlPYM0abMERdW+pn7/JLFV
bL2GoVwBrZtJEDt0mX+UOYlGlPlXXYHFm5fGIrWs7f1I7fWdqnsAk+qla0xrk4VVv5Nm1R3bxL44
ZnpgrSsxQvifPh2mb7n5XsVkBRz0gKNu8F03wLSPCx4rHk1deGxOg5w45uA6yNR3pym+KTTnXeh3
8/dponEPd3MSJpCs7PepCjHTLfGLNTZY+SyDlJlS3T7BFvFutd5OzkVxU0V0ZCy54YsgPdzi1E7e
RraVV1xtW22gwS4yv6DBr6Ti9m4pSOBY7PCohdwU1IruGocp4URdX2rZTwbPSM6H1rc0DFmP6vIc
hfKs4wYiuE8uo8Y62bj8n0gtS+yH1VcpXIBO8tdU43Esasy1VWZUSKRs/ZsCVg2fGO1XDmaNZIbX
WzBLOg4VzEUxD1tzXPAChbXB9GZ46m3zXfPi8K7BWXbV9IumeKqEClM/SlJVY8dziwDO3m2xNgm5
ZumNCdgOCSpPX8zYHh61XSFVUQGE03PfZifJ6PXokk1FUl8COdmHiNkbhstCn0RX7+t0LM4Ao777
beptXPu163Ck9bP6Ni7Vi90PzzJVxNM7ws6SKuKpOEWjmT3Uo5E9pGwLsQj7z1E9mnD10OViOd4L
HquVI40bsy9ZXwvMRHdjzyJrquSkYhJk2uYojR+hfCsJltcWD29SpA+Eeh7YajcBleknz4iseyMz
s0NSs1YVySshJPuuQDVpRWg+cA+zAV5B/Cw0286t2V2QjnfkvB7oNaa8lspEwgzBZKKVi/reI/4z
LZy6WVh1PZ9k3jyOjsm+0G3ehp9JYY6g+OW78AU9KWaht+aQP2tb8Lkl0OA4p4MPGL1gQIb0KiQK
wAcBflY6stncap/Tz1IA7Exx8AttP7ZWQkqRCII/wiJwi/HgGXw93VGGPs1/M/BGRgxFSxHkRG+j
avP67GWGtRuIfyepHxNmYuyfNkFeMx5pYvcl8vG21oQ/i8y5pIqtlwktbw24NSn+RnZyNJ6q/NBb
POpisR46/Ky96n3BY/2x79dnexIvB3NurotvQ7zURBYXpgCMD9jDc2HG/WdaW1ag4hK6Fr7MxeIJ
XVnddD/5n2MdMchc9DdZcaFEzjRtRg6VbmZ/5ZptbLYwnowN+SrS30PqfBFduKvBJezmHG+hR3UZ
bwZRD2w/h9h03mBfVI8qUpRJYuJYUGj95hV9rTj3Tv+qams8z0LcEk6lzFoK5+YXkBKn8FembKIG
pTBOjaGcYJ6yD5Kb5HPFk2XxHO2m8MVbvKc5hLCvI9O+q735ZMvJ5WSMBdBqq5/LkHJ0WKilH2n9
oT6vP9RES6eQ7W7nr37kYf4YLRlYY02eQ33Mikhkl3/4lj7OXuMD2aJ5R1XmTKcFaaIhWeqNGixn
6zjADOknvh8L+NB2tzBtuHlm+MgnuIfc9SBiuzmQJT6OQxi0E57SMMLhzPVLDFn3DxgFmVwJT7Op
rreEOG3GYXQoLM691pU6KG/4MrLvhEhQgL1630rnfsnmZDesNdoKO/boPKL9vgGJ70LF4bJzdt6c
GAE1pvxfxUNJtOltXtoJTjluyz6H4Ed4pTh4pRltCzHT2lDfp/Pyy6ABY2Pq6RdvSECUGAzYwk+V
WT75j8sSTS8MvPZCevVV9uJeMELUmRi3nsuBlh7Ip6xQHmJntVtHezAEYHTYWQPfH6pk00IhENQa
9vGTlURXrwFNbzlUIhMGPvcxTpgixSqb+PlpSFaPNMXuI47HZOALWtiTMGml2nJEwI7L5sxwjfbU
ELqkpHvAy7Ehkt3m4D/LTVrwdK1IJVoSBvNqHk0VhtG+abFoQkHHEd/cxip+Y+Qnd0nyXmW+gc1G
3fJQPDaWfWeYztPQZGwy3fwqImwMlo0WNBTRN3/+Sd9esq21jS+DHLUFxWMrzbEPYMVQ4mtxv5Us
R4beDr1Tv2WxFpfV28TeFRbX0E0jyP+VeKnb/cAVcWhNcwDpPNRBrCaagr2cc00sw0CpierVGM8k
juc9ookXcNoD9x/rt87rrxXRiktTDOc56nFoA0aNEuyoFscul1Zo5H5gbbLv9kPSgju13Puh8Jkb
MH/azqlfAR7u3oeYw1Psw1jOGa6EoPVDfEk0lexbD8j6NPsbCHUf6+8m03x1W3VrDP/CwWuHtEeN
3mvKK5eYZWuJIjGtrHfMOfH0OPfdq8loc4mNb1UPnzyv7W/mEZ8wK3l7tRxGFRQdlyfi19u0k08+
DSXfwhycfZylAeandN808Z48zwjkuALFHo3oA2OEMttbBtxHXqDS9XUZGASsW2Bb/ZnlJQFHc30b
ZcxQLPqgGCXZOnog70nH2yA8ultHao/ZJEW+a+7AtRA0NSVc705QjJWl/q52sTR1FMiujR/r12a6
O2tKjB2iyvKQRcNV0UW9D/HdB7b9LLB97NDEm6AKy2sYdzHzIpuAH9uuwoLwiFWjHDFITVl1M1Xm
s6Rojh75cmeH8yXjO1lD5XsvQsF2KD+eNGNn4SLGdN5cnUavOqF9B8BIdkCJ6r0LIHDr0PzdkU9b
Xd8ArSDh+Uu9i36EGY3DYZ7tnNQ12BP1PoiZcx4PklXuEpXeNdb+zOkqDg/rXbulNARL0GyWuzQN
b30pPsyOr0EkIJ/XQ4NuELNbsa/oZ94QXZCnFg51O9xL6y5uzeJEwvFjtqj+4rye7zI3ay82vMkh
Rdn1wvzL1Uu6d835V4xHfOSo5qQjZQ8RZ2SHtOIjEMMak9SxsnW4S638mDKEGat22PYVwGWVh8Qf
HDqGpYnriIhoOaon06Uomh1XEA8kwkYwd4HpWQmO9P6GmTE50YDL5tvTQd/eSgddjDv/2XZW6SYu
j07fXwbHO3Q5Q4VxjrlP7NoNqjLHhlzxyhQG2TPy3nMads1BNi/DUurA1AoCXpwi9HZXs9MvfiFe
Uhu5UKf9AUNBMCpEo5wCoU2nPvzKjo/jZ6/lm2b6AJMY+86UWE9ACSDIaHQRP5GfsZeTbqLCcjdU
DT0S29lYh7fl7ASUQC+bhtOIqoqXbmaRTa/wThvPYlYXdeZx8JdTnshdyXiZnVa5iI8sneHnskic
UyZeu5jUKvJXeS0g+XDSwNzi5OVbRq6/LtNfJai2dorUxZFMnXw2gTPLVYcOuuNMTNhk1K+6uXat
Ht9FLODEZyY2yxN7MZ9/ptJ+FtW1MbM7qo44C/jPpV89OoPdkaMCaNjyBmBGUAAUORw+CUdzSFbe
sRq4nNh2tRtH19VHawC+rXD9C55eJyPxyeb9Tr3UvZg/S86ngTkY4iRqjJuysGMiY/nAQwAvV2Yv
+ygW7V3cQJ6zrN/JTGKSwec3ywyRD6R6G9zhkBTSerCMwXpAnQPAHyEMO4yFGe0t25CR3AF9vd3N
EzGNeRRvZkK4j/GtGXHkjksWqUn8KKxkovf2cfbvk760v7NO8L5TOZNaJ+oplgFNxSM5Tbc6Jsdq
2rk9/cCmPmR0xm7rDC3W6gZOSz4PMnxnFAmkzms/voeMDC+L2eYHPQ+PXEXFYeyTQAHGzY2WzSlx
pbRn0NTVVOQsdNe2PV0InO82WZt8p9zCMnqi3nNx69GJ9yV5u5JlZhczzttGst8lOr3yFTTPOKMe
dKgbcpQEHYv8SUvvOlKX2it4UNJvt5mAtdBnc7mTDVtim5oDoXHE9nWuGeA7QVhjuCpCqCWq/dml
OdNpvWUbfhYwNXkwEPPXi/E4zjSNRLXPsDvOyDE4e7Hmm1yZJ+Cg1pMBjMoDvfZssCCcdGGjWFOD
vGHKw1YIoEG4XJcCu6YJvoo7r+HCNnnuaXHUqlhOVFmzWbWpSOYD15sRwyE1yxR4seCfF9J2ueEn
0H6Rd127/A5vi+SmH95wo1Tk7WJ9RDXoWhqE46Y8ypXqm0n0DElNd1qmJ6vC++L3N7PjnnCWciDO
KxithcUe59VnEVORkdlUE7TFyHOZj9tpkZtsDuoE9I0uqGPabVScqnv6r/beQvQ9w08VaK9GYIm5
BbXvXktYEJXyRRCNkieBMK5dU3yFKZBiTtKz+aONF6ZzMC/a9kkMery0qu1PBk3hbTWyvy8WueXZ
tkscOnQi33OPOcYYQGpjSut4BfcoEBSGjTIV93E/YmJER2NJ5QBXYsvjstvkM5dl0ec7RkCcxnp2
LgtzMz2nT7SHc+7qwhe7+7DWfPAfP3Ce63qzJJ0KuoQJaOyyWdG1ANysGrwTq+evTJJT4uYDZSLW
16LJHEfOalVO4StrdKpGy+lk1L04FW18j79N7jFwQxltzfZb7tv5Hg6rDUOO6+XPQG3EQBjNYXY2
mznIxrBhBemTfZ438UkQ2m/cGmrsQMaSnp2ERulXN3lWlrUwkQ+fHOolaUen07ZsAIqEHZkVD1zP
7Npo8vB9zqwEN3fBQuZ72Vk69nhA76Z9q02uSM+IK339rVtDr6PuLWBuHfaJ6UZmvTuEIQL4pusn
89zSWL3EYXT683JCEEgc7TDHZenz1JJrZobjBoXShMz+uL+X1b5OlPQJsRuCzwp3NeyWSOUYmsE4
ArnZUgXDNJVJBv1DYngcwhp0PZsAneLsaLxqa/rrrVnwrUodJ1tp+UjiK+E4Km2x94zm5mII2BPH
+VnTnzxN3BySIultHhMe8nXX7Hz/19jBqYfKARxDUkKfIEx2oCYyLsSuKJ4G1mEQsKuptFp9t4Yq
P+htt3ehFwN6HmHwkIlOd1Gof6xODMY06ht9zh6uQ9ycW6uN3IMS1XGIi2LXLca7hQLBeKV87K1Q
BNNQqh237RUfOgjh2H4vF988My/il2aqTknDgDiuusCN2MP49kJ41SWJUwkvkPZTZtbeLiWT4jE4
/PsvTRafueHmA91++jxlyZsssbxa5r3ss8uk0bWHaD6nibWfBd3kCs9JxH8iVTjfWi9+WdSH40VU
jKyW4dx3D44gyVS74pRZ9u/IGH2WWY3lzw8tIHv0KeBZTtHAGnfXYHFa2Q1sJEOYUtgHSd0KbNu9
Nb06tkU9GA85X40lrfLUroVZ6J0JcQR2qQzSn5a1RZNavbSxlp85QTcsjCX8e80lQSh93tp9/cER
97s3W1Q/FBCRLMLhrjlosIpM+QF5ufumb56wTk+7pFBPPscBwYmkmPpDEXkh5e6omlpTUFF3DXYn
7j7wD9YztNXXBQYNzBfjTXZ0rg0k6Ddj/vHHOazYffzd66wRUQ9u6j9ycGDzBGsnW8MB/ZIdKne4
Gb4fUU8FpSW6x61dYsrsG2oYqlsULQnGvHLeMmh2z2VJlJrvDdvp3hTcCQNLNOMtKzB8pMxaiHbf
Ovnzn7vKClFDyPJ3u9qMySGFDw4/e/fnsvzjev7zy9JWTPbDWzQTg+iNR1ArTAXWV17VTQGuUr8C
Chv3bDq+TwowH0tPtNcCeoKxwt3DwTxMXWGdhxDfnTbveGxjTF5fbVvhXmnWK8UMzfTiasqrzBRt
fJbTujroH7FFw5/RRPwIQeTlT2Xhn3rXKWxuYuG40lThW+kY11CmydHhmSTH4iknn7C3oqXjmRwb
vL8x+vLLiXWuJeunMTjjGi32wCC3bmobx75Zr+4UUsz/r7XtYxiVNpwjUzL8mege7EUUHprFxXnp
QC9jP4UwN5OMG5aNH/YBDL61KrEd5l8I5Kz7IAAiyYL+5waE5z5sDHtikmkgVieRu43G9SFnZ8+D
NezgduRddj9YYth2esYYlkRPY8ZA1Qcqgv1jrzD7bPy643ZzK7xXCqzMf0SI/RNAzDcdepjxf6LK
WeRe1vTRXwBikT8NHMznFod6+rUINwxSAem3lAyTdCxokRi5foH8uoT0ahsJhamZlh8+Mt7hL9Gs
f4NF5S/9y4txHcsTNvlyjiK2+CecXx6PGnpGt6L3sU8r4bZ7qiWxHGXm1a6bZ04kQRy24DhxXyEF
UcVm9U4ZdJa34FumjK6qnjNurTuVZOXd6oRGan6q4yy7lyhl5dgFqatj1CeIDFPslYGyaWx12U5C
lEYWTxLn3BO0DQgWdHehqzBR9kw6raRvt72X6rNXsnGawBsllps99b0N/mC5r8Mw+c3k/tMcTe9o
2TWFiwVWI5acgRueeaxZrO1jxuC+aLEnEhBB/0jMRyL7PN2nUZzyjKmBqNjbu4L9TwQt/lvktt5m
Si2qE3PjBzWQwmlO1aqiTI1xb88MC4t4TjA/mcn3xWdrKfNyh3WEhEocnVLpjafB7U+hWcubm9Rv
dgtpKIqN6pI4HGx0WD4ZdeudkSGIFbSjdV96XOd1S8GsvWJ1RmddMRfPuZnrfLGcwzs/NaJXRJQ8
YmbOqZuyI5HeT0qhwnRMJbDcOoc8DzG0Val3MgXIHqB2/sHmUbpD+CF2TKxlXxnmWy6W4skQ3pPb
5Mu1QowO+hpWa5PU4wPPJRpGMQ6z2Wg/s7CMLjNuXzISJd1pdm7coRz+YqmwqPblZYIUI/hqFd7F
DZ1Doqb5TpU8BCvdz1ecgsa2cMUNKn/1OcdZtPEeWSXKD4wGCQnu+MjUUkCmIinh2fVrEs7ZncGU
Eleby3VP+jl2FxZ6pMWqsO1vNlActo7pD2InRyoRvB2uth6HoLt8L3yS57QM/HZqGypYwcVEHkXj
n87aV1/171ZuTWifSGGTzs2rK9vi5IbFw7D+WyrHCbFj/ceSC+rq2H2+9+oK2qgHK5brRS0ogkz7
zXkgkBcpm2qn9Y//+TtJySRr0GX89z9oKkMFctT6GEpUCexn2dntiaQOZNk2C+XlzE2SgamOcE6x
8Oenbm6BklnY3OYOycd7dVP8AyWD6NhT7raK1IJnNn+udNVcK1+agZmlJnclWurCTgoXCPla7sny
uZsueIeKB7NQ0bGW9BCmnr7z/cnf5LCxzLiXxKibdm8b7VdjgHbzVccKUKFikPaiwaRq3Sf2m7iq
w1vecOkPQ4jvN7bdfVSFxKH4YG/9BLrDnzLvaq6cr6J3abBCLHzCf15tClC8p9Clt2sISe2N0Cys
OgV+JX430QgnCyeNsPpo15E63+HMFJDmzH0eEnzJvH6t7MDhq2SKFqjVpxdV7dGzR5dqxuG5M6L6
Oo+SOaY175PamfZ93RJbHOjrW6o2D/jM2n3oLoxyEXJAS+GhofIynCVZcPbFcencp9Kczk5V7XKA
c5fUaf9oTD1nxAL4QRW7236epouiNyJgON3uMYwmByWXTyReShjNND+Yujp6uZcEIkKW+e8fzv9C
gSUAKqTrQp0Vrkks9p8Wiqy17FB2ZnXEUbBl60txkVWmZ9Mu0jsx2SEHlOyr5TomMZNjGfASuPML
+D1fmMmdPRo3q+GgVJaESJi1/EZN/A8v0V6TsH/lo/55ib50SfG6nvMvBGOvlYh8eKCOAL+cXRcR
1Jg8Bnh4veyLmYPqGYoi/Qp5lLtZAccut9mdCsd4GNMpsMzHvER6j5EPAe55/WFsZ3WVmNVWMDhU
NsdC6GZehWZYbzo29Eidlf0fVkGL6PA/vQtYu54PDNU1fccXkt//y4pcG1jpTT1X2MbK5upG4oEA
3kZy+AiEJcprR993Nd5FPAPRsJqVhOYy0cSQx9Nnwt9ev7htkgT+/ME4Cddc1VAsOBVkwv77S8J1
/s0rdaGi+LalHP9fPm9iiEZYhS1OeJiMW7uJCBvWpqQSYArKqCEh000/56h9bHqvfevlT5BI9KrK
rj30JcEOLywukrrqYA5H41AV/veyURdKVeY7DxP3rs1Y6kXb+GywbXszh+B1ZFmLM0gfjI0MQDc1
PL7DOLU2NYXFweZM8T2U89e43AztzY91HeGBpk0zSnxJWharv0nbZZwpjBEo+wlqErwIJnl/Ppr/
DeT/p0C+5HL4y1UUfPQf//X1p1/g/qP4+r//5/tX1//X679L5f/9b/4jla9g+wv2gtTRELR2TW6C
f6Ty7b8R12fxcX1X2vwBfusfXQHm36RjWqbyFC0D5DPYP/4jla/+hobI3ltJH2uSL/3/USpf/Mvj
0HOkstZSAoQQ9lPWP92lkXanvPx/7J3JcuRImqRfZWTuKDEY9pGeOfi+cN+TFwjJiMC+GHbg6ecz
j5xiVnZJ9wvMIVycTjJId8IBs19VP02j+DgalKWyR/1ZDKpdyzG5bb2uOY+WlW/JF4uV6vsPEiTF
cTaustHsb4bdHNvucezRZsoIwW5J1yVpx41jF/BCiHzXrveRoCv0WmCo3IlmvYiBJA7fcJ+nsdZB
wmuS3vW8MLASJ2nNwZqRJVV6sslgri+v44drs1Bdeoij/XLwe5jFXlQfRsHoq6mwiwuXPrzO2ixK
HRstmdhaPBm0jCLRUzwtrLD/3aVaajHRXAYtvoxMDBctx0SxuoUnjSMHpSZHsYm1YUZLOIEWc0pU
HaNC3rG10GPKR6YX9FJn/bAT9nCdC2u5m9yKIucZGVyBMmQMlLKenxls1l0dbCeLoapjxsXeJru1
qiJAX3mSgXOWlC9qUcpJNg3DJ3CvitFoT/BOV4An3Qy9ibKtXItbNdsYLXa5qF7NOKEJJJ6xcRXM
VDyLlA/nzIcjpRgL9/Bpkz4FYAm7UbKUjJd5ggbtPxRMSFsaF+BWAdyUTkumhRXooUCfq7VQJ1Ds
TJS7GQXPRclj50JDlbtTKHwuQnvZMG5hhX4hklK2LozzWAe3brXAowueodl82OD1B3YLq4zpapfN
dNh1/lF/1srhQXWojhHq46hlSEcLkp2WJgUaZafFSjat7a5Gv7S0kJloSdOIzUOGxjlqsZP80ymq
nPzsi+FaDuItqdrsapmljw3TrHYxW4ZSAadKMKdt8goXc5DZ5j4dlnpj+U4P9sHtSDIyDhuA5ZLC
R5blAF91DpKVUB61m0mu3hZAOF157jCfc8BFMC59TLS1uYxrRWED/tAI7y6CsD99dejDLCBq4PUN
jhS6GWQDiydETUYWvspQlyGw3lYZVjs1vttR7m0bM31TddxQrAdHJsE4ZFjAwDLGrk4y+du+aKiY
xruWNKZLcV8WX7UUqsJpjndjae4zIRdeSXVqtTRuo5EjdM6kTPWeyzLGfR+FW+gJr9hcsfWE8GMR
XzecCXibIb8LRlrkLUIS98zqtURPCP02ZuGADLw3WyJQYCccNCPWclrgNxMiUq1NKGwJqBJARsGo
f9PZhOE95BK2Q+Nz/GTL+iFpHvxCciW0S+wE9fIj7TDOlJX84fjqBuQ1ZEosCLjGC/iN2BKIl7MG
0VYFQhpanr8LtYkh0HaGQRsbOhwOhI1427yl6QPUSpZAY43eJpOtZTo3XpOC2I4IZs6vOHF/zsaA
QWYgZe9OR5KScoc1GBQmdoslg1caT8PdPMfALyunXA8+XpOmh3k99qTTAyS/MLpvungX4Ohoh9vw
YvAINEwzv/FKaBVWxhZA1kAjMTrhtV3w6keVVawDB/xsnIiDaD8Acjhrk+bbqWfoITxm8uJDLPoP
FC0UIrPy98J+7xG3WDdwQ5ByS+BwUfPVk7PYFIVt7/NmOSoZyKt8xJEjrJA9RBA+x0V+UvljEaMb
dkn5gcaNgGnF0YloEk+min/WtSCYNVq3iYau5paH8BFit4nHFy+wihO8XkZPauViextGXyvWPo6p
CY0CB8804HzxgwZ7U1Rhs4xjwpF1dwUv66eb/krwAOXaDFRoW5CDP4jx7QoQwQgIiQi34YgnIhjt
dmy/osQabywHFbDKcakPRbVj0WtuAnYgzGdwzfm0M1ucsDqMNalPyKfmzKSqZU95XbSiASW6d/em
BwGsM+YC3yMcsrhJij1GrI1LOSHiD04OW4mrDNdUiXtq0jaqGD9Vg6+q0AYrK67J06XHeckTRhlg
qaucXBfw4FNksv1iLLyLZcRr7PXXqoieFZYFX92Ow7if6tpfGyn2poGrZNiE8r4IiPHaRDVVXYyn
1jGGjQnyEShzS5Z2NeAii0bsZBCXoa5lBUtfnEb+XD42eUMaLIjS/ZIF7y4T4EPxK8i7t9S3M2jp
6r7VBjbzMGk7G2zV21zc2LlLr8fE6aWre/QWNipNZ+EL0fKNiABWuTUuSG2ZS/DOKW2igw2/TbWt
Lk9A0qZqHWrDHeFa3apJo8zFjIcrz9L2vAqfXoEqB7WlfJu0hc/VZr4FV1+v7X1kOqqrBMdfCxUP
+5+ND5Bw53Dj4Qw0KiyCbAMeCfJZ1JBgHzR6jIRGjqXQIIcc4zF08BqaeA4XTz07kO8YkyIQZq9x
RUX65MOKNjksCW3u8MDNaGKKklnQkEWEO38E7s4wZTkMLVMgC6HCAJqyqFsfMgu0g3OtS3mV19wE
I/zuavFr9kt8XbMEzDowMlnGfB/2SINYEn70zJ5oSlA+0r94r5vxoe9m49hGHP+BItZYc2Cy5hgP
jL279TJbJ9DTsuo75mGEmUbcX1VWb/oSLGU1so+y65+Vg11U4RslD0Ilu5p9lGj8NUyjd4kzMika
/VObzeVpaOM/isl6akh47wbbfohYgCQ5+/I+CPptjGQZ9BVUFhyt4dxdoVKSlOVylDTGvMGiCb7N
Ha694S2h9jNccEUWkPNc/LIAeopbgYM21lZadTHVanut0EZbUMbPg7beznhwY7y4I57cAW9uoE26
rrbrSny7Jv5dp5+wDU5rlzJU+OQWXrOtQvY+uEHXU/nNH7QyaVKekg/HWMa3RkRfjOvLfePTxi6t
s6vGljcQr5hmmK0sGdA8y8gg8d0ryeZ3F+DrZh4VcBlz5EuhjcoujuW0Ex2eJtratZmZDKJL3nh4
KObuJe+HZVMpBntVh0tqUdgKg+4qmqjxXLzhGaYFQLyUM1c7Gtl1lcJT87ylBiYB1AbwNX5reHDW
jYUD2/Eojp+SKT0tc3cskvgeF6Jzzmrnox6SZms2y31igJTTzm4c3kRHOCOqdxfnN+QXMu8xtk46
OOD5TAaWaC++bnG6ruJ8uc8Tp18pK4WS7Ju/igKt3SbqxfLBPzYsn9iFe+mxbuNt7qe0GYSv7BGD
XSM1AKQrj6xW8isfWccpOddBY2x2hXa6d9rzTk9OBSwKH7yaJ46v5joK2Qgu3mcKqmKFi6Emg7XK
M/lpGOA9B+2upyDqs43kuy0rfPdGcptzFT2bRYAaudRqZdxSZ5KtyxEjkTGXD6FSt6QFgGj26UO6
3KgqvkduK7adm7Ck1BmAUqcBTJ0LqAkIeDooQGBgLtnFCgqhZyVAz7TiodLpAmSJNeTlY6NzB2IE
C+pIfXJPYfstetfQPzhiNNcT8BKP+IJPjCHUeYZKJxtQh7m86LSDrXMPgU5ATDoLwRmp3y46H1EQ
lGDJy9pOZycsnaIoiVP0Olcx6oQF2sOx1pmLTKcvSp3DwMMH70tnM2LJ663TGjXfg7447W2CHJNO
dPCESkDfOuWh8x6DTn7YREAynQXpdCok1PmQ3PjFOYYeC50ccXSCxIQ22L80ot0ZTOWvFqImg86c
2Dzn1ahzKCaBlHkgmQL0alrhQaN5m/Oqp/MrtU6yAFIGo6HTLanOubBOUu9IPg69uqRgFp2HgVQY
b12dkRkIy9iEZhavvKYqABcjhos3sIFfA0TYMM2m2zYefvZWa61T20WCKpw7wWbjyiGg0xDUmRAF
V1bomkc4pXeC469i3Hh0ife01nAWjJh3UDkM8mzyM86vjIJBzmxUyS4e1evszD+lyh7aVBCEQNhd
9ZO8aok1OPtSldelafM7QfXcOKnmHRn+yhPxZ0TJ7IqVyHvRNkffxXq73DVpctJpVHZR94x8X0aj
IZRZkrWSZzLH752BghmVJraqJXgohmjvhCh4cUcBDFNuejaG9fLg1sGDM0Ufvh/xCgNIcppVLkW1
aaKP0OiPiD9r6Hi7iO2NZ4/XMssBIJiw4oYKCdU/idw7JjAlVnJw9w7+f7d18XfHn4H5PC3LdmH3
NhDwrhHKTTd4tr0pWelWjOApnIMvVp9/eAPnEDsUa6P+A6JPYGebBt8O7u4Ddc/sDcq7peP054V3
SyTPZczE3hi2tTGC9mzvoMFjBc29BwemWQ6Kha0SWck4BYs1pXgS2G9GyN38V2le3NcgKAbXglqJ
CgTyWLMep1vHja/qsYEbI99K5lwpRTjO0J3KkDO0EW5zpzqDI72pHLjK5iQxRRZI7DHeQN8lkB3J
+0qYLxaB79zW+cPM+cyY11fVNZgv6GIqewps6zqtm9sZHgdtPtvW/QNXk47Mgm8J115roMbYW0aO
ydVbk2DxNC3xFJe42FLOyuYxhFvBydu+BaH0rqr6SbTyOlLhDfWB0jBYFOoIXKYN/Kz3FCX2RYDt
i5xaFk+EDu3+a1KEzFniZGG8pkRqk6mJSwELATxapNA5yMobT/bboo2/SNfe5yHxtxATqpDeneO7
GyyJT0RQ1krzBPSfpqQJxgmKXQG7NGbzXrAdxUqYVpA/zFGne4mIMydc1wYh1ApCUGAdYqumPEW+
+ktPGolzO2j4tX7NMfI+NZW9D6L4Kayvh7H+8MQ+KeUMJNqlS8qhVmUO7no5vkSwQup22JKOJC6I
c9x2nllWvDC9IFXdsXs24vAuc6nETkEm4Jl2Hh9qIiVnGoj77dSBe8Ixf5dNRqLjTseKics1CqS4
Spx2L6qFSNLASaPGrzUu7KMQg1Y+f6ZcUAxO3U3qtjUbZUPB6Bj2XPuRVqzuOonE7dQzAeDCBdWp
poBrNB4TEAVGnGBHDe27ssNJzA6QxqO8m+gtAeURTVdLBkK6DAAIVuoncSRWcngn0HV3y+Tlt63y
XoNiwAvKLiJ2MWxjue04JJDvF2O5ydNwhYfuIPua7auIPxqWdQkVAmFeFVuoqldWVO+ZXLGMi6wb
J6b7ybvB3tYolgVpLNnMx9esHT+9wfo0xmPbsIxLwcGs3Y5AEUcP3nurJyUF8Z9Ew2Gpq886AQVc
2PWAOc6kg70Yd3HQ3tWRitedUb26bnqePOKwYSs+G2Ocn0Ryq3zKUwI4heuwc57syKcQQN0NVgog
QGDun40nFyWht8YX2TKCqQjHs1MOdkYibz2H3EhfLe9mpvA4WbG967Cy0td04LjcyUagIhW0RIxl
dp0I379JIvOchTJGW4u3zZLEJyNjMBzi8qzUqOFw/pOD9XAf1/IdcYZFdP3FlD1cT427SWmaPlrC
w0sHmqjKqg/qbagt6WBhg8AIZHUjoqR7KpPsGAYpmP2mO+dMPDeOiE8RcRMUaKjNeD29VveekVnN
rfpcmmGwnyL6ydAIfxQphMLcM0jwLVBRak4bVLn52wJ0hTUO5nbyoDk7bDmq6TGNhw3LrRCMJRKj
T+1Ox8KGXPlmtA2yTWYNI9OBWxYzYOv68C3C7K+wkdKmhtkkaEEJNBCazWa8qRJMMYbDcDJZqpod
xa9i4A3ae4qdpEPetAPoUY2PeW4U66hBDUmqlLM4daX8RM86B83i7mRt3Pe5LDd8dbYl6EgSyPH2
E2Ccg5Qhu7vFISOIsTP3iU8OQ8sugcVZkHKxHT1w95mDb3FyT01MKlihINt2iI+3ZbxRmPPwMPU/
KmuER9YSsa8oQ7V861r1tn80IzFCYGm3lexZFxTTVVczqMzr9mZMmzsIA3uTUeyKok0ISsYuM9WX
EzIKTN30xzLB/8nY0GEHN7+80PlZeGa5G3Mkx9730vNQi8cmaA8C2ZOkbnTXiejeSoyb0B84qgMP
ZgCO5ppdDmtBcm2mT01KFqV3wPC/kpbqLjhwV0kV4T8KdxlhSt6iFhQMrIBE5eEFRZlxLOVTuMB9
GDz+Y90ENuc3uWB8WYIhyCvrqacbZcXY9r00pIVDTpzwKmJ9U2gykcAnY7EyMWqNw1FrN2HdJqxs
7xSDWHuk7rsXWGjMYyOXgou02NpE+21JDz1YO4WMAzOsBS/XBD8MIcFhM5Fy0ygjCDMsewaqBxTK
Q+ix7zAS3HReM5EP7JJ9rd2iOHLVtvRY/E69v47JzC/yqHDnktzsGvUFQAUfHIey3jIBX5nlydM3
UVvLU5zmzg6X4J014RtMUgCSWcraArbbaYzbP+81UbNsxxHuaxAaxok3CjtC9jobx2f2ebmBT0de
0ZbuSc6KA/DyYBckM/ZP3uot58xTHyX9zmJgdUw1tzXqzRsGMhj4VdGe6lLEWAiFJA8BMhQjRXWy
oijG1qd9jXM5cdcihQaGqGGzkZoHe07mPeNkBXtmOIxFMe9RuuqTNdjc6Htjx6LGn495zQUsp2yj
r+4Lk9g3KnRzDseArcjlp0MjaU41zhy3rOBeMpP3aSTl537XiTASr/iz/8tjrEJhw9fy0Goo9lDg
yx4DL9yMzeKvZczchzE0SB9X/nkTl2xbUVZerQtb1MHjHhcUNOFV567nJ7Sbq0t3d4IVNem4/mCT
vFIJ8QzkUAdUTJLueefVpy6hGC6uhxAgeW+vzZIX8XLT867ZjlJ8fD8kHR9raUlSUfaM1L4/QfnX
n991eSydCxOsPKf270+MFQKGpVjMVTWnt6ihRMzGkvV9EzQWCbrLx0nSbVUjqUQKeBf49FWRfyGz
BX7rBN+q23QEXTd+oR5JTxTX5Pk3y2BwNR0ZYCvgW4VXChB5QB2IqG7NnjigGApr0yAo5z3iZIz1
H6xQX/TtuiKADpsLCGpdZMaeK8F9UXLhpyJLPEBGu0koTiXFw+x+kovkejomV14aLcT9GPK6AD22
8eD+XCSIp7ocjuwJnKt+TvZN5xfbmqmUMT3KSBGfZXXLFNJdRbZPy1hCis9gqjgnxfOctuOeLpWV
x0F5Tm3rK5G6+NJhApHN6ZMZ5vWVUWcM6L2YJi55mskkcxFANwV4SE9m2N/ZYH7OYom3ZkUEqy7L
3eJTyVnRznToGA2taw+zImmuNae5CggPGdygF9O6IPVQChxQFaV0NAA9i6mV25R5EG7dfiygD5EJ
jJ3aO+Zhz3apIbMrwD2rFs5Tz03FIk5Gn+x987vaIDnqhnmAaAPDCX5uU9Y/FNneVtxEtjwoi62K
BX3RY+5ZOC+Zids/a6yfJP0fGzbVuarPOLDzo4V7c8D/qL2nFGPKZxo84WcCa878Iz1LDeJJ4gDV
mp7a2Tul2dMgS+Yt1ngb9jZ2UNLkQXojknmDw+yFYTz7fXRrtpLl82xzxl0qnOP98B4XwZ3+sbUP
x7fDywGjSwBZJkNSkUVkgo8QN7+FSmxJXlM8JopHx/ZebQMFZ2Aom8firew5s1ZL82NsrLeOZ+ik
DEa6npMOkZE/4pkZdiUfm+6q6kGTMqj0Vvbcvupnt7YZN1xnrrvgW+g+vCG6CwwW55XDbxlzGmI9
0Q03aeSzcyP9JZynOmT9A32FK2Ve7sNaQCic9oMkjBkn/Y927Fhesc9lAs61Uh5rYRvntnuSqe45
EgWOq9w/SuhXiSQcEiPUuKpoCK4UPyEF5CgmGOzLeZUmuKRiImMhuwrMaMj9ljk/1TL4ciNnObc1
MyizH3HFz22HpO/SxzoC4q86h9193DBx2Ds9Y3rfoEAI9OxwUHHikuFkCY21DDe4c5NXBHrIW/dA
h3gK4Ct3+qVDKLI+6JHE4ma83xQVu1QZIkJ45FsMd9xEnfto9ukeldK+lkhw6dCRDZPMvEOTgW+o
rgmX4nXi7wGOttw1MDVXMBCv4Ri8Do344FxJQ1Zl/UEuixg5iKBSNYMOOn1R9FKvDDDLEoAvDZ8E
EMPmybUzBgizy8LGuo3KmkrLEWsU85qM5LNzZTKsO7jkaqktSD/n0kcLaSmBbH95GYPQha4WHClk
/xwDVmmw5OsMIULwV9xYE/bH2Hqnw4Y/T+Dj+g/ol1APYW/9GIuBso6QmWvVki/pSoL23NGfShL4
jVnW/pBUfFS+TYcVb9IwGXg7Vi+NBxJoHkYokQN2NtvY5+qFTVawttDuNfHCXdtjkx6DMCIcyJay
KJwnFHWbg5Thb4BrcLPghPU8RfaOAGnSDiydsa+oP0S/qI1DeyrHCX8Svzk7XvUqDOcG2me+YYyQ
xssr5vujtMfbzox2Sefyk6WvWen90dAOYiKNT2nsqJ2Pw45lqi4IMux9FNF11BmKE2eq1+7stgK5
n1uXwYikSck/MM1+M2KYOxDA7PmceeZV07jviiUYzeGATIKMRI//oAL3E8zqyuCwKa3+p6yW+1rd
ebLazjZjwIn2IqZO/c/UIddTqvBNH/BkU7Z9EmwNOzpatnGaWhp64t6+zwglGnP6QWDiELjVjl9t
2fQus7hgFCSQmMSwWJAbcnDPMfR+POHGQwHxrx4+jSiEW0QR1eKI46xSmxBjZK3IR9yEDjFIXfbp
4L0GQgSxwQs2oWUcMne+YU5173runZVDtoIwXpYu9Bzr9vJz547yPCwyMbu9fNd41UOMDWxFp9nK
xN6Gbx64UYI/EncbNT9I13jQ82cvJghb5JGGmc8/jaDbVz4RtImZympyGLI5EuN7/9CCrl4NwoPe
3pTXQRk+uCZdsPPY7Av7I2COS4Gc84Wh+26cUW0b9ZyqdN828dkpjRsLvkASc1acgjufaZLVMSiK
OkJCqLAfLfEFY6Y02vd/+fmnqC7ILPepxPvQpimQIg+AR4Xq3oAVbiBvNQ0T1kkclrF5v0BfcJCx
jYQnw4nWKKkDiIh01ONtEzjkFezl0A0hCcbCW7asQa5iEZ1EYD85wn6l9nZNuxE9txyNyezlVA14
71Qu6YbHfEX3wKpGhlkZjE9Zk29RX0+p426RAz9Ez8i4z+vndJhOQ/IgnO5LAIlzZAZIqSV4O1xx
od3n3XALVw+kP5INNTl1xZjYXJhLQjgt1spEbW8MtvFYfVd1Kvcw4BkxV/KaarLtLOw3tQitXoXn
Ckt7SR9n72GCjxy0FPoQPFX/kfbDa5vRpieT5NaKCdl01MSOXfnD95kgZXb/5ueQW7r2U832e6HK
lzJnWdAnz8od/rC9jHLdcrpnrVHu2D96XADwF+ewCWLcwwHqBIkUhIay+XT4e4b+JHkzgPGqzC0x
zwzw52OUGt19WomretpIoQiC1ZNFAN3McZ7R48S+bVmT/z1V1iaBmraq+2miKSbhSMBDhk5ZvzHQ
p/gyEQhecIwNM/voFI6AkAsFspi1czt1jcGP3BsvDHaClJ6eEf1WRn+0xKzErM5lx8rH9rlSYiE5
M3m9c3SvjhcfCeB+wILCMT8/+bP5wdCMRMg47A0aUrlell/6/R1WEeCBzl0zYqOfV9I9O9nuE5bL
40AwjjcSKtxozVeOLqPD0ljAd/NmTqX9IfI657YlT7TqpfFVKf4Xx3gpOWuKVhE/Kli3OI39ijUA
uonbbIVrzkcA5qvLct/rfkiX+VQXGc0qMEx9ab4th5CFiuKUuZQnGga+DJvfojXMz7aBjWeM9BUT
YiQlgvuVvFzjBNg6zCM5suVgnJSZPGcSpg1hVYeN1R1G4OTco5RYsJKqZUGRoSCwqMKnIHHfRIwu
ENHrOGfhSyeGs9v6dGqq9gxbgoqzsv4JIYdThlzuy3TZY+MnHlZk54rtEFMFpJDOV+SNUlxNZIza
hDZYz9l4EyDIsAVNn02HsjC3Ngr/2gRfv44Zg2BhtkawPM6rWpLxqNqCKR0pqrWXvCq5AKSR1T70
JWkLmd2zBMKjMHtvGG8OzdIEa5ZbzTqESA3BBY27n7emgIua9zczw9WhVxOnDPd9YlyB45fzCn9c
myRp/KBUpLbEbkJc/Du3im6ruH2TC3TUcbKoHcGY1AYWk1Av2ptWiTl4AKoOH/CEerP2UFwRg851
y66iap0byp29veVPzxwKDReTO+nQpYbtB+hq+jzCbmJuzaU2KbmQKRDs6QQuA3uY2rBYA2lV8sw5
RR1LvEMhyGtgUDlvFd4rhDQzFnmegWHKDaA7pqU61BEEX7BSQIhJD4JgHUbkUrOzyehm7l0wYwwh
+H2dM7faozmL/WBmD05tfdZAv6+EcwyyG/oF6/veXM5TDFAdyawTC3+SrmBlwwWrSOkacyJ/Odo1
fSW1cFZLneKVYppX9wXryFismmB67hgLjbJ86KrxSg3SXaPhv3QtUATLeQvqL7ejKsxoE0hTMnko
EtCVFmO6Bs1ybsH+h9m9X0XnhZkIUDkgMUzv3Z5S+HwxfoHSR1JKRlJqyxSsKznAze9/yaCgLz2c
iWqJZ9t4zzP3pyD7PJayPFslzhlrSK4WkkdbSMtwxIW1TUboq0v+Yjsc1iWUEoNhW7q0NJPkJZx9
+Nh9HR3GtrsZzInK+1kyHOy6XRibyZZ5NPQDCqxXiyU4J87lJra4hvBXY22THtueWq2YIepMxH+p
gr072QTDS2/vTy+MZ5gRkrrb+d3wWUpkmaIOH8fJezPl9MI44hn4LRc4FYDmLtybqeyZRc8/wL68
unnPkqZBtYmAeK6LnqRoYByXWsBo9XuAGGPkbLiGcpjm7V3q2pTCgpollzTsutI5qoBZfeSnH0vO
rq0v3oAEc/D3763GXndY2kUdKhZUIwRVeT1PKAcCnNk92qxnlT/dcvDXpPlCLP5TuhnZflLQCVbZ
u/UTQknFMpiUtXgmoWN560Q2Cy1GnY61i9sEFzAov3oyP8e57NYZdIAiSg9c+yL6H577wIZEKVns
ZXlR7iwIqn5e3KXkPlidDfdBKR8H70ebFhQe0f3Kav2z7vo3NyXD0xTXuUPCtuPfgmVpRdNjTnh1
ubJEzzZXtpSrSPuE3H3I4Ap08AVaAnMHdn0Gc7/tyEasmbYuPIIkgeNbWERi7MbaBIJ8chevw778
pUo4PUEfER2Ab2Br0EGmkQdDYj7EtuiOk8YhtHAR+k+/ApIAIRExW616jU+gUZNxT8eWC7BCHLKl
zcZn31HXsXSTve+7K7j1QGHUc6LhDPCCHqnvy06JBjeUGuHQSVIDvcY6NBrwgEtmLyE+lJAfTAsE
BPrW4xKRBnOiW0dDIihZ/nA1NmKQw22rc7GNjqPkdBmvY42ZWOBNBBo8AXJs7UKiSDWSItZwCipE
wUeCq0jgViRmfkDMCbeVRlo4xkFqxEWmYRcyBXthaQBGVG8teBgX9/H/N2r/t0btQHqXl+pr+l/R
z+o/G7XnivbL6F+K09zL9/xp0TaF/Q8uhNoDLXjcs0hj/GnRNk2TT3mBD1jFJ8tHzO//ObSdfwjT
sl38166w7UB+O7Rt8Y8gCDhShW9h0/YpYvs///H7l/szO9j+7eP/UfYFGTBEsf/9P/9WmiZ84WB9
JT2BGZCfY+mk4V9CFOYiGaIGCv+cgru89rSrxNiVE4SYO5ps/vLK/PnD//rDLG32/kvw5D/9tL+Z
wVVkiXoa+Wnh9fxrIiT0UuFNoQfwnkQoJgjntcrO0bW1r55IYdhvVAf+xPh9tHcFOw92Puv4anwx
r6aNd8TUSnqYFJ2x7aptdf6vf1XTFX/LlwjfJMJjmdKy7MDhjyf+9aWZzdbEwmKb114ruMLqoPSl
eQjLI+NX2yCxPUREy+pO4mkonwCET0ejmAdGJsA+6KGiJOtyL8VEtCI7Cp1SUjWtbEZksk+y8+Vm
MCHYhLbAd1FOlFmN08nSLuAiRYS6PFaGXG5NnNkblVKNkyVtssY+MzBeLNhjGKo8XW78NmbfVi6E
5Mmw0mSR++UpERVD90sA9/LxQGHA6fJhLQYGQGqkqYs4suskC5y2GqCRpjB83/SkuE7YPdxdRFt6
BubgdLmhnsHcUyR5+H6IrCvC3gIDlqX5FGwujUUih0rQk/vjdenrDInDo7tE/0jHG+VB0xIuwWXq
Iimrcy+3lweEnv4vNn3McW5CAPGbkDPcsIN9q07o0TR/pYzPL/cCfe/yYdvQzmNK+ITsggsrJul8
oTJcbogCKhyAoHJHAYo+MASwQ6GBt6XNqOv7Y/hcwTafwldihISghdQLtu7EdKw7MTW4FkkX7i4P
dZdael9SNxf6yR++oGwt6rJfoAoUuEs+ujx0ufn+0FTpmzNymTT0UP7ydB0NCEm7aFrWl2d++asg
k1x5bZHgFuL5Xp7l5R61Mnr4pB8UflbvKC59/H6GMiPf9ftpe92oDZxW/6PWee9QtQAMppqD9PvJ
Xu6Zdp4feDuwu+7JFQo0hcs9yEGAKuzlCMwi2lEB+XL5XJ6AoGhrazXIFgKQQen4pFWcGPwz/7fs
gKfR5P77Q5TG8jQTO+JIcBy/hlTLvcvRIRmGECJv15fHLw/xF0e4CTjmiazyEikt2hBoBHtCQwbo
gnbw1lNkgHcLqJK1yYpujFgxlbNIMJzG0eNuVMILSBbkrklDNhKzmU6jjVJZwZr39O9wOWwH/Tv/
vrf094UTdru/HK/UwnDUXn6ptqLotA2b68tvU11+pX/eUONSnQKN1rh8NtQqdVIh2A4zB01Iru5U
VHqvoj+83Ez/vPfvvgTzG33N7Wxs4Eg3JzFzhEZFRjzBoclg7wYIsgGH7uWz8Cua098+LEN2x3gu
MZKlA47hnC0TVdMkLy7f4jIg3dZ5//b931/udUxiD30+/P6qJm55100zgC6b12tseefP+uZy7/IY
swVO32WTMEkcYizD+gtpxIxWjgry7e9P/+UrO/HTGIzimOpzVjazlb7cm2ycPbQ48iC1ZiYDS333
cqN85wPv10hMERDZ6vsTl+9W3w9+/2+XrzH8wlzlpQ9fWb/y2T9ffteG9ovJ5qGPFVtcrrPQLkYY
KZGjT1EIsXRGYQscL0/Nizg+Ls/3ciMtegmDSJBK0U/cdrFRruJZn/V+fz6Gn5U01ms1a75Ral2F
s7d19H/y+2svX3X5uDKRT78/vNy7PPb7v/vL95RGX+xniHzkDNjV0h0wpfpN9u/+m+/H5Gj5C3OI
7gcmS6IpAGxifZj6ozNuzdz7uHxEyX11Evp4xftF25X+cDR5v13ufd/8/bFCK7nkz5K9watRGAbi
4eVryiX+Nesn/2+/9/Jt35+pLt/3/fHl3t9/1L/+SlFvxyLgZZhpQqNq5VfF2WyLXas5WbG59aY6
PxileLPDxMGcjsZ5uWETyZuTbbOXG3KqEWnYCRDEXGVLBVBxSdAbREcRwUjChhMFN74jHqyUzfdv
PfoiSusbWin/VKa/P1Em6meb1DW9T/wcUVck1dp0Wqf6MleOHQWK3Sh7tO++2fT64L7cSH2B/v7w
L4/pqx5dJRPnq1wf9l4ooLDxIsPqgLA8w+hrnQWjnQaNBPbRz3uKvJvunZdjOBomWwg3zveMm4Hz
c6VlWsc5fXi0b+0sy37/zEFr1N7lHaTsCoQWxD6S7FSnJA4vT0NCbnaUdwC01G1lp2iM1dfLoWhR
3C93L4r75YYwC2TO/8veeS23kbRp+lY65ry45c3BTMTCO3qKlHRSQZFUee/r6vcpABIJSN1//4OO
HcTGojsQJEElUYnKzM+8Rkes3uySWdt09iKtX7YTpClCnJB4p+R6OLUPM7KdpZ0gllFAQuvxPisK
bRo12iD7mg0MKcShzOescFEqgBFvBUW3sOJJRa1qpTqfBhHQZTFEWO0QnlhGFYlAzew7L0FkaPuz
4XZQZDVc5K3PGy6E3lo28qaROEKAghUoZAS3SBk9lsS6XeeQ4jXrJJcC0PMRaEw4i9mACJBAl++e
egRnLE0PFnXZLWifm1epGY9cuX+g613PaLyv6gZ6kkSAk0jwumgvjXL0P2+RDUqR02lphA8Yge3T
sNmuLFxmdt/uXvAGsZ8Q3y13kLHaPu3ugO2Xno4BpRk0eD2BRCXbEK4M15DHg377BCLKBjl75M5k
JPhL0G+12TjXJT3skQZsifY5cateGdd6jzUG9SMKwVIkfUc9JZpC/eBYHp6k7Sk9qDttvyXpl+a9
bs7jRH2lbHATh1DkArRaVtuvMj/CSQfMFi4lLMKIK0A1jrbA6sP3lshm5+9+HMB73L1msnXUGqp0
7z/a/sPdGFFVE5IVQOdAoCbo5g5nSzY8haGp9DTm+LJS/WpElw37CbUiIhIbXL6AMfBSimDT7ve3
X7XDybX96v2F7e/t/knfeq+hLxfT7c+MLLPmZq7O9BRUojk8DarsTN/wJTe7RO8AIx5itnK1/Zkh
0LCF77apO0lbbn+0fdF1mmq1/SoRAocKMm8vrHIw2KY4zbHNWcaVdtPaujrjTuFIl91lmNuYnOhO
II53PyvzN8d0chpSRObbH2kRMqWiYtGcG/7V+wvv3zbXKRGuiv3LtMYWo5mawoQbQAJ7NJfM+iqc
O3RslLWEWyGVl6f4DbLmJWDzhNNxXkz0h/CKtONOQGGdUhitmzu6a247L/0pX8j2OtMJz9HSuyua
Te4B4qNxMvGdVVc/VvJzDVXVDeaUtgIZJjnaGNeSP4cDGQnrxL82/Hkps2bmhrQ262IE8NKKN7F/
lbWbCiwngHILhPG6FJYmKqParYMGKHRabxlES6yQqKHMsPCoZ/oq3iAC0XNij8uXHtT5NPpO3S8v
5+gwG8LXAXPA9d+XxpJ+2ljsrjuqqcGTjDqkP3Im7ifMFLNv9KtVxD7lB6Tq3Ihu4BikJg0JGRjm
TA9GqjI3xJkeofY2dbwZHiGZem1GI/9T7t+AzQwvxVk62mir9BmzuStka1miY0RDV8icj/2v3QZR
ne/djG4boIppMhFoieD0NWq/AmMcAwR4lW7jabMMPouT9DGbmBM8gVElvlYW9YJ+/Mi7MaY6CM8b
kk5ccpaQci6lRfrNI7Esr9DyxxCBvkqIHjdUo2akb0D+p6hGEmGXk4R+/ORbMVKu46U26x/0fowK
561w5bx1r+5j+j3ZZBjKjlBwmEafYVbqpNmfSpxor+SH4rM6eSsX/XpZfbWXvCtk9ueQM25Zc9oq
uVkp7cKYI4vfqVNxENbiyJog1qzM4widx8+lv/DcO7xt5QyZwZmeLeyZNWAMo3nU0mUxxvp9D2ar
HIuvanLrUrb94iBNLE51mNcdxIERLOemWtCeV4DSGiOf4kC7GkhixRgBkVQC4Jp/zdcb49bisuKl
Po7v9XZlAnGeektMygX7ScFnypn33ZQdEoak8Qmmkb1xF9YtZhSXzqz9iqItPfwNEj4RrkQWgggT
GmndPdqOOhbJOIJZ08Ze+sUo0e8GWdRnkKhiP/sC4dmXb+NgkSZXuNS+pMI07acgOUVOCCDs4Iy+
Ga8GPVxEYqEBGXAT1jahcDNWrpGQCR6zbrzWHmphJKylWTrB/OYVt8kRzVpQytbGvnPEifGljscd
umpfoUUKyvCiulbVRf21e7DSjawuxA2x1234VXoTyzGVCfGbFY/DVf0scldmGykZE/0gizlJEU1d
4s/i0/tB3g2ErUTKOJKfYtSwseEbGY/6t/o2ujE/Z8v2EoIhvYA03rD8hXppApC7x+A7skfVqzPO
3wZ+pDSN9THwjVaahckMdinvkOFDNOkAwl8qK+U2BiYHhiBCAHDkvSHE8yy8hDfqNBmTpD3In53X
4AE/PkB4FbDpUTm2r4Kn7An+wC3VAYhBU9xgaHVfJQtIuv3ncKlePXZ32r2wUG78Nwq/hkPbckQB
/jvdTn3VzhB1L2k2zvNPSJXcygtUX5eBN8ofMfuq0Z8eBcti0o7UqfAZszdjZk/KUTWp8NAdsRdK
Y7ICH/nPcIK3BSVokE/c9HCav0ZL/I9kWmQ6bPoR+sET9tQnFZWlkXOfoBCmj5NpNIICBFxs3owg
+M3MRXxrfUHt5ZEy96RfBF+juTYV8O00r3F/FyF3jNk0Jw5Qu3EzQYcNANmG5ebPKNLho0CRjPtw
AzUW76IpJQn6DQ7l33l/5buQxWfavL19sRfOhsxzES96FmpIl/umXIjLhp0nn6mDmtEowpwGbsEk
u2dOl+UaYm4wAfWHsmLnLMAqOJSoxYnPsr6xPmfwslvEBcaZMsPxSuHOl0fZlYFZzBgKERKVlHfm
zjQYZ3P/S3OZ5J/IvXywuYyIMMmTVI8T7j1ohhtz4iyzjT2LVvqjynueI46wwGELP46xsc7wlVgo
nCljuCbG2KEcSaPDn75119goPqs3wSfn0pm732LINVdtiObr+/FnxhkFn+0RqbBtRHVYLigerUTV
yOeuYl9JJoFNOWQ49gCuA3kCybJpsP3FTHHqySadDPS5B6x1IyMAChlWoQK2ogMFlnX4yhkSku1X
DSYoqD0PP2wQUhCnflivA7XwEY/md8JtdvPn/1qheTXOCnkAHWr+JKn0MVbXBY5436GsGiRUroUt
0M8nPxdRxVQQMdx+tX2hKNKv4JrBsmX0e3Hexj+272cIucnLgsqV2QgS5r4qO+X2S4QyenhgMJVx
VSjUaeEScDaZDdzdBEDhpkaIC0/s0iFWqEH42+9tg5cMJZx0ARbtej4gbsUBqmqZlIq2X5UYmFP2
+fk9BHGyD1dc6zU4thRG8kge0LLi8GQMuNjtV+8/QyixwXOzurHFeoIsQzHWOz5g0hMy3SzGQa/z
JWFuO9db5UAT+DMd/1ha0nIu5tUQS2+fygBSPr4xs2aoLrw/OUMq+P6tjPPCzMW2fltla4esbftV
vhVSfP+hqqOGZHi5O5WH3E+XsV1RUTrcloPLoSS4/YpOYrHyAllcRJj0Sbp0j3CHPTMtSlNpWweA
MDgmkGHO1rkoSTNVYT+uHtusa5DsbmaC1lrz9wKSaMbVuAv0YTF6eBJ5WdmvcAMcYDs5u7qF7LMr
E3lWNTq0WqXsvhUbD9cEQiWrth+2Eppu1KIb6/bSQ5qb2YweQLuiD9DiR94qc8UzF04/fOK5qj1F
HfqmddgCyPSHep0aYAVsgMqamElNpjJ8cu9P7z+ra7FDEH0Toyi3kuockLNaJd2kUzMoVsWVQdaj
GLa+2Krdbkt0QxcEgtjgVjyUk1XUQFm02+LxezFZluuvmmawsQoJMDhQtKsYK3lyX5edNfvWlYHF
GqmQUUgK5akuTInMjScxQi9GbKppkevSdFtW3X7A26f3b6G2eVwkiaFITL79eKUhtQcHJZEYZeCW
0q4xUeY0Ke9sdUF3T0MNWUtzfujQg4zQuxyBk7HHQi9RodtWWH3Zx3pn+70pttH0/zfjttpH/6IZ
J+EBSMvof/3ob/3SjFs8N8+e97EXt/8nP3pxmnoBLlrSZGXXbvvRiNPFC1kdhD23UkWiIv3sxMny
haxIhoz6moHsJ0JKP7WSJPPCEi3NFKEtGRKvSP9OJ4723kF3TKUNiGQc9QNZh1OlquZRLw6dIUQS
qTjci6kvLIBfY7gWJqB/Y+kSd3XhKYx7sGlNvEblQMWdBjwVZn3dCjtZi/5Ej/2SIIHCiEGdeCK1
hu2+L0ZwijJhLYoVerWOlCM7XcDMKiXQ8SWWAXBpgMhozl1jCvEGsQaab+ZMLL2FoZbCqgsQrBXt
kABal6jLC4AQZCAzleRgFVcTsTgQ8Tup1b+aFigBDKUM5CdIPk2zURZeKQ78wsZYKGgdTa0alws0
qTGE0ROSErcNZoAmbjMHycVeJCWsmjAYlYVvXpZgMPtC/5TFQI6t4j5LWo5lG7UmodTWTqBN28rB
SZSo3nIArGLvDNYNaxLVD2fcS/lYpEsxtdmSJpxhBOJqo14XdfNSgM0TulSd535azaO0qeaNoH/D
+enJjNX8CsuCW5mazXVd5iQpXTJtkNi47TR4VmZhoFrjk1knpafdNeS8Km6gT4Vpf8/Siq5mAKGz
RcNihLA8WQrnegYlI2iCYiFbgKJEqYgXrY+9U91UV5rqXCKzWi99A6fTUFdXSdJ+T5ImuG4q4bPg
iTdFIvd3kdbi/BIUzn3soXxkINDssiFd1rkjjWS4Uks/Fr83XOOag/fFLy39Cg9rd2LDbpk4Ylku
sp5SFe03epZuPE9RwLiJnMD7F1q5Os3pD23e7Y2s62iLiZYoWrRRWU0fm8pRr6q+YBf6fQxBK0AG
eKFhhjB1W4Q9ba22B35dOeXvojLjfxU1Usw0QucuVP2V5srFdW0RlaGKhRxnk8yboJZujbilj4HL
4k1G5mU5D1KSGqO+M52Vkda3XiDW8971O5p21UyWYqQnoCaBiUzh5GtjC/+CVQvxwGkyEEB5T2Cf
GQhtCWm/qa1GYpWhI8FxlUTF3O2w6QTmg9R5Gb4YaQAdoC+eCuhaVm881li93LmpNEU9/ascDaot
BbeqBYquKpTk2pe6O8pI5VgZzkHDaeSHPATMGisicjjoUd1/2OR+01eXxcPGOjMO7nHYhExTBC6g
HYtOpiamlmjXxvdGFqDe0pWD9VE3bZBhuVQcVINs7QkQlnMdblrkd9Z+J9zQBPxaihCfA48MN+vg
sKZV/qKBLqVKXhPYSlG+6TxIKoF8CcnRn/kDUxL+IVWTDGUqyen6aZE20gr4HGUDG7V1yrc3kp8s
gSmamNZ9c2I1WIXpAIwVzIUfejeZSy1S9Ay818zoMcceu3Fa75OcJtKaWYo30PPmZuUYqzAnN3ay
Fuq0/eioLaDcLPaot8GTDWKqoIbXS7Sb0y+NiG4sqNl5VPXCXDU3MCLKSUeYMc0saOy1mX7xRFRo
dMS1UZSMFmKvvMZ6tUESUVoYbG6QqLx5VCPjlMV+8tg5zQZ1XHD1EFdLVcCFiZynotkwc4mKQZiJ
gJ+cxFp3KAZVjRhMPDxHKWi46spH3Y1z6CoU0SCXOqCgSqnNXblBBgQTijrRZ/lA+ip86zOQi5ek
9zYB2ckmRUuoSLx7Ta2XQVmI47DwnbGjBHM3ce9KE+ugXkKYTkDebCpWDvGmVcGhRtoZnXRMKeFF
+6GA/A5ha+D32jrVpU96DHRTbZCyKwJqGS0694h8NjPLNYMFTtckDi7cw7rvqGTkMvDlCpPCNFtk
YYC1kzMx8q5ZC67JSVKzpHv019bQ2UiPKOZD1JlQaK6WqgAd2YKrXodiO8sMVC9ihUTbkVDf6oFY
3JtmRVug6laU2y/rWovmLPRXRHAx7Ub5FLgugkq2GbzEblEsIsRkgS9MMDMVL7mv4LyToMroatPt
mbiIQKwrNhM57ePLBjDbrCOytjPHmWVFH1y33S3SzeqNXcEfi23SYk+DTNBpKQ1UI73cPhkgBtOM
9lzHldE0DlJgsYBRLK28VMEzTrDf/qrIKJKgOBLMpFRfsAiCBQBRQOrw3AU7VmnKyO3Cpxw7rqF8
rpRCG4OFVuZkCsWk6w2Op8DZuA2no2ymN6VevFS52yz+ehuQlMONVwMShGKjJCqKpFiKLFuDEOkH
NI/s1LbtAE2988Mc+1oXYTc5xmbOMnwLZal+2Vtqfhtk5qprkUnNjQqiaTV2BUSYWCzFVAysbo1Y
HNBSlMKMKK4f4Qpi/8Lxvqyd9rV3RAwOopWNkAngw02BJUeoZah9C/pcyFN6OGlargRIRJGrYORu
pp/bQZMi69tqScIc0DDEGrUpO3ljOaE31ZHauhaRwZvKDvRAluMmQV0QGG9RTvFBF6bqAHlE6WTt
Opg9uDKVviS163Uvg23NYU2MnXiTueg6ISJMHQfdIdrW8EOBFkyoHViy/a2NFKw+RTVa58iDVPjl
LMBkDfob8iUWVJRdBTpumqJ1m5Q/P9JKASQEC2uDMJE1LsWBXVMR3id6qM4RTIlAAJYR9XNQ5aj9
aOusEx8x6/tap943XYBvhfrMGFVOZx1J+SitHYwZNXxPCqMZu6XewyLHRM5Q0eO2cMFe5QV5F2LL
6BGEwhqIGdBflFtmnl02lOZKFWVuBamJjl5iZHXEZVrgrD2Hj7ekwTXgln02gADGB5+o7DWLwkqD
yxLD7kmehDFq1E2wMZ3gNTEkHbvLOw/A/Uw1NGEsKkJxB+az2oSZ/oAnua0m0UaKzXmC+tim6g3n
Zvu0aOvq+1/ftfpwU34EhYFjI3g2EDDVZUAeBnC7jzdtk0koQ/e5fVfYQIas2rHWNsIqa1RLigUa
pY/ASheC0Ld3tfbi91Z3qWozCQeFsYI+17OIhLmAC+0UN1+iYBlWpicjFuEGcruJGsr0Qn8ndIW/
aktdmAe5eStoYffFjAv82nFpvEvhq8ICEwHZwIP0QL3TEKG7nGpA2i0zrydqHLWXWcJephh5P+u9
NtzIDhy4SG/AJHn9N91rpHWpBf20xauxLJTLur2NbcPc0NqhlhHD0hBKVbzT7BCBfIsPTc/FR8u1
J73RS4tG6cmIVUdHI3pasnJuaKtF6DaFqDloxSTzKmH21xOvDvnE0cRDUJf4tGU055CRPZz4uA+K
XHId4y7Ue+TYfam9wg7SmX1Wq96+iVsL5QV10MIytVlTUoIW3HVSeNUm1dBy61TBv4uSq9jVBAqs
YTfrvECfVEH6iGcFJGewGQBHausKBTw8jXMFWpykXcW5CPHcBc1AZIAoCxxVky0DyybsShM5JCfQ
auineFE8SKJ2HQbmlzx2kxU+wC4em3a80QO0qjnO70vHhoMrhg66FuJSUAt79ddzBEzmN5OExKIk
ybJhyerxJDVR7uU97lx3xIicmH4gYyZ6W/SU4nLqR3P+5mdd9oOxDhFhBRWvJV3BFjSrJXUJRcYb
C3Cz5kGBTpmttQ3F+4iwVs2QXDVSSP+BRVUZzrHuWP2laOECpdhwQKlH6EsTcZBVUHqXKB08JZWI
w0axcaN6IxppMitSV6KjTQvadKpZqUeUkArjW+dG2oJdsX8wUHnKkYddpoq4RuzH29R1NJFSmE+5
6PezlIgRAfKonUg4NlyFYCZGgVeLa8FDUkrsyHCsRF2hzGJuIhEabmE31bKLoUmbAUxYz/0sSKhO
xN5TLVT5Bgr7rKsC99LQFQeQgqs+iFKHE2fQ61CAAIsRSLCRrByHQpXvReRXQ6/arZtmLrczVaBl
kRVAwa0UOfIy0z7r4PTmDbnOFFC3NsIzB+VahBhQCkDh0Y91aZ0sZUmkFmNh9ScQNN1IauNNBSsf
lGFDOpqoIcoubopFosP7Das7D8MYAcnPEd41+lWf2MbE90R3g3PvZ8Sr2DaKdqwkwTe5bctnM5DH
XmnilKdBcYR8jFagaNyAwMPRiKI4Qg8lan+TGNOEkVTl6nx7AqlufGOyQW2wcoHDLlyHjWRe55mQ
z0w3xMtUnvRxWFypGigkUUAGz5LGiZFI+EXQIBIGSLchrPD4Wopx7jwqQURLDrWEWy9zV7kOV8rr
xKeoNKVPTWstgzAvJnErwEZTqfl2socpRR0XsxLVz7VvGjdl+ilChf46y8hyZMpmMh4G4FTYeRxs
OuRaWRctsiNZXa0b1aMPETZvhlQZcBl0Z5Z6OcaschQ8KB7wIMHdZAj8z1LssaE7863p4EIR+S8I
/STLriWKY0mR9mL3VpuULE2kUwQ1BIIxABHaprxXlC6a4TeEe3HpWCA+HBpCCo2qv17FbGbHq9gC
xCvSUNRQb6Jgc5SRmrGE1EBQZ3eaTnDQRmiKpFplrAoqKlccSne9ztav5bF6bQTCvexi/SdnBbqk
TZvhxko7WULsZKqR3bWKlq8VX6VbYN8IUXyryn78AARfl8v+VpR9d+GhM02xwZU/WWYBbN/UFfim
YjxP5PSh9E1tDhHNokzKPqvkJQVe/IaXqDLySThVc20G9mtt1ndiqFgPjoOTMh/zVR1g7ipLPh4J
FFDGnJnmVEuRnJFrs0VIWhMnVGfw0kmwsy+aAv88QbcXtoQCU+uinmMJNlz1xpgh8miukX8zr+ws
cRZVBFU81bOYP+zE19STMZn1bFInGr1oKFdfDMA7vh/QNJayeho6WOdmrawhgHdbx6VGQSZxPyko
ZEPr4O+GKEY/RPa9Djl4ShIkXMLuDZdIzAwmvBaNI5vdTUR+oJYi8dKG3TGJRGXj27o3AudL5UNT
ngodzqLbycFGz4jza1eNJk4n+nA/jJcoceI7pxL1ceF6ztpQBNAXySK2lGYtDeGM46sdlRvLmKR1
Sz+QkOmupLBbUkOYF1Zbgonm5PLiagnvCkCp1BPNe0KG4Rv9UYK9UWRE9pWcJbDVRSwJXRHaiOki
R1iWQnxVtAF1jUZ49OqknsbQ/+d5J7HH6RVpBkEHUgPaGlkapKSytZbU2sjGEYn+qK9NKx0dVcVF
/zQC54p6Nfzp2ANN0NBeGblZVk7NtAoWyLiCMHL8Jxc+7ShrRVw7q8JCD53mOV4x5LCYONa+3t0y
DxOtCF4aLZTuE71EuyZRnJWXxsW1Tg/TSEofpGMWvUjqNSeu/QwHH9kn3B02jtQgIJR4MOwse22r
UXDlmR5CB1X4KZS0bxRspMts+K7MrLXl9BD2QgVPCF1+COMS6z2o6jPde4wKQUZmolBubFcZYAro
RJkFxFlbjEw+Qiu4M2UwaUFC+q0G3+28+aZnpn7rP8oIDa5oI/Uzmuy+kiCO+eqVLlDgPDfXbqg5
IwebmnlX48cmiYn5Se2BD1BFzKaCHybzoCHv4hh4FMBvgYjgrAwcRZ/YsYiWJudvW0S0ofrIe0A7
B7BIiwmjo8WfUiep5pUYi6tUfKgVpACSRAHKjWBPhiRw7ySb3kHFpUzKV0nxzXUXyfnMKDvEwwJv
5kgu4BcK3LcoiC81oQYpjywF22vaPQY2tx3BkeuW/eespWlVBnU8iTTMujt28U0E2gsW6pe0jYyx
qhvGQkbBAGB3coPwEjYodYukh5rfV6XpzBCPFmASWiHWxBne1DblydpricmEokONx3+KPVmbmsRQ
48q0QFfECFfETj3IYeLmHUmoSTdNbcDoSqk55K/UKeQr10kttEpp+sYYYIPyDvUBcY7fJdZ1nlOa
D4uY2OiOaGWJSqK0MVX3k2+XYBycReiX+YJOlk8ZTMOpIu0IA8mfRhXKIYsI28wZ3nz5RPGl+k4C
q47T0VQsCxcXWhdiKkSCG5pYNXD2OFxGDmCuSlVsejMRKm+aB1YKg+RRXHj4HbVNPSmz5t5JwvAS
i7UWSkC3itBsHG3D5k57LkNUL0ne73u7o/PWWf4cs1L5CrGE0OrmaeW/hCACAXqb4kbOsKgX0FFu
DET9kqTAzrSzN0KT9VewlFFLSjNA7ip2x3TuzEUvKV+M2FhIRfGFPpG8EKOuXVoSQUJQ0vAPsFO6
khCb7CkWT0UF2AQwvDt6CBaTZiFdF+QrX6yaqzBtC2pNyvcwgxWJZVn3pHbxtZO78khNM/Y0zI7v
glyfWdYjgp3xZ2BS/aQMNaB8blUsdGL33Un5/wzNa38hQ+Nnuu0Y3VZveXf3VlRh+ZP2NLy65Ts9
JP+9X/rYX/p1oD/e/k6vSpZNvDMOe1Xbsbbv+K/GCJ9Lr6xeMQFRpQtNRtnHMHRx+yCsQYQFLbzt
y3gbXpiSSG/Kouw7PMjwaI59mKRf3/1urv76Cv/O7xxcwUtSQUvlc3C8JP7YfqOh/Pfm4GiE9zlQ
rAtNVDRDHDp/RxfPelNQvRLhw/Egff0fufjnVwiAE68oc++l/HjxJoWNv3f1R0McXD1FPUOXcRjb
PQ4nwdAusCLUBzfA3cv/U3fA0RXslsjy9T//A/+Z3Xt650/+u8tAUS8oZbKgJHV3kVSIPt4JA41S
11XNoju8XQa7Wf+/vwz+fBJEcXd3njAJ8oXBRdIbpqk2PBjw4ySY+oWpUvmVRbaD7ePcloMsQTI9
dT2YF/gJseRVeDnD43hHlC9UKLY6mq67SWDTOK9NQYJqe+okAGIYtnyMR3YXCan3461gMQk4lWrk
rbtJOrtNgSz81LNRMS5kTdXRxN2vB2b14ySg7Xqhg9ugC73fNc7tTqAItrs7T9gUQKBY1DSogu8+
6eNJELULRPBMFsTZXT209xPXwRAeGVj5KQqdr+FxdPUGW6ZicmzIZ7cALLTHT7x6ZUAfsdkZ2n7D
PzoVDQMJAfBKprHfJc5uEiQ6laceCLJ5QUWPg0VhQ/m4/k02QfxX8LhEJWF4nN0KgBEu/83o+Ciw
eI8PVeMCUBoVURq+u8fhLHBKEiAOwZP08/UzOw/ZuU6dBQWrQ5WFbg6p0PA4WgqmwiwB+FMRoDjP
e0Giw3RqhKiqF9ihkg6q+8/6KCyQJBVHSGuwDN+tujMKkGlD6qeGRap8gQ0sI5lHHz9JEh1OEUDl
fmJ4/bwWAQDS4Z7lTf33YwFVudBNDb7qj9PwKEEwhtOSTHKLyhtWwdndBNwCQ2PmpFngVFRNlX3A
MHZL/SgmsEggTOoGlBR+bhXndS9IqvmLNey/mzGjESSxDahEhrurPNoKTOuCPzNkSftZ2EXjZ7Qh
8PbMU2MDSkdkB9aAQ90/Dg9HUmaCQ+rbYLu3j905dFazYA2b2Ukrgm0R5LqugV7fXeXRvmApFNhE
QPHi/vWzS5llUCqnRsusCJWMmC7wfl84mgXCRQMXcXA9ZxsoEeKcOgskzRSUET3QjzcEjaXAlkkw
uVsq57cULCL5E5eCgnQaBXPRHFA8H5MFS6Kigr6p/KOWfIaXT3XvxMtXtQuFigl9uvez7+Ms6NaF
zBkMlHxfMTm7WZAJ4k7dD4e8eVgE2lHCaOjsABKFZmt/9bu77YxOA1nU1FOXAKcBRTFF03TKAR8/
fMJDXeQgoJjyM2Q4r8BIhp11akig6iwBaxA83GeCx+GheoEnlEJd4uyiY5mK5qn1QlJEEzCjhWrk
zw/5401galTMSEWsIW4aHucXC0iAtk/cBykXGDJdtZ/B79FOQHRMJ4m9Rt5XVc9uFkjx9jfoCfki
sqTUDvnv6DCkbAoSG+FRc19TOrvCIeHgIFR6UlhMcqBoOpKnVGK3j6OdQJJ07gINZVRt12raZabn
dBxIxkBGPWkWqB8OO75kURvbPo7uBUlkLaiUV/WBrXpm54EiSacGA0OirJAfovO6u372lo8bokHJ
jH1CFn9kBec4CycX0WmwqzIwE0nd40x+uQv0CwmaBpaL57cKFF3avan//lao0CWDMGVonH3bB7fV
wV1AuQRqNkyJfdRwfsGBuiV7nbQXDLNgKmSA+2rIcTvNInncaU4TH2wfZ7cjqNQ/T90RFarI0GVp
zv68yo/3giSLFzTWJWmP7TmnA4Gg5eT8QCQTpqu+v9F/7akaF8gUmEN5dTc9uybuOc3CAJM59SYg
GZLhUv5AkQyt6o83wVBLH7jWA+ho+9hN+xnNggIB/+RZ4PAjBNQUMEe7x+EsECdTSyJAss61xaqQ
Mp5aNVHYEGDuckDuQ4Sjw9EcVgydRVBou0k6v2xhkDU5dUUQInDSqrSQdld5dEQyN+ikALWR9ovv
nNaCZqonHws02tnzNQNZi+3j+Pq3x8JQot0j084uUFIUcY+DOSlQMok0LOrHu1k42hfpqCCsAy7r
B0jx7AIlqPGn41ElMBWKqbLkd0kDn/XH0wFYtgIQkzNyD0c4uzOSMrB8ai1pSKBlBZVa8ffV5C0q
16CmLuvntyNypp16Og69FMrF4rD5/y51NswLFCSA+MA+3T7Ob0fY+dSclDQMoAvKhDKaWr/dEaAn
EC5D/iKp2P3CuSUNoLBO7rfTUwCazeHADbF9HJ0OxAg6+TUJ9HsM8XeLKX/jIP3JfEHBP3zdcl68
t+J31Jg/+4UfwJNfX9/zPAYo/0DmOPjFQa5t97ffKTH/dYBV23JRPrz4g5uy/Tv7f76/wF//9MHf
+nFVP3648N7y5/wFEaMtG2f/Nq+eI3gz/zt8/vYcPX/kYjDvxG3v7+Q//+PgfX6Ijv7FwEVwNO7Q
ljt53Nzrk/hw4C1v4vSBg+e4eC5+vMUdI2NAoJ868vg59L5jWucdvOsdsPvksZMwyZ9fkx/vcnjX
O7T06SPH8dtL6b1U5cHgWzDyqYNP3kL0B/O3jyPvOEAnj7xnF/2RfP9jDOk2+nY47Ts48al/BU3m
3Hs9+Dz3EN1TR56/Jblz+Japowy4z1NH/nPFxz8n6f088P5qqS9fn92DG3AP0Tz1DS/D0MOx/nBF
7iBfJw8dv3rPR7vIDkZ18shJc3hboDjHEXfqsOtf96YdBPDkgRmgegm6H29xu+3t8DOnDo1CCPZq
x9O8A6ecOvblsxcf7B70ov+J4+XyOe/C5/j143TsoRSnv+WieMaQuXgry4N7eg9WOHl87wX5hudD
UumuE3760JwFRVIe3Nl7kMHpYxeFx/9p6h1M+q57/U+MnlT58dADOuLkoZO4PLq55V2f8dSRr96+
5c9H0dOeJH360PXz4bm17xCfPnDzx+I5SgvXOzzWGX8AbP8T46/e8uLtYKcCwj40Nv+JwS/fWu/l
4Bhj8KFf+E8M/iXJgx8jbfODHYj/5KFR5XT/GD8jSucdnmYwZoZe3z/zBybPeL4drv0dIefU4a9d
73DGd/DVk4cNQiKSw6yG4sJAez95aOyDjnn7207aqQPfvMVx0YX181GaIO86VacOf+cmr29/LItf
zrZdC+jU4e8TtON/eyPu+wr/zB/49UYchqdmeOrwD8z+W1G8HYQU+zLw6WO3h1nlvrB66rifymf3
x5UPe8q+UnnqsI9vecTJdjDyDkN18sgemc3R7a3syounDv30zLkTO+Xh0gSjPnQzTh78rSj/ePzd
m9/Vw04e3yteEiR5DiK3fVfy5LH/3HP7L7O+31Wafsql/Fp/+iGD8rt/dlhcG37jJXx7zv/r/wAA
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FFFFFF">
                <a:lumMod val="95000"/>
              </a:srgbClr>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7">
  <a:schemeClr val="accent4"/>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3" Type="http://schemas.microsoft.com/office/2014/relationships/chartEx" Target="../charts/chartEx3.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6.xml"/><Relationship Id="rId4"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6</xdr:col>
      <xdr:colOff>449580</xdr:colOff>
      <xdr:row>1</xdr:row>
      <xdr:rowOff>171450</xdr:rowOff>
    </xdr:from>
    <xdr:to>
      <xdr:col>14</xdr:col>
      <xdr:colOff>144780</xdr:colOff>
      <xdr:row>16</xdr:row>
      <xdr:rowOff>171450</xdr:rowOff>
    </xdr:to>
    <xdr:graphicFrame macro="">
      <xdr:nvGraphicFramePr>
        <xdr:cNvPr id="3" name="Chart 2">
          <a:extLst>
            <a:ext uri="{FF2B5EF4-FFF2-40B4-BE49-F238E27FC236}">
              <a16:creationId xmlns:a16="http://schemas.microsoft.com/office/drawing/2014/main" id="{B033A07A-D737-A7EC-3F4B-0E3C54AB24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457200</xdr:colOff>
      <xdr:row>4</xdr:row>
      <xdr:rowOff>118110</xdr:rowOff>
    </xdr:from>
    <xdr:to>
      <xdr:col>13</xdr:col>
      <xdr:colOff>152400</xdr:colOff>
      <xdr:row>19</xdr:row>
      <xdr:rowOff>118110</xdr:rowOff>
    </xdr:to>
    <xdr:graphicFrame macro="">
      <xdr:nvGraphicFramePr>
        <xdr:cNvPr id="2" name="Chart 1">
          <a:extLst>
            <a:ext uri="{FF2B5EF4-FFF2-40B4-BE49-F238E27FC236}">
              <a16:creationId xmlns:a16="http://schemas.microsoft.com/office/drawing/2014/main" id="{D577DD42-4475-3131-6202-5C34C2CC4B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60960</xdr:colOff>
      <xdr:row>3</xdr:row>
      <xdr:rowOff>160020</xdr:rowOff>
    </xdr:from>
    <xdr:to>
      <xdr:col>14</xdr:col>
      <xdr:colOff>365760</xdr:colOff>
      <xdr:row>18</xdr:row>
      <xdr:rowOff>160020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D2B10BE9-08E0-9950-CF62-A8BC8A55201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75860" y="70866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175260</xdr:colOff>
      <xdr:row>19</xdr:row>
      <xdr:rowOff>53341</xdr:rowOff>
    </xdr:from>
    <xdr:to>
      <xdr:col>7</xdr:col>
      <xdr:colOff>0</xdr:colOff>
      <xdr:row>27</xdr:row>
      <xdr:rowOff>0</xdr:rowOff>
    </xdr:to>
    <mc:AlternateContent xmlns:mc="http://schemas.openxmlformats.org/markup-compatibility/2006">
      <mc:Choice xmlns:a14="http://schemas.microsoft.com/office/drawing/2010/main" Requires="a14">
        <xdr:graphicFrame macro="">
          <xdr:nvGraphicFramePr>
            <xdr:cNvPr id="4" name="Year">
              <a:extLst>
                <a:ext uri="{FF2B5EF4-FFF2-40B4-BE49-F238E27FC236}">
                  <a16:creationId xmlns:a16="http://schemas.microsoft.com/office/drawing/2014/main" id="{3C19F558-F9DC-9587-AEB1-77487F660FB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3870960" y="3528061"/>
              <a:ext cx="1043940" cy="1409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0</xdr:colOff>
      <xdr:row>20</xdr:row>
      <xdr:rowOff>0</xdr:rowOff>
    </xdr:from>
    <xdr:to>
      <xdr:col>11</xdr:col>
      <xdr:colOff>0</xdr:colOff>
      <xdr:row>26</xdr:row>
      <xdr:rowOff>7620</xdr:rowOff>
    </xdr:to>
    <mc:AlternateContent xmlns:mc="http://schemas.openxmlformats.org/markup-compatibility/2006">
      <mc:Choice xmlns:a14="http://schemas.microsoft.com/office/drawing/2010/main" Requires="a14">
        <xdr:graphicFrame macro="">
          <xdr:nvGraphicFramePr>
            <xdr:cNvPr id="5" name="Segment">
              <a:extLst>
                <a:ext uri="{FF2B5EF4-FFF2-40B4-BE49-F238E27FC236}">
                  <a16:creationId xmlns:a16="http://schemas.microsoft.com/office/drawing/2014/main" id="{1CE627F9-E997-9716-9167-D13392F7D9F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5524500" y="3657600"/>
              <a:ext cx="1828800" cy="1104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182880</xdr:colOff>
      <xdr:row>11</xdr:row>
      <xdr:rowOff>152401</xdr:rowOff>
    </xdr:from>
    <xdr:to>
      <xdr:col>4</xdr:col>
      <xdr:colOff>0</xdr:colOff>
      <xdr:row>19</xdr:row>
      <xdr:rowOff>68581</xdr:rowOff>
    </xdr:to>
    <mc:AlternateContent xmlns:mc="http://schemas.openxmlformats.org/markup-compatibility/2006">
      <mc:Choice xmlns:a14="http://schemas.microsoft.com/office/drawing/2010/main" Requires="a14">
        <xdr:graphicFrame macro="">
          <xdr:nvGraphicFramePr>
            <xdr:cNvPr id="6" name="Region">
              <a:extLst>
                <a:ext uri="{FF2B5EF4-FFF2-40B4-BE49-F238E27FC236}">
                  <a16:creationId xmlns:a16="http://schemas.microsoft.com/office/drawing/2014/main" id="{D24AB181-F45D-72E3-0B52-896A60F400A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882140" y="2164081"/>
              <a:ext cx="1036320" cy="13792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7</xdr:col>
      <xdr:colOff>121920</xdr:colOff>
      <xdr:row>2</xdr:row>
      <xdr:rowOff>152400</xdr:rowOff>
    </xdr:from>
    <xdr:to>
      <xdr:col>14</xdr:col>
      <xdr:colOff>426720</xdr:colOff>
      <xdr:row>17</xdr:row>
      <xdr:rowOff>152400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ABD8017-D4E7-87DF-2858-F071477B5F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87440" y="51816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236220</xdr:colOff>
      <xdr:row>2</xdr:row>
      <xdr:rowOff>91440</xdr:rowOff>
    </xdr:from>
    <xdr:to>
      <xdr:col>13</xdr:col>
      <xdr:colOff>541020</xdr:colOff>
      <xdr:row>17</xdr:row>
      <xdr:rowOff>91440</xdr:rowOff>
    </xdr:to>
    <xdr:graphicFrame macro="">
      <xdr:nvGraphicFramePr>
        <xdr:cNvPr id="2" name="Chart 1">
          <a:extLst>
            <a:ext uri="{FF2B5EF4-FFF2-40B4-BE49-F238E27FC236}">
              <a16:creationId xmlns:a16="http://schemas.microsoft.com/office/drawing/2014/main" id="{A0120FFF-E30B-9F0B-760B-685A07D161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7.xml><?xml version="1.0" encoding="utf-8"?>
<xdr:wsDr xmlns:xdr="http://schemas.openxmlformats.org/drawingml/2006/spreadsheetDrawing" xmlns:a="http://schemas.openxmlformats.org/drawingml/2006/main">
  <xdr:twoCellAnchor>
    <xdr:from>
      <xdr:col>6</xdr:col>
      <xdr:colOff>541020</xdr:colOff>
      <xdr:row>7</xdr:row>
      <xdr:rowOff>76200</xdr:rowOff>
    </xdr:from>
    <xdr:to>
      <xdr:col>13</xdr:col>
      <xdr:colOff>144780</xdr:colOff>
      <xdr:row>18</xdr:row>
      <xdr:rowOff>91440</xdr:rowOff>
    </xdr:to>
    <xdr:sp macro="" textlink="">
      <xdr:nvSpPr>
        <xdr:cNvPr id="2" name="Rectangle: Rounded Corners 1">
          <a:extLst>
            <a:ext uri="{FF2B5EF4-FFF2-40B4-BE49-F238E27FC236}">
              <a16:creationId xmlns:a16="http://schemas.microsoft.com/office/drawing/2014/main" id="{6EE7EA92-8CEE-F12E-FDB9-8E8E6E710B9E}"/>
            </a:ext>
          </a:extLst>
        </xdr:cNvPr>
        <xdr:cNvSpPr/>
      </xdr:nvSpPr>
      <xdr:spPr>
        <a:xfrm>
          <a:off x="4198620" y="1356360"/>
          <a:ext cx="3870960" cy="202692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556260</xdr:colOff>
      <xdr:row>9</xdr:row>
      <xdr:rowOff>45720</xdr:rowOff>
    </xdr:from>
    <xdr:to>
      <xdr:col>13</xdr:col>
      <xdr:colOff>45720</xdr:colOff>
      <xdr:row>17</xdr:row>
      <xdr:rowOff>167640</xdr:rowOff>
    </xdr:to>
    <xdr:graphicFrame macro="">
      <xdr:nvGraphicFramePr>
        <xdr:cNvPr id="4" name="Chart 3">
          <a:extLst>
            <a:ext uri="{FF2B5EF4-FFF2-40B4-BE49-F238E27FC236}">
              <a16:creationId xmlns:a16="http://schemas.microsoft.com/office/drawing/2014/main" id="{EB3668DF-E3E0-4369-A669-EE6900F980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91440</xdr:colOff>
      <xdr:row>7</xdr:row>
      <xdr:rowOff>144780</xdr:rowOff>
    </xdr:from>
    <xdr:to>
      <xdr:col>11</xdr:col>
      <xdr:colOff>426720</xdr:colOff>
      <xdr:row>9</xdr:row>
      <xdr:rowOff>45720</xdr:rowOff>
    </xdr:to>
    <xdr:sp macro="" textlink="">
      <xdr:nvSpPr>
        <xdr:cNvPr id="5" name="TextBox 4">
          <a:extLst>
            <a:ext uri="{FF2B5EF4-FFF2-40B4-BE49-F238E27FC236}">
              <a16:creationId xmlns:a16="http://schemas.microsoft.com/office/drawing/2014/main" id="{5857461B-792C-D8F4-BE13-B2DA3124DD80}"/>
            </a:ext>
          </a:extLst>
        </xdr:cNvPr>
        <xdr:cNvSpPr txBox="1"/>
      </xdr:nvSpPr>
      <xdr:spPr>
        <a:xfrm>
          <a:off x="4358640" y="1424940"/>
          <a:ext cx="277368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tx1"/>
              </a:solidFill>
            </a:rPr>
            <a:t>Monthly</a:t>
          </a:r>
          <a:r>
            <a:rPr lang="en-US" sz="1200" b="1" baseline="0">
              <a:solidFill>
                <a:schemeClr val="tx1"/>
              </a:solidFill>
            </a:rPr>
            <a:t> Trend Of Sales</a:t>
          </a:r>
          <a:endParaRPr lang="en-US" sz="1200" b="1">
            <a:solidFill>
              <a:schemeClr val="tx1"/>
            </a:solidFill>
          </a:endParaRPr>
        </a:p>
      </xdr:txBody>
    </xdr:sp>
    <xdr:clientData/>
  </xdr:twoCellAnchor>
  <xdr:twoCellAnchor>
    <xdr:from>
      <xdr:col>8</xdr:col>
      <xdr:colOff>30480</xdr:colOff>
      <xdr:row>18</xdr:row>
      <xdr:rowOff>175260</xdr:rowOff>
    </xdr:from>
    <xdr:to>
      <xdr:col>13</xdr:col>
      <xdr:colOff>30480</xdr:colOff>
      <xdr:row>28</xdr:row>
      <xdr:rowOff>99060</xdr:rowOff>
    </xdr:to>
    <xdr:sp macro="" textlink="">
      <xdr:nvSpPr>
        <xdr:cNvPr id="6" name="Rectangle: Rounded Corners 5">
          <a:extLst>
            <a:ext uri="{FF2B5EF4-FFF2-40B4-BE49-F238E27FC236}">
              <a16:creationId xmlns:a16="http://schemas.microsoft.com/office/drawing/2014/main" id="{2D82257E-22AC-4995-9668-AE065DDD02D5}"/>
            </a:ext>
          </a:extLst>
        </xdr:cNvPr>
        <xdr:cNvSpPr/>
      </xdr:nvSpPr>
      <xdr:spPr>
        <a:xfrm>
          <a:off x="4907280" y="3467100"/>
          <a:ext cx="3048000" cy="175260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83822</xdr:colOff>
      <xdr:row>19</xdr:row>
      <xdr:rowOff>160020</xdr:rowOff>
    </xdr:from>
    <xdr:to>
      <xdr:col>13</xdr:col>
      <xdr:colOff>518160</xdr:colOff>
      <xdr:row>29</xdr:row>
      <xdr:rowOff>45720</xdr:rowOff>
    </xdr:to>
    <xdr:graphicFrame macro="">
      <xdr:nvGraphicFramePr>
        <xdr:cNvPr id="9" name="Chart 8">
          <a:extLst>
            <a:ext uri="{FF2B5EF4-FFF2-40B4-BE49-F238E27FC236}">
              <a16:creationId xmlns:a16="http://schemas.microsoft.com/office/drawing/2014/main" id="{ADD8B450-F0BE-49D8-A449-EF02EA8BE0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182880</xdr:colOff>
      <xdr:row>19</xdr:row>
      <xdr:rowOff>7620</xdr:rowOff>
    </xdr:from>
    <xdr:to>
      <xdr:col>11</xdr:col>
      <xdr:colOff>144780</xdr:colOff>
      <xdr:row>20</xdr:row>
      <xdr:rowOff>114300</xdr:rowOff>
    </xdr:to>
    <xdr:sp macro="" textlink="">
      <xdr:nvSpPr>
        <xdr:cNvPr id="10" name="TextBox 9">
          <a:extLst>
            <a:ext uri="{FF2B5EF4-FFF2-40B4-BE49-F238E27FC236}">
              <a16:creationId xmlns:a16="http://schemas.microsoft.com/office/drawing/2014/main" id="{7B3896B7-177E-8050-ADA9-7DD60D98FD6C}"/>
            </a:ext>
          </a:extLst>
        </xdr:cNvPr>
        <xdr:cNvSpPr txBox="1"/>
      </xdr:nvSpPr>
      <xdr:spPr>
        <a:xfrm>
          <a:off x="5059680" y="3482340"/>
          <a:ext cx="179070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Sales</a:t>
          </a:r>
          <a:r>
            <a:rPr lang="en-US" sz="1200" b="1" baseline="0"/>
            <a:t> By Sub Category</a:t>
          </a:r>
          <a:endParaRPr lang="en-US" sz="1200" b="1"/>
        </a:p>
      </xdr:txBody>
    </xdr:sp>
    <xdr:clientData/>
  </xdr:twoCellAnchor>
  <xdr:twoCellAnchor>
    <xdr:from>
      <xdr:col>0</xdr:col>
      <xdr:colOff>60960</xdr:colOff>
      <xdr:row>7</xdr:row>
      <xdr:rowOff>53340</xdr:rowOff>
    </xdr:from>
    <xdr:to>
      <xdr:col>6</xdr:col>
      <xdr:colOff>396240</xdr:colOff>
      <xdr:row>18</xdr:row>
      <xdr:rowOff>129540</xdr:rowOff>
    </xdr:to>
    <xdr:sp macro="" textlink="">
      <xdr:nvSpPr>
        <xdr:cNvPr id="11" name="Rectangle: Rounded Corners 10">
          <a:extLst>
            <a:ext uri="{FF2B5EF4-FFF2-40B4-BE49-F238E27FC236}">
              <a16:creationId xmlns:a16="http://schemas.microsoft.com/office/drawing/2014/main" id="{919C4BC4-71C3-41E9-AC55-87157B61498E}"/>
            </a:ext>
          </a:extLst>
        </xdr:cNvPr>
        <xdr:cNvSpPr/>
      </xdr:nvSpPr>
      <xdr:spPr>
        <a:xfrm>
          <a:off x="60960" y="1333500"/>
          <a:ext cx="3992880" cy="208788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167640</xdr:colOff>
      <xdr:row>8</xdr:row>
      <xdr:rowOff>167640</xdr:rowOff>
    </xdr:from>
    <xdr:to>
      <xdr:col>6</xdr:col>
      <xdr:colOff>83820</xdr:colOff>
      <xdr:row>18</xdr:row>
      <xdr:rowOff>99060</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B9C35B0F-7B0E-4143-BBB1-9D63D954F17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67640" y="1630680"/>
              <a:ext cx="3573780" cy="17602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312420</xdr:colOff>
      <xdr:row>7</xdr:row>
      <xdr:rowOff>99060</xdr:rowOff>
    </xdr:from>
    <xdr:to>
      <xdr:col>3</xdr:col>
      <xdr:colOff>548640</xdr:colOff>
      <xdr:row>9</xdr:row>
      <xdr:rowOff>22860</xdr:rowOff>
    </xdr:to>
    <xdr:sp macro="" textlink="">
      <xdr:nvSpPr>
        <xdr:cNvPr id="13" name="TextBox 12">
          <a:extLst>
            <a:ext uri="{FF2B5EF4-FFF2-40B4-BE49-F238E27FC236}">
              <a16:creationId xmlns:a16="http://schemas.microsoft.com/office/drawing/2014/main" id="{DCD4BC9D-D247-57FF-AAD9-46D56F2E847F}"/>
            </a:ext>
          </a:extLst>
        </xdr:cNvPr>
        <xdr:cNvSpPr txBox="1"/>
      </xdr:nvSpPr>
      <xdr:spPr>
        <a:xfrm>
          <a:off x="312420" y="1379220"/>
          <a:ext cx="20650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Category</a:t>
          </a:r>
          <a:r>
            <a:rPr lang="en-US" sz="1200" b="1" baseline="0"/>
            <a:t> Wise Profit</a:t>
          </a:r>
          <a:endParaRPr lang="en-US" sz="1200" b="1"/>
        </a:p>
      </xdr:txBody>
    </xdr:sp>
    <xdr:clientData/>
  </xdr:twoCellAnchor>
  <xdr:twoCellAnchor>
    <xdr:from>
      <xdr:col>0</xdr:col>
      <xdr:colOff>266700</xdr:colOff>
      <xdr:row>19</xdr:row>
      <xdr:rowOff>7620</xdr:rowOff>
    </xdr:from>
    <xdr:to>
      <xdr:col>7</xdr:col>
      <xdr:colOff>525780</xdr:colOff>
      <xdr:row>29</xdr:row>
      <xdr:rowOff>0</xdr:rowOff>
    </xdr:to>
    <xdr:sp macro="" textlink="">
      <xdr:nvSpPr>
        <xdr:cNvPr id="14" name="Rectangle: Rounded Corners 13">
          <a:extLst>
            <a:ext uri="{FF2B5EF4-FFF2-40B4-BE49-F238E27FC236}">
              <a16:creationId xmlns:a16="http://schemas.microsoft.com/office/drawing/2014/main" id="{09304EC4-D86D-49E9-816D-19D89504E006}"/>
            </a:ext>
          </a:extLst>
        </xdr:cNvPr>
        <xdr:cNvSpPr/>
      </xdr:nvSpPr>
      <xdr:spPr>
        <a:xfrm>
          <a:off x="266700" y="3482340"/>
          <a:ext cx="4526280" cy="182118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579120</xdr:colOff>
      <xdr:row>20</xdr:row>
      <xdr:rowOff>30480</xdr:rowOff>
    </xdr:from>
    <xdr:to>
      <xdr:col>7</xdr:col>
      <xdr:colOff>205740</xdr:colOff>
      <xdr:row>29</xdr:row>
      <xdr:rowOff>30480</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9B69F13A-7DDE-4CAD-BD85-2C3161D7E0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79120" y="3688080"/>
              <a:ext cx="3893820" cy="16459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68580</xdr:colOff>
      <xdr:row>19</xdr:row>
      <xdr:rowOff>0</xdr:rowOff>
    </xdr:from>
    <xdr:to>
      <xdr:col>3</xdr:col>
      <xdr:colOff>175260</xdr:colOff>
      <xdr:row>20</xdr:row>
      <xdr:rowOff>137160</xdr:rowOff>
    </xdr:to>
    <xdr:sp macro="" textlink="">
      <xdr:nvSpPr>
        <xdr:cNvPr id="16" name="TextBox 15">
          <a:extLst>
            <a:ext uri="{FF2B5EF4-FFF2-40B4-BE49-F238E27FC236}">
              <a16:creationId xmlns:a16="http://schemas.microsoft.com/office/drawing/2014/main" id="{1F6E3051-EC20-FDD8-745E-FC5B1A5A5DE5}"/>
            </a:ext>
          </a:extLst>
        </xdr:cNvPr>
        <xdr:cNvSpPr txBox="1"/>
      </xdr:nvSpPr>
      <xdr:spPr>
        <a:xfrm>
          <a:off x="678180" y="3474720"/>
          <a:ext cx="132588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Sales By State</a:t>
          </a:r>
        </a:p>
      </xdr:txBody>
    </xdr:sp>
    <xdr:clientData/>
  </xdr:twoCellAnchor>
  <xdr:twoCellAnchor>
    <xdr:from>
      <xdr:col>13</xdr:col>
      <xdr:colOff>99060</xdr:colOff>
      <xdr:row>19</xdr:row>
      <xdr:rowOff>91440</xdr:rowOff>
    </xdr:from>
    <xdr:to>
      <xdr:col>21</xdr:col>
      <xdr:colOff>0</xdr:colOff>
      <xdr:row>29</xdr:row>
      <xdr:rowOff>0</xdr:rowOff>
    </xdr:to>
    <xdr:sp macro="" textlink="">
      <xdr:nvSpPr>
        <xdr:cNvPr id="17" name="Rectangle: Rounded Corners 16">
          <a:extLst>
            <a:ext uri="{FF2B5EF4-FFF2-40B4-BE49-F238E27FC236}">
              <a16:creationId xmlns:a16="http://schemas.microsoft.com/office/drawing/2014/main" id="{2C13AFEF-06A9-4323-801E-954281C5CC17}"/>
            </a:ext>
          </a:extLst>
        </xdr:cNvPr>
        <xdr:cNvSpPr/>
      </xdr:nvSpPr>
      <xdr:spPr>
        <a:xfrm>
          <a:off x="8023860" y="3566160"/>
          <a:ext cx="4777740" cy="173736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20</xdr:row>
      <xdr:rowOff>76200</xdr:rowOff>
    </xdr:from>
    <xdr:to>
      <xdr:col>20</xdr:col>
      <xdr:colOff>0</xdr:colOff>
      <xdr:row>29</xdr:row>
      <xdr:rowOff>0</xdr:rowOff>
    </xdr:to>
    <xdr:graphicFrame macro="">
      <xdr:nvGraphicFramePr>
        <xdr:cNvPr id="18" name="Chart 17">
          <a:extLst>
            <a:ext uri="{FF2B5EF4-FFF2-40B4-BE49-F238E27FC236}">
              <a16:creationId xmlns:a16="http://schemas.microsoft.com/office/drawing/2014/main" id="{5D3F553A-51D9-4A76-B283-F5E2BE03FA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198120</xdr:colOff>
      <xdr:row>20</xdr:row>
      <xdr:rowOff>0</xdr:rowOff>
    </xdr:from>
    <xdr:to>
      <xdr:col>16</xdr:col>
      <xdr:colOff>175260</xdr:colOff>
      <xdr:row>21</xdr:row>
      <xdr:rowOff>83820</xdr:rowOff>
    </xdr:to>
    <xdr:sp macro="" textlink="">
      <xdr:nvSpPr>
        <xdr:cNvPr id="19" name="TextBox 18">
          <a:extLst>
            <a:ext uri="{FF2B5EF4-FFF2-40B4-BE49-F238E27FC236}">
              <a16:creationId xmlns:a16="http://schemas.microsoft.com/office/drawing/2014/main" id="{7098F879-FAD0-F10D-2D59-0A6D3DAFE022}"/>
            </a:ext>
          </a:extLst>
        </xdr:cNvPr>
        <xdr:cNvSpPr txBox="1"/>
      </xdr:nvSpPr>
      <xdr:spPr>
        <a:xfrm>
          <a:off x="8122920" y="3657600"/>
          <a:ext cx="180594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Category Sales</a:t>
          </a:r>
          <a:r>
            <a:rPr lang="en-US" sz="1200" b="1" baseline="0"/>
            <a:t> %</a:t>
          </a:r>
          <a:endParaRPr lang="en-US" sz="1200" b="1"/>
        </a:p>
      </xdr:txBody>
    </xdr:sp>
    <xdr:clientData/>
  </xdr:twoCellAnchor>
  <xdr:twoCellAnchor>
    <xdr:from>
      <xdr:col>13</xdr:col>
      <xdr:colOff>228600</xdr:colOff>
      <xdr:row>8</xdr:row>
      <xdr:rowOff>0</xdr:rowOff>
    </xdr:from>
    <xdr:to>
      <xdr:col>21</xdr:col>
      <xdr:colOff>0</xdr:colOff>
      <xdr:row>19</xdr:row>
      <xdr:rowOff>0</xdr:rowOff>
    </xdr:to>
    <xdr:sp macro="" textlink="">
      <xdr:nvSpPr>
        <xdr:cNvPr id="20" name="Rectangle: Rounded Corners 19">
          <a:extLst>
            <a:ext uri="{FF2B5EF4-FFF2-40B4-BE49-F238E27FC236}">
              <a16:creationId xmlns:a16="http://schemas.microsoft.com/office/drawing/2014/main" id="{4AB66D58-B81F-4734-A8E7-8A6066FD61FD}"/>
            </a:ext>
          </a:extLst>
        </xdr:cNvPr>
        <xdr:cNvSpPr/>
      </xdr:nvSpPr>
      <xdr:spPr>
        <a:xfrm>
          <a:off x="8153400" y="1463040"/>
          <a:ext cx="4648200" cy="201168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0</xdr:colOff>
      <xdr:row>8</xdr:row>
      <xdr:rowOff>160020</xdr:rowOff>
    </xdr:from>
    <xdr:to>
      <xdr:col>15</xdr:col>
      <xdr:colOff>434340</xdr:colOff>
      <xdr:row>17</xdr:row>
      <xdr:rowOff>45720</xdr:rowOff>
    </xdr:to>
    <mc:AlternateContent xmlns:mc="http://schemas.openxmlformats.org/markup-compatibility/2006">
      <mc:Choice xmlns:a14="http://schemas.microsoft.com/office/drawing/2010/main" Requires="a14">
        <xdr:graphicFrame macro="">
          <xdr:nvGraphicFramePr>
            <xdr:cNvPr id="24" name="Year 1">
              <a:extLst>
                <a:ext uri="{FF2B5EF4-FFF2-40B4-BE49-F238E27FC236}">
                  <a16:creationId xmlns:a16="http://schemas.microsoft.com/office/drawing/2014/main" id="{DCB6036B-92C7-466C-9717-871FBA0ACC9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534400" y="1623060"/>
              <a:ext cx="1043940" cy="15316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403860</xdr:colOff>
      <xdr:row>8</xdr:row>
      <xdr:rowOff>91440</xdr:rowOff>
    </xdr:from>
    <xdr:to>
      <xdr:col>20</xdr:col>
      <xdr:colOff>220980</xdr:colOff>
      <xdr:row>17</xdr:row>
      <xdr:rowOff>0</xdr:rowOff>
    </xdr:to>
    <mc:AlternateContent xmlns:mc="http://schemas.openxmlformats.org/markup-compatibility/2006">
      <mc:Choice xmlns:a14="http://schemas.microsoft.com/office/drawing/2010/main" Requires="a14">
        <xdr:graphicFrame macro="">
          <xdr:nvGraphicFramePr>
            <xdr:cNvPr id="25" name="Region 1">
              <a:extLst>
                <a:ext uri="{FF2B5EF4-FFF2-40B4-BE49-F238E27FC236}">
                  <a16:creationId xmlns:a16="http://schemas.microsoft.com/office/drawing/2014/main" id="{3626313A-D5F0-4099-8959-2785F47E4CA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376660" y="1554480"/>
              <a:ext cx="1036320" cy="15544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68580</xdr:colOff>
      <xdr:row>8</xdr:row>
      <xdr:rowOff>152400</xdr:rowOff>
    </xdr:from>
    <xdr:to>
      <xdr:col>18</xdr:col>
      <xdr:colOff>0</xdr:colOff>
      <xdr:row>16</xdr:row>
      <xdr:rowOff>45720</xdr:rowOff>
    </xdr:to>
    <mc:AlternateContent xmlns:mc="http://schemas.openxmlformats.org/markup-compatibility/2006">
      <mc:Choice xmlns:a14="http://schemas.microsoft.com/office/drawing/2010/main" Requires="a14">
        <xdr:graphicFrame macro="">
          <xdr:nvGraphicFramePr>
            <xdr:cNvPr id="26" name="Segment 1">
              <a:extLst>
                <a:ext uri="{FF2B5EF4-FFF2-40B4-BE49-F238E27FC236}">
                  <a16:creationId xmlns:a16="http://schemas.microsoft.com/office/drawing/2014/main" id="{D691964C-6B16-46C1-A997-580575EB666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9822180" y="1615440"/>
              <a:ext cx="1150620" cy="13563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0</xdr:row>
      <xdr:rowOff>0</xdr:rowOff>
    </xdr:from>
    <xdr:to>
      <xdr:col>17</xdr:col>
      <xdr:colOff>0</xdr:colOff>
      <xdr:row>2</xdr:row>
      <xdr:rowOff>0</xdr:rowOff>
    </xdr:to>
    <xdr:sp macro="" textlink="">
      <xdr:nvSpPr>
        <xdr:cNvPr id="27" name="Rectangle 26">
          <a:extLst>
            <a:ext uri="{FF2B5EF4-FFF2-40B4-BE49-F238E27FC236}">
              <a16:creationId xmlns:a16="http://schemas.microsoft.com/office/drawing/2014/main" id="{09C844EB-4824-F9E5-7A5B-E4608DB050EE}"/>
            </a:ext>
          </a:extLst>
        </xdr:cNvPr>
        <xdr:cNvSpPr/>
      </xdr:nvSpPr>
      <xdr:spPr>
        <a:xfrm>
          <a:off x="609600" y="0"/>
          <a:ext cx="9753600" cy="3657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0</xdr:colOff>
      <xdr:row>0</xdr:row>
      <xdr:rowOff>0</xdr:rowOff>
    </xdr:from>
    <xdr:to>
      <xdr:col>16</xdr:col>
      <xdr:colOff>0</xdr:colOff>
      <xdr:row>2</xdr:row>
      <xdr:rowOff>0</xdr:rowOff>
    </xdr:to>
    <xdr:sp macro="" textlink="">
      <xdr:nvSpPr>
        <xdr:cNvPr id="28" name="TextBox 27">
          <a:extLst>
            <a:ext uri="{FF2B5EF4-FFF2-40B4-BE49-F238E27FC236}">
              <a16:creationId xmlns:a16="http://schemas.microsoft.com/office/drawing/2014/main" id="{F1C11D57-80CD-807B-D050-E2E641F00747}"/>
            </a:ext>
          </a:extLst>
        </xdr:cNvPr>
        <xdr:cNvSpPr txBox="1"/>
      </xdr:nvSpPr>
      <xdr:spPr>
        <a:xfrm>
          <a:off x="1828800" y="0"/>
          <a:ext cx="7924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200" b="1"/>
            <a:t>E Commerce DashBoard</a:t>
          </a:r>
        </a:p>
      </xdr:txBody>
    </xdr:sp>
    <xdr:clientData/>
  </xdr:twoCellAnchor>
  <xdr:twoCellAnchor>
    <xdr:from>
      <xdr:col>0</xdr:col>
      <xdr:colOff>152400</xdr:colOff>
      <xdr:row>3</xdr:row>
      <xdr:rowOff>0</xdr:rowOff>
    </xdr:from>
    <xdr:to>
      <xdr:col>3</xdr:col>
      <xdr:colOff>152400</xdr:colOff>
      <xdr:row>7</xdr:row>
      <xdr:rowOff>0</xdr:rowOff>
    </xdr:to>
    <xdr:sp macro="" textlink="Sheet8!E4">
      <xdr:nvSpPr>
        <xdr:cNvPr id="29" name="TextBox 28">
          <a:extLst>
            <a:ext uri="{FF2B5EF4-FFF2-40B4-BE49-F238E27FC236}">
              <a16:creationId xmlns:a16="http://schemas.microsoft.com/office/drawing/2014/main" id="{02769861-613F-FF17-AAF5-7EFE25300848}"/>
            </a:ext>
          </a:extLst>
        </xdr:cNvPr>
        <xdr:cNvSpPr txBox="1"/>
      </xdr:nvSpPr>
      <xdr:spPr>
        <a:xfrm>
          <a:off x="152400" y="548640"/>
          <a:ext cx="1828800" cy="731520"/>
        </a:xfrm>
        <a:prstGeom prst="rect">
          <a:avLst/>
        </a:prstGeom>
        <a:gradFill flip="none" rotWithShape="1">
          <a:gsLst>
            <a:gs pos="0">
              <a:schemeClr val="lt1">
                <a:shade val="30000"/>
                <a:satMod val="115000"/>
              </a:schemeClr>
            </a:gs>
            <a:gs pos="50000">
              <a:schemeClr val="lt1">
                <a:shade val="67500"/>
                <a:satMod val="115000"/>
              </a:schemeClr>
            </a:gs>
            <a:gs pos="100000">
              <a:schemeClr val="lt1">
                <a:shade val="100000"/>
                <a:satMod val="115000"/>
              </a:schemeClr>
            </a:gs>
          </a:gsLst>
          <a:path path="circle">
            <a:fillToRect t="100000" r="100000"/>
          </a:path>
          <a:tileRect l="-100000" b="-100000"/>
        </a:gra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u="none" strike="noStrike">
              <a:solidFill>
                <a:srgbClr val="000000"/>
              </a:solidFill>
              <a:latin typeface="Calibri"/>
              <a:ea typeface="Calibri"/>
              <a:cs typeface="Calibri"/>
            </a:rPr>
            <a:t>SALES</a:t>
          </a:r>
        </a:p>
        <a:p>
          <a:pPr algn="ctr"/>
          <a:endParaRPr lang="en-US" sz="1100" b="0" i="0" u="none" strike="noStrike">
            <a:solidFill>
              <a:srgbClr val="000000"/>
            </a:solidFill>
            <a:latin typeface="Calibri"/>
            <a:ea typeface="Calibri"/>
            <a:cs typeface="Calibri"/>
          </a:endParaRPr>
        </a:p>
        <a:p>
          <a:pPr algn="ctr"/>
          <a:fld id="{D6F474DA-A80B-42D8-B8CC-AC8DF9321C64}" type="TxLink">
            <a:rPr lang="en-US" sz="1400" b="0" i="0" u="none" strike="noStrike">
              <a:solidFill>
                <a:srgbClr val="000000"/>
              </a:solidFill>
              <a:latin typeface="Calibri"/>
              <a:ea typeface="Calibri"/>
              <a:cs typeface="Calibri"/>
            </a:rPr>
            <a:t>$ 2297200.86</a:t>
          </a:fld>
          <a:endParaRPr lang="en-US" sz="1400" b="1"/>
        </a:p>
      </xdr:txBody>
    </xdr:sp>
    <xdr:clientData/>
  </xdr:twoCellAnchor>
  <xdr:twoCellAnchor>
    <xdr:from>
      <xdr:col>5</xdr:col>
      <xdr:colOff>198120</xdr:colOff>
      <xdr:row>2</xdr:row>
      <xdr:rowOff>152400</xdr:rowOff>
    </xdr:from>
    <xdr:to>
      <xdr:col>8</xdr:col>
      <xdr:colOff>198120</xdr:colOff>
      <xdr:row>6</xdr:row>
      <xdr:rowOff>152400</xdr:rowOff>
    </xdr:to>
    <xdr:sp macro="" textlink="Sheet8!E11">
      <xdr:nvSpPr>
        <xdr:cNvPr id="30" name="TextBox 29">
          <a:extLst>
            <a:ext uri="{FF2B5EF4-FFF2-40B4-BE49-F238E27FC236}">
              <a16:creationId xmlns:a16="http://schemas.microsoft.com/office/drawing/2014/main" id="{DB202C43-57BD-4D95-B041-72F9EA42910D}"/>
            </a:ext>
          </a:extLst>
        </xdr:cNvPr>
        <xdr:cNvSpPr txBox="1"/>
      </xdr:nvSpPr>
      <xdr:spPr>
        <a:xfrm>
          <a:off x="3246120" y="518160"/>
          <a:ext cx="1828800" cy="731520"/>
        </a:xfrm>
        <a:prstGeom prst="rect">
          <a:avLst/>
        </a:prstGeom>
        <a:gradFill flip="none" rotWithShape="1">
          <a:gsLst>
            <a:gs pos="0">
              <a:schemeClr val="lt1">
                <a:shade val="30000"/>
                <a:satMod val="115000"/>
              </a:schemeClr>
            </a:gs>
            <a:gs pos="50000">
              <a:schemeClr val="lt1">
                <a:shade val="67500"/>
                <a:satMod val="115000"/>
              </a:schemeClr>
            </a:gs>
            <a:gs pos="100000">
              <a:schemeClr val="lt1">
                <a:shade val="100000"/>
                <a:satMod val="115000"/>
              </a:schemeClr>
            </a:gs>
          </a:gsLst>
          <a:path path="circle">
            <a:fillToRect t="100000" r="100000"/>
          </a:path>
          <a:tileRect l="-100000" b="-100000"/>
        </a:gra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none" strike="noStrike">
              <a:solidFill>
                <a:srgbClr val="000000"/>
              </a:solidFill>
              <a:latin typeface="Calibri"/>
              <a:ea typeface="Calibri"/>
              <a:cs typeface="Calibri"/>
            </a:rPr>
            <a:t>PROFIT</a:t>
          </a:r>
        </a:p>
        <a:p>
          <a:pPr algn="ctr"/>
          <a:endParaRPr lang="en-US" sz="1100" b="0" i="0" u="none" strike="noStrike">
            <a:solidFill>
              <a:srgbClr val="000000"/>
            </a:solidFill>
            <a:latin typeface="Calibri"/>
            <a:ea typeface="Calibri"/>
            <a:cs typeface="Calibri"/>
          </a:endParaRPr>
        </a:p>
        <a:p>
          <a:pPr algn="ctr"/>
          <a:fld id="{25061EED-E772-4D28-9F7D-DD05190D9E71}" type="TxLink">
            <a:rPr lang="en-US" sz="1400" b="0" i="0" u="none" strike="noStrike">
              <a:solidFill>
                <a:srgbClr val="000000"/>
              </a:solidFill>
              <a:latin typeface="Calibri"/>
              <a:ea typeface="Calibri"/>
              <a:cs typeface="Calibri"/>
            </a:rPr>
            <a:t>$ 286397.02</a:t>
          </a:fld>
          <a:endParaRPr lang="en-US" sz="1400" b="1"/>
        </a:p>
      </xdr:txBody>
    </xdr:sp>
    <xdr:clientData/>
  </xdr:twoCellAnchor>
  <xdr:twoCellAnchor>
    <xdr:from>
      <xdr:col>10</xdr:col>
      <xdr:colOff>480060</xdr:colOff>
      <xdr:row>3</xdr:row>
      <xdr:rowOff>15240</xdr:rowOff>
    </xdr:from>
    <xdr:to>
      <xdr:col>13</xdr:col>
      <xdr:colOff>480060</xdr:colOff>
      <xdr:row>7</xdr:row>
      <xdr:rowOff>15240</xdr:rowOff>
    </xdr:to>
    <xdr:sp macro="" textlink="Sheet8!E16">
      <xdr:nvSpPr>
        <xdr:cNvPr id="31" name="TextBox 30">
          <a:extLst>
            <a:ext uri="{FF2B5EF4-FFF2-40B4-BE49-F238E27FC236}">
              <a16:creationId xmlns:a16="http://schemas.microsoft.com/office/drawing/2014/main" id="{6B1DD4CE-48EF-443C-A6A6-4207BAE80D1B}"/>
            </a:ext>
          </a:extLst>
        </xdr:cNvPr>
        <xdr:cNvSpPr txBox="1"/>
      </xdr:nvSpPr>
      <xdr:spPr>
        <a:xfrm>
          <a:off x="6576060" y="563880"/>
          <a:ext cx="1828800" cy="731520"/>
        </a:xfrm>
        <a:prstGeom prst="rect">
          <a:avLst/>
        </a:prstGeom>
        <a:gradFill flip="none" rotWithShape="1">
          <a:gsLst>
            <a:gs pos="0">
              <a:schemeClr val="lt1">
                <a:shade val="30000"/>
                <a:satMod val="115000"/>
              </a:schemeClr>
            </a:gs>
            <a:gs pos="50000">
              <a:schemeClr val="lt1">
                <a:shade val="67500"/>
                <a:satMod val="115000"/>
              </a:schemeClr>
            </a:gs>
            <a:gs pos="100000">
              <a:schemeClr val="lt1">
                <a:shade val="100000"/>
                <a:satMod val="115000"/>
              </a:schemeClr>
            </a:gs>
          </a:gsLst>
          <a:path path="circle">
            <a:fillToRect t="100000" r="100000"/>
          </a:path>
          <a:tileRect l="-100000" b="-100000"/>
        </a:gra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none" strike="noStrike">
              <a:solidFill>
                <a:srgbClr val="000000"/>
              </a:solidFill>
              <a:latin typeface="Calibri"/>
              <a:ea typeface="Calibri"/>
              <a:cs typeface="Calibri"/>
            </a:rPr>
            <a:t>QUANTITY</a:t>
          </a:r>
        </a:p>
        <a:p>
          <a:pPr algn="ctr"/>
          <a:endParaRPr lang="en-US" sz="1100" b="0" i="0" u="none" strike="noStrike">
            <a:solidFill>
              <a:srgbClr val="000000"/>
            </a:solidFill>
            <a:latin typeface="Calibri"/>
            <a:ea typeface="Calibri"/>
            <a:cs typeface="Calibri"/>
          </a:endParaRPr>
        </a:p>
        <a:p>
          <a:pPr algn="ctr"/>
          <a:fld id="{8B0FF3F6-AE9A-4FB5-8024-B67FDB96E650}" type="TxLink">
            <a:rPr lang="en-US" sz="1400" b="0" i="0" u="none" strike="noStrike">
              <a:solidFill>
                <a:srgbClr val="000000"/>
              </a:solidFill>
              <a:latin typeface="Calibri"/>
              <a:ea typeface="Calibri"/>
              <a:cs typeface="Calibri"/>
            </a:rPr>
            <a:t>$ 37873</a:t>
          </a:fld>
          <a:endParaRPr lang="en-US" sz="1400" b="1"/>
        </a:p>
      </xdr:txBody>
    </xdr:sp>
    <xdr:clientData/>
  </xdr:twoCellAnchor>
  <xdr:twoCellAnchor>
    <xdr:from>
      <xdr:col>15</xdr:col>
      <xdr:colOff>266700</xdr:colOff>
      <xdr:row>3</xdr:row>
      <xdr:rowOff>15240</xdr:rowOff>
    </xdr:from>
    <xdr:to>
      <xdr:col>18</xdr:col>
      <xdr:colOff>266700</xdr:colOff>
      <xdr:row>7</xdr:row>
      <xdr:rowOff>15240</xdr:rowOff>
    </xdr:to>
    <xdr:sp macro="" textlink="Sheet8!E20">
      <xdr:nvSpPr>
        <xdr:cNvPr id="32" name="TextBox 31">
          <a:extLst>
            <a:ext uri="{FF2B5EF4-FFF2-40B4-BE49-F238E27FC236}">
              <a16:creationId xmlns:a16="http://schemas.microsoft.com/office/drawing/2014/main" id="{79475055-63A4-4BB4-82A8-E9BFD9DC6BF7}"/>
            </a:ext>
          </a:extLst>
        </xdr:cNvPr>
        <xdr:cNvSpPr txBox="1"/>
      </xdr:nvSpPr>
      <xdr:spPr>
        <a:xfrm>
          <a:off x="9410700" y="563880"/>
          <a:ext cx="1828800" cy="731520"/>
        </a:xfrm>
        <a:prstGeom prst="rect">
          <a:avLst/>
        </a:prstGeom>
        <a:gradFill flip="none" rotWithShape="1">
          <a:gsLst>
            <a:gs pos="0">
              <a:schemeClr val="lt1">
                <a:shade val="30000"/>
                <a:satMod val="115000"/>
              </a:schemeClr>
            </a:gs>
            <a:gs pos="50000">
              <a:schemeClr val="lt1">
                <a:shade val="67500"/>
                <a:satMod val="115000"/>
              </a:schemeClr>
            </a:gs>
            <a:gs pos="100000">
              <a:schemeClr val="lt1">
                <a:shade val="100000"/>
                <a:satMod val="115000"/>
              </a:schemeClr>
            </a:gs>
          </a:gsLst>
          <a:path path="circle">
            <a:fillToRect t="100000" r="100000"/>
          </a:path>
          <a:tileRect l="-100000" b="-100000"/>
        </a:gra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none" strike="noStrike">
              <a:solidFill>
                <a:srgbClr val="000000"/>
              </a:solidFill>
              <a:latin typeface="Calibri"/>
              <a:ea typeface="Calibri"/>
              <a:cs typeface="Calibri"/>
            </a:rPr>
            <a:t>NO OF ORDERS</a:t>
          </a:r>
        </a:p>
        <a:p>
          <a:pPr algn="ctr"/>
          <a:r>
            <a:rPr lang="en-US" sz="1400" b="0" i="0" u="none" strike="noStrike">
              <a:solidFill>
                <a:srgbClr val="000000"/>
              </a:solidFill>
              <a:latin typeface="Calibri"/>
              <a:ea typeface="Calibri"/>
              <a:cs typeface="Calibri"/>
            </a:rPr>
            <a:t>                       </a:t>
          </a:r>
        </a:p>
        <a:p>
          <a:pPr algn="ctr"/>
          <a:fld id="{20008DBA-BDCA-4017-9CB6-5E296FA03CE5}" type="TxLink">
            <a:rPr lang="en-US" sz="1300" b="0" i="0" u="none" strike="noStrike">
              <a:solidFill>
                <a:srgbClr val="000000"/>
              </a:solidFill>
              <a:latin typeface="Calibri"/>
              <a:ea typeface="Calibri"/>
              <a:cs typeface="Calibri"/>
            </a:rPr>
            <a:t>9994</a:t>
          </a:fld>
          <a:endParaRPr lang="en-US" sz="1300" b="0"/>
        </a:p>
      </xdr:txBody>
    </xdr:sp>
    <xdr:clientData/>
  </xdr:twoCellAnchor>
</xdr:wsDr>
</file>

<file path=xl/drawings/drawing8.xml><?xml version="1.0" encoding="utf-8"?>
<c:userShapes xmlns:c="http://schemas.openxmlformats.org/drawingml/2006/chart">
  <cdr:relSizeAnchor xmlns:cdr="http://schemas.openxmlformats.org/drawingml/2006/chartDrawing">
    <cdr:from>
      <cdr:x>0.03023</cdr:x>
      <cdr:y>0</cdr:y>
    </cdr:from>
    <cdr:to>
      <cdr:x>0.5814</cdr:x>
      <cdr:y>0.133</cdr:y>
    </cdr:to>
    <cdr:sp macro="" textlink="">
      <cdr:nvSpPr>
        <cdr:cNvPr id="2" name="TextBox 1">
          <a:extLst xmlns:a="http://schemas.openxmlformats.org/drawingml/2006/main">
            <a:ext uri="{FF2B5EF4-FFF2-40B4-BE49-F238E27FC236}">
              <a16:creationId xmlns:a16="http://schemas.microsoft.com/office/drawing/2014/main" id="{82A2D8E1-7FB6-6FB9-E4FF-9A4B2A37CEF1}"/>
            </a:ext>
          </a:extLst>
        </cdr:cNvPr>
        <cdr:cNvSpPr txBox="1"/>
      </cdr:nvSpPr>
      <cdr:spPr>
        <a:xfrm xmlns:a="http://schemas.openxmlformats.org/drawingml/2006/main">
          <a:off x="99060" y="-15240"/>
          <a:ext cx="1805940" cy="2057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KIT" refreshedDate="45105.536160763892" createdVersion="8" refreshedVersion="8" minRefreshableVersion="3" recordCount="9994" xr:uid="{D57542A6-5F96-4D64-87A6-384D1119B8FB}">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s>
  <extLst>
    <ext xmlns:x14="http://schemas.microsoft.com/office/spreadsheetml/2009/9/main" uri="{725AE2AE-9491-48be-B2B4-4EB974FC3084}">
      <x14:pivotCacheDefinition pivotCacheId="4098456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x v="0"/>
  </r>
  <r>
    <n v="2"/>
    <x v="0"/>
    <x v="0"/>
    <x v="0"/>
    <d v="2013-11-12T00:00:00"/>
    <s v="Second Class"/>
    <s v="CG-12520"/>
    <s v="Claire Gute"/>
    <x v="0"/>
    <s v="United States"/>
    <s v="Henderson"/>
    <x v="0"/>
    <n v="42420"/>
    <x v="0"/>
    <s v="FUR-CH-10000454"/>
    <x v="0"/>
    <x v="1"/>
    <s v="Hon Deluxe Fabric Upholstered Stacking Chairs, Rounded Back"/>
    <n v="731.93999999999994"/>
    <n v="3"/>
    <n v="0"/>
    <x v="1"/>
  </r>
  <r>
    <n v="3"/>
    <x v="1"/>
    <x v="0"/>
    <x v="1"/>
    <d v="2013-06-17T00:00:00"/>
    <s v="Second Class"/>
    <s v="DV-13045"/>
    <s v="Darrin Van Huff"/>
    <x v="1"/>
    <s v="United States"/>
    <s v="Los Angeles"/>
    <x v="1"/>
    <n v="90036"/>
    <x v="1"/>
    <s v="OFF-LA-10000240"/>
    <x v="1"/>
    <x v="2"/>
    <s v="Self-Adhesive Address Labels for Typewriters by Universal"/>
    <n v="14.62"/>
    <n v="2"/>
    <n v="0"/>
    <x v="2"/>
  </r>
  <r>
    <n v="4"/>
    <x v="2"/>
    <x v="1"/>
    <x v="2"/>
    <d v="2012-10-18T00:00:00"/>
    <s v="Standard Class"/>
    <s v="SO-20335"/>
    <s v="Sean O'Donnell"/>
    <x v="0"/>
    <s v="United States"/>
    <s v="Fort Lauderdale"/>
    <x v="2"/>
    <n v="33311"/>
    <x v="0"/>
    <s v="FUR-TA-10000577"/>
    <x v="0"/>
    <x v="3"/>
    <s v="Bretford CR4500 Series Slim Rectangular Table"/>
    <n v="957.57749999999999"/>
    <n v="5"/>
    <n v="0.45"/>
    <x v="3"/>
  </r>
  <r>
    <n v="5"/>
    <x v="2"/>
    <x v="1"/>
    <x v="2"/>
    <d v="2012-10-18T00:00:00"/>
    <s v="Standard Class"/>
    <s v="SO-20335"/>
    <s v="Sean O'Donnell"/>
    <x v="0"/>
    <s v="United States"/>
    <s v="Fort Lauderdale"/>
    <x v="2"/>
    <n v="33311"/>
    <x v="0"/>
    <s v="OFF-ST-10000760"/>
    <x v="1"/>
    <x v="4"/>
    <s v="Eldon Fold 'N Roll Cart System"/>
    <n v="22.368000000000002"/>
    <n v="2"/>
    <n v="0.2"/>
    <x v="4"/>
  </r>
  <r>
    <n v="6"/>
    <x v="3"/>
    <x v="2"/>
    <x v="3"/>
    <d v="2011-06-14T00:00:00"/>
    <s v="Standard Class"/>
    <s v="BH-11710"/>
    <s v="Brosina Hoffman"/>
    <x v="0"/>
    <s v="United States"/>
    <s v="Los Angeles"/>
    <x v="1"/>
    <n v="90032"/>
    <x v="1"/>
    <s v="FUR-FU-10001487"/>
    <x v="0"/>
    <x v="5"/>
    <s v="Eldon Expressions Wood and Plastic Desk Accessories, Cherry Wood"/>
    <n v="48.86"/>
    <n v="7"/>
    <n v="0"/>
    <x v="5"/>
  </r>
  <r>
    <n v="7"/>
    <x v="3"/>
    <x v="2"/>
    <x v="3"/>
    <d v="2011-06-14T00:00:00"/>
    <s v="Standard Class"/>
    <s v="BH-11710"/>
    <s v="Brosina Hoffman"/>
    <x v="0"/>
    <s v="United States"/>
    <s v="Los Angeles"/>
    <x v="1"/>
    <n v="90032"/>
    <x v="1"/>
    <s v="OFF-AR-10002833"/>
    <x v="1"/>
    <x v="6"/>
    <s v="Newell 322"/>
    <n v="7.28"/>
    <n v="4"/>
    <n v="0"/>
    <x v="6"/>
  </r>
  <r>
    <n v="8"/>
    <x v="3"/>
    <x v="2"/>
    <x v="3"/>
    <d v="2011-06-14T00:00:00"/>
    <s v="Standard Class"/>
    <s v="BH-11710"/>
    <s v="Brosina Hoffman"/>
    <x v="0"/>
    <s v="United States"/>
    <s v="Los Angeles"/>
    <x v="1"/>
    <n v="90032"/>
    <x v="1"/>
    <s v="TEC-PH-10002275"/>
    <x v="2"/>
    <x v="7"/>
    <s v="Mitel 5320 IP Phone VoIP phone"/>
    <n v="907.15200000000004"/>
    <n v="6"/>
    <n v="0.2"/>
    <x v="7"/>
  </r>
  <r>
    <n v="9"/>
    <x v="3"/>
    <x v="2"/>
    <x v="3"/>
    <d v="2011-06-14T00:00:00"/>
    <s v="Standard Class"/>
    <s v="BH-11710"/>
    <s v="Brosina Hoffman"/>
    <x v="0"/>
    <s v="United States"/>
    <s v="Los Angeles"/>
    <x v="1"/>
    <n v="90032"/>
    <x v="1"/>
    <s v="OFF-BI-10003910"/>
    <x v="1"/>
    <x v="8"/>
    <s v="DXL Angle-View Binders with Locking Rings by Samsill"/>
    <n v="18.504000000000001"/>
    <n v="3"/>
    <n v="0.2"/>
    <x v="8"/>
  </r>
  <r>
    <n v="10"/>
    <x v="3"/>
    <x v="2"/>
    <x v="3"/>
    <d v="2011-06-14T00:00:00"/>
    <s v="Standard Class"/>
    <s v="BH-11710"/>
    <s v="Brosina Hoffman"/>
    <x v="0"/>
    <s v="United States"/>
    <s v="Los Angeles"/>
    <x v="1"/>
    <n v="90032"/>
    <x v="1"/>
    <s v="OFF-AP-10002892"/>
    <x v="1"/>
    <x v="9"/>
    <s v="Belkin F5C206VTEL 6 Outlet Surge"/>
    <n v="114.9"/>
    <n v="5"/>
    <n v="0"/>
    <x v="9"/>
  </r>
  <r>
    <n v="11"/>
    <x v="3"/>
    <x v="2"/>
    <x v="3"/>
    <d v="2011-06-14T00:00:00"/>
    <s v="Standard Class"/>
    <s v="BH-11710"/>
    <s v="Brosina Hoffman"/>
    <x v="0"/>
    <s v="United States"/>
    <s v="Los Angeles"/>
    <x v="1"/>
    <n v="90032"/>
    <x v="1"/>
    <s v="FUR-TA-10001539"/>
    <x v="0"/>
    <x v="3"/>
    <s v="Chromcraft Rectangular Conference Tables"/>
    <n v="1706.1840000000002"/>
    <n v="9"/>
    <n v="0.2"/>
    <x v="10"/>
  </r>
  <r>
    <n v="12"/>
    <x v="3"/>
    <x v="2"/>
    <x v="3"/>
    <d v="2011-06-14T00:00:00"/>
    <s v="Standard Class"/>
    <s v="BH-11710"/>
    <s v="Brosina Hoffman"/>
    <x v="0"/>
    <s v="United States"/>
    <s v="Los Angeles"/>
    <x v="1"/>
    <n v="90032"/>
    <x v="1"/>
    <s v="TEC-PH-10002033"/>
    <x v="2"/>
    <x v="7"/>
    <s v="Konftel 250 Conference phone - Charcoal black"/>
    <n v="911.42399999999998"/>
    <n v="4"/>
    <n v="0.2"/>
    <x v="11"/>
  </r>
  <r>
    <n v="13"/>
    <x v="4"/>
    <x v="3"/>
    <x v="4"/>
    <d v="2014-04-21T00:00:00"/>
    <s v="Standard Class"/>
    <s v="AA-10480"/>
    <s v="Andrew Allen"/>
    <x v="0"/>
    <s v="United States"/>
    <s v="Concord"/>
    <x v="3"/>
    <n v="28027"/>
    <x v="0"/>
    <s v="OFF-PA-10002365"/>
    <x v="1"/>
    <x v="10"/>
    <s v="Xerox 1967"/>
    <n v="15.552000000000003"/>
    <n v="3"/>
    <n v="0.2"/>
    <x v="12"/>
  </r>
  <r>
    <n v="14"/>
    <x v="5"/>
    <x v="0"/>
    <x v="5"/>
    <d v="2013-12-11T00:00:00"/>
    <s v="Standard Class"/>
    <s v="IM-15070"/>
    <s v="Irene Maddox"/>
    <x v="0"/>
    <s v="United States"/>
    <s v="Seattle"/>
    <x v="4"/>
    <n v="98103"/>
    <x v="1"/>
    <s v="OFF-BI-10003656"/>
    <x v="1"/>
    <x v="8"/>
    <s v="Fellowes PB200 Plastic Comb Binding Machine"/>
    <n v="407.97600000000006"/>
    <n v="3"/>
    <n v="0.2"/>
    <x v="1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x v="14"/>
  </r>
  <r>
    <n v="16"/>
    <x v="6"/>
    <x v="1"/>
    <x v="6"/>
    <d v="2012-11-26T00:00:00"/>
    <s v="Standard Class"/>
    <s v="HP-14815"/>
    <s v="Harold Pawlan"/>
    <x v="2"/>
    <s v="United States"/>
    <s v="Fort Worth"/>
    <x v="5"/>
    <n v="76106"/>
    <x v="2"/>
    <s v="OFF-BI-10000756"/>
    <x v="1"/>
    <x v="8"/>
    <s v="Storex DuraTech Recycled Plastic Frosted Binders"/>
    <n v="2.5439999999999996"/>
    <n v="3"/>
    <n v="0.8"/>
    <x v="15"/>
  </r>
  <r>
    <n v="17"/>
    <x v="7"/>
    <x v="2"/>
    <x v="7"/>
    <d v="2011-11-18T00:00:00"/>
    <s v="Standard Class"/>
    <s v="PK-19075"/>
    <s v="Pete Kriz"/>
    <x v="0"/>
    <s v="United States"/>
    <s v="Madison"/>
    <x v="6"/>
    <n v="53711"/>
    <x v="2"/>
    <s v="OFF-ST-10004186"/>
    <x v="1"/>
    <x v="4"/>
    <s v="Stur-D-Stor Shelving, Vertical 5-Shelf: 72&quot;H x 36&quot;W x 18 1/2&quot;D"/>
    <n v="665.88"/>
    <n v="6"/>
    <n v="0"/>
    <x v="16"/>
  </r>
  <r>
    <n v="18"/>
    <x v="8"/>
    <x v="2"/>
    <x v="8"/>
    <d v="2011-05-15T00:00:00"/>
    <s v="Second Class"/>
    <s v="AG-10270"/>
    <s v="Alejandro Grove"/>
    <x v="0"/>
    <s v="United States"/>
    <s v="West Jordan"/>
    <x v="7"/>
    <n v="84084"/>
    <x v="1"/>
    <s v="OFF-ST-10000107"/>
    <x v="1"/>
    <x v="4"/>
    <s v="Fellowes Super Stor/Drawer"/>
    <n v="55.5"/>
    <n v="2"/>
    <n v="0"/>
    <x v="17"/>
  </r>
  <r>
    <n v="19"/>
    <x v="9"/>
    <x v="2"/>
    <x v="9"/>
    <d v="2011-09-01T00:00:00"/>
    <s v="Second Class"/>
    <s v="ZD-21925"/>
    <s v="Zuschuss Donatelli"/>
    <x v="0"/>
    <s v="United States"/>
    <s v="San Francisco"/>
    <x v="1"/>
    <n v="94109"/>
    <x v="1"/>
    <s v="OFF-AR-10003056"/>
    <x v="1"/>
    <x v="6"/>
    <s v="Newell 341"/>
    <n v="8.56"/>
    <n v="2"/>
    <n v="0"/>
    <x v="18"/>
  </r>
  <r>
    <n v="20"/>
    <x v="9"/>
    <x v="2"/>
    <x v="9"/>
    <d v="2011-09-01T00:00:00"/>
    <s v="Second Class"/>
    <s v="ZD-21925"/>
    <s v="Zuschuss Donatelli"/>
    <x v="0"/>
    <s v="United States"/>
    <s v="San Francisco"/>
    <x v="1"/>
    <n v="94109"/>
    <x v="1"/>
    <s v="TEC-PH-10001949"/>
    <x v="2"/>
    <x v="7"/>
    <s v="Cisco SPA 501G IP Phone"/>
    <n v="213.48000000000002"/>
    <n v="3"/>
    <n v="0.2"/>
    <x v="19"/>
  </r>
  <r>
    <n v="21"/>
    <x v="9"/>
    <x v="2"/>
    <x v="9"/>
    <d v="2011-09-01T00:00:00"/>
    <s v="Second Class"/>
    <s v="ZD-21925"/>
    <s v="Zuschuss Donatelli"/>
    <x v="0"/>
    <s v="United States"/>
    <s v="San Francisco"/>
    <x v="1"/>
    <n v="94109"/>
    <x v="1"/>
    <s v="OFF-BI-10002215"/>
    <x v="1"/>
    <x v="8"/>
    <s v="Wilson Jones Hanging View Binder, White, 1&quot;"/>
    <n v="22.72"/>
    <n v="4"/>
    <n v="0.2"/>
    <x v="20"/>
  </r>
  <r>
    <n v="22"/>
    <x v="10"/>
    <x v="0"/>
    <x v="10"/>
    <d v="2013-12-14T00:00:00"/>
    <s v="Standard Class"/>
    <s v="KB-16585"/>
    <s v="Ken Black"/>
    <x v="1"/>
    <s v="United States"/>
    <s v="Fremont"/>
    <x v="8"/>
    <n v="68025"/>
    <x v="2"/>
    <s v="OFF-AR-10000246"/>
    <x v="1"/>
    <x v="6"/>
    <s v="Newell 318"/>
    <n v="19.459999999999997"/>
    <n v="7"/>
    <n v="0"/>
    <x v="21"/>
  </r>
  <r>
    <n v="23"/>
    <x v="10"/>
    <x v="0"/>
    <x v="10"/>
    <d v="2013-12-14T00:00:00"/>
    <s v="Standard Class"/>
    <s v="KB-16585"/>
    <s v="Ken Black"/>
    <x v="1"/>
    <s v="United States"/>
    <s v="Fremont"/>
    <x v="8"/>
    <n v="68025"/>
    <x v="2"/>
    <s v="OFF-AP-10001492"/>
    <x v="1"/>
    <x v="9"/>
    <s v="Acco Six-Outlet Power Strip, 4' Cord Length"/>
    <n v="60.339999999999996"/>
    <n v="7"/>
    <n v="0"/>
    <x v="22"/>
  </r>
  <r>
    <n v="24"/>
    <x v="11"/>
    <x v="3"/>
    <x v="11"/>
    <d v="2014-07-19T00:00:00"/>
    <s v="Second Class"/>
    <s v="SF-20065"/>
    <s v="Sandra Flanagan"/>
    <x v="0"/>
    <s v="United States"/>
    <s v="Philadelphia"/>
    <x v="9"/>
    <n v="19140"/>
    <x v="3"/>
    <s v="FUR-CH-10002774"/>
    <x v="0"/>
    <x v="1"/>
    <s v="Global Deluxe Stacking Chair, Gray"/>
    <n v="71.371999999999986"/>
    <n v="2"/>
    <n v="0.3"/>
    <x v="23"/>
  </r>
  <r>
    <n v="25"/>
    <x v="12"/>
    <x v="1"/>
    <x v="12"/>
    <d v="2012-09-30T00:00:00"/>
    <s v="Standard Class"/>
    <s v="EB-13870"/>
    <s v="Emily Burns"/>
    <x v="0"/>
    <s v="United States"/>
    <s v="Orem"/>
    <x v="7"/>
    <n v="84057"/>
    <x v="1"/>
    <s v="FUR-TA-10000577"/>
    <x v="0"/>
    <x v="3"/>
    <s v="Bretford CR4500 Series Slim Rectangular Table"/>
    <n v="1044.6299999999999"/>
    <n v="3"/>
    <n v="0"/>
    <x v="24"/>
  </r>
  <r>
    <n v="26"/>
    <x v="13"/>
    <x v="0"/>
    <x v="13"/>
    <d v="2013-01-20T00:00:00"/>
    <s v="Second Class"/>
    <s v="EH-13945"/>
    <s v="Eric Hoffmann"/>
    <x v="0"/>
    <s v="United States"/>
    <s v="Los Angeles"/>
    <x v="1"/>
    <n v="90049"/>
    <x v="1"/>
    <s v="OFF-BI-10001634"/>
    <x v="1"/>
    <x v="8"/>
    <s v="Wilson Jones Active Use Binders"/>
    <n v="11.648000000000001"/>
    <n v="2"/>
    <n v="0.2"/>
    <x v="25"/>
  </r>
  <r>
    <n v="27"/>
    <x v="13"/>
    <x v="0"/>
    <x v="13"/>
    <d v="2013-01-20T00:00:00"/>
    <s v="Second Class"/>
    <s v="EH-13945"/>
    <s v="Eric Hoffmann"/>
    <x v="0"/>
    <s v="United States"/>
    <s v="Los Angeles"/>
    <x v="1"/>
    <n v="90049"/>
    <x v="1"/>
    <s v="TEC-AC-10003027"/>
    <x v="2"/>
    <x v="11"/>
    <s v="Imation 8GB Mini TravelDrive USB 2.0 Flash Drive"/>
    <n v="90.570000000000007"/>
    <n v="3"/>
    <n v="0"/>
    <x v="26"/>
  </r>
  <r>
    <n v="28"/>
    <x v="14"/>
    <x v="1"/>
    <x v="14"/>
    <d v="2012-09-21T00:00:00"/>
    <s v="Standard Class"/>
    <s v="TB-21520"/>
    <s v="Tracy Blumstein"/>
    <x v="0"/>
    <s v="United States"/>
    <s v="Philadelphia"/>
    <x v="9"/>
    <n v="19140"/>
    <x v="3"/>
    <s v="FUR-BO-10004834"/>
    <x v="0"/>
    <x v="0"/>
    <s v="Riverside Palais Royal Lawyers Bookcase, Royale Cherry Finish"/>
    <n v="3083.4300000000003"/>
    <n v="7"/>
    <n v="0.5"/>
    <x v="27"/>
  </r>
  <r>
    <n v="29"/>
    <x v="14"/>
    <x v="1"/>
    <x v="14"/>
    <d v="2012-09-21T00:00:00"/>
    <s v="Standard Class"/>
    <s v="TB-21520"/>
    <s v="Tracy Blumstein"/>
    <x v="0"/>
    <s v="United States"/>
    <s v="Philadelphia"/>
    <x v="9"/>
    <n v="19140"/>
    <x v="3"/>
    <s v="OFF-BI-10000474"/>
    <x v="1"/>
    <x v="8"/>
    <s v="Avery Recycled Flexi-View Covers for Binding Systems"/>
    <n v="9.6180000000000021"/>
    <n v="2"/>
    <n v="0.7"/>
    <x v="28"/>
  </r>
  <r>
    <n v="30"/>
    <x v="14"/>
    <x v="1"/>
    <x v="14"/>
    <d v="2012-09-21T00:00:00"/>
    <s v="Standard Class"/>
    <s v="TB-21520"/>
    <s v="Tracy Blumstein"/>
    <x v="0"/>
    <s v="United States"/>
    <s v="Philadelphia"/>
    <x v="9"/>
    <n v="19140"/>
    <x v="3"/>
    <s v="FUR-FU-10004848"/>
    <x v="0"/>
    <x v="5"/>
    <s v="Howard Miller 13-3/4&quot; Diameter Brushed Chrome Round Wall Clock"/>
    <n v="124.20000000000002"/>
    <n v="3"/>
    <n v="0.2"/>
    <x v="29"/>
  </r>
  <r>
    <n v="31"/>
    <x v="14"/>
    <x v="1"/>
    <x v="14"/>
    <d v="2012-09-21T00:00:00"/>
    <s v="Standard Class"/>
    <s v="TB-21520"/>
    <s v="Tracy Blumstein"/>
    <x v="0"/>
    <s v="United States"/>
    <s v="Philadelphia"/>
    <x v="9"/>
    <n v="19140"/>
    <x v="3"/>
    <s v="OFF-EN-10001509"/>
    <x v="1"/>
    <x v="12"/>
    <s v="Poly String Tie Envelopes"/>
    <n v="3.2640000000000002"/>
    <n v="2"/>
    <n v="0.2"/>
    <x v="30"/>
  </r>
  <r>
    <n v="32"/>
    <x v="14"/>
    <x v="1"/>
    <x v="14"/>
    <d v="2012-09-21T00:00:00"/>
    <s v="Standard Class"/>
    <s v="TB-21520"/>
    <s v="Tracy Blumstein"/>
    <x v="0"/>
    <s v="United States"/>
    <s v="Philadelphia"/>
    <x v="9"/>
    <n v="19140"/>
    <x v="3"/>
    <s v="OFF-AR-10004042"/>
    <x v="1"/>
    <x v="6"/>
    <s v="BOSTON Model 1800 Electric Pencil Sharpeners, Putty/Woodgrain"/>
    <n v="86.304000000000002"/>
    <n v="6"/>
    <n v="0.2"/>
    <x v="31"/>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x v="32"/>
  </r>
  <r>
    <n v="34"/>
    <x v="14"/>
    <x v="1"/>
    <x v="14"/>
    <d v="2012-09-21T00:00:00"/>
    <s v="Standard Class"/>
    <s v="TB-21520"/>
    <s v="Tracy Blumstein"/>
    <x v="0"/>
    <s v="United States"/>
    <s v="Philadelphia"/>
    <x v="9"/>
    <n v="19140"/>
    <x v="3"/>
    <s v="OFF-AR-10001683"/>
    <x v="1"/>
    <x v="6"/>
    <s v="Lumber Crayons"/>
    <n v="15.76"/>
    <n v="2"/>
    <n v="0.2"/>
    <x v="33"/>
  </r>
  <r>
    <n v="35"/>
    <x v="15"/>
    <x v="3"/>
    <x v="15"/>
    <d v="2014-10-24T00:00:00"/>
    <s v="Second Class"/>
    <s v="MA-17560"/>
    <s v="Matt Abelman"/>
    <x v="2"/>
    <s v="United States"/>
    <s v="Houston"/>
    <x v="5"/>
    <n v="77095"/>
    <x v="2"/>
    <s v="OFF-PA-10000249"/>
    <x v="1"/>
    <x v="10"/>
    <s v="Staples"/>
    <n v="29.472000000000001"/>
    <n v="3"/>
    <n v="0.2"/>
    <x v="34"/>
  </r>
  <r>
    <n v="36"/>
    <x v="16"/>
    <x v="0"/>
    <x v="16"/>
    <d v="2013-12-11T00:00:00"/>
    <s v="First Class"/>
    <s v="GH-14485"/>
    <s v="Gene Hale"/>
    <x v="1"/>
    <s v="United States"/>
    <s v="Richardson"/>
    <x v="5"/>
    <n v="75080"/>
    <x v="2"/>
    <s v="TEC-PH-10004977"/>
    <x v="2"/>
    <x v="7"/>
    <s v="GE 30524EE4"/>
    <n v="1097.5440000000003"/>
    <n v="7"/>
    <n v="0.2"/>
    <x v="35"/>
  </r>
  <r>
    <n v="37"/>
    <x v="16"/>
    <x v="0"/>
    <x v="16"/>
    <d v="2013-12-11T00:00:00"/>
    <s v="First Class"/>
    <s v="GH-14485"/>
    <s v="Gene Hale"/>
    <x v="1"/>
    <s v="United States"/>
    <s v="Richardson"/>
    <x v="5"/>
    <n v="75080"/>
    <x v="2"/>
    <s v="FUR-FU-10003664"/>
    <x v="0"/>
    <x v="5"/>
    <s v="Electrix Architect's Clamp-On Swing Arm Lamp, Black"/>
    <n v="190.92"/>
    <n v="5"/>
    <n v="0.6"/>
    <x v="36"/>
  </r>
  <r>
    <n v="38"/>
    <x v="17"/>
    <x v="1"/>
    <x v="17"/>
    <d v="2012-12-31T00:00:00"/>
    <s v="Standard Class"/>
    <s v="SN-20710"/>
    <s v="Steve Nguyen"/>
    <x v="2"/>
    <s v="United States"/>
    <s v="Houston"/>
    <x v="5"/>
    <n v="77041"/>
    <x v="2"/>
    <s v="OFF-EN-10002986"/>
    <x v="1"/>
    <x v="12"/>
    <s v="#10-4 1/8&quot; x 9 1/2&quot; Premium Diagonal Seam Envelopes"/>
    <n v="113.328"/>
    <n v="9"/>
    <n v="0.2"/>
    <x v="37"/>
  </r>
  <r>
    <n v="39"/>
    <x v="17"/>
    <x v="1"/>
    <x v="17"/>
    <d v="2012-12-31T00:00:00"/>
    <s v="Standard Class"/>
    <s v="SN-20710"/>
    <s v="Steve Nguyen"/>
    <x v="2"/>
    <s v="United States"/>
    <s v="Houston"/>
    <x v="5"/>
    <n v="77041"/>
    <x v="2"/>
    <s v="FUR-BO-10002545"/>
    <x v="0"/>
    <x v="0"/>
    <s v="Atlantic Metals Mobile 3-Shelf Bookcases, Custom Colors"/>
    <n v="532.39919999999995"/>
    <n v="3"/>
    <n v="0.32"/>
    <x v="38"/>
  </r>
  <r>
    <n v="40"/>
    <x v="17"/>
    <x v="1"/>
    <x v="17"/>
    <d v="2012-12-31T00:00:00"/>
    <s v="Standard Class"/>
    <s v="SN-20710"/>
    <s v="Steve Nguyen"/>
    <x v="2"/>
    <s v="United States"/>
    <s v="Houston"/>
    <x v="5"/>
    <n v="77041"/>
    <x v="2"/>
    <s v="FUR-CH-10004218"/>
    <x v="0"/>
    <x v="1"/>
    <s v="Global Fabric Manager's Chair, Dark Gray"/>
    <n v="212.05799999999999"/>
    <n v="3"/>
    <n v="0.3"/>
    <x v="39"/>
  </r>
  <r>
    <n v="41"/>
    <x v="17"/>
    <x v="1"/>
    <x v="17"/>
    <d v="2012-12-31T00:00:00"/>
    <s v="Standard Class"/>
    <s v="SN-20710"/>
    <s v="Steve Nguyen"/>
    <x v="2"/>
    <s v="United States"/>
    <s v="Houston"/>
    <x v="5"/>
    <n v="77041"/>
    <x v="2"/>
    <s v="TEC-PH-10000486"/>
    <x v="2"/>
    <x v="7"/>
    <s v="Plantronics HL10 Handset Lifter"/>
    <n v="371.16800000000001"/>
    <n v="4"/>
    <n v="0.2"/>
    <x v="40"/>
  </r>
  <r>
    <n v="42"/>
    <x v="18"/>
    <x v="3"/>
    <x v="18"/>
    <d v="2014-09-16T00:00:00"/>
    <s v="Standard Class"/>
    <s v="LC-16930"/>
    <s v="Linda Cazamias"/>
    <x v="1"/>
    <s v="United States"/>
    <s v="Naperville"/>
    <x v="10"/>
    <n v="60540"/>
    <x v="2"/>
    <s v="TEC-PH-10004093"/>
    <x v="2"/>
    <x v="7"/>
    <s v="Panasonic Kx-TS550"/>
    <n v="147.16800000000001"/>
    <n v="4"/>
    <n v="0.2"/>
    <x v="41"/>
  </r>
  <r>
    <n v="43"/>
    <x v="19"/>
    <x v="0"/>
    <x v="19"/>
    <d v="2013-07-23T00:00:00"/>
    <s v="Standard Class"/>
    <s v="RA-19885"/>
    <s v="Ruben Ausman"/>
    <x v="1"/>
    <s v="United States"/>
    <s v="Los Angeles"/>
    <x v="1"/>
    <n v="90049"/>
    <x v="1"/>
    <s v="OFF-ST-10003479"/>
    <x v="1"/>
    <x v="4"/>
    <s v="Eldon Base for stackable storage shelf, platinum"/>
    <n v="77.88"/>
    <n v="2"/>
    <n v="0"/>
    <x v="42"/>
  </r>
  <r>
    <n v="44"/>
    <x v="20"/>
    <x v="3"/>
    <x v="20"/>
    <d v="2014-09-24T00:00:00"/>
    <s v="Standard Class"/>
    <s v="ES-14080"/>
    <s v="Erin Smith"/>
    <x v="1"/>
    <s v="United States"/>
    <s v="Melbourne"/>
    <x v="2"/>
    <n v="32935"/>
    <x v="0"/>
    <s v="OFF-ST-10003282"/>
    <x v="1"/>
    <x v="4"/>
    <s v="Advantus 10-Drawer Portable Organizer, Chrome Metal Frame, Smoke Drawers"/>
    <n v="95.616"/>
    <n v="2"/>
    <n v="0.2"/>
    <x v="43"/>
  </r>
  <r>
    <n v="45"/>
    <x v="21"/>
    <x v="0"/>
    <x v="21"/>
    <d v="2013-03-14T00:00:00"/>
    <s v="First Class"/>
    <s v="ON-18715"/>
    <s v="Odella Nelson"/>
    <x v="1"/>
    <s v="United States"/>
    <s v="Eagan"/>
    <x v="11"/>
    <n v="55122"/>
    <x v="2"/>
    <s v="TEC-AC-10000171"/>
    <x v="2"/>
    <x v="11"/>
    <s v="Verbatim 25 GB 6x Blu-ray Single Layer Recordable Disc, 25/Pack"/>
    <n v="45.98"/>
    <n v="2"/>
    <n v="0"/>
    <x v="44"/>
  </r>
  <r>
    <n v="46"/>
    <x v="21"/>
    <x v="0"/>
    <x v="21"/>
    <d v="2013-03-14T00:00:00"/>
    <s v="First Class"/>
    <s v="ON-18715"/>
    <s v="Odella Nelson"/>
    <x v="1"/>
    <s v="United States"/>
    <s v="Eagan"/>
    <x v="11"/>
    <n v="55122"/>
    <x v="2"/>
    <s v="OFF-BI-10003291"/>
    <x v="1"/>
    <x v="8"/>
    <s v="Wilson Jones Leather-Like Binders with DublLock Round Rings"/>
    <n v="17.46"/>
    <n v="2"/>
    <n v="0"/>
    <x v="45"/>
  </r>
  <r>
    <n v="47"/>
    <x v="22"/>
    <x v="2"/>
    <x v="22"/>
    <d v="2011-10-25T00:00:00"/>
    <s v="Second Class"/>
    <s v="PO-18865"/>
    <s v="Patrick O'Donnell"/>
    <x v="0"/>
    <s v="United States"/>
    <s v="Westland"/>
    <x v="12"/>
    <n v="48185"/>
    <x v="2"/>
    <s v="OFF-ST-10001713"/>
    <x v="1"/>
    <x v="4"/>
    <s v="Gould Plastics 9-Pocket Panel Bin, 18-3/8w x 5-1/4d x 20-1/2h, Black"/>
    <n v="211.96"/>
    <n v="4"/>
    <n v="0"/>
    <x v="46"/>
  </r>
  <r>
    <n v="48"/>
    <x v="23"/>
    <x v="0"/>
    <x v="23"/>
    <d v="2013-06-26T00:00:00"/>
    <s v="Standard Class"/>
    <s v="LH-16900"/>
    <s v="Lena Hernandez"/>
    <x v="0"/>
    <s v="United States"/>
    <s v="Dover"/>
    <x v="13"/>
    <n v="19901"/>
    <x v="3"/>
    <s v="TEC-AC-10002167"/>
    <x v="2"/>
    <x v="11"/>
    <s v="Imation 8gb Micro Traveldrive Usb 2.0 Flash Drive"/>
    <n v="45"/>
    <n v="3"/>
    <n v="0"/>
    <x v="47"/>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x v="48"/>
  </r>
  <r>
    <n v="50"/>
    <x v="24"/>
    <x v="1"/>
    <x v="24"/>
    <d v="2012-04-22T00:00:00"/>
    <s v="Standard Class"/>
    <s v="DP-13000"/>
    <s v="Darren Powers"/>
    <x v="0"/>
    <s v="United States"/>
    <s v="New Albany"/>
    <x v="14"/>
    <n v="47150"/>
    <x v="2"/>
    <s v="OFF-BI-10004410"/>
    <x v="1"/>
    <x v="8"/>
    <s v="C-Line Peel &amp; Stick Add-On Filing Pockets, 8-3/4 x 5-1/8, 10/Pack"/>
    <n v="38.22"/>
    <n v="6"/>
    <n v="0"/>
    <x v="49"/>
  </r>
  <r>
    <n v="51"/>
    <x v="24"/>
    <x v="1"/>
    <x v="24"/>
    <d v="2012-04-22T00:00:00"/>
    <s v="Standard Class"/>
    <s v="DP-13000"/>
    <s v="Darren Powers"/>
    <x v="0"/>
    <s v="United States"/>
    <s v="New Albany"/>
    <x v="14"/>
    <n v="47150"/>
    <x v="2"/>
    <s v="OFF-LA-10002762"/>
    <x v="1"/>
    <x v="2"/>
    <s v="Avery 485"/>
    <n v="75.179999999999993"/>
    <n v="6"/>
    <n v="0"/>
    <x v="50"/>
  </r>
  <r>
    <n v="52"/>
    <x v="24"/>
    <x v="1"/>
    <x v="24"/>
    <d v="2012-04-22T00:00:00"/>
    <s v="Standard Class"/>
    <s v="DP-13000"/>
    <s v="Darren Powers"/>
    <x v="0"/>
    <s v="United States"/>
    <s v="New Albany"/>
    <x v="14"/>
    <n v="47150"/>
    <x v="2"/>
    <s v="FUR-FU-10001706"/>
    <x v="0"/>
    <x v="5"/>
    <s v="Longer-Life Soft White Bulbs"/>
    <n v="6.16"/>
    <n v="2"/>
    <n v="0"/>
    <x v="51"/>
  </r>
  <r>
    <n v="53"/>
    <x v="24"/>
    <x v="1"/>
    <x v="24"/>
    <d v="2012-04-22T00:00:00"/>
    <s v="Standard Class"/>
    <s v="DP-13000"/>
    <s v="Darren Powers"/>
    <x v="0"/>
    <s v="United States"/>
    <s v="New Albany"/>
    <x v="14"/>
    <n v="47150"/>
    <x v="2"/>
    <s v="FUR-CH-10003061"/>
    <x v="0"/>
    <x v="1"/>
    <s v="Global Leather Task Chair, Black"/>
    <n v="89.99"/>
    <n v="1"/>
    <n v="0"/>
    <x v="52"/>
  </r>
  <r>
    <n v="54"/>
    <x v="25"/>
    <x v="0"/>
    <x v="25"/>
    <d v="2013-12-18T00:00:00"/>
    <s v="Standard Class"/>
    <s v="JM-15265"/>
    <s v="Janet Molinari"/>
    <x v="1"/>
    <s v="United States"/>
    <s v="New York City"/>
    <x v="15"/>
    <n v="10024"/>
    <x v="3"/>
    <s v="OFF-FA-10000304"/>
    <x v="1"/>
    <x v="13"/>
    <s v="Advantus Push Pins"/>
    <n v="15.260000000000002"/>
    <n v="7"/>
    <n v="0"/>
    <x v="53"/>
  </r>
  <r>
    <n v="55"/>
    <x v="25"/>
    <x v="0"/>
    <x v="25"/>
    <d v="2013-12-18T00:00:00"/>
    <s v="Standard Class"/>
    <s v="JM-15265"/>
    <s v="Janet Molinari"/>
    <x v="1"/>
    <s v="United States"/>
    <s v="New York City"/>
    <x v="15"/>
    <n v="10024"/>
    <x v="3"/>
    <s v="TEC-PH-10002447"/>
    <x v="2"/>
    <x v="7"/>
    <s v="AT&amp;T CL83451 4-Handset Telephone"/>
    <n v="1029.95"/>
    <n v="5"/>
    <n v="0"/>
    <x v="54"/>
  </r>
  <r>
    <n v="56"/>
    <x v="26"/>
    <x v="0"/>
    <x v="26"/>
    <d v="2013-06-19T00:00:00"/>
    <s v="First Class"/>
    <s v="TB-21055"/>
    <s v="Ted Butterfield"/>
    <x v="0"/>
    <s v="United States"/>
    <s v="Troy"/>
    <x v="15"/>
    <n v="12180"/>
    <x v="3"/>
    <s v="OFF-ST-10000604"/>
    <x v="1"/>
    <x v="4"/>
    <s v="Home/Office Personal File Carts"/>
    <n v="208.56"/>
    <n v="6"/>
    <n v="0"/>
    <x v="55"/>
  </r>
  <r>
    <n v="57"/>
    <x v="26"/>
    <x v="0"/>
    <x v="26"/>
    <d v="2013-06-19T00:00:00"/>
    <s v="First Class"/>
    <s v="TB-21055"/>
    <s v="Ted Butterfield"/>
    <x v="0"/>
    <s v="United States"/>
    <s v="Troy"/>
    <x v="15"/>
    <n v="12180"/>
    <x v="3"/>
    <s v="OFF-PA-10001569"/>
    <x v="1"/>
    <x v="10"/>
    <s v="Xerox 232"/>
    <n v="32.400000000000006"/>
    <n v="5"/>
    <n v="0"/>
    <x v="56"/>
  </r>
  <r>
    <n v="58"/>
    <x v="26"/>
    <x v="0"/>
    <x v="26"/>
    <d v="2013-06-19T00:00:00"/>
    <s v="First Class"/>
    <s v="TB-21055"/>
    <s v="Ted Butterfield"/>
    <x v="0"/>
    <s v="United States"/>
    <s v="Troy"/>
    <x v="15"/>
    <n v="12180"/>
    <x v="3"/>
    <s v="FUR-CH-10003968"/>
    <x v="0"/>
    <x v="1"/>
    <s v="Novimex Turbo Task Chair"/>
    <n v="319.41000000000003"/>
    <n v="5"/>
    <n v="0.1"/>
    <x v="57"/>
  </r>
  <r>
    <n v="59"/>
    <x v="26"/>
    <x v="0"/>
    <x v="26"/>
    <d v="2013-06-19T00:00:00"/>
    <s v="First Class"/>
    <s v="TB-21055"/>
    <s v="Ted Butterfield"/>
    <x v="0"/>
    <s v="United States"/>
    <s v="Troy"/>
    <x v="15"/>
    <n v="12180"/>
    <x v="3"/>
    <s v="OFF-PA-10000587"/>
    <x v="1"/>
    <x v="10"/>
    <s v="Array Parchment Paper, Assorted Colors"/>
    <n v="14.56"/>
    <n v="2"/>
    <n v="0"/>
    <x v="58"/>
  </r>
  <r>
    <n v="60"/>
    <x v="26"/>
    <x v="0"/>
    <x v="26"/>
    <d v="2013-06-19T00:00:00"/>
    <s v="First Class"/>
    <s v="TB-21055"/>
    <s v="Ted Butterfield"/>
    <x v="0"/>
    <s v="United States"/>
    <s v="Troy"/>
    <x v="15"/>
    <n v="12180"/>
    <x v="3"/>
    <s v="TEC-AC-10002167"/>
    <x v="2"/>
    <x v="11"/>
    <s v="Imation 8gb Micro Traveldrive Usb 2.0 Flash Drive"/>
    <n v="30"/>
    <n v="2"/>
    <n v="0"/>
    <x v="59"/>
  </r>
  <r>
    <n v="61"/>
    <x v="26"/>
    <x v="0"/>
    <x v="26"/>
    <d v="2013-06-19T00:00:00"/>
    <s v="First Class"/>
    <s v="TB-21055"/>
    <s v="Ted Butterfield"/>
    <x v="0"/>
    <s v="United States"/>
    <s v="Troy"/>
    <x v="15"/>
    <n v="12180"/>
    <x v="3"/>
    <s v="OFF-BI-10001460"/>
    <x v="1"/>
    <x v="8"/>
    <s v="Plastic Binding Combs"/>
    <n v="48.480000000000004"/>
    <n v="4"/>
    <n v="0.2"/>
    <x v="60"/>
  </r>
  <r>
    <n v="62"/>
    <x v="26"/>
    <x v="0"/>
    <x v="26"/>
    <d v="2013-06-19T00:00:00"/>
    <s v="First Class"/>
    <s v="TB-21055"/>
    <s v="Ted Butterfield"/>
    <x v="0"/>
    <s v="United States"/>
    <s v="Troy"/>
    <x v="15"/>
    <n v="12180"/>
    <x v="3"/>
    <s v="OFF-AR-10001868"/>
    <x v="1"/>
    <x v="6"/>
    <s v="Prang Dustless Chalk Sticks"/>
    <n v="1.68"/>
    <n v="1"/>
    <n v="0"/>
    <x v="61"/>
  </r>
  <r>
    <n v="63"/>
    <x v="27"/>
    <x v="1"/>
    <x v="27"/>
    <d v="2012-11-30T00:00:00"/>
    <s v="Standard Class"/>
    <s v="KM-16720"/>
    <s v="Kunst Miller"/>
    <x v="0"/>
    <s v="United States"/>
    <s v="Los Angeles"/>
    <x v="1"/>
    <n v="90004"/>
    <x v="1"/>
    <s v="TEC-AC-10004633"/>
    <x v="2"/>
    <x v="11"/>
    <s v="Verbatim 25 GB 6x Blu-ray Single Layer Recordable Disc, 3/Pack"/>
    <n v="13.98"/>
    <n v="2"/>
    <n v="0"/>
    <x v="62"/>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x v="63"/>
  </r>
  <r>
    <n v="65"/>
    <x v="27"/>
    <x v="1"/>
    <x v="27"/>
    <d v="2012-11-30T00:00:00"/>
    <s v="Standard Class"/>
    <s v="KM-16720"/>
    <s v="Kunst Miller"/>
    <x v="0"/>
    <s v="United States"/>
    <s v="Los Angeles"/>
    <x v="1"/>
    <n v="90004"/>
    <x v="1"/>
    <s v="OFF-PA-10003892"/>
    <x v="1"/>
    <x v="10"/>
    <s v="Xerox 1943"/>
    <n v="146.72999999999999"/>
    <n v="3"/>
    <n v="0"/>
    <x v="64"/>
  </r>
  <r>
    <n v="66"/>
    <x v="27"/>
    <x v="1"/>
    <x v="27"/>
    <d v="2012-11-30T00:00:00"/>
    <s v="Standard Class"/>
    <s v="KM-16720"/>
    <s v="Kunst Miller"/>
    <x v="0"/>
    <s v="United States"/>
    <s v="Los Angeles"/>
    <x v="1"/>
    <n v="90004"/>
    <x v="1"/>
    <s v="FUR-FU-10000397"/>
    <x v="0"/>
    <x v="5"/>
    <s v="Luxo Economy Swing Arm Lamp"/>
    <n v="79.760000000000005"/>
    <n v="4"/>
    <n v="0"/>
    <x v="65"/>
  </r>
  <r>
    <n v="67"/>
    <x v="28"/>
    <x v="1"/>
    <x v="28"/>
    <d v="2012-05-05T00:00:00"/>
    <s v="Standard Class"/>
    <s v="PS-18970"/>
    <s v="Paul Stevenson"/>
    <x v="2"/>
    <s v="United States"/>
    <s v="Chicago"/>
    <x v="10"/>
    <n v="60610"/>
    <x v="2"/>
    <s v="FUR-CH-10001146"/>
    <x v="0"/>
    <x v="1"/>
    <s v="Global Value Mid-Back Manager's Chair, Gray"/>
    <n v="213.11499999999998"/>
    <n v="5"/>
    <n v="0.3"/>
    <x v="66"/>
  </r>
  <r>
    <n v="68"/>
    <x v="29"/>
    <x v="2"/>
    <x v="29"/>
    <d v="2011-12-10T00:00:00"/>
    <s v="Standard Class"/>
    <s v="BS-11590"/>
    <s v="Brendan Sweed"/>
    <x v="1"/>
    <s v="United States"/>
    <s v="Gilbert"/>
    <x v="16"/>
    <n v="85234"/>
    <x v="1"/>
    <s v="OFF-AR-10002671"/>
    <x v="1"/>
    <x v="6"/>
    <s v="Hunt BOSTON Model 1606 High-Volume Electric Pencil Sharpener, Beige"/>
    <n v="1113.0240000000001"/>
    <n v="8"/>
    <n v="0.2"/>
    <x v="67"/>
  </r>
  <r>
    <n v="69"/>
    <x v="29"/>
    <x v="2"/>
    <x v="29"/>
    <d v="2011-12-10T00:00:00"/>
    <s v="Standard Class"/>
    <s v="BS-11590"/>
    <s v="Brendan Sweed"/>
    <x v="1"/>
    <s v="United States"/>
    <s v="Gilbert"/>
    <x v="16"/>
    <n v="85234"/>
    <x v="1"/>
    <s v="TEC-PH-10002726"/>
    <x v="2"/>
    <x v="7"/>
    <s v="netTALK DUO VoIP Telephone Service"/>
    <n v="167.96800000000002"/>
    <n v="4"/>
    <n v="0.2"/>
    <x v="68"/>
  </r>
  <r>
    <n v="70"/>
    <x v="30"/>
    <x v="0"/>
    <x v="30"/>
    <d v="2013-06-07T00:00:00"/>
    <s v="First Class"/>
    <s v="KD-16270"/>
    <s v="Karen Daniels"/>
    <x v="0"/>
    <s v="United States"/>
    <s v="Springfield"/>
    <x v="17"/>
    <n v="22153"/>
    <x v="0"/>
    <s v="OFF-PA-10000482"/>
    <x v="1"/>
    <x v="10"/>
    <s v="Snap-A-Way Black Print Carbonless Ruled Speed Letter, Triplicate"/>
    <n v="75.88"/>
    <n v="2"/>
    <n v="0"/>
    <x v="69"/>
  </r>
  <r>
    <n v="71"/>
    <x v="31"/>
    <x v="0"/>
    <x v="31"/>
    <d v="2013-09-24T00:00:00"/>
    <s v="Standard Class"/>
    <s v="HM-14980"/>
    <s v="Henry MacAllister"/>
    <x v="0"/>
    <s v="United States"/>
    <s v="New York City"/>
    <x v="15"/>
    <n v="10009"/>
    <x v="3"/>
    <s v="OFF-BI-10004654"/>
    <x v="1"/>
    <x v="8"/>
    <s v="Avery Binding System Hidden Tab Executive Style Index Sets"/>
    <n v="4.6159999999999997"/>
    <n v="1"/>
    <n v="0.2"/>
    <x v="70"/>
  </r>
  <r>
    <n v="72"/>
    <x v="32"/>
    <x v="3"/>
    <x v="32"/>
    <d v="2014-09-18T00:00:00"/>
    <s v="Second Class"/>
    <s v="TB-21520"/>
    <s v="Tracy Blumstein"/>
    <x v="0"/>
    <s v="United States"/>
    <s v="Jackson"/>
    <x v="12"/>
    <n v="49201"/>
    <x v="2"/>
    <s v="OFF-PA-10004675"/>
    <x v="1"/>
    <x v="10"/>
    <s v="Telephone Message Books with Fax/Mobile Section, 5 1/2&quot; x 3 3/16&quot;"/>
    <n v="19.049999999999997"/>
    <n v="3"/>
    <n v="0"/>
    <x v="71"/>
  </r>
  <r>
    <n v="73"/>
    <x v="33"/>
    <x v="1"/>
    <x v="33"/>
    <d v="2012-05-02T00:00:00"/>
    <s v="Standard Class"/>
    <s v="JE-15745"/>
    <s v="Joel Eaton"/>
    <x v="0"/>
    <s v="United States"/>
    <s v="Memphis"/>
    <x v="18"/>
    <n v="38109"/>
    <x v="0"/>
    <s v="FUR-CH-10000513"/>
    <x v="0"/>
    <x v="1"/>
    <s v="High-Back Leather Manager's Chair"/>
    <n v="831.93600000000015"/>
    <n v="8"/>
    <n v="0.2"/>
    <x v="72"/>
  </r>
  <r>
    <n v="74"/>
    <x v="33"/>
    <x v="1"/>
    <x v="33"/>
    <d v="2012-05-02T00:00:00"/>
    <s v="Standard Class"/>
    <s v="JE-15745"/>
    <s v="Joel Eaton"/>
    <x v="0"/>
    <s v="United States"/>
    <s v="Memphis"/>
    <x v="18"/>
    <n v="38109"/>
    <x v="0"/>
    <s v="FUR-FU-10003708"/>
    <x v="0"/>
    <x v="5"/>
    <s v="Tenex Traditional Chairmats for Medium Pile Carpet, Standard Lip, 36&quot; x 48&quot;"/>
    <n v="97.04"/>
    <n v="2"/>
    <n v="0.2"/>
    <x v="73"/>
  </r>
  <r>
    <n v="75"/>
    <x v="33"/>
    <x v="1"/>
    <x v="33"/>
    <d v="2012-05-02T00:00:00"/>
    <s v="Standard Class"/>
    <s v="JE-15745"/>
    <s v="Joel Eaton"/>
    <x v="0"/>
    <s v="United States"/>
    <s v="Memphis"/>
    <x v="18"/>
    <n v="38109"/>
    <x v="0"/>
    <s v="OFF-ST-10004123"/>
    <x v="1"/>
    <x v="4"/>
    <s v="Safco Industrial Wire Shelving System"/>
    <n v="72.784000000000006"/>
    <n v="1"/>
    <n v="0.2"/>
    <x v="74"/>
  </r>
  <r>
    <n v="76"/>
    <x v="34"/>
    <x v="3"/>
    <x v="34"/>
    <d v="2014-12-12T00:00:00"/>
    <s v="First Class"/>
    <s v="KB-16600"/>
    <s v="Ken Brennan"/>
    <x v="1"/>
    <s v="United States"/>
    <s v="Houston"/>
    <x v="5"/>
    <n v="77041"/>
    <x v="2"/>
    <s v="OFF-BI-10004182"/>
    <x v="1"/>
    <x v="8"/>
    <s v="Economy Binders"/>
    <n v="1.2479999999999998"/>
    <n v="3"/>
    <n v="0.8"/>
    <x v="75"/>
  </r>
  <r>
    <n v="77"/>
    <x v="34"/>
    <x v="3"/>
    <x v="34"/>
    <d v="2014-12-12T00:00:00"/>
    <s v="First Class"/>
    <s v="KB-16600"/>
    <s v="Ken Brennan"/>
    <x v="1"/>
    <s v="United States"/>
    <s v="Houston"/>
    <x v="5"/>
    <n v="77041"/>
    <x v="2"/>
    <s v="FUR-FU-10000260"/>
    <x v="0"/>
    <x v="5"/>
    <s v="6&quot; Cubicle Wall Clock, Black"/>
    <n v="9.7080000000000002"/>
    <n v="3"/>
    <n v="0.6"/>
    <x v="76"/>
  </r>
  <r>
    <n v="78"/>
    <x v="34"/>
    <x v="3"/>
    <x v="34"/>
    <d v="2014-12-12T00:00:00"/>
    <s v="First Class"/>
    <s v="KB-16600"/>
    <s v="Ken Brennan"/>
    <x v="1"/>
    <s v="United States"/>
    <s v="Houston"/>
    <x v="5"/>
    <n v="77041"/>
    <x v="2"/>
    <s v="OFF-ST-10000615"/>
    <x v="1"/>
    <x v="4"/>
    <s v="SimpliFile Personal File, Black Granite, 15w x 6-15/16d x 11-1/4h"/>
    <n v="27.240000000000002"/>
    <n v="3"/>
    <n v="0.2"/>
    <x v="77"/>
  </r>
  <r>
    <n v="79"/>
    <x v="35"/>
    <x v="2"/>
    <x v="35"/>
    <d v="2011-12-01T00:00:00"/>
    <s v="Second Class"/>
    <s v="JE-15745"/>
    <s v="Joel Eaton"/>
    <x v="0"/>
    <s v="United States"/>
    <s v="Houston"/>
    <x v="5"/>
    <n v="77070"/>
    <x v="2"/>
    <s v="FUR-FU-10003194"/>
    <x v="0"/>
    <x v="5"/>
    <s v="Eldon Expressions Desk Accessory, Wood Pencil Holder, Oak"/>
    <n v="19.3"/>
    <n v="5"/>
    <n v="0.6"/>
    <x v="78"/>
  </r>
  <r>
    <n v="80"/>
    <x v="36"/>
    <x v="0"/>
    <x v="1"/>
    <d v="2013-06-16T00:00:00"/>
    <s v="First Class"/>
    <s v="SC-20770"/>
    <s v="Stewart Carmichael"/>
    <x v="1"/>
    <s v="United States"/>
    <s v="Decatur"/>
    <x v="19"/>
    <n v="35601"/>
    <x v="0"/>
    <s v="OFF-AP-10002118"/>
    <x v="1"/>
    <x v="9"/>
    <s v="1.7 Cubic Foot Compact &quot;Cube&quot; Office Refrigerators"/>
    <n v="208.16"/>
    <n v="1"/>
    <n v="0"/>
    <x v="79"/>
  </r>
  <r>
    <n v="81"/>
    <x v="36"/>
    <x v="0"/>
    <x v="1"/>
    <d v="2013-06-16T00:00:00"/>
    <s v="First Class"/>
    <s v="SC-20770"/>
    <s v="Stewart Carmichael"/>
    <x v="1"/>
    <s v="United States"/>
    <s v="Decatur"/>
    <x v="19"/>
    <n v="35601"/>
    <x v="0"/>
    <s v="OFF-BI-10002309"/>
    <x v="1"/>
    <x v="8"/>
    <s v="Avery Heavy-Duty EZD  Binder With Locking Rings"/>
    <n v="16.740000000000002"/>
    <n v="3"/>
    <n v="0"/>
    <x v="80"/>
  </r>
  <r>
    <n v="82"/>
    <x v="37"/>
    <x v="2"/>
    <x v="36"/>
    <d v="2011-10-16T00:00:00"/>
    <s v="Standard Class"/>
    <s v="DN-13690"/>
    <s v="Duane Noonan"/>
    <x v="0"/>
    <s v="United States"/>
    <s v="San Francisco"/>
    <x v="1"/>
    <n v="94122"/>
    <x v="1"/>
    <s v="OFF-AR-10002053"/>
    <x v="1"/>
    <x v="6"/>
    <s v="Premium Writing Pencils, Soft, #2 by Central Association for the Blind"/>
    <n v="14.9"/>
    <n v="5"/>
    <n v="0"/>
    <x v="81"/>
  </r>
  <r>
    <n v="83"/>
    <x v="37"/>
    <x v="2"/>
    <x v="36"/>
    <d v="2011-10-16T00:00:00"/>
    <s v="Standard Class"/>
    <s v="DN-13690"/>
    <s v="Duane Noonan"/>
    <x v="0"/>
    <s v="United States"/>
    <s v="San Francisco"/>
    <x v="1"/>
    <n v="94122"/>
    <x v="1"/>
    <s v="OFF-ST-10002370"/>
    <x v="1"/>
    <x v="4"/>
    <s v="Sortfiler Multipurpose Personal File Organizer, Black"/>
    <n v="21.39"/>
    <n v="1"/>
    <n v="0"/>
    <x v="82"/>
  </r>
  <r>
    <n v="84"/>
    <x v="38"/>
    <x v="1"/>
    <x v="37"/>
    <d v="2012-09-08T00:00:00"/>
    <s v="Standard Class"/>
    <s v="JC-16105"/>
    <s v="Julie Creighton"/>
    <x v="1"/>
    <s v="United States"/>
    <s v="Durham"/>
    <x v="3"/>
    <n v="27707"/>
    <x v="0"/>
    <s v="OFF-EN-10000927"/>
    <x v="1"/>
    <x v="12"/>
    <s v="Jet-Pak Recycled Peel 'N' Seal Padded Mailers"/>
    <n v="200.98400000000004"/>
    <n v="7"/>
    <n v="0.2"/>
    <x v="83"/>
  </r>
  <r>
    <n v="85"/>
    <x v="39"/>
    <x v="3"/>
    <x v="38"/>
    <d v="2014-11-17T00:00:00"/>
    <s v="First Class"/>
    <s v="CS-12400"/>
    <s v="Christopher Schild"/>
    <x v="2"/>
    <s v="United States"/>
    <s v="Chicago"/>
    <x v="10"/>
    <n v="60623"/>
    <x v="2"/>
    <s v="OFF-ST-10003656"/>
    <x v="1"/>
    <x v="4"/>
    <s v="Safco Industrial Wire Shelving"/>
    <n v="230.376"/>
    <n v="3"/>
    <n v="0.2"/>
    <x v="84"/>
  </r>
  <r>
    <n v="86"/>
    <x v="40"/>
    <x v="3"/>
    <x v="39"/>
    <d v="2014-05-31T00:00:00"/>
    <s v="Second Class"/>
    <s v="PO-18865"/>
    <s v="Patrick O'Donnell"/>
    <x v="0"/>
    <s v="United States"/>
    <s v="Columbia"/>
    <x v="20"/>
    <n v="29203"/>
    <x v="0"/>
    <s v="FUR-CH-10000863"/>
    <x v="0"/>
    <x v="1"/>
    <s v="Novimex Swivel Fabric Task Chair"/>
    <n v="301.95999999999998"/>
    <n v="2"/>
    <n v="0"/>
    <x v="85"/>
  </r>
  <r>
    <n v="87"/>
    <x v="41"/>
    <x v="3"/>
    <x v="40"/>
    <d v="2014-11-03T00:00:00"/>
    <s v="Standard Class"/>
    <s v="PG-18895"/>
    <s v="Paul Gonzalez"/>
    <x v="0"/>
    <s v="United States"/>
    <s v="Rochester"/>
    <x v="11"/>
    <n v="55901"/>
    <x v="2"/>
    <s v="TEC-AC-10001998"/>
    <x v="2"/>
    <x v="11"/>
    <s v="Logitech LS21 Speaker System - PC Multimedia - 2.1-CH - Wired"/>
    <n v="19.989999999999998"/>
    <n v="1"/>
    <n v="0"/>
    <x v="86"/>
  </r>
  <r>
    <n v="88"/>
    <x v="41"/>
    <x v="3"/>
    <x v="40"/>
    <d v="2014-11-03T00:00:00"/>
    <s v="Standard Class"/>
    <s v="PG-18895"/>
    <s v="Paul Gonzalez"/>
    <x v="0"/>
    <s v="United States"/>
    <s v="Rochester"/>
    <x v="11"/>
    <n v="55901"/>
    <x v="2"/>
    <s v="OFF-LA-10000134"/>
    <x v="1"/>
    <x v="2"/>
    <s v="Avery 511"/>
    <n v="6.16"/>
    <n v="2"/>
    <n v="0"/>
    <x v="51"/>
  </r>
  <r>
    <n v="89"/>
    <x v="42"/>
    <x v="0"/>
    <x v="41"/>
    <d v="2013-04-11T00:00:00"/>
    <s v="Second Class"/>
    <s v="GM-14455"/>
    <s v="Gary Mitchum"/>
    <x v="2"/>
    <s v="United States"/>
    <s v="Houston"/>
    <x v="5"/>
    <n v="77095"/>
    <x v="2"/>
    <s v="OFF-ST-10003442"/>
    <x v="1"/>
    <x v="4"/>
    <s v="Eldon Portable Mobile Manager"/>
    <n v="158.36800000000002"/>
    <n v="7"/>
    <n v="0.2"/>
    <x v="87"/>
  </r>
  <r>
    <n v="90"/>
    <x v="43"/>
    <x v="0"/>
    <x v="42"/>
    <d v="2013-09-23T00:00:00"/>
    <s v="Standard Class"/>
    <s v="JS-15685"/>
    <s v="Jim Sink"/>
    <x v="1"/>
    <s v="United States"/>
    <s v="Los Angeles"/>
    <x v="1"/>
    <n v="90036"/>
    <x v="1"/>
    <s v="OFF-AR-10004930"/>
    <x v="1"/>
    <x v="6"/>
    <s v="Turquoise Lead Holder with Pocket Clip"/>
    <n v="20.100000000000001"/>
    <n v="3"/>
    <n v="0"/>
    <x v="88"/>
  </r>
  <r>
    <n v="91"/>
    <x v="43"/>
    <x v="0"/>
    <x v="42"/>
    <d v="2013-09-23T00:00:00"/>
    <s v="Standard Class"/>
    <s v="JS-15685"/>
    <s v="Jim Sink"/>
    <x v="1"/>
    <s v="United States"/>
    <s v="Los Angeles"/>
    <x v="1"/>
    <n v="90036"/>
    <x v="1"/>
    <s v="TEC-PH-10004093"/>
    <x v="2"/>
    <x v="7"/>
    <s v="Panasonic Kx-TS550"/>
    <n v="73.584000000000003"/>
    <n v="2"/>
    <n v="0.2"/>
    <x v="89"/>
  </r>
  <r>
    <n v="92"/>
    <x v="43"/>
    <x v="0"/>
    <x v="42"/>
    <d v="2013-09-23T00:00:00"/>
    <s v="Standard Class"/>
    <s v="JS-15685"/>
    <s v="Jim Sink"/>
    <x v="1"/>
    <s v="United States"/>
    <s v="Los Angeles"/>
    <x v="1"/>
    <n v="90036"/>
    <x v="1"/>
    <s v="OFF-PA-10000304"/>
    <x v="1"/>
    <x v="10"/>
    <s v="Xerox 1995"/>
    <n v="6.48"/>
    <n v="1"/>
    <n v="0"/>
    <x v="90"/>
  </r>
  <r>
    <n v="93"/>
    <x v="44"/>
    <x v="1"/>
    <x v="43"/>
    <d v="2012-02-05T00:00:00"/>
    <s v="Second Class"/>
    <s v="KB-16315"/>
    <s v="Karl Braun"/>
    <x v="0"/>
    <s v="United States"/>
    <s v="Minneapolis"/>
    <x v="11"/>
    <n v="55407"/>
    <x v="2"/>
    <s v="OFF-PA-10003177"/>
    <x v="1"/>
    <x v="10"/>
    <s v="Xerox 1999"/>
    <n v="12.96"/>
    <n v="2"/>
    <n v="0"/>
    <x v="91"/>
  </r>
  <r>
    <n v="94"/>
    <x v="44"/>
    <x v="1"/>
    <x v="43"/>
    <d v="2012-02-05T00:00:00"/>
    <s v="Second Class"/>
    <s v="KB-16315"/>
    <s v="Karl Braun"/>
    <x v="0"/>
    <s v="United States"/>
    <s v="Minneapolis"/>
    <x v="11"/>
    <n v="55407"/>
    <x v="2"/>
    <s v="FUR-FU-10003799"/>
    <x v="0"/>
    <x v="5"/>
    <s v="Seth Thomas 13 1/2&quot; Wall Clock"/>
    <n v="53.34"/>
    <n v="3"/>
    <n v="0"/>
    <x v="92"/>
  </r>
  <r>
    <n v="95"/>
    <x v="44"/>
    <x v="1"/>
    <x v="43"/>
    <d v="2012-02-05T00:00:00"/>
    <s v="Second Class"/>
    <s v="KB-16315"/>
    <s v="Karl Braun"/>
    <x v="0"/>
    <s v="United States"/>
    <s v="Minneapolis"/>
    <x v="11"/>
    <n v="55407"/>
    <x v="2"/>
    <s v="OFF-BI-10002852"/>
    <x v="1"/>
    <x v="8"/>
    <s v="Ibico Standard Transparent Covers"/>
    <n v="32.96"/>
    <n v="2"/>
    <n v="0"/>
    <x v="93"/>
  </r>
  <r>
    <n v="96"/>
    <x v="45"/>
    <x v="3"/>
    <x v="44"/>
    <d v="2014-11-13T00:00:00"/>
    <s v="Standard Class"/>
    <s v="RB-19705"/>
    <s v="Roger Barcio"/>
    <x v="2"/>
    <s v="United States"/>
    <s v="Portland"/>
    <x v="21"/>
    <n v="97206"/>
    <x v="1"/>
    <s v="OFF-BI-10004738"/>
    <x v="1"/>
    <x v="8"/>
    <s v="Flexible Leather- Look Classic Collection Ring Binder"/>
    <n v="5.6820000000000013"/>
    <n v="1"/>
    <n v="0.7"/>
    <x v="94"/>
  </r>
  <r>
    <n v="97"/>
    <x v="46"/>
    <x v="3"/>
    <x v="45"/>
    <d v="2014-11-12T00:00:00"/>
    <s v="Second Class"/>
    <s v="PN-18775"/>
    <s v="Parhena Norris"/>
    <x v="2"/>
    <s v="United States"/>
    <s v="New York City"/>
    <x v="15"/>
    <n v="10009"/>
    <x v="3"/>
    <s v="FUR-FU-10000629"/>
    <x v="0"/>
    <x v="5"/>
    <s v="9-3/4 Diameter Round Wall Clock"/>
    <n v="96.53"/>
    <n v="7"/>
    <n v="0"/>
    <x v="95"/>
  </r>
  <r>
    <n v="98"/>
    <x v="47"/>
    <x v="3"/>
    <x v="46"/>
    <d v="2014-06-21T00:00:00"/>
    <s v="First Class"/>
    <s v="KD-16345"/>
    <s v="Katherine Ducich"/>
    <x v="0"/>
    <s v="United States"/>
    <s v="San Francisco"/>
    <x v="1"/>
    <n v="94122"/>
    <x v="1"/>
    <s v="OFF-BI-10001721"/>
    <x v="1"/>
    <x v="8"/>
    <s v="Trimflex Flexible Post Binders"/>
    <n v="51.311999999999998"/>
    <n v="3"/>
    <n v="0.2"/>
    <x v="96"/>
  </r>
  <r>
    <n v="99"/>
    <x v="48"/>
    <x v="0"/>
    <x v="47"/>
    <d v="2013-09-12T00:00:00"/>
    <s v="Standard Class"/>
    <s v="ER-13855"/>
    <s v="Elpida Rittenbach"/>
    <x v="1"/>
    <s v="United States"/>
    <s v="Saint Paul"/>
    <x v="11"/>
    <n v="55106"/>
    <x v="2"/>
    <s v="OFF-AP-10000358"/>
    <x v="1"/>
    <x v="9"/>
    <s v="Fellowes Basic Home/Office Series Surge Protectors"/>
    <n v="77.88"/>
    <n v="6"/>
    <n v="0"/>
    <x v="97"/>
  </r>
  <r>
    <n v="100"/>
    <x v="49"/>
    <x v="0"/>
    <x v="48"/>
    <d v="2013-09-03T00:00:00"/>
    <s v="Standard Class"/>
    <s v="RB-19465"/>
    <s v="Rick Bensley"/>
    <x v="2"/>
    <s v="United States"/>
    <s v="Chicago"/>
    <x v="10"/>
    <n v="60610"/>
    <x v="2"/>
    <s v="OFF-PA-10003256"/>
    <x v="1"/>
    <x v="10"/>
    <s v="Avery Personal Creations Heavyweight Cards"/>
    <n v="64.623999999999995"/>
    <n v="7"/>
    <n v="0.2"/>
    <x v="98"/>
  </r>
  <r>
    <n v="101"/>
    <x v="49"/>
    <x v="0"/>
    <x v="48"/>
    <d v="2013-09-03T00:00:00"/>
    <s v="Standard Class"/>
    <s v="RB-19465"/>
    <s v="Rick Bensley"/>
    <x v="2"/>
    <s v="United States"/>
    <s v="Chicago"/>
    <x v="10"/>
    <n v="60610"/>
    <x v="2"/>
    <s v="TEC-AC-10001767"/>
    <x v="2"/>
    <x v="11"/>
    <s v="SanDisk Ultra 64 GB MicroSDHC Class 10 Memory Card"/>
    <n v="95.976000000000013"/>
    <n v="3"/>
    <n v="0.2"/>
    <x v="99"/>
  </r>
  <r>
    <n v="102"/>
    <x v="49"/>
    <x v="0"/>
    <x v="48"/>
    <d v="2013-09-03T00:00:00"/>
    <s v="Standard Class"/>
    <s v="RB-19465"/>
    <s v="Rick Bensley"/>
    <x v="2"/>
    <s v="United States"/>
    <s v="Chicago"/>
    <x v="10"/>
    <n v="60610"/>
    <x v="2"/>
    <s v="OFF-BI-10002609"/>
    <x v="1"/>
    <x v="8"/>
    <s v="Avery Hidden Tab Dividers for Binding Systems"/>
    <n v="1.7879999999999996"/>
    <n v="3"/>
    <n v="0.8"/>
    <x v="100"/>
  </r>
  <r>
    <n v="103"/>
    <x v="50"/>
    <x v="0"/>
    <x v="49"/>
    <d v="2013-12-05T00:00:00"/>
    <s v="Second Class"/>
    <s v="GZ-14470"/>
    <s v="Gary Zandusky"/>
    <x v="0"/>
    <s v="United States"/>
    <s v="Rochester"/>
    <x v="11"/>
    <n v="55901"/>
    <x v="2"/>
    <s v="OFF-PA-10004040"/>
    <x v="1"/>
    <x v="10"/>
    <s v="Universal Premium White Copier/Laser Paper (20Lb. and 87 Bright)"/>
    <n v="23.92"/>
    <n v="4"/>
    <n v="0"/>
    <x v="101"/>
  </r>
  <r>
    <n v="104"/>
    <x v="51"/>
    <x v="1"/>
    <x v="50"/>
    <d v="2012-11-17T00:00:00"/>
    <s v="Standard Class"/>
    <s v="LC-16870"/>
    <s v="Lena Cacioppo"/>
    <x v="0"/>
    <s v="United States"/>
    <s v="Aurora"/>
    <x v="22"/>
    <n v="80013"/>
    <x v="1"/>
    <s v="TEC-AC-10001552"/>
    <x v="2"/>
    <x v="11"/>
    <s v="Logitech K350 2.4Ghz Wireless Keyboard"/>
    <n v="238.89600000000002"/>
    <n v="6"/>
    <n v="0.2"/>
    <x v="10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x v="103"/>
  </r>
  <r>
    <n v="106"/>
    <x v="51"/>
    <x v="1"/>
    <x v="50"/>
    <d v="2012-11-17T00:00:00"/>
    <s v="Standard Class"/>
    <s v="LC-16870"/>
    <s v="Lena Cacioppo"/>
    <x v="0"/>
    <s v="United States"/>
    <s v="Aurora"/>
    <x v="22"/>
    <n v="80013"/>
    <x v="1"/>
    <s v="OFF-BI-10002794"/>
    <x v="1"/>
    <x v="8"/>
    <s v="Avery Trapezoid Ring Binder, 3&quot; Capacity, Black, 1040 sheets"/>
    <n v="36.882000000000005"/>
    <n v="3"/>
    <n v="0.7"/>
    <x v="104"/>
  </r>
  <r>
    <n v="107"/>
    <x v="52"/>
    <x v="3"/>
    <x v="51"/>
    <d v="2014-11-29T00:00:00"/>
    <s v="Standard Class"/>
    <s v="JM-15250"/>
    <s v="Janet Martin"/>
    <x v="0"/>
    <s v="United States"/>
    <s v="Charlotte"/>
    <x v="3"/>
    <n v="28205"/>
    <x v="0"/>
    <s v="TEC-AC-10003499"/>
    <x v="2"/>
    <x v="11"/>
    <s v="Memorex Mini Travel Drive 8 GB USB 2.0 Flash Drive"/>
    <n v="74.112000000000009"/>
    <n v="8"/>
    <n v="0.2"/>
    <x v="105"/>
  </r>
  <r>
    <n v="108"/>
    <x v="52"/>
    <x v="3"/>
    <x v="51"/>
    <d v="2014-11-29T00:00:00"/>
    <s v="Standard Class"/>
    <s v="JM-15250"/>
    <s v="Janet Martin"/>
    <x v="0"/>
    <s v="United States"/>
    <s v="Charlotte"/>
    <x v="3"/>
    <n v="28205"/>
    <x v="0"/>
    <s v="TEC-PH-10002844"/>
    <x v="2"/>
    <x v="7"/>
    <s v="Speck Products Candyshell Flip Case"/>
    <n v="27.992000000000004"/>
    <n v="1"/>
    <n v="0.2"/>
    <x v="106"/>
  </r>
  <r>
    <n v="109"/>
    <x v="52"/>
    <x v="3"/>
    <x v="51"/>
    <d v="2014-11-29T00:00:00"/>
    <s v="Standard Class"/>
    <s v="JM-15250"/>
    <s v="Janet Martin"/>
    <x v="0"/>
    <s v="United States"/>
    <s v="Charlotte"/>
    <x v="3"/>
    <n v="28205"/>
    <x v="0"/>
    <s v="OFF-AR-10000390"/>
    <x v="1"/>
    <x v="6"/>
    <s v="Newell Chalk Holder"/>
    <n v="3.3040000000000003"/>
    <n v="1"/>
    <n v="0.2"/>
    <x v="107"/>
  </r>
  <r>
    <n v="110"/>
    <x v="53"/>
    <x v="1"/>
    <x v="52"/>
    <d v="2012-10-20T00:00:00"/>
    <s v="Standard Class"/>
    <s v="PA-19060"/>
    <s v="Pete Armstrong"/>
    <x v="2"/>
    <s v="United States"/>
    <s v="Orland Park"/>
    <x v="10"/>
    <n v="60462"/>
    <x v="2"/>
    <s v="TEC-AC-10000844"/>
    <x v="2"/>
    <x v="11"/>
    <s v="Logitech Gaming G510s - Keyboard"/>
    <n v="339.96000000000004"/>
    <n v="5"/>
    <n v="0.2"/>
    <x v="108"/>
  </r>
  <r>
    <n v="111"/>
    <x v="54"/>
    <x v="3"/>
    <x v="53"/>
    <d v="2014-12-31T00:00:00"/>
    <s v="Standard Class"/>
    <s v="CV-12805"/>
    <s v="Cynthia Voltz"/>
    <x v="1"/>
    <s v="United States"/>
    <s v="New York City"/>
    <x v="15"/>
    <n v="10035"/>
    <x v="3"/>
    <s v="FUR-FU-10001934"/>
    <x v="0"/>
    <x v="5"/>
    <s v="Magnifier Swing Arm Lamp"/>
    <n v="41.96"/>
    <n v="2"/>
    <n v="0"/>
    <x v="109"/>
  </r>
  <r>
    <n v="112"/>
    <x v="55"/>
    <x v="0"/>
    <x v="54"/>
    <d v="2013-11-11T00:00:00"/>
    <s v="Standard Class"/>
    <s v="CL-12565"/>
    <s v="Clay Ludtke"/>
    <x v="0"/>
    <s v="United States"/>
    <s v="Urbandale"/>
    <x v="23"/>
    <n v="50322"/>
    <x v="2"/>
    <s v="OFF-AR-10000380"/>
    <x v="1"/>
    <x v="6"/>
    <s v="Hunt PowerHouse Electric Pencil Sharpener, Blue"/>
    <n v="75.959999999999994"/>
    <n v="2"/>
    <n v="0"/>
    <x v="110"/>
  </r>
  <r>
    <n v="113"/>
    <x v="55"/>
    <x v="0"/>
    <x v="54"/>
    <d v="2013-11-11T00:00:00"/>
    <s v="Standard Class"/>
    <s v="CL-12565"/>
    <s v="Clay Ludtke"/>
    <x v="0"/>
    <s v="United States"/>
    <s v="Urbandale"/>
    <x v="23"/>
    <n v="50322"/>
    <x v="2"/>
    <s v="OFF-BI-10003981"/>
    <x v="1"/>
    <x v="8"/>
    <s v="Avery Durable Plastic 1&quot; Binders"/>
    <n v="27.240000000000002"/>
    <n v="6"/>
    <n v="0"/>
    <x v="111"/>
  </r>
  <r>
    <n v="114"/>
    <x v="56"/>
    <x v="2"/>
    <x v="55"/>
    <d v="2011-08-27T00:00:00"/>
    <s v="Second Class"/>
    <s v="RC-19960"/>
    <s v="Ryan Crowe"/>
    <x v="0"/>
    <s v="United States"/>
    <s v="Columbus"/>
    <x v="24"/>
    <n v="43229"/>
    <x v="3"/>
    <s v="OFF-FA-10000621"/>
    <x v="1"/>
    <x v="13"/>
    <s v="OIC Colored Binder Clips, Assorted Sizes"/>
    <n v="40.096000000000004"/>
    <n v="14"/>
    <n v="0.2"/>
    <x v="112"/>
  </r>
  <r>
    <n v="115"/>
    <x v="56"/>
    <x v="2"/>
    <x v="55"/>
    <d v="2011-08-27T00:00:00"/>
    <s v="Second Class"/>
    <s v="RC-19960"/>
    <s v="Ryan Crowe"/>
    <x v="0"/>
    <s v="United States"/>
    <s v="Columbus"/>
    <x v="24"/>
    <n v="43229"/>
    <x v="3"/>
    <s v="OFF-EN-10002600"/>
    <x v="1"/>
    <x v="12"/>
    <s v="Redi-Strip #10 Envelopes, 4 1/8 x 9 1/2"/>
    <n v="4.7200000000000006"/>
    <n v="2"/>
    <n v="0.2"/>
    <x v="113"/>
  </r>
  <r>
    <n v="116"/>
    <x v="56"/>
    <x v="2"/>
    <x v="55"/>
    <d v="2011-08-27T00:00:00"/>
    <s v="Second Class"/>
    <s v="RC-19960"/>
    <s v="Ryan Crowe"/>
    <x v="0"/>
    <s v="United States"/>
    <s v="Columbus"/>
    <x v="24"/>
    <n v="43229"/>
    <x v="3"/>
    <s v="OFF-PA-10004965"/>
    <x v="1"/>
    <x v="10"/>
    <s v="Xerox 1921"/>
    <n v="23.976000000000003"/>
    <n v="3"/>
    <n v="0.2"/>
    <x v="114"/>
  </r>
  <r>
    <n v="117"/>
    <x v="56"/>
    <x v="2"/>
    <x v="55"/>
    <d v="2011-08-27T00:00:00"/>
    <s v="Second Class"/>
    <s v="RC-19960"/>
    <s v="Ryan Crowe"/>
    <x v="0"/>
    <s v="United States"/>
    <s v="Columbus"/>
    <x v="24"/>
    <n v="43229"/>
    <x v="3"/>
    <s v="OFF-EN-10002504"/>
    <x v="1"/>
    <x v="12"/>
    <s v="Tyvek  Top-Opening Peel &amp; Seel Envelopes, Plain White"/>
    <n v="130.464"/>
    <n v="6"/>
    <n v="0.2"/>
    <x v="115"/>
  </r>
  <r>
    <n v="118"/>
    <x v="57"/>
    <x v="1"/>
    <x v="56"/>
    <d v="2012-03-06T00:00:00"/>
    <s v="Standard Class"/>
    <s v="DK-13090"/>
    <s v="Dave Kipp"/>
    <x v="0"/>
    <s v="United States"/>
    <s v="Seattle"/>
    <x v="4"/>
    <n v="98103"/>
    <x v="1"/>
    <s v="FUR-TA-10001768"/>
    <x v="0"/>
    <x v="3"/>
    <s v="Hon Racetrack Conference Tables"/>
    <n v="787.53"/>
    <n v="3"/>
    <n v="0"/>
    <x v="116"/>
  </r>
  <r>
    <n v="119"/>
    <x v="58"/>
    <x v="1"/>
    <x v="57"/>
    <d v="2012-04-10T00:00:00"/>
    <s v="Standard Class"/>
    <s v="GG-14650"/>
    <s v="Greg Guthrie"/>
    <x v="1"/>
    <s v="United States"/>
    <s v="Bristol"/>
    <x v="18"/>
    <n v="37620"/>
    <x v="0"/>
    <s v="OFF-BI-10003650"/>
    <x v="1"/>
    <x v="8"/>
    <s v="GBC DocuBind 300 Electric Binding Machine"/>
    <n v="157.79400000000004"/>
    <n v="1"/>
    <n v="0.7"/>
    <x v="117"/>
  </r>
  <r>
    <n v="120"/>
    <x v="59"/>
    <x v="0"/>
    <x v="1"/>
    <d v="2013-06-16T00:00:00"/>
    <s v="First Class"/>
    <s v="SC-20725"/>
    <s v="Steven Cartwright"/>
    <x v="0"/>
    <s v="United States"/>
    <s v="Wilmington"/>
    <x v="13"/>
    <n v="19805"/>
    <x v="3"/>
    <s v="FUR-FU-10002157"/>
    <x v="0"/>
    <x v="5"/>
    <s v="Artistic Insta-Plaque"/>
    <n v="47.04"/>
    <n v="3"/>
    <n v="0"/>
    <x v="118"/>
  </r>
  <r>
    <n v="121"/>
    <x v="59"/>
    <x v="0"/>
    <x v="1"/>
    <d v="2013-06-16T00:00:00"/>
    <s v="First Class"/>
    <s v="SC-20725"/>
    <s v="Steven Cartwright"/>
    <x v="0"/>
    <s v="United States"/>
    <s v="Wilmington"/>
    <x v="13"/>
    <n v="19805"/>
    <x v="3"/>
    <s v="OFF-BI-10003910"/>
    <x v="1"/>
    <x v="8"/>
    <s v="DXL Angle-View Binders with Locking Rings by Samsill"/>
    <n v="30.84"/>
    <n v="4"/>
    <n v="0"/>
    <x v="119"/>
  </r>
  <r>
    <n v="122"/>
    <x v="59"/>
    <x v="0"/>
    <x v="1"/>
    <d v="2013-06-16T00:00:00"/>
    <s v="First Class"/>
    <s v="SC-20725"/>
    <s v="Steven Cartwright"/>
    <x v="0"/>
    <s v="United States"/>
    <s v="Wilmington"/>
    <x v="13"/>
    <n v="19805"/>
    <x v="3"/>
    <s v="OFF-ST-10000777"/>
    <x v="1"/>
    <x v="4"/>
    <s v="Companion Letter/Legal File, Black"/>
    <n v="226.56"/>
    <n v="6"/>
    <n v="0"/>
    <x v="120"/>
  </r>
  <r>
    <n v="123"/>
    <x v="59"/>
    <x v="0"/>
    <x v="1"/>
    <d v="2013-06-16T00:00:00"/>
    <s v="First Class"/>
    <s v="SC-20725"/>
    <s v="Steven Cartwright"/>
    <x v="0"/>
    <s v="United States"/>
    <s v="Wilmington"/>
    <x v="13"/>
    <n v="19805"/>
    <x v="3"/>
    <s v="OFF-EN-10002500"/>
    <x v="1"/>
    <x v="12"/>
    <s v="Globe Weis Peel &amp; Seel First Class Envelopes"/>
    <n v="115.02"/>
    <n v="9"/>
    <n v="0"/>
    <x v="121"/>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x v="122"/>
  </r>
  <r>
    <n v="125"/>
    <x v="60"/>
    <x v="2"/>
    <x v="58"/>
    <d v="2011-12-28T00:00:00"/>
    <s v="Second Class"/>
    <s v="AD-10180"/>
    <s v="Alan Dominguez"/>
    <x v="2"/>
    <s v="United States"/>
    <s v="Houston"/>
    <x v="5"/>
    <n v="77041"/>
    <x v="2"/>
    <s v="FUR-CH-10004063"/>
    <x v="0"/>
    <x v="1"/>
    <s v="Global Deluxe High-Back Manager's Chair"/>
    <n v="600.55799999999999"/>
    <n v="3"/>
    <n v="0.3"/>
    <x v="123"/>
  </r>
  <r>
    <n v="126"/>
    <x v="61"/>
    <x v="2"/>
    <x v="59"/>
    <d v="2011-09-25T00:00:00"/>
    <s v="Standard Class"/>
    <s v="PF-19165"/>
    <s v="Philip Fox"/>
    <x v="0"/>
    <s v="United States"/>
    <s v="Bloomington"/>
    <x v="10"/>
    <n v="61701"/>
    <x v="2"/>
    <s v="FUR-TA-10004534"/>
    <x v="0"/>
    <x v="3"/>
    <s v="Bevis 44 x 96 Conference Tables"/>
    <n v="617.70000000000005"/>
    <n v="6"/>
    <n v="0.5"/>
    <x v="124"/>
  </r>
  <r>
    <n v="127"/>
    <x v="62"/>
    <x v="3"/>
    <x v="60"/>
    <d v="2014-11-13T00:00:00"/>
    <s v="Standard Class"/>
    <s v="TS-21610"/>
    <s v="Troy Staebel"/>
    <x v="0"/>
    <s v="United States"/>
    <s v="Phoenix"/>
    <x v="16"/>
    <n v="85023"/>
    <x v="1"/>
    <s v="OFF-BI-10003274"/>
    <x v="1"/>
    <x v="8"/>
    <s v="Avery Durable Slant Ring Binders, No Labels"/>
    <n v="2.3880000000000003"/>
    <n v="2"/>
    <n v="0.7"/>
    <x v="125"/>
  </r>
  <r>
    <n v="128"/>
    <x v="62"/>
    <x v="3"/>
    <x v="60"/>
    <d v="2014-11-13T00:00:00"/>
    <s v="Standard Class"/>
    <s v="TS-21610"/>
    <s v="Troy Staebel"/>
    <x v="0"/>
    <s v="United States"/>
    <s v="Phoenix"/>
    <x v="16"/>
    <n v="85023"/>
    <x v="1"/>
    <s v="OFF-ST-10002974"/>
    <x v="1"/>
    <x v="4"/>
    <s v="Trav-L-File Heavy-Duty Shuttle II, Black"/>
    <n v="243.99200000000002"/>
    <n v="7"/>
    <n v="0.2"/>
    <x v="126"/>
  </r>
  <r>
    <n v="129"/>
    <x v="63"/>
    <x v="0"/>
    <x v="61"/>
    <d v="2013-11-11T00:00:00"/>
    <s v="Second Class"/>
    <s v="LS-16975"/>
    <s v="Lindsay Shagiari"/>
    <x v="2"/>
    <s v="United States"/>
    <s v="Los Angeles"/>
    <x v="1"/>
    <n v="90004"/>
    <x v="1"/>
    <s v="FUR-CH-10001146"/>
    <x v="0"/>
    <x v="1"/>
    <s v="Global Task Chair, Black"/>
    <n v="81.424000000000007"/>
    <n v="2"/>
    <n v="0.2"/>
    <x v="127"/>
  </r>
  <r>
    <n v="130"/>
    <x v="63"/>
    <x v="0"/>
    <x v="61"/>
    <d v="2013-11-11T00:00:00"/>
    <s v="Second Class"/>
    <s v="LS-16975"/>
    <s v="Lindsay Shagiari"/>
    <x v="2"/>
    <s v="United States"/>
    <s v="Los Angeles"/>
    <x v="1"/>
    <n v="90004"/>
    <x v="1"/>
    <s v="FUR-FU-10003773"/>
    <x v="0"/>
    <x v="5"/>
    <s v="Eldon Cleatmat Plus Chair Mats for High Pile Carpets"/>
    <n v="238.56"/>
    <n v="3"/>
    <n v="0"/>
    <x v="128"/>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x v="129"/>
  </r>
  <r>
    <n v="132"/>
    <x v="64"/>
    <x v="3"/>
    <x v="62"/>
    <d v="2014-02-06T00:00:00"/>
    <s v="First Class"/>
    <s v="DW-13585"/>
    <s v="Dorothy Wardle"/>
    <x v="1"/>
    <s v="United States"/>
    <s v="Columbus"/>
    <x v="24"/>
    <n v="43229"/>
    <x v="3"/>
    <s v="OFF-PA-10002377"/>
    <x v="1"/>
    <x v="10"/>
    <s v="Xerox 1916"/>
    <n v="78.304000000000002"/>
    <n v="2"/>
    <n v="0.2"/>
    <x v="130"/>
  </r>
  <r>
    <n v="133"/>
    <x v="64"/>
    <x v="3"/>
    <x v="62"/>
    <d v="2014-02-06T00:00:00"/>
    <s v="First Class"/>
    <s v="DW-13585"/>
    <s v="Dorothy Wardle"/>
    <x v="1"/>
    <s v="United States"/>
    <s v="Columbus"/>
    <x v="24"/>
    <n v="43229"/>
    <x v="3"/>
    <s v="OFF-FA-10002780"/>
    <x v="1"/>
    <x v="13"/>
    <s v="Staples"/>
    <n v="21.456"/>
    <n v="9"/>
    <n v="0.2"/>
    <x v="131"/>
  </r>
  <r>
    <n v="134"/>
    <x v="65"/>
    <x v="0"/>
    <x v="63"/>
    <d v="2013-10-20T00:00:00"/>
    <s v="Standard Class"/>
    <s v="LC-16885"/>
    <s v="Lena Creighton"/>
    <x v="0"/>
    <s v="United States"/>
    <s v="Roseville"/>
    <x v="1"/>
    <n v="95661"/>
    <x v="1"/>
    <s v="OFF-PA-10001804"/>
    <x v="1"/>
    <x v="10"/>
    <s v="Xerox 195"/>
    <n v="20.04"/>
    <n v="3"/>
    <n v="0"/>
    <x v="132"/>
  </r>
  <r>
    <n v="135"/>
    <x v="65"/>
    <x v="0"/>
    <x v="63"/>
    <d v="2013-10-20T00:00:00"/>
    <s v="Standard Class"/>
    <s v="LC-16885"/>
    <s v="Lena Creighton"/>
    <x v="0"/>
    <s v="United States"/>
    <s v="Roseville"/>
    <x v="1"/>
    <n v="95661"/>
    <x v="1"/>
    <s v="OFF-PA-10001736"/>
    <x v="1"/>
    <x v="10"/>
    <s v="Xerox 1880"/>
    <n v="35.44"/>
    <n v="1"/>
    <n v="0"/>
    <x v="133"/>
  </r>
  <r>
    <n v="136"/>
    <x v="65"/>
    <x v="0"/>
    <x v="63"/>
    <d v="2013-10-20T00:00:00"/>
    <s v="Standard Class"/>
    <s v="LC-16885"/>
    <s v="Lena Creighton"/>
    <x v="0"/>
    <s v="United States"/>
    <s v="Roseville"/>
    <x v="1"/>
    <n v="95661"/>
    <x v="1"/>
    <s v="OFF-AR-10001149"/>
    <x v="1"/>
    <x v="6"/>
    <s v="Sanford Colorific Colored Pencils, 12/Box"/>
    <n v="11.52"/>
    <n v="4"/>
    <n v="0"/>
    <x v="134"/>
  </r>
  <r>
    <n v="137"/>
    <x v="65"/>
    <x v="0"/>
    <x v="63"/>
    <d v="2013-10-20T00:00:00"/>
    <s v="Standard Class"/>
    <s v="LC-16885"/>
    <s v="Lena Creighton"/>
    <x v="0"/>
    <s v="United States"/>
    <s v="Roseville"/>
    <x v="1"/>
    <n v="95661"/>
    <x v="1"/>
    <s v="OFF-FA-10002988"/>
    <x v="1"/>
    <x v="13"/>
    <s v="Ideal Clamps"/>
    <n v="4.0199999999999996"/>
    <n v="2"/>
    <n v="0"/>
    <x v="135"/>
  </r>
  <r>
    <n v="138"/>
    <x v="65"/>
    <x v="0"/>
    <x v="63"/>
    <d v="2013-10-20T00:00:00"/>
    <s v="Standard Class"/>
    <s v="LC-16885"/>
    <s v="Lena Creighton"/>
    <x v="0"/>
    <s v="United States"/>
    <s v="Roseville"/>
    <x v="1"/>
    <n v="95661"/>
    <x v="1"/>
    <s v="OFF-BI-10004781"/>
    <x v="1"/>
    <x v="8"/>
    <s v="GBC Wire Binding Strips"/>
    <n v="76.176000000000002"/>
    <n v="3"/>
    <n v="0.2"/>
    <x v="136"/>
  </r>
  <r>
    <n v="139"/>
    <x v="65"/>
    <x v="0"/>
    <x v="63"/>
    <d v="2013-10-20T00:00:00"/>
    <s v="Standard Class"/>
    <s v="LC-16885"/>
    <s v="Lena Creighton"/>
    <x v="0"/>
    <s v="United States"/>
    <s v="Roseville"/>
    <x v="1"/>
    <n v="95661"/>
    <x v="1"/>
    <s v="OFF-SU-10001218"/>
    <x v="1"/>
    <x v="14"/>
    <s v="Fiskars Softgrip Scissors"/>
    <n v="65.88"/>
    <n v="6"/>
    <n v="0"/>
    <x v="137"/>
  </r>
  <r>
    <n v="140"/>
    <x v="65"/>
    <x v="0"/>
    <x v="63"/>
    <d v="2013-10-20T00:00:00"/>
    <s v="Standard Class"/>
    <s v="LC-16885"/>
    <s v="Lena Creighton"/>
    <x v="0"/>
    <s v="United States"/>
    <s v="Roseville"/>
    <x v="1"/>
    <n v="95661"/>
    <x v="1"/>
    <s v="FUR-FU-10001706"/>
    <x v="0"/>
    <x v="5"/>
    <s v="Longer-Life Soft White Bulbs"/>
    <n v="43.120000000000005"/>
    <n v="14"/>
    <n v="0"/>
    <x v="138"/>
  </r>
  <r>
    <n v="141"/>
    <x v="66"/>
    <x v="0"/>
    <x v="64"/>
    <d v="2013-09-08T00:00:00"/>
    <s v="Second Class"/>
    <s v="JD-15895"/>
    <s v="Jonathan Doherty"/>
    <x v="1"/>
    <s v="United States"/>
    <s v="Philadelphia"/>
    <x v="9"/>
    <n v="19140"/>
    <x v="3"/>
    <s v="FUR-FU-10004848"/>
    <x v="0"/>
    <x v="5"/>
    <s v="Howard Miller 13-3/4&quot; Diameter Brushed Chrome Round Wall Clock"/>
    <n v="82.800000000000011"/>
    <n v="2"/>
    <n v="0.2"/>
    <x v="139"/>
  </r>
  <r>
    <n v="142"/>
    <x v="67"/>
    <x v="3"/>
    <x v="65"/>
    <d v="2014-09-24T00:00:00"/>
    <s v="Standard Class"/>
    <s v="SH-19975"/>
    <s v="Sally Hughsby"/>
    <x v="1"/>
    <s v="United States"/>
    <s v="San Francisco"/>
    <x v="1"/>
    <n v="94122"/>
    <x v="1"/>
    <s v="OFF-AR-10000940"/>
    <x v="1"/>
    <x v="6"/>
    <s v="Newell 343"/>
    <n v="8.82"/>
    <n v="3"/>
    <n v="0"/>
    <x v="140"/>
  </r>
  <r>
    <n v="143"/>
    <x v="67"/>
    <x v="3"/>
    <x v="65"/>
    <d v="2014-09-24T00:00:00"/>
    <s v="Standard Class"/>
    <s v="SH-19975"/>
    <s v="Sally Hughsby"/>
    <x v="1"/>
    <s v="United States"/>
    <s v="San Francisco"/>
    <x v="1"/>
    <n v="94122"/>
    <x v="1"/>
    <s v="OFF-EN-10004030"/>
    <x v="1"/>
    <x v="12"/>
    <s v="Convenience Packs of Business Envelopes"/>
    <n v="10.86"/>
    <n v="3"/>
    <n v="0"/>
    <x v="141"/>
  </r>
  <r>
    <n v="144"/>
    <x v="67"/>
    <x v="3"/>
    <x v="65"/>
    <d v="2014-09-24T00:00:00"/>
    <s v="Standard Class"/>
    <s v="SH-19975"/>
    <s v="Sally Hughsby"/>
    <x v="1"/>
    <s v="United States"/>
    <s v="San Francisco"/>
    <x v="1"/>
    <n v="94122"/>
    <x v="1"/>
    <s v="OFF-PA-10004327"/>
    <x v="1"/>
    <x v="10"/>
    <s v="Xerox 1911"/>
    <n v="143.69999999999999"/>
    <n v="3"/>
    <n v="0"/>
    <x v="142"/>
  </r>
  <r>
    <n v="145"/>
    <x v="68"/>
    <x v="3"/>
    <x v="66"/>
    <d v="2014-12-28T00:00:00"/>
    <s v="Standard Class"/>
    <s v="SG-20080"/>
    <s v="Sandra Glassco"/>
    <x v="0"/>
    <s v="United States"/>
    <s v="Independence"/>
    <x v="25"/>
    <n v="64055"/>
    <x v="2"/>
    <s v="OFF-AP-10001058"/>
    <x v="1"/>
    <x v="9"/>
    <s v="Sanyo 2.5 Cubic Foot Mid-Size Office Refrigerators"/>
    <n v="839.43000000000006"/>
    <n v="3"/>
    <n v="0"/>
    <x v="143"/>
  </r>
  <r>
    <n v="146"/>
    <x v="69"/>
    <x v="1"/>
    <x v="67"/>
    <d v="2012-09-12T00:00:00"/>
    <s v="Standard Class"/>
    <s v="HA-14920"/>
    <s v="Helen Andreada"/>
    <x v="0"/>
    <s v="United States"/>
    <s v="Pasadena"/>
    <x v="1"/>
    <n v="91104"/>
    <x v="1"/>
    <s v="OFF-ST-10003656"/>
    <x v="1"/>
    <x v="4"/>
    <s v="Safco Industrial Wire Shelving"/>
    <n v="671.93"/>
    <n v="7"/>
    <n v="0"/>
    <x v="144"/>
  </r>
  <r>
    <n v="147"/>
    <x v="70"/>
    <x v="2"/>
    <x v="68"/>
    <d v="2011-10-28T00:00:00"/>
    <s v="Standard Class"/>
    <s v="MG-17680"/>
    <s v="Maureen Gastineau"/>
    <x v="2"/>
    <s v="United States"/>
    <s v="Newark"/>
    <x v="24"/>
    <n v="43055"/>
    <x v="3"/>
    <s v="FUR-FU-10000521"/>
    <x v="0"/>
    <x v="5"/>
    <s v="Seth Thomas 14&quot; Putty-Colored Wall Clock"/>
    <n v="93.888000000000005"/>
    <n v="4"/>
    <n v="0.2"/>
    <x v="145"/>
  </r>
  <r>
    <n v="148"/>
    <x v="71"/>
    <x v="0"/>
    <x v="5"/>
    <d v="2013-12-10T00:00:00"/>
    <s v="Standard Class"/>
    <s v="JE-16165"/>
    <s v="Justin Ellison"/>
    <x v="1"/>
    <s v="United States"/>
    <s v="Franklin"/>
    <x v="6"/>
    <n v="53132"/>
    <x v="2"/>
    <s v="TEC-PH-10000215"/>
    <x v="2"/>
    <x v="7"/>
    <s v="Plantronics Cordless Phone Headset with In-line Volume - M214C"/>
    <n v="384.45000000000005"/>
    <n v="11"/>
    <n v="0"/>
    <x v="146"/>
  </r>
  <r>
    <n v="149"/>
    <x v="71"/>
    <x v="0"/>
    <x v="5"/>
    <d v="2013-12-10T00:00:00"/>
    <s v="Standard Class"/>
    <s v="JE-16165"/>
    <s v="Justin Ellison"/>
    <x v="1"/>
    <s v="United States"/>
    <s v="Franklin"/>
    <x v="6"/>
    <n v="53132"/>
    <x v="2"/>
    <s v="TEC-PH-10001448"/>
    <x v="2"/>
    <x v="7"/>
    <s v="Anker Astro 15000mAh USB Portable Charger"/>
    <n v="149.97"/>
    <n v="3"/>
    <n v="0"/>
    <x v="147"/>
  </r>
  <r>
    <n v="150"/>
    <x v="71"/>
    <x v="0"/>
    <x v="5"/>
    <d v="2013-12-10T00:00:00"/>
    <s v="Standard Class"/>
    <s v="JE-16165"/>
    <s v="Justin Ellison"/>
    <x v="1"/>
    <s v="United States"/>
    <s v="Franklin"/>
    <x v="6"/>
    <n v="53132"/>
    <x v="2"/>
    <s v="FUR-CH-10000454"/>
    <x v="0"/>
    <x v="1"/>
    <s v="Hon Deluxe Fabric Upholstered Stacking Chairs, Rounded Back"/>
    <n v="1951.84"/>
    <n v="8"/>
    <n v="0"/>
    <x v="148"/>
  </r>
  <r>
    <n v="151"/>
    <x v="71"/>
    <x v="0"/>
    <x v="5"/>
    <d v="2013-12-10T00:00:00"/>
    <s v="Standard Class"/>
    <s v="JE-16165"/>
    <s v="Justin Ellison"/>
    <x v="1"/>
    <s v="United States"/>
    <s v="Franklin"/>
    <x v="6"/>
    <n v="53132"/>
    <x v="2"/>
    <s v="OFF-BI-10002735"/>
    <x v="1"/>
    <x v="8"/>
    <s v="GBC Prestige Therm-A-Bind Covers"/>
    <n v="171.55"/>
    <n v="5"/>
    <n v="0"/>
    <x v="149"/>
  </r>
  <r>
    <n v="152"/>
    <x v="72"/>
    <x v="0"/>
    <x v="69"/>
    <d v="2013-03-17T00:00:00"/>
    <s v="First Class"/>
    <s v="TW-21025"/>
    <s v="Tamara Willingham"/>
    <x v="2"/>
    <s v="United States"/>
    <s v="Scottsdale"/>
    <x v="16"/>
    <n v="85254"/>
    <x v="1"/>
    <s v="OFF-AP-10000326"/>
    <x v="1"/>
    <x v="9"/>
    <s v="Belkin 7 Outlet SurgeMaster Surge Protector with Phone Protection"/>
    <n v="157.91999999999999"/>
    <n v="5"/>
    <n v="0.2"/>
    <x v="150"/>
  </r>
  <r>
    <n v="153"/>
    <x v="72"/>
    <x v="0"/>
    <x v="69"/>
    <d v="2013-03-17T00:00:00"/>
    <s v="First Class"/>
    <s v="TW-21025"/>
    <s v="Tamara Willingham"/>
    <x v="2"/>
    <s v="United States"/>
    <s v="Scottsdale"/>
    <x v="16"/>
    <n v="85254"/>
    <x v="1"/>
    <s v="TEC-PH-10001254"/>
    <x v="2"/>
    <x v="7"/>
    <s v="Jabra BIZ 2300 Duo QD Duo Corded Headset"/>
    <n v="203.184"/>
    <n v="2"/>
    <n v="0.2"/>
    <x v="151"/>
  </r>
  <r>
    <n v="154"/>
    <x v="73"/>
    <x v="1"/>
    <x v="70"/>
    <d v="2012-06-02T00:00:00"/>
    <s v="First Class"/>
    <s v="SP-20650"/>
    <s v="Stephanie Phelps"/>
    <x v="1"/>
    <s v="United States"/>
    <s v="San Jose"/>
    <x v="1"/>
    <n v="95123"/>
    <x v="1"/>
    <s v="OFF-PA-10001950"/>
    <x v="1"/>
    <x v="10"/>
    <s v="Southworth 25% Cotton Antique Laid Paper &amp; Envelopes"/>
    <n v="58.379999999999995"/>
    <n v="7"/>
    <n v="0"/>
    <x v="152"/>
  </r>
  <r>
    <n v="155"/>
    <x v="73"/>
    <x v="1"/>
    <x v="70"/>
    <d v="2012-06-02T00:00:00"/>
    <s v="First Class"/>
    <s v="SP-20650"/>
    <s v="Stephanie Phelps"/>
    <x v="1"/>
    <s v="United States"/>
    <s v="San Jose"/>
    <x v="1"/>
    <n v="95123"/>
    <x v="1"/>
    <s v="OFF-PA-10002254"/>
    <x v="1"/>
    <x v="10"/>
    <s v="Xerox 1883"/>
    <n v="105.52"/>
    <n v="4"/>
    <n v="0"/>
    <x v="153"/>
  </r>
  <r>
    <n v="156"/>
    <x v="73"/>
    <x v="1"/>
    <x v="70"/>
    <d v="2012-06-02T00:00:00"/>
    <s v="First Class"/>
    <s v="SP-20650"/>
    <s v="Stephanie Phelps"/>
    <x v="1"/>
    <s v="United States"/>
    <s v="San Jose"/>
    <x v="1"/>
    <n v="95123"/>
    <x v="1"/>
    <s v="OFF-ST-10001590"/>
    <x v="1"/>
    <x v="4"/>
    <s v="Tenex Personal Project File with Scoop Front Design, Black"/>
    <n v="80.88"/>
    <n v="6"/>
    <n v="0"/>
    <x v="154"/>
  </r>
  <r>
    <n v="157"/>
    <x v="74"/>
    <x v="1"/>
    <x v="71"/>
    <d v="2012-06-03T00:00:00"/>
    <s v="Standard Class"/>
    <s v="NK-18490"/>
    <s v="Neil Knudson"/>
    <x v="2"/>
    <s v="United States"/>
    <s v="Seattle"/>
    <x v="4"/>
    <n v="98105"/>
    <x v="1"/>
    <s v="OFF-AR-10001547"/>
    <x v="1"/>
    <x v="6"/>
    <s v="Newell 311"/>
    <n v="6.63"/>
    <n v="3"/>
    <n v="0"/>
    <x v="155"/>
  </r>
  <r>
    <n v="158"/>
    <x v="75"/>
    <x v="2"/>
    <x v="72"/>
    <d v="2011-03-06T00:00:00"/>
    <s v="Second Class"/>
    <s v="DB-13060"/>
    <s v="Dave Brooks"/>
    <x v="0"/>
    <s v="United States"/>
    <s v="Seattle"/>
    <x v="4"/>
    <n v="98115"/>
    <x v="1"/>
    <s v="FUR-CH-10004063"/>
    <x v="0"/>
    <x v="1"/>
    <s v="Global Deluxe High-Back Manager's Chair"/>
    <n v="457.56800000000004"/>
    <n v="2"/>
    <n v="0.2"/>
    <x v="156"/>
  </r>
  <r>
    <n v="159"/>
    <x v="76"/>
    <x v="0"/>
    <x v="73"/>
    <d v="2013-11-25T00:00:00"/>
    <s v="Standard Class"/>
    <s v="NP-18670"/>
    <s v="Nora Paige"/>
    <x v="0"/>
    <s v="United States"/>
    <s v="Edmond"/>
    <x v="26"/>
    <n v="73034"/>
    <x v="2"/>
    <s v="OFF-LA-10002475"/>
    <x v="1"/>
    <x v="2"/>
    <s v="Avery 519"/>
    <n v="14.62"/>
    <n v="2"/>
    <n v="0"/>
    <x v="2"/>
  </r>
  <r>
    <n v="160"/>
    <x v="76"/>
    <x v="0"/>
    <x v="73"/>
    <d v="2013-11-25T00:00:00"/>
    <s v="Standard Class"/>
    <s v="NP-18670"/>
    <s v="Nora Paige"/>
    <x v="0"/>
    <s v="United States"/>
    <s v="Edmond"/>
    <x v="26"/>
    <n v="73034"/>
    <x v="2"/>
    <s v="TEC-PH-10004536"/>
    <x v="2"/>
    <x v="7"/>
    <s v="Avaya 5420 Digital phone"/>
    <n v="944.93000000000006"/>
    <n v="7"/>
    <n v="0"/>
    <x v="157"/>
  </r>
  <r>
    <n v="161"/>
    <x v="77"/>
    <x v="0"/>
    <x v="74"/>
    <d v="2013-05-13T00:00:00"/>
    <s v="First Class"/>
    <s v="TT-21070"/>
    <s v="Ted Trevino"/>
    <x v="0"/>
    <s v="United States"/>
    <s v="Los Angeles"/>
    <x v="1"/>
    <n v="90045"/>
    <x v="1"/>
    <s v="OFF-PA-10002751"/>
    <x v="1"/>
    <x v="10"/>
    <s v="Xerox 1920"/>
    <n v="5.98"/>
    <n v="1"/>
    <n v="0"/>
    <x v="158"/>
  </r>
  <r>
    <n v="162"/>
    <x v="78"/>
    <x v="1"/>
    <x v="75"/>
    <d v="2012-12-31T00:00:00"/>
    <s v="Second Class"/>
    <s v="EM-13960"/>
    <s v="Eric Murdock"/>
    <x v="0"/>
    <s v="United States"/>
    <s v="Philadelphia"/>
    <x v="9"/>
    <n v="19134"/>
    <x v="3"/>
    <s v="TEC-AC-10003657"/>
    <x v="2"/>
    <x v="11"/>
    <s v="Lenovo 17-Key USB Numeric Keypad"/>
    <n v="54.384000000000007"/>
    <n v="2"/>
    <n v="0.2"/>
    <x v="159"/>
  </r>
  <r>
    <n v="163"/>
    <x v="79"/>
    <x v="0"/>
    <x v="76"/>
    <d v="2013-11-21T00:00:00"/>
    <s v="Standard Class"/>
    <s v="RD-19900"/>
    <s v="Ruben Dartt"/>
    <x v="0"/>
    <s v="United States"/>
    <s v="Carlsbad"/>
    <x v="27"/>
    <n v="88220"/>
    <x v="1"/>
    <s v="OFF-EN-10001990"/>
    <x v="1"/>
    <x v="12"/>
    <s v="Staples"/>
    <n v="28.4"/>
    <n v="5"/>
    <n v="0"/>
    <x v="160"/>
  </r>
  <r>
    <n v="164"/>
    <x v="80"/>
    <x v="0"/>
    <x v="77"/>
    <d v="2013-11-12T00:00:00"/>
    <s v="Standard Class"/>
    <s v="MJ-17740"/>
    <s v="Max Jones"/>
    <x v="0"/>
    <s v="United States"/>
    <s v="Seattle"/>
    <x v="4"/>
    <n v="98115"/>
    <x v="1"/>
    <s v="OFF-BI-10004002"/>
    <x v="1"/>
    <x v="8"/>
    <s v="Wilson Jones International Size A4 Ring Binders"/>
    <n v="27.680000000000003"/>
    <n v="2"/>
    <n v="0.2"/>
    <x v="161"/>
  </r>
  <r>
    <n v="165"/>
    <x v="81"/>
    <x v="2"/>
    <x v="78"/>
    <d v="2011-09-12T00:00:00"/>
    <s v="Standard Class"/>
    <s v="BM-11140"/>
    <s v="Becky Martin"/>
    <x v="0"/>
    <s v="United States"/>
    <s v="San Antonio"/>
    <x v="5"/>
    <n v="78207"/>
    <x v="2"/>
    <s v="OFF-AR-10004441"/>
    <x v="1"/>
    <x v="6"/>
    <s v="BIC Brite Liner Highlighters"/>
    <n v="9.9359999999999999"/>
    <n v="3"/>
    <n v="0.2"/>
    <x v="162"/>
  </r>
  <r>
    <n v="166"/>
    <x v="81"/>
    <x v="2"/>
    <x v="78"/>
    <d v="2011-09-12T00:00:00"/>
    <s v="Standard Class"/>
    <s v="BM-11140"/>
    <s v="Becky Martin"/>
    <x v="0"/>
    <s v="United States"/>
    <s v="San Antonio"/>
    <x v="5"/>
    <n v="78207"/>
    <x v="2"/>
    <s v="TEC-MA-10000822"/>
    <x v="2"/>
    <x v="15"/>
    <s v="Lexmark MX611dhe Monochrome Laser Printer"/>
    <n v="8159.9519999999993"/>
    <n v="8"/>
    <n v="0.4"/>
    <x v="163"/>
  </r>
  <r>
    <n v="167"/>
    <x v="81"/>
    <x v="2"/>
    <x v="78"/>
    <d v="2011-09-12T00:00:00"/>
    <s v="Standard Class"/>
    <s v="BM-11140"/>
    <s v="Becky Martin"/>
    <x v="0"/>
    <s v="United States"/>
    <s v="San Antonio"/>
    <x v="5"/>
    <n v="78207"/>
    <x v="2"/>
    <s v="OFF-ST-10000991"/>
    <x v="1"/>
    <x v="4"/>
    <s v="Space Solutions HD Industrial Steel Shelving."/>
    <n v="275.928"/>
    <n v="3"/>
    <n v="0.2"/>
    <x v="164"/>
  </r>
  <r>
    <n v="168"/>
    <x v="81"/>
    <x v="2"/>
    <x v="78"/>
    <d v="2011-09-12T00:00:00"/>
    <s v="Standard Class"/>
    <s v="BM-11140"/>
    <s v="Becky Martin"/>
    <x v="0"/>
    <s v="United States"/>
    <s v="San Antonio"/>
    <x v="5"/>
    <n v="78207"/>
    <x v="2"/>
    <s v="FUR-CH-10004287"/>
    <x v="0"/>
    <x v="1"/>
    <s v="SAFCO Arco Folding Chair"/>
    <n v="1740.0599999999997"/>
    <n v="9"/>
    <n v="0.3"/>
    <x v="165"/>
  </r>
  <r>
    <n v="169"/>
    <x v="81"/>
    <x v="2"/>
    <x v="78"/>
    <d v="2011-09-12T00:00:00"/>
    <s v="Standard Class"/>
    <s v="BM-11140"/>
    <s v="Becky Martin"/>
    <x v="0"/>
    <s v="United States"/>
    <s v="San Antonio"/>
    <x v="5"/>
    <n v="78207"/>
    <x v="2"/>
    <s v="OFF-AR-10002656"/>
    <x v="1"/>
    <x v="6"/>
    <s v="Sanford Liquid Accent Highlighters"/>
    <n v="32.064"/>
    <n v="6"/>
    <n v="0.2"/>
    <x v="166"/>
  </r>
  <r>
    <n v="170"/>
    <x v="81"/>
    <x v="2"/>
    <x v="78"/>
    <d v="2011-09-12T00:00:00"/>
    <s v="Standard Class"/>
    <s v="BM-11140"/>
    <s v="Becky Martin"/>
    <x v="0"/>
    <s v="United States"/>
    <s v="San Antonio"/>
    <x v="5"/>
    <n v="78207"/>
    <x v="2"/>
    <s v="OFF-AP-10002518"/>
    <x v="1"/>
    <x v="9"/>
    <s v="Kensington 7 Outlet MasterPiece Power Center"/>
    <n v="177.97999999999996"/>
    <n v="5"/>
    <n v="0.8"/>
    <x v="167"/>
  </r>
  <r>
    <n v="171"/>
    <x v="81"/>
    <x v="2"/>
    <x v="78"/>
    <d v="2011-09-12T00:00:00"/>
    <s v="Standard Class"/>
    <s v="BM-11140"/>
    <s v="Becky Martin"/>
    <x v="0"/>
    <s v="United States"/>
    <s v="San Antonio"/>
    <x v="5"/>
    <n v="78207"/>
    <x v="2"/>
    <s v="TEC-PH-10003931"/>
    <x v="2"/>
    <x v="7"/>
    <s v="JBL Micro Wireless Portable Bluetooth Speaker"/>
    <n v="143.976"/>
    <n v="3"/>
    <n v="0.2"/>
    <x v="168"/>
  </r>
  <r>
    <n v="172"/>
    <x v="82"/>
    <x v="2"/>
    <x v="79"/>
    <d v="2011-08-09T00:00:00"/>
    <s v="Standard Class"/>
    <s v="CS-12130"/>
    <s v="Chad Sievert"/>
    <x v="0"/>
    <s v="United States"/>
    <s v="Los Angeles"/>
    <x v="1"/>
    <n v="90004"/>
    <x v="1"/>
    <s v="OFF-PA-10000659"/>
    <x v="1"/>
    <x v="10"/>
    <s v="Adams Phone Message Book, Professional, 400 Message Capacity, 5 3/6” x 11”"/>
    <n v="20.94"/>
    <n v="3"/>
    <n v="0"/>
    <x v="169"/>
  </r>
  <r>
    <n v="173"/>
    <x v="82"/>
    <x v="2"/>
    <x v="79"/>
    <d v="2011-08-09T00:00:00"/>
    <s v="Standard Class"/>
    <s v="CS-12130"/>
    <s v="Chad Sievert"/>
    <x v="0"/>
    <s v="United States"/>
    <s v="Los Angeles"/>
    <x v="1"/>
    <n v="90004"/>
    <x v="1"/>
    <s v="OFF-PA-10001144"/>
    <x v="1"/>
    <x v="10"/>
    <s v="Xerox 1913"/>
    <n v="110.96"/>
    <n v="2"/>
    <n v="0"/>
    <x v="170"/>
  </r>
  <r>
    <n v="174"/>
    <x v="82"/>
    <x v="2"/>
    <x v="79"/>
    <d v="2011-08-09T00:00:00"/>
    <s v="Standard Class"/>
    <s v="CS-12130"/>
    <s v="Chad Sievert"/>
    <x v="0"/>
    <s v="United States"/>
    <s v="Los Angeles"/>
    <x v="1"/>
    <n v="90004"/>
    <x v="1"/>
    <s v="FUR-CH-10003817"/>
    <x v="0"/>
    <x v="1"/>
    <s v="Global Value Steno Chair, Gray"/>
    <n v="340.14400000000006"/>
    <n v="7"/>
    <n v="0.2"/>
    <x v="171"/>
  </r>
  <r>
    <n v="175"/>
    <x v="83"/>
    <x v="2"/>
    <x v="80"/>
    <d v="2011-09-19T00:00:00"/>
    <s v="Standard Class"/>
    <s v="JB-15400"/>
    <s v="Jennifer Braxton"/>
    <x v="1"/>
    <s v="United States"/>
    <s v="Chicago"/>
    <x v="10"/>
    <n v="60623"/>
    <x v="2"/>
    <s v="OFF-AP-10000891"/>
    <x v="1"/>
    <x v="9"/>
    <s v="Kensington 7 Outlet MasterPiece HOMEOFFICE Power Control Center"/>
    <n v="52.447999999999993"/>
    <n v="2"/>
    <n v="0.8"/>
    <x v="172"/>
  </r>
  <r>
    <n v="176"/>
    <x v="83"/>
    <x v="2"/>
    <x v="80"/>
    <d v="2011-09-19T00:00:00"/>
    <s v="Standard Class"/>
    <s v="JB-15400"/>
    <s v="Jennifer Braxton"/>
    <x v="1"/>
    <s v="United States"/>
    <s v="Chicago"/>
    <x v="10"/>
    <n v="60623"/>
    <x v="2"/>
    <s v="OFF-LA-10003148"/>
    <x v="1"/>
    <x v="2"/>
    <s v="Avery 51"/>
    <n v="20.16"/>
    <n v="4"/>
    <n v="0.2"/>
    <x v="173"/>
  </r>
  <r>
    <n v="177"/>
    <x v="84"/>
    <x v="3"/>
    <x v="81"/>
    <d v="2014-04-26T00:00:00"/>
    <s v="Second Class"/>
    <s v="SJ-20500"/>
    <s v="Shirley Jackson"/>
    <x v="0"/>
    <s v="United States"/>
    <s v="Houston"/>
    <x v="5"/>
    <n v="77036"/>
    <x v="2"/>
    <s v="OFF-AP-10002684"/>
    <x v="1"/>
    <x v="9"/>
    <s v="Acco 7-Outlet Masterpiece Power Center, Wihtout Fax/Phone Line Protection"/>
    <n v="97.263999999999982"/>
    <n v="4"/>
    <n v="0.8"/>
    <x v="174"/>
  </r>
  <r>
    <n v="178"/>
    <x v="85"/>
    <x v="1"/>
    <x v="82"/>
    <d v="2012-11-23T00:00:00"/>
    <s v="Second Class"/>
    <s v="JE-15745"/>
    <s v="Joel Eaton"/>
    <x v="0"/>
    <s v="United States"/>
    <s v="Newark"/>
    <x v="24"/>
    <n v="43055"/>
    <x v="3"/>
    <s v="FUR-CH-10004698"/>
    <x v="0"/>
    <x v="1"/>
    <s v="Padded Folding Chairs, Black, 4/Carton"/>
    <n v="396.80200000000002"/>
    <n v="7"/>
    <n v="0.3"/>
    <x v="175"/>
  </r>
  <r>
    <n v="179"/>
    <x v="85"/>
    <x v="1"/>
    <x v="82"/>
    <d v="2012-11-23T00:00:00"/>
    <s v="Second Class"/>
    <s v="JE-15745"/>
    <s v="Joel Eaton"/>
    <x v="0"/>
    <s v="United States"/>
    <s v="Newark"/>
    <x v="24"/>
    <n v="43055"/>
    <x v="3"/>
    <s v="OFF-SU-10002189"/>
    <x v="1"/>
    <x v="14"/>
    <s v="Acme Rosewood Handle Letter Opener"/>
    <n v="15.88"/>
    <n v="5"/>
    <n v="0.2"/>
    <x v="176"/>
  </r>
  <r>
    <n v="180"/>
    <x v="86"/>
    <x v="1"/>
    <x v="83"/>
    <d v="2012-12-19T00:00:00"/>
    <s v="Standard Class"/>
    <s v="JK-15640"/>
    <s v="Jim Kriz"/>
    <x v="2"/>
    <s v="United States"/>
    <s v="New York City"/>
    <x v="15"/>
    <n v="10009"/>
    <x v="3"/>
    <s v="OFF-AR-10001940"/>
    <x v="1"/>
    <x v="6"/>
    <s v="Sanford Colorific Eraseable Coloring Pencils, 12 Count"/>
    <n v="3.28"/>
    <n v="1"/>
    <n v="0"/>
    <x v="177"/>
  </r>
  <r>
    <n v="181"/>
    <x v="87"/>
    <x v="2"/>
    <x v="29"/>
    <d v="2011-12-09T00:00:00"/>
    <s v="Second Class"/>
    <s v="DK-13150"/>
    <s v="David Kendrick"/>
    <x v="1"/>
    <s v="United States"/>
    <s v="Decatur"/>
    <x v="10"/>
    <n v="62521"/>
    <x v="2"/>
    <s v="OFF-ST-10003455"/>
    <x v="1"/>
    <x v="4"/>
    <s v="Tenex File Box, Personal Filing Tote with Lid, Black"/>
    <n v="24.816000000000003"/>
    <n v="2"/>
    <n v="0.2"/>
    <x v="178"/>
  </r>
  <r>
    <n v="182"/>
    <x v="87"/>
    <x v="2"/>
    <x v="29"/>
    <d v="2011-12-09T00:00:00"/>
    <s v="Second Class"/>
    <s v="DK-13150"/>
    <s v="David Kendrick"/>
    <x v="1"/>
    <s v="United States"/>
    <s v="Decatur"/>
    <x v="10"/>
    <n v="62521"/>
    <x v="2"/>
    <s v="TEC-AC-10004659"/>
    <x v="2"/>
    <x v="11"/>
    <s v="Imation Secure+ Hardware Encrypted USB 2.0 Flash Drive; 16GB"/>
    <n v="408.74399999999997"/>
    <n v="7"/>
    <n v="0.2"/>
    <x v="179"/>
  </r>
  <r>
    <n v="183"/>
    <x v="88"/>
    <x v="2"/>
    <x v="84"/>
    <d v="2011-11-24T00:00:00"/>
    <s v="Second Class"/>
    <s v="RM-19675"/>
    <s v="Robert Marley"/>
    <x v="2"/>
    <s v="United States"/>
    <s v="Monroe"/>
    <x v="28"/>
    <n v="71203"/>
    <x v="0"/>
    <s v="TEC-PH-10003273"/>
    <x v="2"/>
    <x v="7"/>
    <s v="AT&amp;T TR1909W"/>
    <n v="503.96"/>
    <n v="4"/>
    <n v="0"/>
    <x v="180"/>
  </r>
  <r>
    <n v="184"/>
    <x v="88"/>
    <x v="2"/>
    <x v="84"/>
    <d v="2011-11-24T00:00:00"/>
    <s v="Second Class"/>
    <s v="RM-19675"/>
    <s v="Robert Marley"/>
    <x v="2"/>
    <s v="United States"/>
    <s v="Monroe"/>
    <x v="28"/>
    <n v="71203"/>
    <x v="0"/>
    <s v="TEC-PH-10004896"/>
    <x v="2"/>
    <x v="7"/>
    <s v="Nokia Lumia 521 (T-Mobile)"/>
    <n v="149.94999999999999"/>
    <n v="5"/>
    <n v="0"/>
    <x v="181"/>
  </r>
  <r>
    <n v="185"/>
    <x v="88"/>
    <x v="2"/>
    <x v="84"/>
    <d v="2011-11-24T00:00:00"/>
    <s v="Second Class"/>
    <s v="RM-19675"/>
    <s v="Robert Marley"/>
    <x v="2"/>
    <s v="United States"/>
    <s v="Monroe"/>
    <x v="28"/>
    <n v="71203"/>
    <x v="0"/>
    <s v="TEC-AC-10002345"/>
    <x v="2"/>
    <x v="11"/>
    <s v="HP Standard 104 key PS/2 Keyboard"/>
    <n v="29"/>
    <n v="2"/>
    <n v="0"/>
    <x v="182"/>
  </r>
  <r>
    <n v="186"/>
    <x v="89"/>
    <x v="0"/>
    <x v="85"/>
    <d v="2013-12-03T00:00:00"/>
    <s v="Standard Class"/>
    <s v="SK-19990"/>
    <s v="Sally Knutson"/>
    <x v="0"/>
    <s v="United States"/>
    <s v="Fairfield"/>
    <x v="29"/>
    <n v="6824"/>
    <x v="3"/>
    <s v="OFF-BI-10001890"/>
    <x v="1"/>
    <x v="8"/>
    <s v="Avery Poly Binder Pockets"/>
    <n v="7.16"/>
    <n v="2"/>
    <n v="0"/>
    <x v="183"/>
  </r>
  <r>
    <n v="187"/>
    <x v="90"/>
    <x v="2"/>
    <x v="86"/>
    <d v="2011-08-30T00:00:00"/>
    <s v="Standard Class"/>
    <s v="FM-14290"/>
    <s v="Frank Merwin"/>
    <x v="2"/>
    <s v="United States"/>
    <s v="Los Angeles"/>
    <x v="1"/>
    <n v="90032"/>
    <x v="1"/>
    <s v="TEC-AC-10002323"/>
    <x v="2"/>
    <x v="11"/>
    <s v="SanDisk Ultra 32 GB MicroSDHC Class 10 Memory Card"/>
    <n v="176.8"/>
    <n v="8"/>
    <n v="0"/>
    <x v="184"/>
  </r>
  <r>
    <n v="188"/>
    <x v="91"/>
    <x v="0"/>
    <x v="87"/>
    <d v="2013-07-23T00:00:00"/>
    <s v="Standard Class"/>
    <s v="AM-10360"/>
    <s v="Alice McCarthy"/>
    <x v="1"/>
    <s v="United States"/>
    <s v="Grand Prairie"/>
    <x v="5"/>
    <n v="75051"/>
    <x v="2"/>
    <s v="OFF-ST-10001328"/>
    <x v="1"/>
    <x v="4"/>
    <s v="Personal Filing Tote with Lid, Black/Gray"/>
    <n v="37.224000000000004"/>
    <n v="3"/>
    <n v="0.2"/>
    <x v="185"/>
  </r>
  <r>
    <n v="189"/>
    <x v="91"/>
    <x v="0"/>
    <x v="87"/>
    <d v="2013-07-23T00:00:00"/>
    <s v="Standard Class"/>
    <s v="AM-10360"/>
    <s v="Alice McCarthy"/>
    <x v="1"/>
    <s v="United States"/>
    <s v="Grand Prairie"/>
    <x v="5"/>
    <n v="75051"/>
    <x v="2"/>
    <s v="OFF-PA-10001950"/>
    <x v="1"/>
    <x v="10"/>
    <s v="Southworth 25% Cotton Antique Laid Paper &amp; Envelopes"/>
    <n v="20.016000000000002"/>
    <n v="3"/>
    <n v="0.2"/>
    <x v="186"/>
  </r>
  <r>
    <n v="190"/>
    <x v="92"/>
    <x v="1"/>
    <x v="88"/>
    <d v="2012-10-14T00:00:00"/>
    <s v="First Class"/>
    <s v="MP-17470"/>
    <s v="Mark Packer"/>
    <x v="2"/>
    <s v="United States"/>
    <s v="New York City"/>
    <x v="15"/>
    <n v="10035"/>
    <x v="3"/>
    <s v="FUR-BO-10002613"/>
    <x v="0"/>
    <x v="0"/>
    <s v="Atlantic Metals Mobile 4-Shelf Bookcases, Custom Colors"/>
    <n v="899.13600000000008"/>
    <n v="4"/>
    <n v="0.2"/>
    <x v="187"/>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x v="188"/>
  </r>
  <r>
    <n v="192"/>
    <x v="92"/>
    <x v="1"/>
    <x v="88"/>
    <d v="2012-10-14T00:00:00"/>
    <s v="First Class"/>
    <s v="MP-17470"/>
    <s v="Mark Packer"/>
    <x v="2"/>
    <s v="United States"/>
    <s v="New York City"/>
    <x v="15"/>
    <n v="10035"/>
    <x v="3"/>
    <s v="OFF-PA-10000061"/>
    <x v="1"/>
    <x v="10"/>
    <s v="Xerox 205"/>
    <n v="51.84"/>
    <n v="8"/>
    <n v="0"/>
    <x v="189"/>
  </r>
  <r>
    <n v="193"/>
    <x v="92"/>
    <x v="1"/>
    <x v="88"/>
    <d v="2012-10-14T00:00:00"/>
    <s v="First Class"/>
    <s v="MP-17470"/>
    <s v="Mark Packer"/>
    <x v="2"/>
    <s v="United States"/>
    <s v="New York City"/>
    <x v="15"/>
    <n v="10035"/>
    <x v="3"/>
    <s v="FUR-BO-10002545"/>
    <x v="0"/>
    <x v="0"/>
    <s v="Atlantic Metals Mobile 3-Shelf Bookcases, Custom Colors"/>
    <n v="626.35200000000009"/>
    <n v="3"/>
    <n v="0.2"/>
    <x v="190"/>
  </r>
  <r>
    <n v="194"/>
    <x v="92"/>
    <x v="1"/>
    <x v="88"/>
    <d v="2012-10-14T00:00:00"/>
    <s v="First Class"/>
    <s v="MP-17470"/>
    <s v="Mark Packer"/>
    <x v="2"/>
    <s v="United States"/>
    <s v="New York City"/>
    <x v="15"/>
    <n v="10035"/>
    <x v="3"/>
    <s v="OFF-AR-10003514"/>
    <x v="1"/>
    <x v="6"/>
    <s v="4009 Highlighters by Sanford"/>
    <n v="19.899999999999999"/>
    <n v="5"/>
    <n v="0"/>
    <x v="191"/>
  </r>
  <r>
    <n v="195"/>
    <x v="93"/>
    <x v="1"/>
    <x v="89"/>
    <d v="2012-11-06T00:00:00"/>
    <s v="Standard Class"/>
    <s v="MZ-17515"/>
    <s v="Mary Zewe"/>
    <x v="1"/>
    <s v="United States"/>
    <s v="Redlands"/>
    <x v="1"/>
    <n v="92374"/>
    <x v="1"/>
    <s v="OFF-EN-10001509"/>
    <x v="1"/>
    <x v="12"/>
    <s v="Poly String Tie Envelopes"/>
    <n v="14.280000000000001"/>
    <n v="7"/>
    <n v="0"/>
    <x v="192"/>
  </r>
  <r>
    <n v="196"/>
    <x v="94"/>
    <x v="2"/>
    <x v="90"/>
    <d v="2011-03-25T00:00:00"/>
    <s v="Standard Class"/>
    <s v="CB-12025"/>
    <s v="Cassandra Brandow"/>
    <x v="0"/>
    <s v="United States"/>
    <s v="Hamilton"/>
    <x v="24"/>
    <n v="45011"/>
    <x v="3"/>
    <s v="OFF-AR-10004685"/>
    <x v="1"/>
    <x v="6"/>
    <s v="Binney &amp; Smith Crayola Metallic Colored Pencils, 8-Color Set"/>
    <n v="7.4080000000000004"/>
    <n v="2"/>
    <n v="0.2"/>
    <x v="193"/>
  </r>
  <r>
    <n v="197"/>
    <x v="94"/>
    <x v="2"/>
    <x v="90"/>
    <d v="2011-03-25T00:00:00"/>
    <s v="Standard Class"/>
    <s v="CB-12025"/>
    <s v="Cassandra Brandow"/>
    <x v="0"/>
    <s v="United States"/>
    <s v="Hamilton"/>
    <x v="24"/>
    <n v="45011"/>
    <x v="3"/>
    <s v="OFF-AR-10004027"/>
    <x v="1"/>
    <x v="6"/>
    <s v="Binney &amp; Smith inkTank Erasable Desk Highlighter, Chisel Tip, Yellow, 12/Box"/>
    <n v="6.048"/>
    <n v="3"/>
    <n v="0.2"/>
    <x v="194"/>
  </r>
  <r>
    <n v="198"/>
    <x v="95"/>
    <x v="3"/>
    <x v="44"/>
    <d v="2014-11-14T00:00:00"/>
    <s v="Standard Class"/>
    <s v="VM-21685"/>
    <s v="Valerie Mitchum"/>
    <x v="2"/>
    <s v="United States"/>
    <s v="Westfield"/>
    <x v="30"/>
    <n v="7090"/>
    <x v="3"/>
    <s v="OFF-ST-10001414"/>
    <x v="1"/>
    <x v="4"/>
    <s v="Decoflex Hanging Personal Folder File"/>
    <n v="46.26"/>
    <n v="3"/>
    <n v="0"/>
    <x v="195"/>
  </r>
  <r>
    <n v="199"/>
    <x v="96"/>
    <x v="3"/>
    <x v="91"/>
    <d v="2014-07-14T00:00:00"/>
    <s v="Standard Class"/>
    <s v="FH-14365"/>
    <s v="Fred Hopkins"/>
    <x v="1"/>
    <s v="United States"/>
    <s v="Philadelphia"/>
    <x v="9"/>
    <n v="19120"/>
    <x v="3"/>
    <s v="OFF-BI-10000343"/>
    <x v="1"/>
    <x v="8"/>
    <s v="Pressboard Covers with Storage Hooks, 9 1/2&quot; x 11&quot;, Light Blue"/>
    <n v="2.9460000000000006"/>
    <n v="2"/>
    <n v="0.7"/>
    <x v="196"/>
  </r>
  <r>
    <n v="200"/>
    <x v="96"/>
    <x v="3"/>
    <x v="91"/>
    <d v="2014-07-14T00:00:00"/>
    <s v="Standard Class"/>
    <s v="FH-14365"/>
    <s v="Fred Hopkins"/>
    <x v="1"/>
    <s v="United States"/>
    <s v="Philadelphia"/>
    <x v="9"/>
    <n v="19120"/>
    <x v="3"/>
    <s v="OFF-PA-10002749"/>
    <x v="1"/>
    <x v="10"/>
    <s v="Wirebound Message Books, 5-1/2 x 4 Forms, 2 or 4 Forms per Page"/>
    <n v="16.056000000000001"/>
    <n v="3"/>
    <n v="0.2"/>
    <x v="197"/>
  </r>
  <r>
    <n v="201"/>
    <x v="97"/>
    <x v="3"/>
    <x v="92"/>
    <d v="2014-06-30T00:00:00"/>
    <s v="Standard Class"/>
    <s v="MB-17305"/>
    <s v="Maria Bertelson"/>
    <x v="0"/>
    <s v="United States"/>
    <s v="Akron"/>
    <x v="24"/>
    <n v="44312"/>
    <x v="3"/>
    <s v="OFF-PA-10002666"/>
    <x v="1"/>
    <x v="10"/>
    <s v="Southworth 25% Cotton Linen-Finish Paper &amp; Envelopes"/>
    <n v="21.744000000000003"/>
    <n v="3"/>
    <n v="0.2"/>
    <x v="198"/>
  </r>
  <r>
    <n v="202"/>
    <x v="98"/>
    <x v="2"/>
    <x v="93"/>
    <d v="2011-08-05T00:00:00"/>
    <s v="First Class"/>
    <s v="BS-11755"/>
    <s v="Bruce Stewart"/>
    <x v="0"/>
    <s v="United States"/>
    <s v="Denver"/>
    <x v="22"/>
    <n v="80219"/>
    <x v="1"/>
    <s v="FUR-TA-10004289"/>
    <x v="0"/>
    <x v="3"/>
    <s v="BoxOffice By Design Rectangular and Half-Moon Meeting Room Tables"/>
    <n v="218.75"/>
    <n v="2"/>
    <n v="0.5"/>
    <x v="199"/>
  </r>
  <r>
    <n v="203"/>
    <x v="98"/>
    <x v="2"/>
    <x v="93"/>
    <d v="2011-08-05T00:00:00"/>
    <s v="First Class"/>
    <s v="BS-11755"/>
    <s v="Bruce Stewart"/>
    <x v="0"/>
    <s v="United States"/>
    <s v="Denver"/>
    <x v="22"/>
    <n v="80219"/>
    <x v="1"/>
    <s v="OFF-AP-10003622"/>
    <x v="1"/>
    <x v="9"/>
    <s v="Bravo II Megaboss 12-Amp Hard Body Upright, Replacement Belts, 2 Belts per Pack"/>
    <n v="2.6"/>
    <n v="1"/>
    <n v="0.2"/>
    <x v="200"/>
  </r>
  <r>
    <n v="204"/>
    <x v="99"/>
    <x v="3"/>
    <x v="94"/>
    <d v="2014-12-22T00:00:00"/>
    <s v="Second Class"/>
    <s v="LC-17140"/>
    <s v="Logan Currie"/>
    <x v="0"/>
    <s v="United States"/>
    <s v="Dallas"/>
    <x v="5"/>
    <n v="75220"/>
    <x v="2"/>
    <s v="OFF-AP-10003217"/>
    <x v="1"/>
    <x v="9"/>
    <s v="Eureka Sanitaire  Commercial Upright"/>
    <n v="66.283999999999992"/>
    <n v="2"/>
    <n v="0.8"/>
    <x v="201"/>
  </r>
  <r>
    <n v="205"/>
    <x v="100"/>
    <x v="3"/>
    <x v="95"/>
    <d v="2014-06-08T00:00:00"/>
    <s v="Standard Class"/>
    <s v="HK-14890"/>
    <s v="Heather Kirkland"/>
    <x v="1"/>
    <s v="United States"/>
    <s v="Franklin"/>
    <x v="18"/>
    <n v="37064"/>
    <x v="0"/>
    <s v="FUR-FU-10002960"/>
    <x v="0"/>
    <x v="5"/>
    <s v="Eldon 200 Class Desk Accessories, Burgundy"/>
    <n v="35.168000000000006"/>
    <n v="7"/>
    <n v="0.2"/>
    <x v="202"/>
  </r>
  <r>
    <n v="206"/>
    <x v="101"/>
    <x v="3"/>
    <x v="34"/>
    <d v="2014-12-15T00:00:00"/>
    <s v="Standard Class"/>
    <s v="LE-16810"/>
    <s v="Laurel Elliston"/>
    <x v="0"/>
    <s v="United States"/>
    <s v="Whittier"/>
    <x v="1"/>
    <n v="90604"/>
    <x v="1"/>
    <s v="TEC-PH-10001918"/>
    <x v="2"/>
    <x v="7"/>
    <s v="Nortel Business Series Terminal T7208 Digital phone"/>
    <n v="444.76800000000003"/>
    <n v="4"/>
    <n v="0.2"/>
    <x v="203"/>
  </r>
  <r>
    <n v="207"/>
    <x v="102"/>
    <x v="3"/>
    <x v="96"/>
    <d v="2014-12-08T00:00:00"/>
    <s v="Standard Class"/>
    <s v="JH-15985"/>
    <s v="Joseph Holt"/>
    <x v="0"/>
    <s v="United States"/>
    <s v="Saginaw"/>
    <x v="12"/>
    <n v="48601"/>
    <x v="2"/>
    <s v="OFF-ST-10000642"/>
    <x v="1"/>
    <x v="4"/>
    <s v="Tennsco Lockers, Gray"/>
    <n v="83.92"/>
    <n v="4"/>
    <n v="0"/>
    <x v="204"/>
  </r>
  <r>
    <n v="208"/>
    <x v="102"/>
    <x v="3"/>
    <x v="96"/>
    <d v="2014-12-08T00:00:00"/>
    <s v="Standard Class"/>
    <s v="JH-15985"/>
    <s v="Joseph Holt"/>
    <x v="0"/>
    <s v="United States"/>
    <s v="Saginaw"/>
    <x v="12"/>
    <n v="48601"/>
    <x v="2"/>
    <s v="TEC-PH-10001700"/>
    <x v="2"/>
    <x v="7"/>
    <s v="Panasonic KX-TG6844B Expandable Digital Cordless Telephone"/>
    <n v="131.97999999999999"/>
    <n v="2"/>
    <n v="0"/>
    <x v="205"/>
  </r>
  <r>
    <n v="209"/>
    <x v="102"/>
    <x v="3"/>
    <x v="96"/>
    <d v="2014-12-08T00:00:00"/>
    <s v="Standard Class"/>
    <s v="JH-15985"/>
    <s v="Joseph Holt"/>
    <x v="0"/>
    <s v="United States"/>
    <s v="Saginaw"/>
    <x v="12"/>
    <n v="48601"/>
    <x v="2"/>
    <s v="OFF-BI-10003274"/>
    <x v="1"/>
    <x v="8"/>
    <s v="Avery Durable Slant Ring Binders, No Labels"/>
    <n v="15.92"/>
    <n v="4"/>
    <n v="0"/>
    <x v="206"/>
  </r>
  <r>
    <n v="210"/>
    <x v="102"/>
    <x v="3"/>
    <x v="96"/>
    <d v="2014-12-08T00:00:00"/>
    <s v="Standard Class"/>
    <s v="JH-15985"/>
    <s v="Joseph Holt"/>
    <x v="0"/>
    <s v="United States"/>
    <s v="Saginaw"/>
    <x v="12"/>
    <n v="48601"/>
    <x v="2"/>
    <s v="OFF-FA-10000134"/>
    <x v="1"/>
    <x v="13"/>
    <s v="Advantus Push Pins, Aluminum Head"/>
    <n v="52.29"/>
    <n v="9"/>
    <n v="0"/>
    <x v="207"/>
  </r>
  <r>
    <n v="211"/>
    <x v="102"/>
    <x v="3"/>
    <x v="96"/>
    <d v="2014-12-08T00:00:00"/>
    <s v="Standard Class"/>
    <s v="JH-15985"/>
    <s v="Joseph Holt"/>
    <x v="0"/>
    <s v="United States"/>
    <s v="Saginaw"/>
    <x v="12"/>
    <n v="48601"/>
    <x v="2"/>
    <s v="OFF-ST-10001522"/>
    <x v="1"/>
    <x v="4"/>
    <s v="Gould Plastics 18-Pocket Panel Bin, 34w x 5-1/4d x 20-1/2h"/>
    <n v="91.99"/>
    <n v="1"/>
    <n v="0"/>
    <x v="208"/>
  </r>
  <r>
    <n v="212"/>
    <x v="103"/>
    <x v="1"/>
    <x v="97"/>
    <d v="2012-02-13T00:00:00"/>
    <s v="Second Class"/>
    <s v="MS-17980"/>
    <s v="Michael Stewart"/>
    <x v="1"/>
    <s v="United States"/>
    <s v="Dallas"/>
    <x v="5"/>
    <n v="75220"/>
    <x v="2"/>
    <s v="TEC-AC-10001266"/>
    <x v="2"/>
    <x v="11"/>
    <s v="Memorex Micro Travel Drive 8 GB"/>
    <n v="20.8"/>
    <n v="2"/>
    <n v="0.2"/>
    <x v="209"/>
  </r>
  <r>
    <n v="213"/>
    <x v="104"/>
    <x v="1"/>
    <x v="98"/>
    <d v="2012-01-09T00:00:00"/>
    <s v="Standard Class"/>
    <s v="VW-21775"/>
    <s v="Victoria Wilson"/>
    <x v="1"/>
    <s v="United States"/>
    <s v="Medina"/>
    <x v="24"/>
    <n v="44256"/>
    <x v="3"/>
    <s v="OFF-LA-10004544"/>
    <x v="1"/>
    <x v="2"/>
    <s v="Avery 505"/>
    <n v="23.680000000000003"/>
    <n v="2"/>
    <n v="0.2"/>
    <x v="210"/>
  </r>
  <r>
    <n v="214"/>
    <x v="104"/>
    <x v="1"/>
    <x v="98"/>
    <d v="2012-01-09T00:00:00"/>
    <s v="Standard Class"/>
    <s v="VW-21775"/>
    <s v="Victoria Wilson"/>
    <x v="1"/>
    <s v="United States"/>
    <s v="Medina"/>
    <x v="24"/>
    <n v="44256"/>
    <x v="3"/>
    <s v="FUR-BO-10004695"/>
    <x v="0"/>
    <x v="0"/>
    <s v="O'Sullivan 2-Door Barrister Bookcase in Odessa Pine"/>
    <n v="452.45"/>
    <n v="5"/>
    <n v="0.5"/>
    <x v="211"/>
  </r>
  <r>
    <n v="215"/>
    <x v="104"/>
    <x v="1"/>
    <x v="98"/>
    <d v="2012-01-09T00:00:00"/>
    <s v="Standard Class"/>
    <s v="VW-21775"/>
    <s v="Victoria Wilson"/>
    <x v="1"/>
    <s v="United States"/>
    <s v="Medina"/>
    <x v="24"/>
    <n v="44256"/>
    <x v="3"/>
    <s v="TEC-PH-10002844"/>
    <x v="2"/>
    <x v="7"/>
    <s v="Speck Products Candyshell Flip Case"/>
    <n v="62.981999999999999"/>
    <n v="3"/>
    <n v="0.4"/>
    <x v="212"/>
  </r>
  <r>
    <n v="216"/>
    <x v="104"/>
    <x v="1"/>
    <x v="98"/>
    <d v="2012-01-09T00:00:00"/>
    <s v="Standard Class"/>
    <s v="VW-21775"/>
    <s v="Victoria Wilson"/>
    <x v="1"/>
    <s v="United States"/>
    <s v="Medina"/>
    <x v="24"/>
    <n v="44256"/>
    <x v="3"/>
    <s v="TEC-MA-10000864"/>
    <x v="2"/>
    <x v="15"/>
    <s v="Cisco 9971 IP Video Phone Charcoal"/>
    <n v="1188.0000000000002"/>
    <n v="9"/>
    <n v="0.7"/>
    <x v="213"/>
  </r>
  <r>
    <n v="217"/>
    <x v="104"/>
    <x v="1"/>
    <x v="98"/>
    <d v="2012-01-09T00:00:00"/>
    <s v="Standard Class"/>
    <s v="VW-21775"/>
    <s v="Victoria Wilson"/>
    <x v="1"/>
    <s v="United States"/>
    <s v="Medina"/>
    <x v="24"/>
    <n v="44256"/>
    <x v="3"/>
    <s v="TEC-AC-10000109"/>
    <x v="2"/>
    <x v="11"/>
    <s v="Sony Micro Vault Click 16 GB USB 2.0 Flash Drive"/>
    <n v="89.584000000000003"/>
    <n v="2"/>
    <n v="0.2"/>
    <x v="214"/>
  </r>
  <r>
    <n v="218"/>
    <x v="105"/>
    <x v="0"/>
    <x v="99"/>
    <d v="2013-11-02T00:00:00"/>
    <s v="Standard Class"/>
    <s v="JH-15910"/>
    <s v="Jonathan Howell"/>
    <x v="0"/>
    <s v="United States"/>
    <s v="Los Angeles"/>
    <x v="1"/>
    <n v="90032"/>
    <x v="1"/>
    <s v="OFF-ST-10001328"/>
    <x v="1"/>
    <x v="4"/>
    <s v="Personal Filing Tote with Lid, Black/Gray"/>
    <n v="93.06"/>
    <n v="6"/>
    <n v="0"/>
    <x v="215"/>
  </r>
  <r>
    <n v="219"/>
    <x v="105"/>
    <x v="0"/>
    <x v="99"/>
    <d v="2013-11-02T00:00:00"/>
    <s v="Standard Class"/>
    <s v="JH-15910"/>
    <s v="Jonathan Howell"/>
    <x v="0"/>
    <s v="United States"/>
    <s v="Los Angeles"/>
    <x v="1"/>
    <n v="90032"/>
    <x v="1"/>
    <s v="TEC-PH-10002563"/>
    <x v="2"/>
    <x v="7"/>
    <s v="Adtran 1202752G1"/>
    <n v="302.37599999999998"/>
    <n v="3"/>
    <n v="0.2"/>
    <x v="216"/>
  </r>
  <r>
    <n v="220"/>
    <x v="106"/>
    <x v="1"/>
    <x v="100"/>
    <d v="2012-12-27T00:00:00"/>
    <s v="First Class"/>
    <s v="JB-15925"/>
    <s v="Joni Blumstein"/>
    <x v="0"/>
    <s v="United States"/>
    <s v="Dublin"/>
    <x v="24"/>
    <n v="43017"/>
    <x v="3"/>
    <s v="OFF-FA-10000585"/>
    <x v="1"/>
    <x v="13"/>
    <s v="OIC Bulk Pack Metal Binder Clips"/>
    <n v="5.5840000000000005"/>
    <n v="2"/>
    <n v="0.2"/>
    <x v="217"/>
  </r>
  <r>
    <n v="221"/>
    <x v="106"/>
    <x v="1"/>
    <x v="100"/>
    <d v="2012-12-27T00:00:00"/>
    <s v="First Class"/>
    <s v="JB-15925"/>
    <s v="Joni Blumstein"/>
    <x v="0"/>
    <s v="United States"/>
    <s v="Dublin"/>
    <x v="24"/>
    <n v="43017"/>
    <x v="3"/>
    <s v="OFF-PA-10004000"/>
    <x v="1"/>
    <x v="10"/>
    <s v="While You Were Out Pads, 50 per Pad, 4 x 5 1/4, Green Cycle"/>
    <n v="22.704000000000004"/>
    <n v="6"/>
    <n v="0.2"/>
    <x v="218"/>
  </r>
  <r>
    <n v="222"/>
    <x v="106"/>
    <x v="1"/>
    <x v="100"/>
    <d v="2012-12-27T00:00:00"/>
    <s v="First Class"/>
    <s v="JB-15925"/>
    <s v="Joni Blumstein"/>
    <x v="0"/>
    <s v="United States"/>
    <s v="Dublin"/>
    <x v="24"/>
    <n v="43017"/>
    <x v="3"/>
    <s v="OFF-BI-10002852"/>
    <x v="1"/>
    <x v="8"/>
    <s v="Ibico Standard Transparent Covers"/>
    <n v="19.776000000000003"/>
    <n v="4"/>
    <n v="0.7"/>
    <x v="219"/>
  </r>
  <r>
    <n v="223"/>
    <x v="106"/>
    <x v="1"/>
    <x v="100"/>
    <d v="2012-12-27T00:00:00"/>
    <s v="First Class"/>
    <s v="JB-15925"/>
    <s v="Joni Blumstein"/>
    <x v="0"/>
    <s v="United States"/>
    <s v="Dublin"/>
    <x v="24"/>
    <n v="43017"/>
    <x v="3"/>
    <s v="FUR-FU-10000087"/>
    <x v="0"/>
    <x v="5"/>
    <s v="Executive Impressions 14&quot; Two-Color Numerals Wall Clock"/>
    <n v="72.703999999999994"/>
    <n v="4"/>
    <n v="0.2"/>
    <x v="220"/>
  </r>
  <r>
    <n v="224"/>
    <x v="106"/>
    <x v="1"/>
    <x v="100"/>
    <d v="2012-12-27T00:00:00"/>
    <s v="First Class"/>
    <s v="JB-15925"/>
    <s v="Joni Blumstein"/>
    <x v="0"/>
    <s v="United States"/>
    <s v="Dublin"/>
    <x v="24"/>
    <n v="43017"/>
    <x v="3"/>
    <s v="TEC-MA-10001148"/>
    <x v="2"/>
    <x v="15"/>
    <s v="Swingline SM12-08 MicroCut Jam Free Shredder"/>
    <n v="479.98800000000006"/>
    <n v="4"/>
    <n v="0.7"/>
    <x v="221"/>
  </r>
  <r>
    <n v="225"/>
    <x v="106"/>
    <x v="1"/>
    <x v="100"/>
    <d v="2012-12-27T00:00:00"/>
    <s v="First Class"/>
    <s v="JB-15925"/>
    <s v="Joni Blumstein"/>
    <x v="0"/>
    <s v="United States"/>
    <s v="Dublin"/>
    <x v="24"/>
    <n v="43017"/>
    <x v="3"/>
    <s v="OFF-AR-10001958"/>
    <x v="1"/>
    <x v="6"/>
    <s v="Stanley Bostitch Contemporary Electric Pencil Sharpeners"/>
    <n v="27.168000000000003"/>
    <n v="2"/>
    <n v="0.2"/>
    <x v="222"/>
  </r>
  <r>
    <n v="226"/>
    <x v="107"/>
    <x v="1"/>
    <x v="101"/>
    <d v="2012-08-16T00:00:00"/>
    <s v="Standard Class"/>
    <s v="DS-13180"/>
    <s v="David Smith"/>
    <x v="1"/>
    <s v="United States"/>
    <s v="Detroit"/>
    <x v="12"/>
    <n v="48227"/>
    <x v="2"/>
    <s v="OFF-AR-10001026"/>
    <x v="1"/>
    <x v="6"/>
    <s v="Sanford Uni-Blazer View Highlighters, Chisel Tip, Yellow"/>
    <n v="2.2000000000000002"/>
    <n v="1"/>
    <n v="0"/>
    <x v="223"/>
  </r>
  <r>
    <n v="227"/>
    <x v="107"/>
    <x v="1"/>
    <x v="101"/>
    <d v="2012-08-16T00:00:00"/>
    <s v="Standard Class"/>
    <s v="DS-13180"/>
    <s v="David Smith"/>
    <x v="1"/>
    <s v="United States"/>
    <s v="Detroit"/>
    <x v="12"/>
    <n v="48227"/>
    <x v="2"/>
    <s v="FUR-TA-10003748"/>
    <x v="0"/>
    <x v="3"/>
    <s v="Bevis 36 x 72 Conference Tables"/>
    <n v="622.44999999999993"/>
    <n v="5"/>
    <n v="0"/>
    <x v="224"/>
  </r>
  <r>
    <n v="228"/>
    <x v="107"/>
    <x v="1"/>
    <x v="101"/>
    <d v="2012-08-16T00:00:00"/>
    <s v="Standard Class"/>
    <s v="DS-13180"/>
    <s v="David Smith"/>
    <x v="1"/>
    <s v="United States"/>
    <s v="Detroit"/>
    <x v="12"/>
    <n v="48227"/>
    <x v="2"/>
    <s v="OFF-ST-10002485"/>
    <x v="1"/>
    <x v="4"/>
    <s v="Rogers Deluxe File Chest"/>
    <n v="21.98"/>
    <n v="1"/>
    <n v="0"/>
    <x v="225"/>
  </r>
  <r>
    <n v="229"/>
    <x v="108"/>
    <x v="1"/>
    <x v="102"/>
    <d v="2012-03-04T00:00:00"/>
    <s v="Standard Class"/>
    <s v="VD-21670"/>
    <s v="Valerie Dominguez"/>
    <x v="0"/>
    <s v="United States"/>
    <s v="Columbia"/>
    <x v="18"/>
    <n v="38401"/>
    <x v="0"/>
    <s v="FUR-CH-10004860"/>
    <x v="0"/>
    <x v="1"/>
    <s v="Global Low Back Tilter Chair"/>
    <n v="161.56800000000001"/>
    <n v="2"/>
    <n v="0.2"/>
    <x v="226"/>
  </r>
  <r>
    <n v="230"/>
    <x v="108"/>
    <x v="1"/>
    <x v="102"/>
    <d v="2012-03-04T00:00:00"/>
    <s v="Standard Class"/>
    <s v="VD-21670"/>
    <s v="Valerie Dominguez"/>
    <x v="0"/>
    <s v="United States"/>
    <s v="Columbia"/>
    <x v="18"/>
    <n v="38401"/>
    <x v="0"/>
    <s v="FUR-CH-10004477"/>
    <x v="0"/>
    <x v="1"/>
    <s v="Global Push Button Manager's Chair, Indigo"/>
    <n v="389.69600000000003"/>
    <n v="8"/>
    <n v="0.2"/>
    <x v="227"/>
  </r>
  <r>
    <n v="231"/>
    <x v="109"/>
    <x v="2"/>
    <x v="103"/>
    <d v="2011-09-17T00:00:00"/>
    <s v="Standard Class"/>
    <s v="EA-14035"/>
    <s v="Erin Ashbrook"/>
    <x v="1"/>
    <s v="United States"/>
    <s v="Charlotte"/>
    <x v="3"/>
    <n v="28205"/>
    <x v="0"/>
    <s v="OFF-BI-10001679"/>
    <x v="1"/>
    <x v="8"/>
    <s v="GBC Instant Index System for Binding Systems"/>
    <n v="18.648000000000003"/>
    <n v="7"/>
    <n v="0.7"/>
    <x v="228"/>
  </r>
  <r>
    <n v="232"/>
    <x v="110"/>
    <x v="3"/>
    <x v="104"/>
    <d v="2014-04-13T00:00:00"/>
    <s v="Standard Class"/>
    <s v="CS-12400"/>
    <s v="Christopher Schild"/>
    <x v="2"/>
    <s v="United States"/>
    <s v="Tampa"/>
    <x v="2"/>
    <n v="33614"/>
    <x v="0"/>
    <s v="FUR-TA-10001705"/>
    <x v="0"/>
    <x v="3"/>
    <s v="Bush Advantage Collection Round Conference Table"/>
    <n v="233.86"/>
    <n v="2"/>
    <n v="0.45"/>
    <x v="229"/>
  </r>
  <r>
    <n v="233"/>
    <x v="110"/>
    <x v="3"/>
    <x v="104"/>
    <d v="2014-04-13T00:00:00"/>
    <s v="Standard Class"/>
    <s v="CS-12400"/>
    <s v="Christopher Schild"/>
    <x v="2"/>
    <s v="United States"/>
    <s v="Tampa"/>
    <x v="2"/>
    <n v="33614"/>
    <x v="0"/>
    <s v="FUR-TA-10003473"/>
    <x v="0"/>
    <x v="3"/>
    <s v="Bretford Rectangular Conference Table Tops"/>
    <n v="620.61450000000013"/>
    <n v="3"/>
    <n v="0.45"/>
    <x v="230"/>
  </r>
  <r>
    <n v="234"/>
    <x v="110"/>
    <x v="3"/>
    <x v="104"/>
    <d v="2014-04-13T00:00:00"/>
    <s v="Standard Class"/>
    <s v="CS-12400"/>
    <s v="Christopher Schild"/>
    <x v="2"/>
    <s v="United States"/>
    <s v="Tampa"/>
    <x v="2"/>
    <n v="33614"/>
    <x v="0"/>
    <s v="OFF-BI-10001679"/>
    <x v="1"/>
    <x v="8"/>
    <s v="GBC Instant Index System for Binding Systems"/>
    <n v="5.3280000000000012"/>
    <n v="2"/>
    <n v="0.7"/>
    <x v="231"/>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x v="232"/>
  </r>
  <r>
    <n v="236"/>
    <x v="110"/>
    <x v="3"/>
    <x v="104"/>
    <d v="2014-04-13T00:00:00"/>
    <s v="Standard Class"/>
    <s v="CS-12400"/>
    <s v="Christopher Schild"/>
    <x v="2"/>
    <s v="United States"/>
    <s v="Tampa"/>
    <x v="2"/>
    <n v="33614"/>
    <x v="0"/>
    <s v="TEC-AC-10003832"/>
    <x v="2"/>
    <x v="11"/>
    <s v="Logitech P710e Mobile Speakerphone"/>
    <n v="617.97600000000011"/>
    <n v="3"/>
    <n v="0.2"/>
    <x v="233"/>
  </r>
  <r>
    <n v="237"/>
    <x v="111"/>
    <x v="3"/>
    <x v="105"/>
    <d v="2014-11-17T00:00:00"/>
    <s v="Standard Class"/>
    <s v="DB-13120"/>
    <s v="David Bremer"/>
    <x v="1"/>
    <s v="United States"/>
    <s v="Santa Clara"/>
    <x v="1"/>
    <n v="95051"/>
    <x v="1"/>
    <s v="OFF-PA-10002479"/>
    <x v="1"/>
    <x v="10"/>
    <s v="Xerox 4200 Series MultiUse Premium Copy Paper (20Lb. and 84 Bright)"/>
    <n v="10.56"/>
    <n v="2"/>
    <n v="0"/>
    <x v="234"/>
  </r>
  <r>
    <n v="238"/>
    <x v="112"/>
    <x v="0"/>
    <x v="30"/>
    <d v="2013-06-10T00:00:00"/>
    <s v="Second Class"/>
    <s v="KL-16645"/>
    <s v="Ken Lonsdale"/>
    <x v="0"/>
    <s v="United States"/>
    <s v="Chicago"/>
    <x v="10"/>
    <n v="60610"/>
    <x v="2"/>
    <s v="OFF-PA-10003349"/>
    <x v="1"/>
    <x v="10"/>
    <s v="Xerox 1957"/>
    <n v="25.920000000000005"/>
    <n v="5"/>
    <n v="0.2"/>
    <x v="235"/>
  </r>
  <r>
    <n v="239"/>
    <x v="112"/>
    <x v="0"/>
    <x v="30"/>
    <d v="2013-06-10T00:00:00"/>
    <s v="Second Class"/>
    <s v="KL-16645"/>
    <s v="Ken Lonsdale"/>
    <x v="0"/>
    <s v="United States"/>
    <s v="Chicago"/>
    <x v="10"/>
    <n v="60610"/>
    <x v="2"/>
    <s v="FUR-FU-10000576"/>
    <x v="0"/>
    <x v="5"/>
    <s v="Luxo Professional Fluorescent Magnifier Lamp with Clamp-Mount Base"/>
    <n v="419.68000000000006"/>
    <n v="5"/>
    <n v="0.6"/>
    <x v="236"/>
  </r>
  <r>
    <n v="240"/>
    <x v="112"/>
    <x v="0"/>
    <x v="30"/>
    <d v="2013-06-10T00:00:00"/>
    <s v="Second Class"/>
    <s v="KL-16645"/>
    <s v="Ken Lonsdale"/>
    <x v="0"/>
    <s v="United States"/>
    <s v="Chicago"/>
    <x v="10"/>
    <n v="60610"/>
    <x v="2"/>
    <s v="FUR-FU-10004351"/>
    <x v="0"/>
    <x v="5"/>
    <s v="Staples"/>
    <n v="11.688000000000001"/>
    <n v="3"/>
    <n v="0.6"/>
    <x v="237"/>
  </r>
  <r>
    <n v="241"/>
    <x v="112"/>
    <x v="0"/>
    <x v="30"/>
    <d v="2013-06-10T00:00:00"/>
    <s v="Second Class"/>
    <s v="KL-16645"/>
    <s v="Ken Lonsdale"/>
    <x v="0"/>
    <s v="United States"/>
    <s v="Chicago"/>
    <x v="10"/>
    <n v="60610"/>
    <x v="2"/>
    <s v="TEC-PH-10000011"/>
    <x v="2"/>
    <x v="7"/>
    <s v="PureGear Roll-On Screen Protector"/>
    <n v="31.983999999999998"/>
    <n v="2"/>
    <n v="0.2"/>
    <x v="238"/>
  </r>
  <r>
    <n v="242"/>
    <x v="112"/>
    <x v="0"/>
    <x v="30"/>
    <d v="2013-06-10T00:00:00"/>
    <s v="Second Class"/>
    <s v="KL-16645"/>
    <s v="Ken Lonsdale"/>
    <x v="0"/>
    <s v="United States"/>
    <s v="Chicago"/>
    <x v="10"/>
    <n v="60610"/>
    <x v="2"/>
    <s v="FUR-TA-10002607"/>
    <x v="0"/>
    <x v="3"/>
    <s v="KI Conference Tables"/>
    <n v="177.22499999999999"/>
    <n v="5"/>
    <n v="0.5"/>
    <x v="239"/>
  </r>
  <r>
    <n v="243"/>
    <x v="112"/>
    <x v="0"/>
    <x v="30"/>
    <d v="2013-06-10T00:00:00"/>
    <s v="Second Class"/>
    <s v="KL-16645"/>
    <s v="Ken Lonsdale"/>
    <x v="0"/>
    <s v="United States"/>
    <s v="Chicago"/>
    <x v="10"/>
    <n v="60610"/>
    <x v="2"/>
    <s v="FUR-FU-10002505"/>
    <x v="0"/>
    <x v="5"/>
    <s v="Eldon 100 Class Desk Accessories"/>
    <n v="4.0440000000000005"/>
    <n v="3"/>
    <n v="0.6"/>
    <x v="240"/>
  </r>
  <r>
    <n v="244"/>
    <x v="112"/>
    <x v="0"/>
    <x v="30"/>
    <d v="2013-06-10T00:00:00"/>
    <s v="Second Class"/>
    <s v="KL-16645"/>
    <s v="Ken Lonsdale"/>
    <x v="0"/>
    <s v="United States"/>
    <s v="Chicago"/>
    <x v="10"/>
    <n v="60610"/>
    <x v="2"/>
    <s v="OFF-AR-10004685"/>
    <x v="1"/>
    <x v="6"/>
    <s v="Binney &amp; Smith Crayola Metallic Colored Pencils, 8-Color Set"/>
    <n v="7.4080000000000004"/>
    <n v="2"/>
    <n v="0.2"/>
    <x v="193"/>
  </r>
  <r>
    <n v="245"/>
    <x v="113"/>
    <x v="2"/>
    <x v="106"/>
    <d v="2011-06-06T00:00:00"/>
    <s v="Second Class"/>
    <s v="DW-13480"/>
    <s v="Dianna Wilson"/>
    <x v="2"/>
    <s v="United States"/>
    <s v="Lakeville"/>
    <x v="11"/>
    <n v="55044"/>
    <x v="2"/>
    <s v="FUR-CH-10004063"/>
    <x v="0"/>
    <x v="1"/>
    <s v="Global Deluxe High-Back Manager's Chair"/>
    <n v="2001.8600000000001"/>
    <n v="7"/>
    <n v="0"/>
    <x v="241"/>
  </r>
  <r>
    <n v="246"/>
    <x v="113"/>
    <x v="2"/>
    <x v="106"/>
    <d v="2011-06-06T00:00:00"/>
    <s v="Second Class"/>
    <s v="DW-13480"/>
    <s v="Dianna Wilson"/>
    <x v="2"/>
    <s v="United States"/>
    <s v="Lakeville"/>
    <x v="11"/>
    <n v="55044"/>
    <x v="2"/>
    <s v="OFF-ST-10002276"/>
    <x v="1"/>
    <x v="4"/>
    <s v="Safco Steel Mobile File Cart"/>
    <n v="166.72"/>
    <n v="2"/>
    <n v="0"/>
    <x v="242"/>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x v="243"/>
  </r>
  <r>
    <n v="248"/>
    <x v="113"/>
    <x v="2"/>
    <x v="106"/>
    <d v="2011-06-06T00:00:00"/>
    <s v="Second Class"/>
    <s v="DW-13480"/>
    <s v="Dianna Wilson"/>
    <x v="2"/>
    <s v="United States"/>
    <s v="Lakeville"/>
    <x v="11"/>
    <n v="55044"/>
    <x v="2"/>
    <s v="OFF-AP-10002945"/>
    <x v="1"/>
    <x v="9"/>
    <s v="Honeywell Enviracaire Portable HEPA Air Cleaner for 17' x 22' Room"/>
    <n v="1503.25"/>
    <n v="5"/>
    <n v="0"/>
    <x v="244"/>
  </r>
  <r>
    <n v="249"/>
    <x v="113"/>
    <x v="2"/>
    <x v="106"/>
    <d v="2011-06-06T00:00:00"/>
    <s v="Second Class"/>
    <s v="DW-13480"/>
    <s v="Dianna Wilson"/>
    <x v="2"/>
    <s v="United States"/>
    <s v="Lakeville"/>
    <x v="11"/>
    <n v="55044"/>
    <x v="2"/>
    <s v="OFF-PA-10000061"/>
    <x v="1"/>
    <x v="10"/>
    <s v="Xerox 205"/>
    <n v="25.92"/>
    <n v="4"/>
    <n v="0"/>
    <x v="245"/>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x v="246"/>
  </r>
  <r>
    <n v="251"/>
    <x v="115"/>
    <x v="0"/>
    <x v="108"/>
    <d v="2013-09-18T00:00:00"/>
    <s v="Standard Class"/>
    <s v="KC-16540"/>
    <s v="Kelly Collister"/>
    <x v="0"/>
    <s v="United States"/>
    <s v="San Diego"/>
    <x v="1"/>
    <n v="92037"/>
    <x v="1"/>
    <s v="OFF-PA-10004569"/>
    <x v="1"/>
    <x v="10"/>
    <s v="Wirebound Message Books, Two 4 1/4&quot; x 5&quot; Forms per Page"/>
    <n v="7.61"/>
    <n v="1"/>
    <n v="0"/>
    <x v="247"/>
  </r>
  <r>
    <n v="252"/>
    <x v="115"/>
    <x v="0"/>
    <x v="108"/>
    <d v="2013-09-18T00:00:00"/>
    <s v="Standard Class"/>
    <s v="KC-16540"/>
    <s v="Kelly Collister"/>
    <x v="0"/>
    <s v="United States"/>
    <s v="San Diego"/>
    <x v="1"/>
    <n v="92037"/>
    <x v="1"/>
    <s v="TEC-AC-10003832"/>
    <x v="2"/>
    <x v="11"/>
    <s v="Logitech P710e Mobile Speakerphone"/>
    <n v="3347.37"/>
    <n v="13"/>
    <n v="0"/>
    <x v="248"/>
  </r>
  <r>
    <n v="253"/>
    <x v="116"/>
    <x v="0"/>
    <x v="107"/>
    <d v="2013-12-14T00:00:00"/>
    <s v="First Class"/>
    <s v="DL-13315"/>
    <s v="Delfina Latchford"/>
    <x v="0"/>
    <s v="United States"/>
    <s v="New York City"/>
    <x v="15"/>
    <n v="10024"/>
    <x v="3"/>
    <s v="OFF-ST-10001228"/>
    <x v="1"/>
    <x v="4"/>
    <s v="Fellowes Personal Hanging Folder Files, Navy"/>
    <n v="80.58"/>
    <n v="6"/>
    <n v="0"/>
    <x v="249"/>
  </r>
  <r>
    <n v="254"/>
    <x v="116"/>
    <x v="0"/>
    <x v="107"/>
    <d v="2013-12-14T00:00:00"/>
    <s v="First Class"/>
    <s v="DL-13315"/>
    <s v="Delfina Latchford"/>
    <x v="0"/>
    <s v="United States"/>
    <s v="New York City"/>
    <x v="15"/>
    <n v="10024"/>
    <x v="3"/>
    <s v="OFF-EN-10003296"/>
    <x v="1"/>
    <x v="12"/>
    <s v="Tyvek Side-Opening Peel &amp; Seel Expanding Envelopes"/>
    <n v="361.92"/>
    <n v="4"/>
    <n v="0"/>
    <x v="250"/>
  </r>
  <r>
    <n v="255"/>
    <x v="117"/>
    <x v="1"/>
    <x v="109"/>
    <d v="2012-12-04T00:00:00"/>
    <s v="Standard Class"/>
    <s v="DR-12880"/>
    <s v="Dan Reichenbach"/>
    <x v="1"/>
    <s v="United States"/>
    <s v="Chicago"/>
    <x v="10"/>
    <n v="60623"/>
    <x v="2"/>
    <s v="FUR-FU-10002505"/>
    <x v="0"/>
    <x v="5"/>
    <s v="Eldon 100 Class Desk Accessories"/>
    <n v="12.132000000000001"/>
    <n v="9"/>
    <n v="0.6"/>
    <x v="251"/>
  </r>
  <r>
    <n v="256"/>
    <x v="117"/>
    <x v="1"/>
    <x v="109"/>
    <d v="2012-12-04T00:00:00"/>
    <s v="Standard Class"/>
    <s v="DR-12880"/>
    <s v="Dan Reichenbach"/>
    <x v="1"/>
    <s v="United States"/>
    <s v="Chicago"/>
    <x v="10"/>
    <n v="60623"/>
    <x v="2"/>
    <s v="OFF-ST-10004804"/>
    <x v="1"/>
    <x v="4"/>
    <s v="Belkin 19&quot; Vented Equipment Shelf, Black"/>
    <n v="82.367999999999995"/>
    <n v="2"/>
    <n v="0.2"/>
    <x v="252"/>
  </r>
  <r>
    <n v="257"/>
    <x v="117"/>
    <x v="1"/>
    <x v="109"/>
    <d v="2012-12-04T00:00:00"/>
    <s v="Standard Class"/>
    <s v="DR-12880"/>
    <s v="Dan Reichenbach"/>
    <x v="1"/>
    <s v="United States"/>
    <s v="Chicago"/>
    <x v="10"/>
    <n v="60623"/>
    <x v="2"/>
    <s v="OFF-ST-10001590"/>
    <x v="1"/>
    <x v="4"/>
    <s v="Tenex Personal Project File with Scoop Front Design, Black"/>
    <n v="53.92"/>
    <n v="5"/>
    <n v="0.2"/>
    <x v="253"/>
  </r>
  <r>
    <n v="258"/>
    <x v="117"/>
    <x v="1"/>
    <x v="109"/>
    <d v="2012-12-04T00:00:00"/>
    <s v="Standard Class"/>
    <s v="DR-12880"/>
    <s v="Dan Reichenbach"/>
    <x v="1"/>
    <s v="United States"/>
    <s v="Chicago"/>
    <x v="10"/>
    <n v="60623"/>
    <x v="2"/>
    <s v="TEC-PH-10001580"/>
    <x v="2"/>
    <x v="7"/>
    <s v="Logitech Mobile Speakerphone P710e - speaker phone"/>
    <n v="647.904"/>
    <n v="6"/>
    <n v="0.2"/>
    <x v="254"/>
  </r>
  <r>
    <n v="259"/>
    <x v="118"/>
    <x v="3"/>
    <x v="96"/>
    <d v="2014-12-04T00:00:00"/>
    <s v="Second Class"/>
    <s v="CC-12670"/>
    <s v="Craig Carreira"/>
    <x v="0"/>
    <s v="United States"/>
    <s v="New York City"/>
    <x v="15"/>
    <n v="10009"/>
    <x v="3"/>
    <s v="TEC-AC-10000290"/>
    <x v="2"/>
    <x v="11"/>
    <s v="Sabrent 4-Port USB 2.0 Hub"/>
    <n v="20.37"/>
    <n v="3"/>
    <n v="0"/>
    <x v="255"/>
  </r>
  <r>
    <n v="260"/>
    <x v="118"/>
    <x v="3"/>
    <x v="96"/>
    <d v="2014-12-04T00:00:00"/>
    <s v="Second Class"/>
    <s v="CC-12670"/>
    <s v="Craig Carreira"/>
    <x v="0"/>
    <s v="United States"/>
    <s v="New York City"/>
    <x v="15"/>
    <n v="10009"/>
    <x v="3"/>
    <s v="OFF-ST-10002790"/>
    <x v="1"/>
    <x v="4"/>
    <s v="Safco Industrial Shelving"/>
    <n v="221.54999999999998"/>
    <n v="3"/>
    <n v="0"/>
    <x v="256"/>
  </r>
  <r>
    <n v="261"/>
    <x v="118"/>
    <x v="3"/>
    <x v="96"/>
    <d v="2014-12-04T00:00:00"/>
    <s v="Second Class"/>
    <s v="CC-12670"/>
    <s v="Craig Carreira"/>
    <x v="0"/>
    <s v="United States"/>
    <s v="New York City"/>
    <x v="15"/>
    <n v="10009"/>
    <x v="3"/>
    <s v="OFF-BI-10003460"/>
    <x v="1"/>
    <x v="8"/>
    <s v="Acco 3-Hole Punch"/>
    <n v="17.52"/>
    <n v="5"/>
    <n v="0.2"/>
    <x v="257"/>
  </r>
  <r>
    <n v="262"/>
    <x v="119"/>
    <x v="3"/>
    <x v="110"/>
    <d v="2014-06-13T00:00:00"/>
    <s v="Standard Class"/>
    <s v="Dl-13600"/>
    <s v="Dorris liebe"/>
    <x v="1"/>
    <s v="United States"/>
    <s v="Pasadena"/>
    <x v="5"/>
    <n v="77506"/>
    <x v="2"/>
    <s v="OFF-AP-10002203"/>
    <x v="1"/>
    <x v="9"/>
    <s v="Eureka Disposable Bags for Sanitaire Vibra Groomer I Upright Vac"/>
    <n v="1.6239999999999994"/>
    <n v="2"/>
    <n v="0.8"/>
    <x v="258"/>
  </r>
  <r>
    <n v="263"/>
    <x v="120"/>
    <x v="2"/>
    <x v="111"/>
    <d v="2011-09-21T00:00:00"/>
    <s v="Second Class"/>
    <s v="SB-20290"/>
    <s v="Sean Braxton"/>
    <x v="1"/>
    <s v="United States"/>
    <s v="Houston"/>
    <x v="5"/>
    <n v="77036"/>
    <x v="2"/>
    <s v="TEC-MA-10000822"/>
    <x v="2"/>
    <x v="15"/>
    <s v="Lexmark MX611dhe Monochrome Laser Printer"/>
    <n v="3059.982"/>
    <n v="3"/>
    <n v="0.4"/>
    <x v="259"/>
  </r>
  <r>
    <n v="264"/>
    <x v="120"/>
    <x v="2"/>
    <x v="111"/>
    <d v="2011-09-21T00:00:00"/>
    <s v="Second Class"/>
    <s v="SB-20290"/>
    <s v="Sean Braxton"/>
    <x v="1"/>
    <s v="United States"/>
    <s v="Houston"/>
    <x v="5"/>
    <n v="77036"/>
    <x v="2"/>
    <s v="TEC-MA-10003353"/>
    <x v="2"/>
    <x v="15"/>
    <s v="Xerox WorkCentre 6505DN Laser Multifunction Printer"/>
    <n v="2519.9579999999996"/>
    <n v="7"/>
    <n v="0.4"/>
    <x v="260"/>
  </r>
  <r>
    <n v="265"/>
    <x v="121"/>
    <x v="0"/>
    <x v="112"/>
    <d v="2013-06-14T00:00:00"/>
    <s v="Standard Class"/>
    <s v="RC-19825"/>
    <s v="Roy Collins"/>
    <x v="0"/>
    <s v="United States"/>
    <s v="Chicago"/>
    <x v="10"/>
    <n v="60610"/>
    <x v="2"/>
    <s v="TEC-PH-10001433"/>
    <x v="2"/>
    <x v="7"/>
    <s v="Cisco Small Business SPA 502G VoIP phone"/>
    <n v="328.22399999999999"/>
    <n v="4"/>
    <n v="0.2"/>
    <x v="261"/>
  </r>
  <r>
    <n v="266"/>
    <x v="122"/>
    <x v="1"/>
    <x v="113"/>
    <d v="2012-11-15T00:00:00"/>
    <s v="Standard Class"/>
    <s v="AH-10210"/>
    <s v="Alan Hwang"/>
    <x v="0"/>
    <s v="United States"/>
    <s v="Brentwood"/>
    <x v="1"/>
    <n v="94513"/>
    <x v="1"/>
    <s v="TEC-AC-10004469"/>
    <x v="2"/>
    <x v="11"/>
    <s v="Microsoft Sculpt Comfort Mouse"/>
    <n v="79.900000000000006"/>
    <n v="2"/>
    <n v="0"/>
    <x v="262"/>
  </r>
  <r>
    <n v="267"/>
    <x v="123"/>
    <x v="3"/>
    <x v="114"/>
    <d v="2014-06-21T00:00:00"/>
    <s v="Standard Class"/>
    <s v="CB-12535"/>
    <s v="Claudia Bergmann"/>
    <x v="1"/>
    <s v="United States"/>
    <s v="Chapel Hill"/>
    <x v="3"/>
    <n v="27514"/>
    <x v="0"/>
    <s v="OFF-AR-10003602"/>
    <x v="1"/>
    <x v="6"/>
    <s v="Quartet Omega Colored Chalk, 12/Pack"/>
    <n v="14.015999999999998"/>
    <n v="3"/>
    <n v="0.2"/>
    <x v="263"/>
  </r>
  <r>
    <n v="268"/>
    <x v="124"/>
    <x v="0"/>
    <x v="115"/>
    <d v="2013-01-28T00:00:00"/>
    <s v="Standard Class"/>
    <s v="PG-18895"/>
    <s v="Paul Gonzalez"/>
    <x v="0"/>
    <s v="United States"/>
    <s v="Morristown"/>
    <x v="30"/>
    <n v="7960"/>
    <x v="3"/>
    <s v="OFF-FA-10003472"/>
    <x v="1"/>
    <x v="13"/>
    <s v="Bagged Rubber Bands"/>
    <n v="7.5600000000000005"/>
    <n v="6"/>
    <n v="0"/>
    <x v="264"/>
  </r>
  <r>
    <n v="269"/>
    <x v="125"/>
    <x v="3"/>
    <x v="34"/>
    <d v="2014-12-14T00:00:00"/>
    <s v="Standard Class"/>
    <s v="CA-12310"/>
    <s v="Christine Abelman"/>
    <x v="1"/>
    <s v="United States"/>
    <s v="Cincinnati"/>
    <x v="24"/>
    <n v="45231"/>
    <x v="3"/>
    <s v="OFF-ST-10004180"/>
    <x v="1"/>
    <x v="4"/>
    <s v="Safco Commercial Shelving"/>
    <n v="37.207999999999998"/>
    <n v="1"/>
    <n v="0.2"/>
    <x v="265"/>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x v="266"/>
  </r>
  <r>
    <n v="271"/>
    <x v="126"/>
    <x v="3"/>
    <x v="116"/>
    <d v="2015-01-03T00:00:00"/>
    <s v="Second Class"/>
    <s v="KH-16690"/>
    <s v="Kristen Hastings"/>
    <x v="1"/>
    <s v="United States"/>
    <s v="San Francisco"/>
    <x v="1"/>
    <n v="94110"/>
    <x v="1"/>
    <s v="OFF-ST-10003208"/>
    <x v="1"/>
    <x v="4"/>
    <s v="Adjustable Depth Letter/Legal Cart"/>
    <n v="725.84"/>
    <n v="4"/>
    <n v="0"/>
    <x v="267"/>
  </r>
  <r>
    <n v="272"/>
    <x v="127"/>
    <x v="1"/>
    <x v="117"/>
    <d v="2012-07-31T00:00:00"/>
    <s v="First Class"/>
    <s v="HA-14920"/>
    <s v="Helen Andreada"/>
    <x v="0"/>
    <s v="United States"/>
    <s v="San Francisco"/>
    <x v="1"/>
    <n v="94109"/>
    <x v="1"/>
    <s v="TEC-AC-10003628"/>
    <x v="2"/>
    <x v="11"/>
    <s v="Logitech 910-002974 M325 Wireless Mouse for Web Scrolling"/>
    <n v="209.92999999999998"/>
    <n v="7"/>
    <n v="0"/>
    <x v="268"/>
  </r>
  <r>
    <n v="273"/>
    <x v="127"/>
    <x v="1"/>
    <x v="117"/>
    <d v="2012-07-31T00:00:00"/>
    <s v="First Class"/>
    <s v="HA-14920"/>
    <s v="Helen Andreada"/>
    <x v="0"/>
    <s v="United States"/>
    <s v="San Francisco"/>
    <x v="1"/>
    <n v="94109"/>
    <x v="1"/>
    <s v="FUR-FU-10003274"/>
    <x v="0"/>
    <x v="5"/>
    <s v="Regeneration Desk Collection"/>
    <n v="5.28"/>
    <n v="3"/>
    <n v="0"/>
    <x v="269"/>
  </r>
  <r>
    <n v="274"/>
    <x v="127"/>
    <x v="1"/>
    <x v="117"/>
    <d v="2012-07-31T00:00:00"/>
    <s v="First Class"/>
    <s v="HA-14920"/>
    <s v="Helen Andreada"/>
    <x v="0"/>
    <s v="United States"/>
    <s v="San Francisco"/>
    <x v="1"/>
    <n v="94109"/>
    <x v="1"/>
    <s v="OFF-BI-10002557"/>
    <x v="1"/>
    <x v="8"/>
    <s v="Presstex Flexible Ring Binders"/>
    <n v="10.92"/>
    <n v="3"/>
    <n v="0.2"/>
    <x v="270"/>
  </r>
  <r>
    <n v="275"/>
    <x v="128"/>
    <x v="3"/>
    <x v="118"/>
    <d v="2014-09-18T00:00:00"/>
    <s v="First Class"/>
    <s v="BB-10990"/>
    <s v="Barry Blumstein"/>
    <x v="1"/>
    <s v="United States"/>
    <s v="Inglewood"/>
    <x v="1"/>
    <n v="90301"/>
    <x v="1"/>
    <s v="OFF-PA-10002615"/>
    <x v="1"/>
    <x v="10"/>
    <s v="Ampad Gold Fibre Wirebound Steno Books, 6&quot; x 9&quot;, Gregg Ruled"/>
    <n v="8.82"/>
    <n v="2"/>
    <n v="0"/>
    <x v="271"/>
  </r>
  <r>
    <n v="276"/>
    <x v="128"/>
    <x v="3"/>
    <x v="118"/>
    <d v="2014-09-18T00:00:00"/>
    <s v="First Class"/>
    <s v="BB-10990"/>
    <s v="Barry Blumstein"/>
    <x v="1"/>
    <s v="United States"/>
    <s v="Inglewood"/>
    <x v="1"/>
    <n v="90301"/>
    <x v="1"/>
    <s v="OFF-AR-10001427"/>
    <x v="1"/>
    <x v="6"/>
    <s v="Newell 330"/>
    <n v="5.98"/>
    <n v="1"/>
    <n v="0"/>
    <x v="272"/>
  </r>
  <r>
    <n v="277"/>
    <x v="129"/>
    <x v="3"/>
    <x v="119"/>
    <d v="2014-10-18T00:00:00"/>
    <s v="Standard Class"/>
    <s v="AG-10495"/>
    <s v="Andrew Gjertsen"/>
    <x v="1"/>
    <s v="United States"/>
    <s v="Philadelphia"/>
    <x v="9"/>
    <n v="19140"/>
    <x v="3"/>
    <s v="OFF-PA-10000673"/>
    <x v="1"/>
    <x v="10"/>
    <s v="Post-it “Important Message” Note Pad, Neon Colors, 50 Sheets/Pad"/>
    <n v="11.648000000000001"/>
    <n v="2"/>
    <n v="0.2"/>
    <x v="273"/>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x v="274"/>
  </r>
  <r>
    <n v="279"/>
    <x v="129"/>
    <x v="3"/>
    <x v="119"/>
    <d v="2014-10-18T00:00:00"/>
    <s v="Standard Class"/>
    <s v="AG-10495"/>
    <s v="Andrew Gjertsen"/>
    <x v="1"/>
    <s v="United States"/>
    <s v="Philadelphia"/>
    <x v="9"/>
    <n v="19140"/>
    <x v="3"/>
    <s v="OFF-ST-10000876"/>
    <x v="1"/>
    <x v="4"/>
    <s v="Eldon Simplefile Box Office"/>
    <n v="59.712000000000003"/>
    <n v="6"/>
    <n v="0.2"/>
    <x v="275"/>
  </r>
  <r>
    <n v="280"/>
    <x v="129"/>
    <x v="3"/>
    <x v="119"/>
    <d v="2014-10-18T00:00:00"/>
    <s v="Standard Class"/>
    <s v="AG-10495"/>
    <s v="Andrew Gjertsen"/>
    <x v="1"/>
    <s v="United States"/>
    <s v="Philadelphia"/>
    <x v="9"/>
    <n v="19140"/>
    <x v="3"/>
    <s v="OFF-LA-10002043"/>
    <x v="1"/>
    <x v="2"/>
    <s v="Avery 489"/>
    <n v="24.839999999999996"/>
    <n v="3"/>
    <n v="0.2"/>
    <x v="276"/>
  </r>
  <r>
    <n v="281"/>
    <x v="130"/>
    <x v="1"/>
    <x v="120"/>
    <d v="2012-09-28T00:00:00"/>
    <s v="Second Class"/>
    <s v="SC-20725"/>
    <s v="Steven Cartwright"/>
    <x v="0"/>
    <s v="United States"/>
    <s v="Houston"/>
    <x v="5"/>
    <n v="77070"/>
    <x v="2"/>
    <s v="OFF-BI-10004967"/>
    <x v="1"/>
    <x v="8"/>
    <s v="Round Ring Binders"/>
    <n v="2.0799999999999996"/>
    <n v="5"/>
    <n v="0.8"/>
    <x v="277"/>
  </r>
  <r>
    <n v="282"/>
    <x v="130"/>
    <x v="1"/>
    <x v="120"/>
    <d v="2012-09-28T00:00:00"/>
    <s v="Second Class"/>
    <s v="SC-20725"/>
    <s v="Steven Cartwright"/>
    <x v="0"/>
    <s v="United States"/>
    <s v="Houston"/>
    <x v="5"/>
    <n v="77070"/>
    <x v="2"/>
    <s v="TEC-PH-10001760"/>
    <x v="2"/>
    <x v="7"/>
    <s v="Bose SoundLink Bluetooth Speaker"/>
    <n v="1114.4000000000001"/>
    <n v="7"/>
    <n v="0.2"/>
    <x v="278"/>
  </r>
  <r>
    <n v="283"/>
    <x v="131"/>
    <x v="1"/>
    <x v="121"/>
    <d v="2012-11-06T00:00:00"/>
    <s v="Standard Class"/>
    <s v="JO-15280"/>
    <s v="Jas O'Carroll"/>
    <x v="0"/>
    <s v="United States"/>
    <s v="Los Angeles"/>
    <x v="1"/>
    <n v="90004"/>
    <x v="1"/>
    <s v="FUR-TA-10002903"/>
    <x v="0"/>
    <x v="3"/>
    <s v="Bevis Round Bullnose 29&quot; High Table Top"/>
    <n v="1038.8399999999999"/>
    <n v="5"/>
    <n v="0.2"/>
    <x v="279"/>
  </r>
  <r>
    <n v="284"/>
    <x v="132"/>
    <x v="1"/>
    <x v="120"/>
    <d v="2012-10-02T00:00:00"/>
    <s v="Standard Class"/>
    <s v="TB-21520"/>
    <s v="Tracy Blumstein"/>
    <x v="0"/>
    <s v="United States"/>
    <s v="Portland"/>
    <x v="21"/>
    <n v="97206"/>
    <x v="1"/>
    <s v="OFF-PA-10000474"/>
    <x v="1"/>
    <x v="10"/>
    <s v="Staples"/>
    <n v="141.76"/>
    <n v="5"/>
    <n v="0.2"/>
    <x v="280"/>
  </r>
  <r>
    <n v="285"/>
    <x v="132"/>
    <x v="1"/>
    <x v="120"/>
    <d v="2012-10-02T00:00:00"/>
    <s v="Standard Class"/>
    <s v="TB-21520"/>
    <s v="Tracy Blumstein"/>
    <x v="0"/>
    <s v="United States"/>
    <s v="Portland"/>
    <x v="21"/>
    <n v="97206"/>
    <x v="1"/>
    <s v="TEC-AC-10001956"/>
    <x v="2"/>
    <x v="11"/>
    <s v="Microsoft Arc Touch Mouse"/>
    <n v="239.80000000000004"/>
    <n v="5"/>
    <n v="0.2"/>
    <x v="281"/>
  </r>
  <r>
    <n v="286"/>
    <x v="132"/>
    <x v="1"/>
    <x v="120"/>
    <d v="2012-10-02T00:00:00"/>
    <s v="Standard Class"/>
    <s v="TB-21520"/>
    <s v="Tracy Blumstein"/>
    <x v="0"/>
    <s v="United States"/>
    <s v="Portland"/>
    <x v="21"/>
    <n v="97206"/>
    <x v="1"/>
    <s v="OFF-PA-10004100"/>
    <x v="1"/>
    <x v="10"/>
    <s v="Xerox 216"/>
    <n v="31.104000000000006"/>
    <n v="6"/>
    <n v="0.2"/>
    <x v="282"/>
  </r>
  <r>
    <n v="287"/>
    <x v="133"/>
    <x v="0"/>
    <x v="122"/>
    <d v="2013-12-21T00:00:00"/>
    <s v="Second Class"/>
    <s v="AH-10195"/>
    <s v="Alan Haines"/>
    <x v="1"/>
    <s v="United States"/>
    <s v="Tamarac"/>
    <x v="2"/>
    <n v="33319"/>
    <x v="0"/>
    <s v="OFF-BI-10000778"/>
    <x v="1"/>
    <x v="8"/>
    <s v="GBC VeloBinder Electric Binding Machine"/>
    <n v="254.05800000000002"/>
    <n v="7"/>
    <n v="0.7"/>
    <x v="283"/>
  </r>
  <r>
    <n v="288"/>
    <x v="133"/>
    <x v="0"/>
    <x v="122"/>
    <d v="2013-12-21T00:00:00"/>
    <s v="Second Class"/>
    <s v="AH-10195"/>
    <s v="Alan Haines"/>
    <x v="1"/>
    <s v="United States"/>
    <s v="Tamarac"/>
    <x v="2"/>
    <n v="33319"/>
    <x v="0"/>
    <s v="OFF-AP-10002684"/>
    <x v="1"/>
    <x v="9"/>
    <s v="Acco 7-Outlet Masterpiece Power Center, Wihtout Fax/Phone Line Protection"/>
    <n v="194.52800000000002"/>
    <n v="2"/>
    <n v="0.2"/>
    <x v="284"/>
  </r>
  <r>
    <n v="289"/>
    <x v="133"/>
    <x v="0"/>
    <x v="122"/>
    <d v="2013-12-21T00:00:00"/>
    <s v="Second Class"/>
    <s v="AH-10195"/>
    <s v="Alan Haines"/>
    <x v="1"/>
    <s v="United States"/>
    <s v="Tamarac"/>
    <x v="2"/>
    <n v="33319"/>
    <x v="0"/>
    <s v="OFF-SU-10000646"/>
    <x v="1"/>
    <x v="14"/>
    <s v="Premier Automatic Letter Opener"/>
    <n v="961.48000000000013"/>
    <n v="5"/>
    <n v="0.2"/>
    <x v="285"/>
  </r>
  <r>
    <n v="290"/>
    <x v="134"/>
    <x v="0"/>
    <x v="73"/>
    <d v="2013-11-25T00:00:00"/>
    <s v="Second Class"/>
    <s v="NZ-18565"/>
    <s v="Nick Zandusky"/>
    <x v="2"/>
    <s v="United States"/>
    <s v="Columbus"/>
    <x v="24"/>
    <n v="43229"/>
    <x v="3"/>
    <s v="OFF-FA-10002983"/>
    <x v="1"/>
    <x v="13"/>
    <s v="Advantus SlideClip Paper Clips"/>
    <n v="19.096"/>
    <n v="7"/>
    <n v="0.2"/>
    <x v="286"/>
  </r>
  <r>
    <n v="291"/>
    <x v="134"/>
    <x v="0"/>
    <x v="73"/>
    <d v="2013-11-25T00:00:00"/>
    <s v="Second Class"/>
    <s v="NZ-18565"/>
    <s v="Nick Zandusky"/>
    <x v="2"/>
    <s v="United States"/>
    <s v="Columbus"/>
    <x v="24"/>
    <n v="43229"/>
    <x v="3"/>
    <s v="OFF-LA-10004689"/>
    <x v="1"/>
    <x v="2"/>
    <s v="Avery 512"/>
    <n v="18.496000000000002"/>
    <n v="8"/>
    <n v="0.2"/>
    <x v="287"/>
  </r>
  <r>
    <n v="292"/>
    <x v="134"/>
    <x v="0"/>
    <x v="73"/>
    <d v="2013-11-25T00:00:00"/>
    <s v="Second Class"/>
    <s v="NZ-18565"/>
    <s v="Nick Zandusky"/>
    <x v="2"/>
    <s v="United States"/>
    <s v="Columbus"/>
    <x v="24"/>
    <n v="43229"/>
    <x v="3"/>
    <s v="TEC-AC-10002001"/>
    <x v="2"/>
    <x v="11"/>
    <s v="Logitech Wireless Gaming Headset G930"/>
    <n v="255.98400000000004"/>
    <n v="2"/>
    <n v="0.2"/>
    <x v="288"/>
  </r>
  <r>
    <n v="293"/>
    <x v="134"/>
    <x v="0"/>
    <x v="73"/>
    <d v="2013-11-25T00:00:00"/>
    <s v="Second Class"/>
    <s v="NZ-18565"/>
    <s v="Nick Zandusky"/>
    <x v="2"/>
    <s v="United States"/>
    <s v="Columbus"/>
    <x v="24"/>
    <n v="43229"/>
    <x v="3"/>
    <s v="FUR-BO-10004709"/>
    <x v="0"/>
    <x v="0"/>
    <s v="Bush Westfield Collection Bookcases, Medium Cherry Finish"/>
    <n v="86.97"/>
    <n v="3"/>
    <n v="0.5"/>
    <x v="289"/>
  </r>
  <r>
    <n v="294"/>
    <x v="135"/>
    <x v="2"/>
    <x v="58"/>
    <d v="2011-12-28T00:00:00"/>
    <s v="First Class"/>
    <s v="KL-16555"/>
    <s v="Kelly Lampkin"/>
    <x v="1"/>
    <s v="United States"/>
    <s v="Colorado Springs"/>
    <x v="22"/>
    <n v="80906"/>
    <x v="1"/>
    <s v="FUR-FU-10004091"/>
    <x v="0"/>
    <x v="5"/>
    <s v="Howard Miller 13&quot; Diameter Goldtone Round Wall Clock"/>
    <n v="300.416"/>
    <n v="8"/>
    <n v="0.2"/>
    <x v="290"/>
  </r>
  <r>
    <n v="295"/>
    <x v="135"/>
    <x v="2"/>
    <x v="58"/>
    <d v="2011-12-28T00:00:00"/>
    <s v="First Class"/>
    <s v="KL-16555"/>
    <s v="Kelly Lampkin"/>
    <x v="1"/>
    <s v="United States"/>
    <s v="Colorado Springs"/>
    <x v="22"/>
    <n v="80906"/>
    <x v="1"/>
    <s v="FUR-CH-10001891"/>
    <x v="0"/>
    <x v="1"/>
    <s v="Global Deluxe Office Fabric Chairs"/>
    <n v="230.35200000000003"/>
    <n v="3"/>
    <n v="0.2"/>
    <x v="291"/>
  </r>
  <r>
    <n v="296"/>
    <x v="135"/>
    <x v="2"/>
    <x v="58"/>
    <d v="2011-12-28T00:00:00"/>
    <s v="First Class"/>
    <s v="KL-16555"/>
    <s v="Kelly Lampkin"/>
    <x v="1"/>
    <s v="United States"/>
    <s v="Colorado Springs"/>
    <x v="22"/>
    <n v="80906"/>
    <x v="1"/>
    <s v="FUR-FU-10002918"/>
    <x v="0"/>
    <x v="5"/>
    <s v="Eldon ClusterMat Chair Mat with Cordless Antistatic Protection"/>
    <n v="218.35200000000003"/>
    <n v="3"/>
    <n v="0.2"/>
    <x v="292"/>
  </r>
  <r>
    <n v="297"/>
    <x v="135"/>
    <x v="2"/>
    <x v="58"/>
    <d v="2011-12-28T00:00:00"/>
    <s v="First Class"/>
    <s v="KL-16555"/>
    <s v="Kelly Lampkin"/>
    <x v="1"/>
    <s v="United States"/>
    <s v="Colorado Springs"/>
    <x v="22"/>
    <n v="80906"/>
    <x v="1"/>
    <s v="OFF-BI-10004593"/>
    <x v="1"/>
    <x v="8"/>
    <s v="Ibico Laser Imprintable Binding System Covers"/>
    <n v="78.600000000000009"/>
    <n v="5"/>
    <n v="0.7"/>
    <x v="293"/>
  </r>
  <r>
    <n v="298"/>
    <x v="135"/>
    <x v="2"/>
    <x v="58"/>
    <d v="2011-12-28T00:00:00"/>
    <s v="First Class"/>
    <s v="KL-16555"/>
    <s v="Kelly Lampkin"/>
    <x v="1"/>
    <s v="United States"/>
    <s v="Colorado Springs"/>
    <x v="22"/>
    <n v="80906"/>
    <x v="1"/>
    <s v="OFF-FA-10004854"/>
    <x v="1"/>
    <x v="13"/>
    <s v="Vinyl Coated Wire Paper Clips in Organizer Box, 800/Box"/>
    <n v="27.552000000000003"/>
    <n v="3"/>
    <n v="0.2"/>
    <x v="294"/>
  </r>
  <r>
    <n v="299"/>
    <x v="136"/>
    <x v="0"/>
    <x v="99"/>
    <d v="2013-11-04T00:00:00"/>
    <s v="Standard Class"/>
    <s v="JD-15895"/>
    <s v="Jonathan Doherty"/>
    <x v="1"/>
    <s v="United States"/>
    <s v="Belleville"/>
    <x v="30"/>
    <n v="7109"/>
    <x v="3"/>
    <s v="OFF-PA-10002105"/>
    <x v="1"/>
    <x v="10"/>
    <s v="Xerox 223"/>
    <n v="32.400000000000006"/>
    <n v="5"/>
    <n v="0"/>
    <x v="56"/>
  </r>
  <r>
    <n v="300"/>
    <x v="136"/>
    <x v="0"/>
    <x v="99"/>
    <d v="2013-11-04T00:00:00"/>
    <s v="Standard Class"/>
    <s v="JD-15895"/>
    <s v="Jonathan Doherty"/>
    <x v="1"/>
    <s v="United States"/>
    <s v="Belleville"/>
    <x v="30"/>
    <n v="7109"/>
    <x v="3"/>
    <s v="OFF-ST-10002756"/>
    <x v="1"/>
    <x v="4"/>
    <s v="Tennsco Stur-D-Stor Boltless Shelving, 5 Shelves, 24&quot; Deep, Sand"/>
    <n v="1082.48"/>
    <n v="8"/>
    <n v="0"/>
    <x v="295"/>
  </r>
  <r>
    <n v="301"/>
    <x v="136"/>
    <x v="0"/>
    <x v="99"/>
    <d v="2013-11-04T00:00:00"/>
    <s v="Standard Class"/>
    <s v="JD-15895"/>
    <s v="Jonathan Doherty"/>
    <x v="1"/>
    <s v="United States"/>
    <s v="Belleville"/>
    <x v="30"/>
    <n v="7109"/>
    <x v="3"/>
    <s v="OFF-PA-10004243"/>
    <x v="1"/>
    <x v="10"/>
    <s v="Xerox 1939"/>
    <n v="56.91"/>
    <n v="3"/>
    <n v="0"/>
    <x v="296"/>
  </r>
  <r>
    <n v="302"/>
    <x v="136"/>
    <x v="0"/>
    <x v="99"/>
    <d v="2013-11-04T00:00:00"/>
    <s v="Standard Class"/>
    <s v="JD-15895"/>
    <s v="Jonathan Doherty"/>
    <x v="1"/>
    <s v="United States"/>
    <s v="Belleville"/>
    <x v="30"/>
    <n v="7109"/>
    <x v="3"/>
    <s v="FUR-FU-10001861"/>
    <x v="0"/>
    <x v="5"/>
    <s v="Floodlight Indoor Halogen Bulbs, 1 Bulb per Pack, 60 Watts"/>
    <n v="77.599999999999994"/>
    <n v="4"/>
    <n v="0"/>
    <x v="297"/>
  </r>
  <r>
    <n v="303"/>
    <x v="136"/>
    <x v="0"/>
    <x v="99"/>
    <d v="2013-11-04T00:00:00"/>
    <s v="Standard Class"/>
    <s v="JD-15895"/>
    <s v="Jonathan Doherty"/>
    <x v="1"/>
    <s v="United States"/>
    <s v="Belleville"/>
    <x v="30"/>
    <n v="7109"/>
    <x v="3"/>
    <s v="OFF-BI-10002706"/>
    <x v="1"/>
    <x v="8"/>
    <s v="Avery Premier Heavy-Duty Binder with Round Locking Rings"/>
    <n v="14.28"/>
    <n v="1"/>
    <n v="0"/>
    <x v="298"/>
  </r>
  <r>
    <n v="304"/>
    <x v="137"/>
    <x v="3"/>
    <x v="123"/>
    <d v="2014-11-24T00:00:00"/>
    <s v="Standard Class"/>
    <s v="JH-15910"/>
    <s v="Jonathan Howell"/>
    <x v="0"/>
    <s v="United States"/>
    <s v="Chicago"/>
    <x v="10"/>
    <n v="60623"/>
    <x v="2"/>
    <s v="FUR-TA-10002533"/>
    <x v="0"/>
    <x v="3"/>
    <s v="BPI Conference Tables"/>
    <n v="219.07500000000002"/>
    <n v="3"/>
    <n v="0.5"/>
    <x v="299"/>
  </r>
  <r>
    <n v="305"/>
    <x v="138"/>
    <x v="1"/>
    <x v="124"/>
    <d v="2012-05-09T00:00:00"/>
    <s v="Second Class"/>
    <s v="AS-10225"/>
    <s v="Alan Schoenberger"/>
    <x v="1"/>
    <s v="United States"/>
    <s v="New York City"/>
    <x v="15"/>
    <n v="10024"/>
    <x v="3"/>
    <s v="FUR-FU-10002671"/>
    <x v="0"/>
    <x v="5"/>
    <s v="Electrix 20W Halogen Replacement Bulb for Zoom-In Desk Lamp"/>
    <n v="26.8"/>
    <n v="2"/>
    <n v="0"/>
    <x v="300"/>
  </r>
  <r>
    <n v="306"/>
    <x v="139"/>
    <x v="2"/>
    <x v="125"/>
    <d v="2012-01-04T00:00:00"/>
    <s v="Standard Class"/>
    <s v="KB-16600"/>
    <s v="Ken Brennan"/>
    <x v="1"/>
    <s v="United States"/>
    <s v="Taylor"/>
    <x v="12"/>
    <n v="48180"/>
    <x v="2"/>
    <s v="OFF-AR-10003651"/>
    <x v="1"/>
    <x v="6"/>
    <s v="Newell 350"/>
    <n v="9.84"/>
    <n v="3"/>
    <n v="0"/>
    <x v="301"/>
  </r>
  <r>
    <n v="307"/>
    <x v="140"/>
    <x v="2"/>
    <x v="106"/>
    <d v="2011-06-06T00:00:00"/>
    <s v="Standard Class"/>
    <s v="CR-12625"/>
    <s v="Corey Roper"/>
    <x v="2"/>
    <s v="United States"/>
    <s v="Lakewood"/>
    <x v="30"/>
    <n v="8701"/>
    <x v="3"/>
    <s v="OFF-BI-10001072"/>
    <x v="1"/>
    <x v="8"/>
    <s v="GBC Clear Cover, 8-1/2 x 11, unpunched, 25 covers per pack"/>
    <n v="45.480000000000004"/>
    <n v="3"/>
    <n v="0"/>
    <x v="302"/>
  </r>
  <r>
    <n v="308"/>
    <x v="140"/>
    <x v="2"/>
    <x v="106"/>
    <d v="2011-06-06T00:00:00"/>
    <s v="Standard Class"/>
    <s v="CR-12625"/>
    <s v="Corey Roper"/>
    <x v="2"/>
    <s v="United States"/>
    <s v="Lakewood"/>
    <x v="30"/>
    <n v="8701"/>
    <x v="3"/>
    <s v="OFF-AR-10002135"/>
    <x v="1"/>
    <x v="6"/>
    <s v="Boston Heavy-Duty Trimline Electric Pencil Sharpeners"/>
    <n v="289.20000000000005"/>
    <n v="6"/>
    <n v="0"/>
    <x v="303"/>
  </r>
  <r>
    <n v="309"/>
    <x v="141"/>
    <x v="3"/>
    <x v="4"/>
    <d v="2014-04-18T00:00:00"/>
    <s v="First Class"/>
    <s v="SH-20395"/>
    <s v="Shahid Hopkins"/>
    <x v="0"/>
    <s v="United States"/>
    <s v="Arlington"/>
    <x v="17"/>
    <n v="22204"/>
    <x v="0"/>
    <s v="OFF-AR-10002804"/>
    <x v="1"/>
    <x v="6"/>
    <s v="Faber Castell Col-Erase Pencils"/>
    <n v="4.8899999999999997"/>
    <n v="1"/>
    <n v="0"/>
    <x v="304"/>
  </r>
  <r>
    <n v="310"/>
    <x v="142"/>
    <x v="0"/>
    <x v="126"/>
    <d v="2013-09-15T00:00:00"/>
    <s v="Second Class"/>
    <s v="BP-11185"/>
    <s v="Ben Peterman"/>
    <x v="1"/>
    <s v="United States"/>
    <s v="Arvada"/>
    <x v="22"/>
    <n v="80004"/>
    <x v="1"/>
    <s v="FUR-FU-10001918"/>
    <x v="0"/>
    <x v="5"/>
    <s v="C-Line Cubicle Keepers Polyproplyene Holder With Velcro Backings"/>
    <n v="15.136000000000003"/>
    <n v="4"/>
    <n v="0.2"/>
    <x v="305"/>
  </r>
  <r>
    <n v="311"/>
    <x v="142"/>
    <x v="0"/>
    <x v="126"/>
    <d v="2013-09-15T00:00:00"/>
    <s v="Second Class"/>
    <s v="BP-11185"/>
    <s v="Ben Peterman"/>
    <x v="1"/>
    <s v="United States"/>
    <s v="Arvada"/>
    <x v="22"/>
    <n v="80004"/>
    <x v="1"/>
    <s v="FUR-CH-10004086"/>
    <x v="0"/>
    <x v="1"/>
    <s v="Hon 4070 Series Pagoda Armless Upholstered Stacking Chairs"/>
    <n v="466.76800000000003"/>
    <n v="2"/>
    <n v="0.2"/>
    <x v="306"/>
  </r>
  <r>
    <n v="312"/>
    <x v="142"/>
    <x v="0"/>
    <x v="126"/>
    <d v="2013-09-15T00:00:00"/>
    <s v="Second Class"/>
    <s v="BP-11185"/>
    <s v="Ben Peterman"/>
    <x v="1"/>
    <s v="United States"/>
    <s v="Arvada"/>
    <x v="22"/>
    <n v="80004"/>
    <x v="1"/>
    <s v="FUR-FU-10001756"/>
    <x v="0"/>
    <x v="5"/>
    <s v="Eldon Expressions Desk Accessory, Wood Photo Frame, Mahogany"/>
    <n v="15.231999999999999"/>
    <n v="1"/>
    <n v="0.2"/>
    <x v="307"/>
  </r>
  <r>
    <n v="313"/>
    <x v="142"/>
    <x v="0"/>
    <x v="126"/>
    <d v="2013-09-15T00:00:00"/>
    <s v="Second Class"/>
    <s v="BP-11185"/>
    <s v="Ben Peterman"/>
    <x v="1"/>
    <s v="United States"/>
    <s v="Arvada"/>
    <x v="22"/>
    <n v="80004"/>
    <x v="1"/>
    <s v="OFF-LA-10000634"/>
    <x v="1"/>
    <x v="2"/>
    <s v="Avery 509"/>
    <n v="6.2640000000000002"/>
    <n v="3"/>
    <n v="0.2"/>
    <x v="308"/>
  </r>
  <r>
    <n v="314"/>
    <x v="143"/>
    <x v="2"/>
    <x v="127"/>
    <d v="2011-10-03T00:00:00"/>
    <s v="Standard Class"/>
    <s v="TS-21205"/>
    <s v="Thomas Seio"/>
    <x v="1"/>
    <s v="United States"/>
    <s v="Hackensack"/>
    <x v="30"/>
    <n v="7601"/>
    <x v="3"/>
    <s v="FUR-FU-10001588"/>
    <x v="0"/>
    <x v="5"/>
    <s v="Deflect-o SuperTray Unbreakable Stackable Tray, Letter, Black"/>
    <n v="87.539999999999992"/>
    <n v="3"/>
    <n v="0"/>
    <x v="309"/>
  </r>
  <r>
    <n v="315"/>
    <x v="144"/>
    <x v="2"/>
    <x v="128"/>
    <d v="2011-08-16T00:00:00"/>
    <s v="Standard Class"/>
    <s v="AG-10525"/>
    <s v="Andy Gerbode"/>
    <x v="1"/>
    <s v="United States"/>
    <s v="Saint Petersburg"/>
    <x v="2"/>
    <n v="33710"/>
    <x v="0"/>
    <s v="TEC-PH-10002398"/>
    <x v="2"/>
    <x v="7"/>
    <s v="AT&amp;T 1070 Corded Phone"/>
    <n v="178.38400000000001"/>
    <n v="2"/>
    <n v="0.2"/>
    <x v="310"/>
  </r>
  <r>
    <n v="316"/>
    <x v="144"/>
    <x v="2"/>
    <x v="128"/>
    <d v="2011-08-16T00:00:00"/>
    <s v="Standard Class"/>
    <s v="AG-10525"/>
    <s v="Andy Gerbode"/>
    <x v="1"/>
    <s v="United States"/>
    <s v="Saint Petersburg"/>
    <x v="2"/>
    <n v="33710"/>
    <x v="0"/>
    <s v="OFF-PA-10001937"/>
    <x v="1"/>
    <x v="10"/>
    <s v="Xerox 21"/>
    <n v="15.552000000000003"/>
    <n v="3"/>
    <n v="0.2"/>
    <x v="12"/>
  </r>
  <r>
    <n v="317"/>
    <x v="145"/>
    <x v="2"/>
    <x v="129"/>
    <d v="2011-12-30T00:00:00"/>
    <s v="First Class"/>
    <s v="SP-20860"/>
    <s v="Sung Pak"/>
    <x v="1"/>
    <s v="United States"/>
    <s v="Philadelphia"/>
    <x v="9"/>
    <n v="19143"/>
    <x v="3"/>
    <s v="OFF-AR-10003373"/>
    <x v="1"/>
    <x v="6"/>
    <s v="Boston School Pro Electric Pencil Sharpener, 1670"/>
    <n v="99.13600000000001"/>
    <n v="4"/>
    <n v="0.2"/>
    <x v="311"/>
  </r>
  <r>
    <n v="318"/>
    <x v="146"/>
    <x v="2"/>
    <x v="130"/>
    <d v="2011-11-09T00:00:00"/>
    <s v="Standard Class"/>
    <s v="NM-18445"/>
    <s v="Nathan Mautz"/>
    <x v="2"/>
    <s v="United States"/>
    <s v="New York City"/>
    <x v="15"/>
    <n v="10024"/>
    <x v="3"/>
    <s v="FUR-CH-10002602"/>
    <x v="0"/>
    <x v="1"/>
    <s v="DMI Arturo Collection Mission-style Design Wood Chair"/>
    <n v="135.88200000000001"/>
    <n v="1"/>
    <n v="0.1"/>
    <x v="312"/>
  </r>
  <r>
    <n v="319"/>
    <x v="146"/>
    <x v="2"/>
    <x v="130"/>
    <d v="2011-11-09T00:00:00"/>
    <s v="Standard Class"/>
    <s v="NM-18445"/>
    <s v="Nathan Mautz"/>
    <x v="2"/>
    <s v="United States"/>
    <s v="New York City"/>
    <x v="15"/>
    <n v="10024"/>
    <x v="3"/>
    <s v="TEC-MA-10002927"/>
    <x v="2"/>
    <x v="15"/>
    <s v="Canon imageCLASS MF7460 Monochrome Digital Laser Multifunction Copier"/>
    <n v="3991.98"/>
    <n v="2"/>
    <n v="0"/>
    <x v="313"/>
  </r>
  <r>
    <n v="320"/>
    <x v="146"/>
    <x v="2"/>
    <x v="130"/>
    <d v="2011-11-09T00:00:00"/>
    <s v="Standard Class"/>
    <s v="NM-18445"/>
    <s v="Nathan Mautz"/>
    <x v="2"/>
    <s v="United States"/>
    <s v="New York City"/>
    <x v="15"/>
    <n v="10024"/>
    <x v="3"/>
    <s v="TEC-PH-10004093"/>
    <x v="2"/>
    <x v="7"/>
    <s v="Panasonic Kx-TS550"/>
    <n v="275.94"/>
    <n v="6"/>
    <n v="0"/>
    <x v="314"/>
  </r>
  <r>
    <n v="321"/>
    <x v="146"/>
    <x v="2"/>
    <x v="130"/>
    <d v="2011-11-09T00:00:00"/>
    <s v="Standard Class"/>
    <s v="NM-18445"/>
    <s v="Nathan Mautz"/>
    <x v="2"/>
    <s v="United States"/>
    <s v="New York City"/>
    <x v="15"/>
    <n v="10024"/>
    <x v="3"/>
    <s v="TEC-AC-10000892"/>
    <x v="2"/>
    <x v="11"/>
    <s v="NETGEAR N750 Dual Band Wi-Fi Gigabit Router"/>
    <n v="360"/>
    <n v="4"/>
    <n v="0"/>
    <x v="315"/>
  </r>
  <r>
    <n v="322"/>
    <x v="146"/>
    <x v="2"/>
    <x v="130"/>
    <d v="2011-11-09T00:00:00"/>
    <s v="Standard Class"/>
    <s v="NM-18445"/>
    <s v="Nathan Mautz"/>
    <x v="2"/>
    <s v="United States"/>
    <s v="New York City"/>
    <x v="15"/>
    <n v="10024"/>
    <x v="3"/>
    <s v="OFF-ST-10002974"/>
    <x v="1"/>
    <x v="4"/>
    <s v="Trav-L-File Heavy-Duty Shuttle II, Black"/>
    <n v="43.57"/>
    <n v="1"/>
    <n v="0"/>
    <x v="316"/>
  </r>
  <r>
    <n v="323"/>
    <x v="147"/>
    <x v="2"/>
    <x v="111"/>
    <d v="2011-09-24T00:00:00"/>
    <s v="Standard Class"/>
    <s v="FA-14230"/>
    <s v="Frank Atkinson"/>
    <x v="1"/>
    <s v="United States"/>
    <s v="Long Beach"/>
    <x v="1"/>
    <n v="90805"/>
    <x v="1"/>
    <s v="OFF-FA-10000624"/>
    <x v="1"/>
    <x v="13"/>
    <s v="OIC Binder Clips"/>
    <n v="7.16"/>
    <n v="2"/>
    <n v="0"/>
    <x v="317"/>
  </r>
  <r>
    <n v="324"/>
    <x v="148"/>
    <x v="0"/>
    <x v="131"/>
    <d v="2013-04-28T00:00:00"/>
    <s v="Standard Class"/>
    <s v="GK-14620"/>
    <s v="Grace Kelly"/>
    <x v="1"/>
    <s v="United States"/>
    <s v="Hesperia"/>
    <x v="1"/>
    <n v="92345"/>
    <x v="1"/>
    <s v="OFF-BI-10004593"/>
    <x v="1"/>
    <x v="8"/>
    <s v="Ibico Laser Imprintable Binding System Covers"/>
    <n v="251.52"/>
    <n v="6"/>
    <n v="0.2"/>
    <x v="318"/>
  </r>
  <r>
    <n v="325"/>
    <x v="148"/>
    <x v="0"/>
    <x v="131"/>
    <d v="2013-04-28T00:00:00"/>
    <s v="Standard Class"/>
    <s v="GK-14620"/>
    <s v="Grace Kelly"/>
    <x v="1"/>
    <s v="United States"/>
    <s v="Hesperia"/>
    <x v="1"/>
    <n v="92345"/>
    <x v="1"/>
    <s v="TEC-AC-10001908"/>
    <x v="2"/>
    <x v="11"/>
    <s v="Logitech Wireless Headset h800"/>
    <n v="99.99"/>
    <n v="1"/>
    <n v="0"/>
    <x v="319"/>
  </r>
  <r>
    <n v="326"/>
    <x v="149"/>
    <x v="3"/>
    <x v="132"/>
    <d v="2014-11-06T00:00:00"/>
    <s v="Second Class"/>
    <s v="DJ-13510"/>
    <s v="Don Jones"/>
    <x v="1"/>
    <s v="United States"/>
    <s v="Murfreesboro"/>
    <x v="18"/>
    <n v="37130"/>
    <x v="0"/>
    <s v="FUR-FU-10001967"/>
    <x v="0"/>
    <x v="5"/>
    <s v="Telescoping Adjustable Floor Lamp"/>
    <n v="15.991999999999999"/>
    <n v="1"/>
    <n v="0.2"/>
    <x v="320"/>
  </r>
  <r>
    <n v="327"/>
    <x v="150"/>
    <x v="0"/>
    <x v="133"/>
    <d v="2013-09-02T00:00:00"/>
    <s v="First Class"/>
    <s v="PO-18850"/>
    <s v="Patrick O'Brill"/>
    <x v="0"/>
    <s v="United States"/>
    <s v="Philadelphia"/>
    <x v="9"/>
    <n v="19143"/>
    <x v="3"/>
    <s v="TEC-PH-10003645"/>
    <x v="2"/>
    <x v="7"/>
    <s v="Aastra 57i VoIP phone"/>
    <n v="290.89800000000002"/>
    <n v="3"/>
    <n v="0.4"/>
    <x v="321"/>
  </r>
  <r>
    <n v="328"/>
    <x v="150"/>
    <x v="0"/>
    <x v="133"/>
    <d v="2013-09-02T00:00:00"/>
    <s v="First Class"/>
    <s v="PO-18850"/>
    <s v="Patrick O'Brill"/>
    <x v="0"/>
    <s v="United States"/>
    <s v="Philadelphia"/>
    <x v="9"/>
    <n v="19143"/>
    <x v="3"/>
    <s v="OFF-ST-10000675"/>
    <x v="1"/>
    <x v="4"/>
    <s v="File Shuttle II and Handi-File, Black"/>
    <n v="54.224000000000004"/>
    <n v="2"/>
    <n v="0.2"/>
    <x v="322"/>
  </r>
  <r>
    <n v="329"/>
    <x v="150"/>
    <x v="0"/>
    <x v="133"/>
    <d v="2013-09-02T00:00:00"/>
    <s v="First Class"/>
    <s v="PO-18850"/>
    <s v="Patrick O'Brill"/>
    <x v="0"/>
    <s v="United States"/>
    <s v="Philadelphia"/>
    <x v="9"/>
    <n v="19143"/>
    <x v="3"/>
    <s v="FUR-CH-10003312"/>
    <x v="0"/>
    <x v="1"/>
    <s v="Hon 2090 “Pillow Soft” Series Mid Back Swivel/Tilt Chairs"/>
    <n v="786.74400000000003"/>
    <n v="4"/>
    <n v="0.3"/>
    <x v="323"/>
  </r>
  <r>
    <n v="330"/>
    <x v="150"/>
    <x v="0"/>
    <x v="133"/>
    <d v="2013-09-02T00:00:00"/>
    <s v="First Class"/>
    <s v="PO-18850"/>
    <s v="Patrick O'Brill"/>
    <x v="0"/>
    <s v="United States"/>
    <s v="Philadelphia"/>
    <x v="9"/>
    <n v="19143"/>
    <x v="3"/>
    <s v="OFF-LA-10001074"/>
    <x v="1"/>
    <x v="2"/>
    <s v="Round Specialty Laser Printer Labels"/>
    <n v="100.24000000000001"/>
    <n v="10"/>
    <n v="0.2"/>
    <x v="324"/>
  </r>
  <r>
    <n v="331"/>
    <x v="150"/>
    <x v="0"/>
    <x v="133"/>
    <d v="2013-09-02T00:00:00"/>
    <s v="First Class"/>
    <s v="PO-18850"/>
    <s v="Patrick O'Brill"/>
    <x v="0"/>
    <s v="United States"/>
    <s v="Philadelphia"/>
    <x v="9"/>
    <n v="19143"/>
    <x v="3"/>
    <s v="OFF-BI-10001524"/>
    <x v="1"/>
    <x v="8"/>
    <s v="GBC Premium Transparent Covers with Diagonal Lined Pattern"/>
    <n v="37.76400000000001"/>
    <n v="6"/>
    <n v="0.7"/>
    <x v="325"/>
  </r>
  <r>
    <n v="332"/>
    <x v="151"/>
    <x v="0"/>
    <x v="134"/>
    <d v="2013-04-30T00:00:00"/>
    <s v="Second Class"/>
    <s v="JL-15850"/>
    <s v="John Lucas"/>
    <x v="0"/>
    <s v="United States"/>
    <s v="Philadelphia"/>
    <x v="9"/>
    <n v="19134"/>
    <x v="3"/>
    <s v="TEC-PH-10004614"/>
    <x v="2"/>
    <x v="7"/>
    <s v="AT&amp;T 841000 Phone"/>
    <n v="82.8"/>
    <n v="2"/>
    <n v="0.4"/>
    <x v="326"/>
  </r>
  <r>
    <n v="333"/>
    <x v="151"/>
    <x v="0"/>
    <x v="134"/>
    <d v="2013-04-30T00:00:00"/>
    <s v="Second Class"/>
    <s v="JL-15850"/>
    <s v="John Lucas"/>
    <x v="0"/>
    <s v="United States"/>
    <s v="Philadelphia"/>
    <x v="9"/>
    <n v="19134"/>
    <x v="3"/>
    <s v="OFF-BI-10001153"/>
    <x v="1"/>
    <x v="8"/>
    <s v="Ibico Recycled Grain-Textured Covers"/>
    <n v="20.724000000000004"/>
    <n v="2"/>
    <n v="0.7"/>
    <x v="327"/>
  </r>
  <r>
    <n v="334"/>
    <x v="151"/>
    <x v="0"/>
    <x v="134"/>
    <d v="2013-04-30T00:00:00"/>
    <s v="Second Class"/>
    <s v="JL-15850"/>
    <s v="John Lucas"/>
    <x v="0"/>
    <s v="United States"/>
    <s v="Philadelphia"/>
    <x v="9"/>
    <n v="19134"/>
    <x v="3"/>
    <s v="OFF-BI-10001982"/>
    <x v="1"/>
    <x v="8"/>
    <s v="Wilson Jones Custom Binder Spines &amp; Labels"/>
    <n v="4.8960000000000008"/>
    <n v="3"/>
    <n v="0.7"/>
    <x v="328"/>
  </r>
  <r>
    <n v="335"/>
    <x v="152"/>
    <x v="1"/>
    <x v="135"/>
    <d v="2012-09-04T00:00:00"/>
    <s v="Second Class"/>
    <s v="DB-13615"/>
    <s v="Doug Bickford"/>
    <x v="0"/>
    <s v="United States"/>
    <s v="Los Angeles"/>
    <x v="1"/>
    <n v="90045"/>
    <x v="1"/>
    <s v="OFF-BI-10001922"/>
    <x v="1"/>
    <x v="8"/>
    <s v="Storex Dura Pro Binders"/>
    <n v="4.7520000000000007"/>
    <n v="1"/>
    <n v="0.2"/>
    <x v="329"/>
  </r>
  <r>
    <n v="336"/>
    <x v="152"/>
    <x v="1"/>
    <x v="135"/>
    <d v="2012-09-04T00:00:00"/>
    <s v="Second Class"/>
    <s v="DB-13615"/>
    <s v="Doug Bickford"/>
    <x v="0"/>
    <s v="United States"/>
    <s v="Los Angeles"/>
    <x v="1"/>
    <n v="90045"/>
    <x v="1"/>
    <s v="TEC-CO-10001449"/>
    <x v="2"/>
    <x v="16"/>
    <s v="Hewlett Packard LaserJet 3310 Copier"/>
    <n v="959.98400000000004"/>
    <n v="2"/>
    <n v="0.2"/>
    <x v="330"/>
  </r>
  <r>
    <n v="337"/>
    <x v="152"/>
    <x v="1"/>
    <x v="135"/>
    <d v="2012-09-04T00:00:00"/>
    <s v="Second Class"/>
    <s v="DB-13615"/>
    <s v="Doug Bickford"/>
    <x v="0"/>
    <s v="United States"/>
    <s v="Los Angeles"/>
    <x v="1"/>
    <n v="90045"/>
    <x v="1"/>
    <s v="OFF-BI-10004140"/>
    <x v="1"/>
    <x v="8"/>
    <s v="Avery Non-Stick Binders"/>
    <n v="14.368000000000002"/>
    <n v="4"/>
    <n v="0.2"/>
    <x v="331"/>
  </r>
  <r>
    <n v="338"/>
    <x v="153"/>
    <x v="2"/>
    <x v="136"/>
    <d v="2011-07-17T00:00:00"/>
    <s v="Standard Class"/>
    <s v="AC-10420"/>
    <s v="Alyssa Crouse"/>
    <x v="1"/>
    <s v="United States"/>
    <s v="San Francisco"/>
    <x v="1"/>
    <n v="94122"/>
    <x v="1"/>
    <s v="OFF-BI-10003314"/>
    <x v="1"/>
    <x v="8"/>
    <s v="Tuff Stuff Recycled Round Ring Binders"/>
    <n v="7.7120000000000006"/>
    <n v="2"/>
    <n v="0.2"/>
    <x v="332"/>
  </r>
  <r>
    <n v="339"/>
    <x v="153"/>
    <x v="2"/>
    <x v="136"/>
    <d v="2011-07-17T00:00:00"/>
    <s v="Standard Class"/>
    <s v="AC-10420"/>
    <s v="Alyssa Crouse"/>
    <x v="1"/>
    <s v="United States"/>
    <s v="San Francisco"/>
    <x v="1"/>
    <n v="94122"/>
    <x v="1"/>
    <s v="FUR-TA-10004575"/>
    <x v="0"/>
    <x v="3"/>
    <s v="Hon 5100 Series Wood Tables"/>
    <n v="698.35200000000009"/>
    <n v="3"/>
    <n v="0.2"/>
    <x v="333"/>
  </r>
  <r>
    <n v="340"/>
    <x v="154"/>
    <x v="1"/>
    <x v="137"/>
    <d v="2012-06-26T00:00:00"/>
    <s v="Second Class"/>
    <s v="KL-16645"/>
    <s v="Ken Lonsdale"/>
    <x v="0"/>
    <s v="United States"/>
    <s v="Layton"/>
    <x v="7"/>
    <n v="84041"/>
    <x v="1"/>
    <s v="OFF-FA-10000490"/>
    <x v="1"/>
    <x v="13"/>
    <s v="OIC Binder Clips, Mini, 1/4&quot; Capacity, Black"/>
    <n v="4.96"/>
    <n v="4"/>
    <n v="0"/>
    <x v="334"/>
  </r>
  <r>
    <n v="341"/>
    <x v="155"/>
    <x v="2"/>
    <x v="138"/>
    <d v="2011-04-17T00:00:00"/>
    <s v="Second Class"/>
    <s v="JD-15895"/>
    <s v="Jonathan Doherty"/>
    <x v="1"/>
    <s v="United States"/>
    <s v="Philadelphia"/>
    <x v="9"/>
    <n v="19140"/>
    <x v="3"/>
    <s v="OFF-AR-10000122"/>
    <x v="1"/>
    <x v="6"/>
    <s v="Newell 314"/>
    <n v="17.856000000000002"/>
    <n v="4"/>
    <n v="0.2"/>
    <x v="335"/>
  </r>
  <r>
    <n v="342"/>
    <x v="155"/>
    <x v="2"/>
    <x v="138"/>
    <d v="2011-04-17T00:00:00"/>
    <s v="Second Class"/>
    <s v="JD-15895"/>
    <s v="Jonathan Doherty"/>
    <x v="1"/>
    <s v="United States"/>
    <s v="Philadelphia"/>
    <x v="9"/>
    <n v="19140"/>
    <x v="3"/>
    <s v="OFF-BI-10003656"/>
    <x v="1"/>
    <x v="8"/>
    <s v="Fellowes PB200 Plastic Comb Binding Machine"/>
    <n v="509.97000000000008"/>
    <n v="10"/>
    <n v="0.7"/>
    <x v="336"/>
  </r>
  <r>
    <n v="343"/>
    <x v="155"/>
    <x v="2"/>
    <x v="138"/>
    <d v="2011-04-17T00:00:00"/>
    <s v="Second Class"/>
    <s v="JD-15895"/>
    <s v="Jonathan Doherty"/>
    <x v="1"/>
    <s v="United States"/>
    <s v="Philadelphia"/>
    <x v="9"/>
    <n v="19140"/>
    <x v="3"/>
    <s v="OFF-FA-10002780"/>
    <x v="1"/>
    <x v="13"/>
    <s v="Staples"/>
    <n v="30.991999999999997"/>
    <n v="13"/>
    <n v="0.2"/>
    <x v="337"/>
  </r>
  <r>
    <n v="344"/>
    <x v="155"/>
    <x v="2"/>
    <x v="138"/>
    <d v="2011-04-17T00:00:00"/>
    <s v="Second Class"/>
    <s v="JD-15895"/>
    <s v="Jonathan Doherty"/>
    <x v="1"/>
    <s v="United States"/>
    <s v="Philadelphia"/>
    <x v="9"/>
    <n v="19140"/>
    <x v="3"/>
    <s v="TEC-PH-10000702"/>
    <x v="2"/>
    <x v="7"/>
    <s v="Square Credit Card Reader, 4 1/2&quot; x 4 1/2&quot; x 1&quot;, White"/>
    <n v="71.927999999999997"/>
    <n v="12"/>
    <n v="0.4"/>
    <x v="338"/>
  </r>
  <r>
    <n v="345"/>
    <x v="156"/>
    <x v="1"/>
    <x v="139"/>
    <d v="2012-12-24T00:00:00"/>
    <s v="Standard Class"/>
    <s v="CS-12130"/>
    <s v="Chad Sievert"/>
    <x v="0"/>
    <s v="United States"/>
    <s v="Austin"/>
    <x v="5"/>
    <n v="78745"/>
    <x v="2"/>
    <s v="OFF-ST-10000107"/>
    <x v="1"/>
    <x v="4"/>
    <s v="Fellowes Super Stor/Drawer"/>
    <n v="88.800000000000011"/>
    <n v="4"/>
    <n v="0.2"/>
    <x v="339"/>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x v="340"/>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x v="341"/>
  </r>
  <r>
    <n v="348"/>
    <x v="158"/>
    <x v="3"/>
    <x v="141"/>
    <d v="2014-07-13T00:00:00"/>
    <s v="Standard Class"/>
    <s v="TD-20995"/>
    <s v="Tamara Dahlen"/>
    <x v="0"/>
    <s v="United States"/>
    <s v="Lowell"/>
    <x v="31"/>
    <n v="1852"/>
    <x v="3"/>
    <s v="OFF-PA-10000249"/>
    <x v="1"/>
    <x v="10"/>
    <s v="Staples"/>
    <n v="24.56"/>
    <n v="2"/>
    <n v="0"/>
    <x v="342"/>
  </r>
  <r>
    <n v="349"/>
    <x v="158"/>
    <x v="3"/>
    <x v="141"/>
    <d v="2014-07-13T00:00:00"/>
    <s v="Standard Class"/>
    <s v="TD-20995"/>
    <s v="Tamara Dahlen"/>
    <x v="0"/>
    <s v="United States"/>
    <s v="Lowell"/>
    <x v="31"/>
    <n v="1852"/>
    <x v="3"/>
    <s v="OFF-AR-10001374"/>
    <x v="1"/>
    <x v="6"/>
    <s v="BIC Brite Liner Highlighters, Chisel Tip"/>
    <n v="12.96"/>
    <n v="2"/>
    <n v="0"/>
    <x v="343"/>
  </r>
  <r>
    <n v="350"/>
    <x v="159"/>
    <x v="0"/>
    <x v="142"/>
    <d v="2013-09-04T00:00:00"/>
    <s v="First Class"/>
    <s v="AB-10060"/>
    <s v="Adam Bellavance"/>
    <x v="2"/>
    <s v="United States"/>
    <s v="New York City"/>
    <x v="15"/>
    <n v="10009"/>
    <x v="3"/>
    <s v="TEC-AC-10000290"/>
    <x v="2"/>
    <x v="11"/>
    <s v="Sabrent 4-Port USB 2.0 Hub"/>
    <n v="6.79"/>
    <n v="1"/>
    <n v="0"/>
    <x v="344"/>
  </r>
  <r>
    <n v="351"/>
    <x v="159"/>
    <x v="0"/>
    <x v="142"/>
    <d v="2013-09-04T00:00:00"/>
    <s v="First Class"/>
    <s v="AB-10060"/>
    <s v="Adam Bellavance"/>
    <x v="2"/>
    <s v="United States"/>
    <s v="New York City"/>
    <x v="15"/>
    <n v="10009"/>
    <x v="3"/>
    <s v="OFF-PA-10001970"/>
    <x v="1"/>
    <x v="10"/>
    <s v="Xerox 1881"/>
    <n v="24.56"/>
    <n v="2"/>
    <n v="0"/>
    <x v="342"/>
  </r>
  <r>
    <n v="352"/>
    <x v="159"/>
    <x v="0"/>
    <x v="142"/>
    <d v="2013-09-04T00:00:00"/>
    <s v="First Class"/>
    <s v="AB-10060"/>
    <s v="Adam Bellavance"/>
    <x v="2"/>
    <s v="United States"/>
    <s v="New York City"/>
    <x v="15"/>
    <n v="10009"/>
    <x v="3"/>
    <s v="OFF-BI-10002160"/>
    <x v="1"/>
    <x v="8"/>
    <s v="Acco Hanging Data Binders"/>
    <n v="3.048"/>
    <n v="1"/>
    <n v="0.2"/>
    <x v="345"/>
  </r>
  <r>
    <n v="353"/>
    <x v="159"/>
    <x v="0"/>
    <x v="142"/>
    <d v="2013-09-04T00:00:00"/>
    <s v="First Class"/>
    <s v="AB-10060"/>
    <s v="Adam Bellavance"/>
    <x v="2"/>
    <s v="United States"/>
    <s v="New York City"/>
    <x v="15"/>
    <n v="10009"/>
    <x v="3"/>
    <s v="OFF-PA-10001970"/>
    <x v="1"/>
    <x v="10"/>
    <s v="Xerox 1881"/>
    <n v="49.12"/>
    <n v="4"/>
    <n v="0"/>
    <x v="346"/>
  </r>
  <r>
    <n v="354"/>
    <x v="159"/>
    <x v="0"/>
    <x v="142"/>
    <d v="2013-09-04T00:00:00"/>
    <s v="First Class"/>
    <s v="AB-10060"/>
    <s v="Adam Bellavance"/>
    <x v="2"/>
    <s v="United States"/>
    <s v="New York City"/>
    <x v="15"/>
    <n v="10009"/>
    <x v="3"/>
    <s v="OFF-BI-10004995"/>
    <x v="1"/>
    <x v="8"/>
    <s v="GBC DocuBind P400 Electric Binding System"/>
    <n v="4355.1680000000006"/>
    <n v="4"/>
    <n v="0.2"/>
    <x v="347"/>
  </r>
  <r>
    <n v="355"/>
    <x v="160"/>
    <x v="0"/>
    <x v="143"/>
    <d v="2013-04-14T00:00:00"/>
    <s v="Standard Class"/>
    <s v="JL-15505"/>
    <s v="Jeremy Lonsdale"/>
    <x v="0"/>
    <s v="United States"/>
    <s v="New York City"/>
    <x v="15"/>
    <n v="10035"/>
    <x v="3"/>
    <s v="FUR-BO-10002268"/>
    <x v="0"/>
    <x v="0"/>
    <s v="Sauder Barrister Bookcases"/>
    <n v="388.70400000000006"/>
    <n v="6"/>
    <n v="0.2"/>
    <x v="348"/>
  </r>
  <r>
    <n v="356"/>
    <x v="160"/>
    <x v="0"/>
    <x v="143"/>
    <d v="2013-04-14T00:00:00"/>
    <s v="Standard Class"/>
    <s v="JL-15505"/>
    <s v="Jeremy Lonsdale"/>
    <x v="0"/>
    <s v="United States"/>
    <s v="New York City"/>
    <x v="15"/>
    <n v="10035"/>
    <x v="3"/>
    <s v="OFF-EN-10001137"/>
    <x v="1"/>
    <x v="12"/>
    <s v="#10 Gummed Flap White Envelopes, 100/Box"/>
    <n v="8.26"/>
    <n v="2"/>
    <n v="0"/>
    <x v="349"/>
  </r>
  <r>
    <n v="357"/>
    <x v="160"/>
    <x v="0"/>
    <x v="143"/>
    <d v="2013-04-14T00:00:00"/>
    <s v="Standard Class"/>
    <s v="JL-15505"/>
    <s v="Jeremy Lonsdale"/>
    <x v="0"/>
    <s v="United States"/>
    <s v="New York City"/>
    <x v="15"/>
    <n v="10035"/>
    <x v="3"/>
    <s v="OFF-AR-10002399"/>
    <x v="1"/>
    <x v="6"/>
    <s v="Dixon Prang Watercolor Pencils, 10-Color Set with Brush"/>
    <n v="17.04"/>
    <n v="4"/>
    <n v="0"/>
    <x v="350"/>
  </r>
  <r>
    <n v="358"/>
    <x v="160"/>
    <x v="0"/>
    <x v="143"/>
    <d v="2013-04-14T00:00:00"/>
    <s v="Standard Class"/>
    <s v="JL-15505"/>
    <s v="Jeremy Lonsdale"/>
    <x v="0"/>
    <s v="United States"/>
    <s v="New York City"/>
    <x v="15"/>
    <n v="10035"/>
    <x v="3"/>
    <s v="OFF-PA-10002713"/>
    <x v="1"/>
    <x v="10"/>
    <s v="Adams Phone Message Book, 200 Message Capacity, 8 1/16” x 11”"/>
    <n v="34.4"/>
    <n v="5"/>
    <n v="0"/>
    <x v="351"/>
  </r>
  <r>
    <n v="359"/>
    <x v="161"/>
    <x v="0"/>
    <x v="131"/>
    <d v="2013-04-29T00:00:00"/>
    <s v="Standard Class"/>
    <s v="HK-14890"/>
    <s v="Heather Kirkland"/>
    <x v="1"/>
    <s v="United States"/>
    <s v="Charlotte"/>
    <x v="3"/>
    <n v="28205"/>
    <x v="0"/>
    <s v="OFF-PA-10002666"/>
    <x v="1"/>
    <x v="10"/>
    <s v="Southworth 25% Cotton Linen-Finish Paper &amp; Envelopes"/>
    <n v="36.240000000000009"/>
    <n v="5"/>
    <n v="0.2"/>
    <x v="352"/>
  </r>
  <r>
    <n v="360"/>
    <x v="162"/>
    <x v="3"/>
    <x v="144"/>
    <d v="2014-03-12T00:00:00"/>
    <s v="First Class"/>
    <s v="VB-21745"/>
    <s v="Victoria Brennan"/>
    <x v="1"/>
    <s v="United States"/>
    <s v="Columbus"/>
    <x v="32"/>
    <n v="31907"/>
    <x v="0"/>
    <s v="OFF-AP-10001124"/>
    <x v="1"/>
    <x v="9"/>
    <s v="Belkin 8 Outlet SurgeMaster II Gold Surge Protector with Phone Protection"/>
    <n v="647.84"/>
    <n v="8"/>
    <n v="0"/>
    <x v="353"/>
  </r>
  <r>
    <n v="361"/>
    <x v="162"/>
    <x v="3"/>
    <x v="144"/>
    <d v="2014-03-12T00:00:00"/>
    <s v="First Class"/>
    <s v="VB-21745"/>
    <s v="Victoria Brennan"/>
    <x v="1"/>
    <s v="United States"/>
    <s v="Columbus"/>
    <x v="32"/>
    <n v="31907"/>
    <x v="0"/>
    <s v="OFF-LA-10001158"/>
    <x v="1"/>
    <x v="2"/>
    <s v="Avery Address/Shipping Labels for Typewriters, 4&quot; x 2&quot;"/>
    <n v="20.7"/>
    <n v="2"/>
    <n v="0"/>
    <x v="354"/>
  </r>
  <r>
    <n v="362"/>
    <x v="163"/>
    <x v="3"/>
    <x v="145"/>
    <d v="2014-10-02T00:00:00"/>
    <s v="Standard Class"/>
    <s v="KW-16435"/>
    <s v="Katrina Willman"/>
    <x v="0"/>
    <s v="United States"/>
    <s v="New York City"/>
    <x v="15"/>
    <n v="10009"/>
    <x v="3"/>
    <s v="OFF-LA-10001158"/>
    <x v="1"/>
    <x v="2"/>
    <s v="Avery Address/Shipping Labels for Typewriters, 4&quot; x 2&quot;"/>
    <n v="20.7"/>
    <n v="2"/>
    <n v="0"/>
    <x v="354"/>
  </r>
  <r>
    <n v="363"/>
    <x v="163"/>
    <x v="3"/>
    <x v="145"/>
    <d v="2014-10-02T00:00:00"/>
    <s v="Standard Class"/>
    <s v="KW-16435"/>
    <s v="Katrina Willman"/>
    <x v="0"/>
    <s v="United States"/>
    <s v="New York City"/>
    <x v="15"/>
    <n v="10009"/>
    <x v="3"/>
    <s v="FUR-CH-10000785"/>
    <x v="0"/>
    <x v="1"/>
    <s v="Global Ergonomic Managers Chair"/>
    <n v="488.64600000000002"/>
    <n v="3"/>
    <n v="0.1"/>
    <x v="355"/>
  </r>
  <r>
    <n v="364"/>
    <x v="163"/>
    <x v="3"/>
    <x v="145"/>
    <d v="2014-10-02T00:00:00"/>
    <s v="Standard Class"/>
    <s v="KW-16435"/>
    <s v="Katrina Willman"/>
    <x v="0"/>
    <s v="United States"/>
    <s v="New York City"/>
    <x v="15"/>
    <n v="10009"/>
    <x v="3"/>
    <s v="OFF-AR-10003732"/>
    <x v="1"/>
    <x v="6"/>
    <s v="Newell 333"/>
    <n v="5.56"/>
    <n v="2"/>
    <n v="0"/>
    <x v="356"/>
  </r>
  <r>
    <n v="365"/>
    <x v="163"/>
    <x v="3"/>
    <x v="145"/>
    <d v="2014-10-02T00:00:00"/>
    <s v="Standard Class"/>
    <s v="KW-16435"/>
    <s v="Katrina Willman"/>
    <x v="0"/>
    <s v="United States"/>
    <s v="New York City"/>
    <x v="15"/>
    <n v="10009"/>
    <x v="3"/>
    <s v="FUR-FU-10000023"/>
    <x v="0"/>
    <x v="5"/>
    <s v="Eldon Wave Desk Accessories"/>
    <n v="47.12"/>
    <n v="8"/>
    <n v="0"/>
    <x v="357"/>
  </r>
  <r>
    <n v="366"/>
    <x v="164"/>
    <x v="2"/>
    <x v="146"/>
    <d v="2011-09-29T00:00:00"/>
    <s v="Standard Class"/>
    <s v="JD-16060"/>
    <s v="Julia Dunbar"/>
    <x v="0"/>
    <s v="United States"/>
    <s v="San Francisco"/>
    <x v="1"/>
    <n v="94109"/>
    <x v="1"/>
    <s v="OFF-ST-10001713"/>
    <x v="1"/>
    <x v="4"/>
    <s v="Gould Plastics 9-Pocket Panel Bin, 18-3/8w x 5-1/4d x 20-1/2h, Black"/>
    <n v="211.96"/>
    <n v="4"/>
    <n v="0"/>
    <x v="46"/>
  </r>
  <r>
    <n v="367"/>
    <x v="165"/>
    <x v="0"/>
    <x v="147"/>
    <d v="2013-10-22T00:00:00"/>
    <s v="Same Day"/>
    <s v="MK-17905"/>
    <s v="Michael Kennedy"/>
    <x v="1"/>
    <s v="United States"/>
    <s v="Manchester"/>
    <x v="29"/>
    <n v="6040"/>
    <x v="3"/>
    <s v="OFF-BI-10002412"/>
    <x v="1"/>
    <x v="8"/>
    <s v="Wilson Jones “Snap” Scratch Pad Binder Tool for Ring Binders"/>
    <n v="23.2"/>
    <n v="4"/>
    <n v="0"/>
    <x v="358"/>
  </r>
  <r>
    <n v="368"/>
    <x v="165"/>
    <x v="0"/>
    <x v="147"/>
    <d v="2013-10-22T00:00:00"/>
    <s v="Same Day"/>
    <s v="MK-17905"/>
    <s v="Michael Kennedy"/>
    <x v="1"/>
    <s v="United States"/>
    <s v="Manchester"/>
    <x v="29"/>
    <n v="6040"/>
    <x v="3"/>
    <s v="OFF-SU-10001225"/>
    <x v="1"/>
    <x v="14"/>
    <s v="Staples"/>
    <n v="7.36"/>
    <n v="2"/>
    <n v="0"/>
    <x v="359"/>
  </r>
  <r>
    <n v="369"/>
    <x v="165"/>
    <x v="0"/>
    <x v="147"/>
    <d v="2013-10-22T00:00:00"/>
    <s v="Same Day"/>
    <s v="MK-17905"/>
    <s v="Michael Kennedy"/>
    <x v="1"/>
    <s v="United States"/>
    <s v="Manchester"/>
    <x v="29"/>
    <n v="6040"/>
    <x v="3"/>
    <s v="OFF-ST-10002406"/>
    <x v="1"/>
    <x v="4"/>
    <s v="Pizazz Global Quick File"/>
    <n v="104.79"/>
    <n v="7"/>
    <n v="0"/>
    <x v="360"/>
  </r>
  <r>
    <n v="370"/>
    <x v="165"/>
    <x v="0"/>
    <x v="147"/>
    <d v="2013-10-22T00:00:00"/>
    <s v="Same Day"/>
    <s v="MK-17905"/>
    <s v="Michael Kennedy"/>
    <x v="1"/>
    <s v="United States"/>
    <s v="Manchester"/>
    <x v="29"/>
    <n v="6040"/>
    <x v="3"/>
    <s v="FUR-BO-10002545"/>
    <x v="0"/>
    <x v="0"/>
    <s v="Atlantic Metals Mobile 3-Shelf Bookcases, Custom Colors"/>
    <n v="1043.92"/>
    <n v="4"/>
    <n v="0"/>
    <x v="361"/>
  </r>
  <r>
    <n v="371"/>
    <x v="166"/>
    <x v="3"/>
    <x v="148"/>
    <d v="2014-06-05T00:00:00"/>
    <s v="Standard Class"/>
    <s v="GT-14755"/>
    <s v="Guy Thornton"/>
    <x v="0"/>
    <s v="United States"/>
    <s v="Harlingen"/>
    <x v="5"/>
    <n v="78550"/>
    <x v="2"/>
    <s v="OFF-PA-10002036"/>
    <x v="1"/>
    <x v="10"/>
    <s v="Xerox 1930"/>
    <n v="25.920000000000005"/>
    <n v="5"/>
    <n v="0.2"/>
    <x v="235"/>
  </r>
  <r>
    <n v="372"/>
    <x v="166"/>
    <x v="3"/>
    <x v="148"/>
    <d v="2014-06-05T00:00:00"/>
    <s v="Standard Class"/>
    <s v="GT-14755"/>
    <s v="Guy Thornton"/>
    <x v="0"/>
    <s v="United States"/>
    <s v="Harlingen"/>
    <x v="5"/>
    <n v="78550"/>
    <x v="2"/>
    <s v="OFF-ST-10002205"/>
    <x v="1"/>
    <x v="4"/>
    <s v="File Shuttle I and Handi-File"/>
    <n v="53.424000000000007"/>
    <n v="3"/>
    <n v="0.2"/>
    <x v="362"/>
  </r>
  <r>
    <n v="373"/>
    <x v="167"/>
    <x v="2"/>
    <x v="149"/>
    <d v="2011-07-27T00:00:00"/>
    <s v="Standard Class"/>
    <s v="AG-10900"/>
    <s v="Arthur Gainer"/>
    <x v="0"/>
    <s v="United States"/>
    <s v="Tucson"/>
    <x v="16"/>
    <n v="85705"/>
    <x v="1"/>
    <s v="OFF-BI-10001982"/>
    <x v="1"/>
    <x v="8"/>
    <s v="Wilson Jones Custom Binder Spines &amp; Labels"/>
    <n v="8.1600000000000019"/>
    <n v="5"/>
    <n v="0.7"/>
    <x v="363"/>
  </r>
  <r>
    <n v="374"/>
    <x v="167"/>
    <x v="2"/>
    <x v="149"/>
    <d v="2011-07-27T00:00:00"/>
    <s v="Standard Class"/>
    <s v="AG-10900"/>
    <s v="Arthur Gainer"/>
    <x v="0"/>
    <s v="United States"/>
    <s v="Tucson"/>
    <x v="16"/>
    <n v="85705"/>
    <x v="1"/>
    <s v="TEC-AC-10003911"/>
    <x v="2"/>
    <x v="11"/>
    <s v="NETGEAR AC1750 Dual Band Gigabit Smart WiFi Router"/>
    <n v="1023.9360000000001"/>
    <n v="8"/>
    <n v="0.2"/>
    <x v="364"/>
  </r>
  <r>
    <n v="375"/>
    <x v="167"/>
    <x v="2"/>
    <x v="149"/>
    <d v="2011-07-27T00:00:00"/>
    <s v="Standard Class"/>
    <s v="AG-10900"/>
    <s v="Arthur Gainer"/>
    <x v="0"/>
    <s v="United States"/>
    <s v="Tucson"/>
    <x v="16"/>
    <n v="85705"/>
    <x v="1"/>
    <s v="OFF-AR-10000658"/>
    <x v="1"/>
    <x v="6"/>
    <s v="Newell 324"/>
    <n v="9.24"/>
    <n v="1"/>
    <n v="0.2"/>
    <x v="365"/>
  </r>
  <r>
    <n v="376"/>
    <x v="167"/>
    <x v="2"/>
    <x v="149"/>
    <d v="2011-07-27T00:00:00"/>
    <s v="Standard Class"/>
    <s v="AG-10900"/>
    <s v="Arthur Gainer"/>
    <x v="0"/>
    <s v="United States"/>
    <s v="Tucson"/>
    <x v="16"/>
    <n v="85705"/>
    <x v="1"/>
    <s v="TEC-AC-10002076"/>
    <x v="2"/>
    <x v="11"/>
    <s v="Microsoft Natural Keyboard Elite"/>
    <n v="479.04"/>
    <n v="10"/>
    <n v="0.2"/>
    <x v="366"/>
  </r>
  <r>
    <n v="377"/>
    <x v="168"/>
    <x v="0"/>
    <x v="150"/>
    <d v="2013-10-02T00:00:00"/>
    <s v="First Class"/>
    <s v="MM-18280"/>
    <s v="Muhammed MacIntyre"/>
    <x v="1"/>
    <s v="United States"/>
    <s v="Quincy"/>
    <x v="10"/>
    <n v="62301"/>
    <x v="2"/>
    <s v="OFF-PA-10003039"/>
    <x v="1"/>
    <x v="10"/>
    <s v="Xerox 1960"/>
    <n v="99.13600000000001"/>
    <n v="4"/>
    <n v="0.2"/>
    <x v="367"/>
  </r>
  <r>
    <n v="378"/>
    <x v="169"/>
    <x v="3"/>
    <x v="151"/>
    <d v="2014-09-02T00:00:00"/>
    <s v="Standard Class"/>
    <s v="AR-10405"/>
    <s v="Allen Rosenblatt"/>
    <x v="1"/>
    <s v="United States"/>
    <s v="Franklin"/>
    <x v="31"/>
    <n v="2038"/>
    <x v="3"/>
    <s v="FUR-TA-10004915"/>
    <x v="0"/>
    <x v="3"/>
    <s v="Office Impressions End Table, 20-1/2&quot;H x 24&quot;W x 20&quot;D"/>
    <n v="1488.4239999999998"/>
    <n v="7"/>
    <n v="0.3"/>
    <x v="368"/>
  </r>
  <r>
    <n v="379"/>
    <x v="170"/>
    <x v="1"/>
    <x v="152"/>
    <d v="2012-05-05T00:00:00"/>
    <s v="Standard Class"/>
    <s v="RA-19915"/>
    <s v="Russell Applegate"/>
    <x v="0"/>
    <s v="United States"/>
    <s v="Houston"/>
    <x v="5"/>
    <n v="77095"/>
    <x v="2"/>
    <s v="OFF-AP-10000696"/>
    <x v="1"/>
    <x v="9"/>
    <s v="Holmes Odor Grabber"/>
    <n v="8.6519999999999975"/>
    <n v="3"/>
    <n v="0.8"/>
    <x v="369"/>
  </r>
  <r>
    <n v="380"/>
    <x v="170"/>
    <x v="1"/>
    <x v="152"/>
    <d v="2012-05-05T00:00:00"/>
    <s v="Standard Class"/>
    <s v="RA-19915"/>
    <s v="Russell Applegate"/>
    <x v="0"/>
    <s v="United States"/>
    <s v="Houston"/>
    <x v="5"/>
    <n v="77095"/>
    <x v="2"/>
    <s v="OFF-ST-10003327"/>
    <x v="1"/>
    <x v="4"/>
    <s v="Akro-Mils 12-Gallon Tote"/>
    <n v="23.832000000000001"/>
    <n v="3"/>
    <n v="0.2"/>
    <x v="370"/>
  </r>
  <r>
    <n v="381"/>
    <x v="170"/>
    <x v="1"/>
    <x v="152"/>
    <d v="2012-05-05T00:00:00"/>
    <s v="Standard Class"/>
    <s v="RA-19915"/>
    <s v="Russell Applegate"/>
    <x v="0"/>
    <s v="United States"/>
    <s v="Houston"/>
    <x v="5"/>
    <n v="77095"/>
    <x v="2"/>
    <s v="OFF-BI-10000309"/>
    <x v="1"/>
    <x v="8"/>
    <s v="GBC Twin Loop Wire Binding Elements, 9/16&quot; Spine, Black"/>
    <n v="12.175999999999998"/>
    <n v="4"/>
    <n v="0.8"/>
    <x v="371"/>
  </r>
  <r>
    <n v="382"/>
    <x v="171"/>
    <x v="0"/>
    <x v="99"/>
    <d v="2013-10-30T00:00:00"/>
    <s v="First Class"/>
    <s v="AS-10285"/>
    <s v="Alejandro Savely"/>
    <x v="1"/>
    <s v="United States"/>
    <s v="San Francisco"/>
    <x v="1"/>
    <n v="94109"/>
    <x v="1"/>
    <s v="OFF-PA-10004734"/>
    <x v="1"/>
    <x v="10"/>
    <s v="Southworth Structures Collection"/>
    <n v="50.96"/>
    <n v="7"/>
    <n v="0"/>
    <x v="372"/>
  </r>
  <r>
    <n v="383"/>
    <x v="171"/>
    <x v="0"/>
    <x v="99"/>
    <d v="2013-10-30T00:00:00"/>
    <s v="First Class"/>
    <s v="AS-10285"/>
    <s v="Alejandro Savely"/>
    <x v="1"/>
    <s v="United States"/>
    <s v="San Francisco"/>
    <x v="1"/>
    <n v="94109"/>
    <x v="1"/>
    <s v="OFF-BI-10002225"/>
    <x v="1"/>
    <x v="8"/>
    <s v="Square Ring Data Binders, Rigid 75 Pt. Covers, 11&quot; x 14-7/8&quot;"/>
    <n v="49.536000000000001"/>
    <n v="3"/>
    <n v="0.2"/>
    <x v="373"/>
  </r>
  <r>
    <n v="384"/>
    <x v="172"/>
    <x v="1"/>
    <x v="153"/>
    <d v="2012-06-29T00:00:00"/>
    <s v="Second Class"/>
    <s v="LA-16780"/>
    <s v="Laura Armstrong"/>
    <x v="1"/>
    <s v="United States"/>
    <s v="Taylor"/>
    <x v="12"/>
    <n v="48180"/>
    <x v="2"/>
    <s v="TEC-AC-10004708"/>
    <x v="2"/>
    <x v="11"/>
    <s v="Sony 32GB Class 10 Micro SDHC R40 Memory Card"/>
    <n v="41.9"/>
    <n v="2"/>
    <n v="0"/>
    <x v="374"/>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x v="375"/>
  </r>
  <r>
    <n v="386"/>
    <x v="173"/>
    <x v="1"/>
    <x v="154"/>
    <d v="2012-12-02T00:00:00"/>
    <s v="Standard Class"/>
    <s v="DO-13435"/>
    <s v="Denny Ordway"/>
    <x v="0"/>
    <s v="United States"/>
    <s v="Pembroke Pines"/>
    <x v="2"/>
    <n v="33024"/>
    <x v="0"/>
    <s v="TEC-AC-10002335"/>
    <x v="2"/>
    <x v="11"/>
    <s v="Logitech Media Keyboard K200"/>
    <n v="83.976000000000013"/>
    <n v="3"/>
    <n v="0.2"/>
    <x v="376"/>
  </r>
  <r>
    <n v="387"/>
    <x v="174"/>
    <x v="1"/>
    <x v="155"/>
    <d v="2012-12-07T00:00:00"/>
    <s v="Standard Class"/>
    <s v="DK-13225"/>
    <s v="Dean Katz"/>
    <x v="1"/>
    <s v="United States"/>
    <s v="Philadelphia"/>
    <x v="9"/>
    <n v="19140"/>
    <x v="3"/>
    <s v="TEC-MA-10001681"/>
    <x v="2"/>
    <x v="15"/>
    <s v="Lexmark MarkNet N8150 Wireless Print Server"/>
    <n v="482.34000000000003"/>
    <n v="4"/>
    <n v="0.7"/>
    <x v="377"/>
  </r>
  <r>
    <n v="388"/>
    <x v="174"/>
    <x v="1"/>
    <x v="155"/>
    <d v="2012-12-07T00:00:00"/>
    <s v="Standard Class"/>
    <s v="DK-13225"/>
    <s v="Dean Katz"/>
    <x v="1"/>
    <s v="United States"/>
    <s v="Philadelphia"/>
    <x v="9"/>
    <n v="19140"/>
    <x v="3"/>
    <s v="FUR-FU-10001935"/>
    <x v="0"/>
    <x v="5"/>
    <s v="3M Hangers With Command Adhesive"/>
    <n v="2.9600000000000004"/>
    <n v="1"/>
    <n v="0.2"/>
    <x v="378"/>
  </r>
  <r>
    <n v="389"/>
    <x v="175"/>
    <x v="2"/>
    <x v="156"/>
    <d v="2011-11-26T00:00:00"/>
    <s v="First Class"/>
    <s v="NG-18430"/>
    <s v="Nathan Gelder"/>
    <x v="0"/>
    <s v="United States"/>
    <s v="Cincinnati"/>
    <x v="24"/>
    <n v="45231"/>
    <x v="3"/>
    <s v="OFF-AR-10004757"/>
    <x v="1"/>
    <x v="6"/>
    <s v="Crayola Colored Pencils"/>
    <n v="2.6240000000000001"/>
    <n v="1"/>
    <n v="0.2"/>
    <x v="379"/>
  </r>
  <r>
    <n v="390"/>
    <x v="176"/>
    <x v="3"/>
    <x v="157"/>
    <d v="2014-12-16T00:00:00"/>
    <s v="Standard Class"/>
    <s v="MV-18190"/>
    <s v="Mike Vittorini"/>
    <x v="0"/>
    <s v="United States"/>
    <s v="New York City"/>
    <x v="15"/>
    <n v="10009"/>
    <x v="3"/>
    <s v="OFF-BI-10000050"/>
    <x v="1"/>
    <x v="8"/>
    <s v="Angle-D Binders with Locking Rings, Label Holders"/>
    <n v="23.36"/>
    <n v="4"/>
    <n v="0.2"/>
    <x v="380"/>
  </r>
  <r>
    <n v="391"/>
    <x v="176"/>
    <x v="3"/>
    <x v="157"/>
    <d v="2014-12-16T00:00:00"/>
    <s v="Standard Class"/>
    <s v="MV-18190"/>
    <s v="Mike Vittorini"/>
    <x v="0"/>
    <s v="United States"/>
    <s v="New York City"/>
    <x v="15"/>
    <n v="10009"/>
    <x v="3"/>
    <s v="TEC-AC-10001998"/>
    <x v="2"/>
    <x v="11"/>
    <s v="Logitech LS21 Speaker System - PC Multimedia - 2.1-CH - Wired"/>
    <n v="39.979999999999997"/>
    <n v="2"/>
    <n v="0"/>
    <x v="381"/>
  </r>
  <r>
    <n v="392"/>
    <x v="177"/>
    <x v="2"/>
    <x v="158"/>
    <d v="2011-09-23T00:00:00"/>
    <s v="Second Class"/>
    <s v="JG-15115"/>
    <s v="Jack Garza"/>
    <x v="0"/>
    <s v="United States"/>
    <s v="Des Moines"/>
    <x v="4"/>
    <n v="98198"/>
    <x v="1"/>
    <s v="TEC-PH-10003012"/>
    <x v="2"/>
    <x v="7"/>
    <s v="Nortel Meridian M3904 Professional Digital phone"/>
    <n v="246.38400000000001"/>
    <n v="2"/>
    <n v="0.2"/>
    <x v="382"/>
  </r>
  <r>
    <n v="393"/>
    <x v="177"/>
    <x v="2"/>
    <x v="158"/>
    <d v="2011-09-23T00:00:00"/>
    <s v="Second Class"/>
    <s v="JG-15115"/>
    <s v="Jack Garza"/>
    <x v="0"/>
    <s v="United States"/>
    <s v="Des Moines"/>
    <x v="4"/>
    <n v="98198"/>
    <x v="1"/>
    <s v="TEC-CO-10002313"/>
    <x v="2"/>
    <x v="16"/>
    <s v="Canon PC1080F Personal Copier"/>
    <n v="1799.97"/>
    <n v="3"/>
    <n v="0"/>
    <x v="383"/>
  </r>
  <r>
    <n v="394"/>
    <x v="178"/>
    <x v="2"/>
    <x v="159"/>
    <d v="2011-06-10T00:00:00"/>
    <s v="Second Class"/>
    <s v="BP-11095"/>
    <s v="Bart Pistole"/>
    <x v="1"/>
    <s v="United States"/>
    <s v="Peoria"/>
    <x v="10"/>
    <n v="61604"/>
    <x v="2"/>
    <s v="OFF-BI-10003982"/>
    <x v="1"/>
    <x v="8"/>
    <s v="Wilson Jones Century Plastic Molded Ring Binders"/>
    <n v="12.461999999999996"/>
    <n v="3"/>
    <n v="0.8"/>
    <x v="384"/>
  </r>
  <r>
    <n v="395"/>
    <x v="179"/>
    <x v="3"/>
    <x v="160"/>
    <d v="2014-07-06T00:00:00"/>
    <s v="Standard Class"/>
    <s v="VP-21730"/>
    <s v="Victor Preis"/>
    <x v="2"/>
    <s v="United States"/>
    <s v="Las Vegas"/>
    <x v="33"/>
    <n v="89115"/>
    <x v="1"/>
    <s v="OFF-BI-10004492"/>
    <x v="1"/>
    <x v="8"/>
    <s v="Tuf-Vin Binders"/>
    <n v="75.792000000000002"/>
    <n v="3"/>
    <n v="0.2"/>
    <x v="385"/>
  </r>
  <r>
    <n v="396"/>
    <x v="180"/>
    <x v="3"/>
    <x v="161"/>
    <d v="2014-10-20T00:00:00"/>
    <s v="Second Class"/>
    <s v="SS-20140"/>
    <s v="Saphhira Shifley"/>
    <x v="1"/>
    <s v="United States"/>
    <s v="Warwick"/>
    <x v="34"/>
    <n v="2886"/>
    <x v="3"/>
    <s v="OFF-ST-10000798"/>
    <x v="1"/>
    <x v="4"/>
    <s v="2300 Heavy-Duty Transfer File Systems by Perma"/>
    <n v="49.96"/>
    <n v="2"/>
    <n v="0"/>
    <x v="386"/>
  </r>
  <r>
    <n v="397"/>
    <x v="180"/>
    <x v="3"/>
    <x v="161"/>
    <d v="2014-10-20T00:00:00"/>
    <s v="Second Class"/>
    <s v="SS-20140"/>
    <s v="Saphhira Shifley"/>
    <x v="1"/>
    <s v="United States"/>
    <s v="Warwick"/>
    <x v="34"/>
    <n v="2886"/>
    <x v="3"/>
    <s v="OFF-PA-10002552"/>
    <x v="1"/>
    <x v="10"/>
    <s v="Xerox 1958"/>
    <n v="12.96"/>
    <n v="2"/>
    <n v="0"/>
    <x v="91"/>
  </r>
  <r>
    <n v="398"/>
    <x v="181"/>
    <x v="1"/>
    <x v="89"/>
    <d v="2012-11-04T00:00:00"/>
    <s v="Standard Class"/>
    <s v="HP-14815"/>
    <s v="Harold Pawlan"/>
    <x v="2"/>
    <s v="United States"/>
    <s v="Jackson"/>
    <x v="12"/>
    <n v="49201"/>
    <x v="2"/>
    <s v="OFF-SU-10002573"/>
    <x v="1"/>
    <x v="14"/>
    <s v="Acme 10&quot; Easy Grip Assistive Scissors"/>
    <n v="70.12"/>
    <n v="4"/>
    <n v="0"/>
    <x v="387"/>
  </r>
  <r>
    <n v="399"/>
    <x v="182"/>
    <x v="0"/>
    <x v="162"/>
    <d v="2013-09-11T00:00:00"/>
    <s v="Second Class"/>
    <s v="AG-10675"/>
    <s v="Anna Gayman"/>
    <x v="0"/>
    <s v="United States"/>
    <s v="Houston"/>
    <x v="5"/>
    <n v="77036"/>
    <x v="2"/>
    <s v="OFF-ST-10001580"/>
    <x v="1"/>
    <x v="4"/>
    <s v="Super Decoflex Portable Personal File"/>
    <n v="35.952000000000005"/>
    <n v="3"/>
    <n v="0.2"/>
    <x v="388"/>
  </r>
  <r>
    <n v="400"/>
    <x v="182"/>
    <x v="0"/>
    <x v="162"/>
    <d v="2013-09-11T00:00:00"/>
    <s v="Second Class"/>
    <s v="AG-10675"/>
    <s v="Anna Gayman"/>
    <x v="0"/>
    <s v="United States"/>
    <s v="Houston"/>
    <x v="5"/>
    <n v="77036"/>
    <x v="2"/>
    <s v="FUR-BO-10004834"/>
    <x v="0"/>
    <x v="0"/>
    <s v="Riverside Palais Royal Lawyers Bookcase, Royale Cherry Finish"/>
    <n v="2396.2655999999997"/>
    <n v="4"/>
    <n v="0.32"/>
    <x v="389"/>
  </r>
  <r>
    <n v="401"/>
    <x v="182"/>
    <x v="0"/>
    <x v="162"/>
    <d v="2013-09-11T00:00:00"/>
    <s v="Second Class"/>
    <s v="AG-10675"/>
    <s v="Anna Gayman"/>
    <x v="0"/>
    <s v="United States"/>
    <s v="Houston"/>
    <x v="5"/>
    <n v="77036"/>
    <x v="2"/>
    <s v="OFF-ST-10000934"/>
    <x v="1"/>
    <x v="4"/>
    <s v="Contico 72&quot;H Heavy-Duty Storage System"/>
    <n v="131.136"/>
    <n v="4"/>
    <n v="0.2"/>
    <x v="390"/>
  </r>
  <r>
    <n v="402"/>
    <x v="182"/>
    <x v="0"/>
    <x v="162"/>
    <d v="2013-09-11T00:00:00"/>
    <s v="Second Class"/>
    <s v="AG-10675"/>
    <s v="Anna Gayman"/>
    <x v="0"/>
    <s v="United States"/>
    <s v="Houston"/>
    <x v="5"/>
    <n v="77036"/>
    <x v="2"/>
    <s v="TEC-AC-10000158"/>
    <x v="2"/>
    <x v="11"/>
    <s v="Sony 64GB Class 10 Micro SDHC R40 Memory Card"/>
    <n v="57.584000000000003"/>
    <n v="2"/>
    <n v="0.2"/>
    <x v="391"/>
  </r>
  <r>
    <n v="403"/>
    <x v="183"/>
    <x v="2"/>
    <x v="163"/>
    <d v="2011-12-26T00:00:00"/>
    <s v="First Class"/>
    <s v="LF-17185"/>
    <s v="Luke Foster"/>
    <x v="0"/>
    <s v="United States"/>
    <s v="Miami"/>
    <x v="2"/>
    <n v="33180"/>
    <x v="0"/>
    <s v="OFF-PA-10001947"/>
    <x v="1"/>
    <x v="10"/>
    <s v="Xerox 1974"/>
    <n v="9.5680000000000014"/>
    <n v="2"/>
    <n v="0.2"/>
    <x v="392"/>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x v="393"/>
  </r>
  <r>
    <n v="405"/>
    <x v="185"/>
    <x v="3"/>
    <x v="165"/>
    <d v="2014-12-30T00:00:00"/>
    <s v="Standard Class"/>
    <s v="RF-19840"/>
    <s v="Roy Französisch"/>
    <x v="0"/>
    <s v="United States"/>
    <s v="New York City"/>
    <x v="15"/>
    <n v="10024"/>
    <x v="3"/>
    <s v="OFF-AP-10004249"/>
    <x v="1"/>
    <x v="9"/>
    <s v="Staples"/>
    <n v="35.910000000000004"/>
    <n v="3"/>
    <n v="0"/>
    <x v="394"/>
  </r>
  <r>
    <n v="406"/>
    <x v="186"/>
    <x v="3"/>
    <x v="166"/>
    <d v="2014-12-13T00:00:00"/>
    <s v="Standard Class"/>
    <s v="KH-16510"/>
    <s v="Keith Herrera"/>
    <x v="0"/>
    <s v="United States"/>
    <s v="San Francisco"/>
    <x v="1"/>
    <n v="94110"/>
    <x v="1"/>
    <s v="TEC-AC-10000158"/>
    <x v="2"/>
    <x v="11"/>
    <s v="Sony 64GB Class 10 Micro SDHC R40 Memory Card"/>
    <n v="179.95000000000002"/>
    <n v="5"/>
    <n v="0"/>
    <x v="395"/>
  </r>
  <r>
    <n v="407"/>
    <x v="186"/>
    <x v="3"/>
    <x v="166"/>
    <d v="2014-12-13T00:00:00"/>
    <s v="Standard Class"/>
    <s v="KH-16510"/>
    <s v="Keith Herrera"/>
    <x v="0"/>
    <s v="United States"/>
    <s v="San Francisco"/>
    <x v="1"/>
    <n v="94110"/>
    <x v="1"/>
    <s v="TEC-CO-10004115"/>
    <x v="2"/>
    <x v="16"/>
    <s v="Sharp AL-1530CS Digital Copier"/>
    <n v="1199.9760000000001"/>
    <n v="3"/>
    <n v="0.2"/>
    <x v="396"/>
  </r>
  <r>
    <n v="408"/>
    <x v="186"/>
    <x v="3"/>
    <x v="166"/>
    <d v="2014-12-13T00:00:00"/>
    <s v="Standard Class"/>
    <s v="KH-16510"/>
    <s v="Keith Herrera"/>
    <x v="0"/>
    <s v="United States"/>
    <s v="San Francisco"/>
    <x v="1"/>
    <n v="94110"/>
    <x v="1"/>
    <s v="OFF-PA-10003724"/>
    <x v="1"/>
    <x v="10"/>
    <s v="Wirebound Message Book, 4 per Page"/>
    <n v="27.15"/>
    <n v="5"/>
    <n v="0"/>
    <x v="397"/>
  </r>
  <r>
    <n v="409"/>
    <x v="186"/>
    <x v="3"/>
    <x v="166"/>
    <d v="2014-12-13T00:00:00"/>
    <s v="Standard Class"/>
    <s v="KH-16510"/>
    <s v="Keith Herrera"/>
    <x v="0"/>
    <s v="United States"/>
    <s v="San Francisco"/>
    <x v="1"/>
    <n v="94110"/>
    <x v="1"/>
    <s v="FUR-TA-10002041"/>
    <x v="0"/>
    <x v="3"/>
    <s v="Bevis Round Conference Table Top, X-Base"/>
    <n v="1004.0239999999999"/>
    <n v="7"/>
    <n v="0.2"/>
    <x v="398"/>
  </r>
  <r>
    <n v="410"/>
    <x v="186"/>
    <x v="3"/>
    <x v="166"/>
    <d v="2014-12-13T00:00:00"/>
    <s v="Standard Class"/>
    <s v="KH-16510"/>
    <s v="Keith Herrera"/>
    <x v="0"/>
    <s v="United States"/>
    <s v="San Francisco"/>
    <x v="1"/>
    <n v="94110"/>
    <x v="1"/>
    <s v="OFF-PA-10002893"/>
    <x v="1"/>
    <x v="10"/>
    <s v="Wirebound Service Call Books, 5 1/2&quot; x 4&quot;"/>
    <n v="9.68"/>
    <n v="1"/>
    <n v="0"/>
    <x v="399"/>
  </r>
  <r>
    <n v="411"/>
    <x v="186"/>
    <x v="3"/>
    <x v="166"/>
    <d v="2014-12-13T00:00:00"/>
    <s v="Standard Class"/>
    <s v="KH-16510"/>
    <s v="Keith Herrera"/>
    <x v="0"/>
    <s v="United States"/>
    <s v="San Francisco"/>
    <x v="1"/>
    <n v="94110"/>
    <x v="1"/>
    <s v="OFF-LA-10003766"/>
    <x v="1"/>
    <x v="2"/>
    <s v="Self-Adhesive Removable Labels"/>
    <n v="28.349999999999998"/>
    <n v="9"/>
    <n v="0"/>
    <x v="400"/>
  </r>
  <r>
    <n v="412"/>
    <x v="186"/>
    <x v="3"/>
    <x v="166"/>
    <d v="2014-12-13T00:00:00"/>
    <s v="Standard Class"/>
    <s v="KH-16510"/>
    <s v="Keith Herrera"/>
    <x v="0"/>
    <s v="United States"/>
    <s v="San Francisco"/>
    <x v="1"/>
    <n v="94110"/>
    <x v="1"/>
    <s v="OFF-PA-10001970"/>
    <x v="1"/>
    <x v="10"/>
    <s v="Xerox 1908"/>
    <n v="55.98"/>
    <n v="1"/>
    <n v="0"/>
    <x v="401"/>
  </r>
  <r>
    <n v="413"/>
    <x v="186"/>
    <x v="3"/>
    <x v="166"/>
    <d v="2014-12-13T00:00:00"/>
    <s v="Standard Class"/>
    <s v="KH-16510"/>
    <s v="Keith Herrera"/>
    <x v="0"/>
    <s v="United States"/>
    <s v="San Francisco"/>
    <x v="1"/>
    <n v="94110"/>
    <x v="1"/>
    <s v="FUR-BO-10001972"/>
    <x v="0"/>
    <x v="0"/>
    <s v="O'Sullivan 4-Shelf Bookcase in Odessa Pine"/>
    <n v="1336.829"/>
    <n v="13"/>
    <n v="0.15"/>
    <x v="402"/>
  </r>
  <r>
    <n v="414"/>
    <x v="186"/>
    <x v="3"/>
    <x v="166"/>
    <d v="2014-12-13T00:00:00"/>
    <s v="Standard Class"/>
    <s v="KH-16510"/>
    <s v="Keith Herrera"/>
    <x v="0"/>
    <s v="United States"/>
    <s v="San Francisco"/>
    <x v="1"/>
    <n v="94110"/>
    <x v="1"/>
    <s v="FUR-CH-10003956"/>
    <x v="0"/>
    <x v="1"/>
    <s v="Novimex High-Tech Fabric Mesh Task Chair"/>
    <n v="113.56800000000001"/>
    <n v="2"/>
    <n v="0.2"/>
    <x v="403"/>
  </r>
  <r>
    <n v="415"/>
    <x v="187"/>
    <x v="3"/>
    <x v="132"/>
    <d v="2014-11-08T00:00:00"/>
    <s v="Standard Class"/>
    <s v="KC-16675"/>
    <s v="Kimberly Carter"/>
    <x v="1"/>
    <s v="United States"/>
    <s v="Seattle"/>
    <x v="4"/>
    <n v="98105"/>
    <x v="1"/>
    <s v="OFF-PA-10000157"/>
    <x v="1"/>
    <x v="10"/>
    <s v="Xerox 191"/>
    <n v="139.86000000000001"/>
    <n v="7"/>
    <n v="0"/>
    <x v="404"/>
  </r>
  <r>
    <n v="416"/>
    <x v="187"/>
    <x v="3"/>
    <x v="132"/>
    <d v="2014-11-08T00:00:00"/>
    <s v="Standard Class"/>
    <s v="KC-16675"/>
    <s v="Kimberly Carter"/>
    <x v="1"/>
    <s v="United States"/>
    <s v="Seattle"/>
    <x v="4"/>
    <n v="98105"/>
    <x v="1"/>
    <s v="FUR-CH-10001891"/>
    <x v="0"/>
    <x v="1"/>
    <s v="Global Deluxe Office Fabric Chairs"/>
    <n v="307.13600000000002"/>
    <n v="4"/>
    <n v="0.2"/>
    <x v="405"/>
  </r>
  <r>
    <n v="417"/>
    <x v="188"/>
    <x v="3"/>
    <x v="92"/>
    <d v="2014-06-29T00:00:00"/>
    <s v="Standard Class"/>
    <s v="CJ-12010"/>
    <s v="Caroline Jumper"/>
    <x v="0"/>
    <s v="United States"/>
    <s v="Huntington Beach"/>
    <x v="1"/>
    <n v="92646"/>
    <x v="1"/>
    <s v="OFF-AR-10004344"/>
    <x v="1"/>
    <x v="6"/>
    <s v="Bulldog Vacuum Base Pencil Sharpener"/>
    <n v="95.92"/>
    <n v="8"/>
    <n v="0"/>
    <x v="406"/>
  </r>
  <r>
    <n v="418"/>
    <x v="189"/>
    <x v="0"/>
    <x v="167"/>
    <d v="2013-04-19T00:00:00"/>
    <s v="Standard Class"/>
    <s v="PB-19150"/>
    <s v="Philip Brown"/>
    <x v="0"/>
    <s v="United States"/>
    <s v="Los Angeles"/>
    <x v="1"/>
    <n v="90004"/>
    <x v="1"/>
    <s v="FUR-CH-10004886"/>
    <x v="0"/>
    <x v="1"/>
    <s v="Bevis Steel Folding Chairs"/>
    <n v="383.8"/>
    <n v="5"/>
    <n v="0.2"/>
    <x v="407"/>
  </r>
  <r>
    <n v="419"/>
    <x v="190"/>
    <x v="3"/>
    <x v="44"/>
    <d v="2014-11-11T00:00:00"/>
    <s v="Standard Class"/>
    <s v="VB-21745"/>
    <s v="Victoria Brennan"/>
    <x v="1"/>
    <s v="United States"/>
    <s v="Richmond"/>
    <x v="0"/>
    <n v="40475"/>
    <x v="0"/>
    <s v="OFF-PA-10003845"/>
    <x v="1"/>
    <x v="10"/>
    <s v="Xerox 1987"/>
    <n v="5.78"/>
    <n v="1"/>
    <n v="0"/>
    <x v="408"/>
  </r>
  <r>
    <n v="420"/>
    <x v="191"/>
    <x v="3"/>
    <x v="168"/>
    <d v="2014-03-10T00:00:00"/>
    <s v="Standard Class"/>
    <s v="SP-20860"/>
    <s v="Sung Pak"/>
    <x v="1"/>
    <s v="United States"/>
    <s v="Los Angeles"/>
    <x v="1"/>
    <n v="90045"/>
    <x v="1"/>
    <s v="OFF-AR-10001573"/>
    <x v="1"/>
    <x v="6"/>
    <s v="American Pencil"/>
    <n v="9.32"/>
    <n v="4"/>
    <n v="0"/>
    <x v="409"/>
  </r>
  <r>
    <n v="421"/>
    <x v="191"/>
    <x v="3"/>
    <x v="168"/>
    <d v="2014-03-10T00:00:00"/>
    <s v="Standard Class"/>
    <s v="SP-20860"/>
    <s v="Sung Pak"/>
    <x v="1"/>
    <s v="United States"/>
    <s v="Los Angeles"/>
    <x v="1"/>
    <n v="90045"/>
    <x v="1"/>
    <s v="OFF-EN-10000483"/>
    <x v="1"/>
    <x v="12"/>
    <s v="White Envelopes, White Envelopes with Clear Poly Window"/>
    <n v="15.25"/>
    <n v="1"/>
    <n v="0"/>
    <x v="410"/>
  </r>
  <r>
    <n v="422"/>
    <x v="192"/>
    <x v="2"/>
    <x v="169"/>
    <d v="2011-06-25T00:00:00"/>
    <s v="First Class"/>
    <s v="JE-15745"/>
    <s v="Joel Eaton"/>
    <x v="0"/>
    <s v="United States"/>
    <s v="Louisville"/>
    <x v="22"/>
    <n v="80027"/>
    <x v="1"/>
    <s v="TEC-AC-10004114"/>
    <x v="2"/>
    <x v="11"/>
    <s v="KeyTronic 6101 Series - Keyboard - Black"/>
    <n v="196.75200000000001"/>
    <n v="6"/>
    <n v="0.2"/>
    <x v="411"/>
  </r>
  <r>
    <n v="423"/>
    <x v="193"/>
    <x v="3"/>
    <x v="15"/>
    <d v="2014-10-24T00:00:00"/>
    <s v="Standard Class"/>
    <s v="MP-17965"/>
    <s v="Michael Paige"/>
    <x v="1"/>
    <s v="United States"/>
    <s v="Lawrence"/>
    <x v="31"/>
    <n v="1841"/>
    <x v="3"/>
    <s v="FUR-FU-10004712"/>
    <x v="0"/>
    <x v="5"/>
    <s v="Westinghouse Mesh Shade Clip-On Gooseneck Lamp, Black"/>
    <n v="56.56"/>
    <n v="4"/>
    <n v="0"/>
    <x v="412"/>
  </r>
  <r>
    <n v="424"/>
    <x v="193"/>
    <x v="3"/>
    <x v="15"/>
    <d v="2014-10-24T00:00:00"/>
    <s v="Standard Class"/>
    <s v="MP-17965"/>
    <s v="Michael Paige"/>
    <x v="1"/>
    <s v="United States"/>
    <s v="Lawrence"/>
    <x v="31"/>
    <n v="1841"/>
    <x v="3"/>
    <s v="OFF-ST-10000918"/>
    <x v="1"/>
    <x v="4"/>
    <s v="Crate-A-Files"/>
    <n v="32.700000000000003"/>
    <n v="3"/>
    <n v="0"/>
    <x v="413"/>
  </r>
  <r>
    <n v="425"/>
    <x v="194"/>
    <x v="3"/>
    <x v="170"/>
    <d v="2014-08-24T00:00:00"/>
    <s v="Second Class"/>
    <s v="NF-18385"/>
    <s v="Natalie Fritzler"/>
    <x v="0"/>
    <s v="United States"/>
    <s v="Jackson"/>
    <x v="35"/>
    <n v="39212"/>
    <x v="0"/>
    <s v="FUR-CH-10000015"/>
    <x v="0"/>
    <x v="1"/>
    <s v="Hon Multipurpose Stacking Arm Chairs"/>
    <n v="866.4"/>
    <n v="4"/>
    <n v="0"/>
    <x v="414"/>
  </r>
  <r>
    <n v="426"/>
    <x v="195"/>
    <x v="3"/>
    <x v="51"/>
    <d v="2014-11-27T00:00:00"/>
    <s v="Second Class"/>
    <s v="JM-15265"/>
    <s v="Janet Molinari"/>
    <x v="1"/>
    <s v="United States"/>
    <s v="Canton"/>
    <x v="12"/>
    <n v="48187"/>
    <x v="2"/>
    <s v="FUR-FU-10003347"/>
    <x v="0"/>
    <x v="5"/>
    <s v="Coloredge Poster Frame"/>
    <n v="28.4"/>
    <n v="2"/>
    <n v="0"/>
    <x v="415"/>
  </r>
  <r>
    <n v="427"/>
    <x v="195"/>
    <x v="3"/>
    <x v="51"/>
    <d v="2014-11-27T00:00:00"/>
    <s v="Second Class"/>
    <s v="JM-15265"/>
    <s v="Janet Molinari"/>
    <x v="1"/>
    <s v="United States"/>
    <s v="Canton"/>
    <x v="12"/>
    <n v="48187"/>
    <x v="2"/>
    <s v="OFF-BI-10001543"/>
    <x v="1"/>
    <x v="8"/>
    <s v="GBC VeloBinder Manual Binding System"/>
    <n v="287.92"/>
    <n v="8"/>
    <n v="0"/>
    <x v="416"/>
  </r>
  <r>
    <n v="428"/>
    <x v="196"/>
    <x v="2"/>
    <x v="171"/>
    <d v="2011-09-13T00:00:00"/>
    <s v="First Class"/>
    <s v="SD-20485"/>
    <s v="Shirley Daniels"/>
    <x v="2"/>
    <s v="United States"/>
    <s v="New Rochelle"/>
    <x v="15"/>
    <n v="10801"/>
    <x v="3"/>
    <s v="TEC-MA-10000029"/>
    <x v="2"/>
    <x v="15"/>
    <s v="Epson WorkForce WF-2530 All-in-One Printer, Copier Scanner"/>
    <n v="69.989999999999995"/>
    <n v="1"/>
    <n v="0"/>
    <x v="417"/>
  </r>
  <r>
    <n v="429"/>
    <x v="197"/>
    <x v="3"/>
    <x v="172"/>
    <d v="2014-10-09T00:00:00"/>
    <s v="Standard Class"/>
    <s v="KH-16630"/>
    <s v="Ken Heidel"/>
    <x v="1"/>
    <s v="United States"/>
    <s v="San Antonio"/>
    <x v="5"/>
    <n v="78207"/>
    <x v="2"/>
    <s v="OFF-AR-10000369"/>
    <x v="1"/>
    <x v="6"/>
    <s v="Design Ebony Sketching Pencil"/>
    <n v="6.6719999999999988"/>
    <n v="6"/>
    <n v="0.2"/>
    <x v="418"/>
  </r>
  <r>
    <n v="430"/>
    <x v="198"/>
    <x v="0"/>
    <x v="173"/>
    <d v="2013-04-22T00:00:00"/>
    <s v="Standard Class"/>
    <s v="RB-19795"/>
    <s v="Ross Baird"/>
    <x v="2"/>
    <s v="United States"/>
    <s v="Gastonia"/>
    <x v="3"/>
    <n v="28052"/>
    <x v="0"/>
    <s v="OFF-BI-10004584"/>
    <x v="1"/>
    <x v="8"/>
    <s v="GBC ProClick 150 Presentation Binding System"/>
    <n v="189.58800000000005"/>
    <n v="2"/>
    <n v="0.7"/>
    <x v="419"/>
  </r>
  <r>
    <n v="431"/>
    <x v="198"/>
    <x v="0"/>
    <x v="173"/>
    <d v="2013-04-22T00:00:00"/>
    <s v="Standard Class"/>
    <s v="RB-19795"/>
    <s v="Ross Baird"/>
    <x v="2"/>
    <s v="United States"/>
    <s v="Gastonia"/>
    <x v="3"/>
    <n v="28052"/>
    <x v="0"/>
    <s v="TEC-AC-10004659"/>
    <x v="2"/>
    <x v="11"/>
    <s v="Imation Secure+ Hardware Encrypted USB 2.0 Flash Drive; 16GB"/>
    <n v="408.74399999999997"/>
    <n v="7"/>
    <n v="0.2"/>
    <x v="179"/>
  </r>
  <r>
    <n v="432"/>
    <x v="198"/>
    <x v="0"/>
    <x v="173"/>
    <d v="2013-04-22T00:00:00"/>
    <s v="Standard Class"/>
    <s v="RB-19795"/>
    <s v="Ross Baird"/>
    <x v="2"/>
    <s v="United States"/>
    <s v="Gastonia"/>
    <x v="3"/>
    <n v="28052"/>
    <x v="0"/>
    <s v="TEC-AC-10004659"/>
    <x v="2"/>
    <x v="11"/>
    <s v="Imation Secure+ Hardware Encrypted USB 2.0 Flash Drive; 16GB"/>
    <n v="291.95999999999998"/>
    <n v="5"/>
    <n v="0.2"/>
    <x v="420"/>
  </r>
  <r>
    <n v="433"/>
    <x v="198"/>
    <x v="0"/>
    <x v="173"/>
    <d v="2013-04-22T00:00:00"/>
    <s v="Standard Class"/>
    <s v="RB-19795"/>
    <s v="Ross Baird"/>
    <x v="2"/>
    <s v="United States"/>
    <s v="Gastonia"/>
    <x v="3"/>
    <n v="28052"/>
    <x v="0"/>
    <s v="OFF-ST-10000617"/>
    <x v="1"/>
    <x v="4"/>
    <s v="Woodgrain Magazine Files by Perma"/>
    <n v="4.7679999999999998"/>
    <n v="2"/>
    <n v="0.2"/>
    <x v="421"/>
  </r>
  <r>
    <n v="434"/>
    <x v="199"/>
    <x v="0"/>
    <x v="112"/>
    <d v="2013-06-08T00:00:00"/>
    <s v="First Class"/>
    <s v="DB-13060"/>
    <s v="Dave Brooks"/>
    <x v="0"/>
    <s v="United States"/>
    <s v="Lowell"/>
    <x v="31"/>
    <n v="1852"/>
    <x v="3"/>
    <s v="OFF-ST-10003306"/>
    <x v="1"/>
    <x v="4"/>
    <s v="Letter Size Cart"/>
    <n v="714.30000000000007"/>
    <n v="5"/>
    <n v="0"/>
    <x v="422"/>
  </r>
  <r>
    <n v="435"/>
    <x v="200"/>
    <x v="2"/>
    <x v="174"/>
    <d v="2011-12-25T00:00:00"/>
    <s v="Standard Class"/>
    <s v="MK-18160"/>
    <s v="Mike Kennedy"/>
    <x v="0"/>
    <s v="United States"/>
    <s v="Jacksonville"/>
    <x v="2"/>
    <n v="32216"/>
    <x v="0"/>
    <s v="OFF-BI-10000773"/>
    <x v="1"/>
    <x v="8"/>
    <s v="Insertable Tab Post Binder Dividers"/>
    <n v="4.8120000000000003"/>
    <n v="2"/>
    <n v="0.7"/>
    <x v="423"/>
  </r>
  <r>
    <n v="436"/>
    <x v="200"/>
    <x v="2"/>
    <x v="174"/>
    <d v="2011-12-25T00:00:00"/>
    <s v="Standard Class"/>
    <s v="MK-18160"/>
    <s v="Mike Kennedy"/>
    <x v="0"/>
    <s v="United States"/>
    <s v="Jacksonville"/>
    <x v="2"/>
    <n v="32216"/>
    <x v="0"/>
    <s v="TEC-AC-10002600"/>
    <x v="2"/>
    <x v="11"/>
    <s v="Belkin QODE FastFit Bluetooth Keyboard"/>
    <n v="247.8"/>
    <n v="5"/>
    <n v="0.2"/>
    <x v="42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x v="425"/>
  </r>
  <r>
    <n v="438"/>
    <x v="201"/>
    <x v="0"/>
    <x v="1"/>
    <d v="2013-06-15T00:00:00"/>
    <s v="Second Class"/>
    <s v="PO-19180"/>
    <s v="Philisse Overcash"/>
    <x v="2"/>
    <s v="United States"/>
    <s v="Chicago"/>
    <x v="10"/>
    <n v="60623"/>
    <x v="2"/>
    <s v="OFF-PA-10001970"/>
    <x v="1"/>
    <x v="10"/>
    <s v="Xerox 1908"/>
    <n v="313.488"/>
    <n v="7"/>
    <n v="0.2"/>
    <x v="426"/>
  </r>
  <r>
    <n v="439"/>
    <x v="202"/>
    <x v="3"/>
    <x v="175"/>
    <d v="2014-09-20T00:00:00"/>
    <s v="Standard Class"/>
    <s v="BB-11545"/>
    <s v="Brenda Bowman"/>
    <x v="1"/>
    <s v="United States"/>
    <s v="Houston"/>
    <x v="5"/>
    <n v="77070"/>
    <x v="2"/>
    <s v="OFF-PA-10002230"/>
    <x v="1"/>
    <x v="10"/>
    <s v="Xerox 1897"/>
    <n v="31.872000000000003"/>
    <n v="8"/>
    <n v="0.2"/>
    <x v="427"/>
  </r>
  <r>
    <n v="440"/>
    <x v="203"/>
    <x v="3"/>
    <x v="176"/>
    <d v="2014-01-24T00:00:00"/>
    <s v="Second Class"/>
    <s v="CV-12805"/>
    <s v="Cynthia Voltz"/>
    <x v="1"/>
    <s v="United States"/>
    <s v="New York City"/>
    <x v="15"/>
    <n v="10024"/>
    <x v="3"/>
    <s v="FUR-CH-10003396"/>
    <x v="0"/>
    <x v="1"/>
    <s v="Global Deluxe Steno Chair"/>
    <n v="207.84600000000003"/>
    <n v="3"/>
    <n v="0.1"/>
    <x v="428"/>
  </r>
  <r>
    <n v="441"/>
    <x v="204"/>
    <x v="0"/>
    <x v="64"/>
    <d v="2013-09-08T00:00:00"/>
    <s v="Second Class"/>
    <s v="PK-19075"/>
    <s v="Pete Kriz"/>
    <x v="0"/>
    <s v="United States"/>
    <s v="Detroit"/>
    <x v="12"/>
    <n v="48227"/>
    <x v="2"/>
    <s v="FUR-FU-10000246"/>
    <x v="0"/>
    <x v="5"/>
    <s v="Aluminum Document Frame"/>
    <n v="12.22"/>
    <n v="1"/>
    <n v="0"/>
    <x v="429"/>
  </r>
  <r>
    <n v="442"/>
    <x v="204"/>
    <x v="0"/>
    <x v="64"/>
    <d v="2013-09-08T00:00:00"/>
    <s v="Second Class"/>
    <s v="PK-19075"/>
    <s v="Pete Kriz"/>
    <x v="0"/>
    <s v="United States"/>
    <s v="Detroit"/>
    <x v="12"/>
    <n v="48227"/>
    <x v="2"/>
    <s v="OFF-ST-10000060"/>
    <x v="1"/>
    <x v="4"/>
    <s v="Fellowes Bankers Box Staxonsteel Drawer File/Stacking System"/>
    <n v="194.94"/>
    <n v="3"/>
    <n v="0"/>
    <x v="430"/>
  </r>
  <r>
    <n v="443"/>
    <x v="204"/>
    <x v="0"/>
    <x v="64"/>
    <d v="2013-09-08T00:00:00"/>
    <s v="Second Class"/>
    <s v="PK-19075"/>
    <s v="Pete Kriz"/>
    <x v="0"/>
    <s v="United States"/>
    <s v="Detroit"/>
    <x v="12"/>
    <n v="48227"/>
    <x v="2"/>
    <s v="OFF-ST-10003058"/>
    <x v="1"/>
    <x v="4"/>
    <s v="Eldon Mobile Mega Data Cart  Mega Stackable  Add-On Trays"/>
    <n v="70.949999999999989"/>
    <n v="3"/>
    <n v="0"/>
    <x v="431"/>
  </r>
  <r>
    <n v="444"/>
    <x v="204"/>
    <x v="0"/>
    <x v="64"/>
    <d v="2013-09-08T00:00:00"/>
    <s v="Second Class"/>
    <s v="PK-19075"/>
    <s v="Pete Kriz"/>
    <x v="0"/>
    <s v="United States"/>
    <s v="Detroit"/>
    <x v="12"/>
    <n v="48227"/>
    <x v="2"/>
    <s v="OFF-PA-10002222"/>
    <x v="1"/>
    <x v="10"/>
    <s v="Xerox Color Copier Paper, 11&quot; x 17&quot;, Ream"/>
    <n v="91.36"/>
    <n v="4"/>
    <n v="0"/>
    <x v="432"/>
  </r>
  <r>
    <n v="445"/>
    <x v="204"/>
    <x v="0"/>
    <x v="64"/>
    <d v="2013-09-08T00:00:00"/>
    <s v="Second Class"/>
    <s v="PK-19075"/>
    <s v="Pete Kriz"/>
    <x v="0"/>
    <s v="United States"/>
    <s v="Detroit"/>
    <x v="12"/>
    <n v="48227"/>
    <x v="2"/>
    <s v="FUR-CH-10002372"/>
    <x v="0"/>
    <x v="1"/>
    <s v="Office Star - Ergonomically Designed Knee Chair"/>
    <n v="242.94"/>
    <n v="3"/>
    <n v="0"/>
    <x v="433"/>
  </r>
  <r>
    <n v="446"/>
    <x v="204"/>
    <x v="0"/>
    <x v="64"/>
    <d v="2013-09-08T00:00:00"/>
    <s v="Second Class"/>
    <s v="PK-19075"/>
    <s v="Pete Kriz"/>
    <x v="0"/>
    <s v="United States"/>
    <s v="Detroit"/>
    <x v="12"/>
    <n v="48227"/>
    <x v="2"/>
    <s v="OFF-LA-10001317"/>
    <x v="1"/>
    <x v="2"/>
    <s v="Avery 520"/>
    <n v="22.05"/>
    <n v="7"/>
    <n v="0"/>
    <x v="434"/>
  </r>
  <r>
    <n v="447"/>
    <x v="205"/>
    <x v="3"/>
    <x v="177"/>
    <d v="2014-03-26T00:00:00"/>
    <s v="Second Class"/>
    <s v="TB-21595"/>
    <s v="Troy Blackwell"/>
    <x v="0"/>
    <s v="United States"/>
    <s v="Columbus"/>
    <x v="14"/>
    <n v="47201"/>
    <x v="2"/>
    <s v="FUR-FU-10000206"/>
    <x v="0"/>
    <x v="5"/>
    <s v="GE General Purpose, Extra Long Life, Showcase &amp; Floodlight Incandescent Bulbs"/>
    <n v="2.91"/>
    <n v="1"/>
    <n v="0"/>
    <x v="435"/>
  </r>
  <r>
    <n v="448"/>
    <x v="206"/>
    <x v="0"/>
    <x v="178"/>
    <d v="2013-04-04T00:00:00"/>
    <s v="Second Class"/>
    <s v="RB-19360"/>
    <s v="Raymond Buch"/>
    <x v="0"/>
    <s v="United States"/>
    <s v="Auburn"/>
    <x v="15"/>
    <n v="13021"/>
    <x v="3"/>
    <s v="OFF-AR-10000588"/>
    <x v="1"/>
    <x v="6"/>
    <s v="Newell 345"/>
    <n v="59.519999999999996"/>
    <n v="3"/>
    <n v="0"/>
    <x v="436"/>
  </r>
  <r>
    <n v="449"/>
    <x v="206"/>
    <x v="0"/>
    <x v="178"/>
    <d v="2013-04-04T00:00:00"/>
    <s v="Second Class"/>
    <s v="RB-19360"/>
    <s v="Raymond Buch"/>
    <x v="0"/>
    <s v="United States"/>
    <s v="Auburn"/>
    <x v="15"/>
    <n v="13021"/>
    <x v="3"/>
    <s v="OFF-ST-10001469"/>
    <x v="1"/>
    <x v="4"/>
    <s v="Fellowes Bankers Box Recycled Super Stor/Drawer"/>
    <n v="161.94"/>
    <n v="3"/>
    <n v="0"/>
    <x v="437"/>
  </r>
  <r>
    <n v="450"/>
    <x v="206"/>
    <x v="0"/>
    <x v="178"/>
    <d v="2013-04-04T00:00:00"/>
    <s v="Second Class"/>
    <s v="RB-19360"/>
    <s v="Raymond Buch"/>
    <x v="0"/>
    <s v="United States"/>
    <s v="Auburn"/>
    <x v="15"/>
    <n v="13021"/>
    <x v="3"/>
    <s v="OFF-AR-10001953"/>
    <x v="1"/>
    <x v="6"/>
    <s v="Boston 1645 Deluxe Heavier-Duty Electric Pencil Sharpener"/>
    <n v="263.88"/>
    <n v="6"/>
    <n v="0"/>
    <x v="438"/>
  </r>
  <r>
    <n v="451"/>
    <x v="206"/>
    <x v="0"/>
    <x v="178"/>
    <d v="2013-04-04T00:00:00"/>
    <s v="Second Class"/>
    <s v="RB-19360"/>
    <s v="Raymond Buch"/>
    <x v="0"/>
    <s v="United States"/>
    <s v="Auburn"/>
    <x v="15"/>
    <n v="13021"/>
    <x v="3"/>
    <s v="OFF-AR-10003156"/>
    <x v="1"/>
    <x v="6"/>
    <s v="50 Colored Long Pencils"/>
    <n v="30.48"/>
    <n v="3"/>
    <n v="0"/>
    <x v="439"/>
  </r>
  <r>
    <n v="452"/>
    <x v="206"/>
    <x v="0"/>
    <x v="178"/>
    <d v="2013-04-04T00:00:00"/>
    <s v="Second Class"/>
    <s v="RB-19360"/>
    <s v="Raymond Buch"/>
    <x v="0"/>
    <s v="United States"/>
    <s v="Auburn"/>
    <x v="15"/>
    <n v="13021"/>
    <x v="3"/>
    <s v="OFF-AR-10004974"/>
    <x v="1"/>
    <x v="6"/>
    <s v="Newell 342"/>
    <n v="9.84"/>
    <n v="3"/>
    <n v="0"/>
    <x v="301"/>
  </r>
  <r>
    <n v="453"/>
    <x v="206"/>
    <x v="0"/>
    <x v="178"/>
    <d v="2013-04-04T00:00:00"/>
    <s v="Second Class"/>
    <s v="RB-19360"/>
    <s v="Raymond Buch"/>
    <x v="0"/>
    <s v="United States"/>
    <s v="Auburn"/>
    <x v="15"/>
    <n v="13021"/>
    <x v="3"/>
    <s v="TEC-PH-10002365"/>
    <x v="2"/>
    <x v="7"/>
    <s v="Belkin Grip Candy Sheer Case / Cover for iPhone 5 and 5S"/>
    <n v="35.119999999999997"/>
    <n v="4"/>
    <n v="0"/>
    <x v="440"/>
  </r>
  <r>
    <n v="454"/>
    <x v="207"/>
    <x v="3"/>
    <x v="179"/>
    <d v="2014-10-25T00:00:00"/>
    <s v="Standard Class"/>
    <s v="EB-13705"/>
    <s v="Ed Braxton"/>
    <x v="1"/>
    <s v="United States"/>
    <s v="Akron"/>
    <x v="24"/>
    <n v="44312"/>
    <x v="3"/>
    <s v="FUR-TA-10001539"/>
    <x v="0"/>
    <x v="3"/>
    <s v="Chromcraft Rectangular Conference Tables"/>
    <n v="284.36399999999998"/>
    <n v="2"/>
    <n v="0.4"/>
    <x v="441"/>
  </r>
  <r>
    <n v="455"/>
    <x v="207"/>
    <x v="3"/>
    <x v="179"/>
    <d v="2014-10-25T00:00:00"/>
    <s v="Standard Class"/>
    <s v="EB-13705"/>
    <s v="Ed Braxton"/>
    <x v="1"/>
    <s v="United States"/>
    <s v="Akron"/>
    <x v="24"/>
    <n v="44312"/>
    <x v="3"/>
    <s v="OFF-ST-10000142"/>
    <x v="1"/>
    <x v="4"/>
    <s v="Deluxe Rollaway Locking File with Drawer"/>
    <n v="665.40800000000002"/>
    <n v="2"/>
    <n v="0.2"/>
    <x v="442"/>
  </r>
  <r>
    <n v="456"/>
    <x v="208"/>
    <x v="0"/>
    <x v="180"/>
    <d v="2013-12-18T00:00:00"/>
    <s v="Standard Class"/>
    <s v="KH-16630"/>
    <s v="Ken Heidel"/>
    <x v="1"/>
    <s v="United States"/>
    <s v="Norman"/>
    <x v="26"/>
    <n v="73071"/>
    <x v="2"/>
    <s v="TEC-AC-10001772"/>
    <x v="2"/>
    <x v="11"/>
    <s v="Memorex Mini Travel Drive 16 GB USB 2.0 Flash Drive"/>
    <n v="63.88"/>
    <n v="4"/>
    <n v="0"/>
    <x v="443"/>
  </r>
  <r>
    <n v="457"/>
    <x v="209"/>
    <x v="2"/>
    <x v="181"/>
    <d v="2011-02-19T00:00:00"/>
    <s v="Standard Class"/>
    <s v="SC-20095"/>
    <s v="Sanjit Chand"/>
    <x v="0"/>
    <s v="United States"/>
    <s v="Concord"/>
    <x v="1"/>
    <n v="94521"/>
    <x v="1"/>
    <s v="FUR-CH-10000225"/>
    <x v="0"/>
    <x v="1"/>
    <s v="Global Geo Office Task Chair, Gray"/>
    <n v="129.56800000000001"/>
    <n v="2"/>
    <n v="0.2"/>
    <x v="444"/>
  </r>
  <r>
    <n v="458"/>
    <x v="210"/>
    <x v="0"/>
    <x v="182"/>
    <d v="2013-10-02T00:00:00"/>
    <s v="Standard Class"/>
    <s v="NF-18385"/>
    <s v="Natalie Fritzler"/>
    <x v="0"/>
    <s v="United States"/>
    <s v="Decatur"/>
    <x v="10"/>
    <n v="62521"/>
    <x v="2"/>
    <s v="FUR-CH-10002331"/>
    <x v="0"/>
    <x v="1"/>
    <s v="Hon 4700 Series Mobuis Mid-Back Task Chairs with Adjustable Arms"/>
    <n v="747.55799999999999"/>
    <n v="3"/>
    <n v="0.3"/>
    <x v="445"/>
  </r>
  <r>
    <n v="459"/>
    <x v="210"/>
    <x v="0"/>
    <x v="182"/>
    <d v="2013-10-02T00:00:00"/>
    <s v="Standard Class"/>
    <s v="NF-18385"/>
    <s v="Natalie Fritzler"/>
    <x v="0"/>
    <s v="United States"/>
    <s v="Decatur"/>
    <x v="10"/>
    <n v="62521"/>
    <x v="2"/>
    <s v="OFF-EN-10001415"/>
    <x v="1"/>
    <x v="12"/>
    <s v="Staples"/>
    <n v="8.9280000000000008"/>
    <n v="2"/>
    <n v="0.2"/>
    <x v="446"/>
  </r>
  <r>
    <n v="460"/>
    <x v="211"/>
    <x v="1"/>
    <x v="83"/>
    <d v="2012-12-22T00:00:00"/>
    <s v="Standard Class"/>
    <s v="JH-15985"/>
    <s v="Joseph Holt"/>
    <x v="0"/>
    <s v="United States"/>
    <s v="Seattle"/>
    <x v="4"/>
    <n v="98115"/>
    <x v="1"/>
    <s v="OFF-AP-10002472"/>
    <x v="1"/>
    <x v="9"/>
    <s v="3M Office Air Cleaner"/>
    <n v="103.92"/>
    <n v="4"/>
    <n v="0"/>
    <x v="447"/>
  </r>
  <r>
    <n v="461"/>
    <x v="211"/>
    <x v="1"/>
    <x v="83"/>
    <d v="2012-12-22T00:00:00"/>
    <s v="Standard Class"/>
    <s v="JH-15985"/>
    <s v="Joseph Holt"/>
    <x v="0"/>
    <s v="United States"/>
    <s v="Seattle"/>
    <x v="4"/>
    <n v="98115"/>
    <x v="1"/>
    <s v="TEC-AC-10004571"/>
    <x v="2"/>
    <x v="11"/>
    <s v="Logitech G700s Rechargeable Gaming Mouse"/>
    <n v="899.91"/>
    <n v="9"/>
    <n v="0"/>
    <x v="448"/>
  </r>
  <r>
    <n v="462"/>
    <x v="211"/>
    <x v="1"/>
    <x v="83"/>
    <d v="2012-12-22T00:00:00"/>
    <s v="Standard Class"/>
    <s v="JH-15985"/>
    <s v="Joseph Holt"/>
    <x v="0"/>
    <s v="United States"/>
    <s v="Seattle"/>
    <x v="4"/>
    <n v="98115"/>
    <x v="1"/>
    <s v="OFF-BI-10001098"/>
    <x v="1"/>
    <x v="8"/>
    <s v="Acco D-Ring Binder w/DublLock"/>
    <n v="51.311999999999998"/>
    <n v="3"/>
    <n v="0.2"/>
    <x v="449"/>
  </r>
  <r>
    <n v="463"/>
    <x v="212"/>
    <x v="0"/>
    <x v="183"/>
    <d v="2013-04-30T00:00:00"/>
    <s v="Standard Class"/>
    <s v="TN-21040"/>
    <s v="Tanja Norvell"/>
    <x v="2"/>
    <s v="United States"/>
    <s v="Phoenix"/>
    <x v="16"/>
    <n v="85023"/>
    <x v="1"/>
    <s v="FUR-FU-10000023"/>
    <x v="0"/>
    <x v="5"/>
    <s v="Eldon Wave Desk Accessories"/>
    <n v="23.56"/>
    <n v="5"/>
    <n v="0.2"/>
    <x v="450"/>
  </r>
  <r>
    <n v="464"/>
    <x v="212"/>
    <x v="0"/>
    <x v="183"/>
    <d v="2013-04-30T00:00:00"/>
    <s v="Standard Class"/>
    <s v="TN-21040"/>
    <s v="Tanja Norvell"/>
    <x v="2"/>
    <s v="United States"/>
    <s v="Phoenix"/>
    <x v="16"/>
    <n v="85023"/>
    <x v="1"/>
    <s v="FUR-TA-10001889"/>
    <x v="0"/>
    <x v="3"/>
    <s v="Bush Advantage Collection Racetrack Conference Table"/>
    <n v="1272.6299999999999"/>
    <n v="6"/>
    <n v="0.5"/>
    <x v="451"/>
  </r>
  <r>
    <n v="465"/>
    <x v="212"/>
    <x v="0"/>
    <x v="183"/>
    <d v="2013-04-30T00:00:00"/>
    <s v="Standard Class"/>
    <s v="TN-21040"/>
    <s v="Tanja Norvell"/>
    <x v="2"/>
    <s v="United States"/>
    <s v="Phoenix"/>
    <x v="16"/>
    <n v="85023"/>
    <x v="1"/>
    <s v="OFF-BI-10000315"/>
    <x v="1"/>
    <x v="8"/>
    <s v="Poly Designer Cover &amp; Back"/>
    <n v="28.484999999999999"/>
    <n v="5"/>
    <n v="0.7"/>
    <x v="452"/>
  </r>
  <r>
    <n v="466"/>
    <x v="212"/>
    <x v="0"/>
    <x v="183"/>
    <d v="2013-04-30T00:00:00"/>
    <s v="Standard Class"/>
    <s v="TN-21040"/>
    <s v="Tanja Norvell"/>
    <x v="2"/>
    <s v="United States"/>
    <s v="Phoenix"/>
    <x v="16"/>
    <n v="85023"/>
    <x v="1"/>
    <s v="OFF-SU-10003505"/>
    <x v="1"/>
    <x v="14"/>
    <s v="Premier Electric Letter Opener"/>
    <n v="185.376"/>
    <n v="2"/>
    <n v="0.2"/>
    <x v="453"/>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x v="454"/>
  </r>
  <r>
    <n v="468"/>
    <x v="213"/>
    <x v="1"/>
    <x v="184"/>
    <d v="2012-01-24T00:00:00"/>
    <s v="Standard Class"/>
    <s v="JS-15940"/>
    <s v="Joni Sundaresam"/>
    <x v="2"/>
    <s v="United States"/>
    <s v="Park Ridge"/>
    <x v="10"/>
    <n v="60068"/>
    <x v="2"/>
    <s v="FUR-FU-10002918"/>
    <x v="0"/>
    <x v="5"/>
    <s v="Eldon ClusterMat Chair Mat with Cordless Antistatic Protection"/>
    <n v="254.74400000000003"/>
    <n v="7"/>
    <n v="0.6"/>
    <x v="455"/>
  </r>
  <r>
    <n v="469"/>
    <x v="214"/>
    <x v="3"/>
    <x v="185"/>
    <d v="2014-04-05T00:00:00"/>
    <s v="Standard Class"/>
    <s v="DS-13180"/>
    <s v="David Smith"/>
    <x v="1"/>
    <s v="United States"/>
    <s v="Amarillo"/>
    <x v="5"/>
    <n v="79109"/>
    <x v="2"/>
    <s v="FUR-BO-10002824"/>
    <x v="0"/>
    <x v="0"/>
    <s v="Bush Mission Pointe Library"/>
    <n v="205.33279999999996"/>
    <n v="2"/>
    <n v="0.32"/>
    <x v="456"/>
  </r>
  <r>
    <n v="470"/>
    <x v="215"/>
    <x v="0"/>
    <x v="186"/>
    <d v="2013-12-21T00:00:00"/>
    <s v="Second Class"/>
    <s v="CC-12670"/>
    <s v="Craig Carreira"/>
    <x v="0"/>
    <s v="United States"/>
    <s v="Chicago"/>
    <x v="10"/>
    <n v="60610"/>
    <x v="2"/>
    <s v="OFF-BI-10002194"/>
    <x v="1"/>
    <x v="8"/>
    <s v="Cardinal Hold-It CD Pocket"/>
    <n v="4.7879999999999985"/>
    <n v="3"/>
    <n v="0.8"/>
    <x v="457"/>
  </r>
  <r>
    <n v="471"/>
    <x v="216"/>
    <x v="1"/>
    <x v="139"/>
    <d v="2012-12-24T00:00:00"/>
    <s v="Standard Class"/>
    <s v="MH-17785"/>
    <s v="Maya Herman"/>
    <x v="1"/>
    <s v="United States"/>
    <s v="Lindenhurst"/>
    <x v="15"/>
    <n v="11757"/>
    <x v="3"/>
    <s v="OFF-PA-10004071"/>
    <x v="1"/>
    <x v="10"/>
    <s v="Eaton Premium Continuous-Feed Paper, 25% Cotton, Letter Size, White, 1000 Shts/Box"/>
    <n v="55.48"/>
    <n v="1"/>
    <n v="0"/>
    <x v="458"/>
  </r>
  <r>
    <n v="472"/>
    <x v="217"/>
    <x v="2"/>
    <x v="187"/>
    <d v="2011-11-11T00:00:00"/>
    <s v="Second Class"/>
    <s v="JP-15520"/>
    <s v="Jeremy Pistek"/>
    <x v="0"/>
    <s v="United States"/>
    <s v="San Francisco"/>
    <x v="1"/>
    <n v="94110"/>
    <x v="1"/>
    <s v="OFF-ST-10002743"/>
    <x v="1"/>
    <x v="4"/>
    <s v="SAFCO Boltless Steel Shelving"/>
    <n v="340.92"/>
    <n v="3"/>
    <n v="0"/>
    <x v="459"/>
  </r>
  <r>
    <n v="473"/>
    <x v="217"/>
    <x v="2"/>
    <x v="187"/>
    <d v="2011-11-11T00:00:00"/>
    <s v="Second Class"/>
    <s v="JP-15520"/>
    <s v="Jeremy Pistek"/>
    <x v="0"/>
    <s v="United States"/>
    <s v="San Francisco"/>
    <x v="1"/>
    <n v="94110"/>
    <x v="1"/>
    <s v="FUR-BO-10001601"/>
    <x v="0"/>
    <x v="0"/>
    <s v="Sauder Mission Library with Doors, Fruitwood Finish"/>
    <n v="222.66599999999997"/>
    <n v="2"/>
    <n v="0.15"/>
    <x v="460"/>
  </r>
  <r>
    <n v="474"/>
    <x v="217"/>
    <x v="2"/>
    <x v="187"/>
    <d v="2011-11-11T00:00:00"/>
    <s v="Second Class"/>
    <s v="JP-15520"/>
    <s v="Jeremy Pistek"/>
    <x v="0"/>
    <s v="United States"/>
    <s v="San Francisco"/>
    <x v="1"/>
    <n v="94110"/>
    <x v="1"/>
    <s v="TEC-PH-10002680"/>
    <x v="2"/>
    <x v="7"/>
    <s v="Samsung Galaxy Note 3"/>
    <n v="703.96800000000007"/>
    <n v="4"/>
    <n v="0.2"/>
    <x v="461"/>
  </r>
  <r>
    <n v="475"/>
    <x v="217"/>
    <x v="2"/>
    <x v="187"/>
    <d v="2011-11-11T00:00:00"/>
    <s v="Second Class"/>
    <s v="JP-15520"/>
    <s v="Jeremy Pistek"/>
    <x v="0"/>
    <s v="United States"/>
    <s v="San Francisco"/>
    <x v="1"/>
    <n v="94110"/>
    <x v="1"/>
    <s v="OFF-ST-10001321"/>
    <x v="1"/>
    <x v="4"/>
    <s v="Decoflex Hanging Personal Folder File, Blue"/>
    <n v="92.52"/>
    <n v="6"/>
    <n v="0"/>
    <x v="462"/>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x v="463"/>
  </r>
  <r>
    <n v="477"/>
    <x v="217"/>
    <x v="2"/>
    <x v="187"/>
    <d v="2011-11-11T00:00:00"/>
    <s v="Second Class"/>
    <s v="JP-15520"/>
    <s v="Jeremy Pistek"/>
    <x v="0"/>
    <s v="United States"/>
    <s v="San Francisco"/>
    <x v="1"/>
    <n v="94110"/>
    <x v="1"/>
    <s v="OFF-PA-10003465"/>
    <x v="1"/>
    <x v="10"/>
    <s v="Xerox 1912"/>
    <n v="94.85"/>
    <n v="5"/>
    <n v="0"/>
    <x v="464"/>
  </r>
  <r>
    <n v="478"/>
    <x v="218"/>
    <x v="0"/>
    <x v="188"/>
    <d v="2013-07-20T00:00:00"/>
    <s v="Standard Class"/>
    <s v="KH-16690"/>
    <s v="Kristen Hastings"/>
    <x v="1"/>
    <s v="United States"/>
    <s v="Los Angeles"/>
    <x v="1"/>
    <n v="90008"/>
    <x v="1"/>
    <s v="TEC-PH-10000149"/>
    <x v="2"/>
    <x v="7"/>
    <s v="Cisco SPA525G2 IP Phone - Wireless"/>
    <n v="95.76"/>
    <n v="6"/>
    <n v="0.2"/>
    <x v="465"/>
  </r>
  <r>
    <n v="479"/>
    <x v="219"/>
    <x v="0"/>
    <x v="189"/>
    <d v="2013-11-03T00:00:00"/>
    <s v="Standard Class"/>
    <s v="JE-15475"/>
    <s v="Jeremy Ellison"/>
    <x v="0"/>
    <s v="United States"/>
    <s v="Troy"/>
    <x v="15"/>
    <n v="12180"/>
    <x v="3"/>
    <s v="FUR-FU-10002671"/>
    <x v="0"/>
    <x v="5"/>
    <s v="Electrix 20W Halogen Replacement Bulb for Zoom-In Desk Lamp"/>
    <n v="40.200000000000003"/>
    <n v="3"/>
    <n v="0"/>
    <x v="466"/>
  </r>
  <r>
    <n v="480"/>
    <x v="220"/>
    <x v="0"/>
    <x v="190"/>
    <d v="2013-07-03T00:00:00"/>
    <s v="Standard Class"/>
    <s v="JG-15805"/>
    <s v="John Grady"/>
    <x v="1"/>
    <s v="United States"/>
    <s v="New York City"/>
    <x v="15"/>
    <n v="10024"/>
    <x v="3"/>
    <s v="OFF-AR-10003045"/>
    <x v="1"/>
    <x v="6"/>
    <s v="Prang Colored Pencils"/>
    <n v="14.7"/>
    <n v="5"/>
    <n v="0"/>
    <x v="467"/>
  </r>
  <r>
    <n v="481"/>
    <x v="220"/>
    <x v="0"/>
    <x v="190"/>
    <d v="2013-07-03T00:00:00"/>
    <s v="Standard Class"/>
    <s v="JG-15805"/>
    <s v="John Grady"/>
    <x v="1"/>
    <s v="United States"/>
    <s v="New York City"/>
    <x v="15"/>
    <n v="10024"/>
    <x v="3"/>
    <s v="OFF-ST-10000689"/>
    <x v="1"/>
    <x v="4"/>
    <s v="Fellowes Strictly Business Drawer File, Letter/Legal Size"/>
    <n v="704.25"/>
    <n v="5"/>
    <n v="0"/>
    <x v="468"/>
  </r>
  <r>
    <n v="482"/>
    <x v="221"/>
    <x v="2"/>
    <x v="191"/>
    <d v="2011-10-10T00:00:00"/>
    <s v="Standard Class"/>
    <s v="XP-21865"/>
    <s v="Xylona Preis"/>
    <x v="0"/>
    <s v="United States"/>
    <s v="San Diego"/>
    <x v="1"/>
    <n v="92024"/>
    <x v="1"/>
    <s v="TEC-AC-10001445"/>
    <x v="2"/>
    <x v="11"/>
    <s v="Imation USB 2.0 Swivel Flash Drive USB flash drive - 4 GB - Pink"/>
    <n v="9.09"/>
    <n v="3"/>
    <n v="0"/>
    <x v="469"/>
  </r>
  <r>
    <n v="483"/>
    <x v="222"/>
    <x v="2"/>
    <x v="192"/>
    <d v="2011-07-27T00:00:00"/>
    <s v="Standard Class"/>
    <s v="EM-14065"/>
    <s v="Erin Mull"/>
    <x v="0"/>
    <s v="United States"/>
    <s v="New York City"/>
    <x v="15"/>
    <n v="10024"/>
    <x v="3"/>
    <s v="OFF-AR-10002053"/>
    <x v="1"/>
    <x v="6"/>
    <s v="Premium Writing Pencils, Soft, #2 by Central Association for the Blind"/>
    <n v="5.96"/>
    <n v="2"/>
    <n v="0"/>
    <x v="470"/>
  </r>
  <r>
    <n v="484"/>
    <x v="222"/>
    <x v="2"/>
    <x v="192"/>
    <d v="2011-07-27T00:00:00"/>
    <s v="Standard Class"/>
    <s v="EM-14065"/>
    <s v="Erin Mull"/>
    <x v="0"/>
    <s v="United States"/>
    <s v="New York City"/>
    <x v="15"/>
    <n v="10024"/>
    <x v="3"/>
    <s v="TEC-AC-10002567"/>
    <x v="2"/>
    <x v="11"/>
    <s v="Logitech G602 Wireless Gaming Mouse"/>
    <n v="159.97999999999999"/>
    <n v="2"/>
    <n v="0"/>
    <x v="471"/>
  </r>
  <r>
    <n v="485"/>
    <x v="223"/>
    <x v="3"/>
    <x v="193"/>
    <d v="2014-06-14T00:00:00"/>
    <s v="First Class"/>
    <s v="MT-18070"/>
    <s v="Michelle Tran"/>
    <x v="2"/>
    <s v="United States"/>
    <s v="Los Angeles"/>
    <x v="1"/>
    <n v="90045"/>
    <x v="1"/>
    <s v="OFF-LA-10003923"/>
    <x v="1"/>
    <x v="2"/>
    <s v="Alphabetical Labels for Top Tab Filing"/>
    <n v="29.6"/>
    <n v="2"/>
    <n v="0"/>
    <x v="472"/>
  </r>
  <r>
    <n v="486"/>
    <x v="223"/>
    <x v="3"/>
    <x v="193"/>
    <d v="2014-06-14T00:00:00"/>
    <s v="First Class"/>
    <s v="MT-18070"/>
    <s v="Michelle Tran"/>
    <x v="2"/>
    <s v="United States"/>
    <s v="Los Angeles"/>
    <x v="1"/>
    <n v="90045"/>
    <x v="1"/>
    <s v="FUR-BO-10001337"/>
    <x v="0"/>
    <x v="0"/>
    <s v="O'Sullivan Living Dimensions 2-Shelf Bookcases"/>
    <n v="514.16499999999996"/>
    <n v="5"/>
    <n v="0.15"/>
    <x v="473"/>
  </r>
  <r>
    <n v="487"/>
    <x v="223"/>
    <x v="3"/>
    <x v="193"/>
    <d v="2014-06-14T00:00:00"/>
    <s v="First Class"/>
    <s v="MT-18070"/>
    <s v="Michelle Tran"/>
    <x v="2"/>
    <s v="United States"/>
    <s v="Los Angeles"/>
    <x v="1"/>
    <n v="90045"/>
    <x v="1"/>
    <s v="TEC-PH-10001924"/>
    <x v="2"/>
    <x v="7"/>
    <s v="iHome FM Clock Radio with Lightning Dock"/>
    <n v="279.95999999999998"/>
    <n v="5"/>
    <n v="0.2"/>
    <x v="474"/>
  </r>
  <r>
    <n v="488"/>
    <x v="224"/>
    <x v="2"/>
    <x v="194"/>
    <d v="2011-10-31T00:00:00"/>
    <s v="First Class"/>
    <s v="SA-20830"/>
    <s v="Sue Ann Reed"/>
    <x v="0"/>
    <s v="United States"/>
    <s v="Chicago"/>
    <x v="10"/>
    <n v="60610"/>
    <x v="2"/>
    <s v="TEC-PH-10001363"/>
    <x v="2"/>
    <x v="7"/>
    <s v="Apple iPhone 5S"/>
    <n v="2735.9520000000002"/>
    <n v="6"/>
    <n v="0.2"/>
    <x v="475"/>
  </r>
  <r>
    <n v="489"/>
    <x v="225"/>
    <x v="2"/>
    <x v="3"/>
    <d v="2011-06-13T00:00:00"/>
    <s v="Second Class"/>
    <s v="CW-11905"/>
    <s v="Carl Weiss"/>
    <x v="2"/>
    <s v="United States"/>
    <s v="Huntsville"/>
    <x v="5"/>
    <n v="77340"/>
    <x v="2"/>
    <s v="TEC-PH-10000376"/>
    <x v="2"/>
    <x v="7"/>
    <s v="Square Credit Card Reader"/>
    <n v="7.9920000000000009"/>
    <n v="1"/>
    <n v="0.2"/>
    <x v="476"/>
  </r>
  <r>
    <n v="490"/>
    <x v="225"/>
    <x v="2"/>
    <x v="3"/>
    <d v="2011-06-13T00:00:00"/>
    <s v="Second Class"/>
    <s v="CW-11905"/>
    <s v="Carl Weiss"/>
    <x v="2"/>
    <s v="United States"/>
    <s v="Huntsville"/>
    <x v="5"/>
    <n v="77340"/>
    <x v="2"/>
    <s v="TEC-AC-10000303"/>
    <x v="2"/>
    <x v="11"/>
    <s v="Logitech M510 Wireless Mouse"/>
    <n v="63.984000000000009"/>
    <n v="2"/>
    <n v="0.2"/>
    <x v="477"/>
  </r>
  <r>
    <n v="491"/>
    <x v="225"/>
    <x v="2"/>
    <x v="3"/>
    <d v="2011-06-13T00:00:00"/>
    <s v="Second Class"/>
    <s v="CW-11905"/>
    <s v="Carl Weiss"/>
    <x v="2"/>
    <s v="United States"/>
    <s v="Huntsville"/>
    <x v="5"/>
    <n v="77340"/>
    <x v="2"/>
    <s v="OFF-AR-10001953"/>
    <x v="1"/>
    <x v="6"/>
    <s v="Boston 1645 Deluxe Heavier-Duty Electric Pencil Sharpener"/>
    <n v="70.367999999999995"/>
    <n v="2"/>
    <n v="0.2"/>
    <x v="478"/>
  </r>
  <r>
    <n v="492"/>
    <x v="226"/>
    <x v="2"/>
    <x v="80"/>
    <d v="2011-09-19T00:00:00"/>
    <s v="Standard Class"/>
    <s v="AJ-10960"/>
    <s v="Astrea Jones"/>
    <x v="0"/>
    <s v="United States"/>
    <s v="Rochester"/>
    <x v="15"/>
    <n v="14609"/>
    <x v="3"/>
    <s v="OFF-ST-10001809"/>
    <x v="1"/>
    <x v="4"/>
    <s v="Fellowes Officeware Wire Shelving"/>
    <n v="449.15"/>
    <n v="5"/>
    <n v="0"/>
    <x v="479"/>
  </r>
  <r>
    <n v="493"/>
    <x v="226"/>
    <x v="2"/>
    <x v="80"/>
    <d v="2011-09-19T00:00:00"/>
    <s v="Standard Class"/>
    <s v="AJ-10960"/>
    <s v="Astrea Jones"/>
    <x v="0"/>
    <s v="United States"/>
    <s v="Rochester"/>
    <x v="15"/>
    <n v="14609"/>
    <x v="3"/>
    <s v="OFF-EN-10003845"/>
    <x v="1"/>
    <x v="12"/>
    <s v="Colored Envelopes"/>
    <n v="11.07"/>
    <n v="3"/>
    <n v="0"/>
    <x v="480"/>
  </r>
  <r>
    <n v="494"/>
    <x v="227"/>
    <x v="0"/>
    <x v="195"/>
    <d v="2013-05-15T00:00:00"/>
    <s v="Standard Class"/>
    <s v="SS-20590"/>
    <s v="Sonia Sunley"/>
    <x v="0"/>
    <s v="United States"/>
    <s v="Seattle"/>
    <x v="4"/>
    <n v="98115"/>
    <x v="1"/>
    <s v="TEC-AC-10000991"/>
    <x v="2"/>
    <x v="11"/>
    <s v="Sony Micro Vault Click 8 GB USB 2.0 Flash Drive"/>
    <n v="93.98"/>
    <n v="2"/>
    <n v="0"/>
    <x v="481"/>
  </r>
  <r>
    <n v="495"/>
    <x v="228"/>
    <x v="0"/>
    <x v="196"/>
    <d v="2013-03-22T00:00:00"/>
    <s v="Second Class"/>
    <s v="RO-19780"/>
    <s v="Rose O'Brian"/>
    <x v="0"/>
    <s v="United States"/>
    <s v="Memphis"/>
    <x v="18"/>
    <n v="38109"/>
    <x v="0"/>
    <s v="FUR-TA-10001857"/>
    <x v="0"/>
    <x v="3"/>
    <s v="Balt Solid Wood Rectangular Table"/>
    <n v="189.88200000000001"/>
    <n v="3"/>
    <n v="0.4"/>
    <x v="482"/>
  </r>
  <r>
    <n v="496"/>
    <x v="229"/>
    <x v="1"/>
    <x v="17"/>
    <d v="2012-12-31T00:00:00"/>
    <s v="Standard Class"/>
    <s v="MD-17350"/>
    <s v="Maribeth Dona"/>
    <x v="0"/>
    <s v="United States"/>
    <s v="Fayetteville"/>
    <x v="36"/>
    <n v="72701"/>
    <x v="0"/>
    <s v="OFF-EN-10001434"/>
    <x v="1"/>
    <x v="12"/>
    <s v="Strathmore #10 Envelopes, Ultimate White"/>
    <n v="105.42"/>
    <n v="2"/>
    <n v="0"/>
    <x v="483"/>
  </r>
  <r>
    <n v="497"/>
    <x v="230"/>
    <x v="0"/>
    <x v="197"/>
    <d v="2013-08-01T00:00:00"/>
    <s v="Standard Class"/>
    <s v="SC-20095"/>
    <s v="Sanjit Chand"/>
    <x v="0"/>
    <s v="United States"/>
    <s v="Costa Mesa"/>
    <x v="1"/>
    <n v="92627"/>
    <x v="1"/>
    <s v="OFF-BI-10002498"/>
    <x v="1"/>
    <x v="8"/>
    <s v="Clear Mylar Reinforcing Strips"/>
    <n v="119.61600000000001"/>
    <n v="8"/>
    <n v="0.2"/>
    <x v="484"/>
  </r>
  <r>
    <n v="498"/>
    <x v="230"/>
    <x v="0"/>
    <x v="197"/>
    <d v="2013-08-01T00:00:00"/>
    <s v="Standard Class"/>
    <s v="SC-20095"/>
    <s v="Sanjit Chand"/>
    <x v="0"/>
    <s v="United States"/>
    <s v="Costa Mesa"/>
    <x v="1"/>
    <n v="92627"/>
    <x v="1"/>
    <s v="FUR-FU-10004864"/>
    <x v="0"/>
    <x v="5"/>
    <s v="Howard Miller 14-1/2&quot; Diameter Chrome Round Wall Clock"/>
    <n v="255.76"/>
    <n v="4"/>
    <n v="0"/>
    <x v="485"/>
  </r>
  <r>
    <n v="499"/>
    <x v="230"/>
    <x v="0"/>
    <x v="197"/>
    <d v="2013-08-01T00:00:00"/>
    <s v="Standard Class"/>
    <s v="SC-20095"/>
    <s v="Sanjit Chand"/>
    <x v="0"/>
    <s v="United States"/>
    <s v="Costa Mesa"/>
    <x v="1"/>
    <n v="92627"/>
    <x v="1"/>
    <s v="FUR-CH-10002602"/>
    <x v="0"/>
    <x v="1"/>
    <s v="DMI Arturo Collection Mission-style Design Wood Chair"/>
    <n v="241.56799999999998"/>
    <n v="2"/>
    <n v="0.2"/>
    <x v="486"/>
  </r>
  <r>
    <n v="500"/>
    <x v="230"/>
    <x v="0"/>
    <x v="197"/>
    <d v="2013-08-01T00:00:00"/>
    <s v="Standard Class"/>
    <s v="SC-20095"/>
    <s v="Sanjit Chand"/>
    <x v="0"/>
    <s v="United States"/>
    <s v="Costa Mesa"/>
    <x v="1"/>
    <n v="92627"/>
    <x v="1"/>
    <s v="FUR-FU-10000073"/>
    <x v="0"/>
    <x v="5"/>
    <s v="Deflect-O Glasstique Clear Desk Accessories"/>
    <n v="69.3"/>
    <n v="9"/>
    <n v="0"/>
    <x v="487"/>
  </r>
  <r>
    <n v="501"/>
    <x v="231"/>
    <x v="0"/>
    <x v="198"/>
    <d v="2013-06-05T00:00:00"/>
    <s v="Standard Class"/>
    <s v="MY-17380"/>
    <s v="Maribeth Yedwab"/>
    <x v="1"/>
    <s v="United States"/>
    <s v="Parker"/>
    <x v="22"/>
    <n v="80134"/>
    <x v="1"/>
    <s v="OFF-BI-10001670"/>
    <x v="1"/>
    <x v="8"/>
    <s v="Vinyl Sectional Post Binders"/>
    <n v="22.620000000000005"/>
    <n v="2"/>
    <n v="0.7"/>
    <x v="488"/>
  </r>
  <r>
    <n v="502"/>
    <x v="231"/>
    <x v="0"/>
    <x v="198"/>
    <d v="2013-06-05T00:00:00"/>
    <s v="Standard Class"/>
    <s v="MY-17380"/>
    <s v="Maribeth Yedwab"/>
    <x v="1"/>
    <s v="United States"/>
    <s v="Parker"/>
    <x v="22"/>
    <n v="80134"/>
    <x v="1"/>
    <s v="OFF-BI-10001658"/>
    <x v="1"/>
    <x v="8"/>
    <s v="GBC Standard Therm-A-Bind Covers"/>
    <n v="14.952000000000004"/>
    <n v="2"/>
    <n v="0.7"/>
    <x v="489"/>
  </r>
  <r>
    <n v="503"/>
    <x v="231"/>
    <x v="0"/>
    <x v="198"/>
    <d v="2013-06-05T00:00:00"/>
    <s v="Standard Class"/>
    <s v="MY-17380"/>
    <s v="Maribeth Yedwab"/>
    <x v="1"/>
    <s v="United States"/>
    <s v="Parker"/>
    <x v="22"/>
    <n v="80134"/>
    <x v="1"/>
    <s v="FUR-CH-10001215"/>
    <x v="0"/>
    <x v="1"/>
    <s v="Global Troy Executive Leather Low-Back Tilter"/>
    <n v="801.5680000000001"/>
    <n v="2"/>
    <n v="0.2"/>
    <x v="490"/>
  </r>
  <r>
    <n v="504"/>
    <x v="231"/>
    <x v="0"/>
    <x v="198"/>
    <d v="2013-06-05T00:00:00"/>
    <s v="Standard Class"/>
    <s v="MY-17380"/>
    <s v="Maribeth Yedwab"/>
    <x v="1"/>
    <s v="United States"/>
    <s v="Parker"/>
    <x v="22"/>
    <n v="80134"/>
    <x v="1"/>
    <s v="OFF-BI-10000831"/>
    <x v="1"/>
    <x v="8"/>
    <s v="Storex Flexible Poly Binders with Double Pockets"/>
    <n v="2.3760000000000003"/>
    <n v="3"/>
    <n v="0.7"/>
    <x v="491"/>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x v="492"/>
  </r>
  <r>
    <n v="506"/>
    <x v="232"/>
    <x v="3"/>
    <x v="105"/>
    <d v="2014-11-16T00:00:00"/>
    <s v="Second Class"/>
    <s v="EB-13705"/>
    <s v="Ed Braxton"/>
    <x v="1"/>
    <s v="United States"/>
    <s v="New York City"/>
    <x v="15"/>
    <n v="10024"/>
    <x v="3"/>
    <s v="OFF-BI-10003274"/>
    <x v="1"/>
    <x v="8"/>
    <s v="Avery Durable Slant Ring Binders, No Labels"/>
    <n v="15.920000000000002"/>
    <n v="5"/>
    <n v="0.2"/>
    <x v="493"/>
  </r>
  <r>
    <n v="507"/>
    <x v="233"/>
    <x v="1"/>
    <x v="199"/>
    <d v="2012-03-22T00:00:00"/>
    <s v="Standard Class"/>
    <s v="CM-12385"/>
    <s v="Christopher Martinez"/>
    <x v="0"/>
    <s v="United States"/>
    <s v="Atlanta"/>
    <x v="32"/>
    <n v="30318"/>
    <x v="0"/>
    <s v="OFF-AR-10001662"/>
    <x v="1"/>
    <x v="6"/>
    <s v="Rogers Handheld Barrel Pencil Sharpener"/>
    <n v="2.74"/>
    <n v="1"/>
    <n v="0"/>
    <x v="494"/>
  </r>
  <r>
    <n v="508"/>
    <x v="233"/>
    <x v="1"/>
    <x v="199"/>
    <d v="2012-03-22T00:00:00"/>
    <s v="Standard Class"/>
    <s v="CM-12385"/>
    <s v="Christopher Martinez"/>
    <x v="0"/>
    <s v="United States"/>
    <s v="Atlanta"/>
    <x v="32"/>
    <n v="30318"/>
    <x v="0"/>
    <s v="OFF-AR-10003856"/>
    <x v="1"/>
    <x v="6"/>
    <s v="Newell 344"/>
    <n v="8.34"/>
    <n v="3"/>
    <n v="0"/>
    <x v="495"/>
  </r>
  <r>
    <n v="509"/>
    <x v="233"/>
    <x v="1"/>
    <x v="199"/>
    <d v="2012-03-22T00:00:00"/>
    <s v="Standard Class"/>
    <s v="CM-12385"/>
    <s v="Christopher Martinez"/>
    <x v="0"/>
    <s v="United States"/>
    <s v="Atlanta"/>
    <x v="32"/>
    <n v="30318"/>
    <x v="0"/>
    <s v="OFF-ST-10001228"/>
    <x v="1"/>
    <x v="4"/>
    <s v="Personal File Boxes with Fold-Down Carry Handle"/>
    <n v="46.74"/>
    <n v="3"/>
    <n v="0"/>
    <x v="496"/>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x v="497"/>
  </r>
  <r>
    <n v="511"/>
    <x v="234"/>
    <x v="3"/>
    <x v="200"/>
    <d v="2014-11-28T00:00:00"/>
    <s v="First Class"/>
    <s v="LS-17245"/>
    <s v="Lynn Smith"/>
    <x v="0"/>
    <s v="United States"/>
    <s v="Gladstone"/>
    <x v="25"/>
    <n v="64118"/>
    <x v="2"/>
    <s v="FUR-FU-10001290"/>
    <x v="0"/>
    <x v="5"/>
    <s v="Executive Impressions Supervisor Wall Clock"/>
    <n v="126.30000000000001"/>
    <n v="3"/>
    <n v="0"/>
    <x v="498"/>
  </r>
  <r>
    <n v="512"/>
    <x v="234"/>
    <x v="3"/>
    <x v="200"/>
    <d v="2014-11-28T00:00:00"/>
    <s v="First Class"/>
    <s v="LS-17245"/>
    <s v="Lynn Smith"/>
    <x v="0"/>
    <s v="United States"/>
    <s v="Gladstone"/>
    <x v="25"/>
    <n v="64118"/>
    <x v="2"/>
    <s v="TEC-AC-10002399"/>
    <x v="2"/>
    <x v="11"/>
    <s v="SanDisk Cruzer 32 GB USB Flash Drive"/>
    <n v="38.04"/>
    <n v="2"/>
    <n v="0"/>
    <x v="499"/>
  </r>
  <r>
    <n v="513"/>
    <x v="235"/>
    <x v="0"/>
    <x v="201"/>
    <d v="2013-10-24T00:00:00"/>
    <s v="First Class"/>
    <s v="LF-17185"/>
    <s v="Luke Foster"/>
    <x v="0"/>
    <s v="United States"/>
    <s v="Newark"/>
    <x v="24"/>
    <n v="43055"/>
    <x v="3"/>
    <s v="OFF-AR-10002053"/>
    <x v="1"/>
    <x v="6"/>
    <s v="Premium Writing Pencils, Soft, #2 by Central Association for the Blind"/>
    <n v="7.1519999999999992"/>
    <n v="3"/>
    <n v="0.2"/>
    <x v="500"/>
  </r>
  <r>
    <n v="514"/>
    <x v="236"/>
    <x v="3"/>
    <x v="202"/>
    <d v="2014-12-26T00:00:00"/>
    <s v="Standard Class"/>
    <s v="BN-11515"/>
    <s v="Bradley Nguyen"/>
    <x v="0"/>
    <s v="United States"/>
    <s v="Los Angeles"/>
    <x v="1"/>
    <n v="90049"/>
    <x v="1"/>
    <s v="OFF-AR-10003811"/>
    <x v="1"/>
    <x v="6"/>
    <s v="Newell 327"/>
    <n v="6.63"/>
    <n v="3"/>
    <n v="0"/>
    <x v="155"/>
  </r>
  <r>
    <n v="515"/>
    <x v="236"/>
    <x v="3"/>
    <x v="202"/>
    <d v="2014-12-26T00:00:00"/>
    <s v="Standard Class"/>
    <s v="BN-11515"/>
    <s v="Bradley Nguyen"/>
    <x v="0"/>
    <s v="United States"/>
    <s v="Los Angeles"/>
    <x v="1"/>
    <n v="90049"/>
    <x v="1"/>
    <s v="OFF-AR-10001246"/>
    <x v="1"/>
    <x v="6"/>
    <s v="Newell 317"/>
    <n v="5.88"/>
    <n v="2"/>
    <n v="0"/>
    <x v="501"/>
  </r>
  <r>
    <n v="516"/>
    <x v="237"/>
    <x v="3"/>
    <x v="203"/>
    <d v="2014-01-28T00:00:00"/>
    <s v="Standard Class"/>
    <s v="AD-10180"/>
    <s v="Alan Dominguez"/>
    <x v="2"/>
    <s v="United States"/>
    <s v="Great Falls"/>
    <x v="37"/>
    <n v="59405"/>
    <x v="1"/>
    <s v="TEC-CO-10003236"/>
    <x v="2"/>
    <x v="16"/>
    <s v="Canon Image Class D660 Copier"/>
    <n v="2999.95"/>
    <n v="5"/>
    <n v="0"/>
    <x v="502"/>
  </r>
  <r>
    <n v="517"/>
    <x v="237"/>
    <x v="3"/>
    <x v="203"/>
    <d v="2014-01-28T00:00:00"/>
    <s v="Standard Class"/>
    <s v="AD-10180"/>
    <s v="Alan Dominguez"/>
    <x v="2"/>
    <s v="United States"/>
    <s v="Great Falls"/>
    <x v="37"/>
    <n v="59405"/>
    <x v="1"/>
    <s v="OFF-ST-10004507"/>
    <x v="1"/>
    <x v="4"/>
    <s v="Advantus Rolling Storage Box"/>
    <n v="51.449999999999996"/>
    <n v="3"/>
    <n v="0"/>
    <x v="503"/>
  </r>
  <r>
    <n v="518"/>
    <x v="237"/>
    <x v="3"/>
    <x v="203"/>
    <d v="2014-01-28T00:00:00"/>
    <s v="Standard Class"/>
    <s v="AD-10180"/>
    <s v="Alan Dominguez"/>
    <x v="2"/>
    <s v="United States"/>
    <s v="Great Falls"/>
    <x v="37"/>
    <n v="59405"/>
    <x v="1"/>
    <s v="OFF-PA-10001667"/>
    <x v="1"/>
    <x v="10"/>
    <s v="Great White Multi-Use Recycled Paper (20Lb. and 84 Bright)"/>
    <n v="11.96"/>
    <n v="2"/>
    <n v="0"/>
    <x v="504"/>
  </r>
  <r>
    <n v="519"/>
    <x v="237"/>
    <x v="3"/>
    <x v="203"/>
    <d v="2014-01-28T00:00:00"/>
    <s v="Standard Class"/>
    <s v="AD-10180"/>
    <s v="Alan Dominguez"/>
    <x v="2"/>
    <s v="United States"/>
    <s v="Great Falls"/>
    <x v="37"/>
    <n v="59405"/>
    <x v="1"/>
    <s v="OFF-ST-10004459"/>
    <x v="1"/>
    <x v="4"/>
    <s v="Tennsco Single-Tier Lockers"/>
    <n v="1126.02"/>
    <n v="3"/>
    <n v="0"/>
    <x v="505"/>
  </r>
  <r>
    <n v="520"/>
    <x v="238"/>
    <x v="1"/>
    <x v="204"/>
    <d v="2012-03-26T00:00:00"/>
    <s v="Standard Class"/>
    <s v="DB-13210"/>
    <s v="Dean Braden"/>
    <x v="0"/>
    <s v="United States"/>
    <s v="Houston"/>
    <x v="5"/>
    <n v="77041"/>
    <x v="2"/>
    <s v="TEC-AC-10000171"/>
    <x v="2"/>
    <x v="11"/>
    <s v="Verbatim 25 GB 6x Blu-ray Single Layer Recordable Disc, 25/Pack"/>
    <n v="18.391999999999999"/>
    <n v="1"/>
    <n v="0.2"/>
    <x v="506"/>
  </r>
  <r>
    <n v="521"/>
    <x v="238"/>
    <x v="1"/>
    <x v="204"/>
    <d v="2012-03-26T00:00:00"/>
    <s v="Standard Class"/>
    <s v="DB-13210"/>
    <s v="Dean Braden"/>
    <x v="0"/>
    <s v="United States"/>
    <s v="Houston"/>
    <x v="5"/>
    <n v="77041"/>
    <x v="2"/>
    <s v="OFF-ST-10000736"/>
    <x v="1"/>
    <x v="4"/>
    <s v="Carina Double Wide Media Storage Towers in Natural &amp; Black"/>
    <n v="129.56800000000001"/>
    <n v="2"/>
    <n v="0.2"/>
    <x v="507"/>
  </r>
  <r>
    <n v="522"/>
    <x v="238"/>
    <x v="1"/>
    <x v="204"/>
    <d v="2012-03-26T00:00:00"/>
    <s v="Standard Class"/>
    <s v="DB-13210"/>
    <s v="Dean Braden"/>
    <x v="0"/>
    <s v="United States"/>
    <s v="Houston"/>
    <x v="5"/>
    <n v="77041"/>
    <x v="2"/>
    <s v="OFF-BI-10000285"/>
    <x v="1"/>
    <x v="8"/>
    <s v="XtraLife ClearVue Slant-D Ring Binders by Cardinal"/>
    <n v="14.111999999999997"/>
    <n v="9"/>
    <n v="0.8"/>
    <x v="508"/>
  </r>
  <r>
    <n v="523"/>
    <x v="239"/>
    <x v="3"/>
    <x v="205"/>
    <d v="2014-01-26T00:00:00"/>
    <s v="First Class"/>
    <s v="MC-17605"/>
    <s v="Matt Connell"/>
    <x v="1"/>
    <s v="United States"/>
    <s v="Detroit"/>
    <x v="12"/>
    <n v="48234"/>
    <x v="2"/>
    <s v="FUR-TA-10001857"/>
    <x v="0"/>
    <x v="3"/>
    <s v="Balt Solid Wood Rectangular Table"/>
    <n v="210.98"/>
    <n v="2"/>
    <n v="0"/>
    <x v="509"/>
  </r>
  <r>
    <n v="524"/>
    <x v="240"/>
    <x v="0"/>
    <x v="206"/>
    <d v="2013-05-24T00:00:00"/>
    <s v="First Class"/>
    <s v="LH-17155"/>
    <s v="Logan Haushalter"/>
    <x v="0"/>
    <s v="United States"/>
    <s v="Los Angeles"/>
    <x v="1"/>
    <n v="90032"/>
    <x v="1"/>
    <s v="TEC-PH-10003555"/>
    <x v="2"/>
    <x v="7"/>
    <s v="Motorola HK250 Universal Bluetooth Headset"/>
    <n v="55.176000000000002"/>
    <n v="3"/>
    <n v="0.2"/>
    <x v="510"/>
  </r>
  <r>
    <n v="525"/>
    <x v="240"/>
    <x v="0"/>
    <x v="206"/>
    <d v="2013-05-24T00:00:00"/>
    <s v="First Class"/>
    <s v="LH-17155"/>
    <s v="Logan Haushalter"/>
    <x v="0"/>
    <s v="United States"/>
    <s v="Los Angeles"/>
    <x v="1"/>
    <n v="90032"/>
    <x v="1"/>
    <s v="TEC-AC-10003832"/>
    <x v="2"/>
    <x v="11"/>
    <s v="Imation 16GB Mini TravelDrive USB 2.0 Flash Drive"/>
    <n v="66.260000000000005"/>
    <n v="2"/>
    <n v="0"/>
    <x v="511"/>
  </r>
  <r>
    <n v="526"/>
    <x v="241"/>
    <x v="1"/>
    <x v="207"/>
    <d v="2013-01-02T00:00:00"/>
    <s v="Standard Class"/>
    <s v="BD-11605"/>
    <s v="Brian Dahlen"/>
    <x v="0"/>
    <s v="United States"/>
    <s v="Lawrence"/>
    <x v="31"/>
    <n v="1841"/>
    <x v="3"/>
    <s v="OFF-FA-10002815"/>
    <x v="1"/>
    <x v="13"/>
    <s v="Staples"/>
    <n v="22.200000000000003"/>
    <n v="5"/>
    <n v="0"/>
    <x v="512"/>
  </r>
  <r>
    <n v="527"/>
    <x v="242"/>
    <x v="3"/>
    <x v="208"/>
    <d v="2014-10-27T00:00:00"/>
    <s v="Standard Class"/>
    <s v="PH-18790"/>
    <s v="Patricia Hirasaki"/>
    <x v="2"/>
    <s v="United States"/>
    <s v="Lakeland"/>
    <x v="2"/>
    <n v="33801"/>
    <x v="0"/>
    <s v="FUR-CH-10003379"/>
    <x v="0"/>
    <x v="1"/>
    <s v="Global Commerce Series High-Back Swivel/Tilt Chairs"/>
    <n v="683.95200000000011"/>
    <n v="3"/>
    <n v="0.2"/>
    <x v="513"/>
  </r>
  <r>
    <n v="528"/>
    <x v="242"/>
    <x v="3"/>
    <x v="208"/>
    <d v="2014-10-27T00:00:00"/>
    <s v="Standard Class"/>
    <s v="PH-18790"/>
    <s v="Patricia Hirasaki"/>
    <x v="2"/>
    <s v="United States"/>
    <s v="Lakeland"/>
    <x v="2"/>
    <n v="33801"/>
    <x v="0"/>
    <s v="FUR-FU-10001756"/>
    <x v="0"/>
    <x v="5"/>
    <s v="Eldon Expressions Desk Accessory, Wood Photo Frame, Mahogany"/>
    <n v="45.695999999999998"/>
    <n v="3"/>
    <n v="0.2"/>
    <x v="514"/>
  </r>
  <r>
    <n v="529"/>
    <x v="243"/>
    <x v="1"/>
    <x v="37"/>
    <d v="2012-09-07T00:00:00"/>
    <s v="Standard Class"/>
    <s v="MG-18145"/>
    <s v="Mike Gockenbach"/>
    <x v="0"/>
    <s v="United States"/>
    <s v="Philadelphia"/>
    <x v="9"/>
    <n v="19134"/>
    <x v="3"/>
    <s v="OFF-ST-10004963"/>
    <x v="1"/>
    <x v="4"/>
    <s v="Eldon Gobal File Keepers"/>
    <n v="36.336000000000006"/>
    <n v="3"/>
    <n v="0.2"/>
    <x v="515"/>
  </r>
  <r>
    <n v="530"/>
    <x v="243"/>
    <x v="1"/>
    <x v="37"/>
    <d v="2012-09-07T00:00:00"/>
    <s v="Standard Class"/>
    <s v="MG-18145"/>
    <s v="Mike Gockenbach"/>
    <x v="0"/>
    <s v="United States"/>
    <s v="Philadelphia"/>
    <x v="9"/>
    <n v="19134"/>
    <x v="3"/>
    <s v="OFF-SU-10002881"/>
    <x v="1"/>
    <x v="14"/>
    <s v="Martin Yale Chadless Opener Electric Letter Opener"/>
    <n v="666.24800000000005"/>
    <n v="1"/>
    <n v="0.2"/>
    <x v="516"/>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x v="517"/>
  </r>
  <r>
    <n v="532"/>
    <x v="244"/>
    <x v="1"/>
    <x v="209"/>
    <d v="2012-11-09T00:00:00"/>
    <s v="Second Class"/>
    <s v="KB-16240"/>
    <s v="Karen Bern"/>
    <x v="1"/>
    <s v="United States"/>
    <s v="Los Angeles"/>
    <x v="1"/>
    <n v="90036"/>
    <x v="1"/>
    <s v="FUR-CH-10000595"/>
    <x v="0"/>
    <x v="1"/>
    <s v="Safco Contoured Stacking Chairs"/>
    <n v="190.72000000000003"/>
    <n v="1"/>
    <n v="0.2"/>
    <x v="518"/>
  </r>
  <r>
    <n v="533"/>
    <x v="245"/>
    <x v="3"/>
    <x v="210"/>
    <d v="2014-09-12T00:00:00"/>
    <s v="Standard Class"/>
    <s v="JC-15340"/>
    <s v="Jasper Cacioppo"/>
    <x v="0"/>
    <s v="United States"/>
    <s v="Los Angeles"/>
    <x v="1"/>
    <n v="90032"/>
    <x v="1"/>
    <s v="FUR-FU-10000448"/>
    <x v="0"/>
    <x v="5"/>
    <s v="Tenex Chairmats For Use With Carpeted Floors"/>
    <n v="47.94"/>
    <n v="3"/>
    <n v="0"/>
    <x v="519"/>
  </r>
  <r>
    <n v="534"/>
    <x v="246"/>
    <x v="0"/>
    <x v="211"/>
    <d v="2013-06-02T00:00:00"/>
    <s v="Second Class"/>
    <s v="RL-19615"/>
    <s v="Rob Lucas"/>
    <x v="0"/>
    <s v="United States"/>
    <s v="Montgomery"/>
    <x v="19"/>
    <n v="36116"/>
    <x v="0"/>
    <s v="TEC-PH-10000984"/>
    <x v="2"/>
    <x v="7"/>
    <s v="Panasonic KX-TG9471B"/>
    <n v="979.95"/>
    <n v="5"/>
    <n v="0"/>
    <x v="520"/>
  </r>
  <r>
    <n v="535"/>
    <x v="246"/>
    <x v="0"/>
    <x v="211"/>
    <d v="2013-06-02T00:00:00"/>
    <s v="Second Class"/>
    <s v="RL-19615"/>
    <s v="Rob Lucas"/>
    <x v="0"/>
    <s v="United States"/>
    <s v="Montgomery"/>
    <x v="19"/>
    <n v="36116"/>
    <x v="0"/>
    <s v="OFF-BI-10002557"/>
    <x v="1"/>
    <x v="8"/>
    <s v="Presstex Flexible Ring Binders"/>
    <n v="22.75"/>
    <n v="5"/>
    <n v="0"/>
    <x v="521"/>
  </r>
  <r>
    <n v="536"/>
    <x v="247"/>
    <x v="0"/>
    <x v="212"/>
    <d v="2013-07-17T00:00:00"/>
    <s v="Standard Class"/>
    <s v="AA-10375"/>
    <s v="Allen Armold"/>
    <x v="0"/>
    <s v="United States"/>
    <s v="Mesa"/>
    <x v="16"/>
    <n v="85204"/>
    <x v="1"/>
    <s v="OFF-ST-10001325"/>
    <x v="1"/>
    <x v="4"/>
    <s v="Sterilite Officeware Hinged File Box"/>
    <n v="16.768000000000001"/>
    <n v="2"/>
    <n v="0.2"/>
    <x v="522"/>
  </r>
  <r>
    <n v="537"/>
    <x v="248"/>
    <x v="3"/>
    <x v="213"/>
    <d v="2014-09-09T00:00:00"/>
    <s v="Second Class"/>
    <s v="EP-13915"/>
    <s v="Emily Phan"/>
    <x v="0"/>
    <s v="United States"/>
    <s v="Chicago"/>
    <x v="10"/>
    <n v="60653"/>
    <x v="2"/>
    <s v="OFF-BI-10002429"/>
    <x v="1"/>
    <x v="8"/>
    <s v="Premier Elliptical Ring Binder, Black"/>
    <n v="42.615999999999993"/>
    <n v="7"/>
    <n v="0.8"/>
    <x v="523"/>
  </r>
  <r>
    <n v="538"/>
    <x v="249"/>
    <x v="1"/>
    <x v="155"/>
    <d v="2012-12-08T00:00:00"/>
    <s v="Standard Class"/>
    <s v="MP-17470"/>
    <s v="Mark Packer"/>
    <x v="2"/>
    <s v="United States"/>
    <s v="New York City"/>
    <x v="15"/>
    <n v="10009"/>
    <x v="3"/>
    <s v="OFF-BI-10004528"/>
    <x v="1"/>
    <x v="8"/>
    <s v="Cardinal Poly Pocket Divider Pockets for Ring Binders"/>
    <n v="10.752000000000001"/>
    <n v="4"/>
    <n v="0.2"/>
    <x v="524"/>
  </r>
  <r>
    <n v="539"/>
    <x v="250"/>
    <x v="1"/>
    <x v="214"/>
    <d v="2012-12-11T00:00:00"/>
    <s v="Standard Class"/>
    <s v="DK-12985"/>
    <s v="Darren Koutras"/>
    <x v="0"/>
    <s v="United States"/>
    <s v="Henderson"/>
    <x v="0"/>
    <n v="42420"/>
    <x v="0"/>
    <s v="OFF-AP-10001271"/>
    <x v="1"/>
    <x v="9"/>
    <s v="Eureka The Boss Cordless Rechargeable Stick Vac"/>
    <n v="152.94"/>
    <n v="3"/>
    <n v="0"/>
    <x v="525"/>
  </r>
  <r>
    <n v="540"/>
    <x v="250"/>
    <x v="1"/>
    <x v="214"/>
    <d v="2012-12-11T00:00:00"/>
    <s v="Standard Class"/>
    <s v="DK-12985"/>
    <s v="Darren Koutras"/>
    <x v="0"/>
    <s v="United States"/>
    <s v="Henderson"/>
    <x v="0"/>
    <n v="42420"/>
    <x v="0"/>
    <s v="FUR-CH-10002647"/>
    <x v="0"/>
    <x v="1"/>
    <s v="Situations Contoured Folding Chairs, 4/Set"/>
    <n v="283.92"/>
    <n v="4"/>
    <n v="0"/>
    <x v="526"/>
  </r>
  <r>
    <n v="541"/>
    <x v="251"/>
    <x v="2"/>
    <x v="215"/>
    <d v="2011-02-04T00:00:00"/>
    <s v="First Class"/>
    <s v="BD-11500"/>
    <s v="Bradley Drucker"/>
    <x v="0"/>
    <s v="United States"/>
    <s v="Green Bay"/>
    <x v="6"/>
    <n v="54302"/>
    <x v="2"/>
    <s v="TEC-AC-10001432"/>
    <x v="2"/>
    <x v="11"/>
    <s v="Enermax Aurora Lite Keyboard"/>
    <n v="468.90000000000003"/>
    <n v="6"/>
    <n v="0"/>
    <x v="527"/>
  </r>
  <r>
    <n v="542"/>
    <x v="252"/>
    <x v="0"/>
    <x v="216"/>
    <d v="2013-07-18T00:00:00"/>
    <s v="First Class"/>
    <s v="ES-14080"/>
    <s v="Erin Smith"/>
    <x v="1"/>
    <s v="United States"/>
    <s v="Tucson"/>
    <x v="16"/>
    <n v="85705"/>
    <x v="1"/>
    <s v="TEC-PH-10002262"/>
    <x v="2"/>
    <x v="7"/>
    <s v="LG Electronics Tone+ HBS-730 Bluetooth Headset"/>
    <n v="380.86400000000003"/>
    <n v="8"/>
    <n v="0.2"/>
    <x v="528"/>
  </r>
  <r>
    <n v="543"/>
    <x v="253"/>
    <x v="1"/>
    <x v="217"/>
    <d v="2012-12-23T00:00:00"/>
    <s v="Standard Class"/>
    <s v="LM-17065"/>
    <s v="Liz MacKendrick"/>
    <x v="0"/>
    <s v="United States"/>
    <s v="Springfield"/>
    <x v="24"/>
    <n v="45503"/>
    <x v="3"/>
    <s v="OFF-ST-10001809"/>
    <x v="1"/>
    <x v="4"/>
    <s v="Fellowes Officeware Wire Shelving"/>
    <n v="646.77600000000007"/>
    <n v="9"/>
    <n v="0.2"/>
    <x v="529"/>
  </r>
  <r>
    <n v="544"/>
    <x v="254"/>
    <x v="2"/>
    <x v="218"/>
    <d v="2011-05-16T00:00:00"/>
    <s v="Standard Class"/>
    <s v="PG-18895"/>
    <s v="Paul Gonzalez"/>
    <x v="0"/>
    <s v="United States"/>
    <s v="Fort Worth"/>
    <x v="5"/>
    <n v="76106"/>
    <x v="2"/>
    <s v="TEC-AC-10001465"/>
    <x v="2"/>
    <x v="11"/>
    <s v="SanDisk Cruzer 64 GB USB Flash Drive"/>
    <n v="58.112000000000002"/>
    <n v="2"/>
    <n v="0.2"/>
    <x v="530"/>
  </r>
  <r>
    <n v="545"/>
    <x v="254"/>
    <x v="2"/>
    <x v="218"/>
    <d v="2011-05-16T00:00:00"/>
    <s v="Standard Class"/>
    <s v="PG-18895"/>
    <s v="Paul Gonzalez"/>
    <x v="0"/>
    <s v="United States"/>
    <s v="Fort Worth"/>
    <x v="5"/>
    <n v="76106"/>
    <x v="2"/>
    <s v="TEC-PH-10002597"/>
    <x v="2"/>
    <x v="7"/>
    <s v="Xblue XB-1670-86 X16 Small Office Telephone - Titanium"/>
    <n v="100.792"/>
    <n v="1"/>
    <n v="0.2"/>
    <x v="531"/>
  </r>
  <r>
    <n v="546"/>
    <x v="254"/>
    <x v="2"/>
    <x v="218"/>
    <d v="2011-05-16T00:00:00"/>
    <s v="Standard Class"/>
    <s v="PG-18895"/>
    <s v="Paul Gonzalez"/>
    <x v="0"/>
    <s v="United States"/>
    <s v="Fort Worth"/>
    <x v="5"/>
    <n v="76106"/>
    <x v="2"/>
    <s v="FUR-FU-10000723"/>
    <x v="0"/>
    <x v="5"/>
    <s v="Deflect-o EconoMat Studded, No Bevel Mat for Low Pile Carpeting"/>
    <n v="66.112000000000009"/>
    <n v="4"/>
    <n v="0.6"/>
    <x v="532"/>
  </r>
  <r>
    <n v="547"/>
    <x v="255"/>
    <x v="3"/>
    <x v="123"/>
    <d v="2014-11-23T00:00:00"/>
    <s v="First Class"/>
    <s v="AS-10135"/>
    <s v="Adrian Shami"/>
    <x v="2"/>
    <s v="United States"/>
    <s v="New York City"/>
    <x v="15"/>
    <n v="10035"/>
    <x v="3"/>
    <s v="OFF-BI-10000404"/>
    <x v="1"/>
    <x v="8"/>
    <s v="Avery Printable Repositionable Plastic Tabs"/>
    <n v="41.28"/>
    <n v="6"/>
    <n v="0.2"/>
    <x v="533"/>
  </r>
  <r>
    <n v="548"/>
    <x v="255"/>
    <x v="3"/>
    <x v="123"/>
    <d v="2014-11-23T00:00:00"/>
    <s v="First Class"/>
    <s v="AS-10135"/>
    <s v="Adrian Shami"/>
    <x v="2"/>
    <s v="United States"/>
    <s v="New York City"/>
    <x v="15"/>
    <n v="10035"/>
    <x v="3"/>
    <s v="OFF-PA-10002986"/>
    <x v="1"/>
    <x v="10"/>
    <s v="Xerox 1898"/>
    <n v="13.36"/>
    <n v="2"/>
    <n v="0"/>
    <x v="534"/>
  </r>
  <r>
    <n v="549"/>
    <x v="256"/>
    <x v="1"/>
    <x v="219"/>
    <d v="2012-11-17T00:00:00"/>
    <s v="Second Class"/>
    <s v="DK-13225"/>
    <s v="Dean Katz"/>
    <x v="1"/>
    <s v="United States"/>
    <s v="Chicago"/>
    <x v="10"/>
    <n v="60653"/>
    <x v="2"/>
    <s v="OFF-ST-10000604"/>
    <x v="1"/>
    <x v="4"/>
    <s v="Home/Office Personal File Carts"/>
    <n v="250.27199999999999"/>
    <n v="9"/>
    <n v="0.2"/>
    <x v="535"/>
  </r>
  <r>
    <n v="550"/>
    <x v="256"/>
    <x v="1"/>
    <x v="219"/>
    <d v="2012-11-17T00:00:00"/>
    <s v="Second Class"/>
    <s v="DK-13225"/>
    <s v="Dean Katz"/>
    <x v="1"/>
    <s v="United States"/>
    <s v="Chicago"/>
    <x v="10"/>
    <n v="60653"/>
    <x v="2"/>
    <s v="OFF-BI-10004738"/>
    <x v="1"/>
    <x v="8"/>
    <s v="Flexible Leather- Look Classic Collection Ring Binder"/>
    <n v="11.363999999999997"/>
    <n v="3"/>
    <n v="0.8"/>
    <x v="536"/>
  </r>
  <r>
    <n v="551"/>
    <x v="256"/>
    <x v="1"/>
    <x v="219"/>
    <d v="2012-11-17T00:00:00"/>
    <s v="Second Class"/>
    <s v="DK-13225"/>
    <s v="Dean Katz"/>
    <x v="1"/>
    <s v="United States"/>
    <s v="Chicago"/>
    <x v="10"/>
    <n v="60653"/>
    <x v="2"/>
    <s v="OFF-SU-10001935"/>
    <x v="1"/>
    <x v="14"/>
    <s v="Staples"/>
    <n v="8.7200000000000006"/>
    <n v="5"/>
    <n v="0.2"/>
    <x v="537"/>
  </r>
  <r>
    <n v="552"/>
    <x v="257"/>
    <x v="0"/>
    <x v="173"/>
    <d v="2013-04-18T00:00:00"/>
    <s v="Second Class"/>
    <s v="BD-11320"/>
    <s v="Bill Donatelli"/>
    <x v="0"/>
    <s v="United States"/>
    <s v="San Francisco"/>
    <x v="1"/>
    <n v="94110"/>
    <x v="1"/>
    <s v="FUR-CH-10002024"/>
    <x v="0"/>
    <x v="1"/>
    <s v="HON 5400 Series Task Chairs for Big and Tall"/>
    <n v="1121.568"/>
    <n v="2"/>
    <n v="0.2"/>
    <x v="232"/>
  </r>
  <r>
    <n v="553"/>
    <x v="258"/>
    <x v="3"/>
    <x v="220"/>
    <d v="2014-09-13T00:00:00"/>
    <s v="First Class"/>
    <s v="RC-19960"/>
    <s v="Ryan Crowe"/>
    <x v="0"/>
    <s v="United States"/>
    <s v="Jacksonville"/>
    <x v="2"/>
    <n v="32216"/>
    <x v="0"/>
    <s v="FUR-FU-10003039"/>
    <x v="0"/>
    <x v="5"/>
    <s v="Howard Miller 11-1/2&quot; Diameter Grantwood Wall Clock"/>
    <n v="34.504000000000005"/>
    <n v="1"/>
    <n v="0.2"/>
    <x v="538"/>
  </r>
  <r>
    <n v="554"/>
    <x v="259"/>
    <x v="3"/>
    <x v="221"/>
    <d v="2014-11-29T00:00:00"/>
    <s v="Standard Class"/>
    <s v="GT-14710"/>
    <s v="Greg Tran"/>
    <x v="0"/>
    <s v="United States"/>
    <s v="Houston"/>
    <x v="5"/>
    <n v="77070"/>
    <x v="2"/>
    <s v="OFF-FA-10004248"/>
    <x v="1"/>
    <x v="13"/>
    <s v="Advantus T-Pin Paper Clips"/>
    <n v="10.824"/>
    <n v="3"/>
    <n v="0.2"/>
    <x v="539"/>
  </r>
  <r>
    <n v="555"/>
    <x v="260"/>
    <x v="3"/>
    <x v="222"/>
    <d v="2014-07-04T00:00:00"/>
    <s v="Second Class"/>
    <s v="DK-13225"/>
    <s v="Dean Katz"/>
    <x v="1"/>
    <s v="United States"/>
    <s v="Anaheim"/>
    <x v="1"/>
    <n v="92804"/>
    <x v="1"/>
    <s v="OFF-ST-10001780"/>
    <x v="1"/>
    <x v="4"/>
    <s v="Tennsco 16-Compartment Lockers with Coat Rack"/>
    <n v="1295.78"/>
    <n v="2"/>
    <n v="0"/>
    <x v="540"/>
  </r>
  <r>
    <n v="556"/>
    <x v="261"/>
    <x v="2"/>
    <x v="223"/>
    <d v="2011-03-07T00:00:00"/>
    <s v="Second Class"/>
    <s v="AJ-10945"/>
    <s v="Ashley Jarboe"/>
    <x v="0"/>
    <s v="United States"/>
    <s v="Wilmington"/>
    <x v="3"/>
    <n v="28403"/>
    <x v="0"/>
    <s v="OFF-AR-10003560"/>
    <x v="1"/>
    <x v="6"/>
    <s v="Zebra Zazzle Fluorescent Highlighters"/>
    <n v="19.456000000000003"/>
    <n v="4"/>
    <n v="0.2"/>
    <x v="541"/>
  </r>
  <r>
    <n v="557"/>
    <x v="262"/>
    <x v="0"/>
    <x v="224"/>
    <d v="2013-06-16T00:00:00"/>
    <s v="Standard Class"/>
    <s v="OT-18730"/>
    <s v="Olvera Toch"/>
    <x v="0"/>
    <s v="United States"/>
    <s v="Los Angeles"/>
    <x v="1"/>
    <n v="90045"/>
    <x v="1"/>
    <s v="OFF-LA-10001297"/>
    <x v="1"/>
    <x v="2"/>
    <s v="Avery 473"/>
    <n v="20.7"/>
    <n v="2"/>
    <n v="0"/>
    <x v="354"/>
  </r>
  <r>
    <n v="558"/>
    <x v="262"/>
    <x v="0"/>
    <x v="224"/>
    <d v="2013-06-16T00:00:00"/>
    <s v="Standard Class"/>
    <s v="OT-18730"/>
    <s v="Olvera Toch"/>
    <x v="0"/>
    <s v="United States"/>
    <s v="Los Angeles"/>
    <x v="1"/>
    <n v="90045"/>
    <x v="1"/>
    <s v="FUR-TA-10004256"/>
    <x v="0"/>
    <x v="3"/>
    <s v="Bretford “Just In Time” Height-Adjustable Multi-Task Work Tables"/>
    <n v="1335.68"/>
    <n v="4"/>
    <n v="0.2"/>
    <x v="542"/>
  </r>
  <r>
    <n v="559"/>
    <x v="262"/>
    <x v="0"/>
    <x v="224"/>
    <d v="2013-06-16T00:00:00"/>
    <s v="Standard Class"/>
    <s v="OT-18730"/>
    <s v="Olvera Toch"/>
    <x v="0"/>
    <s v="United States"/>
    <s v="Los Angeles"/>
    <x v="1"/>
    <n v="90045"/>
    <x v="1"/>
    <s v="OFF-PA-10003441"/>
    <x v="1"/>
    <x v="10"/>
    <s v="Xerox 226"/>
    <n v="32.400000000000006"/>
    <n v="5"/>
    <n v="0"/>
    <x v="56"/>
  </r>
  <r>
    <n v="560"/>
    <x v="263"/>
    <x v="3"/>
    <x v="225"/>
    <d v="2014-11-23T00:00:00"/>
    <s v="Second Class"/>
    <s v="LP-17080"/>
    <s v="Liz Pelletier"/>
    <x v="0"/>
    <s v="United States"/>
    <s v="San Francisco"/>
    <x v="1"/>
    <n v="94110"/>
    <x v="1"/>
    <s v="FUR-FU-10003347"/>
    <x v="0"/>
    <x v="5"/>
    <s v="Coloredge Poster Frame"/>
    <n v="42.599999999999994"/>
    <n v="3"/>
    <n v="0"/>
    <x v="543"/>
  </r>
  <r>
    <n v="561"/>
    <x v="263"/>
    <x v="3"/>
    <x v="225"/>
    <d v="2014-11-23T00:00:00"/>
    <s v="Second Class"/>
    <s v="LP-17080"/>
    <s v="Liz Pelletier"/>
    <x v="0"/>
    <s v="United States"/>
    <s v="San Francisco"/>
    <x v="1"/>
    <n v="94110"/>
    <x v="1"/>
    <s v="OFF-BI-10000069"/>
    <x v="1"/>
    <x v="8"/>
    <s v="GBC Prepunched Paper, 19-Hole, for Binding Systems, 24-lb"/>
    <n v="84.056000000000012"/>
    <n v="7"/>
    <n v="0.2"/>
    <x v="544"/>
  </r>
  <r>
    <n v="562"/>
    <x v="264"/>
    <x v="2"/>
    <x v="80"/>
    <d v="2011-09-18T00:00:00"/>
    <s v="Second Class"/>
    <s v="CA-12775"/>
    <s v="Cynthia Arntzen"/>
    <x v="0"/>
    <s v="United States"/>
    <s v="Tampa"/>
    <x v="2"/>
    <n v="33614"/>
    <x v="0"/>
    <s v="OFF-AP-10003914"/>
    <x v="1"/>
    <x v="9"/>
    <s v="Sanitaire Vibra Groomer IR Commercial Upright Vacuum, Replacement Belts"/>
    <n v="13"/>
    <n v="5"/>
    <n v="0.2"/>
    <x v="545"/>
  </r>
  <r>
    <n v="563"/>
    <x v="264"/>
    <x v="2"/>
    <x v="80"/>
    <d v="2011-09-18T00:00:00"/>
    <s v="Second Class"/>
    <s v="CA-12775"/>
    <s v="Cynthia Arntzen"/>
    <x v="0"/>
    <s v="United States"/>
    <s v="Tampa"/>
    <x v="2"/>
    <n v="33614"/>
    <x v="0"/>
    <s v="FUR-FU-10004020"/>
    <x v="0"/>
    <x v="5"/>
    <s v="Advantus Panel Wall Acrylic Frame"/>
    <n v="13.128"/>
    <n v="3"/>
    <n v="0.2"/>
    <x v="546"/>
  </r>
  <r>
    <n v="564"/>
    <x v="265"/>
    <x v="1"/>
    <x v="214"/>
    <d v="2012-12-09T00:00:00"/>
    <s v="First Class"/>
    <s v="JF-15490"/>
    <s v="Jeremy Farry"/>
    <x v="0"/>
    <s v="United States"/>
    <s v="Seattle"/>
    <x v="4"/>
    <n v="98105"/>
    <x v="1"/>
    <s v="OFF-FA-10003467"/>
    <x v="1"/>
    <x v="13"/>
    <s v="Alliance Big Bands Rubber Bands, 12/Pack"/>
    <n v="3.96"/>
    <n v="2"/>
    <n v="0"/>
    <x v="232"/>
  </r>
  <r>
    <n v="565"/>
    <x v="265"/>
    <x v="1"/>
    <x v="214"/>
    <d v="2012-12-09T00:00:00"/>
    <s v="First Class"/>
    <s v="JF-15490"/>
    <s v="Jeremy Farry"/>
    <x v="0"/>
    <s v="United States"/>
    <s v="Seattle"/>
    <x v="4"/>
    <n v="98105"/>
    <x v="1"/>
    <s v="OFF-LA-10000634"/>
    <x v="1"/>
    <x v="2"/>
    <s v="Avery 509"/>
    <n v="2.61"/>
    <n v="1"/>
    <n v="0"/>
    <x v="547"/>
  </r>
  <r>
    <n v="566"/>
    <x v="266"/>
    <x v="3"/>
    <x v="226"/>
    <d v="2014-12-11T00:00:00"/>
    <s v="First Class"/>
    <s v="FP-14320"/>
    <s v="Frank Preis"/>
    <x v="0"/>
    <s v="United States"/>
    <s v="Los Angeles"/>
    <x v="1"/>
    <n v="90008"/>
    <x v="1"/>
    <s v="TEC-PH-10002496"/>
    <x v="2"/>
    <x v="7"/>
    <s v="Cisco SPA301"/>
    <n v="374.37600000000003"/>
    <n v="3"/>
    <n v="0.2"/>
    <x v="548"/>
  </r>
  <r>
    <n v="567"/>
    <x v="267"/>
    <x v="3"/>
    <x v="172"/>
    <d v="2014-10-09T00:00:00"/>
    <s v="Standard Class"/>
    <s v="EB-13840"/>
    <s v="Ellis Ballard"/>
    <x v="1"/>
    <s v="United States"/>
    <s v="Seattle"/>
    <x v="4"/>
    <n v="98105"/>
    <x v="1"/>
    <s v="OFF-PA-10004530"/>
    <x v="1"/>
    <x v="10"/>
    <s v="Personal Creations Ink Jet Cards and Labels"/>
    <n v="91.84"/>
    <n v="8"/>
    <n v="0"/>
    <x v="549"/>
  </r>
  <r>
    <n v="568"/>
    <x v="267"/>
    <x v="3"/>
    <x v="172"/>
    <d v="2014-10-09T00:00:00"/>
    <s v="Standard Class"/>
    <s v="EB-13840"/>
    <s v="Ellis Ballard"/>
    <x v="1"/>
    <s v="United States"/>
    <s v="Seattle"/>
    <x v="4"/>
    <n v="98105"/>
    <x v="1"/>
    <s v="OFF-BI-10001107"/>
    <x v="1"/>
    <x v="8"/>
    <s v="GBC White Gloss Covers, Plain Front"/>
    <n v="81.088000000000008"/>
    <n v="7"/>
    <n v="0.2"/>
    <x v="550"/>
  </r>
  <r>
    <n v="569"/>
    <x v="267"/>
    <x v="3"/>
    <x v="172"/>
    <d v="2014-10-09T00:00:00"/>
    <s v="Standard Class"/>
    <s v="EB-13840"/>
    <s v="Ellis Ballard"/>
    <x v="1"/>
    <s v="United States"/>
    <s v="Seattle"/>
    <x v="4"/>
    <n v="98105"/>
    <x v="1"/>
    <s v="OFF-PA-10004451"/>
    <x v="1"/>
    <x v="10"/>
    <s v="Xerox 222"/>
    <n v="19.440000000000001"/>
    <n v="3"/>
    <n v="0"/>
    <x v="551"/>
  </r>
  <r>
    <n v="570"/>
    <x v="267"/>
    <x v="3"/>
    <x v="172"/>
    <d v="2014-10-09T00:00:00"/>
    <s v="Standard Class"/>
    <s v="EB-13840"/>
    <s v="Ellis Ballard"/>
    <x v="1"/>
    <s v="United States"/>
    <s v="Seattle"/>
    <x v="4"/>
    <n v="98105"/>
    <x v="1"/>
    <s v="FUR-CH-10004997"/>
    <x v="0"/>
    <x v="1"/>
    <s v="Hon Every-Day Series Multi-Task Chairs"/>
    <n v="451.15199999999993"/>
    <n v="3"/>
    <n v="0.2"/>
    <x v="232"/>
  </r>
  <r>
    <n v="571"/>
    <x v="268"/>
    <x v="3"/>
    <x v="116"/>
    <d v="2015-01-05T00:00:00"/>
    <s v="Standard Class"/>
    <s v="JF-15415"/>
    <s v="Jennifer Ferguson"/>
    <x v="0"/>
    <s v="United States"/>
    <s v="New York City"/>
    <x v="15"/>
    <n v="10024"/>
    <x v="3"/>
    <s v="OFF-LA-10001297"/>
    <x v="1"/>
    <x v="2"/>
    <s v="Avery 473"/>
    <n v="72.45"/>
    <n v="7"/>
    <n v="0"/>
    <x v="552"/>
  </r>
  <r>
    <n v="572"/>
    <x v="268"/>
    <x v="3"/>
    <x v="116"/>
    <d v="2015-01-05T00:00:00"/>
    <s v="Standard Class"/>
    <s v="JF-15415"/>
    <s v="Jennifer Ferguson"/>
    <x v="0"/>
    <s v="United States"/>
    <s v="New York City"/>
    <x v="15"/>
    <n v="10024"/>
    <x v="3"/>
    <s v="OFF-FA-10000585"/>
    <x v="1"/>
    <x v="13"/>
    <s v="OIC Bulk Pack Metal Binder Clips"/>
    <n v="13.96"/>
    <n v="4"/>
    <n v="0"/>
    <x v="553"/>
  </r>
  <r>
    <n v="573"/>
    <x v="268"/>
    <x v="3"/>
    <x v="116"/>
    <d v="2015-01-05T00:00:00"/>
    <s v="Standard Class"/>
    <s v="JF-15415"/>
    <s v="Jennifer Ferguson"/>
    <x v="0"/>
    <s v="United States"/>
    <s v="New York City"/>
    <x v="15"/>
    <n v="10024"/>
    <x v="3"/>
    <s v="OFF-BI-10001922"/>
    <x v="1"/>
    <x v="8"/>
    <s v="Storex Dura Pro Binders"/>
    <n v="33.264000000000003"/>
    <n v="7"/>
    <n v="0.2"/>
    <x v="554"/>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x v="555"/>
  </r>
  <r>
    <n v="575"/>
    <x v="269"/>
    <x v="0"/>
    <x v="54"/>
    <d v="2013-11-08T00:00:00"/>
    <s v="Standard Class"/>
    <s v="SF-20200"/>
    <s v="Sarah Foster"/>
    <x v="0"/>
    <s v="United States"/>
    <s v="Marysville"/>
    <x v="4"/>
    <n v="98270"/>
    <x v="1"/>
    <s v="OFF-AR-10003394"/>
    <x v="1"/>
    <x v="6"/>
    <s v="Newell 332"/>
    <n v="8.82"/>
    <n v="3"/>
    <n v="0"/>
    <x v="140"/>
  </r>
  <r>
    <n v="576"/>
    <x v="270"/>
    <x v="1"/>
    <x v="227"/>
    <d v="2012-09-22T00:00:00"/>
    <s v="Second Class"/>
    <s v="TG-21640"/>
    <s v="Trudy Glocke"/>
    <x v="0"/>
    <s v="United States"/>
    <s v="Long Beach"/>
    <x v="1"/>
    <n v="90805"/>
    <x v="1"/>
    <s v="OFF-PA-10004530"/>
    <x v="1"/>
    <x v="10"/>
    <s v="Personal Creations Ink Jet Cards and Labels"/>
    <n v="160.72"/>
    <n v="14"/>
    <n v="0"/>
    <x v="556"/>
  </r>
  <r>
    <n v="577"/>
    <x v="270"/>
    <x v="1"/>
    <x v="227"/>
    <d v="2012-09-22T00:00:00"/>
    <s v="Second Class"/>
    <s v="TG-21640"/>
    <s v="Trudy Glocke"/>
    <x v="0"/>
    <s v="United States"/>
    <s v="Long Beach"/>
    <x v="1"/>
    <n v="90805"/>
    <x v="1"/>
    <s v="OFF-PA-10001450"/>
    <x v="1"/>
    <x v="10"/>
    <s v="Rediform S.O.S. Phone Message Books"/>
    <n v="19.920000000000002"/>
    <n v="4"/>
    <n v="0"/>
    <x v="557"/>
  </r>
  <r>
    <n v="578"/>
    <x v="270"/>
    <x v="1"/>
    <x v="227"/>
    <d v="2012-09-22T00:00:00"/>
    <s v="Second Class"/>
    <s v="TG-21640"/>
    <s v="Trudy Glocke"/>
    <x v="0"/>
    <s v="United States"/>
    <s v="Long Beach"/>
    <x v="1"/>
    <n v="90805"/>
    <x v="1"/>
    <s v="OFF-SU-10001574"/>
    <x v="1"/>
    <x v="14"/>
    <s v="Acme Value Line Scissors"/>
    <n v="7.3"/>
    <n v="2"/>
    <n v="0"/>
    <x v="558"/>
  </r>
  <r>
    <n v="579"/>
    <x v="271"/>
    <x v="3"/>
    <x v="228"/>
    <d v="2014-07-27T00:00:00"/>
    <s v="Standard Class"/>
    <s v="CS-11950"/>
    <s v="Carlos Soltero"/>
    <x v="0"/>
    <s v="United States"/>
    <s v="Chicago"/>
    <x v="10"/>
    <n v="60610"/>
    <x v="2"/>
    <s v="OFF-ST-10002974"/>
    <x v="1"/>
    <x v="4"/>
    <s v="Trav-L-File Heavy-Duty Shuttle II, Black"/>
    <n v="69.712000000000003"/>
    <n v="2"/>
    <n v="0.2"/>
    <x v="559"/>
  </r>
  <r>
    <n v="580"/>
    <x v="271"/>
    <x v="3"/>
    <x v="228"/>
    <d v="2014-07-27T00:00:00"/>
    <s v="Standard Class"/>
    <s v="CS-11950"/>
    <s v="Carlos Soltero"/>
    <x v="0"/>
    <s v="United States"/>
    <s v="Chicago"/>
    <x v="10"/>
    <n v="60610"/>
    <x v="2"/>
    <s v="FUR-FU-10001475"/>
    <x v="0"/>
    <x v="5"/>
    <s v="Contract Clock, 14&quot;, Brown"/>
    <n v="8.7919999999999998"/>
    <n v="1"/>
    <n v="0.6"/>
    <x v="560"/>
  </r>
  <r>
    <n v="581"/>
    <x v="272"/>
    <x v="1"/>
    <x v="229"/>
    <d v="2012-09-14T00:00:00"/>
    <s v="Standard Class"/>
    <s v="CC-12145"/>
    <s v="Charles Crestani"/>
    <x v="0"/>
    <s v="United States"/>
    <s v="Los Angeles"/>
    <x v="1"/>
    <n v="90004"/>
    <x v="1"/>
    <s v="OFF-SU-10004498"/>
    <x v="1"/>
    <x v="14"/>
    <s v="Martin-Yale Premier Letter Opener"/>
    <n v="51.52"/>
    <n v="4"/>
    <n v="0"/>
    <x v="561"/>
  </r>
  <r>
    <n v="582"/>
    <x v="273"/>
    <x v="3"/>
    <x v="96"/>
    <d v="2014-12-06T00:00:00"/>
    <s v="Standard Class"/>
    <s v="DV-13465"/>
    <s v="Dianna Vittorini"/>
    <x v="0"/>
    <s v="United States"/>
    <s v="Denver"/>
    <x v="22"/>
    <n v="80219"/>
    <x v="1"/>
    <s v="TEC-PH-10004977"/>
    <x v="2"/>
    <x v="7"/>
    <s v="GE 30524EE4"/>
    <n v="470.37600000000009"/>
    <n v="3"/>
    <n v="0.2"/>
    <x v="562"/>
  </r>
  <r>
    <n v="583"/>
    <x v="273"/>
    <x v="3"/>
    <x v="96"/>
    <d v="2014-12-06T00:00:00"/>
    <s v="Standard Class"/>
    <s v="DV-13465"/>
    <s v="Dianna Vittorini"/>
    <x v="0"/>
    <s v="United States"/>
    <s v="Denver"/>
    <x v="22"/>
    <n v="80219"/>
    <x v="1"/>
    <s v="TEC-PH-10000586"/>
    <x v="2"/>
    <x v="7"/>
    <s v="AT&amp;T SB67148 SynJ"/>
    <n v="105.584"/>
    <n v="2"/>
    <n v="0.2"/>
    <x v="563"/>
  </r>
  <r>
    <n v="584"/>
    <x v="273"/>
    <x v="3"/>
    <x v="96"/>
    <d v="2014-12-06T00:00:00"/>
    <s v="Standard Class"/>
    <s v="DV-13465"/>
    <s v="Dianna Vittorini"/>
    <x v="0"/>
    <s v="United States"/>
    <s v="Denver"/>
    <x v="22"/>
    <n v="80219"/>
    <x v="1"/>
    <s v="OFF-AP-10000358"/>
    <x v="1"/>
    <x v="9"/>
    <s v="Fellowes Basic Home/Office Series Surge Protectors"/>
    <n v="31.152000000000001"/>
    <n v="3"/>
    <n v="0.2"/>
    <x v="564"/>
  </r>
  <r>
    <n v="585"/>
    <x v="273"/>
    <x v="3"/>
    <x v="96"/>
    <d v="2014-12-06T00:00:00"/>
    <s v="Standard Class"/>
    <s v="DV-13465"/>
    <s v="Dianna Vittorini"/>
    <x v="0"/>
    <s v="United States"/>
    <s v="Denver"/>
    <x v="22"/>
    <n v="80219"/>
    <x v="1"/>
    <s v="OFF-BI-10002764"/>
    <x v="1"/>
    <x v="8"/>
    <s v="Recycled Pressboard Report Cover with Reinforced Top Hinge"/>
    <n v="6.7830000000000004"/>
    <n v="7"/>
    <n v="0.7"/>
    <x v="565"/>
  </r>
  <r>
    <n v="586"/>
    <x v="273"/>
    <x v="3"/>
    <x v="96"/>
    <d v="2014-12-06T00:00:00"/>
    <s v="Standard Class"/>
    <s v="DV-13465"/>
    <s v="Dianna Vittorini"/>
    <x v="0"/>
    <s v="United States"/>
    <s v="Denver"/>
    <x v="22"/>
    <n v="80219"/>
    <x v="1"/>
    <s v="TEC-PH-10001254"/>
    <x v="2"/>
    <x v="7"/>
    <s v="Jabra BIZ 2300 Duo QD Duo Corded Headset"/>
    <n v="406.36799999999999"/>
    <n v="4"/>
    <n v="0.2"/>
    <x v="566"/>
  </r>
  <r>
    <n v="587"/>
    <x v="274"/>
    <x v="1"/>
    <x v="230"/>
    <d v="2012-07-09T00:00:00"/>
    <s v="Standard Class"/>
    <s v="BD-11725"/>
    <s v="Bruce Degenhardt"/>
    <x v="0"/>
    <s v="United States"/>
    <s v="Richmond"/>
    <x v="0"/>
    <n v="40475"/>
    <x v="0"/>
    <s v="FUR-CH-10003956"/>
    <x v="0"/>
    <x v="1"/>
    <s v="Novimex High-Tech Fabric Mesh Task Chair"/>
    <n v="70.98"/>
    <n v="1"/>
    <n v="0"/>
    <x v="567"/>
  </r>
  <r>
    <n v="588"/>
    <x v="274"/>
    <x v="1"/>
    <x v="230"/>
    <d v="2012-07-09T00:00:00"/>
    <s v="Standard Class"/>
    <s v="BD-11725"/>
    <s v="Bruce Degenhardt"/>
    <x v="0"/>
    <s v="United States"/>
    <s v="Richmond"/>
    <x v="0"/>
    <n v="40475"/>
    <x v="0"/>
    <s v="OFF-LA-10003930"/>
    <x v="1"/>
    <x v="2"/>
    <s v="Dot Matrix Printer Tape Reel Labels, White, 5000/Box"/>
    <n v="294.93"/>
    <n v="3"/>
    <n v="0"/>
    <x v="568"/>
  </r>
  <r>
    <n v="589"/>
    <x v="275"/>
    <x v="0"/>
    <x v="231"/>
    <d v="2013-03-25T00:00:00"/>
    <s v="Standard Class"/>
    <s v="ZC-21910"/>
    <s v="Zuschuss Carroll"/>
    <x v="0"/>
    <s v="United States"/>
    <s v="Salem"/>
    <x v="21"/>
    <n v="97301"/>
    <x v="1"/>
    <s v="TEC-PH-10003800"/>
    <x v="2"/>
    <x v="7"/>
    <s v="i.Sound Portable Power - 8000 mAh"/>
    <n v="84.784000000000006"/>
    <n v="2"/>
    <n v="0.2"/>
    <x v="569"/>
  </r>
  <r>
    <n v="590"/>
    <x v="275"/>
    <x v="0"/>
    <x v="231"/>
    <d v="2013-03-25T00:00:00"/>
    <s v="Standard Class"/>
    <s v="ZC-21910"/>
    <s v="Zuschuss Carroll"/>
    <x v="0"/>
    <s v="United States"/>
    <s v="Salem"/>
    <x v="21"/>
    <n v="97301"/>
    <x v="1"/>
    <s v="OFF-PA-10002005"/>
    <x v="1"/>
    <x v="10"/>
    <s v="Xerox 225"/>
    <n v="20.736000000000004"/>
    <n v="4"/>
    <n v="0.2"/>
    <x v="570"/>
  </r>
  <r>
    <n v="591"/>
    <x v="275"/>
    <x v="0"/>
    <x v="231"/>
    <d v="2013-03-25T00:00:00"/>
    <s v="Standard Class"/>
    <s v="ZC-21910"/>
    <s v="Zuschuss Carroll"/>
    <x v="0"/>
    <s v="United States"/>
    <s v="Salem"/>
    <x v="21"/>
    <n v="97301"/>
    <x v="1"/>
    <s v="OFF-BI-10002498"/>
    <x v="1"/>
    <x v="8"/>
    <s v="Clear Mylar Reinforcing Strips"/>
    <n v="16.821000000000005"/>
    <n v="3"/>
    <n v="0.7"/>
    <x v="571"/>
  </r>
  <r>
    <n v="592"/>
    <x v="275"/>
    <x v="0"/>
    <x v="231"/>
    <d v="2013-03-25T00:00:00"/>
    <s v="Standard Class"/>
    <s v="ZC-21910"/>
    <s v="Zuschuss Carroll"/>
    <x v="0"/>
    <s v="United States"/>
    <s v="Salem"/>
    <x v="21"/>
    <n v="97301"/>
    <x v="1"/>
    <s v="OFF-PA-10004101"/>
    <x v="1"/>
    <x v="10"/>
    <s v="Xerox 1894"/>
    <n v="10.368000000000002"/>
    <n v="2"/>
    <n v="0.2"/>
    <x v="572"/>
  </r>
  <r>
    <n v="593"/>
    <x v="276"/>
    <x v="2"/>
    <x v="232"/>
    <d v="2011-01-14T00:00:00"/>
    <s v="Standard Class"/>
    <s v="MS-17830"/>
    <s v="Melanie Seite"/>
    <x v="0"/>
    <s v="United States"/>
    <s v="Laredo"/>
    <x v="5"/>
    <n v="78041"/>
    <x v="2"/>
    <s v="OFF-AR-10004078"/>
    <x v="1"/>
    <x v="6"/>
    <s v="Newell 312"/>
    <n v="9.3439999999999994"/>
    <n v="2"/>
    <n v="0.2"/>
    <x v="573"/>
  </r>
  <r>
    <n v="594"/>
    <x v="276"/>
    <x v="2"/>
    <x v="232"/>
    <d v="2011-01-14T00:00:00"/>
    <s v="Standard Class"/>
    <s v="MS-17830"/>
    <s v="Melanie Seite"/>
    <x v="0"/>
    <s v="United States"/>
    <s v="Laredo"/>
    <x v="5"/>
    <n v="78041"/>
    <x v="2"/>
    <s v="TEC-AC-10001266"/>
    <x v="2"/>
    <x v="11"/>
    <s v="Memorex Micro Travel Drive 8 GB"/>
    <n v="31.200000000000003"/>
    <n v="3"/>
    <n v="0.2"/>
    <x v="574"/>
  </r>
  <r>
    <n v="595"/>
    <x v="277"/>
    <x v="2"/>
    <x v="233"/>
    <d v="2011-08-15T00:00:00"/>
    <s v="Standard Class"/>
    <s v="LR-16915"/>
    <s v="Lena Radford"/>
    <x v="0"/>
    <s v="United States"/>
    <s v="San Diego"/>
    <x v="1"/>
    <n v="92024"/>
    <x v="1"/>
    <s v="OFF-AP-10004708"/>
    <x v="1"/>
    <x v="9"/>
    <s v="Fellowes Superior 10 Outlet Split Surge Protector"/>
    <n v="76.12"/>
    <n v="2"/>
    <n v="0"/>
    <x v="575"/>
  </r>
  <r>
    <n v="596"/>
    <x v="277"/>
    <x v="2"/>
    <x v="233"/>
    <d v="2011-08-15T00:00:00"/>
    <s v="Standard Class"/>
    <s v="LR-16915"/>
    <s v="Lena Radford"/>
    <x v="0"/>
    <s v="United States"/>
    <s v="San Diego"/>
    <x v="1"/>
    <n v="92024"/>
    <x v="1"/>
    <s v="TEC-CO-10004115"/>
    <x v="2"/>
    <x v="16"/>
    <s v="Sharp AL-1530CS Digital Copier"/>
    <n v="1199.9760000000001"/>
    <n v="3"/>
    <n v="0.2"/>
    <x v="396"/>
  </r>
  <r>
    <n v="597"/>
    <x v="277"/>
    <x v="2"/>
    <x v="233"/>
    <d v="2011-08-15T00:00:00"/>
    <s v="Standard Class"/>
    <s v="LR-16915"/>
    <s v="Lena Radford"/>
    <x v="0"/>
    <s v="United States"/>
    <s v="San Diego"/>
    <x v="1"/>
    <n v="92024"/>
    <x v="1"/>
    <s v="TEC-PH-10002398"/>
    <x v="2"/>
    <x v="7"/>
    <s v="AT&amp;T 1070 Corded Phone"/>
    <n v="445.96000000000004"/>
    <n v="5"/>
    <n v="0.2"/>
    <x v="576"/>
  </r>
  <r>
    <n v="598"/>
    <x v="277"/>
    <x v="2"/>
    <x v="233"/>
    <d v="2011-08-15T00:00:00"/>
    <s v="Standard Class"/>
    <s v="LR-16915"/>
    <s v="Lena Radford"/>
    <x v="0"/>
    <s v="United States"/>
    <s v="San Diego"/>
    <x v="1"/>
    <n v="92024"/>
    <x v="1"/>
    <s v="FUR-FU-10001979"/>
    <x v="0"/>
    <x v="5"/>
    <s v="Dana Halogen Swing-Arm Architect Lamp"/>
    <n v="327.76"/>
    <n v="8"/>
    <n v="0"/>
    <x v="577"/>
  </r>
  <r>
    <n v="599"/>
    <x v="278"/>
    <x v="0"/>
    <x v="216"/>
    <d v="2013-07-17T00:00:00"/>
    <s v="First Class"/>
    <s v="TP-21130"/>
    <s v="Theone Pippenger"/>
    <x v="0"/>
    <s v="United States"/>
    <s v="Philadelphia"/>
    <x v="9"/>
    <n v="19134"/>
    <x v="3"/>
    <s v="OFF-SU-10004115"/>
    <x v="1"/>
    <x v="14"/>
    <s v="Acme Stainless Steel Office Snips"/>
    <n v="11.632"/>
    <n v="2"/>
    <n v="0.2"/>
    <x v="578"/>
  </r>
  <r>
    <n v="600"/>
    <x v="279"/>
    <x v="0"/>
    <x v="87"/>
    <d v="2013-07-22T00:00:00"/>
    <s v="Standard Class"/>
    <s v="CK-12205"/>
    <s v="Chloris Kastensmidt"/>
    <x v="0"/>
    <s v="United States"/>
    <s v="Philadelphia"/>
    <x v="9"/>
    <n v="19120"/>
    <x v="3"/>
    <s v="TEC-PH-10001425"/>
    <x v="2"/>
    <x v="7"/>
    <s v="Mophie Juice Pack Helium for iPhone"/>
    <n v="143.98199999999997"/>
    <n v="3"/>
    <n v="0.4"/>
    <x v="579"/>
  </r>
  <r>
    <n v="601"/>
    <x v="279"/>
    <x v="0"/>
    <x v="87"/>
    <d v="2013-07-22T00:00:00"/>
    <s v="Standard Class"/>
    <s v="CK-12205"/>
    <s v="Chloris Kastensmidt"/>
    <x v="0"/>
    <s v="United States"/>
    <s v="Philadelphia"/>
    <x v="9"/>
    <n v="19120"/>
    <x v="3"/>
    <s v="TEC-PH-10003963"/>
    <x v="2"/>
    <x v="7"/>
    <s v="GE 2-Jack Phone Line Splitter"/>
    <n v="494.37599999999998"/>
    <n v="4"/>
    <n v="0.4"/>
    <x v="580"/>
  </r>
  <r>
    <n v="602"/>
    <x v="279"/>
    <x v="0"/>
    <x v="87"/>
    <d v="2013-07-22T00:00:00"/>
    <s v="Standard Class"/>
    <s v="CK-12205"/>
    <s v="Chloris Kastensmidt"/>
    <x v="0"/>
    <s v="United States"/>
    <s v="Philadelphia"/>
    <x v="9"/>
    <n v="19120"/>
    <x v="3"/>
    <s v="OFF-SU-10001574"/>
    <x v="1"/>
    <x v="14"/>
    <s v="Acme Value Line Scissors"/>
    <n v="5.84"/>
    <n v="2"/>
    <n v="0.2"/>
    <x v="581"/>
  </r>
  <r>
    <n v="603"/>
    <x v="280"/>
    <x v="2"/>
    <x v="234"/>
    <d v="2011-03-19T00:00:00"/>
    <s v="Standard Class"/>
    <s v="AS-10240"/>
    <s v="Alan Shonely"/>
    <x v="0"/>
    <s v="United States"/>
    <s v="Tampa"/>
    <x v="2"/>
    <n v="33614"/>
    <x v="0"/>
    <s v="OFF-ST-10001490"/>
    <x v="1"/>
    <x v="4"/>
    <s v="Hot File 7-Pocket, Floor Stand"/>
    <n v="142.77600000000001"/>
    <n v="1"/>
    <n v="0.2"/>
    <x v="582"/>
  </r>
  <r>
    <n v="604"/>
    <x v="280"/>
    <x v="2"/>
    <x v="234"/>
    <d v="2011-03-19T00:00:00"/>
    <s v="Standard Class"/>
    <s v="AS-10240"/>
    <s v="Alan Shonely"/>
    <x v="0"/>
    <s v="United States"/>
    <s v="Tampa"/>
    <x v="2"/>
    <n v="33614"/>
    <x v="0"/>
    <s v="FUR-FU-10001756"/>
    <x v="0"/>
    <x v="5"/>
    <s v="Eldon Expressions Desk Accessory, Wood Photo Frame, Mahogany"/>
    <n v="45.695999999999998"/>
    <n v="3"/>
    <n v="0.2"/>
    <x v="514"/>
  </r>
  <r>
    <n v="605"/>
    <x v="280"/>
    <x v="2"/>
    <x v="234"/>
    <d v="2011-03-19T00:00:00"/>
    <s v="Standard Class"/>
    <s v="AS-10240"/>
    <s v="Alan Shonely"/>
    <x v="0"/>
    <s v="United States"/>
    <s v="Tampa"/>
    <x v="2"/>
    <n v="33614"/>
    <x v="0"/>
    <s v="OFF-BI-10000773"/>
    <x v="1"/>
    <x v="8"/>
    <s v="Insertable Tab Post Binder Dividers"/>
    <n v="7.218"/>
    <n v="3"/>
    <n v="0.7"/>
    <x v="583"/>
  </r>
  <r>
    <n v="606"/>
    <x v="280"/>
    <x v="2"/>
    <x v="234"/>
    <d v="2011-03-19T00:00:00"/>
    <s v="Standard Class"/>
    <s v="AS-10240"/>
    <s v="Alan Shonely"/>
    <x v="0"/>
    <s v="United States"/>
    <s v="Tampa"/>
    <x v="2"/>
    <n v="33614"/>
    <x v="0"/>
    <s v="OFF-BI-10001543"/>
    <x v="1"/>
    <x v="8"/>
    <s v="GBC VeloBinder Manual Binding System"/>
    <n v="43.188000000000009"/>
    <n v="4"/>
    <n v="0.7"/>
    <x v="584"/>
  </r>
  <r>
    <n v="607"/>
    <x v="280"/>
    <x v="2"/>
    <x v="234"/>
    <d v="2011-03-19T00:00:00"/>
    <s v="Standard Class"/>
    <s v="AS-10240"/>
    <s v="Alan Shonely"/>
    <x v="0"/>
    <s v="United States"/>
    <s v="Tampa"/>
    <x v="2"/>
    <n v="33614"/>
    <x v="0"/>
    <s v="OFF-PA-10002120"/>
    <x v="1"/>
    <x v="10"/>
    <s v="Xerox 1889"/>
    <n v="131.904"/>
    <n v="3"/>
    <n v="0.2"/>
    <x v="585"/>
  </r>
  <r>
    <n v="608"/>
    <x v="281"/>
    <x v="2"/>
    <x v="235"/>
    <d v="2011-05-27T00:00:00"/>
    <s v="Standard Class"/>
    <s v="AR-10510"/>
    <s v="Andrew Roberts"/>
    <x v="0"/>
    <s v="United States"/>
    <s v="Philadelphia"/>
    <x v="9"/>
    <n v="19134"/>
    <x v="3"/>
    <s v="OFF-BI-10000848"/>
    <x v="1"/>
    <x v="8"/>
    <s v="Angle-D Ring Binders"/>
    <n v="3.2820000000000005"/>
    <n v="2"/>
    <n v="0.7"/>
    <x v="586"/>
  </r>
  <r>
    <n v="609"/>
    <x v="281"/>
    <x v="2"/>
    <x v="235"/>
    <d v="2011-05-27T00:00:00"/>
    <s v="Standard Class"/>
    <s v="AR-10510"/>
    <s v="Andrew Roberts"/>
    <x v="0"/>
    <s v="United States"/>
    <s v="Philadelphia"/>
    <x v="9"/>
    <n v="19134"/>
    <x v="3"/>
    <s v="OFF-AR-10001246"/>
    <x v="1"/>
    <x v="6"/>
    <s v="Newell 317"/>
    <n v="21.167999999999999"/>
    <n v="9"/>
    <n v="0.2"/>
    <x v="587"/>
  </r>
  <r>
    <n v="610"/>
    <x v="281"/>
    <x v="2"/>
    <x v="235"/>
    <d v="2011-05-27T00:00:00"/>
    <s v="Standard Class"/>
    <s v="AR-10510"/>
    <s v="Andrew Roberts"/>
    <x v="0"/>
    <s v="United States"/>
    <s v="Philadelphia"/>
    <x v="9"/>
    <n v="19134"/>
    <x v="3"/>
    <s v="TEC-PH-10003092"/>
    <x v="2"/>
    <x v="7"/>
    <s v="Motorola L804"/>
    <n v="55.188000000000002"/>
    <n v="2"/>
    <n v="0.4"/>
    <x v="588"/>
  </r>
  <r>
    <n v="611"/>
    <x v="282"/>
    <x v="0"/>
    <x v="236"/>
    <d v="2013-05-02T00:00:00"/>
    <s v="First Class"/>
    <s v="NB-18655"/>
    <s v="Nona Balk"/>
    <x v="1"/>
    <s v="United States"/>
    <s v="Dallas"/>
    <x v="5"/>
    <n v="75217"/>
    <x v="2"/>
    <s v="TEC-PH-10003012"/>
    <x v="2"/>
    <x v="7"/>
    <s v="Nortel Meridian M3904 Professional Digital phone"/>
    <n v="369.57600000000002"/>
    <n v="3"/>
    <n v="0.2"/>
    <x v="589"/>
  </r>
  <r>
    <n v="612"/>
    <x v="282"/>
    <x v="0"/>
    <x v="236"/>
    <d v="2013-05-02T00:00:00"/>
    <s v="First Class"/>
    <s v="NB-18655"/>
    <s v="Nona Balk"/>
    <x v="1"/>
    <s v="United States"/>
    <s v="Dallas"/>
    <x v="5"/>
    <n v="75217"/>
    <x v="2"/>
    <s v="OFF-LA-10004345"/>
    <x v="1"/>
    <x v="2"/>
    <s v="Avery 493"/>
    <n v="15.712000000000002"/>
    <n v="4"/>
    <n v="0.2"/>
    <x v="590"/>
  </r>
  <r>
    <n v="613"/>
    <x v="283"/>
    <x v="0"/>
    <x v="108"/>
    <d v="2013-09-14T00:00:00"/>
    <s v="Second Class"/>
    <s v="GD-14590"/>
    <s v="Giulietta Dortch"/>
    <x v="1"/>
    <s v="United States"/>
    <s v="Philadelphia"/>
    <x v="9"/>
    <n v="19143"/>
    <x v="3"/>
    <s v="OFF-PA-10001204"/>
    <x v="1"/>
    <x v="10"/>
    <s v="Xerox 1972"/>
    <n v="8.4480000000000004"/>
    <n v="2"/>
    <n v="0.2"/>
    <x v="591"/>
  </r>
  <r>
    <n v="614"/>
    <x v="283"/>
    <x v="0"/>
    <x v="108"/>
    <d v="2013-09-14T00:00:00"/>
    <s v="Second Class"/>
    <s v="GD-14590"/>
    <s v="Giulietta Dortch"/>
    <x v="1"/>
    <s v="United States"/>
    <s v="Philadelphia"/>
    <x v="9"/>
    <n v="19143"/>
    <x v="3"/>
    <s v="TEC-PH-10004667"/>
    <x v="2"/>
    <x v="7"/>
    <s v="Cisco 8x8 Inc. 6753i IP Business Phone System"/>
    <n v="728.94600000000003"/>
    <n v="9"/>
    <n v="0.4"/>
    <x v="592"/>
  </r>
  <r>
    <n v="615"/>
    <x v="284"/>
    <x v="3"/>
    <x v="237"/>
    <d v="2014-11-18T00:00:00"/>
    <s v="Second Class"/>
    <s v="CK-12595"/>
    <s v="Clytie Kelty"/>
    <x v="0"/>
    <s v="United States"/>
    <s v="Grove City"/>
    <x v="24"/>
    <n v="43123"/>
    <x v="3"/>
    <s v="TEC-PH-10000011"/>
    <x v="2"/>
    <x v="7"/>
    <s v="PureGear Roll-On Screen Protector"/>
    <n v="119.93999999999998"/>
    <n v="10"/>
    <n v="0.4"/>
    <x v="593"/>
  </r>
  <r>
    <n v="616"/>
    <x v="284"/>
    <x v="3"/>
    <x v="237"/>
    <d v="2014-11-18T00:00:00"/>
    <s v="Second Class"/>
    <s v="CK-12595"/>
    <s v="Clytie Kelty"/>
    <x v="0"/>
    <s v="United States"/>
    <s v="Grove City"/>
    <x v="24"/>
    <n v="43123"/>
    <x v="3"/>
    <s v="OFF-BI-10002949"/>
    <x v="1"/>
    <x v="8"/>
    <s v="Prestige Round Ring Binders"/>
    <n v="3.6480000000000006"/>
    <n v="2"/>
    <n v="0.7"/>
    <x v="594"/>
  </r>
  <r>
    <n v="617"/>
    <x v="285"/>
    <x v="3"/>
    <x v="238"/>
    <d v="2014-08-24T00:00:00"/>
    <s v="Second Class"/>
    <s v="NG-18355"/>
    <s v="Nat Gilpin"/>
    <x v="1"/>
    <s v="United States"/>
    <s v="New York City"/>
    <x v="15"/>
    <n v="10011"/>
    <x v="3"/>
    <s v="FUR-FU-10003849"/>
    <x v="0"/>
    <x v="5"/>
    <s v="DAX Metal Frame, Desktop, Stepped-Edge"/>
    <n v="40.479999999999997"/>
    <n v="2"/>
    <n v="0"/>
    <x v="595"/>
  </r>
  <r>
    <n v="618"/>
    <x v="285"/>
    <x v="3"/>
    <x v="238"/>
    <d v="2014-08-24T00:00:00"/>
    <s v="Second Class"/>
    <s v="NG-18355"/>
    <s v="Nat Gilpin"/>
    <x v="1"/>
    <s v="United States"/>
    <s v="New York City"/>
    <x v="15"/>
    <n v="10011"/>
    <x v="3"/>
    <s v="FUR-FU-10000010"/>
    <x v="0"/>
    <x v="5"/>
    <s v="DAX Value U-Channel Document Frames, Easel Back"/>
    <n v="9.94"/>
    <n v="2"/>
    <n v="0"/>
    <x v="596"/>
  </r>
  <r>
    <n v="619"/>
    <x v="285"/>
    <x v="3"/>
    <x v="238"/>
    <d v="2014-08-24T00:00:00"/>
    <s v="Second Class"/>
    <s v="NG-18355"/>
    <s v="Nat Gilpin"/>
    <x v="1"/>
    <s v="United States"/>
    <s v="New York City"/>
    <x v="15"/>
    <n v="10011"/>
    <x v="3"/>
    <s v="OFF-BI-10002824"/>
    <x v="1"/>
    <x v="8"/>
    <s v="Recycled Easel Ring Binders"/>
    <n v="107.42400000000001"/>
    <n v="9"/>
    <n v="0.2"/>
    <x v="597"/>
  </r>
  <r>
    <n v="620"/>
    <x v="285"/>
    <x v="3"/>
    <x v="238"/>
    <d v="2014-08-24T00:00:00"/>
    <s v="Second Class"/>
    <s v="NG-18355"/>
    <s v="Nat Gilpin"/>
    <x v="1"/>
    <s v="United States"/>
    <s v="New York City"/>
    <x v="15"/>
    <n v="10011"/>
    <x v="3"/>
    <s v="TEC-PH-10002538"/>
    <x v="2"/>
    <x v="7"/>
    <s v="Grandstream GXP1160 VoIP phone"/>
    <n v="37.909999999999997"/>
    <n v="1"/>
    <n v="0"/>
    <x v="598"/>
  </r>
  <r>
    <n v="621"/>
    <x v="285"/>
    <x v="3"/>
    <x v="238"/>
    <d v="2014-08-24T00:00:00"/>
    <s v="Second Class"/>
    <s v="NG-18355"/>
    <s v="Nat Gilpin"/>
    <x v="1"/>
    <s v="United States"/>
    <s v="New York City"/>
    <x v="15"/>
    <n v="10011"/>
    <x v="3"/>
    <s v="FUR-FU-10000521"/>
    <x v="0"/>
    <x v="5"/>
    <s v="Seth Thomas 14&quot; Putty-Colored Wall Clock"/>
    <n v="88.02"/>
    <n v="3"/>
    <n v="0"/>
    <x v="599"/>
  </r>
  <r>
    <n v="622"/>
    <x v="286"/>
    <x v="2"/>
    <x v="58"/>
    <d v="2011-12-31T00:00:00"/>
    <s v="Standard Class"/>
    <s v="CA-12265"/>
    <s v="Christina Anderson"/>
    <x v="0"/>
    <s v="United States"/>
    <s v="Chicago"/>
    <x v="10"/>
    <n v="60610"/>
    <x v="2"/>
    <s v="OFF-BI-10002103"/>
    <x v="1"/>
    <x v="8"/>
    <s v="Cardinal Slant-D Ring Binder, Heavy Gauge Vinyl"/>
    <n v="8.6899999999999977"/>
    <n v="5"/>
    <n v="0.8"/>
    <x v="600"/>
  </r>
  <r>
    <n v="623"/>
    <x v="287"/>
    <x v="1"/>
    <x v="239"/>
    <d v="2012-12-03T00:00:00"/>
    <s v="Standard Class"/>
    <s v="SF-20965"/>
    <s v="Sylvia Foulston"/>
    <x v="1"/>
    <s v="United States"/>
    <s v="Dearborn"/>
    <x v="12"/>
    <n v="48126"/>
    <x v="2"/>
    <s v="FUR-CH-10004853"/>
    <x v="0"/>
    <x v="1"/>
    <s v="Global Manager's Adjustable Task Chair, Storm"/>
    <n v="301.95999999999998"/>
    <n v="2"/>
    <n v="0"/>
    <x v="601"/>
  </r>
  <r>
    <n v="624"/>
    <x v="287"/>
    <x v="1"/>
    <x v="239"/>
    <d v="2012-12-03T00:00:00"/>
    <s v="Standard Class"/>
    <s v="SF-20965"/>
    <s v="Sylvia Foulston"/>
    <x v="1"/>
    <s v="United States"/>
    <s v="Dearborn"/>
    <x v="12"/>
    <n v="48126"/>
    <x v="2"/>
    <s v="OFF-AP-10000179"/>
    <x v="1"/>
    <x v="9"/>
    <s v="Honeywell Enviracaire Portable HEPA Air Cleaner for up to 10 x 16 Room"/>
    <n v="555.21"/>
    <n v="5"/>
    <n v="0.1"/>
    <x v="602"/>
  </r>
  <r>
    <n v="625"/>
    <x v="287"/>
    <x v="1"/>
    <x v="239"/>
    <d v="2012-12-03T00:00:00"/>
    <s v="Standard Class"/>
    <s v="SF-20965"/>
    <s v="Sylvia Foulston"/>
    <x v="1"/>
    <s v="United States"/>
    <s v="Dearborn"/>
    <x v="12"/>
    <n v="48126"/>
    <x v="2"/>
    <s v="OFF-ST-10001272"/>
    <x v="1"/>
    <x v="4"/>
    <s v="Mini 13-1/2 Capacity Data Binder Rack, Pearl"/>
    <n v="523.48"/>
    <n v="4"/>
    <n v="0"/>
    <x v="603"/>
  </r>
  <r>
    <n v="626"/>
    <x v="287"/>
    <x v="1"/>
    <x v="239"/>
    <d v="2012-12-03T00:00:00"/>
    <s v="Standard Class"/>
    <s v="SF-20965"/>
    <s v="Sylvia Foulston"/>
    <x v="1"/>
    <s v="United States"/>
    <s v="Dearborn"/>
    <x v="12"/>
    <n v="48126"/>
    <x v="2"/>
    <s v="OFF-AR-10004042"/>
    <x v="1"/>
    <x v="6"/>
    <s v="BOSTON Model 1800 Electric Pencil Sharpeners, Putty/Woodgrain"/>
    <n v="161.82"/>
    <n v="9"/>
    <n v="0"/>
    <x v="604"/>
  </r>
  <r>
    <n v="627"/>
    <x v="288"/>
    <x v="3"/>
    <x v="175"/>
    <d v="2014-09-20T00:00:00"/>
    <s v="Standard Class"/>
    <s v="MO-17800"/>
    <s v="Meg O'Connel"/>
    <x v="2"/>
    <s v="United States"/>
    <s v="New York City"/>
    <x v="15"/>
    <n v="10009"/>
    <x v="3"/>
    <s v="FUR-FU-10000221"/>
    <x v="0"/>
    <x v="5"/>
    <s v="Master Caster Door Stop, Brown"/>
    <n v="35.56"/>
    <n v="7"/>
    <n v="0"/>
    <x v="605"/>
  </r>
  <r>
    <n v="628"/>
    <x v="289"/>
    <x v="3"/>
    <x v="240"/>
    <d v="2014-05-24T00:00:00"/>
    <s v="Standard Class"/>
    <s v="AT-10735"/>
    <s v="Annie Thurman"/>
    <x v="0"/>
    <s v="United States"/>
    <s v="Seattle"/>
    <x v="4"/>
    <n v="98115"/>
    <x v="1"/>
    <s v="OFF-AP-10001563"/>
    <x v="1"/>
    <x v="9"/>
    <s v="Belkin Premiere Surge Master II 8-outlet surge protector"/>
    <n v="97.16"/>
    <n v="2"/>
    <n v="0"/>
    <x v="606"/>
  </r>
  <r>
    <n v="629"/>
    <x v="290"/>
    <x v="3"/>
    <x v="94"/>
    <d v="2014-12-22T00:00:00"/>
    <s v="Standard Class"/>
    <s v="LC-17140"/>
    <s v="Logan Currie"/>
    <x v="0"/>
    <s v="United States"/>
    <s v="San Francisco"/>
    <x v="1"/>
    <n v="94122"/>
    <x v="1"/>
    <s v="OFF-BI-10000605"/>
    <x v="1"/>
    <x v="8"/>
    <s v="Acco Pressboard Covers with Storage Hooks, 9 1/2&quot; x 11&quot;, Executive Red"/>
    <n v="15.24"/>
    <n v="5"/>
    <n v="0.2"/>
    <x v="607"/>
  </r>
  <r>
    <n v="630"/>
    <x v="290"/>
    <x v="3"/>
    <x v="94"/>
    <d v="2014-12-22T00:00:00"/>
    <s v="Standard Class"/>
    <s v="LC-17140"/>
    <s v="Logan Currie"/>
    <x v="0"/>
    <s v="United States"/>
    <s v="San Francisco"/>
    <x v="1"/>
    <n v="94122"/>
    <x v="1"/>
    <s v="OFF-PA-10002615"/>
    <x v="1"/>
    <x v="10"/>
    <s v="Ampad Gold Fibre Wirebound Steno Books, 6&quot; x 9&quot;, Gregg Ruled"/>
    <n v="13.23"/>
    <n v="3"/>
    <n v="0"/>
    <x v="608"/>
  </r>
  <r>
    <n v="631"/>
    <x v="291"/>
    <x v="0"/>
    <x v="25"/>
    <d v="2013-12-14T00:00:00"/>
    <s v="Second Class"/>
    <s v="FM-14380"/>
    <s v="Fred McMath"/>
    <x v="0"/>
    <s v="United States"/>
    <s v="Aurora"/>
    <x v="22"/>
    <n v="80013"/>
    <x v="1"/>
    <s v="OFF-ST-10001963"/>
    <x v="1"/>
    <x v="4"/>
    <s v="Tennsco Regal Shelving Units"/>
    <n v="243.38400000000001"/>
    <n v="3"/>
    <n v="0.2"/>
    <x v="609"/>
  </r>
  <r>
    <n v="632"/>
    <x v="291"/>
    <x v="0"/>
    <x v="25"/>
    <d v="2013-12-14T00:00:00"/>
    <s v="Second Class"/>
    <s v="FM-14380"/>
    <s v="Fred McMath"/>
    <x v="0"/>
    <s v="United States"/>
    <s v="Aurora"/>
    <x v="22"/>
    <n v="80013"/>
    <x v="1"/>
    <s v="TEC-AC-10001267"/>
    <x v="2"/>
    <x v="11"/>
    <s v="Imation 32GB Pocket Pro USB 3.0 Flash Drive - 32 GB - Black - 1 P ..."/>
    <n v="119.80000000000001"/>
    <n v="5"/>
    <n v="0.2"/>
    <x v="610"/>
  </r>
  <r>
    <n v="633"/>
    <x v="291"/>
    <x v="0"/>
    <x v="25"/>
    <d v="2013-12-14T00:00:00"/>
    <s v="Second Class"/>
    <s v="FM-14380"/>
    <s v="Fred McMath"/>
    <x v="0"/>
    <s v="United States"/>
    <s v="Aurora"/>
    <x v="22"/>
    <n v="80013"/>
    <x v="1"/>
    <s v="TEC-PH-10002103"/>
    <x v="2"/>
    <x v="7"/>
    <s v="Jabra SPEAK 410"/>
    <n v="300.76799999999997"/>
    <n v="4"/>
    <n v="0.2"/>
    <x v="611"/>
  </r>
  <r>
    <n v="634"/>
    <x v="292"/>
    <x v="3"/>
    <x v="241"/>
    <d v="2014-09-27T00:00:00"/>
    <s v="Second Class"/>
    <s v="BD-11605"/>
    <s v="Brian Dahlen"/>
    <x v="0"/>
    <s v="United States"/>
    <s v="Miami"/>
    <x v="2"/>
    <n v="33180"/>
    <x v="0"/>
    <s v="TEC-AC-10002857"/>
    <x v="2"/>
    <x v="11"/>
    <s v="Verbatim 25 GB 6x Blu-ray Single Layer Recordable Disc, 1/Pack"/>
    <n v="17.880000000000003"/>
    <n v="3"/>
    <n v="0.2"/>
    <x v="612"/>
  </r>
  <r>
    <n v="635"/>
    <x v="292"/>
    <x v="3"/>
    <x v="241"/>
    <d v="2014-09-27T00:00:00"/>
    <s v="Second Class"/>
    <s v="BD-11605"/>
    <s v="Brian Dahlen"/>
    <x v="0"/>
    <s v="United States"/>
    <s v="Miami"/>
    <x v="2"/>
    <n v="33180"/>
    <x v="0"/>
    <s v="OFF-LA-10003930"/>
    <x v="1"/>
    <x v="2"/>
    <s v="Dot Matrix Printer Tape Reel Labels, White, 5000/Box"/>
    <n v="235.94400000000002"/>
    <n v="3"/>
    <n v="0.2"/>
    <x v="613"/>
  </r>
  <r>
    <n v="636"/>
    <x v="293"/>
    <x v="1"/>
    <x v="242"/>
    <d v="2012-10-09T00:00:00"/>
    <s v="Second Class"/>
    <s v="DJ-13420"/>
    <s v="Denny Joy"/>
    <x v="1"/>
    <s v="United States"/>
    <s v="Warner Robins"/>
    <x v="32"/>
    <n v="31088"/>
    <x v="0"/>
    <s v="FUR-CH-10001482"/>
    <x v="0"/>
    <x v="1"/>
    <s v="Office Star - Mesh Screen back chair with Vinyl seat"/>
    <n v="392.93999999999994"/>
    <n v="3"/>
    <n v="0"/>
    <x v="614"/>
  </r>
  <r>
    <n v="637"/>
    <x v="294"/>
    <x v="0"/>
    <x v="243"/>
    <d v="2013-08-22T00:00:00"/>
    <s v="Standard Class"/>
    <s v="ME-17725"/>
    <s v="Max Engle"/>
    <x v="0"/>
    <s v="United States"/>
    <s v="Aurora"/>
    <x v="22"/>
    <n v="80013"/>
    <x v="1"/>
    <s v="OFF-BI-10001989"/>
    <x v="1"/>
    <x v="8"/>
    <s v="Premium Transparent Presentation Covers by GBC"/>
    <n v="18.882000000000005"/>
    <n v="3"/>
    <n v="0.7"/>
    <x v="615"/>
  </r>
  <r>
    <n v="638"/>
    <x v="294"/>
    <x v="0"/>
    <x v="243"/>
    <d v="2013-08-22T00:00:00"/>
    <s v="Standard Class"/>
    <s v="ME-17725"/>
    <s v="Max Engle"/>
    <x v="0"/>
    <s v="United States"/>
    <s v="Aurora"/>
    <x v="22"/>
    <n v="80013"/>
    <x v="1"/>
    <s v="OFF-AP-10003287"/>
    <x v="1"/>
    <x v="9"/>
    <s v="Tripp Lite TLP810NET Broadband Surge for Modem/Fax"/>
    <n v="122.328"/>
    <n v="3"/>
    <n v="0.2"/>
    <x v="616"/>
  </r>
  <r>
    <n v="639"/>
    <x v="295"/>
    <x v="0"/>
    <x v="244"/>
    <d v="2013-05-26T00:00:00"/>
    <s v="Standard Class"/>
    <s v="RB-19465"/>
    <s v="Rick Bensley"/>
    <x v="2"/>
    <s v="United States"/>
    <s v="Vallejo"/>
    <x v="1"/>
    <n v="94591"/>
    <x v="1"/>
    <s v="FUR-FU-10000576"/>
    <x v="0"/>
    <x v="5"/>
    <s v="Luxo Professional Fluorescent Magnifier Lamp with Clamp-Mount Base"/>
    <n v="1049.2"/>
    <n v="5"/>
    <n v="0"/>
    <x v="617"/>
  </r>
  <r>
    <n v="640"/>
    <x v="295"/>
    <x v="0"/>
    <x v="244"/>
    <d v="2013-05-26T00:00:00"/>
    <s v="Standard Class"/>
    <s v="RB-19465"/>
    <s v="Rick Bensley"/>
    <x v="2"/>
    <s v="United States"/>
    <s v="Vallejo"/>
    <x v="1"/>
    <n v="94591"/>
    <x v="1"/>
    <s v="OFF-BI-10004728"/>
    <x v="1"/>
    <x v="8"/>
    <s v="Wilson Jones Turn Tabs Binder Tool for Ring Binders"/>
    <n v="15.424000000000001"/>
    <n v="4"/>
    <n v="0.2"/>
    <x v="618"/>
  </r>
  <r>
    <n v="641"/>
    <x v="296"/>
    <x v="0"/>
    <x v="122"/>
    <d v="2013-12-23T00:00:00"/>
    <s v="Standard Class"/>
    <s v="JD-16150"/>
    <s v="Justin Deggeller"/>
    <x v="1"/>
    <s v="United States"/>
    <s v="Minneapolis"/>
    <x v="11"/>
    <n v="55407"/>
    <x v="2"/>
    <s v="FUR-FU-10000732"/>
    <x v="0"/>
    <x v="5"/>
    <s v="Eldon 200 Class Desk Accessories"/>
    <n v="18.84"/>
    <n v="3"/>
    <n v="0"/>
    <x v="619"/>
  </r>
  <r>
    <n v="642"/>
    <x v="297"/>
    <x v="3"/>
    <x v="245"/>
    <d v="2014-08-04T00:00:00"/>
    <s v="Second Class"/>
    <s v="JL-15835"/>
    <s v="John Lee"/>
    <x v="0"/>
    <s v="United States"/>
    <s v="Mission Viejo"/>
    <x v="1"/>
    <n v="92691"/>
    <x v="1"/>
    <s v="OFF-ST-10000585"/>
    <x v="1"/>
    <x v="4"/>
    <s v="Economy Rollaway Files"/>
    <n v="330.4"/>
    <n v="2"/>
    <n v="0"/>
    <x v="620"/>
  </r>
  <r>
    <n v="643"/>
    <x v="297"/>
    <x v="3"/>
    <x v="245"/>
    <d v="2014-08-04T00:00:00"/>
    <s v="Second Class"/>
    <s v="JL-15835"/>
    <s v="John Lee"/>
    <x v="0"/>
    <s v="United States"/>
    <s v="Mission Viejo"/>
    <x v="1"/>
    <n v="92691"/>
    <x v="1"/>
    <s v="OFF-LA-10002787"/>
    <x v="1"/>
    <x v="2"/>
    <s v="Avery 480"/>
    <n v="26.25"/>
    <n v="7"/>
    <n v="0"/>
    <x v="621"/>
  </r>
  <r>
    <n v="644"/>
    <x v="298"/>
    <x v="3"/>
    <x v="193"/>
    <d v="2014-06-16T00:00:00"/>
    <s v="Standard Class"/>
    <s v="SC-20305"/>
    <s v="Sean Christensen"/>
    <x v="0"/>
    <s v="United States"/>
    <s v="Rochester Hills"/>
    <x v="12"/>
    <n v="48307"/>
    <x v="2"/>
    <s v="TEC-AC-10003832"/>
    <x v="2"/>
    <x v="11"/>
    <s v="Imation 16GB Mini TravelDrive USB 2.0 Flash Drive"/>
    <n v="132.52000000000001"/>
    <n v="4"/>
    <n v="0"/>
    <x v="622"/>
  </r>
  <r>
    <n v="645"/>
    <x v="299"/>
    <x v="3"/>
    <x v="246"/>
    <d v="2014-07-26T00:00:00"/>
    <s v="Standard Class"/>
    <s v="TW-21025"/>
    <s v="Tamara Willingham"/>
    <x v="2"/>
    <s v="United States"/>
    <s v="Plainfield"/>
    <x v="30"/>
    <n v="7060"/>
    <x v="3"/>
    <s v="OFF-PA-10001934"/>
    <x v="1"/>
    <x v="10"/>
    <s v="Xerox 1993"/>
    <n v="6.48"/>
    <n v="1"/>
    <n v="0"/>
    <x v="623"/>
  </r>
  <r>
    <n v="646"/>
    <x v="300"/>
    <x v="3"/>
    <x v="247"/>
    <d v="2015-01-06T00:00:00"/>
    <s v="Standard Class"/>
    <s v="CC-12430"/>
    <s v="Chuck Clark"/>
    <x v="2"/>
    <s v="United States"/>
    <s v="Columbus"/>
    <x v="14"/>
    <n v="47201"/>
    <x v="2"/>
    <s v="OFF-AP-10002457"/>
    <x v="1"/>
    <x v="9"/>
    <s v="Eureka The Boss Plus 12-Amp Hard Box Upright Vacuum, Red"/>
    <n v="209.3"/>
    <n v="2"/>
    <n v="0"/>
    <x v="624"/>
  </r>
  <r>
    <n v="647"/>
    <x v="301"/>
    <x v="0"/>
    <x v="178"/>
    <d v="2013-04-09T00:00:00"/>
    <s v="Standard Class"/>
    <s v="BB-10990"/>
    <s v="Barry Blumstein"/>
    <x v="1"/>
    <s v="United States"/>
    <s v="Sierra Vista"/>
    <x v="16"/>
    <n v="85635"/>
    <x v="1"/>
    <s v="OFF-FA-10003112"/>
    <x v="1"/>
    <x v="13"/>
    <s v="Staples"/>
    <n v="31.560000000000002"/>
    <n v="5"/>
    <n v="0.2"/>
    <x v="625"/>
  </r>
  <r>
    <n v="648"/>
    <x v="301"/>
    <x v="0"/>
    <x v="178"/>
    <d v="2013-04-09T00:00:00"/>
    <s v="Standard Class"/>
    <s v="BB-10990"/>
    <s v="Barry Blumstein"/>
    <x v="1"/>
    <s v="United States"/>
    <s v="Sierra Vista"/>
    <x v="16"/>
    <n v="85635"/>
    <x v="1"/>
    <s v="OFF-AP-10002350"/>
    <x v="1"/>
    <x v="9"/>
    <s v="Belkin F9H710-06 7 Outlet SurgeMaster Surge Protector"/>
    <n v="30.144000000000002"/>
    <n v="2"/>
    <n v="0.2"/>
    <x v="626"/>
  </r>
  <r>
    <n v="649"/>
    <x v="302"/>
    <x v="0"/>
    <x v="25"/>
    <d v="2013-12-17T00:00:00"/>
    <s v="Second Class"/>
    <s v="AR-10825"/>
    <s v="Anthony Rawles"/>
    <x v="1"/>
    <s v="United States"/>
    <s v="Vancouver"/>
    <x v="4"/>
    <n v="98661"/>
    <x v="1"/>
    <s v="FUR-FU-10001935"/>
    <x v="0"/>
    <x v="5"/>
    <s v="3M Hangers With Command Adhesive"/>
    <n v="14.8"/>
    <n v="4"/>
    <n v="0"/>
    <x v="627"/>
  </r>
  <r>
    <n v="650"/>
    <x v="302"/>
    <x v="0"/>
    <x v="25"/>
    <d v="2013-12-17T00:00:00"/>
    <s v="Second Class"/>
    <s v="AR-10825"/>
    <s v="Anthony Rawles"/>
    <x v="1"/>
    <s v="United States"/>
    <s v="Vancouver"/>
    <x v="4"/>
    <n v="98661"/>
    <x v="1"/>
    <s v="TEC-PH-10003273"/>
    <x v="2"/>
    <x v="7"/>
    <s v="AT&amp;T TR1909W"/>
    <n v="302.37599999999998"/>
    <n v="3"/>
    <n v="0.2"/>
    <x v="216"/>
  </r>
  <r>
    <n v="651"/>
    <x v="302"/>
    <x v="0"/>
    <x v="25"/>
    <d v="2013-12-17T00:00:00"/>
    <s v="Second Class"/>
    <s v="AR-10825"/>
    <s v="Anthony Rawles"/>
    <x v="1"/>
    <s v="United States"/>
    <s v="Vancouver"/>
    <x v="4"/>
    <n v="98661"/>
    <x v="1"/>
    <s v="TEC-AC-10001142"/>
    <x v="2"/>
    <x v="11"/>
    <s v="First Data FD10 PIN Pad"/>
    <n v="316"/>
    <n v="4"/>
    <n v="0"/>
    <x v="628"/>
  </r>
  <r>
    <n v="652"/>
    <x v="303"/>
    <x v="0"/>
    <x v="248"/>
    <d v="2013-10-30T00:00:00"/>
    <s v="Standard Class"/>
    <s v="SR-20740"/>
    <s v="Steven Roelle"/>
    <x v="2"/>
    <s v="United States"/>
    <s v="New York City"/>
    <x v="15"/>
    <n v="10024"/>
    <x v="3"/>
    <s v="OFF-PA-10000482"/>
    <x v="1"/>
    <x v="10"/>
    <s v="Snap-A-Way Black Print Carbonless Ruled Speed Letter, Triplicate"/>
    <n v="379.4"/>
    <n v="10"/>
    <n v="0"/>
    <x v="629"/>
  </r>
  <r>
    <n v="653"/>
    <x v="304"/>
    <x v="3"/>
    <x v="249"/>
    <d v="2014-06-24T00:00:00"/>
    <s v="Standard Class"/>
    <s v="AR-10405"/>
    <s v="Allen Rosenblatt"/>
    <x v="1"/>
    <s v="United States"/>
    <s v="New York City"/>
    <x v="15"/>
    <n v="10035"/>
    <x v="3"/>
    <s v="OFF-PA-10003892"/>
    <x v="1"/>
    <x v="10"/>
    <s v="Xerox 1943"/>
    <n v="97.82"/>
    <n v="2"/>
    <n v="0"/>
    <x v="630"/>
  </r>
  <r>
    <n v="654"/>
    <x v="304"/>
    <x v="3"/>
    <x v="249"/>
    <d v="2014-06-24T00:00:00"/>
    <s v="Standard Class"/>
    <s v="AR-10405"/>
    <s v="Allen Rosenblatt"/>
    <x v="1"/>
    <s v="United States"/>
    <s v="New York City"/>
    <x v="15"/>
    <n v="10035"/>
    <x v="3"/>
    <s v="TEC-AC-10001101"/>
    <x v="2"/>
    <x v="11"/>
    <s v="Sony 16GB Class 10 Micro SDHC R40 Memory Card"/>
    <n v="103.12"/>
    <n v="8"/>
    <n v="0"/>
    <x v="631"/>
  </r>
  <r>
    <n v="655"/>
    <x v="305"/>
    <x v="0"/>
    <x v="250"/>
    <d v="2013-08-29T00:00:00"/>
    <s v="Standard Class"/>
    <s v="CR-12730"/>
    <s v="Craig Reiter"/>
    <x v="0"/>
    <s v="United States"/>
    <s v="Columbus"/>
    <x v="24"/>
    <n v="43229"/>
    <x v="3"/>
    <s v="OFF-AP-10002439"/>
    <x v="1"/>
    <x v="9"/>
    <s v="Tripp Lite Isotel 8 Ultra 8 Outlet Metal Surge"/>
    <n v="113.55200000000001"/>
    <n v="2"/>
    <n v="0.2"/>
    <x v="632"/>
  </r>
  <r>
    <n v="656"/>
    <x v="305"/>
    <x v="0"/>
    <x v="250"/>
    <d v="2013-08-29T00:00:00"/>
    <s v="Standard Class"/>
    <s v="CR-12730"/>
    <s v="Craig Reiter"/>
    <x v="0"/>
    <s v="United States"/>
    <s v="Columbus"/>
    <x v="24"/>
    <n v="43229"/>
    <x v="3"/>
    <s v="OFF-BI-10002827"/>
    <x v="1"/>
    <x v="8"/>
    <s v="Avery Durable Poly Binders"/>
    <n v="3.3180000000000005"/>
    <n v="2"/>
    <n v="0.7"/>
    <x v="633"/>
  </r>
  <r>
    <n v="657"/>
    <x v="305"/>
    <x v="0"/>
    <x v="250"/>
    <d v="2013-08-29T00:00:00"/>
    <s v="Standard Class"/>
    <s v="CR-12730"/>
    <s v="Craig Reiter"/>
    <x v="0"/>
    <s v="United States"/>
    <s v="Columbus"/>
    <x v="24"/>
    <n v="43229"/>
    <x v="3"/>
    <s v="OFF-EN-10002230"/>
    <x v="1"/>
    <x v="12"/>
    <s v="Airmail Envelopes"/>
    <n v="134.28800000000001"/>
    <n v="2"/>
    <n v="0.2"/>
    <x v="634"/>
  </r>
  <r>
    <n v="658"/>
    <x v="306"/>
    <x v="0"/>
    <x v="251"/>
    <d v="2013-09-20T00:00:00"/>
    <s v="Same Day"/>
    <s v="EH-14125"/>
    <s v="Eugene Hildebrand"/>
    <x v="2"/>
    <s v="United States"/>
    <s v="Aurora"/>
    <x v="10"/>
    <n v="60505"/>
    <x v="2"/>
    <s v="FUR-CH-10001215"/>
    <x v="0"/>
    <x v="1"/>
    <s v="Global Troy Executive Leather Low-Back Tilter"/>
    <n v="701.37199999999996"/>
    <n v="2"/>
    <n v="0.3"/>
    <x v="635"/>
  </r>
  <r>
    <n v="659"/>
    <x v="306"/>
    <x v="0"/>
    <x v="251"/>
    <d v="2013-09-20T00:00:00"/>
    <s v="Same Day"/>
    <s v="EH-14125"/>
    <s v="Eugene Hildebrand"/>
    <x v="2"/>
    <s v="United States"/>
    <s v="Aurora"/>
    <x v="10"/>
    <n v="60505"/>
    <x v="2"/>
    <s v="OFF-BI-10004654"/>
    <x v="1"/>
    <x v="8"/>
    <s v="Avery Binding System Hidden Tab Executive Style Index Sets"/>
    <n v="2.3079999999999994"/>
    <n v="2"/>
    <n v="0.8"/>
    <x v="636"/>
  </r>
  <r>
    <n v="660"/>
    <x v="307"/>
    <x v="1"/>
    <x v="252"/>
    <d v="2012-08-28T00:00:00"/>
    <s v="Standard Class"/>
    <s v="CB-12025"/>
    <s v="Cassandra Brandow"/>
    <x v="0"/>
    <s v="United States"/>
    <s v="Arlington"/>
    <x v="5"/>
    <n v="76017"/>
    <x v="2"/>
    <s v="OFF-ST-10001490"/>
    <x v="1"/>
    <x v="4"/>
    <s v="Hot File 7-Pocket, Floor Stand"/>
    <n v="999.43200000000002"/>
    <n v="7"/>
    <n v="0.2"/>
    <x v="637"/>
  </r>
  <r>
    <n v="661"/>
    <x v="307"/>
    <x v="1"/>
    <x v="252"/>
    <d v="2012-08-28T00:00:00"/>
    <s v="Standard Class"/>
    <s v="CB-12025"/>
    <s v="Cassandra Brandow"/>
    <x v="0"/>
    <s v="United States"/>
    <s v="Arlington"/>
    <x v="5"/>
    <n v="76017"/>
    <x v="2"/>
    <s v="OFF-ST-10001511"/>
    <x v="1"/>
    <x v="4"/>
    <s v="Space Solutions Commercial Steel Shelving"/>
    <n v="724.08"/>
    <n v="14"/>
    <n v="0.2"/>
    <x v="638"/>
  </r>
  <r>
    <n v="662"/>
    <x v="307"/>
    <x v="1"/>
    <x v="252"/>
    <d v="2012-08-28T00:00:00"/>
    <s v="Standard Class"/>
    <s v="CB-12025"/>
    <s v="Cassandra Brandow"/>
    <x v="0"/>
    <s v="United States"/>
    <s v="Arlington"/>
    <x v="5"/>
    <n v="76017"/>
    <x v="2"/>
    <s v="FUR-TA-10001768"/>
    <x v="0"/>
    <x v="3"/>
    <s v="Hon Racetrack Conference Tables"/>
    <n v="918.78499999999985"/>
    <n v="5"/>
    <n v="0.3"/>
    <x v="639"/>
  </r>
  <r>
    <n v="663"/>
    <x v="307"/>
    <x v="1"/>
    <x v="252"/>
    <d v="2012-08-28T00:00:00"/>
    <s v="Standard Class"/>
    <s v="CB-12025"/>
    <s v="Cassandra Brandow"/>
    <x v="0"/>
    <s v="United States"/>
    <s v="Arlington"/>
    <x v="5"/>
    <n v="76017"/>
    <x v="2"/>
    <s v="OFF-BI-10003981"/>
    <x v="1"/>
    <x v="8"/>
    <s v="Avery Durable Plastic 1&quot; Binders"/>
    <n v="2.7239999999999993"/>
    <n v="3"/>
    <n v="0.8"/>
    <x v="640"/>
  </r>
  <r>
    <n v="664"/>
    <x v="308"/>
    <x v="0"/>
    <x v="253"/>
    <d v="2013-03-31T00:00:00"/>
    <s v="Standard Class"/>
    <s v="SP-20545"/>
    <s v="Sibella Parks"/>
    <x v="1"/>
    <s v="United States"/>
    <s v="New York City"/>
    <x v="15"/>
    <n v="10011"/>
    <x v="3"/>
    <s v="OFF-ST-10001522"/>
    <x v="1"/>
    <x v="4"/>
    <s v="Gould Plastics 18-Pocket Panel Bin, 34w x 5-1/4d x 20-1/2h"/>
    <n v="459.95"/>
    <n v="5"/>
    <n v="0"/>
    <x v="641"/>
  </r>
  <r>
    <n v="665"/>
    <x v="309"/>
    <x v="0"/>
    <x v="254"/>
    <d v="2013-11-05T00:00:00"/>
    <s v="Same Day"/>
    <s v="RC-19825"/>
    <s v="Roy Collins"/>
    <x v="0"/>
    <s v="United States"/>
    <s v="Louisville"/>
    <x v="0"/>
    <n v="40214"/>
    <x v="0"/>
    <s v="OFF-FA-10000621"/>
    <x v="1"/>
    <x v="13"/>
    <s v="OIC Colored Binder Clips, Assorted Sizes"/>
    <n v="10.74"/>
    <n v="3"/>
    <n v="0"/>
    <x v="642"/>
  </r>
  <r>
    <n v="666"/>
    <x v="310"/>
    <x v="3"/>
    <x v="110"/>
    <d v="2014-06-11T00:00:00"/>
    <s v="Second Class"/>
    <s v="TH-21235"/>
    <s v="Tiffany House"/>
    <x v="1"/>
    <s v="United States"/>
    <s v="Dallas"/>
    <x v="5"/>
    <n v="75081"/>
    <x v="2"/>
    <s v="OFF-SU-10004231"/>
    <x v="1"/>
    <x v="14"/>
    <s v="Acme Tagit Stainless Steel Antibacterial Scissors"/>
    <n v="23.76"/>
    <n v="3"/>
    <n v="0.2"/>
    <x v="643"/>
  </r>
  <r>
    <n v="667"/>
    <x v="310"/>
    <x v="3"/>
    <x v="110"/>
    <d v="2014-06-11T00:00:00"/>
    <s v="Second Class"/>
    <s v="TH-21235"/>
    <s v="Tiffany House"/>
    <x v="1"/>
    <s v="United States"/>
    <s v="Dallas"/>
    <x v="5"/>
    <n v="75081"/>
    <x v="2"/>
    <s v="OFF-PA-10000474"/>
    <x v="1"/>
    <x v="10"/>
    <s v="Staples"/>
    <n v="85.055999999999997"/>
    <n v="3"/>
    <n v="0.2"/>
    <x v="644"/>
  </r>
  <r>
    <n v="668"/>
    <x v="310"/>
    <x v="3"/>
    <x v="110"/>
    <d v="2014-06-11T00:00:00"/>
    <s v="Second Class"/>
    <s v="TH-21235"/>
    <s v="Tiffany House"/>
    <x v="1"/>
    <s v="United States"/>
    <s v="Dallas"/>
    <x v="5"/>
    <n v="75081"/>
    <x v="2"/>
    <s v="TEC-PH-10004042"/>
    <x v="2"/>
    <x v="7"/>
    <s v="ClearOne Communications CHAT 70 OC Speaker Phone"/>
    <n v="381.57600000000002"/>
    <n v="3"/>
    <n v="0.2"/>
    <x v="645"/>
  </r>
  <r>
    <n v="669"/>
    <x v="311"/>
    <x v="2"/>
    <x v="163"/>
    <d v="2011-12-26T00:00:00"/>
    <s v="First Class"/>
    <s v="RP-19390"/>
    <s v="Resi Pölking"/>
    <x v="0"/>
    <s v="United States"/>
    <s v="Cleveland"/>
    <x v="24"/>
    <n v="44105"/>
    <x v="3"/>
    <s v="FUR-FU-10003096"/>
    <x v="0"/>
    <x v="5"/>
    <s v="Master Giant Foot Doorstop, Safety Yellow"/>
    <n v="30.36"/>
    <n v="5"/>
    <n v="0.2"/>
    <x v="646"/>
  </r>
  <r>
    <n v="670"/>
    <x v="312"/>
    <x v="3"/>
    <x v="255"/>
    <d v="2014-06-14T00:00:00"/>
    <s v="Standard Class"/>
    <s v="MO-17800"/>
    <s v="Meg O'Connel"/>
    <x v="2"/>
    <s v="United States"/>
    <s v="Chicago"/>
    <x v="10"/>
    <n v="60653"/>
    <x v="2"/>
    <s v="FUR-FU-10002759"/>
    <x v="0"/>
    <x v="5"/>
    <s v="12-1/2 Diameter Round Wall Clock"/>
    <n v="23.976000000000003"/>
    <n v="3"/>
    <n v="0.6"/>
    <x v="647"/>
  </r>
  <r>
    <n v="671"/>
    <x v="312"/>
    <x v="3"/>
    <x v="255"/>
    <d v="2014-06-14T00:00:00"/>
    <s v="Standard Class"/>
    <s v="MO-17800"/>
    <s v="Meg O'Connel"/>
    <x v="2"/>
    <s v="United States"/>
    <s v="Chicago"/>
    <x v="10"/>
    <n v="60653"/>
    <x v="2"/>
    <s v="FUR-TA-10000688"/>
    <x v="0"/>
    <x v="3"/>
    <s v="Chromcraft Bull-Nose Wood Round Conference Table Top, Wood Base"/>
    <n v="108.925"/>
    <n v="1"/>
    <n v="0.5"/>
    <x v="648"/>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x v="649"/>
  </r>
  <r>
    <n v="673"/>
    <x v="313"/>
    <x v="3"/>
    <x v="140"/>
    <d v="2014-06-23T00:00:00"/>
    <s v="Standard Class"/>
    <s v="TD-20995"/>
    <s v="Tamara Dahlen"/>
    <x v="0"/>
    <s v="United States"/>
    <s v="Quincy"/>
    <x v="10"/>
    <n v="62301"/>
    <x v="2"/>
    <s v="OFF-AR-10001954"/>
    <x v="1"/>
    <x v="6"/>
    <s v="Newell 331"/>
    <n v="19.559999999999999"/>
    <n v="5"/>
    <n v="0.2"/>
    <x v="650"/>
  </r>
  <r>
    <n v="674"/>
    <x v="314"/>
    <x v="3"/>
    <x v="256"/>
    <d v="2014-12-09T00:00:00"/>
    <s v="First Class"/>
    <s v="RB-19570"/>
    <s v="Rob Beeghly"/>
    <x v="0"/>
    <s v="United States"/>
    <s v="Columbus"/>
    <x v="14"/>
    <n v="47201"/>
    <x v="2"/>
    <s v="OFF-AP-10004532"/>
    <x v="1"/>
    <x v="9"/>
    <s v="Kensington 6 Outlet Guardian Standard Surge Protector"/>
    <n v="61.44"/>
    <n v="3"/>
    <n v="0"/>
    <x v="651"/>
  </r>
  <r>
    <n v="675"/>
    <x v="314"/>
    <x v="3"/>
    <x v="256"/>
    <d v="2014-12-09T00:00:00"/>
    <s v="First Class"/>
    <s v="RB-19570"/>
    <s v="Rob Beeghly"/>
    <x v="0"/>
    <s v="United States"/>
    <s v="Columbus"/>
    <x v="14"/>
    <n v="47201"/>
    <x v="2"/>
    <s v="OFF-PA-10002137"/>
    <x v="1"/>
    <x v="10"/>
    <s v="Southworth 100% Résumé Paper, 24lb."/>
    <n v="38.9"/>
    <n v="5"/>
    <n v="0"/>
    <x v="652"/>
  </r>
  <r>
    <n v="676"/>
    <x v="314"/>
    <x v="3"/>
    <x v="256"/>
    <d v="2014-12-09T00:00:00"/>
    <s v="First Class"/>
    <s v="RB-19570"/>
    <s v="Rob Beeghly"/>
    <x v="0"/>
    <s v="United States"/>
    <s v="Columbus"/>
    <x v="14"/>
    <n v="47201"/>
    <x v="2"/>
    <s v="TEC-AC-10003832"/>
    <x v="2"/>
    <x v="11"/>
    <s v="Imation 16GB Mini TravelDrive USB 2.0 Flash Drive"/>
    <n v="99.390000000000015"/>
    <n v="3"/>
    <n v="0"/>
    <x v="653"/>
  </r>
  <r>
    <n v="677"/>
    <x v="315"/>
    <x v="3"/>
    <x v="257"/>
    <d v="2014-03-24T00:00:00"/>
    <s v="Standard Class"/>
    <s v="CD-11980"/>
    <s v="Carol Darley"/>
    <x v="0"/>
    <s v="United States"/>
    <s v="Tyler"/>
    <x v="5"/>
    <n v="75701"/>
    <x v="2"/>
    <s v="OFF-AP-10000804"/>
    <x v="1"/>
    <x v="9"/>
    <s v="Hoover Portapower Portable Vacuum"/>
    <n v="2.6879999999999997"/>
    <n v="3"/>
    <n v="0.8"/>
    <x v="654"/>
  </r>
  <r>
    <n v="678"/>
    <x v="315"/>
    <x v="3"/>
    <x v="257"/>
    <d v="2014-03-24T00:00:00"/>
    <s v="Standard Class"/>
    <s v="CD-11980"/>
    <s v="Carol Darley"/>
    <x v="0"/>
    <s v="United States"/>
    <s v="Tyler"/>
    <x v="5"/>
    <n v="75701"/>
    <x v="2"/>
    <s v="TEC-AC-10003614"/>
    <x v="2"/>
    <x v="11"/>
    <s v="Verbatim 25 GB 6x Blu-ray Single Layer Recordable Disc, 10/Pack"/>
    <n v="27.816000000000003"/>
    <n v="3"/>
    <n v="0.2"/>
    <x v="655"/>
  </r>
  <r>
    <n v="679"/>
    <x v="315"/>
    <x v="3"/>
    <x v="257"/>
    <d v="2014-03-24T00:00:00"/>
    <s v="Standard Class"/>
    <s v="CD-11980"/>
    <s v="Carol Darley"/>
    <x v="0"/>
    <s v="United States"/>
    <s v="Tyler"/>
    <x v="5"/>
    <n v="75701"/>
    <x v="2"/>
    <s v="FUR-FU-10003553"/>
    <x v="0"/>
    <x v="5"/>
    <s v="Howard Miller 13-1/2&quot; Diameter Rosebrook Wall Clock"/>
    <n v="82.524000000000001"/>
    <n v="3"/>
    <n v="0.6"/>
    <x v="656"/>
  </r>
  <r>
    <n v="680"/>
    <x v="315"/>
    <x v="3"/>
    <x v="257"/>
    <d v="2014-03-24T00:00:00"/>
    <s v="Standard Class"/>
    <s v="CD-11980"/>
    <s v="Carol Darley"/>
    <x v="0"/>
    <s v="United States"/>
    <s v="Tyler"/>
    <x v="5"/>
    <n v="75701"/>
    <x v="2"/>
    <s v="OFF-BI-10004632"/>
    <x v="1"/>
    <x v="8"/>
    <s v="Ibico Hi-Tech Manual Binding System"/>
    <n v="182.99399999999997"/>
    <n v="3"/>
    <n v="0.8"/>
    <x v="657"/>
  </r>
  <r>
    <n v="681"/>
    <x v="316"/>
    <x v="0"/>
    <x v="258"/>
    <d v="2013-11-25T00:00:00"/>
    <s v="Standard Class"/>
    <s v="DJ-13630"/>
    <s v="Doug Jacobs"/>
    <x v="0"/>
    <s v="United States"/>
    <s v="New York City"/>
    <x v="15"/>
    <n v="10024"/>
    <x v="3"/>
    <s v="OFF-BI-10003305"/>
    <x v="1"/>
    <x v="8"/>
    <s v="Avery Hanging File Binders"/>
    <n v="14.352000000000002"/>
    <n v="3"/>
    <n v="0.2"/>
    <x v="658"/>
  </r>
  <r>
    <n v="682"/>
    <x v="316"/>
    <x v="0"/>
    <x v="258"/>
    <d v="2013-11-25T00:00:00"/>
    <s v="Standard Class"/>
    <s v="DJ-13630"/>
    <s v="Doug Jacobs"/>
    <x v="0"/>
    <s v="United States"/>
    <s v="New York City"/>
    <x v="15"/>
    <n v="10024"/>
    <x v="3"/>
    <s v="OFF-ST-10002583"/>
    <x v="1"/>
    <x v="4"/>
    <s v="Fellowes Neat Ideas Storage Cubes"/>
    <n v="64.959999999999994"/>
    <n v="2"/>
    <n v="0"/>
    <x v="659"/>
  </r>
  <r>
    <n v="683"/>
    <x v="316"/>
    <x v="0"/>
    <x v="258"/>
    <d v="2013-11-25T00:00:00"/>
    <s v="Standard Class"/>
    <s v="DJ-13630"/>
    <s v="Doug Jacobs"/>
    <x v="0"/>
    <s v="United States"/>
    <s v="New York City"/>
    <x v="15"/>
    <n v="10024"/>
    <x v="3"/>
    <s v="OFF-ST-10004507"/>
    <x v="1"/>
    <x v="4"/>
    <s v="Advantus Rolling Storage Box"/>
    <n v="68.599999999999994"/>
    <n v="4"/>
    <n v="0"/>
    <x v="660"/>
  </r>
  <r>
    <n v="684"/>
    <x v="317"/>
    <x v="3"/>
    <x v="259"/>
    <d v="2014-11-05T00:00:00"/>
    <s v="Same Day"/>
    <s v="GT-14635"/>
    <s v="Grant Thornton"/>
    <x v="1"/>
    <s v="United States"/>
    <s v="Burlington"/>
    <x v="3"/>
    <n v="27217"/>
    <x v="0"/>
    <s v="TEC-MA-10004125"/>
    <x v="2"/>
    <x v="15"/>
    <s v="Cubify CubeX 3D Printer Triple Head Print"/>
    <n v="7999.98"/>
    <n v="4"/>
    <n v="0.5"/>
    <x v="661"/>
  </r>
  <r>
    <n v="685"/>
    <x v="317"/>
    <x v="3"/>
    <x v="259"/>
    <d v="2014-11-05T00:00:00"/>
    <s v="Same Day"/>
    <s v="GT-14635"/>
    <s v="Grant Thornton"/>
    <x v="1"/>
    <s v="United States"/>
    <s v="Burlington"/>
    <x v="3"/>
    <n v="27217"/>
    <x v="0"/>
    <s v="OFF-AP-10002457"/>
    <x v="1"/>
    <x v="9"/>
    <s v="Eureka The Boss Plus 12-Amp Hard Box Upright Vacuum, Red"/>
    <n v="167.44000000000003"/>
    <n v="2"/>
    <n v="0.2"/>
    <x v="662"/>
  </r>
  <r>
    <n v="686"/>
    <x v="318"/>
    <x v="2"/>
    <x v="260"/>
    <d v="2011-07-08T00:00:00"/>
    <s v="First Class"/>
    <s v="MC-17845"/>
    <s v="Michael Chen"/>
    <x v="0"/>
    <s v="United States"/>
    <s v="Jackson"/>
    <x v="35"/>
    <n v="39212"/>
    <x v="0"/>
    <s v="TEC-AC-10003911"/>
    <x v="2"/>
    <x v="11"/>
    <s v="NETGEAR AC1750 Dual Band Gigabit Smart WiFi Router"/>
    <n v="479.97"/>
    <n v="3"/>
    <n v="0"/>
    <x v="663"/>
  </r>
  <r>
    <n v="687"/>
    <x v="318"/>
    <x v="2"/>
    <x v="260"/>
    <d v="2011-07-08T00:00:00"/>
    <s v="First Class"/>
    <s v="MC-17845"/>
    <s v="Michael Chen"/>
    <x v="0"/>
    <s v="United States"/>
    <s v="Jackson"/>
    <x v="35"/>
    <n v="39212"/>
    <x v="0"/>
    <s v="OFF-LA-10001934"/>
    <x v="1"/>
    <x v="2"/>
    <s v="Avery 516"/>
    <n v="14.62"/>
    <n v="2"/>
    <n v="0"/>
    <x v="2"/>
  </r>
  <r>
    <n v="688"/>
    <x v="318"/>
    <x v="2"/>
    <x v="260"/>
    <d v="2011-07-08T00:00:00"/>
    <s v="First Class"/>
    <s v="MC-17845"/>
    <s v="Michael Chen"/>
    <x v="0"/>
    <s v="United States"/>
    <s v="Jackson"/>
    <x v="35"/>
    <n v="39212"/>
    <x v="0"/>
    <s v="OFF-PA-10000304"/>
    <x v="1"/>
    <x v="10"/>
    <s v="Xerox 1995"/>
    <n v="19.440000000000001"/>
    <n v="3"/>
    <n v="0"/>
    <x v="551"/>
  </r>
  <r>
    <n v="689"/>
    <x v="319"/>
    <x v="3"/>
    <x v="53"/>
    <d v="2014-12-30T00:00:00"/>
    <s v="Standard Class"/>
    <s v="RA-19285"/>
    <s v="Ralph Arnett"/>
    <x v="0"/>
    <s v="United States"/>
    <s v="New York City"/>
    <x v="15"/>
    <n v="10035"/>
    <x v="3"/>
    <s v="FUR-BO-10004015"/>
    <x v="0"/>
    <x v="0"/>
    <s v="Bush Andora Bookcase, Maple/Graphite Gray Finish"/>
    <n v="191.98400000000001"/>
    <n v="2"/>
    <n v="0.2"/>
    <x v="664"/>
  </r>
  <r>
    <n v="690"/>
    <x v="320"/>
    <x v="2"/>
    <x v="261"/>
    <d v="2011-06-23T00:00:00"/>
    <s v="Second Class"/>
    <s v="NP-18325"/>
    <s v="Naresj Patel"/>
    <x v="0"/>
    <s v="United States"/>
    <s v="Waynesboro"/>
    <x v="17"/>
    <n v="22980"/>
    <x v="0"/>
    <s v="FUR-FU-10004071"/>
    <x v="0"/>
    <x v="5"/>
    <s v="Luxo Professional Magnifying Clamp-On Fluorescent Lamps"/>
    <n v="104.01"/>
    <n v="1"/>
    <n v="0"/>
    <x v="665"/>
  </r>
  <r>
    <n v="691"/>
    <x v="320"/>
    <x v="2"/>
    <x v="261"/>
    <d v="2011-06-23T00:00:00"/>
    <s v="Second Class"/>
    <s v="NP-18325"/>
    <s v="Naresj Patel"/>
    <x v="0"/>
    <s v="United States"/>
    <s v="Waynesboro"/>
    <x v="17"/>
    <n v="22980"/>
    <x v="0"/>
    <s v="TEC-PH-10002033"/>
    <x v="2"/>
    <x v="7"/>
    <s v="Konftel 250 Conference phone - Charcoal black"/>
    <n v="284.82"/>
    <n v="1"/>
    <n v="0"/>
    <x v="666"/>
  </r>
  <r>
    <n v="692"/>
    <x v="320"/>
    <x v="2"/>
    <x v="261"/>
    <d v="2011-06-23T00:00:00"/>
    <s v="Second Class"/>
    <s v="NP-18325"/>
    <s v="Naresj Patel"/>
    <x v="0"/>
    <s v="United States"/>
    <s v="Waynesboro"/>
    <x v="17"/>
    <n v="22980"/>
    <x v="0"/>
    <s v="OFF-ST-10002444"/>
    <x v="1"/>
    <x v="4"/>
    <s v="Recycled Eldon Regeneration Jumbo File"/>
    <n v="36.839999999999996"/>
    <n v="3"/>
    <n v="0"/>
    <x v="667"/>
  </r>
  <r>
    <n v="693"/>
    <x v="321"/>
    <x v="1"/>
    <x v="262"/>
    <d v="2012-04-02T00:00:00"/>
    <s v="Standard Class"/>
    <s v="AB-10165"/>
    <s v="Alan Barnes"/>
    <x v="0"/>
    <s v="United States"/>
    <s v="Los Angeles"/>
    <x v="1"/>
    <n v="90036"/>
    <x v="1"/>
    <s v="TEC-AC-10002253"/>
    <x v="2"/>
    <x v="11"/>
    <s v="Imation Bio 8GB USB Flash Drive Imation Corp"/>
    <n v="166.24"/>
    <n v="1"/>
    <n v="0"/>
    <x v="668"/>
  </r>
  <r>
    <n v="694"/>
    <x v="321"/>
    <x v="1"/>
    <x v="262"/>
    <d v="2012-04-02T00:00:00"/>
    <s v="Standard Class"/>
    <s v="AB-10165"/>
    <s v="Alan Barnes"/>
    <x v="0"/>
    <s v="United States"/>
    <s v="Los Angeles"/>
    <x v="1"/>
    <n v="90036"/>
    <x v="1"/>
    <s v="OFF-PA-10000743"/>
    <x v="1"/>
    <x v="10"/>
    <s v="Xerox 1977"/>
    <n v="33.4"/>
    <n v="5"/>
    <n v="0"/>
    <x v="669"/>
  </r>
  <r>
    <n v="695"/>
    <x v="322"/>
    <x v="1"/>
    <x v="263"/>
    <d v="2012-05-17T00:00:00"/>
    <s v="First Class"/>
    <s v="JO-15550"/>
    <s v="Jesus Ocampo"/>
    <x v="2"/>
    <s v="United States"/>
    <s v="Chester"/>
    <x v="9"/>
    <n v="19013"/>
    <x v="3"/>
    <s v="OFF-AR-10003373"/>
    <x v="1"/>
    <x v="6"/>
    <s v="Boston School Pro Electric Pencil Sharpener, 1670"/>
    <n v="198.27200000000002"/>
    <n v="8"/>
    <n v="0.2"/>
    <x v="670"/>
  </r>
  <r>
    <n v="696"/>
    <x v="322"/>
    <x v="1"/>
    <x v="263"/>
    <d v="2012-05-17T00:00:00"/>
    <s v="First Class"/>
    <s v="JO-15550"/>
    <s v="Jesus Ocampo"/>
    <x v="2"/>
    <s v="United States"/>
    <s v="Chester"/>
    <x v="9"/>
    <n v="19013"/>
    <x v="3"/>
    <s v="OFF-LA-10002312"/>
    <x v="1"/>
    <x v="2"/>
    <s v="Avery 490"/>
    <n v="47.360000000000007"/>
    <n v="4"/>
    <n v="0.2"/>
    <x v="671"/>
  </r>
  <r>
    <n v="697"/>
    <x v="322"/>
    <x v="1"/>
    <x v="263"/>
    <d v="2012-05-17T00:00:00"/>
    <s v="First Class"/>
    <s v="JO-15550"/>
    <s v="Jesus Ocampo"/>
    <x v="2"/>
    <s v="United States"/>
    <s v="Chester"/>
    <x v="9"/>
    <n v="19013"/>
    <x v="3"/>
    <s v="OFF-EN-10000927"/>
    <x v="1"/>
    <x v="12"/>
    <s v="Jet-Pak Recycled Peel 'N' Seal Padded Mailers"/>
    <n v="200.98400000000004"/>
    <n v="7"/>
    <n v="0.2"/>
    <x v="83"/>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x v="672"/>
  </r>
  <r>
    <n v="699"/>
    <x v="322"/>
    <x v="1"/>
    <x v="263"/>
    <d v="2012-05-17T00:00:00"/>
    <s v="First Class"/>
    <s v="JO-15550"/>
    <s v="Jesus Ocampo"/>
    <x v="2"/>
    <s v="United States"/>
    <s v="Chester"/>
    <x v="9"/>
    <n v="19013"/>
    <x v="3"/>
    <s v="OFF-AR-10001118"/>
    <x v="1"/>
    <x v="6"/>
    <s v="Binney &amp; Smith Crayola Metallic Crayons, 16-Color Pack"/>
    <n v="2.6960000000000002"/>
    <n v="1"/>
    <n v="0.2"/>
    <x v="673"/>
  </r>
  <r>
    <n v="700"/>
    <x v="322"/>
    <x v="1"/>
    <x v="263"/>
    <d v="2012-05-17T00:00:00"/>
    <s v="First Class"/>
    <s v="JO-15550"/>
    <s v="Jesus Ocampo"/>
    <x v="2"/>
    <s v="United States"/>
    <s v="Chester"/>
    <x v="9"/>
    <n v="19013"/>
    <x v="3"/>
    <s v="OFF-BI-10001575"/>
    <x v="1"/>
    <x v="8"/>
    <s v="GBC Linen Binding Covers"/>
    <n v="18.588000000000005"/>
    <n v="2"/>
    <n v="0.7"/>
    <x v="674"/>
  </r>
  <r>
    <n v="701"/>
    <x v="322"/>
    <x v="1"/>
    <x v="263"/>
    <d v="2012-05-17T00:00:00"/>
    <s v="First Class"/>
    <s v="JO-15550"/>
    <s v="Jesus Ocampo"/>
    <x v="2"/>
    <s v="United States"/>
    <s v="Chester"/>
    <x v="9"/>
    <n v="19013"/>
    <x v="3"/>
    <s v="OFF-BI-10001982"/>
    <x v="1"/>
    <x v="8"/>
    <s v="Wilson Jones Custom Binder Spines &amp; Labels"/>
    <n v="4.8960000000000008"/>
    <n v="3"/>
    <n v="0.7"/>
    <x v="328"/>
  </r>
  <r>
    <n v="702"/>
    <x v="323"/>
    <x v="3"/>
    <x v="264"/>
    <d v="2014-09-09T00:00:00"/>
    <s v="Standard Class"/>
    <s v="Dl-13600"/>
    <s v="Dorris liebe"/>
    <x v="1"/>
    <s v="United States"/>
    <s v="Cleveland"/>
    <x v="24"/>
    <n v="44105"/>
    <x v="3"/>
    <s v="FUR-FU-10002960"/>
    <x v="0"/>
    <x v="5"/>
    <s v="Eldon 200 Class Desk Accessories, Burgundy"/>
    <n v="15.072000000000003"/>
    <n v="3"/>
    <n v="0.2"/>
    <x v="675"/>
  </r>
  <r>
    <n v="703"/>
    <x v="324"/>
    <x v="0"/>
    <x v="254"/>
    <d v="2013-11-09T00:00:00"/>
    <s v="Second Class"/>
    <s v="AS-10285"/>
    <s v="Alejandro Savely"/>
    <x v="1"/>
    <s v="United States"/>
    <s v="Seattle"/>
    <x v="4"/>
    <n v="98103"/>
    <x v="1"/>
    <s v="FUR-FU-10003394"/>
    <x v="0"/>
    <x v="5"/>
    <s v="Tenex &quot;The Solids&quot; Textured Chair Mats"/>
    <n v="209.88"/>
    <n v="3"/>
    <n v="0"/>
    <x v="676"/>
  </r>
  <r>
    <n v="704"/>
    <x v="325"/>
    <x v="1"/>
    <x v="265"/>
    <d v="2012-04-14T00:00:00"/>
    <s v="Standard Class"/>
    <s v="JK-15370"/>
    <s v="Jay Kimmel"/>
    <x v="0"/>
    <s v="United States"/>
    <s v="Long Beach"/>
    <x v="1"/>
    <n v="90805"/>
    <x v="1"/>
    <s v="FUR-TA-10002774"/>
    <x v="0"/>
    <x v="3"/>
    <s v="Laminate Occasional Tables"/>
    <n v="369.91200000000003"/>
    <n v="3"/>
    <n v="0.2"/>
    <x v="677"/>
  </r>
  <r>
    <n v="705"/>
    <x v="326"/>
    <x v="2"/>
    <x v="171"/>
    <d v="2011-09-17T00:00:00"/>
    <s v="Standard Class"/>
    <s v="BN-11470"/>
    <s v="Brad Norvell"/>
    <x v="1"/>
    <s v="United States"/>
    <s v="Cary"/>
    <x v="3"/>
    <n v="27511"/>
    <x v="0"/>
    <s v="OFF-PA-10001800"/>
    <x v="1"/>
    <x v="10"/>
    <s v="Xerox 220"/>
    <n v="10.368000000000002"/>
    <n v="2"/>
    <n v="0.2"/>
    <x v="572"/>
  </r>
  <r>
    <n v="706"/>
    <x v="326"/>
    <x v="2"/>
    <x v="171"/>
    <d v="2011-09-17T00:00:00"/>
    <s v="Standard Class"/>
    <s v="BN-11470"/>
    <s v="Brad Norvell"/>
    <x v="1"/>
    <s v="United States"/>
    <s v="Cary"/>
    <x v="3"/>
    <n v="27511"/>
    <x v="0"/>
    <s v="OFF-AP-10001469"/>
    <x v="1"/>
    <x v="9"/>
    <s v="Fellowes 8 Outlet Superior Workstation Surge Protector"/>
    <n v="166.84"/>
    <n v="5"/>
    <n v="0.2"/>
    <x v="678"/>
  </r>
  <r>
    <n v="707"/>
    <x v="326"/>
    <x v="2"/>
    <x v="171"/>
    <d v="2011-09-17T00:00:00"/>
    <s v="Standard Class"/>
    <s v="BN-11470"/>
    <s v="Brad Norvell"/>
    <x v="1"/>
    <s v="United States"/>
    <s v="Cary"/>
    <x v="3"/>
    <n v="27511"/>
    <x v="0"/>
    <s v="TEC-AC-10002399"/>
    <x v="2"/>
    <x v="11"/>
    <s v="SanDisk Cruzer 32 GB USB Flash Drive"/>
    <n v="15.216000000000001"/>
    <n v="1"/>
    <n v="0.2"/>
    <x v="679"/>
  </r>
  <r>
    <n v="708"/>
    <x v="327"/>
    <x v="2"/>
    <x v="266"/>
    <d v="2011-12-04T00:00:00"/>
    <s v="First Class"/>
    <s v="DP-13165"/>
    <s v="David Philippe"/>
    <x v="0"/>
    <s v="United States"/>
    <s v="New York City"/>
    <x v="15"/>
    <n v="10035"/>
    <x v="3"/>
    <s v="TEC-AC-10003628"/>
    <x v="2"/>
    <x v="11"/>
    <s v="Logitech 910-002974 M325 Wireless Mouse for Web Scrolling"/>
    <n v="119.96"/>
    <n v="4"/>
    <n v="0"/>
    <x v="680"/>
  </r>
  <r>
    <n v="709"/>
    <x v="327"/>
    <x v="2"/>
    <x v="266"/>
    <d v="2011-12-04T00:00:00"/>
    <s v="First Class"/>
    <s v="DP-13165"/>
    <s v="David Philippe"/>
    <x v="0"/>
    <s v="United States"/>
    <s v="New York City"/>
    <x v="15"/>
    <n v="10035"/>
    <x v="3"/>
    <s v="FUR-BO-10003272"/>
    <x v="0"/>
    <x v="0"/>
    <s v="O'Sullivan Living Dimensions 5-Shelf Bookcases"/>
    <n v="883.92"/>
    <n v="5"/>
    <n v="0.2"/>
    <x v="681"/>
  </r>
  <r>
    <n v="710"/>
    <x v="327"/>
    <x v="2"/>
    <x v="266"/>
    <d v="2011-12-04T00:00:00"/>
    <s v="First Class"/>
    <s v="DP-13165"/>
    <s v="David Philippe"/>
    <x v="0"/>
    <s v="United States"/>
    <s v="New York City"/>
    <x v="15"/>
    <n v="10035"/>
    <x v="3"/>
    <s v="OFF-BI-10000050"/>
    <x v="1"/>
    <x v="8"/>
    <s v="Angle-D Binders with Locking Rings, Label Holders"/>
    <n v="46.72"/>
    <n v="8"/>
    <n v="0.2"/>
    <x v="682"/>
  </r>
  <r>
    <n v="711"/>
    <x v="328"/>
    <x v="2"/>
    <x v="267"/>
    <d v="2011-04-07T00:00:00"/>
    <s v="First Class"/>
    <s v="TH-21550"/>
    <s v="Tracy Hopkins"/>
    <x v="2"/>
    <s v="United States"/>
    <s v="New York City"/>
    <x v="15"/>
    <n v="10035"/>
    <x v="3"/>
    <s v="OFF-PA-10004071"/>
    <x v="1"/>
    <x v="10"/>
    <s v="Eaton Premium Continuous-Feed Paper, 25% Cotton, Letter Size, White, 1000 Shts/Box"/>
    <n v="55.48"/>
    <n v="1"/>
    <n v="0"/>
    <x v="458"/>
  </r>
  <r>
    <n v="712"/>
    <x v="329"/>
    <x v="3"/>
    <x v="213"/>
    <d v="2014-09-08T00:00:00"/>
    <s v="Standard Class"/>
    <s v="AP-10915"/>
    <s v="Arthur Prichep"/>
    <x v="0"/>
    <s v="United States"/>
    <s v="Palm Coast"/>
    <x v="2"/>
    <n v="32137"/>
    <x v="0"/>
    <s v="OFF-EN-10001219"/>
    <x v="1"/>
    <x v="12"/>
    <s v="#10- 4 1/8&quot; x 9 1/2&quot; Security-Tint Envelopes"/>
    <n v="24.448"/>
    <n v="4"/>
    <n v="0.2"/>
    <x v="683"/>
  </r>
  <r>
    <n v="713"/>
    <x v="330"/>
    <x v="3"/>
    <x v="240"/>
    <d v="2014-05-25T00:00:00"/>
    <s v="Standard Class"/>
    <s v="RS-19765"/>
    <s v="Roland Schwarz"/>
    <x v="1"/>
    <s v="United States"/>
    <s v="Mount Vernon"/>
    <x v="15"/>
    <n v="10550"/>
    <x v="3"/>
    <s v="OFF-AP-10001154"/>
    <x v="1"/>
    <x v="9"/>
    <s v="Bionaire Personal Warm Mist Humidifier/Vaporizer"/>
    <n v="281.34000000000003"/>
    <n v="6"/>
    <n v="0"/>
    <x v="684"/>
  </r>
  <r>
    <n v="714"/>
    <x v="330"/>
    <x v="3"/>
    <x v="240"/>
    <d v="2014-05-25T00:00:00"/>
    <s v="Standard Class"/>
    <s v="RS-19765"/>
    <s v="Roland Schwarz"/>
    <x v="1"/>
    <s v="United States"/>
    <s v="Mount Vernon"/>
    <x v="15"/>
    <n v="10550"/>
    <x v="3"/>
    <s v="TEC-PH-10003012"/>
    <x v="2"/>
    <x v="7"/>
    <s v="Nortel Meridian M3904 Professional Digital phone"/>
    <n v="307.98"/>
    <n v="2"/>
    <n v="0"/>
    <x v="685"/>
  </r>
  <r>
    <n v="715"/>
    <x v="330"/>
    <x v="3"/>
    <x v="240"/>
    <d v="2014-05-25T00:00:00"/>
    <s v="Standard Class"/>
    <s v="RS-19765"/>
    <s v="Roland Schwarz"/>
    <x v="1"/>
    <s v="United States"/>
    <s v="Mount Vernon"/>
    <x v="15"/>
    <n v="10550"/>
    <x v="3"/>
    <s v="TEC-AC-10001606"/>
    <x v="2"/>
    <x v="11"/>
    <s v="Logitech Wireless Performance Mouse MX for PC and Mac"/>
    <n v="299.96999999999997"/>
    <n v="3"/>
    <n v="0"/>
    <x v="686"/>
  </r>
  <r>
    <n v="716"/>
    <x v="331"/>
    <x v="2"/>
    <x v="268"/>
    <d v="2011-07-06T00:00:00"/>
    <s v="Second Class"/>
    <s v="Dl-13600"/>
    <s v="Dorris liebe"/>
    <x v="1"/>
    <s v="United States"/>
    <s v="Seattle"/>
    <x v="4"/>
    <n v="98105"/>
    <x v="1"/>
    <s v="OFF-BI-10003355"/>
    <x v="1"/>
    <x v="8"/>
    <s v="Cardinal Holdit Business Card Pockets"/>
    <n v="19.920000000000002"/>
    <n v="5"/>
    <n v="0.2"/>
    <x v="687"/>
  </r>
  <r>
    <n v="717"/>
    <x v="332"/>
    <x v="2"/>
    <x v="269"/>
    <d v="2011-01-15T00:00:00"/>
    <s v="First Class"/>
    <s v="SV-20365"/>
    <s v="Seth Vernon"/>
    <x v="0"/>
    <s v="United States"/>
    <s v="Dover"/>
    <x v="13"/>
    <n v="19901"/>
    <x v="3"/>
    <s v="FUR-FU-10000010"/>
    <x v="0"/>
    <x v="5"/>
    <s v="DAX Value U-Channel Document Frames, Easel Back"/>
    <n v="9.94"/>
    <n v="2"/>
    <n v="0"/>
    <x v="596"/>
  </r>
  <r>
    <n v="718"/>
    <x v="333"/>
    <x v="3"/>
    <x v="241"/>
    <d v="2014-09-30T00:00:00"/>
    <s v="Standard Class"/>
    <s v="KC-16540"/>
    <s v="Kelly Collister"/>
    <x v="0"/>
    <s v="United States"/>
    <s v="Newark"/>
    <x v="24"/>
    <n v="43055"/>
    <x v="3"/>
    <s v="FUR-FU-10002253"/>
    <x v="0"/>
    <x v="5"/>
    <s v="Howard Miller 13&quot; Diameter Pewter Finish Round Wall Clock"/>
    <n v="103.05599999999998"/>
    <n v="3"/>
    <n v="0.2"/>
    <x v="688"/>
  </r>
  <r>
    <n v="719"/>
    <x v="334"/>
    <x v="2"/>
    <x v="270"/>
    <d v="2011-06-07T00:00:00"/>
    <s v="Standard Class"/>
    <s v="CK-12325"/>
    <s v="Christine Kargatis"/>
    <x v="2"/>
    <s v="United States"/>
    <s v="Orem"/>
    <x v="7"/>
    <n v="84057"/>
    <x v="1"/>
    <s v="OFF-BI-10001658"/>
    <x v="1"/>
    <x v="8"/>
    <s v="GBC Standard Therm-A-Bind Covers"/>
    <n v="59.808000000000007"/>
    <n v="3"/>
    <n v="0.2"/>
    <x v="689"/>
  </r>
  <r>
    <n v="720"/>
    <x v="334"/>
    <x v="2"/>
    <x v="270"/>
    <d v="2011-06-07T00:00:00"/>
    <s v="Standard Class"/>
    <s v="CK-12325"/>
    <s v="Christine Kargatis"/>
    <x v="2"/>
    <s v="United States"/>
    <s v="Orem"/>
    <x v="7"/>
    <n v="84057"/>
    <x v="1"/>
    <s v="FUR-FU-10000246"/>
    <x v="0"/>
    <x v="5"/>
    <s v="Aluminum Document Frame"/>
    <n v="73.320000000000007"/>
    <n v="6"/>
    <n v="0"/>
    <x v="690"/>
  </r>
  <r>
    <n v="721"/>
    <x v="335"/>
    <x v="0"/>
    <x v="271"/>
    <d v="2013-02-18T00:00:00"/>
    <s v="Standard Class"/>
    <s v="RD-19810"/>
    <s v="Ross DeVincentis"/>
    <x v="2"/>
    <s v="United States"/>
    <s v="Los Angeles"/>
    <x v="1"/>
    <n v="90045"/>
    <x v="1"/>
    <s v="OFF-PA-10004092"/>
    <x v="1"/>
    <x v="10"/>
    <s v="Tops Green Bar Computer Printout Paper"/>
    <n v="146.82"/>
    <n v="3"/>
    <n v="0"/>
    <x v="691"/>
  </r>
  <r>
    <n v="722"/>
    <x v="336"/>
    <x v="0"/>
    <x v="272"/>
    <d v="2013-12-20T00:00:00"/>
    <s v="Standard Class"/>
    <s v="MP-17965"/>
    <s v="Michael Paige"/>
    <x v="1"/>
    <s v="United States"/>
    <s v="Detroit"/>
    <x v="12"/>
    <n v="48205"/>
    <x v="2"/>
    <s v="FUR-TA-10000198"/>
    <x v="0"/>
    <x v="3"/>
    <s v="Chromcraft Bull-Nose Wood Oval Conference Tables &amp; Bases"/>
    <n v="1652.94"/>
    <n v="3"/>
    <n v="0"/>
    <x v="692"/>
  </r>
  <r>
    <n v="723"/>
    <x v="336"/>
    <x v="0"/>
    <x v="272"/>
    <d v="2013-12-20T00:00:00"/>
    <s v="Standard Class"/>
    <s v="MP-17965"/>
    <s v="Michael Paige"/>
    <x v="1"/>
    <s v="United States"/>
    <s v="Detroit"/>
    <x v="12"/>
    <n v="48205"/>
    <x v="2"/>
    <s v="OFF-ST-10000036"/>
    <x v="1"/>
    <x v="4"/>
    <s v="Recycled Data-Pak for Archival Bound Computer Printouts, 12-1/2 x 12-1/2 x 16"/>
    <n v="296.37"/>
    <n v="3"/>
    <n v="0"/>
    <x v="693"/>
  </r>
  <r>
    <n v="724"/>
    <x v="337"/>
    <x v="2"/>
    <x v="273"/>
    <d v="2011-10-13T00:00:00"/>
    <s v="Standard Class"/>
    <s v="MR-17545"/>
    <s v="Mathew Reese"/>
    <x v="2"/>
    <s v="United States"/>
    <s v="Philadelphia"/>
    <x v="9"/>
    <n v="19140"/>
    <x v="3"/>
    <s v="FUR-FU-10000222"/>
    <x v="0"/>
    <x v="5"/>
    <s v="Seth Thomas 16&quot; Steel Case Clock"/>
    <n v="129.91999999999999"/>
    <n v="5"/>
    <n v="0.2"/>
    <x v="694"/>
  </r>
  <r>
    <n v="725"/>
    <x v="338"/>
    <x v="0"/>
    <x v="274"/>
    <d v="2013-07-13T00:00:00"/>
    <s v="Standard Class"/>
    <s v="SC-20695"/>
    <s v="Steve Chapman"/>
    <x v="1"/>
    <s v="United States"/>
    <s v="Hialeah"/>
    <x v="2"/>
    <n v="33012"/>
    <x v="0"/>
    <s v="OFF-SU-10004664"/>
    <x v="1"/>
    <x v="14"/>
    <s v="Acme Softgrip Scissors"/>
    <n v="45.584000000000003"/>
    <n v="7"/>
    <n v="0.2"/>
    <x v="695"/>
  </r>
  <r>
    <n v="726"/>
    <x v="339"/>
    <x v="3"/>
    <x v="118"/>
    <d v="2014-09-21T00:00:00"/>
    <s v="Standard Class"/>
    <s v="JF-15355"/>
    <s v="Jay Fein"/>
    <x v="0"/>
    <s v="United States"/>
    <s v="Austin"/>
    <x v="5"/>
    <n v="78745"/>
    <x v="2"/>
    <s v="OFF-EN-10001141"/>
    <x v="1"/>
    <x v="12"/>
    <s v="Manila Recycled Extra-Heavyweight Clasp Envelopes, 6&quot; x 9&quot;"/>
    <n v="17.568000000000001"/>
    <n v="2"/>
    <n v="0.2"/>
    <x v="696"/>
  </r>
  <r>
    <n v="727"/>
    <x v="339"/>
    <x v="3"/>
    <x v="118"/>
    <d v="2014-09-21T00:00:00"/>
    <s v="Standard Class"/>
    <s v="JF-15355"/>
    <s v="Jay Fein"/>
    <x v="0"/>
    <s v="United States"/>
    <s v="Austin"/>
    <x v="5"/>
    <n v="78745"/>
    <x v="2"/>
    <s v="TEC-PH-10002170"/>
    <x v="2"/>
    <x v="7"/>
    <s v="ClearSounds CSC500 Amplified Spirit Phone Corded phone"/>
    <n v="55.991999999999997"/>
    <n v="1"/>
    <n v="0.2"/>
    <x v="697"/>
  </r>
  <r>
    <n v="728"/>
    <x v="340"/>
    <x v="0"/>
    <x v="275"/>
    <d v="2013-12-07T00:00:00"/>
    <s v="First Class"/>
    <s v="EG-13900"/>
    <s v="Emily Grady"/>
    <x v="0"/>
    <s v="United States"/>
    <s v="Oceanside"/>
    <x v="15"/>
    <n v="11572"/>
    <x v="3"/>
    <s v="OFF-PA-10001954"/>
    <x v="1"/>
    <x v="10"/>
    <s v="Xerox 1964"/>
    <n v="182.72"/>
    <n v="8"/>
    <n v="0"/>
    <x v="698"/>
  </r>
  <r>
    <n v="729"/>
    <x v="340"/>
    <x v="0"/>
    <x v="275"/>
    <d v="2013-12-07T00:00:00"/>
    <s v="First Class"/>
    <s v="EG-13900"/>
    <s v="Emily Grady"/>
    <x v="0"/>
    <s v="United States"/>
    <s v="Oceanside"/>
    <x v="15"/>
    <n v="11572"/>
    <x v="3"/>
    <s v="FUR-TA-10002228"/>
    <x v="0"/>
    <x v="3"/>
    <s v="Bevis Traditional Conference Table Top, Plinth Base"/>
    <n v="400.03199999999998"/>
    <n v="2"/>
    <n v="0.4"/>
    <x v="699"/>
  </r>
  <r>
    <n v="730"/>
    <x v="340"/>
    <x v="0"/>
    <x v="275"/>
    <d v="2013-12-07T00:00:00"/>
    <s v="First Class"/>
    <s v="EG-13900"/>
    <s v="Emily Grady"/>
    <x v="0"/>
    <s v="United States"/>
    <s v="Oceanside"/>
    <x v="15"/>
    <n v="11572"/>
    <x v="3"/>
    <s v="OFF-ST-10004634"/>
    <x v="1"/>
    <x v="4"/>
    <s v="Personal Folder Holder, Ebony"/>
    <n v="33.630000000000003"/>
    <n v="3"/>
    <n v="0"/>
    <x v="700"/>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x v="701"/>
  </r>
  <r>
    <n v="732"/>
    <x v="340"/>
    <x v="0"/>
    <x v="275"/>
    <d v="2013-12-07T00:00:00"/>
    <s v="First Class"/>
    <s v="EG-13900"/>
    <s v="Emily Grady"/>
    <x v="0"/>
    <s v="United States"/>
    <s v="Oceanside"/>
    <x v="15"/>
    <n v="11572"/>
    <x v="3"/>
    <s v="OFF-LA-10001317"/>
    <x v="1"/>
    <x v="2"/>
    <s v="Avery 520"/>
    <n v="6.3"/>
    <n v="2"/>
    <n v="0"/>
    <x v="702"/>
  </r>
  <r>
    <n v="733"/>
    <x v="341"/>
    <x v="3"/>
    <x v="276"/>
    <d v="2014-01-26T00:00:00"/>
    <s v="Standard Class"/>
    <s v="DS-13030"/>
    <s v="Darrin Sayre"/>
    <x v="2"/>
    <s v="United States"/>
    <s v="Seattle"/>
    <x v="4"/>
    <n v="98115"/>
    <x v="1"/>
    <s v="OFF-ST-10000736"/>
    <x v="1"/>
    <x v="4"/>
    <s v="Carina Double Wide Media Storage Towers in Natural &amp; Black"/>
    <n v="242.94"/>
    <n v="3"/>
    <n v="0"/>
    <x v="703"/>
  </r>
  <r>
    <n v="734"/>
    <x v="341"/>
    <x v="3"/>
    <x v="276"/>
    <d v="2014-01-26T00:00:00"/>
    <s v="Standard Class"/>
    <s v="DS-13030"/>
    <s v="Darrin Sayre"/>
    <x v="2"/>
    <s v="United States"/>
    <s v="Seattle"/>
    <x v="4"/>
    <n v="98115"/>
    <x v="1"/>
    <s v="TEC-AC-10003610"/>
    <x v="2"/>
    <x v="11"/>
    <s v="Logitech Illuminated - Keyboard"/>
    <n v="179.97"/>
    <n v="3"/>
    <n v="0"/>
    <x v="704"/>
  </r>
  <r>
    <n v="735"/>
    <x v="341"/>
    <x v="3"/>
    <x v="276"/>
    <d v="2014-01-26T00:00:00"/>
    <s v="Standard Class"/>
    <s v="DS-13030"/>
    <s v="Darrin Sayre"/>
    <x v="2"/>
    <s v="United States"/>
    <s v="Seattle"/>
    <x v="4"/>
    <n v="98115"/>
    <x v="1"/>
    <s v="OFF-BI-10003982"/>
    <x v="1"/>
    <x v="8"/>
    <s v="Wilson Jones Century Plastic Molded Ring Binders"/>
    <n v="99.695999999999998"/>
    <n v="6"/>
    <n v="0.2"/>
    <x v="705"/>
  </r>
  <r>
    <n v="736"/>
    <x v="341"/>
    <x v="3"/>
    <x v="276"/>
    <d v="2014-01-26T00:00:00"/>
    <s v="Standard Class"/>
    <s v="DS-13030"/>
    <s v="Darrin Sayre"/>
    <x v="2"/>
    <s v="United States"/>
    <s v="Seattle"/>
    <x v="4"/>
    <n v="98115"/>
    <x v="1"/>
    <s v="OFF-BI-10003291"/>
    <x v="1"/>
    <x v="8"/>
    <s v="Wilson Jones Leather-Like Binders with DublLock Round Rings"/>
    <n v="27.936000000000003"/>
    <n v="4"/>
    <n v="0.2"/>
    <x v="706"/>
  </r>
  <r>
    <n v="737"/>
    <x v="341"/>
    <x v="3"/>
    <x v="276"/>
    <d v="2014-01-26T00:00:00"/>
    <s v="Standard Class"/>
    <s v="DS-13030"/>
    <s v="Darrin Sayre"/>
    <x v="2"/>
    <s v="United States"/>
    <s v="Seattle"/>
    <x v="4"/>
    <n v="98115"/>
    <x v="1"/>
    <s v="FUR-BO-10001619"/>
    <x v="0"/>
    <x v="0"/>
    <s v="O'Sullivan Cherrywood Estates Traditional Bookcase"/>
    <n v="84.98"/>
    <n v="1"/>
    <n v="0"/>
    <x v="707"/>
  </r>
  <r>
    <n v="738"/>
    <x v="341"/>
    <x v="3"/>
    <x v="276"/>
    <d v="2014-01-26T00:00:00"/>
    <s v="Standard Class"/>
    <s v="DS-13030"/>
    <s v="Darrin Sayre"/>
    <x v="2"/>
    <s v="United States"/>
    <s v="Seattle"/>
    <x v="4"/>
    <n v="98115"/>
    <x v="1"/>
    <s v="OFF-BI-10000138"/>
    <x v="1"/>
    <x v="8"/>
    <s v="Acco Translucent Poly Ring Binders"/>
    <n v="18.72"/>
    <n v="5"/>
    <n v="0.2"/>
    <x v="708"/>
  </r>
  <r>
    <n v="739"/>
    <x v="342"/>
    <x v="2"/>
    <x v="78"/>
    <d v="2011-09-12T00:00:00"/>
    <s v="Standard Class"/>
    <s v="GZ-14470"/>
    <s v="Gary Zandusky"/>
    <x v="0"/>
    <s v="United States"/>
    <s v="San Francisco"/>
    <x v="1"/>
    <n v="94110"/>
    <x v="1"/>
    <s v="TEC-AC-10001383"/>
    <x v="2"/>
    <x v="11"/>
    <s v="Logitech Wireless Touch Keyboard K400"/>
    <n v="49.98"/>
    <n v="2"/>
    <n v="0"/>
    <x v="709"/>
  </r>
  <r>
    <n v="740"/>
    <x v="343"/>
    <x v="2"/>
    <x v="277"/>
    <d v="2011-01-09T00:00:00"/>
    <s v="Standard Class"/>
    <s v="PO-19195"/>
    <s v="Phillina Ober"/>
    <x v="2"/>
    <s v="United States"/>
    <s v="Naperville"/>
    <x v="10"/>
    <n v="60540"/>
    <x v="2"/>
    <s v="OFF-LA-10003223"/>
    <x v="1"/>
    <x v="2"/>
    <s v="Avery 508"/>
    <n v="11.784000000000001"/>
    <n v="3"/>
    <n v="0.2"/>
    <x v="710"/>
  </r>
  <r>
    <n v="741"/>
    <x v="343"/>
    <x v="2"/>
    <x v="277"/>
    <d v="2011-01-09T00:00:00"/>
    <s v="Standard Class"/>
    <s v="PO-19195"/>
    <s v="Phillina Ober"/>
    <x v="2"/>
    <s v="United States"/>
    <s v="Naperville"/>
    <x v="10"/>
    <n v="60540"/>
    <x v="2"/>
    <s v="OFF-ST-10002743"/>
    <x v="1"/>
    <x v="4"/>
    <s v="SAFCO Boltless Steel Shelving"/>
    <n v="272.73599999999999"/>
    <n v="3"/>
    <n v="0.2"/>
    <x v="711"/>
  </r>
  <r>
    <n v="742"/>
    <x v="343"/>
    <x v="2"/>
    <x v="277"/>
    <d v="2011-01-09T00:00:00"/>
    <s v="Standard Class"/>
    <s v="PO-19195"/>
    <s v="Phillina Ober"/>
    <x v="2"/>
    <s v="United States"/>
    <s v="Naperville"/>
    <x v="10"/>
    <n v="60540"/>
    <x v="2"/>
    <s v="OFF-BI-10004094"/>
    <x v="1"/>
    <x v="8"/>
    <s v="GBC Standard Plastic Binding Systems Combs"/>
    <n v="3.5399999999999991"/>
    <n v="2"/>
    <n v="0.8"/>
    <x v="712"/>
  </r>
  <r>
    <n v="743"/>
    <x v="344"/>
    <x v="0"/>
    <x v="278"/>
    <d v="2013-09-02T00:00:00"/>
    <s v="Standard Class"/>
    <s v="SS-20875"/>
    <s v="Sung Shariari"/>
    <x v="0"/>
    <s v="United States"/>
    <s v="Dallas"/>
    <x v="5"/>
    <n v="75220"/>
    <x v="2"/>
    <s v="OFF-SU-10004498"/>
    <x v="1"/>
    <x v="14"/>
    <s v="Martin-Yale Premier Letter Opener"/>
    <n v="51.52000000000001"/>
    <n v="5"/>
    <n v="0.2"/>
    <x v="713"/>
  </r>
  <r>
    <n v="744"/>
    <x v="344"/>
    <x v="0"/>
    <x v="278"/>
    <d v="2013-09-02T00:00:00"/>
    <s v="Standard Class"/>
    <s v="SS-20875"/>
    <s v="Sung Shariari"/>
    <x v="0"/>
    <s v="United States"/>
    <s v="Dallas"/>
    <x v="5"/>
    <n v="75220"/>
    <x v="2"/>
    <s v="OFF-PA-10002615"/>
    <x v="1"/>
    <x v="10"/>
    <s v="Ampad Gold Fibre Wirebound Steno Books, 6&quot; x 9&quot;, Gregg Ruled"/>
    <n v="3.5280000000000005"/>
    <n v="1"/>
    <n v="0.2"/>
    <x v="714"/>
  </r>
  <r>
    <n v="745"/>
    <x v="344"/>
    <x v="0"/>
    <x v="278"/>
    <d v="2013-09-02T00:00:00"/>
    <s v="Standard Class"/>
    <s v="SS-20875"/>
    <s v="Sung Shariari"/>
    <x v="0"/>
    <s v="United States"/>
    <s v="Dallas"/>
    <x v="5"/>
    <n v="75220"/>
    <x v="2"/>
    <s v="OFF-PA-10004971"/>
    <x v="1"/>
    <x v="10"/>
    <s v="Xerox 196"/>
    <n v="4.6240000000000006"/>
    <n v="1"/>
    <n v="0.2"/>
    <x v="715"/>
  </r>
  <r>
    <n v="746"/>
    <x v="344"/>
    <x v="0"/>
    <x v="278"/>
    <d v="2013-09-02T00:00:00"/>
    <s v="Standard Class"/>
    <s v="SS-20875"/>
    <s v="Sung Shariari"/>
    <x v="0"/>
    <s v="United States"/>
    <s v="Dallas"/>
    <x v="5"/>
    <n v="75220"/>
    <x v="2"/>
    <s v="OFF-SU-10004261"/>
    <x v="1"/>
    <x v="14"/>
    <s v="Fiskars 8&quot; Scissors, 2/Pack"/>
    <n v="55.167999999999999"/>
    <n v="4"/>
    <n v="0.2"/>
    <x v="716"/>
  </r>
  <r>
    <n v="747"/>
    <x v="345"/>
    <x v="2"/>
    <x v="279"/>
    <d v="2011-05-27T00:00:00"/>
    <s v="Same Day"/>
    <s v="MH-17785"/>
    <s v="Maya Herman"/>
    <x v="1"/>
    <s v="United States"/>
    <s v="San Diego"/>
    <x v="1"/>
    <n v="92105"/>
    <x v="1"/>
    <s v="FUR-TA-10002607"/>
    <x v="0"/>
    <x v="3"/>
    <s v="KI Conference Tables"/>
    <n v="567.12"/>
    <n v="10"/>
    <n v="0.2"/>
    <x v="717"/>
  </r>
  <r>
    <n v="748"/>
    <x v="345"/>
    <x v="2"/>
    <x v="279"/>
    <d v="2011-05-27T00:00:00"/>
    <s v="Same Day"/>
    <s v="MH-17785"/>
    <s v="Maya Herman"/>
    <x v="1"/>
    <s v="United States"/>
    <s v="San Diego"/>
    <x v="1"/>
    <n v="92105"/>
    <x v="1"/>
    <s v="OFF-ST-10001809"/>
    <x v="1"/>
    <x v="4"/>
    <s v="Fellowes Officeware Wire Shelving"/>
    <n v="359.32"/>
    <n v="4"/>
    <n v="0"/>
    <x v="718"/>
  </r>
  <r>
    <n v="749"/>
    <x v="346"/>
    <x v="0"/>
    <x v="231"/>
    <d v="2013-03-23T00:00:00"/>
    <s v="Second Class"/>
    <s v="PB-19105"/>
    <s v="Peter Bühler"/>
    <x v="0"/>
    <s v="United States"/>
    <s v="Evanston"/>
    <x v="10"/>
    <n v="60201"/>
    <x v="2"/>
    <s v="TEC-PH-10000004"/>
    <x v="2"/>
    <x v="7"/>
    <s v="Belkin iPhone and iPad Lightning Cable"/>
    <n v="11.992000000000001"/>
    <n v="1"/>
    <n v="0.2"/>
    <x v="719"/>
  </r>
  <r>
    <n v="750"/>
    <x v="347"/>
    <x v="3"/>
    <x v="280"/>
    <d v="2014-10-07T00:00:00"/>
    <s v="Standard Class"/>
    <s v="RF-19735"/>
    <s v="Roland Fjeld"/>
    <x v="0"/>
    <s v="United States"/>
    <s v="Trenton"/>
    <x v="12"/>
    <n v="48183"/>
    <x v="2"/>
    <s v="OFF-BI-10003638"/>
    <x v="1"/>
    <x v="8"/>
    <s v="GBC Durable Plastic Covers"/>
    <n v="58.050000000000004"/>
    <n v="3"/>
    <n v="0"/>
    <x v="720"/>
  </r>
  <r>
    <n v="751"/>
    <x v="347"/>
    <x v="3"/>
    <x v="280"/>
    <d v="2014-10-07T00:00:00"/>
    <s v="Standard Class"/>
    <s v="RF-19735"/>
    <s v="Roland Fjeld"/>
    <x v="0"/>
    <s v="United States"/>
    <s v="Trenton"/>
    <x v="12"/>
    <n v="48183"/>
    <x v="2"/>
    <s v="FUR-FU-10003577"/>
    <x v="0"/>
    <x v="5"/>
    <s v="Nu-Dell Leatherette Frames"/>
    <n v="157.74"/>
    <n v="11"/>
    <n v="0"/>
    <x v="721"/>
  </r>
  <r>
    <n v="752"/>
    <x v="347"/>
    <x v="3"/>
    <x v="280"/>
    <d v="2014-10-07T00:00:00"/>
    <s v="Standard Class"/>
    <s v="RF-19735"/>
    <s v="Roland Fjeld"/>
    <x v="0"/>
    <s v="United States"/>
    <s v="Trenton"/>
    <x v="12"/>
    <n v="48183"/>
    <x v="2"/>
    <s v="OFF-AR-10003478"/>
    <x v="1"/>
    <x v="6"/>
    <s v="Avery Hi-Liter EverBold Pen Style Fluorescent Highlighters, 4/Pack"/>
    <n v="56.980000000000004"/>
    <n v="7"/>
    <n v="0"/>
    <x v="722"/>
  </r>
  <r>
    <n v="753"/>
    <x v="347"/>
    <x v="3"/>
    <x v="280"/>
    <d v="2014-10-07T00:00:00"/>
    <s v="Standard Class"/>
    <s v="RF-19735"/>
    <s v="Roland Fjeld"/>
    <x v="0"/>
    <s v="United States"/>
    <s v="Trenton"/>
    <x v="12"/>
    <n v="48183"/>
    <x v="2"/>
    <s v="OFF-BI-10000546"/>
    <x v="1"/>
    <x v="8"/>
    <s v="Avery Durable Binders"/>
    <n v="2.88"/>
    <n v="1"/>
    <n v="0"/>
    <x v="723"/>
  </r>
  <r>
    <n v="754"/>
    <x v="348"/>
    <x v="0"/>
    <x v="281"/>
    <d v="2013-04-10T00:00:00"/>
    <s v="First Class"/>
    <s v="YC-21895"/>
    <s v="Yoseph Carroll"/>
    <x v="1"/>
    <s v="United States"/>
    <s v="San Francisco"/>
    <x v="1"/>
    <n v="94110"/>
    <x v="1"/>
    <s v="TEC-CO-10002095"/>
    <x v="2"/>
    <x v="16"/>
    <s v="Hewlett Packard 610 Color Digital Copier / Printer"/>
    <n v="1199.9760000000001"/>
    <n v="3"/>
    <n v="0.2"/>
    <x v="724"/>
  </r>
  <r>
    <n v="755"/>
    <x v="349"/>
    <x v="1"/>
    <x v="214"/>
    <d v="2012-12-12T00:00:00"/>
    <s v="Standard Class"/>
    <s v="MS-17830"/>
    <s v="Melanie Seite"/>
    <x v="0"/>
    <s v="United States"/>
    <s v="Los Angeles"/>
    <x v="1"/>
    <n v="90036"/>
    <x v="1"/>
    <s v="FUR-FU-10002759"/>
    <x v="0"/>
    <x v="5"/>
    <s v="12-1/2 Diameter Round Wall Clock"/>
    <n v="79.92"/>
    <n v="4"/>
    <n v="0"/>
    <x v="725"/>
  </r>
  <r>
    <n v="756"/>
    <x v="350"/>
    <x v="0"/>
    <x v="31"/>
    <d v="2013-09-23T00:00:00"/>
    <s v="Standard Class"/>
    <s v="NB-18655"/>
    <s v="Nona Balk"/>
    <x v="1"/>
    <s v="United States"/>
    <s v="Jacksonville"/>
    <x v="2"/>
    <n v="32216"/>
    <x v="0"/>
    <s v="FUR-TA-10001095"/>
    <x v="0"/>
    <x v="3"/>
    <s v="Chromcraft Round Conference Tables"/>
    <n v="383.43799999999999"/>
    <n v="4"/>
    <n v="0.45"/>
    <x v="726"/>
  </r>
  <r>
    <n v="757"/>
    <x v="351"/>
    <x v="2"/>
    <x v="282"/>
    <d v="2012-01-02T00:00:00"/>
    <s v="Standard Class"/>
    <s v="DC-13285"/>
    <s v="Debra Catini"/>
    <x v="0"/>
    <s v="United States"/>
    <s v="Cottage Grove"/>
    <x v="11"/>
    <n v="55016"/>
    <x v="2"/>
    <s v="OFF-ST-10002444"/>
    <x v="1"/>
    <x v="4"/>
    <s v="Recycled Eldon Regeneration Jumbo File"/>
    <n v="24.56"/>
    <n v="2"/>
    <n v="0"/>
    <x v="727"/>
  </r>
  <r>
    <n v="758"/>
    <x v="351"/>
    <x v="2"/>
    <x v="282"/>
    <d v="2012-01-02T00:00:00"/>
    <s v="Standard Class"/>
    <s v="DC-13285"/>
    <s v="Debra Catini"/>
    <x v="0"/>
    <s v="United States"/>
    <s v="Cottage Grove"/>
    <x v="11"/>
    <n v="55016"/>
    <x v="2"/>
    <s v="TEC-AC-10001267"/>
    <x v="2"/>
    <x v="11"/>
    <s v="Imation 32GB Pocket Pro USB 3.0 Flash Drive - 32 GB - Black - 1 P ..."/>
    <n v="119.8"/>
    <n v="4"/>
    <n v="0"/>
    <x v="728"/>
  </r>
  <r>
    <n v="759"/>
    <x v="352"/>
    <x v="3"/>
    <x v="283"/>
    <d v="2014-07-29T00:00:00"/>
    <s v="Standard Class"/>
    <s v="CP-12340"/>
    <s v="Christine Phan"/>
    <x v="1"/>
    <s v="United States"/>
    <s v="New York City"/>
    <x v="15"/>
    <n v="10009"/>
    <x v="3"/>
    <s v="OFF-BI-10000848"/>
    <x v="1"/>
    <x v="8"/>
    <s v="Angle-D Ring Binders"/>
    <n v="13.128"/>
    <n v="3"/>
    <n v="0.2"/>
    <x v="729"/>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x v="730"/>
  </r>
  <r>
    <n v="761"/>
    <x v="354"/>
    <x v="1"/>
    <x v="284"/>
    <d v="2012-09-05T00:00:00"/>
    <s v="Standard Class"/>
    <s v="AR-10510"/>
    <s v="Andrew Roberts"/>
    <x v="0"/>
    <s v="United States"/>
    <s v="Los Angeles"/>
    <x v="1"/>
    <n v="90004"/>
    <x v="1"/>
    <s v="OFF-PA-10003441"/>
    <x v="1"/>
    <x v="10"/>
    <s v="Xerox 226"/>
    <n v="58.320000000000007"/>
    <n v="9"/>
    <n v="0"/>
    <x v="731"/>
  </r>
  <r>
    <n v="762"/>
    <x v="355"/>
    <x v="3"/>
    <x v="132"/>
    <d v="2014-11-08T00:00:00"/>
    <s v="Standard Class"/>
    <s v="JC-16105"/>
    <s v="Julie Creighton"/>
    <x v="1"/>
    <s v="United States"/>
    <s v="Atlanta"/>
    <x v="32"/>
    <n v="30318"/>
    <x v="0"/>
    <s v="OFF-LA-10004484"/>
    <x v="1"/>
    <x v="2"/>
    <s v="Avery 476"/>
    <n v="12.39"/>
    <n v="3"/>
    <n v="0"/>
    <x v="732"/>
  </r>
  <r>
    <n v="763"/>
    <x v="356"/>
    <x v="1"/>
    <x v="285"/>
    <d v="2012-02-13T00:00:00"/>
    <s v="Standard Class"/>
    <s v="LH-17020"/>
    <s v="Lisa Hazard"/>
    <x v="0"/>
    <s v="United States"/>
    <s v="Columbus"/>
    <x v="24"/>
    <n v="43229"/>
    <x v="3"/>
    <s v="TEC-PH-10003931"/>
    <x v="2"/>
    <x v="7"/>
    <s v="JBL Micro Wireless Portable Bluetooth Speaker"/>
    <n v="107.982"/>
    <n v="3"/>
    <n v="0.4"/>
    <x v="733"/>
  </r>
  <r>
    <n v="764"/>
    <x v="357"/>
    <x v="2"/>
    <x v="286"/>
    <d v="2011-01-16T00:00:00"/>
    <s v="Second Class"/>
    <s v="CS-12250"/>
    <s v="Chris Selesnick"/>
    <x v="1"/>
    <s v="United States"/>
    <s v="Bossier City"/>
    <x v="28"/>
    <n v="71111"/>
    <x v="0"/>
    <s v="OFF-EN-10001990"/>
    <x v="1"/>
    <x v="12"/>
    <s v="Staples"/>
    <n v="11.36"/>
    <n v="2"/>
    <n v="0"/>
    <x v="734"/>
  </r>
  <r>
    <n v="765"/>
    <x v="357"/>
    <x v="2"/>
    <x v="286"/>
    <d v="2011-01-16T00:00:00"/>
    <s v="Second Class"/>
    <s v="CS-12250"/>
    <s v="Chris Selesnick"/>
    <x v="1"/>
    <s v="United States"/>
    <s v="Bossier City"/>
    <x v="28"/>
    <n v="71111"/>
    <x v="0"/>
    <s v="OFF-EN-10001532"/>
    <x v="1"/>
    <x v="12"/>
    <s v="Brown Kraft Recycled Envelopes"/>
    <n v="50.94"/>
    <n v="3"/>
    <n v="0"/>
    <x v="735"/>
  </r>
  <r>
    <n v="766"/>
    <x v="357"/>
    <x v="2"/>
    <x v="286"/>
    <d v="2011-01-16T00:00:00"/>
    <s v="Second Class"/>
    <s v="CS-12250"/>
    <s v="Chris Selesnick"/>
    <x v="1"/>
    <s v="United States"/>
    <s v="Bossier City"/>
    <x v="28"/>
    <n v="71111"/>
    <x v="0"/>
    <s v="TEC-AC-10003174"/>
    <x v="2"/>
    <x v="11"/>
    <s v="Plantronics S12 Corded Telephone Headset System"/>
    <n v="646.74"/>
    <n v="6"/>
    <n v="0"/>
    <x v="736"/>
  </r>
  <r>
    <n v="767"/>
    <x v="357"/>
    <x v="2"/>
    <x v="286"/>
    <d v="2011-01-16T00:00:00"/>
    <s v="Second Class"/>
    <s v="CS-12250"/>
    <s v="Chris Selesnick"/>
    <x v="1"/>
    <s v="United States"/>
    <s v="Bossier City"/>
    <x v="28"/>
    <n v="71111"/>
    <x v="0"/>
    <s v="OFF-BI-10004187"/>
    <x v="1"/>
    <x v="8"/>
    <s v="Staples"/>
    <n v="5.64"/>
    <n v="3"/>
    <n v="0"/>
    <x v="737"/>
  </r>
  <r>
    <n v="768"/>
    <x v="357"/>
    <x v="2"/>
    <x v="286"/>
    <d v="2011-01-16T00:00:00"/>
    <s v="Second Class"/>
    <s v="CS-12250"/>
    <s v="Chris Selesnick"/>
    <x v="1"/>
    <s v="United States"/>
    <s v="Bossier City"/>
    <x v="28"/>
    <n v="71111"/>
    <x v="0"/>
    <s v="OFF-ST-10000025"/>
    <x v="1"/>
    <x v="4"/>
    <s v="Fellowes Stor/Drawer Steel Plus Storage Drawers"/>
    <n v="572.58000000000004"/>
    <n v="6"/>
    <n v="0"/>
    <x v="738"/>
  </r>
  <r>
    <n v="769"/>
    <x v="358"/>
    <x v="2"/>
    <x v="287"/>
    <d v="2011-05-20T00:00:00"/>
    <s v="Standard Class"/>
    <s v="AJ-10795"/>
    <s v="Anthony Johnson"/>
    <x v="1"/>
    <s v="United States"/>
    <s v="Saint Petersburg"/>
    <x v="2"/>
    <n v="33710"/>
    <x v="0"/>
    <s v="FUR-FU-10004306"/>
    <x v="0"/>
    <x v="5"/>
    <s v="Electrix Halogen Magnifier Lamp"/>
    <n v="310.88000000000005"/>
    <n v="2"/>
    <n v="0.2"/>
    <x v="739"/>
  </r>
  <r>
    <n v="770"/>
    <x v="359"/>
    <x v="0"/>
    <x v="288"/>
    <d v="2013-05-25T00:00:00"/>
    <s v="Standard Class"/>
    <s v="LE-16810"/>
    <s v="Laurel Elliston"/>
    <x v="0"/>
    <s v="United States"/>
    <s v="Arlington"/>
    <x v="17"/>
    <n v="22204"/>
    <x v="0"/>
    <s v="FUR-CH-10003746"/>
    <x v="0"/>
    <x v="1"/>
    <s v="Hon 4070 Series Pagoda Round Back Stacking Chairs"/>
    <n v="641.96"/>
    <n v="2"/>
    <n v="0"/>
    <x v="740"/>
  </r>
  <r>
    <n v="771"/>
    <x v="360"/>
    <x v="3"/>
    <x v="289"/>
    <d v="2014-02-06T00:00:00"/>
    <s v="Standard Class"/>
    <s v="BV-11245"/>
    <s v="Benjamin Venier"/>
    <x v="1"/>
    <s v="United States"/>
    <s v="Des Moines"/>
    <x v="23"/>
    <n v="50315"/>
    <x v="2"/>
    <s v="OFF-BI-10001036"/>
    <x v="1"/>
    <x v="8"/>
    <s v="Cardinal EasyOpen D-Ring Binders"/>
    <n v="18.28"/>
    <n v="2"/>
    <n v="0"/>
    <x v="741"/>
  </r>
  <r>
    <n v="772"/>
    <x v="360"/>
    <x v="3"/>
    <x v="289"/>
    <d v="2014-02-06T00:00:00"/>
    <s v="Standard Class"/>
    <s v="BV-11245"/>
    <s v="Benjamin Venier"/>
    <x v="1"/>
    <s v="United States"/>
    <s v="Des Moines"/>
    <x v="23"/>
    <n v="50315"/>
    <x v="2"/>
    <s v="TEC-PH-10004614"/>
    <x v="2"/>
    <x v="7"/>
    <s v="AT&amp;T 841000 Phone"/>
    <n v="207"/>
    <n v="3"/>
    <n v="0"/>
    <x v="742"/>
  </r>
  <r>
    <n v="773"/>
    <x v="360"/>
    <x v="3"/>
    <x v="289"/>
    <d v="2014-02-06T00:00:00"/>
    <s v="Standard Class"/>
    <s v="BV-11245"/>
    <s v="Benjamin Venier"/>
    <x v="1"/>
    <s v="United States"/>
    <s v="Des Moines"/>
    <x v="23"/>
    <n v="50315"/>
    <x v="2"/>
    <s v="OFF-BI-10000301"/>
    <x v="1"/>
    <x v="8"/>
    <s v="GBC Instant Report Kit"/>
    <n v="32.35"/>
    <n v="5"/>
    <n v="0"/>
    <x v="743"/>
  </r>
  <r>
    <n v="774"/>
    <x v="360"/>
    <x v="3"/>
    <x v="289"/>
    <d v="2014-02-06T00:00:00"/>
    <s v="Standard Class"/>
    <s v="BV-11245"/>
    <s v="Benjamin Venier"/>
    <x v="1"/>
    <s v="United States"/>
    <s v="Des Moines"/>
    <x v="23"/>
    <n v="50315"/>
    <x v="2"/>
    <s v="OFF-BI-10003910"/>
    <x v="1"/>
    <x v="8"/>
    <s v="DXL Angle-View Binders with Locking Rings by Samsill"/>
    <n v="7.71"/>
    <n v="1"/>
    <n v="0"/>
    <x v="744"/>
  </r>
  <r>
    <n v="775"/>
    <x v="360"/>
    <x v="3"/>
    <x v="289"/>
    <d v="2014-02-06T00:00:00"/>
    <s v="Standard Class"/>
    <s v="BV-11245"/>
    <s v="Benjamin Venier"/>
    <x v="1"/>
    <s v="United States"/>
    <s v="Des Moines"/>
    <x v="23"/>
    <n v="50315"/>
    <x v="2"/>
    <s v="OFF-AR-10004648"/>
    <x v="1"/>
    <x v="6"/>
    <s v="Boston 19500 Mighty Mite Electric Pencil Sharpener"/>
    <n v="40.299999999999997"/>
    <n v="2"/>
    <n v="0"/>
    <x v="745"/>
  </r>
  <r>
    <n v="776"/>
    <x v="360"/>
    <x v="3"/>
    <x v="289"/>
    <d v="2014-02-06T00:00:00"/>
    <s v="Standard Class"/>
    <s v="BV-11245"/>
    <s v="Benjamin Venier"/>
    <x v="1"/>
    <s v="United States"/>
    <s v="Des Moines"/>
    <x v="23"/>
    <n v="50315"/>
    <x v="2"/>
    <s v="FUR-FU-10002597"/>
    <x v="0"/>
    <x v="5"/>
    <s v="C-Line Magnetic Cubicle Keepers, Clear Polypropylene"/>
    <n v="34.580000000000005"/>
    <n v="7"/>
    <n v="0"/>
    <x v="746"/>
  </r>
  <r>
    <n v="777"/>
    <x v="361"/>
    <x v="2"/>
    <x v="290"/>
    <d v="2011-07-06T00:00:00"/>
    <s v="Standard Class"/>
    <s v="DL-12865"/>
    <s v="Dan Lawera"/>
    <x v="0"/>
    <s v="United States"/>
    <s v="Cincinnati"/>
    <x v="24"/>
    <n v="45231"/>
    <x v="3"/>
    <s v="OFF-AR-10003405"/>
    <x v="1"/>
    <x v="6"/>
    <s v="Dixon My First Ticonderoga Pencil, #2"/>
    <n v="32.76"/>
    <n v="7"/>
    <n v="0.2"/>
    <x v="747"/>
  </r>
  <r>
    <n v="778"/>
    <x v="362"/>
    <x v="1"/>
    <x v="291"/>
    <d v="2012-08-23T00:00:00"/>
    <s v="First Class"/>
    <s v="NZ-18565"/>
    <s v="Nick Zandusky"/>
    <x v="2"/>
    <s v="United States"/>
    <s v="San Francisco"/>
    <x v="1"/>
    <n v="94110"/>
    <x v="1"/>
    <s v="FUR-CH-10002335"/>
    <x v="0"/>
    <x v="1"/>
    <s v="Hon GuestStacker Chair"/>
    <n v="544.00800000000004"/>
    <n v="3"/>
    <n v="0.2"/>
    <x v="748"/>
  </r>
  <r>
    <n v="779"/>
    <x v="362"/>
    <x v="1"/>
    <x v="291"/>
    <d v="2012-08-23T00:00:00"/>
    <s v="First Class"/>
    <s v="NZ-18565"/>
    <s v="Nick Zandusky"/>
    <x v="2"/>
    <s v="United States"/>
    <s v="San Francisco"/>
    <x v="1"/>
    <n v="94110"/>
    <x v="1"/>
    <s v="OFF-PA-10000157"/>
    <x v="1"/>
    <x v="10"/>
    <s v="Xerox 191"/>
    <n v="59.94"/>
    <n v="3"/>
    <n v="0"/>
    <x v="749"/>
  </r>
  <r>
    <n v="780"/>
    <x v="362"/>
    <x v="1"/>
    <x v="291"/>
    <d v="2012-08-23T00:00:00"/>
    <s v="First Class"/>
    <s v="NZ-18565"/>
    <s v="Nick Zandusky"/>
    <x v="2"/>
    <s v="United States"/>
    <s v="San Francisco"/>
    <x v="1"/>
    <n v="94110"/>
    <x v="1"/>
    <s v="OFF-PA-10001947"/>
    <x v="1"/>
    <x v="10"/>
    <s v="Xerox 1974"/>
    <n v="23.92"/>
    <n v="4"/>
    <n v="0"/>
    <x v="101"/>
  </r>
  <r>
    <n v="781"/>
    <x v="362"/>
    <x v="1"/>
    <x v="291"/>
    <d v="2012-08-23T00:00:00"/>
    <s v="First Class"/>
    <s v="NZ-18565"/>
    <s v="Nick Zandusky"/>
    <x v="2"/>
    <s v="United States"/>
    <s v="San Francisco"/>
    <x v="1"/>
    <n v="94110"/>
    <x v="1"/>
    <s v="OFF-PA-10003657"/>
    <x v="1"/>
    <x v="10"/>
    <s v="Xerox 1927"/>
    <n v="4.28"/>
    <n v="1"/>
    <n v="0"/>
    <x v="750"/>
  </r>
  <r>
    <n v="782"/>
    <x v="363"/>
    <x v="1"/>
    <x v="292"/>
    <d v="2012-10-06T00:00:00"/>
    <s v="Second Class"/>
    <s v="BM-11785"/>
    <s v="Bryan Mills"/>
    <x v="0"/>
    <s v="United States"/>
    <s v="Columbus"/>
    <x v="24"/>
    <n v="43229"/>
    <x v="3"/>
    <s v="OFF-BI-10001098"/>
    <x v="1"/>
    <x v="8"/>
    <s v="Acco D-Ring Binder w/DublLock"/>
    <n v="32.07"/>
    <n v="5"/>
    <n v="0.7"/>
    <x v="751"/>
  </r>
  <r>
    <n v="783"/>
    <x v="363"/>
    <x v="1"/>
    <x v="292"/>
    <d v="2012-10-06T00:00:00"/>
    <s v="Second Class"/>
    <s v="BM-11785"/>
    <s v="Bryan Mills"/>
    <x v="0"/>
    <s v="United States"/>
    <s v="Columbus"/>
    <x v="24"/>
    <n v="43229"/>
    <x v="3"/>
    <s v="TEC-AC-10002167"/>
    <x v="2"/>
    <x v="11"/>
    <s v="Imation 8gb Micro Traveldrive Usb 2.0 Flash Drive"/>
    <n v="24"/>
    <n v="2"/>
    <n v="0.2"/>
    <x v="752"/>
  </r>
  <r>
    <n v="784"/>
    <x v="363"/>
    <x v="1"/>
    <x v="292"/>
    <d v="2012-10-06T00:00:00"/>
    <s v="Second Class"/>
    <s v="BM-11785"/>
    <s v="Bryan Mills"/>
    <x v="0"/>
    <s v="United States"/>
    <s v="Columbus"/>
    <x v="24"/>
    <n v="43229"/>
    <x v="3"/>
    <s v="FUR-BO-10004409"/>
    <x v="0"/>
    <x v="0"/>
    <s v="Safco Value Mate Series Steel Bookcases, Baked Enamel Finish on Steel, Gray"/>
    <n v="35.49"/>
    <n v="1"/>
    <n v="0.5"/>
    <x v="753"/>
  </r>
  <r>
    <n v="785"/>
    <x v="363"/>
    <x v="1"/>
    <x v="292"/>
    <d v="2012-10-06T00:00:00"/>
    <s v="Second Class"/>
    <s v="BM-11785"/>
    <s v="Bryan Mills"/>
    <x v="0"/>
    <s v="United States"/>
    <s v="Columbus"/>
    <x v="24"/>
    <n v="43229"/>
    <x v="3"/>
    <s v="TEC-AC-10000057"/>
    <x v="2"/>
    <x v="11"/>
    <s v="Microsoft Natural Ergonomic Keyboard 4000"/>
    <n v="47.984000000000002"/>
    <n v="2"/>
    <n v="0.2"/>
    <x v="754"/>
  </r>
  <r>
    <n v="786"/>
    <x v="364"/>
    <x v="1"/>
    <x v="293"/>
    <d v="2012-05-28T00:00:00"/>
    <s v="Standard Class"/>
    <s v="EA-14035"/>
    <s v="Erin Ashbrook"/>
    <x v="1"/>
    <s v="United States"/>
    <s v="Columbia"/>
    <x v="20"/>
    <n v="29203"/>
    <x v="0"/>
    <s v="OFF-EN-10000056"/>
    <x v="1"/>
    <x v="12"/>
    <s v="Cameo Buff Policy Envelopes"/>
    <n v="186.69"/>
    <n v="3"/>
    <n v="0"/>
    <x v="755"/>
  </r>
  <r>
    <n v="787"/>
    <x v="365"/>
    <x v="3"/>
    <x v="294"/>
    <d v="2014-03-22T00:00:00"/>
    <s v="Second Class"/>
    <s v="CL-12565"/>
    <s v="Clay Ludtke"/>
    <x v="0"/>
    <s v="United States"/>
    <s v="Lancaster"/>
    <x v="1"/>
    <n v="93534"/>
    <x v="1"/>
    <s v="OFF-BI-10000014"/>
    <x v="1"/>
    <x v="8"/>
    <s v="Heavy-Duty E-Z-D Binders"/>
    <n v="17.456"/>
    <n v="2"/>
    <n v="0.2"/>
    <x v="756"/>
  </r>
  <r>
    <n v="788"/>
    <x v="366"/>
    <x v="1"/>
    <x v="295"/>
    <d v="2012-12-16T00:00:00"/>
    <s v="Standard Class"/>
    <s v="LT-17110"/>
    <s v="Liz Thompson"/>
    <x v="0"/>
    <s v="United States"/>
    <s v="Lancaster"/>
    <x v="1"/>
    <n v="93534"/>
    <x v="1"/>
    <s v="FUR-CH-10004675"/>
    <x v="0"/>
    <x v="1"/>
    <s v="Lifetime Advantage Folding Chairs, 4/Carton"/>
    <n v="348.92800000000005"/>
    <n v="2"/>
    <n v="0.2"/>
    <x v="757"/>
  </r>
  <r>
    <n v="789"/>
    <x v="367"/>
    <x v="1"/>
    <x v="153"/>
    <d v="2012-06-30T00:00:00"/>
    <s v="Standard Class"/>
    <s v="SA-20830"/>
    <s v="Sue Ann Reed"/>
    <x v="0"/>
    <s v="United States"/>
    <s v="Richmond"/>
    <x v="17"/>
    <n v="23223"/>
    <x v="0"/>
    <s v="OFF-BI-10001543"/>
    <x v="1"/>
    <x v="8"/>
    <s v="GBC VeloBinder Manual Binding System"/>
    <n v="143.96"/>
    <n v="4"/>
    <n v="0"/>
    <x v="758"/>
  </r>
  <r>
    <n v="790"/>
    <x v="367"/>
    <x v="1"/>
    <x v="153"/>
    <d v="2012-06-30T00:00:00"/>
    <s v="Standard Class"/>
    <s v="SA-20830"/>
    <s v="Sue Ann Reed"/>
    <x v="0"/>
    <s v="United States"/>
    <s v="Richmond"/>
    <x v="17"/>
    <n v="23223"/>
    <x v="0"/>
    <s v="OFF-ST-10001321"/>
    <x v="1"/>
    <x v="4"/>
    <s v="Decoflex Hanging Personal Folder File, Blue"/>
    <n v="15.42"/>
    <n v="1"/>
    <n v="0"/>
    <x v="759"/>
  </r>
  <r>
    <n v="791"/>
    <x v="367"/>
    <x v="1"/>
    <x v="153"/>
    <d v="2012-06-30T00:00:00"/>
    <s v="Standard Class"/>
    <s v="SA-20830"/>
    <s v="Sue Ann Reed"/>
    <x v="0"/>
    <s v="United States"/>
    <s v="Richmond"/>
    <x v="17"/>
    <n v="23223"/>
    <x v="0"/>
    <s v="OFF-BI-10001132"/>
    <x v="1"/>
    <x v="8"/>
    <s v="Acco PRESSTEX Data Binder with Storage Hooks, Dark Blue, 9 1/2&quot; X 11&quot;"/>
    <n v="43.04"/>
    <n v="8"/>
    <n v="0"/>
    <x v="760"/>
  </r>
  <r>
    <n v="792"/>
    <x v="367"/>
    <x v="1"/>
    <x v="153"/>
    <d v="2012-06-30T00:00:00"/>
    <s v="Standard Class"/>
    <s v="SA-20830"/>
    <s v="Sue Ann Reed"/>
    <x v="0"/>
    <s v="United States"/>
    <s v="Richmond"/>
    <x v="17"/>
    <n v="23223"/>
    <x v="0"/>
    <s v="FUR-CH-10003199"/>
    <x v="0"/>
    <x v="1"/>
    <s v="Office Star - Contemporary Task Swivel Chair"/>
    <n v="332.94"/>
    <n v="3"/>
    <n v="0"/>
    <x v="761"/>
  </r>
  <r>
    <n v="793"/>
    <x v="368"/>
    <x v="0"/>
    <x v="244"/>
    <d v="2013-05-21T00:00:00"/>
    <s v="Same Day"/>
    <s v="JK-15730"/>
    <s v="Joe Kamberova"/>
    <x v="0"/>
    <s v="United States"/>
    <s v="Asheville"/>
    <x v="3"/>
    <n v="28806"/>
    <x v="0"/>
    <s v="TEC-PH-10001530"/>
    <x v="2"/>
    <x v="7"/>
    <s v="Cisco Unified IP Phone 7945G VoIP phone"/>
    <n v="1363.96"/>
    <n v="5"/>
    <n v="0.2"/>
    <x v="762"/>
  </r>
  <r>
    <n v="794"/>
    <x v="369"/>
    <x v="2"/>
    <x v="59"/>
    <d v="2011-09-26T00:00:00"/>
    <s v="Standard Class"/>
    <s v="ES-14020"/>
    <s v="Erica Smith"/>
    <x v="0"/>
    <s v="United States"/>
    <s v="San Francisco"/>
    <x v="1"/>
    <n v="94110"/>
    <x v="1"/>
    <s v="OFF-LA-10001569"/>
    <x v="1"/>
    <x v="2"/>
    <s v="Avery 499"/>
    <n v="9.9600000000000009"/>
    <n v="2"/>
    <n v="0"/>
    <x v="763"/>
  </r>
  <r>
    <n v="795"/>
    <x v="369"/>
    <x v="2"/>
    <x v="59"/>
    <d v="2011-09-26T00:00:00"/>
    <s v="Standard Class"/>
    <s v="ES-14020"/>
    <s v="Erica Smith"/>
    <x v="0"/>
    <s v="United States"/>
    <s v="San Francisco"/>
    <x v="1"/>
    <n v="94110"/>
    <x v="1"/>
    <s v="OFF-PA-10003724"/>
    <x v="1"/>
    <x v="10"/>
    <s v="Wirebound Message Book, 4 per Page"/>
    <n v="21.72"/>
    <n v="4"/>
    <n v="0"/>
    <x v="764"/>
  </r>
  <r>
    <n v="796"/>
    <x v="370"/>
    <x v="3"/>
    <x v="296"/>
    <d v="2014-09-27T00:00:00"/>
    <s v="Standard Class"/>
    <s v="RH-19495"/>
    <s v="Rick Hansen"/>
    <x v="0"/>
    <s v="United States"/>
    <s v="Rochester"/>
    <x v="11"/>
    <n v="55901"/>
    <x v="2"/>
    <s v="OFF-BI-10000546"/>
    <x v="1"/>
    <x v="8"/>
    <s v="Avery Durable Binders"/>
    <n v="20.16"/>
    <n v="7"/>
    <n v="0"/>
    <x v="765"/>
  </r>
  <r>
    <n v="797"/>
    <x v="371"/>
    <x v="1"/>
    <x v="100"/>
    <d v="2012-12-26T00:00:00"/>
    <s v="First Class"/>
    <s v="DB-13120"/>
    <s v="David Bremer"/>
    <x v="1"/>
    <s v="United States"/>
    <s v="Rochester"/>
    <x v="15"/>
    <n v="14609"/>
    <x v="3"/>
    <s v="OFF-PA-10000176"/>
    <x v="1"/>
    <x v="10"/>
    <s v="Xerox 1887"/>
    <n v="132.79"/>
    <n v="7"/>
    <n v="0"/>
    <x v="766"/>
  </r>
  <r>
    <n v="798"/>
    <x v="371"/>
    <x v="1"/>
    <x v="100"/>
    <d v="2012-12-26T00:00:00"/>
    <s v="First Class"/>
    <s v="DB-13120"/>
    <s v="David Bremer"/>
    <x v="1"/>
    <s v="United States"/>
    <s v="Rochester"/>
    <x v="15"/>
    <n v="14609"/>
    <x v="3"/>
    <s v="OFF-PA-10002365"/>
    <x v="1"/>
    <x v="10"/>
    <s v="Xerox 1967"/>
    <n v="12.96"/>
    <n v="2"/>
    <n v="0"/>
    <x v="91"/>
  </r>
  <r>
    <n v="799"/>
    <x v="371"/>
    <x v="1"/>
    <x v="100"/>
    <d v="2012-12-26T00:00:00"/>
    <s v="First Class"/>
    <s v="DB-13120"/>
    <s v="David Bremer"/>
    <x v="1"/>
    <s v="United States"/>
    <s v="Rochester"/>
    <x v="15"/>
    <n v="14609"/>
    <x v="3"/>
    <s v="OFF-LA-10002271"/>
    <x v="1"/>
    <x v="2"/>
    <s v="Smead Alpha-Z Color-Coded Second Alphabetical Labels and Starter Set"/>
    <n v="21.560000000000002"/>
    <n v="7"/>
    <n v="0"/>
    <x v="767"/>
  </r>
  <r>
    <n v="800"/>
    <x v="372"/>
    <x v="1"/>
    <x v="154"/>
    <d v="2012-12-03T00:00:00"/>
    <s v="Standard Class"/>
    <s v="CD-11920"/>
    <s v="Carlos Daly"/>
    <x v="0"/>
    <s v="United States"/>
    <s v="Lake Elsinore"/>
    <x v="1"/>
    <n v="92530"/>
    <x v="1"/>
    <s v="FUR-CH-10002647"/>
    <x v="0"/>
    <x v="1"/>
    <s v="Situations Contoured Folding Chairs, 4/Set"/>
    <n v="283.92"/>
    <n v="5"/>
    <n v="0.2"/>
    <x v="768"/>
  </r>
  <r>
    <n v="801"/>
    <x v="373"/>
    <x v="3"/>
    <x v="297"/>
    <d v="2014-02-24T00:00:00"/>
    <s v="First Class"/>
    <s v="HW-14935"/>
    <s v="Helen Wasserman"/>
    <x v="1"/>
    <s v="United States"/>
    <s v="San Diego"/>
    <x v="1"/>
    <n v="92105"/>
    <x v="1"/>
    <s v="FUR-FU-10004090"/>
    <x v="0"/>
    <x v="5"/>
    <s v="Executive Impressions 14&quot; Contract Wall Clock"/>
    <n v="22.23"/>
    <n v="1"/>
    <n v="0"/>
    <x v="769"/>
  </r>
  <r>
    <n v="802"/>
    <x v="373"/>
    <x v="3"/>
    <x v="297"/>
    <d v="2014-02-24T00:00:00"/>
    <s v="First Class"/>
    <s v="HW-14935"/>
    <s v="Helen Wasserman"/>
    <x v="1"/>
    <s v="United States"/>
    <s v="San Diego"/>
    <x v="1"/>
    <n v="92105"/>
    <x v="1"/>
    <s v="TEC-PH-10001580"/>
    <x v="2"/>
    <x v="7"/>
    <s v="Logitech Mobile Speakerphone P710e - speaker phone"/>
    <n v="215.96799999999999"/>
    <n v="2"/>
    <n v="0.2"/>
    <x v="770"/>
  </r>
  <r>
    <n v="803"/>
    <x v="374"/>
    <x v="0"/>
    <x v="298"/>
    <d v="2013-08-24T00:00:00"/>
    <s v="Second Class"/>
    <s v="HW-14935"/>
    <s v="Helen Wasserman"/>
    <x v="1"/>
    <s v="United States"/>
    <s v="New York City"/>
    <x v="15"/>
    <n v="10024"/>
    <x v="3"/>
    <s v="OFF-AP-10000576"/>
    <x v="1"/>
    <x v="9"/>
    <s v="Belkin 7 Outlet SurgeMaster II"/>
    <n v="355.32"/>
    <n v="9"/>
    <n v="0"/>
    <x v="771"/>
  </r>
  <r>
    <n v="804"/>
    <x v="375"/>
    <x v="0"/>
    <x v="299"/>
    <d v="2013-03-18T00:00:00"/>
    <s v="Standard Class"/>
    <s v="MC-18130"/>
    <s v="Mike Caudle"/>
    <x v="1"/>
    <s v="United States"/>
    <s v="Monroe"/>
    <x v="28"/>
    <n v="71203"/>
    <x v="0"/>
    <s v="OFF-PA-10003953"/>
    <x v="1"/>
    <x v="10"/>
    <s v="Xerox 218"/>
    <n v="12.96"/>
    <n v="2"/>
    <n v="0"/>
    <x v="91"/>
  </r>
  <r>
    <n v="805"/>
    <x v="376"/>
    <x v="3"/>
    <x v="300"/>
    <d v="2014-04-25T00:00:00"/>
    <s v="First Class"/>
    <s v="GM-14440"/>
    <s v="Gary McGarr"/>
    <x v="0"/>
    <s v="United States"/>
    <s v="San Francisco"/>
    <x v="1"/>
    <n v="94122"/>
    <x v="1"/>
    <s v="FUR-FU-10000794"/>
    <x v="0"/>
    <x v="5"/>
    <s v="Eldon Stackable Tray, Side-Load, Legal, Smoke"/>
    <n v="18.28"/>
    <n v="2"/>
    <n v="0"/>
    <x v="772"/>
  </r>
  <r>
    <n v="806"/>
    <x v="377"/>
    <x v="2"/>
    <x v="301"/>
    <d v="2011-11-07T00:00:00"/>
    <s v="Standard Class"/>
    <s v="RA-19915"/>
    <s v="Russell Applegate"/>
    <x v="0"/>
    <s v="United States"/>
    <s v="Denver"/>
    <x v="22"/>
    <n v="80219"/>
    <x v="1"/>
    <s v="OFF-AR-10001897"/>
    <x v="1"/>
    <x v="6"/>
    <s v="Model L Table or Wall-Mount Pencil Sharpener"/>
    <n v="43.176000000000002"/>
    <n v="3"/>
    <n v="0.2"/>
    <x v="773"/>
  </r>
  <r>
    <n v="807"/>
    <x v="377"/>
    <x v="2"/>
    <x v="301"/>
    <d v="2011-11-07T00:00:00"/>
    <s v="Standard Class"/>
    <s v="RA-19915"/>
    <s v="Russell Applegate"/>
    <x v="0"/>
    <s v="United States"/>
    <s v="Denver"/>
    <x v="22"/>
    <n v="80219"/>
    <x v="1"/>
    <s v="TEC-PH-10001795"/>
    <x v="2"/>
    <x v="7"/>
    <s v="ClearOne CHATAttach 160 - speaker phone"/>
    <n v="1983.9680000000001"/>
    <n v="4"/>
    <n v="0.2"/>
    <x v="774"/>
  </r>
  <r>
    <n v="808"/>
    <x v="378"/>
    <x v="1"/>
    <x v="302"/>
    <d v="2012-02-05T00:00:00"/>
    <s v="First Class"/>
    <s v="AA-10375"/>
    <s v="Allen Armold"/>
    <x v="0"/>
    <s v="United States"/>
    <s v="Omaha"/>
    <x v="8"/>
    <n v="68104"/>
    <x v="2"/>
    <s v="FUR-FU-10003347"/>
    <x v="0"/>
    <x v="5"/>
    <s v="Coloredge Poster Frame"/>
    <n v="28.4"/>
    <n v="2"/>
    <n v="0"/>
    <x v="415"/>
  </r>
  <r>
    <n v="809"/>
    <x v="378"/>
    <x v="1"/>
    <x v="302"/>
    <d v="2012-02-05T00:00:00"/>
    <s v="First Class"/>
    <s v="AA-10375"/>
    <s v="Allen Armold"/>
    <x v="0"/>
    <s v="United States"/>
    <s v="Omaha"/>
    <x v="8"/>
    <n v="68104"/>
    <x v="2"/>
    <s v="TEC-AC-10004901"/>
    <x v="2"/>
    <x v="11"/>
    <s v="Kensington SlimBlade Notebook Wireless Mouse with Nano Receiver "/>
    <n v="149.97"/>
    <n v="3"/>
    <n v="0"/>
    <x v="775"/>
  </r>
  <r>
    <n v="810"/>
    <x v="379"/>
    <x v="2"/>
    <x v="303"/>
    <d v="2011-10-15T00:00:00"/>
    <s v="First Class"/>
    <s v="ZC-21910"/>
    <s v="Zuschuss Carroll"/>
    <x v="0"/>
    <s v="United States"/>
    <s v="Edmonds"/>
    <x v="4"/>
    <n v="98026"/>
    <x v="1"/>
    <s v="OFF-AR-10003190"/>
    <x v="1"/>
    <x v="6"/>
    <s v="Newell 32"/>
    <n v="11.52"/>
    <n v="4"/>
    <n v="0"/>
    <x v="776"/>
  </r>
  <r>
    <n v="811"/>
    <x v="379"/>
    <x v="2"/>
    <x v="303"/>
    <d v="2011-10-15T00:00:00"/>
    <s v="First Class"/>
    <s v="ZC-21910"/>
    <s v="Zuschuss Carroll"/>
    <x v="0"/>
    <s v="United States"/>
    <s v="Edmonds"/>
    <x v="4"/>
    <n v="98026"/>
    <x v="1"/>
    <s v="FUR-TA-10002903"/>
    <x v="0"/>
    <x v="3"/>
    <s v="Bevis Round Bullnose 29&quot; High Table Top"/>
    <n v="1298.55"/>
    <n v="5"/>
    <n v="0"/>
    <x v="777"/>
  </r>
  <r>
    <n v="812"/>
    <x v="379"/>
    <x v="2"/>
    <x v="303"/>
    <d v="2011-10-15T00:00:00"/>
    <s v="First Class"/>
    <s v="ZC-21910"/>
    <s v="Zuschuss Carroll"/>
    <x v="0"/>
    <s v="United States"/>
    <s v="Edmonds"/>
    <x v="4"/>
    <n v="98026"/>
    <x v="1"/>
    <s v="OFF-AP-10000240"/>
    <x v="1"/>
    <x v="9"/>
    <s v="Belkin F9G930V10-GRY 9 Outlet Surge"/>
    <n v="213.92"/>
    <n v="4"/>
    <n v="0"/>
    <x v="778"/>
  </r>
  <r>
    <n v="813"/>
    <x v="379"/>
    <x v="2"/>
    <x v="303"/>
    <d v="2011-10-15T00:00:00"/>
    <s v="First Class"/>
    <s v="ZC-21910"/>
    <s v="Zuschuss Carroll"/>
    <x v="0"/>
    <s v="United States"/>
    <s v="Edmonds"/>
    <x v="4"/>
    <n v="98026"/>
    <x v="1"/>
    <s v="TEC-AC-10001101"/>
    <x v="2"/>
    <x v="11"/>
    <s v="Sony 16GB Class 10 Micro SDHC R40 Memory Card"/>
    <n v="25.78"/>
    <n v="2"/>
    <n v="0"/>
    <x v="779"/>
  </r>
  <r>
    <n v="814"/>
    <x v="380"/>
    <x v="3"/>
    <x v="304"/>
    <d v="2014-05-15T00:00:00"/>
    <s v="Same Day"/>
    <s v="PJ-19015"/>
    <s v="Pauline Johnson"/>
    <x v="0"/>
    <s v="United States"/>
    <s v="Santa Ana"/>
    <x v="1"/>
    <n v="92704"/>
    <x v="1"/>
    <s v="FUR-FU-10000794"/>
    <x v="0"/>
    <x v="5"/>
    <s v="Eldon Stackable Tray, Side-Load, Legal, Smoke"/>
    <n v="18.28"/>
    <n v="2"/>
    <n v="0"/>
    <x v="772"/>
  </r>
  <r>
    <n v="815"/>
    <x v="380"/>
    <x v="3"/>
    <x v="304"/>
    <d v="2014-05-15T00:00:00"/>
    <s v="Same Day"/>
    <s v="PJ-19015"/>
    <s v="Pauline Johnson"/>
    <x v="0"/>
    <s v="United States"/>
    <s v="Santa Ana"/>
    <x v="1"/>
    <n v="92704"/>
    <x v="1"/>
    <s v="TEC-AC-10001838"/>
    <x v="2"/>
    <x v="11"/>
    <s v="Razer Tiamat Over Ear 7.1 Surround Sound PC Gaming Headset"/>
    <n v="1399.93"/>
    <n v="7"/>
    <n v="0"/>
    <x v="780"/>
  </r>
  <r>
    <n v="816"/>
    <x v="381"/>
    <x v="1"/>
    <x v="305"/>
    <d v="2012-03-23T00:00:00"/>
    <s v="First Class"/>
    <s v="BW-11110"/>
    <s v="Bart Watters"/>
    <x v="1"/>
    <s v="United States"/>
    <s v="Milwaukee"/>
    <x v="6"/>
    <n v="53209"/>
    <x v="2"/>
    <s v="OFF-PA-10000061"/>
    <x v="1"/>
    <x v="10"/>
    <s v="Xerox 205"/>
    <n v="51.84"/>
    <n v="8"/>
    <n v="0"/>
    <x v="189"/>
  </r>
  <r>
    <n v="817"/>
    <x v="382"/>
    <x v="0"/>
    <x v="306"/>
    <d v="2013-09-20T00:00:00"/>
    <s v="Standard Class"/>
    <s v="DB-13210"/>
    <s v="Dean Braden"/>
    <x v="0"/>
    <s v="United States"/>
    <s v="Philadelphia"/>
    <x v="9"/>
    <n v="19140"/>
    <x v="3"/>
    <s v="OFF-PA-10003651"/>
    <x v="1"/>
    <x v="10"/>
    <s v="Xerox 1968"/>
    <n v="5.3440000000000003"/>
    <n v="1"/>
    <n v="0.2"/>
    <x v="781"/>
  </r>
  <r>
    <n v="818"/>
    <x v="383"/>
    <x v="2"/>
    <x v="307"/>
    <d v="2011-07-02T00:00:00"/>
    <s v="Standard Class"/>
    <s v="CA-12775"/>
    <s v="Cynthia Arntzen"/>
    <x v="0"/>
    <s v="United States"/>
    <s v="Philadelphia"/>
    <x v="9"/>
    <n v="19140"/>
    <x v="3"/>
    <s v="OFF-PA-10000304"/>
    <x v="1"/>
    <x v="10"/>
    <s v="Xerox 1995"/>
    <n v="41.472000000000008"/>
    <n v="8"/>
    <n v="0.2"/>
    <x v="782"/>
  </r>
  <r>
    <n v="819"/>
    <x v="383"/>
    <x v="2"/>
    <x v="307"/>
    <d v="2011-07-02T00:00:00"/>
    <s v="Standard Class"/>
    <s v="CA-12775"/>
    <s v="Cynthia Arntzen"/>
    <x v="0"/>
    <s v="United States"/>
    <s v="Philadelphia"/>
    <x v="9"/>
    <n v="19140"/>
    <x v="3"/>
    <s v="OFF-BI-10003094"/>
    <x v="1"/>
    <x v="8"/>
    <s v="Self-Adhesive Ring Binder Labels"/>
    <n v="3.168000000000001"/>
    <n v="3"/>
    <n v="0.7"/>
    <x v="783"/>
  </r>
  <r>
    <n v="820"/>
    <x v="383"/>
    <x v="2"/>
    <x v="307"/>
    <d v="2011-07-02T00:00:00"/>
    <s v="Standard Class"/>
    <s v="CA-12775"/>
    <s v="Cynthia Arntzen"/>
    <x v="0"/>
    <s v="United States"/>
    <s v="Philadelphia"/>
    <x v="9"/>
    <n v="19140"/>
    <x v="3"/>
    <s v="FUR-CH-10001394"/>
    <x v="0"/>
    <x v="1"/>
    <s v="Global Leather Executive Chair"/>
    <n v="1228.4649999999999"/>
    <n v="5"/>
    <n v="0.3"/>
    <x v="232"/>
  </r>
  <r>
    <n v="821"/>
    <x v="383"/>
    <x v="2"/>
    <x v="307"/>
    <d v="2011-07-02T00:00:00"/>
    <s v="Standard Class"/>
    <s v="CA-12775"/>
    <s v="Cynthia Arntzen"/>
    <x v="0"/>
    <s v="United States"/>
    <s v="Philadelphia"/>
    <x v="9"/>
    <n v="19140"/>
    <x v="3"/>
    <s v="OFF-BI-10004230"/>
    <x v="1"/>
    <x v="8"/>
    <s v="GBC Recycled Grain Textured Covers"/>
    <n v="31.086000000000006"/>
    <n v="3"/>
    <n v="0.7"/>
    <x v="784"/>
  </r>
  <r>
    <n v="822"/>
    <x v="383"/>
    <x v="2"/>
    <x v="307"/>
    <d v="2011-07-02T00:00:00"/>
    <s v="Standard Class"/>
    <s v="CA-12775"/>
    <s v="Cynthia Arntzen"/>
    <x v="0"/>
    <s v="United States"/>
    <s v="Philadelphia"/>
    <x v="9"/>
    <n v="19140"/>
    <x v="3"/>
    <s v="OFF-PA-10003395"/>
    <x v="1"/>
    <x v="10"/>
    <s v="Xerox 1941"/>
    <n v="335.52"/>
    <n v="4"/>
    <n v="0.2"/>
    <x v="785"/>
  </r>
  <r>
    <n v="823"/>
    <x v="384"/>
    <x v="3"/>
    <x v="308"/>
    <d v="2014-06-28T00:00:00"/>
    <s v="Standard Class"/>
    <s v="TR-21325"/>
    <s v="Toby Ritter"/>
    <x v="0"/>
    <s v="United States"/>
    <s v="Belleville"/>
    <x v="30"/>
    <n v="7109"/>
    <x v="3"/>
    <s v="TEC-AC-10002402"/>
    <x v="2"/>
    <x v="11"/>
    <s v="Razer Kraken PRO Over Ear PC and Music Headset"/>
    <n v="239.96999999999997"/>
    <n v="3"/>
    <n v="0"/>
    <x v="786"/>
  </r>
  <r>
    <n v="824"/>
    <x v="384"/>
    <x v="3"/>
    <x v="308"/>
    <d v="2014-06-28T00:00:00"/>
    <s v="Standard Class"/>
    <s v="TR-21325"/>
    <s v="Toby Ritter"/>
    <x v="0"/>
    <s v="United States"/>
    <s v="Belleville"/>
    <x v="30"/>
    <n v="7109"/>
    <x v="3"/>
    <s v="OFF-LA-10003223"/>
    <x v="1"/>
    <x v="2"/>
    <s v="Avery 508"/>
    <n v="9.82"/>
    <n v="2"/>
    <n v="0"/>
    <x v="787"/>
  </r>
  <r>
    <n v="825"/>
    <x v="385"/>
    <x v="2"/>
    <x v="309"/>
    <d v="2011-05-15T00:00:00"/>
    <s v="Standard Class"/>
    <s v="PG-18820"/>
    <s v="Patrick Gardner"/>
    <x v="0"/>
    <s v="United States"/>
    <s v="San Francisco"/>
    <x v="1"/>
    <n v="94110"/>
    <x v="1"/>
    <s v="TEC-AC-10003441"/>
    <x v="2"/>
    <x v="11"/>
    <s v="Kingston Digital DataTraveler 32GB USB 2.0"/>
    <n v="67.8"/>
    <n v="4"/>
    <n v="0"/>
    <x v="788"/>
  </r>
  <r>
    <n v="826"/>
    <x v="385"/>
    <x v="2"/>
    <x v="309"/>
    <d v="2011-05-15T00:00:00"/>
    <s v="Standard Class"/>
    <s v="PG-18820"/>
    <s v="Patrick Gardner"/>
    <x v="0"/>
    <s v="United States"/>
    <s v="San Francisco"/>
    <x v="1"/>
    <n v="94110"/>
    <x v="1"/>
    <s v="TEC-AC-10000109"/>
    <x v="2"/>
    <x v="11"/>
    <s v="Sony Micro Vault Click 16 GB USB 2.0 Flash Drive"/>
    <n v="167.97"/>
    <n v="3"/>
    <n v="0"/>
    <x v="789"/>
  </r>
  <r>
    <n v="827"/>
    <x v="386"/>
    <x v="3"/>
    <x v="170"/>
    <d v="2014-08-29T00:00:00"/>
    <s v="Standard Class"/>
    <s v="GT-14710"/>
    <s v="Greg Tran"/>
    <x v="0"/>
    <s v="United States"/>
    <s v="Lakeville"/>
    <x v="11"/>
    <n v="55044"/>
    <x v="2"/>
    <s v="OFF-FA-10002280"/>
    <x v="1"/>
    <x v="13"/>
    <s v="Advantus Plastic Paper Clips"/>
    <n v="35"/>
    <n v="7"/>
    <n v="0"/>
    <x v="790"/>
  </r>
  <r>
    <n v="828"/>
    <x v="386"/>
    <x v="3"/>
    <x v="170"/>
    <d v="2014-08-29T00:00:00"/>
    <s v="Standard Class"/>
    <s v="GT-14710"/>
    <s v="Greg Tran"/>
    <x v="0"/>
    <s v="United States"/>
    <s v="Lakeville"/>
    <x v="11"/>
    <n v="55044"/>
    <x v="2"/>
    <s v="OFF-SU-10000381"/>
    <x v="1"/>
    <x v="14"/>
    <s v="Acme Forged Steel Scissors with Black Enamel Handles"/>
    <n v="37.24"/>
    <n v="4"/>
    <n v="0"/>
    <x v="791"/>
  </r>
  <r>
    <n v="829"/>
    <x v="386"/>
    <x v="3"/>
    <x v="170"/>
    <d v="2014-08-29T00:00:00"/>
    <s v="Standard Class"/>
    <s v="GT-14710"/>
    <s v="Greg Tran"/>
    <x v="0"/>
    <s v="United States"/>
    <s v="Lakeville"/>
    <x v="11"/>
    <n v="55044"/>
    <x v="2"/>
    <s v="OFF-EN-10004459"/>
    <x v="1"/>
    <x v="12"/>
    <s v="Security-Tint Envelopes"/>
    <n v="15.28"/>
    <n v="2"/>
    <n v="0"/>
    <x v="792"/>
  </r>
  <r>
    <n v="830"/>
    <x v="387"/>
    <x v="3"/>
    <x v="114"/>
    <d v="2014-06-22T00:00:00"/>
    <s v="Second Class"/>
    <s v="JE-15745"/>
    <s v="Joel Eaton"/>
    <x v="0"/>
    <s v="United States"/>
    <s v="Florence"/>
    <x v="0"/>
    <n v="41042"/>
    <x v="0"/>
    <s v="FUR-CH-10000665"/>
    <x v="0"/>
    <x v="1"/>
    <s v="Global Airflow Leather Mesh Back Chair, Black"/>
    <n v="301.95999999999998"/>
    <n v="2"/>
    <n v="0"/>
    <x v="793"/>
  </r>
  <r>
    <n v="831"/>
    <x v="387"/>
    <x v="3"/>
    <x v="114"/>
    <d v="2014-06-22T00:00:00"/>
    <s v="Second Class"/>
    <s v="JE-15745"/>
    <s v="Joel Eaton"/>
    <x v="0"/>
    <s v="United States"/>
    <s v="Florence"/>
    <x v="0"/>
    <n v="41042"/>
    <x v="0"/>
    <s v="OFF-AP-10003884"/>
    <x v="1"/>
    <x v="9"/>
    <s v="Fellowes Smart Surge Ten-Outlet Protector, Platinum"/>
    <n v="180.66"/>
    <n v="3"/>
    <n v="0"/>
    <x v="794"/>
  </r>
  <r>
    <n v="832"/>
    <x v="387"/>
    <x v="3"/>
    <x v="114"/>
    <d v="2014-06-22T00:00:00"/>
    <s v="Second Class"/>
    <s v="JE-15745"/>
    <s v="Joel Eaton"/>
    <x v="0"/>
    <s v="United States"/>
    <s v="Florence"/>
    <x v="0"/>
    <n v="41042"/>
    <x v="0"/>
    <s v="TEC-PH-10001557"/>
    <x v="2"/>
    <x v="7"/>
    <s v="Pyle PMP37LED"/>
    <n v="191.98"/>
    <n v="2"/>
    <n v="0"/>
    <x v="795"/>
  </r>
  <r>
    <n v="833"/>
    <x v="387"/>
    <x v="3"/>
    <x v="114"/>
    <d v="2014-06-22T00:00:00"/>
    <s v="Second Class"/>
    <s v="JE-15745"/>
    <s v="Joel Eaton"/>
    <x v="0"/>
    <s v="United States"/>
    <s v="Florence"/>
    <x v="0"/>
    <n v="41042"/>
    <x v="0"/>
    <s v="TEC-PH-10002085"/>
    <x v="2"/>
    <x v="7"/>
    <s v="Clarity 53712"/>
    <n v="65.989999999999995"/>
    <n v="1"/>
    <n v="0"/>
    <x v="796"/>
  </r>
  <r>
    <n v="834"/>
    <x v="388"/>
    <x v="0"/>
    <x v="310"/>
    <d v="2013-07-28T00:00:00"/>
    <s v="Standard Class"/>
    <s v="JB-15400"/>
    <s v="Jennifer Braxton"/>
    <x v="1"/>
    <s v="United States"/>
    <s v="Tampa"/>
    <x v="2"/>
    <n v="33614"/>
    <x v="0"/>
    <s v="OFF-AR-10002956"/>
    <x v="1"/>
    <x v="6"/>
    <s v="Boston 16801 Nautilus Battery Pencil Sharpener"/>
    <n v="35.216000000000001"/>
    <n v="2"/>
    <n v="0.2"/>
    <x v="797"/>
  </r>
  <r>
    <n v="835"/>
    <x v="388"/>
    <x v="0"/>
    <x v="310"/>
    <d v="2013-07-28T00:00:00"/>
    <s v="Standard Class"/>
    <s v="JB-15400"/>
    <s v="Jennifer Braxton"/>
    <x v="1"/>
    <s v="United States"/>
    <s v="Tampa"/>
    <x v="2"/>
    <n v="33614"/>
    <x v="0"/>
    <s v="OFF-AP-10003266"/>
    <x v="1"/>
    <x v="9"/>
    <s v="Holmes Replacement Filter for HEPA Air Cleaner, Large Room"/>
    <n v="23.696000000000002"/>
    <n v="2"/>
    <n v="0.2"/>
    <x v="798"/>
  </r>
  <r>
    <n v="836"/>
    <x v="388"/>
    <x v="0"/>
    <x v="310"/>
    <d v="2013-07-28T00:00:00"/>
    <s v="Standard Class"/>
    <s v="JB-15400"/>
    <s v="Jennifer Braxton"/>
    <x v="1"/>
    <s v="United States"/>
    <s v="Tampa"/>
    <x v="2"/>
    <n v="33614"/>
    <x v="0"/>
    <s v="TEC-MA-10004002"/>
    <x v="2"/>
    <x v="15"/>
    <s v="Zebra GX420t Direct Thermal/Thermal Transfer Printer"/>
    <n v="265.47500000000002"/>
    <n v="1"/>
    <n v="0.5"/>
    <x v="799"/>
  </r>
  <r>
    <n v="837"/>
    <x v="389"/>
    <x v="2"/>
    <x v="78"/>
    <d v="2011-09-13T00:00:00"/>
    <s v="Second Class"/>
    <s v="LH-17020"/>
    <s v="Lisa Hazard"/>
    <x v="0"/>
    <s v="United States"/>
    <s v="Tyler"/>
    <x v="5"/>
    <n v="75701"/>
    <x v="2"/>
    <s v="OFF-BI-10001071"/>
    <x v="1"/>
    <x v="8"/>
    <s v="GBC ProClick Punch Binding System"/>
    <n v="51.183999999999983"/>
    <n v="4"/>
    <n v="0.8"/>
    <x v="800"/>
  </r>
  <r>
    <n v="838"/>
    <x v="390"/>
    <x v="3"/>
    <x v="259"/>
    <d v="2014-11-12T00:00:00"/>
    <s v="Standard Class"/>
    <s v="JL-15175"/>
    <s v="James Lanier"/>
    <x v="2"/>
    <s v="United States"/>
    <s v="Columbia"/>
    <x v="18"/>
    <n v="38401"/>
    <x v="0"/>
    <s v="OFF-PA-10001560"/>
    <x v="1"/>
    <x v="10"/>
    <s v="Adams Telephone Message Books, 5 1/4” x 11”"/>
    <n v="9.6640000000000015"/>
    <n v="2"/>
    <n v="0.2"/>
    <x v="801"/>
  </r>
  <r>
    <n v="839"/>
    <x v="391"/>
    <x v="0"/>
    <x v="311"/>
    <d v="2013-03-13T00:00:00"/>
    <s v="Standard Class"/>
    <s v="EB-13705"/>
    <s v="Ed Braxton"/>
    <x v="1"/>
    <s v="United States"/>
    <s v="Fort Worth"/>
    <x v="5"/>
    <n v="76106"/>
    <x v="2"/>
    <s v="TEC-PH-10002365"/>
    <x v="2"/>
    <x v="7"/>
    <s v="Belkin Grip Candy Sheer Case / Cover for iPhone 5 and 5S"/>
    <n v="21.071999999999999"/>
    <n v="3"/>
    <n v="0.2"/>
    <x v="802"/>
  </r>
  <r>
    <n v="840"/>
    <x v="392"/>
    <x v="1"/>
    <x v="312"/>
    <d v="2012-11-25T00:00:00"/>
    <s v="Standard Class"/>
    <s v="BM-11650"/>
    <s v="Brian Moss"/>
    <x v="1"/>
    <s v="United States"/>
    <s v="New York City"/>
    <x v="15"/>
    <n v="10035"/>
    <x v="3"/>
    <s v="OFF-AR-10004648"/>
    <x v="1"/>
    <x v="6"/>
    <s v="Boston 19500 Mighty Mite Electric Pencil Sharpener"/>
    <n v="60.449999999999996"/>
    <n v="3"/>
    <n v="0"/>
    <x v="803"/>
  </r>
  <r>
    <n v="841"/>
    <x v="392"/>
    <x v="1"/>
    <x v="312"/>
    <d v="2012-11-25T00:00:00"/>
    <s v="Standard Class"/>
    <s v="BM-11650"/>
    <s v="Brian Moss"/>
    <x v="1"/>
    <s v="United States"/>
    <s v="New York City"/>
    <x v="15"/>
    <n v="10035"/>
    <x v="3"/>
    <s v="OFF-AR-10002578"/>
    <x v="1"/>
    <x v="6"/>
    <s v="Newell 335"/>
    <n v="11.52"/>
    <n v="4"/>
    <n v="0"/>
    <x v="804"/>
  </r>
  <r>
    <n v="842"/>
    <x v="392"/>
    <x v="1"/>
    <x v="312"/>
    <d v="2012-11-25T00:00:00"/>
    <s v="Standard Class"/>
    <s v="BM-11650"/>
    <s v="Brian Moss"/>
    <x v="1"/>
    <s v="United States"/>
    <s v="New York City"/>
    <x v="15"/>
    <n v="10035"/>
    <x v="3"/>
    <s v="FUR-BO-10001519"/>
    <x v="0"/>
    <x v="0"/>
    <s v="O'Sullivan 3-Shelf Heavy-Duty Bookcases"/>
    <n v="186.048"/>
    <n v="4"/>
    <n v="0.2"/>
    <x v="805"/>
  </r>
  <r>
    <n v="843"/>
    <x v="393"/>
    <x v="0"/>
    <x v="77"/>
    <d v="2013-11-10T00:00:00"/>
    <s v="First Class"/>
    <s v="EM-14095"/>
    <s v="Eudokia Martin"/>
    <x v="1"/>
    <s v="United States"/>
    <s v="Los Angeles"/>
    <x v="1"/>
    <n v="90036"/>
    <x v="1"/>
    <s v="OFF-BI-10001294"/>
    <x v="1"/>
    <x v="8"/>
    <s v="Fellowes Binding Cases"/>
    <n v="37.44"/>
    <n v="4"/>
    <n v="0.2"/>
    <x v="806"/>
  </r>
  <r>
    <n v="844"/>
    <x v="393"/>
    <x v="0"/>
    <x v="77"/>
    <d v="2013-11-10T00:00:00"/>
    <s v="First Class"/>
    <s v="EM-14095"/>
    <s v="Eudokia Martin"/>
    <x v="1"/>
    <s v="United States"/>
    <s v="Los Angeles"/>
    <x v="1"/>
    <n v="90036"/>
    <x v="1"/>
    <s v="OFF-BI-10001636"/>
    <x v="1"/>
    <x v="8"/>
    <s v="Ibico Plastic and Wire Spiral Binding Combs"/>
    <n v="26.975999999999999"/>
    <n v="4"/>
    <n v="0.2"/>
    <x v="807"/>
  </r>
  <r>
    <n v="845"/>
    <x v="393"/>
    <x v="0"/>
    <x v="77"/>
    <d v="2013-11-10T00:00:00"/>
    <s v="First Class"/>
    <s v="EM-14095"/>
    <s v="Eudokia Martin"/>
    <x v="1"/>
    <s v="United States"/>
    <s v="Los Angeles"/>
    <x v="1"/>
    <n v="90036"/>
    <x v="1"/>
    <s v="OFF-SU-10002503"/>
    <x v="1"/>
    <x v="14"/>
    <s v="Acme Preferred Stainless Steel Scissors"/>
    <n v="11.36"/>
    <n v="2"/>
    <n v="0"/>
    <x v="808"/>
  </r>
  <r>
    <n v="846"/>
    <x v="393"/>
    <x v="0"/>
    <x v="77"/>
    <d v="2013-11-10T00:00:00"/>
    <s v="First Class"/>
    <s v="EM-14095"/>
    <s v="Eudokia Martin"/>
    <x v="1"/>
    <s v="United States"/>
    <s v="Los Angeles"/>
    <x v="1"/>
    <n v="90036"/>
    <x v="1"/>
    <s v="OFF-LA-10004093"/>
    <x v="1"/>
    <x v="2"/>
    <s v="Avery 486"/>
    <n v="14.62"/>
    <n v="2"/>
    <n v="0"/>
    <x v="2"/>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x v="809"/>
  </r>
  <r>
    <n v="848"/>
    <x v="394"/>
    <x v="1"/>
    <x v="313"/>
    <d v="2012-10-17T00:00:00"/>
    <s v="Standard Class"/>
    <s v="AF-10885"/>
    <s v="Art Foster"/>
    <x v="0"/>
    <s v="United States"/>
    <s v="Louisville"/>
    <x v="0"/>
    <n v="40214"/>
    <x v="0"/>
    <s v="FUR-CH-10001891"/>
    <x v="0"/>
    <x v="1"/>
    <s v="Global Deluxe Office Fabric Chairs"/>
    <n v="287.94"/>
    <n v="3"/>
    <n v="0"/>
    <x v="810"/>
  </r>
  <r>
    <n v="849"/>
    <x v="395"/>
    <x v="3"/>
    <x v="314"/>
    <d v="2014-01-07T00:00:00"/>
    <s v="Standard Class"/>
    <s v="GA-14725"/>
    <s v="Guy Armstrong"/>
    <x v="0"/>
    <s v="United States"/>
    <s v="Lorain"/>
    <x v="24"/>
    <n v="44052"/>
    <x v="3"/>
    <s v="FUR-FU-10003878"/>
    <x v="0"/>
    <x v="5"/>
    <s v="Linden 10&quot; Round Wall Clock, Black"/>
    <n v="48.896000000000001"/>
    <n v="4"/>
    <n v="0.2"/>
    <x v="811"/>
  </r>
  <r>
    <n v="850"/>
    <x v="396"/>
    <x v="2"/>
    <x v="315"/>
    <d v="2011-02-13T00:00:00"/>
    <s v="Standard Class"/>
    <s v="CK-12760"/>
    <s v="Cyma Kinney"/>
    <x v="1"/>
    <s v="United States"/>
    <s v="Linden"/>
    <x v="30"/>
    <n v="7036"/>
    <x v="3"/>
    <s v="TEC-AC-10000710"/>
    <x v="2"/>
    <x v="11"/>
    <s v="Maxell DVD-RAM Discs"/>
    <n v="115.36"/>
    <n v="7"/>
    <n v="0"/>
    <x v="812"/>
  </r>
  <r>
    <n v="851"/>
    <x v="397"/>
    <x v="0"/>
    <x v="23"/>
    <d v="2013-06-26T00:00:00"/>
    <s v="Second Class"/>
    <s v="DP-13105"/>
    <s v="Dave Poirier"/>
    <x v="1"/>
    <s v="United States"/>
    <s v="Salinas"/>
    <x v="1"/>
    <n v="93905"/>
    <x v="1"/>
    <s v="OFF-AR-10002335"/>
    <x v="1"/>
    <x v="6"/>
    <s v="DIXON Oriole Pencils"/>
    <n v="5.16"/>
    <n v="2"/>
    <n v="0"/>
    <x v="813"/>
  </r>
  <r>
    <n v="852"/>
    <x v="397"/>
    <x v="0"/>
    <x v="23"/>
    <d v="2013-06-26T00:00:00"/>
    <s v="Second Class"/>
    <s v="DP-13105"/>
    <s v="Dave Poirier"/>
    <x v="1"/>
    <s v="United States"/>
    <s v="Salinas"/>
    <x v="1"/>
    <n v="93905"/>
    <x v="1"/>
    <s v="OFF-PA-10001870"/>
    <x v="1"/>
    <x v="10"/>
    <s v="Xerox 202"/>
    <n v="38.880000000000003"/>
    <n v="6"/>
    <n v="0"/>
    <x v="814"/>
  </r>
  <r>
    <n v="853"/>
    <x v="398"/>
    <x v="0"/>
    <x v="316"/>
    <d v="2013-06-05T00:00:00"/>
    <s v="Standard Class"/>
    <s v="VD-21670"/>
    <s v="Valerie Dominguez"/>
    <x v="0"/>
    <s v="United States"/>
    <s v="Jackson"/>
    <x v="35"/>
    <n v="39212"/>
    <x v="0"/>
    <s v="OFF-AR-10003373"/>
    <x v="1"/>
    <x v="6"/>
    <s v="Boston School Pro Electric Pencil Sharpener, 1670"/>
    <n v="185.88"/>
    <n v="6"/>
    <n v="0"/>
    <x v="815"/>
  </r>
  <r>
    <n v="854"/>
    <x v="399"/>
    <x v="0"/>
    <x v="317"/>
    <d v="2013-02-24T00:00:00"/>
    <s v="Standard Class"/>
    <s v="GT-14710"/>
    <s v="Greg Tran"/>
    <x v="0"/>
    <s v="United States"/>
    <s v="New York City"/>
    <x v="15"/>
    <n v="10035"/>
    <x v="3"/>
    <s v="FUR-FU-10004090"/>
    <x v="0"/>
    <x v="5"/>
    <s v="Executive Impressions 14&quot; Contract Wall Clock"/>
    <n v="44.46"/>
    <n v="2"/>
    <n v="0"/>
    <x v="816"/>
  </r>
  <r>
    <n v="855"/>
    <x v="399"/>
    <x v="0"/>
    <x v="317"/>
    <d v="2013-02-24T00:00:00"/>
    <s v="Standard Class"/>
    <s v="GT-14710"/>
    <s v="Greg Tran"/>
    <x v="0"/>
    <s v="United States"/>
    <s v="New York City"/>
    <x v="15"/>
    <n v="10035"/>
    <x v="3"/>
    <s v="OFF-ST-10000736"/>
    <x v="1"/>
    <x v="4"/>
    <s v="Carina Double Wide Media Storage Towers in Natural &amp; Black"/>
    <n v="242.94"/>
    <n v="3"/>
    <n v="0"/>
    <x v="703"/>
  </r>
  <r>
    <n v="856"/>
    <x v="400"/>
    <x v="2"/>
    <x v="93"/>
    <d v="2011-08-08T00:00:00"/>
    <s v="Standard Class"/>
    <s v="BK-11260"/>
    <s v="Berenike Kampe"/>
    <x v="0"/>
    <s v="United States"/>
    <s v="New York City"/>
    <x v="15"/>
    <n v="10035"/>
    <x v="3"/>
    <s v="OFF-PA-10001019"/>
    <x v="1"/>
    <x v="10"/>
    <s v="Xerox 1884"/>
    <n v="39.96"/>
    <n v="2"/>
    <n v="0"/>
    <x v="817"/>
  </r>
  <r>
    <n v="857"/>
    <x v="400"/>
    <x v="2"/>
    <x v="93"/>
    <d v="2011-08-08T00:00:00"/>
    <s v="Standard Class"/>
    <s v="BK-11260"/>
    <s v="Berenike Kampe"/>
    <x v="0"/>
    <s v="United States"/>
    <s v="New York City"/>
    <x v="15"/>
    <n v="10035"/>
    <x v="3"/>
    <s v="OFF-SU-10002537"/>
    <x v="1"/>
    <x v="14"/>
    <s v="Acme Box Cutter Scissors"/>
    <n v="102.30000000000001"/>
    <n v="10"/>
    <n v="0"/>
    <x v="818"/>
  </r>
  <r>
    <n v="858"/>
    <x v="400"/>
    <x v="2"/>
    <x v="93"/>
    <d v="2011-08-08T00:00:00"/>
    <s v="Standard Class"/>
    <s v="BK-11260"/>
    <s v="Berenike Kampe"/>
    <x v="0"/>
    <s v="United States"/>
    <s v="New York City"/>
    <x v="15"/>
    <n v="10035"/>
    <x v="3"/>
    <s v="OFF-ST-10003221"/>
    <x v="1"/>
    <x v="4"/>
    <s v="Staples"/>
    <n v="21.36"/>
    <n v="2"/>
    <n v="0"/>
    <x v="819"/>
  </r>
  <r>
    <n v="859"/>
    <x v="401"/>
    <x v="3"/>
    <x v="318"/>
    <d v="2014-04-16T00:00:00"/>
    <s v="Standard Class"/>
    <s v="SJ-20125"/>
    <s v="Sanjit Jacobs"/>
    <x v="2"/>
    <s v="United States"/>
    <s v="New Brunswick"/>
    <x v="30"/>
    <n v="8901"/>
    <x v="3"/>
    <s v="OFF-PA-10004569"/>
    <x v="1"/>
    <x v="10"/>
    <s v="Wirebound Message Books, Two 4 1/4&quot; x 5&quot; Forms per Page"/>
    <n v="7.61"/>
    <n v="1"/>
    <n v="0"/>
    <x v="247"/>
  </r>
  <r>
    <n v="860"/>
    <x v="401"/>
    <x v="3"/>
    <x v="318"/>
    <d v="2014-04-16T00:00:00"/>
    <s v="Standard Class"/>
    <s v="SJ-20125"/>
    <s v="Sanjit Jacobs"/>
    <x v="2"/>
    <s v="United States"/>
    <s v="New Brunswick"/>
    <x v="30"/>
    <n v="8901"/>
    <x v="3"/>
    <s v="OFF-FA-10000624"/>
    <x v="1"/>
    <x v="13"/>
    <s v="OIC Binder Clips"/>
    <n v="7.16"/>
    <n v="2"/>
    <n v="0"/>
    <x v="317"/>
  </r>
  <r>
    <n v="861"/>
    <x v="402"/>
    <x v="2"/>
    <x v="3"/>
    <d v="2011-06-16T00:00:00"/>
    <s v="Standard Class"/>
    <s v="CM-12445"/>
    <s v="Chuck Magee"/>
    <x v="0"/>
    <s v="United States"/>
    <s v="San Francisco"/>
    <x v="1"/>
    <n v="94122"/>
    <x v="1"/>
    <s v="OFF-SU-10001225"/>
    <x v="1"/>
    <x v="14"/>
    <s v="Staples"/>
    <n v="7.36"/>
    <n v="2"/>
    <n v="0"/>
    <x v="359"/>
  </r>
  <r>
    <n v="862"/>
    <x v="402"/>
    <x v="2"/>
    <x v="3"/>
    <d v="2011-06-16T00:00:00"/>
    <s v="Standard Class"/>
    <s v="CM-12445"/>
    <s v="Chuck Magee"/>
    <x v="0"/>
    <s v="United States"/>
    <s v="San Francisco"/>
    <x v="1"/>
    <n v="94122"/>
    <x v="1"/>
    <s v="OFF-AR-10003752"/>
    <x v="1"/>
    <x v="6"/>
    <s v="Deluxe Chalkboard Eraser Cleaner"/>
    <n v="23.1"/>
    <n v="2"/>
    <n v="0"/>
    <x v="820"/>
  </r>
  <r>
    <n v="863"/>
    <x v="403"/>
    <x v="0"/>
    <x v="319"/>
    <d v="2013-01-07T00:00:00"/>
    <s v="Second Class"/>
    <s v="AJ-10795"/>
    <s v="Anthony Johnson"/>
    <x v="1"/>
    <s v="United States"/>
    <s v="Jacksonville"/>
    <x v="2"/>
    <n v="32216"/>
    <x v="0"/>
    <s v="TEC-AC-10001714"/>
    <x v="2"/>
    <x v="11"/>
    <s v="Logitech MX Performance Wireless Mouse"/>
    <n v="191.47200000000001"/>
    <n v="6"/>
    <n v="0.2"/>
    <x v="821"/>
  </r>
  <r>
    <n v="864"/>
    <x v="403"/>
    <x v="0"/>
    <x v="319"/>
    <d v="2013-01-07T00:00:00"/>
    <s v="Second Class"/>
    <s v="AJ-10795"/>
    <s v="Anthony Johnson"/>
    <x v="1"/>
    <s v="United States"/>
    <s v="Jacksonville"/>
    <x v="2"/>
    <n v="32216"/>
    <x v="0"/>
    <s v="OFF-AR-10003958"/>
    <x v="1"/>
    <x v="6"/>
    <s v="Newell 337"/>
    <n v="5.2480000000000002"/>
    <n v="2"/>
    <n v="0.2"/>
    <x v="822"/>
  </r>
  <r>
    <n v="865"/>
    <x v="403"/>
    <x v="0"/>
    <x v="319"/>
    <d v="2013-01-07T00:00:00"/>
    <s v="Second Class"/>
    <s v="AJ-10795"/>
    <s v="Anthony Johnson"/>
    <x v="1"/>
    <s v="United States"/>
    <s v="Jacksonville"/>
    <x v="2"/>
    <n v="32216"/>
    <x v="0"/>
    <s v="TEC-PH-10002923"/>
    <x v="2"/>
    <x v="7"/>
    <s v="Logitech B530 USB Headset - headset - Full size, Binaural"/>
    <n v="59.184000000000005"/>
    <n v="2"/>
    <n v="0.2"/>
    <x v="823"/>
  </r>
  <r>
    <n v="866"/>
    <x v="404"/>
    <x v="2"/>
    <x v="320"/>
    <d v="2011-01-16T00:00:00"/>
    <s v="Standard Class"/>
    <s v="AJ-10780"/>
    <s v="Anthony Jacobs"/>
    <x v="1"/>
    <s v="United States"/>
    <s v="Springfield"/>
    <x v="17"/>
    <n v="22153"/>
    <x v="0"/>
    <s v="OFF-LA-10004272"/>
    <x v="1"/>
    <x v="2"/>
    <s v="Avery 482"/>
    <n v="2.89"/>
    <n v="1"/>
    <n v="0"/>
    <x v="824"/>
  </r>
  <r>
    <n v="867"/>
    <x v="404"/>
    <x v="2"/>
    <x v="320"/>
    <d v="2011-01-16T00:00:00"/>
    <s v="Standard Class"/>
    <s v="AJ-10780"/>
    <s v="Anthony Jacobs"/>
    <x v="1"/>
    <s v="United States"/>
    <s v="Springfield"/>
    <x v="17"/>
    <n v="22153"/>
    <x v="0"/>
    <s v="FUR-FU-10000965"/>
    <x v="0"/>
    <x v="5"/>
    <s v="Howard Miller 11-1/2&quot; Diameter Ridgewood Wall Clock"/>
    <n v="51.94"/>
    <n v="1"/>
    <n v="0"/>
    <x v="825"/>
  </r>
  <r>
    <n v="868"/>
    <x v="405"/>
    <x v="0"/>
    <x v="321"/>
    <d v="2013-10-03T00:00:00"/>
    <s v="First Class"/>
    <s v="LS-16945"/>
    <s v="Linda Southworth"/>
    <x v="1"/>
    <s v="United States"/>
    <s v="Philadelphia"/>
    <x v="9"/>
    <n v="19140"/>
    <x v="3"/>
    <s v="OFF-LA-10004853"/>
    <x v="1"/>
    <x v="2"/>
    <s v="Avery 483"/>
    <n v="15.936000000000002"/>
    <n v="4"/>
    <n v="0.2"/>
    <x v="826"/>
  </r>
  <r>
    <n v="869"/>
    <x v="406"/>
    <x v="2"/>
    <x v="322"/>
    <d v="2011-04-10T00:00:00"/>
    <s v="Standard Class"/>
    <s v="GP-14740"/>
    <s v="Guy Phonely"/>
    <x v="1"/>
    <s v="United States"/>
    <s v="Lancaster"/>
    <x v="9"/>
    <n v="17602"/>
    <x v="3"/>
    <s v="OFF-BI-10003719"/>
    <x v="1"/>
    <x v="8"/>
    <s v="Large Capacity Hanging Post Binders"/>
    <n v="44.910000000000011"/>
    <n v="6"/>
    <n v="0.7"/>
    <x v="827"/>
  </r>
  <r>
    <n v="870"/>
    <x v="407"/>
    <x v="0"/>
    <x v="323"/>
    <d v="2013-09-06T00:00:00"/>
    <s v="First Class"/>
    <s v="PK-18910"/>
    <s v="Paul Knutson"/>
    <x v="2"/>
    <s v="United States"/>
    <s v="Philadelphia"/>
    <x v="9"/>
    <n v="19143"/>
    <x v="3"/>
    <s v="OFF-BI-10000545"/>
    <x v="1"/>
    <x v="8"/>
    <s v="GBC Ibimaster 500 Manual ProClick Binding System"/>
    <n v="1141.4700000000003"/>
    <n v="5"/>
    <n v="0.7"/>
    <x v="828"/>
  </r>
  <r>
    <n v="871"/>
    <x v="407"/>
    <x v="0"/>
    <x v="323"/>
    <d v="2013-09-06T00:00:00"/>
    <s v="First Class"/>
    <s v="PK-18910"/>
    <s v="Paul Knutson"/>
    <x v="2"/>
    <s v="United States"/>
    <s v="Philadelphia"/>
    <x v="9"/>
    <n v="19143"/>
    <x v="3"/>
    <s v="TEC-PH-10002496"/>
    <x v="2"/>
    <x v="7"/>
    <s v="Cisco SPA301"/>
    <n v="280.78200000000004"/>
    <n v="3"/>
    <n v="0.4"/>
    <x v="829"/>
  </r>
  <r>
    <n v="872"/>
    <x v="408"/>
    <x v="1"/>
    <x v="324"/>
    <d v="2012-10-20T00:00:00"/>
    <s v="First Class"/>
    <s v="TB-21520"/>
    <s v="Tracy Blumstein"/>
    <x v="0"/>
    <s v="United States"/>
    <s v="Concord"/>
    <x v="38"/>
    <n v="3301"/>
    <x v="3"/>
    <s v="OFF-PA-10003591"/>
    <x v="1"/>
    <x v="10"/>
    <s v="Southworth 100% Cotton The Best Paper"/>
    <n v="34.44"/>
    <n v="3"/>
    <n v="0"/>
    <x v="830"/>
  </r>
  <r>
    <n v="873"/>
    <x v="409"/>
    <x v="2"/>
    <x v="325"/>
    <d v="2011-12-15T00:00:00"/>
    <s v="Standard Class"/>
    <s v="SM-20005"/>
    <s v="Sally Matthias"/>
    <x v="0"/>
    <s v="United States"/>
    <s v="New York City"/>
    <x v="15"/>
    <n v="10009"/>
    <x v="3"/>
    <s v="OFF-PA-10004470"/>
    <x v="1"/>
    <x v="10"/>
    <s v="Adams Write n' Stick Phone Message Book, 11&quot; X 5 1/4&quot;, 200 Messages"/>
    <n v="11.36"/>
    <n v="2"/>
    <n v="0"/>
    <x v="831"/>
  </r>
  <r>
    <n v="874"/>
    <x v="409"/>
    <x v="2"/>
    <x v="325"/>
    <d v="2011-12-15T00:00:00"/>
    <s v="Standard Class"/>
    <s v="SM-20005"/>
    <s v="Sally Matthias"/>
    <x v="0"/>
    <s v="United States"/>
    <s v="New York City"/>
    <x v="15"/>
    <n v="10009"/>
    <x v="3"/>
    <s v="OFF-BI-10000315"/>
    <x v="1"/>
    <x v="8"/>
    <s v="Poly Designer Cover &amp; Back"/>
    <n v="106.34399999999999"/>
    <n v="7"/>
    <n v="0.2"/>
    <x v="832"/>
  </r>
  <r>
    <n v="875"/>
    <x v="410"/>
    <x v="3"/>
    <x v="326"/>
    <d v="2014-08-30T00:00:00"/>
    <s v="Standard Class"/>
    <s v="GA-14725"/>
    <s v="Guy Armstrong"/>
    <x v="0"/>
    <s v="United States"/>
    <s v="Charlotte"/>
    <x v="3"/>
    <n v="28205"/>
    <x v="0"/>
    <s v="OFF-PA-10001790"/>
    <x v="1"/>
    <x v="10"/>
    <s v="Xerox 1910"/>
    <n v="192.16000000000003"/>
    <n v="5"/>
    <n v="0.2"/>
    <x v="833"/>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x v="834"/>
  </r>
  <r>
    <n v="877"/>
    <x v="411"/>
    <x v="0"/>
    <x v="327"/>
    <d v="2013-01-21T00:00:00"/>
    <s v="Standard Class"/>
    <s v="CC-12430"/>
    <s v="Chuck Clark"/>
    <x v="2"/>
    <s v="United States"/>
    <s v="Concord"/>
    <x v="38"/>
    <n v="3301"/>
    <x v="3"/>
    <s v="TEC-AC-10003628"/>
    <x v="2"/>
    <x v="11"/>
    <s v="Logitech 910-002974 M325 Wireless Mouse for Web Scrolling"/>
    <n v="29.99"/>
    <n v="1"/>
    <n v="0"/>
    <x v="835"/>
  </r>
  <r>
    <n v="878"/>
    <x v="411"/>
    <x v="0"/>
    <x v="327"/>
    <d v="2013-01-21T00:00:00"/>
    <s v="Standard Class"/>
    <s v="CC-12430"/>
    <s v="Chuck Clark"/>
    <x v="2"/>
    <s v="United States"/>
    <s v="Concord"/>
    <x v="38"/>
    <n v="3301"/>
    <x v="3"/>
    <s v="TEC-AC-10002049"/>
    <x v="2"/>
    <x v="11"/>
    <s v="Logitech G19 Programmable Gaming Keyboard"/>
    <n v="371.96999999999997"/>
    <n v="3"/>
    <n v="0"/>
    <x v="836"/>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x v="837"/>
  </r>
  <r>
    <n v="880"/>
    <x v="413"/>
    <x v="3"/>
    <x v="329"/>
    <d v="2014-12-03T00:00:00"/>
    <s v="Second Class"/>
    <s v="HP-14815"/>
    <s v="Harold Pawlan"/>
    <x v="2"/>
    <s v="United States"/>
    <s v="New York City"/>
    <x v="15"/>
    <n v="10024"/>
    <x v="3"/>
    <s v="OFF-BI-10003984"/>
    <x v="1"/>
    <x v="8"/>
    <s v="Lock-Up Easel 'Spel-Binder'"/>
    <n v="68.472000000000008"/>
    <n v="3"/>
    <n v="0.2"/>
    <x v="838"/>
  </r>
  <r>
    <n v="881"/>
    <x v="413"/>
    <x v="3"/>
    <x v="329"/>
    <d v="2014-12-03T00:00:00"/>
    <s v="Second Class"/>
    <s v="HP-14815"/>
    <s v="Harold Pawlan"/>
    <x v="2"/>
    <s v="United States"/>
    <s v="New York City"/>
    <x v="15"/>
    <n v="10024"/>
    <x v="3"/>
    <s v="FUR-CH-10004287"/>
    <x v="0"/>
    <x v="1"/>
    <s v="SAFCO Arco Folding Chair"/>
    <n v="1242.8999999999999"/>
    <n v="5"/>
    <n v="0.1"/>
    <x v="839"/>
  </r>
  <r>
    <n v="882"/>
    <x v="414"/>
    <x v="1"/>
    <x v="330"/>
    <d v="2012-10-13T00:00:00"/>
    <s v="Standard Class"/>
    <s v="DK-13090"/>
    <s v="Dave Kipp"/>
    <x v="0"/>
    <s v="United States"/>
    <s v="Springfield"/>
    <x v="17"/>
    <n v="22153"/>
    <x v="0"/>
    <s v="OFF-ST-10001321"/>
    <x v="1"/>
    <x v="4"/>
    <s v="Decoflex Hanging Personal Folder File, Blue"/>
    <n v="30.84"/>
    <n v="2"/>
    <n v="0"/>
    <x v="840"/>
  </r>
  <r>
    <n v="883"/>
    <x v="415"/>
    <x v="3"/>
    <x v="331"/>
    <d v="2014-12-24T00:00:00"/>
    <s v="Same Day"/>
    <s v="GZ-14470"/>
    <s v="Gary Zandusky"/>
    <x v="0"/>
    <s v="United States"/>
    <s v="San Francisco"/>
    <x v="1"/>
    <n v="94109"/>
    <x v="1"/>
    <s v="OFF-AR-10001118"/>
    <x v="1"/>
    <x v="6"/>
    <s v="Binney &amp; Smith Crayola Metallic Crayons, 16-Color Pack"/>
    <n v="13.48"/>
    <n v="4"/>
    <n v="0"/>
    <x v="841"/>
  </r>
  <r>
    <n v="884"/>
    <x v="416"/>
    <x v="0"/>
    <x v="332"/>
    <d v="2013-10-25T00:00:00"/>
    <s v="First Class"/>
    <s v="PM-19135"/>
    <s v="Peter McVee"/>
    <x v="2"/>
    <s v="United States"/>
    <s v="Detroit"/>
    <x v="12"/>
    <n v="48227"/>
    <x v="2"/>
    <s v="FUR-FU-10000732"/>
    <x v="0"/>
    <x v="5"/>
    <s v="Eldon 200 Class Desk Accessories"/>
    <n v="31.400000000000002"/>
    <n v="5"/>
    <n v="0"/>
    <x v="842"/>
  </r>
  <r>
    <n v="885"/>
    <x v="417"/>
    <x v="2"/>
    <x v="333"/>
    <d v="2011-05-04T00:00:00"/>
    <s v="Standard Class"/>
    <s v="LL-16840"/>
    <s v="Lauren Leatherbury"/>
    <x v="0"/>
    <s v="United States"/>
    <s v="Rochester"/>
    <x v="15"/>
    <n v="14609"/>
    <x v="3"/>
    <s v="FUR-FU-10001424"/>
    <x v="0"/>
    <x v="5"/>
    <s v="Dax Clear Box Frame"/>
    <n v="17.46"/>
    <n v="2"/>
    <n v="0"/>
    <x v="843"/>
  </r>
  <r>
    <n v="886"/>
    <x v="418"/>
    <x v="1"/>
    <x v="334"/>
    <d v="2012-04-28T00:00:00"/>
    <s v="Second Class"/>
    <s v="JS-15595"/>
    <s v="Jill Stevenson"/>
    <x v="1"/>
    <s v="United States"/>
    <s v="Los Angeles"/>
    <x v="1"/>
    <n v="90045"/>
    <x v="1"/>
    <s v="OFF-BI-10002071"/>
    <x v="1"/>
    <x v="8"/>
    <s v="Fellowes Black Plastic Comb Bindings"/>
    <n v="13.943999999999999"/>
    <n v="3"/>
    <n v="0.2"/>
    <x v="844"/>
  </r>
  <r>
    <n v="887"/>
    <x v="419"/>
    <x v="3"/>
    <x v="335"/>
    <d v="2014-07-03T00:00:00"/>
    <s v="Standard Class"/>
    <s v="OT-18730"/>
    <s v="Olvera Toch"/>
    <x v="0"/>
    <s v="United States"/>
    <s v="San Diego"/>
    <x v="1"/>
    <n v="92105"/>
    <x v="1"/>
    <s v="OFF-ST-10002486"/>
    <x v="1"/>
    <x v="4"/>
    <s v="Eldon Shelf Savers Cubes and Bins"/>
    <n v="83.76"/>
    <n v="12"/>
    <n v="0"/>
    <x v="845"/>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x v="846"/>
  </r>
  <r>
    <n v="889"/>
    <x v="421"/>
    <x v="2"/>
    <x v="337"/>
    <d v="2011-12-16T00:00:00"/>
    <s v="Standard Class"/>
    <s v="CK-12760"/>
    <s v="Cyma Kinney"/>
    <x v="1"/>
    <s v="United States"/>
    <s v="San Francisco"/>
    <x v="1"/>
    <n v="94122"/>
    <x v="1"/>
    <s v="OFF-PA-10003845"/>
    <x v="1"/>
    <x v="10"/>
    <s v="Xerox 1987"/>
    <n v="34.68"/>
    <n v="6"/>
    <n v="0"/>
    <x v="847"/>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x v="848"/>
  </r>
  <r>
    <n v="891"/>
    <x v="422"/>
    <x v="3"/>
    <x v="308"/>
    <d v="2014-06-27T00:00:00"/>
    <s v="Standard Class"/>
    <s v="JE-15475"/>
    <s v="Jeremy Ellison"/>
    <x v="0"/>
    <s v="United States"/>
    <s v="New Rochelle"/>
    <x v="15"/>
    <n v="10801"/>
    <x v="3"/>
    <s v="OFF-BI-10001098"/>
    <x v="1"/>
    <x v="8"/>
    <s v="Acco D-Ring Binder w/DublLock"/>
    <n v="51.311999999999998"/>
    <n v="3"/>
    <n v="0.2"/>
    <x v="449"/>
  </r>
  <r>
    <n v="892"/>
    <x v="423"/>
    <x v="3"/>
    <x v="335"/>
    <d v="2014-06-28T00:00:00"/>
    <s v="First Class"/>
    <s v="TH-21550"/>
    <s v="Tracy Hopkins"/>
    <x v="2"/>
    <s v="United States"/>
    <s v="Detroit"/>
    <x v="12"/>
    <n v="48227"/>
    <x v="2"/>
    <s v="OFF-PA-10001622"/>
    <x v="1"/>
    <x v="10"/>
    <s v="Ampad Poly Cover Wirebound Steno Book, 6&quot; x 9&quot; Assorted Colors, Gregg Ruled"/>
    <n v="4.54"/>
    <n v="1"/>
    <n v="0"/>
    <x v="849"/>
  </r>
  <r>
    <n v="893"/>
    <x v="423"/>
    <x v="3"/>
    <x v="335"/>
    <d v="2014-06-28T00:00:00"/>
    <s v="First Class"/>
    <s v="TH-21550"/>
    <s v="Tracy Hopkins"/>
    <x v="2"/>
    <s v="United States"/>
    <s v="Detroit"/>
    <x v="12"/>
    <n v="48227"/>
    <x v="2"/>
    <s v="OFF-AR-10003158"/>
    <x v="1"/>
    <x v="6"/>
    <s v="Fluorescent Highlighters by Dixon"/>
    <n v="15.92"/>
    <n v="4"/>
    <n v="0"/>
    <x v="850"/>
  </r>
  <r>
    <n v="894"/>
    <x v="423"/>
    <x v="3"/>
    <x v="335"/>
    <d v="2014-06-28T00:00:00"/>
    <s v="First Class"/>
    <s v="TH-21550"/>
    <s v="Tracy Hopkins"/>
    <x v="2"/>
    <s v="United States"/>
    <s v="Detroit"/>
    <x v="12"/>
    <n v="48227"/>
    <x v="2"/>
    <s v="TEC-PH-10002660"/>
    <x v="2"/>
    <x v="7"/>
    <s v="Nortel Networks T7316 E Nt8 B27"/>
    <n v="543.91999999999996"/>
    <n v="8"/>
    <n v="0"/>
    <x v="851"/>
  </r>
  <r>
    <n v="895"/>
    <x v="424"/>
    <x v="0"/>
    <x v="338"/>
    <d v="2013-11-13T00:00:00"/>
    <s v="First Class"/>
    <s v="PC-18745"/>
    <s v="Pamela Coakley"/>
    <x v="1"/>
    <s v="United States"/>
    <s v="San Francisco"/>
    <x v="1"/>
    <n v="94122"/>
    <x v="1"/>
    <s v="OFF-ST-10002205"/>
    <x v="1"/>
    <x v="4"/>
    <s v="File Shuttle I and Handi-File"/>
    <n v="155.82000000000002"/>
    <n v="7"/>
    <n v="0"/>
    <x v="852"/>
  </r>
  <r>
    <n v="896"/>
    <x v="424"/>
    <x v="0"/>
    <x v="338"/>
    <d v="2013-11-13T00:00:00"/>
    <s v="First Class"/>
    <s v="PC-18745"/>
    <s v="Pamela Coakley"/>
    <x v="1"/>
    <s v="United States"/>
    <s v="San Francisco"/>
    <x v="1"/>
    <n v="94122"/>
    <x v="1"/>
    <s v="OFF-BI-10003364"/>
    <x v="1"/>
    <x v="8"/>
    <s v="Binding Machine Supplies"/>
    <n v="70.00800000000001"/>
    <n v="3"/>
    <n v="0.2"/>
    <x v="853"/>
  </r>
  <r>
    <n v="897"/>
    <x v="425"/>
    <x v="0"/>
    <x v="339"/>
    <d v="2013-10-07T00:00:00"/>
    <s v="Second Class"/>
    <s v="HL-15040"/>
    <s v="Hunter Lopez"/>
    <x v="0"/>
    <s v="United States"/>
    <s v="Houston"/>
    <x v="5"/>
    <n v="77095"/>
    <x v="2"/>
    <s v="OFF-EN-10001099"/>
    <x v="1"/>
    <x v="12"/>
    <s v="Staples"/>
    <n v="15.648"/>
    <n v="2"/>
    <n v="0.2"/>
    <x v="854"/>
  </r>
  <r>
    <n v="898"/>
    <x v="426"/>
    <x v="2"/>
    <x v="340"/>
    <d v="2011-09-15T00:00:00"/>
    <s v="Standard Class"/>
    <s v="MS-17365"/>
    <s v="Maribeth Schnelling"/>
    <x v="0"/>
    <s v="United States"/>
    <s v="Detroit"/>
    <x v="12"/>
    <n v="48227"/>
    <x v="2"/>
    <s v="OFF-LA-10003923"/>
    <x v="1"/>
    <x v="2"/>
    <s v="Alphabetical Labels for Top Tab Filing"/>
    <n v="103.60000000000001"/>
    <n v="7"/>
    <n v="0"/>
    <x v="855"/>
  </r>
  <r>
    <n v="899"/>
    <x v="427"/>
    <x v="3"/>
    <x v="341"/>
    <d v="2014-11-01T00:00:00"/>
    <s v="Second Class"/>
    <s v="GB-14530"/>
    <s v="George Bell"/>
    <x v="1"/>
    <s v="United States"/>
    <s v="Auburn"/>
    <x v="15"/>
    <n v="13021"/>
    <x v="3"/>
    <s v="OFF-PA-10002250"/>
    <x v="1"/>
    <x v="10"/>
    <s v="Things To Do Today Pad"/>
    <n v="46.96"/>
    <n v="8"/>
    <n v="0"/>
    <x v="856"/>
  </r>
  <r>
    <n v="900"/>
    <x v="428"/>
    <x v="0"/>
    <x v="342"/>
    <d v="2013-04-13T00:00:00"/>
    <s v="First Class"/>
    <s v="JR-16210"/>
    <s v="Justin Ritter"/>
    <x v="1"/>
    <s v="United States"/>
    <s v="Springfield"/>
    <x v="24"/>
    <n v="45503"/>
    <x v="3"/>
    <s v="OFF-BI-10004716"/>
    <x v="1"/>
    <x v="8"/>
    <s v="Wilson Jones Hanging Recycled Pressboard Data Binders"/>
    <n v="8.9040000000000017"/>
    <n v="2"/>
    <n v="0.7"/>
    <x v="857"/>
  </r>
  <r>
    <n v="901"/>
    <x v="429"/>
    <x v="3"/>
    <x v="343"/>
    <d v="2014-11-14T00:00:00"/>
    <s v="First Class"/>
    <s v="TD-20995"/>
    <s v="Tamara Dahlen"/>
    <x v="0"/>
    <s v="United States"/>
    <s v="Garland"/>
    <x v="5"/>
    <n v="75043"/>
    <x v="2"/>
    <s v="OFF-LA-10001045"/>
    <x v="1"/>
    <x v="2"/>
    <s v="Permanent Self-Adhesive File Folder Labels for Typewriters by Universal"/>
    <n v="10.440000000000001"/>
    <n v="5"/>
    <n v="0.2"/>
    <x v="858"/>
  </r>
  <r>
    <n v="902"/>
    <x v="429"/>
    <x v="3"/>
    <x v="343"/>
    <d v="2014-11-14T00:00:00"/>
    <s v="First Class"/>
    <s v="TD-20995"/>
    <s v="Tamara Dahlen"/>
    <x v="0"/>
    <s v="United States"/>
    <s v="Garland"/>
    <x v="5"/>
    <n v="75043"/>
    <x v="2"/>
    <s v="OFF-BI-10001510"/>
    <x v="1"/>
    <x v="8"/>
    <s v="Deluxe Heavy-Duty Vinyl Round Ring Binder"/>
    <n v="18.335999999999999"/>
    <n v="4"/>
    <n v="0.8"/>
    <x v="859"/>
  </r>
  <r>
    <n v="903"/>
    <x v="430"/>
    <x v="3"/>
    <x v="175"/>
    <d v="2014-09-18T00:00:00"/>
    <s v="First Class"/>
    <s v="DB-13060"/>
    <s v="Dave Brooks"/>
    <x v="0"/>
    <s v="United States"/>
    <s v="Chicago"/>
    <x v="10"/>
    <n v="60653"/>
    <x v="2"/>
    <s v="TEC-PH-10004536"/>
    <x v="2"/>
    <x v="7"/>
    <s v="Avaya 5420 Digital phone"/>
    <n v="323.97600000000006"/>
    <n v="3"/>
    <n v="0.2"/>
    <x v="860"/>
  </r>
  <r>
    <n v="904"/>
    <x v="431"/>
    <x v="0"/>
    <x v="143"/>
    <d v="2013-04-13T00:00:00"/>
    <s v="Standard Class"/>
    <s v="LC-17140"/>
    <s v="Logan Currie"/>
    <x v="0"/>
    <s v="United States"/>
    <s v="Los Angeles"/>
    <x v="1"/>
    <n v="90032"/>
    <x v="1"/>
    <s v="OFF-PA-10002947"/>
    <x v="1"/>
    <x v="10"/>
    <s v="Xerox 1923"/>
    <n v="20.04"/>
    <n v="3"/>
    <n v="0"/>
    <x v="132"/>
  </r>
  <r>
    <n v="905"/>
    <x v="431"/>
    <x v="0"/>
    <x v="143"/>
    <d v="2013-04-13T00:00:00"/>
    <s v="Standard Class"/>
    <s v="LC-17140"/>
    <s v="Logan Currie"/>
    <x v="0"/>
    <s v="United States"/>
    <s v="Los Angeles"/>
    <x v="1"/>
    <n v="90032"/>
    <x v="1"/>
    <s v="OFF-ST-10002583"/>
    <x v="1"/>
    <x v="4"/>
    <s v="Fellowes Neat Ideas Storage Cubes"/>
    <n v="64.959999999999994"/>
    <n v="2"/>
    <n v="0"/>
    <x v="659"/>
  </r>
  <r>
    <n v="906"/>
    <x v="431"/>
    <x v="0"/>
    <x v="143"/>
    <d v="2013-04-13T00:00:00"/>
    <s v="Standard Class"/>
    <s v="LC-17140"/>
    <s v="Logan Currie"/>
    <x v="0"/>
    <s v="United States"/>
    <s v="Los Angeles"/>
    <x v="1"/>
    <n v="90032"/>
    <x v="1"/>
    <s v="OFF-PA-10000019"/>
    <x v="1"/>
    <x v="10"/>
    <s v="Xerox 1931"/>
    <n v="12.96"/>
    <n v="2"/>
    <n v="0"/>
    <x v="91"/>
  </r>
  <r>
    <n v="907"/>
    <x v="432"/>
    <x v="3"/>
    <x v="247"/>
    <d v="2015-01-04T00:00:00"/>
    <s v="Standard Class"/>
    <s v="PO-18865"/>
    <s v="Patrick O'Donnell"/>
    <x v="0"/>
    <s v="United States"/>
    <s v="New York City"/>
    <x v="15"/>
    <n v="10009"/>
    <x v="3"/>
    <s v="FUR-BO-10003441"/>
    <x v="0"/>
    <x v="0"/>
    <s v="Bush Westfield Collection Bookcases, Fully Assembled"/>
    <n v="323.13600000000002"/>
    <n v="4"/>
    <n v="0.2"/>
    <x v="861"/>
  </r>
  <r>
    <n v="908"/>
    <x v="432"/>
    <x v="3"/>
    <x v="247"/>
    <d v="2015-01-04T00:00:00"/>
    <s v="Standard Class"/>
    <s v="PO-18865"/>
    <s v="Patrick O'Donnell"/>
    <x v="0"/>
    <s v="United States"/>
    <s v="New York City"/>
    <x v="15"/>
    <n v="10009"/>
    <x v="3"/>
    <s v="TEC-PH-10004774"/>
    <x v="2"/>
    <x v="7"/>
    <s v="Gear Head AU3700S Headset"/>
    <n v="90.93"/>
    <n v="7"/>
    <n v="0"/>
    <x v="862"/>
  </r>
  <r>
    <n v="909"/>
    <x v="432"/>
    <x v="3"/>
    <x v="247"/>
    <d v="2015-01-04T00:00:00"/>
    <s v="Standard Class"/>
    <s v="PO-18865"/>
    <s v="Patrick O'Donnell"/>
    <x v="0"/>
    <s v="United States"/>
    <s v="New York City"/>
    <x v="15"/>
    <n v="10009"/>
    <x v="3"/>
    <s v="OFF-BI-10003684"/>
    <x v="1"/>
    <x v="8"/>
    <s v="Wilson Jones Legal Size Ring Binders"/>
    <n v="52.775999999999996"/>
    <n v="3"/>
    <n v="0.2"/>
    <x v="863"/>
  </r>
  <r>
    <n v="910"/>
    <x v="433"/>
    <x v="3"/>
    <x v="264"/>
    <d v="2014-09-08T00:00:00"/>
    <s v="Standard Class"/>
    <s v="BE-11335"/>
    <s v="Bill Eplett"/>
    <x v="2"/>
    <s v="United States"/>
    <s v="Jackson"/>
    <x v="12"/>
    <n v="49201"/>
    <x v="2"/>
    <s v="TEC-PH-10001494"/>
    <x v="2"/>
    <x v="7"/>
    <s v="Polycom CX600 IP Phone VoIP phone"/>
    <n v="1199.8"/>
    <n v="4"/>
    <n v="0"/>
    <x v="864"/>
  </r>
  <r>
    <n v="911"/>
    <x v="433"/>
    <x v="3"/>
    <x v="264"/>
    <d v="2014-09-08T00:00:00"/>
    <s v="Standard Class"/>
    <s v="BE-11335"/>
    <s v="Bill Eplett"/>
    <x v="2"/>
    <s v="United States"/>
    <s v="Jackson"/>
    <x v="12"/>
    <n v="49201"/>
    <x v="2"/>
    <s v="TEC-AC-10004666"/>
    <x v="2"/>
    <x v="11"/>
    <s v="Maxell iVDR EX 500GB Cartridge"/>
    <n v="1928.7800000000002"/>
    <n v="7"/>
    <n v="0"/>
    <x v="865"/>
  </r>
  <r>
    <n v="912"/>
    <x v="433"/>
    <x v="3"/>
    <x v="264"/>
    <d v="2014-09-08T00:00:00"/>
    <s v="Standard Class"/>
    <s v="BE-11335"/>
    <s v="Bill Eplett"/>
    <x v="2"/>
    <s v="United States"/>
    <s v="Jackson"/>
    <x v="12"/>
    <n v="49201"/>
    <x v="2"/>
    <s v="OFF-ST-10003816"/>
    <x v="1"/>
    <x v="4"/>
    <s v="Fellowes High-Stak Drawer Files"/>
    <n v="352.38"/>
    <n v="2"/>
    <n v="0"/>
    <x v="866"/>
  </r>
  <r>
    <n v="913"/>
    <x v="434"/>
    <x v="1"/>
    <x v="70"/>
    <d v="2012-06-07T00:00:00"/>
    <s v="Standard Class"/>
    <s v="SC-20050"/>
    <s v="Sample Company A"/>
    <x v="2"/>
    <s v="United States"/>
    <s v="Norwich"/>
    <x v="29"/>
    <n v="6360"/>
    <x v="3"/>
    <s v="FUR-FU-10001935"/>
    <x v="0"/>
    <x v="5"/>
    <s v="3M Hangers With Command Adhesive"/>
    <n v="22.200000000000003"/>
    <n v="6"/>
    <n v="0"/>
    <x v="867"/>
  </r>
  <r>
    <n v="914"/>
    <x v="435"/>
    <x v="3"/>
    <x v="344"/>
    <d v="2014-11-30T00:00:00"/>
    <s v="First Class"/>
    <s v="BM-11650"/>
    <s v="Brian Moss"/>
    <x v="1"/>
    <s v="United States"/>
    <s v="Milwaukee"/>
    <x v="6"/>
    <n v="53209"/>
    <x v="2"/>
    <s v="FUR-FU-10004091"/>
    <x v="0"/>
    <x v="5"/>
    <s v="Howard Miller 13&quot; Diameter Goldtone Round Wall Clock"/>
    <n v="46.94"/>
    <n v="1"/>
    <n v="0"/>
    <x v="868"/>
  </r>
  <r>
    <n v="915"/>
    <x v="435"/>
    <x v="3"/>
    <x v="344"/>
    <d v="2014-11-30T00:00:00"/>
    <s v="First Class"/>
    <s v="BM-11650"/>
    <s v="Brian Moss"/>
    <x v="1"/>
    <s v="United States"/>
    <s v="Milwaukee"/>
    <x v="6"/>
    <n v="53209"/>
    <x v="2"/>
    <s v="TEC-AC-10001772"/>
    <x v="2"/>
    <x v="11"/>
    <s v="Memorex Mini Travel Drive 16 GB USB 2.0 Flash Drive"/>
    <n v="143.73000000000002"/>
    <n v="9"/>
    <n v="0"/>
    <x v="869"/>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x v="870"/>
  </r>
  <r>
    <n v="917"/>
    <x v="436"/>
    <x v="2"/>
    <x v="345"/>
    <d v="2011-06-21T00:00:00"/>
    <s v="Standard Class"/>
    <s v="KL-16555"/>
    <s v="Kelly Lampkin"/>
    <x v="1"/>
    <s v="United States"/>
    <s v="San Antonio"/>
    <x v="5"/>
    <n v="78207"/>
    <x v="2"/>
    <s v="FUR-CH-10003379"/>
    <x v="0"/>
    <x v="1"/>
    <s v="Global Commerce Series High-Back Swivel/Tilt Chairs"/>
    <n v="797.94399999999996"/>
    <n v="4"/>
    <n v="0.3"/>
    <x v="871"/>
  </r>
  <r>
    <n v="918"/>
    <x v="436"/>
    <x v="2"/>
    <x v="345"/>
    <d v="2011-06-21T00:00:00"/>
    <s v="Standard Class"/>
    <s v="KL-16555"/>
    <s v="Kelly Lampkin"/>
    <x v="1"/>
    <s v="United States"/>
    <s v="San Antonio"/>
    <x v="5"/>
    <n v="78207"/>
    <x v="2"/>
    <s v="OFF-BI-10002706"/>
    <x v="1"/>
    <x v="8"/>
    <s v="Avery Premier Heavy-Duty Binder with Round Locking Rings"/>
    <n v="8.5679999999999978"/>
    <n v="3"/>
    <n v="0.8"/>
    <x v="872"/>
  </r>
  <r>
    <n v="919"/>
    <x v="437"/>
    <x v="0"/>
    <x v="346"/>
    <d v="2013-03-12T00:00:00"/>
    <s v="Standard Class"/>
    <s v="RW-19630"/>
    <s v="Rob Williams"/>
    <x v="1"/>
    <s v="United States"/>
    <s v="Dallas"/>
    <x v="5"/>
    <n v="75220"/>
    <x v="2"/>
    <s v="OFF-EN-10000056"/>
    <x v="1"/>
    <x v="12"/>
    <s v="Cameo Buff Policy Envelopes"/>
    <n v="149.352"/>
    <n v="3"/>
    <n v="0.2"/>
    <x v="873"/>
  </r>
  <r>
    <n v="920"/>
    <x v="437"/>
    <x v="0"/>
    <x v="346"/>
    <d v="2013-03-12T00:00:00"/>
    <s v="Standard Class"/>
    <s v="RW-19630"/>
    <s v="Rob Williams"/>
    <x v="1"/>
    <s v="United States"/>
    <s v="Dallas"/>
    <x v="5"/>
    <n v="75220"/>
    <x v="2"/>
    <s v="OFF-ST-10001558"/>
    <x v="1"/>
    <x v="4"/>
    <s v="Acco Perma 4000 Stacking Storage Drawers"/>
    <n v="12.991999999999999"/>
    <n v="1"/>
    <n v="0.2"/>
    <x v="874"/>
  </r>
  <r>
    <n v="921"/>
    <x v="438"/>
    <x v="2"/>
    <x v="29"/>
    <d v="2011-12-12T00:00:00"/>
    <s v="Standard Class"/>
    <s v="RC-19825"/>
    <s v="Roy Collins"/>
    <x v="0"/>
    <s v="United States"/>
    <s v="Alexandria"/>
    <x v="17"/>
    <n v="22304"/>
    <x v="0"/>
    <s v="OFF-ST-10002444"/>
    <x v="1"/>
    <x v="4"/>
    <s v="Recycled Eldon Regeneration Jumbo File"/>
    <n v="24.56"/>
    <n v="2"/>
    <n v="0"/>
    <x v="727"/>
  </r>
  <r>
    <n v="922"/>
    <x v="439"/>
    <x v="1"/>
    <x v="347"/>
    <d v="2012-04-15T00:00:00"/>
    <s v="Standard Class"/>
    <s v="SE-20110"/>
    <s v="Sanjit Engle"/>
    <x v="0"/>
    <s v="United States"/>
    <s v="New York City"/>
    <x v="15"/>
    <n v="10009"/>
    <x v="3"/>
    <s v="TEC-AC-10002473"/>
    <x v="2"/>
    <x v="11"/>
    <s v="Maxell 4.7GB DVD-R"/>
    <n v="85.14"/>
    <n v="3"/>
    <n v="0"/>
    <x v="875"/>
  </r>
  <r>
    <n v="923"/>
    <x v="439"/>
    <x v="1"/>
    <x v="347"/>
    <d v="2012-04-15T00:00:00"/>
    <s v="Standard Class"/>
    <s v="SE-20110"/>
    <s v="Sanjit Engle"/>
    <x v="0"/>
    <s v="United States"/>
    <s v="New York City"/>
    <x v="15"/>
    <n v="10009"/>
    <x v="3"/>
    <s v="TEC-PH-10004531"/>
    <x v="2"/>
    <x v="7"/>
    <s v="OtterBox Commuter Series Case - iPhone 5 &amp; 5s"/>
    <n v="21.99"/>
    <n v="1"/>
    <n v="0"/>
    <x v="876"/>
  </r>
  <r>
    <n v="924"/>
    <x v="439"/>
    <x v="1"/>
    <x v="347"/>
    <d v="2012-04-15T00:00:00"/>
    <s v="Standard Class"/>
    <s v="SE-20110"/>
    <s v="Sanjit Engle"/>
    <x v="0"/>
    <s v="United States"/>
    <s v="New York City"/>
    <x v="15"/>
    <n v="10009"/>
    <x v="3"/>
    <s v="OFF-AP-10004487"/>
    <x v="1"/>
    <x v="9"/>
    <s v="Kensington 4 Outlet MasterPiece Compact Power Control Center"/>
    <n v="406.59999999999997"/>
    <n v="5"/>
    <n v="0"/>
    <x v="877"/>
  </r>
  <r>
    <n v="925"/>
    <x v="440"/>
    <x v="0"/>
    <x v="306"/>
    <d v="2013-09-21T00:00:00"/>
    <s v="Standard Class"/>
    <s v="AH-10075"/>
    <s v="Adam Hart"/>
    <x v="1"/>
    <s v="United States"/>
    <s v="New York City"/>
    <x v="15"/>
    <n v="10011"/>
    <x v="3"/>
    <s v="OFF-BI-10003650"/>
    <x v="1"/>
    <x v="8"/>
    <s v="GBC DocuBind 300 Electric Binding Machine"/>
    <n v="841.5680000000001"/>
    <n v="2"/>
    <n v="0.2"/>
    <x v="878"/>
  </r>
  <r>
    <n v="926"/>
    <x v="441"/>
    <x v="2"/>
    <x v="103"/>
    <d v="2011-09-16T00:00:00"/>
    <s v="First Class"/>
    <s v="JM-15535"/>
    <s v="Jessica Myrick"/>
    <x v="0"/>
    <s v="United States"/>
    <s v="Philadelphia"/>
    <x v="9"/>
    <n v="19143"/>
    <x v="3"/>
    <s v="OFF-PA-10003543"/>
    <x v="1"/>
    <x v="10"/>
    <s v="Xerox 1985"/>
    <n v="15.552000000000003"/>
    <n v="3"/>
    <n v="0.2"/>
    <x v="12"/>
  </r>
  <r>
    <n v="927"/>
    <x v="441"/>
    <x v="2"/>
    <x v="103"/>
    <d v="2011-09-16T00:00:00"/>
    <s v="First Class"/>
    <s v="JM-15535"/>
    <s v="Jessica Myrick"/>
    <x v="0"/>
    <s v="United States"/>
    <s v="Philadelphia"/>
    <x v="9"/>
    <n v="19143"/>
    <x v="3"/>
    <s v="TEC-AC-10004353"/>
    <x v="2"/>
    <x v="11"/>
    <s v="Hypercom P1300 Pinpad"/>
    <n v="252.00000000000003"/>
    <n v="5"/>
    <n v="0.2"/>
    <x v="879"/>
  </r>
  <r>
    <n v="928"/>
    <x v="442"/>
    <x v="1"/>
    <x v="348"/>
    <d v="2012-10-09T00:00:00"/>
    <s v="Standard Class"/>
    <s v="JJ-15760"/>
    <s v="Joel Jenkins"/>
    <x v="2"/>
    <s v="United States"/>
    <s v="Springfield"/>
    <x v="17"/>
    <n v="22153"/>
    <x v="0"/>
    <s v="OFF-AR-10000658"/>
    <x v="1"/>
    <x v="6"/>
    <s v="Newell 324"/>
    <n v="46.2"/>
    <n v="4"/>
    <n v="0"/>
    <x v="880"/>
  </r>
  <r>
    <n v="929"/>
    <x v="442"/>
    <x v="1"/>
    <x v="348"/>
    <d v="2012-10-09T00:00:00"/>
    <s v="Standard Class"/>
    <s v="JJ-15760"/>
    <s v="Joel Jenkins"/>
    <x v="2"/>
    <s v="United States"/>
    <s v="Springfield"/>
    <x v="17"/>
    <n v="22153"/>
    <x v="0"/>
    <s v="OFF-AP-10000696"/>
    <x v="1"/>
    <x v="9"/>
    <s v="Holmes Odor Grabber"/>
    <n v="28.84"/>
    <n v="2"/>
    <n v="0"/>
    <x v="881"/>
  </r>
  <r>
    <n v="930"/>
    <x v="443"/>
    <x v="3"/>
    <x v="349"/>
    <d v="2014-04-18T00:00:00"/>
    <s v="First Class"/>
    <s v="AB-10165"/>
    <s v="Alan Barnes"/>
    <x v="0"/>
    <s v="United States"/>
    <s v="Toledo"/>
    <x v="24"/>
    <n v="43615"/>
    <x v="3"/>
    <s v="OFF-AR-10003560"/>
    <x v="1"/>
    <x v="6"/>
    <s v="Zebra Zazzle Fluorescent Highlighters"/>
    <n v="14.592000000000002"/>
    <n v="3"/>
    <n v="0.2"/>
    <x v="882"/>
  </r>
  <r>
    <n v="931"/>
    <x v="443"/>
    <x v="3"/>
    <x v="349"/>
    <d v="2014-04-18T00:00:00"/>
    <s v="First Class"/>
    <s v="AB-10165"/>
    <s v="Alan Barnes"/>
    <x v="0"/>
    <s v="United States"/>
    <s v="Toledo"/>
    <x v="24"/>
    <n v="43615"/>
    <x v="3"/>
    <s v="OFF-AR-10001468"/>
    <x v="1"/>
    <x v="6"/>
    <s v="Sanford Prismacolor Professional Thick Lead Art Pencils, 36-Color Set"/>
    <n v="89.855999999999995"/>
    <n v="3"/>
    <n v="0.2"/>
    <x v="883"/>
  </r>
  <r>
    <n v="932"/>
    <x v="443"/>
    <x v="3"/>
    <x v="349"/>
    <d v="2014-04-18T00:00:00"/>
    <s v="First Class"/>
    <s v="AB-10165"/>
    <s v="Alan Barnes"/>
    <x v="0"/>
    <s v="United States"/>
    <s v="Toledo"/>
    <x v="24"/>
    <n v="43615"/>
    <x v="3"/>
    <s v="OFF-PA-10004971"/>
    <x v="1"/>
    <x v="10"/>
    <s v="Xerox 196"/>
    <n v="13.872000000000002"/>
    <n v="3"/>
    <n v="0.2"/>
    <x v="884"/>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x v="885"/>
  </r>
  <r>
    <n v="934"/>
    <x v="445"/>
    <x v="0"/>
    <x v="23"/>
    <d v="2013-06-25T00:00:00"/>
    <s v="Standard Class"/>
    <s v="CG-12040"/>
    <s v="Catherine Glotzbach"/>
    <x v="2"/>
    <s v="United States"/>
    <s v="Philadelphia"/>
    <x v="9"/>
    <n v="19120"/>
    <x v="3"/>
    <s v="OFF-PA-10001745"/>
    <x v="1"/>
    <x v="10"/>
    <s v="Wirebound Message Books, 2 7/8&quot; x 5&quot;, 3 Forms per Page"/>
    <n v="45.056000000000004"/>
    <n v="8"/>
    <n v="0.2"/>
    <x v="886"/>
  </r>
  <r>
    <n v="935"/>
    <x v="445"/>
    <x v="0"/>
    <x v="23"/>
    <d v="2013-06-25T00:00:00"/>
    <s v="Standard Class"/>
    <s v="CG-12040"/>
    <s v="Catherine Glotzbach"/>
    <x v="2"/>
    <s v="United States"/>
    <s v="Philadelphia"/>
    <x v="9"/>
    <n v="19120"/>
    <x v="3"/>
    <s v="OFF-BI-10004826"/>
    <x v="1"/>
    <x v="8"/>
    <s v="JM Magazine Binder"/>
    <n v="29.718000000000007"/>
    <n v="6"/>
    <n v="0.7"/>
    <x v="887"/>
  </r>
  <r>
    <n v="936"/>
    <x v="445"/>
    <x v="0"/>
    <x v="23"/>
    <d v="2013-06-25T00:00:00"/>
    <s v="Standard Class"/>
    <s v="CG-12040"/>
    <s v="Catherine Glotzbach"/>
    <x v="2"/>
    <s v="United States"/>
    <s v="Philadelphia"/>
    <x v="9"/>
    <n v="19120"/>
    <x v="3"/>
    <s v="OFF-PA-10001870"/>
    <x v="1"/>
    <x v="10"/>
    <s v="Xerox 202"/>
    <n v="15.552000000000003"/>
    <n v="3"/>
    <n v="0.2"/>
    <x v="12"/>
  </r>
  <r>
    <n v="937"/>
    <x v="445"/>
    <x v="0"/>
    <x v="23"/>
    <d v="2013-06-25T00:00:00"/>
    <s v="Standard Class"/>
    <s v="CG-12040"/>
    <s v="Catherine Glotzbach"/>
    <x v="2"/>
    <s v="United States"/>
    <s v="Philadelphia"/>
    <x v="9"/>
    <n v="19120"/>
    <x v="3"/>
    <s v="OFF-AP-10001058"/>
    <x v="1"/>
    <x v="9"/>
    <s v="Sanyo 2.5 Cubic Foot Mid-Size Office Refrigerators"/>
    <n v="447.69600000000003"/>
    <n v="2"/>
    <n v="0.2"/>
    <x v="888"/>
  </r>
  <r>
    <n v="938"/>
    <x v="446"/>
    <x v="3"/>
    <x v="60"/>
    <d v="2014-11-07T00:00:00"/>
    <s v="First Class"/>
    <s v="RA-19885"/>
    <s v="Ruben Ausman"/>
    <x v="1"/>
    <s v="United States"/>
    <s v="Farmington"/>
    <x v="27"/>
    <n v="87401"/>
    <x v="1"/>
    <s v="TEC-AC-10003911"/>
    <x v="2"/>
    <x v="11"/>
    <s v="NETGEAR AC1750 Dual Band Gigabit Smart WiFi Router"/>
    <n v="159.99"/>
    <n v="1"/>
    <n v="0"/>
    <x v="889"/>
  </r>
  <r>
    <n v="939"/>
    <x v="447"/>
    <x v="1"/>
    <x v="350"/>
    <d v="2012-12-17T00:00:00"/>
    <s v="Standard Class"/>
    <s v="RP-19270"/>
    <s v="Rachel Payne"/>
    <x v="1"/>
    <s v="United States"/>
    <s v="Riverside"/>
    <x v="1"/>
    <n v="92503"/>
    <x v="1"/>
    <s v="OFF-PA-10000289"/>
    <x v="1"/>
    <x v="10"/>
    <s v="Xerox 213"/>
    <n v="12.96"/>
    <n v="2"/>
    <n v="0"/>
    <x v="91"/>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x v="890"/>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x v="891"/>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x v="892"/>
  </r>
  <r>
    <n v="943"/>
    <x v="449"/>
    <x v="0"/>
    <x v="180"/>
    <d v="2013-12-21T00:00:00"/>
    <s v="Standard Class"/>
    <s v="RW-19630"/>
    <s v="Rob Williams"/>
    <x v="1"/>
    <s v="United States"/>
    <s v="Torrance"/>
    <x v="1"/>
    <n v="90503"/>
    <x v="1"/>
    <s v="FUR-TA-10000577"/>
    <x v="0"/>
    <x v="3"/>
    <s v="Bretford CR4500 Series Slim Rectangular Table"/>
    <n v="1114.2719999999999"/>
    <n v="4"/>
    <n v="0.2"/>
    <x v="893"/>
  </r>
  <r>
    <n v="944"/>
    <x v="450"/>
    <x v="1"/>
    <x v="352"/>
    <d v="2012-06-03T00:00:00"/>
    <s v="Standard Class"/>
    <s v="JL-15850"/>
    <s v="John Lucas"/>
    <x v="0"/>
    <s v="United States"/>
    <s v="Seattle"/>
    <x v="4"/>
    <n v="98105"/>
    <x v="1"/>
    <s v="OFF-PA-10004101"/>
    <x v="1"/>
    <x v="10"/>
    <s v="Xerox 1894"/>
    <n v="32.400000000000006"/>
    <n v="5"/>
    <n v="0"/>
    <x v="56"/>
  </r>
  <r>
    <n v="945"/>
    <x v="450"/>
    <x v="1"/>
    <x v="352"/>
    <d v="2012-06-03T00:00:00"/>
    <s v="Standard Class"/>
    <s v="JL-15850"/>
    <s v="John Lucas"/>
    <x v="0"/>
    <s v="United States"/>
    <s v="Seattle"/>
    <x v="4"/>
    <n v="98105"/>
    <x v="1"/>
    <s v="OFF-ST-10001496"/>
    <x v="1"/>
    <x v="4"/>
    <s v="Standard Rollaway File with Lock"/>
    <n v="540.56999999999994"/>
    <n v="3"/>
    <n v="0"/>
    <x v="894"/>
  </r>
  <r>
    <n v="946"/>
    <x v="450"/>
    <x v="1"/>
    <x v="352"/>
    <d v="2012-06-03T00:00:00"/>
    <s v="Standard Class"/>
    <s v="JL-15850"/>
    <s v="John Lucas"/>
    <x v="0"/>
    <s v="United States"/>
    <s v="Seattle"/>
    <x v="4"/>
    <n v="98105"/>
    <x v="1"/>
    <s v="OFF-BI-10002931"/>
    <x v="1"/>
    <x v="8"/>
    <s v="Avery Trapezoid Extra Heavy Duty 4&quot; Binders"/>
    <n v="167.76"/>
    <n v="5"/>
    <n v="0.2"/>
    <x v="895"/>
  </r>
  <r>
    <n v="947"/>
    <x v="451"/>
    <x v="1"/>
    <x v="353"/>
    <d v="2012-07-28T00:00:00"/>
    <s v="First Class"/>
    <s v="CA-12775"/>
    <s v="Cynthia Arntzen"/>
    <x v="0"/>
    <s v="United States"/>
    <s v="Mesa"/>
    <x v="16"/>
    <n v="85204"/>
    <x v="1"/>
    <s v="FUR-TA-10002356"/>
    <x v="0"/>
    <x v="3"/>
    <s v="Bevis Boat-Shaped Conference Table"/>
    <n v="393.16500000000002"/>
    <n v="3"/>
    <n v="0.5"/>
    <x v="896"/>
  </r>
  <r>
    <n v="948"/>
    <x v="452"/>
    <x v="3"/>
    <x v="354"/>
    <d v="2014-12-03T00:00:00"/>
    <s v="Standard Class"/>
    <s v="RB-19795"/>
    <s v="Ross Baird"/>
    <x v="2"/>
    <s v="United States"/>
    <s v="Philadelphia"/>
    <x v="9"/>
    <n v="19120"/>
    <x v="3"/>
    <s v="FUR-FU-10003601"/>
    <x v="0"/>
    <x v="5"/>
    <s v="Deflect-o RollaMat Studded, Beveled Mat for Medium Pile Carpeting"/>
    <n v="516.48800000000006"/>
    <n v="7"/>
    <n v="0.2"/>
    <x v="897"/>
  </r>
  <r>
    <n v="949"/>
    <x v="452"/>
    <x v="3"/>
    <x v="354"/>
    <d v="2014-12-03T00:00:00"/>
    <s v="Standard Class"/>
    <s v="RB-19795"/>
    <s v="Ross Baird"/>
    <x v="2"/>
    <s v="United States"/>
    <s v="Philadelphia"/>
    <x v="9"/>
    <n v="19120"/>
    <x v="3"/>
    <s v="FUR-FU-10000576"/>
    <x v="0"/>
    <x v="5"/>
    <s v="Luxo Professional Fluorescent Magnifier Lamp with Clamp-Mount Base"/>
    <n v="1007.2320000000001"/>
    <n v="6"/>
    <n v="0.2"/>
    <x v="898"/>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x v="899"/>
  </r>
  <r>
    <n v="951"/>
    <x v="452"/>
    <x v="3"/>
    <x v="354"/>
    <d v="2014-12-03T00:00:00"/>
    <s v="Standard Class"/>
    <s v="RB-19795"/>
    <s v="Ross Baird"/>
    <x v="2"/>
    <s v="United States"/>
    <s v="Philadelphia"/>
    <x v="9"/>
    <n v="19120"/>
    <x v="3"/>
    <s v="OFF-PA-10000788"/>
    <x v="1"/>
    <x v="10"/>
    <s v="Xerox 210"/>
    <n v="15.552000000000003"/>
    <n v="3"/>
    <n v="0.2"/>
    <x v="12"/>
  </r>
  <r>
    <n v="952"/>
    <x v="452"/>
    <x v="3"/>
    <x v="354"/>
    <d v="2014-12-03T00:00:00"/>
    <s v="Standard Class"/>
    <s v="RB-19795"/>
    <s v="Ross Baird"/>
    <x v="2"/>
    <s v="United States"/>
    <s v="Philadelphia"/>
    <x v="9"/>
    <n v="19120"/>
    <x v="3"/>
    <s v="OFF-PA-10002479"/>
    <x v="1"/>
    <x v="10"/>
    <s v="Xerox 4200 Series MultiUse Premium Copy Paper (20Lb. and 84 Bright)"/>
    <n v="25.344000000000001"/>
    <n v="6"/>
    <n v="0.2"/>
    <x v="900"/>
  </r>
  <r>
    <n v="953"/>
    <x v="453"/>
    <x v="3"/>
    <x v="355"/>
    <d v="2014-04-08T00:00:00"/>
    <s v="Standard Class"/>
    <s v="KH-16360"/>
    <s v="Katherine Hughes"/>
    <x v="0"/>
    <s v="United States"/>
    <s v="Philadelphia"/>
    <x v="9"/>
    <n v="19143"/>
    <x v="3"/>
    <s v="FUR-FU-10001940"/>
    <x v="0"/>
    <x v="5"/>
    <s v="Staples"/>
    <n v="25.472000000000001"/>
    <n v="4"/>
    <n v="0.2"/>
    <x v="901"/>
  </r>
  <r>
    <n v="954"/>
    <x v="454"/>
    <x v="3"/>
    <x v="116"/>
    <d v="2015-01-02T00:00:00"/>
    <s v="Standard Class"/>
    <s v="GH-14665"/>
    <s v="Greg Hansen"/>
    <x v="0"/>
    <s v="United States"/>
    <s v="Round Rock"/>
    <x v="5"/>
    <n v="78664"/>
    <x v="2"/>
    <s v="OFF-AR-10001958"/>
    <x v="1"/>
    <x v="6"/>
    <s v="Stanley Bostitch Contemporary Electric Pencil Sharpeners"/>
    <n v="27.168000000000003"/>
    <n v="2"/>
    <n v="0.2"/>
    <x v="222"/>
  </r>
  <r>
    <n v="955"/>
    <x v="454"/>
    <x v="3"/>
    <x v="116"/>
    <d v="2015-01-02T00:00:00"/>
    <s v="Standard Class"/>
    <s v="GH-14665"/>
    <s v="Greg Hansen"/>
    <x v="0"/>
    <s v="United States"/>
    <s v="Round Rock"/>
    <x v="5"/>
    <n v="78664"/>
    <x v="2"/>
    <s v="FUR-BO-10004709"/>
    <x v="0"/>
    <x v="0"/>
    <s v="Bush Westfield Collection Bookcases, Medium Cherry Finish"/>
    <n v="78.852799999999988"/>
    <n v="2"/>
    <n v="0.32"/>
    <x v="902"/>
  </r>
  <r>
    <n v="956"/>
    <x v="455"/>
    <x v="3"/>
    <x v="329"/>
    <d v="2014-12-05T00:00:00"/>
    <s v="Standard Class"/>
    <s v="SW-20275"/>
    <s v="Scott Williamson"/>
    <x v="0"/>
    <s v="United States"/>
    <s v="Jackson"/>
    <x v="35"/>
    <n v="39212"/>
    <x v="0"/>
    <s v="OFF-ST-10000604"/>
    <x v="1"/>
    <x v="4"/>
    <s v="Home/Office Personal File Carts"/>
    <n v="173.79999999999998"/>
    <n v="5"/>
    <n v="0"/>
    <x v="903"/>
  </r>
  <r>
    <n v="957"/>
    <x v="456"/>
    <x v="3"/>
    <x v="356"/>
    <d v="2014-05-19T00:00:00"/>
    <s v="Second Class"/>
    <s v="JA-15970"/>
    <s v="Joseph Airdo"/>
    <x v="0"/>
    <s v="United States"/>
    <s v="Phoenix"/>
    <x v="16"/>
    <n v="85023"/>
    <x v="1"/>
    <s v="TEC-PH-10002923"/>
    <x v="2"/>
    <x v="7"/>
    <s v="Logitech B530 USB Headset - headset - Full size, Binaural"/>
    <n v="29.592000000000002"/>
    <n v="1"/>
    <n v="0.2"/>
    <x v="904"/>
  </r>
  <r>
    <n v="958"/>
    <x v="456"/>
    <x v="3"/>
    <x v="356"/>
    <d v="2014-05-19T00:00:00"/>
    <s v="Second Class"/>
    <s v="JA-15970"/>
    <s v="Joseph Airdo"/>
    <x v="0"/>
    <s v="United States"/>
    <s v="Phoenix"/>
    <x v="16"/>
    <n v="85023"/>
    <x v="1"/>
    <s v="OFF-BI-10004465"/>
    <x v="1"/>
    <x v="8"/>
    <s v="Avery Durable Slant Ring Binders"/>
    <n v="4.7520000000000007"/>
    <n v="2"/>
    <n v="0.7"/>
    <x v="905"/>
  </r>
  <r>
    <n v="959"/>
    <x v="456"/>
    <x v="3"/>
    <x v="356"/>
    <d v="2014-05-19T00:00:00"/>
    <s v="Second Class"/>
    <s v="JA-15970"/>
    <s v="Joseph Airdo"/>
    <x v="0"/>
    <s v="United States"/>
    <s v="Phoenix"/>
    <x v="16"/>
    <n v="85023"/>
    <x v="1"/>
    <s v="OFF-PA-10002333"/>
    <x v="1"/>
    <x v="10"/>
    <s v="Universal Ultra Bright White Copier/Laser Paper, 8 1/2&quot; x 11&quot;, Ream"/>
    <n v="15.552000000000003"/>
    <n v="3"/>
    <n v="0.2"/>
    <x v="906"/>
  </r>
  <r>
    <n v="960"/>
    <x v="457"/>
    <x v="1"/>
    <x v="357"/>
    <d v="2012-09-22T00:00:00"/>
    <s v="Same Day"/>
    <s v="DL-12925"/>
    <s v="Daniel Lacy"/>
    <x v="0"/>
    <s v="United States"/>
    <s v="Oceanside"/>
    <x v="1"/>
    <n v="92054"/>
    <x v="1"/>
    <s v="FUR-FU-10004188"/>
    <x v="0"/>
    <x v="5"/>
    <s v="Luxo Professional Combination Clamp-On Lamps"/>
    <n v="204.6"/>
    <n v="2"/>
    <n v="0"/>
    <x v="907"/>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x v="246"/>
  </r>
  <r>
    <n v="962"/>
    <x v="459"/>
    <x v="1"/>
    <x v="154"/>
    <d v="2012-12-01T00:00:00"/>
    <s v="Standard Class"/>
    <s v="TB-21190"/>
    <s v="Thomas Brumley"/>
    <x v="2"/>
    <s v="United States"/>
    <s v="Fayetteville"/>
    <x v="36"/>
    <n v="72701"/>
    <x v="0"/>
    <s v="OFF-BI-10000145"/>
    <x v="1"/>
    <x v="8"/>
    <s v="Zipper Ring Binder Pockets"/>
    <n v="6.24"/>
    <n v="2"/>
    <n v="0"/>
    <x v="908"/>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x v="909"/>
  </r>
  <r>
    <n v="964"/>
    <x v="461"/>
    <x v="2"/>
    <x v="358"/>
    <d v="2011-09-24T00:00:00"/>
    <s v="Second Class"/>
    <s v="MS-17365"/>
    <s v="Maribeth Schnelling"/>
    <x v="0"/>
    <s v="United States"/>
    <s v="Boca Raton"/>
    <x v="2"/>
    <n v="33433"/>
    <x v="0"/>
    <s v="OFF-LA-10001613"/>
    <x v="1"/>
    <x v="2"/>
    <s v="Avery File Folder Labels"/>
    <n v="4.6079999999999997"/>
    <n v="2"/>
    <n v="0.2"/>
    <x v="910"/>
  </r>
  <r>
    <n v="965"/>
    <x v="462"/>
    <x v="3"/>
    <x v="359"/>
    <d v="2014-04-12T00:00:00"/>
    <s v="First Class"/>
    <s v="BS-11800"/>
    <s v="Bryan Spruell"/>
    <x v="2"/>
    <s v="United States"/>
    <s v="New York City"/>
    <x v="15"/>
    <n v="10011"/>
    <x v="3"/>
    <s v="OFF-LA-10004055"/>
    <x v="1"/>
    <x v="2"/>
    <s v="Color-Coded Legal Exhibit Labels"/>
    <n v="9.82"/>
    <n v="2"/>
    <n v="0"/>
    <x v="787"/>
  </r>
  <r>
    <n v="966"/>
    <x v="462"/>
    <x v="3"/>
    <x v="359"/>
    <d v="2014-04-12T00:00:00"/>
    <s v="First Class"/>
    <s v="BS-11800"/>
    <s v="Bryan Spruell"/>
    <x v="2"/>
    <s v="United States"/>
    <s v="New York City"/>
    <x v="15"/>
    <n v="10011"/>
    <x v="3"/>
    <s v="OFF-AR-10004344"/>
    <x v="1"/>
    <x v="6"/>
    <s v="Bulldog Vacuum Base Pencil Sharpener"/>
    <n v="35.97"/>
    <n v="3"/>
    <n v="0"/>
    <x v="911"/>
  </r>
  <r>
    <n v="967"/>
    <x v="462"/>
    <x v="3"/>
    <x v="359"/>
    <d v="2014-04-12T00:00:00"/>
    <s v="First Class"/>
    <s v="BS-11800"/>
    <s v="Bryan Spruell"/>
    <x v="2"/>
    <s v="United States"/>
    <s v="New York City"/>
    <x v="15"/>
    <n v="10011"/>
    <x v="3"/>
    <s v="OFF-PA-10004621"/>
    <x v="1"/>
    <x v="10"/>
    <s v="Xerox 212"/>
    <n v="12.96"/>
    <n v="2"/>
    <n v="0"/>
    <x v="91"/>
  </r>
  <r>
    <n v="968"/>
    <x v="462"/>
    <x v="3"/>
    <x v="359"/>
    <d v="2014-04-12T00:00:00"/>
    <s v="First Class"/>
    <s v="BS-11800"/>
    <s v="Bryan Spruell"/>
    <x v="2"/>
    <s v="United States"/>
    <s v="New York City"/>
    <x v="15"/>
    <n v="10011"/>
    <x v="3"/>
    <s v="OFF-PA-10001281"/>
    <x v="1"/>
    <x v="10"/>
    <s v="Computer Printout Paper with Letter-Trim Fine Perforations"/>
    <n v="191.6"/>
    <n v="4"/>
    <n v="0"/>
    <x v="912"/>
  </r>
  <r>
    <n v="969"/>
    <x v="462"/>
    <x v="3"/>
    <x v="359"/>
    <d v="2014-04-12T00:00:00"/>
    <s v="First Class"/>
    <s v="BS-11800"/>
    <s v="Bryan Spruell"/>
    <x v="2"/>
    <s v="United States"/>
    <s v="New York City"/>
    <x v="15"/>
    <n v="10011"/>
    <x v="3"/>
    <s v="OFF-LA-10001613"/>
    <x v="1"/>
    <x v="2"/>
    <s v="Avery File Folder Labels"/>
    <n v="8.64"/>
    <n v="3"/>
    <n v="0"/>
    <x v="913"/>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x v="232"/>
  </r>
  <r>
    <n v="971"/>
    <x v="463"/>
    <x v="2"/>
    <x v="360"/>
    <d v="2011-01-19T00:00:00"/>
    <s v="Second Class"/>
    <s v="DL-13315"/>
    <s v="Delfina Latchford"/>
    <x v="0"/>
    <s v="United States"/>
    <s v="Philadelphia"/>
    <x v="9"/>
    <n v="19134"/>
    <x v="3"/>
    <s v="FUR-FU-10001095"/>
    <x v="0"/>
    <x v="5"/>
    <s v="DAX Black Cherry Wood-Tone Poster Frame"/>
    <n v="127.10400000000001"/>
    <n v="6"/>
    <n v="0.2"/>
    <x v="914"/>
  </r>
  <r>
    <n v="972"/>
    <x v="463"/>
    <x v="2"/>
    <x v="360"/>
    <d v="2011-01-19T00:00:00"/>
    <s v="Second Class"/>
    <s v="DL-13315"/>
    <s v="Delfina Latchford"/>
    <x v="0"/>
    <s v="United States"/>
    <s v="Philadelphia"/>
    <x v="9"/>
    <n v="19134"/>
    <x v="3"/>
    <s v="TEC-PH-10004614"/>
    <x v="2"/>
    <x v="7"/>
    <s v="AT&amp;T 841000 Phone"/>
    <n v="124.19999999999999"/>
    <n v="3"/>
    <n v="0.4"/>
    <x v="915"/>
  </r>
  <r>
    <n v="973"/>
    <x v="463"/>
    <x v="2"/>
    <x v="360"/>
    <d v="2011-01-19T00:00:00"/>
    <s v="Second Class"/>
    <s v="DL-13315"/>
    <s v="Delfina Latchford"/>
    <x v="0"/>
    <s v="United States"/>
    <s v="Philadelphia"/>
    <x v="9"/>
    <n v="19134"/>
    <x v="3"/>
    <s v="OFF-BI-10001575"/>
    <x v="1"/>
    <x v="8"/>
    <s v="GBC Linen Binding Covers"/>
    <n v="18.588000000000005"/>
    <n v="2"/>
    <n v="0.7"/>
    <x v="674"/>
  </r>
  <r>
    <n v="974"/>
    <x v="463"/>
    <x v="2"/>
    <x v="360"/>
    <d v="2011-01-19T00:00:00"/>
    <s v="Second Class"/>
    <s v="DL-13315"/>
    <s v="Delfina Latchford"/>
    <x v="0"/>
    <s v="United States"/>
    <s v="Philadelphia"/>
    <x v="9"/>
    <n v="19134"/>
    <x v="3"/>
    <s v="OFF-LA-10001074"/>
    <x v="1"/>
    <x v="2"/>
    <s v="Round Specialty Laser Printer Labels"/>
    <n v="30.072000000000003"/>
    <n v="3"/>
    <n v="0.2"/>
    <x v="916"/>
  </r>
  <r>
    <n v="975"/>
    <x v="464"/>
    <x v="3"/>
    <x v="361"/>
    <d v="2014-10-09T00:00:00"/>
    <s v="Second Class"/>
    <s v="PO-19195"/>
    <s v="Phillina Ober"/>
    <x v="2"/>
    <s v="United States"/>
    <s v="New York City"/>
    <x v="15"/>
    <n v="10011"/>
    <x v="3"/>
    <s v="TEC-PH-10003555"/>
    <x v="2"/>
    <x v="7"/>
    <s v="Motorola HK250 Universal Bluetooth Headset"/>
    <n v="160.92999999999998"/>
    <n v="7"/>
    <n v="0"/>
    <x v="917"/>
  </r>
  <r>
    <n v="976"/>
    <x v="464"/>
    <x v="3"/>
    <x v="361"/>
    <d v="2014-10-09T00:00:00"/>
    <s v="Second Class"/>
    <s v="PO-19195"/>
    <s v="Phillina Ober"/>
    <x v="2"/>
    <s v="United States"/>
    <s v="New York City"/>
    <x v="15"/>
    <n v="10011"/>
    <x v="3"/>
    <s v="OFF-BI-10004492"/>
    <x v="1"/>
    <x v="8"/>
    <s v="Tuf-Vin Binders"/>
    <n v="75.792000000000002"/>
    <n v="3"/>
    <n v="0.2"/>
    <x v="385"/>
  </r>
  <r>
    <n v="977"/>
    <x v="465"/>
    <x v="3"/>
    <x v="362"/>
    <d v="2014-07-16T00:00:00"/>
    <s v="Standard Class"/>
    <s v="TD-20995"/>
    <s v="Tamara Dahlen"/>
    <x v="0"/>
    <s v="United States"/>
    <s v="Portland"/>
    <x v="21"/>
    <n v="97206"/>
    <x v="1"/>
    <s v="OFF-BI-10002012"/>
    <x v="1"/>
    <x v="8"/>
    <s v="Wilson Jones Easy Flow II Sheet Lifters"/>
    <n v="1.0800000000000003"/>
    <n v="2"/>
    <n v="0.7"/>
    <x v="918"/>
  </r>
  <r>
    <n v="978"/>
    <x v="466"/>
    <x v="3"/>
    <x v="363"/>
    <d v="2014-01-11T00:00:00"/>
    <s v="First Class"/>
    <s v="BW-11110"/>
    <s v="Bart Watters"/>
    <x v="1"/>
    <s v="United States"/>
    <s v="Detroit"/>
    <x v="12"/>
    <n v="48205"/>
    <x v="2"/>
    <s v="TEC-MA-10000822"/>
    <x v="2"/>
    <x v="15"/>
    <s v="Lexmark MX611dhe Monochrome Laser Printer"/>
    <n v="3059.982"/>
    <n v="2"/>
    <n v="0.1"/>
    <x v="919"/>
  </r>
  <r>
    <n v="979"/>
    <x v="467"/>
    <x v="0"/>
    <x v="198"/>
    <d v="2013-06-01T00:00:00"/>
    <s v="First Class"/>
    <s v="RW-19690"/>
    <s v="Robert Waldorf"/>
    <x v="0"/>
    <s v="United States"/>
    <s v="Wilmington"/>
    <x v="3"/>
    <n v="28403"/>
    <x v="0"/>
    <s v="OFF-BI-10000848"/>
    <x v="1"/>
    <x v="8"/>
    <s v="Angle-D Ring Binders"/>
    <n v="3.2820000000000005"/>
    <n v="2"/>
    <n v="0.7"/>
    <x v="586"/>
  </r>
  <r>
    <n v="980"/>
    <x v="468"/>
    <x v="1"/>
    <x v="364"/>
    <d v="2012-12-12T00:00:00"/>
    <s v="First Class"/>
    <s v="KB-16600"/>
    <s v="Ken Brennan"/>
    <x v="1"/>
    <s v="United States"/>
    <s v="Columbus"/>
    <x v="14"/>
    <n v="47201"/>
    <x v="2"/>
    <s v="OFF-PA-10004156"/>
    <x v="1"/>
    <x v="10"/>
    <s v="Xerox 188"/>
    <n v="34.019999999999996"/>
    <n v="3"/>
    <n v="0"/>
    <x v="920"/>
  </r>
  <r>
    <n v="981"/>
    <x v="469"/>
    <x v="0"/>
    <x v="339"/>
    <d v="2013-10-09T00:00:00"/>
    <s v="Standard Class"/>
    <s v="EB-13870"/>
    <s v="Emily Burns"/>
    <x v="0"/>
    <s v="United States"/>
    <s v="New York City"/>
    <x v="15"/>
    <n v="10035"/>
    <x v="3"/>
    <s v="FUR-CH-10003199"/>
    <x v="0"/>
    <x v="1"/>
    <s v="Office Star - Contemporary Task Swivel Chair"/>
    <n v="599.29200000000003"/>
    <n v="6"/>
    <n v="0.1"/>
    <x v="921"/>
  </r>
  <r>
    <n v="982"/>
    <x v="470"/>
    <x v="2"/>
    <x v="7"/>
    <d v="2011-11-14T00:00:00"/>
    <s v="Second Class"/>
    <s v="TZ-21580"/>
    <s v="Tracy Zic"/>
    <x v="0"/>
    <s v="United States"/>
    <s v="Louisville"/>
    <x v="22"/>
    <n v="80027"/>
    <x v="1"/>
    <s v="OFF-AR-10000034"/>
    <x v="1"/>
    <x v="6"/>
    <s v="BIC Brite Liner Grip Highlighters, Assorted, 5/Pack"/>
    <n v="3.3920000000000003"/>
    <n v="1"/>
    <n v="0.2"/>
    <x v="922"/>
  </r>
  <r>
    <n v="983"/>
    <x v="470"/>
    <x v="2"/>
    <x v="7"/>
    <d v="2011-11-14T00:00:00"/>
    <s v="Second Class"/>
    <s v="TZ-21580"/>
    <s v="Tracy Zic"/>
    <x v="0"/>
    <s v="United States"/>
    <s v="Louisville"/>
    <x v="22"/>
    <n v="80027"/>
    <x v="1"/>
    <s v="TEC-PH-10000560"/>
    <x v="2"/>
    <x v="7"/>
    <s v="Samsung Galaxy S III - 16GB - pebble blue (T-Mobile)"/>
    <n v="559.98400000000004"/>
    <n v="2"/>
    <n v="0.2"/>
    <x v="923"/>
  </r>
  <r>
    <n v="984"/>
    <x v="470"/>
    <x v="2"/>
    <x v="7"/>
    <d v="2011-11-14T00:00:00"/>
    <s v="Second Class"/>
    <s v="TZ-21580"/>
    <s v="Tracy Zic"/>
    <x v="0"/>
    <s v="United States"/>
    <s v="Louisville"/>
    <x v="22"/>
    <n v="80027"/>
    <x v="1"/>
    <s v="FUR-CH-10000665"/>
    <x v="0"/>
    <x v="1"/>
    <s v="Global Airflow Leather Mesh Back Chair, Black"/>
    <n v="603.91999999999996"/>
    <n v="5"/>
    <n v="0.2"/>
    <x v="924"/>
  </r>
  <r>
    <n v="985"/>
    <x v="471"/>
    <x v="3"/>
    <x v="365"/>
    <d v="2014-10-06T00:00:00"/>
    <s v="Standard Class"/>
    <s v="AS-10630"/>
    <s v="Ann Steele"/>
    <x v="2"/>
    <s v="United States"/>
    <s v="Pasadena"/>
    <x v="5"/>
    <n v="77506"/>
    <x v="2"/>
    <s v="OFF-LA-10001569"/>
    <x v="1"/>
    <x v="2"/>
    <s v="Avery 499"/>
    <n v="7.9680000000000009"/>
    <n v="2"/>
    <n v="0.2"/>
    <x v="925"/>
  </r>
  <r>
    <n v="986"/>
    <x v="471"/>
    <x v="3"/>
    <x v="365"/>
    <d v="2014-10-06T00:00:00"/>
    <s v="Standard Class"/>
    <s v="AS-10630"/>
    <s v="Ann Steele"/>
    <x v="2"/>
    <s v="United States"/>
    <s v="Pasadena"/>
    <x v="5"/>
    <n v="77506"/>
    <x v="2"/>
    <s v="OFF-EN-10000461"/>
    <x v="1"/>
    <x v="12"/>
    <s v="#10- 4 1/8&quot; x 9 1/2&quot; Recycled Envelopes"/>
    <n v="27.968000000000004"/>
    <n v="4"/>
    <n v="0.2"/>
    <x v="926"/>
  </r>
  <r>
    <n v="987"/>
    <x v="471"/>
    <x v="3"/>
    <x v="365"/>
    <d v="2014-10-06T00:00:00"/>
    <s v="Standard Class"/>
    <s v="AS-10630"/>
    <s v="Ann Steele"/>
    <x v="2"/>
    <s v="United States"/>
    <s v="Pasadena"/>
    <x v="5"/>
    <n v="77506"/>
    <x v="2"/>
    <s v="TEC-MA-10003066"/>
    <x v="2"/>
    <x v="15"/>
    <s v="Wasp CCD Handheld Bar Code Reader"/>
    <n v="336.51"/>
    <n v="3"/>
    <n v="0.4"/>
    <x v="927"/>
  </r>
  <r>
    <n v="988"/>
    <x v="472"/>
    <x v="1"/>
    <x v="366"/>
    <d v="2012-03-10T00:00:00"/>
    <s v="Same Day"/>
    <s v="TS-21340"/>
    <s v="Toby Swindell"/>
    <x v="0"/>
    <s v="United States"/>
    <s v="Houston"/>
    <x v="5"/>
    <n v="77041"/>
    <x v="2"/>
    <s v="OFF-BI-10004022"/>
    <x v="1"/>
    <x v="8"/>
    <s v="Acco Suede Grain Vinyl Round Ring Binder"/>
    <n v="1.1119999999999997"/>
    <n v="2"/>
    <n v="0.8"/>
    <x v="928"/>
  </r>
  <r>
    <n v="989"/>
    <x v="473"/>
    <x v="3"/>
    <x v="367"/>
    <d v="2014-05-27T00:00:00"/>
    <s v="Standard Class"/>
    <s v="JG-15805"/>
    <s v="John Grady"/>
    <x v="1"/>
    <s v="United States"/>
    <s v="Auburn"/>
    <x v="15"/>
    <n v="13021"/>
    <x v="3"/>
    <s v="FUR-FU-10004071"/>
    <x v="0"/>
    <x v="5"/>
    <s v="Luxo Professional Magnifying Clamp-On Fluorescent Lamps"/>
    <n v="520.05000000000007"/>
    <n v="5"/>
    <n v="0"/>
    <x v="929"/>
  </r>
  <r>
    <n v="990"/>
    <x v="473"/>
    <x v="3"/>
    <x v="367"/>
    <d v="2014-05-27T00:00:00"/>
    <s v="Standard Class"/>
    <s v="JG-15805"/>
    <s v="John Grady"/>
    <x v="1"/>
    <s v="United States"/>
    <s v="Auburn"/>
    <x v="15"/>
    <n v="13021"/>
    <x v="3"/>
    <s v="OFF-AR-10001988"/>
    <x v="1"/>
    <x v="6"/>
    <s v="Bulldog Table or Wall-Mount Pencil Sharpener"/>
    <n v="17.97"/>
    <n v="3"/>
    <n v="0"/>
    <x v="930"/>
  </r>
  <r>
    <n v="991"/>
    <x v="474"/>
    <x v="1"/>
    <x v="368"/>
    <d v="2012-03-31T00:00:00"/>
    <s v="Second Class"/>
    <s v="SL-20155"/>
    <s v="Sara Luxemburg"/>
    <x v="2"/>
    <s v="United States"/>
    <s v="Jacksonville"/>
    <x v="2"/>
    <n v="32216"/>
    <x v="0"/>
    <s v="FUR-CH-10004086"/>
    <x v="0"/>
    <x v="1"/>
    <s v="Hon 4070 Series Pagoda Armless Upholstered Stacking Chairs"/>
    <n v="1166.92"/>
    <n v="5"/>
    <n v="0.2"/>
    <x v="931"/>
  </r>
  <r>
    <n v="992"/>
    <x v="475"/>
    <x v="0"/>
    <x v="369"/>
    <d v="2013-09-12T00:00:00"/>
    <s v="First Class"/>
    <s v="TS-21610"/>
    <s v="Troy Staebel"/>
    <x v="0"/>
    <s v="United States"/>
    <s v="New York City"/>
    <x v="15"/>
    <n v="10024"/>
    <x v="3"/>
    <s v="OFF-BI-10001036"/>
    <x v="1"/>
    <x v="8"/>
    <s v="Cardinal EasyOpen D-Ring Binders"/>
    <n v="14.624000000000002"/>
    <n v="2"/>
    <n v="0.2"/>
    <x v="932"/>
  </r>
  <r>
    <n v="993"/>
    <x v="476"/>
    <x v="0"/>
    <x v="370"/>
    <d v="2013-08-28T00:00:00"/>
    <s v="First Class"/>
    <s v="RF-19735"/>
    <s v="Roland Fjeld"/>
    <x v="0"/>
    <s v="United States"/>
    <s v="San Jose"/>
    <x v="1"/>
    <n v="95123"/>
    <x v="1"/>
    <s v="OFF-FA-10002983"/>
    <x v="1"/>
    <x v="13"/>
    <s v="Advantus SlideClip Paper Clips"/>
    <n v="10.23"/>
    <n v="3"/>
    <n v="0"/>
    <x v="933"/>
  </r>
  <r>
    <n v="994"/>
    <x v="476"/>
    <x v="0"/>
    <x v="370"/>
    <d v="2013-08-28T00:00:00"/>
    <s v="First Class"/>
    <s v="RF-19735"/>
    <s v="Roland Fjeld"/>
    <x v="0"/>
    <s v="United States"/>
    <s v="San Jose"/>
    <x v="1"/>
    <n v="95123"/>
    <x v="1"/>
    <s v="OFF-PA-10003625"/>
    <x v="1"/>
    <x v="10"/>
    <s v="Xerox 1979"/>
    <n v="154.9"/>
    <n v="5"/>
    <n v="0"/>
    <x v="934"/>
  </r>
  <r>
    <n v="995"/>
    <x v="477"/>
    <x v="2"/>
    <x v="371"/>
    <d v="2011-05-25T00:00:00"/>
    <s v="Standard Class"/>
    <s v="MW-18235"/>
    <s v="Mitch Willingham"/>
    <x v="1"/>
    <s v="United States"/>
    <s v="Virginia Beach"/>
    <x v="17"/>
    <n v="23464"/>
    <x v="0"/>
    <s v="OFF-BI-10003925"/>
    <x v="1"/>
    <x v="8"/>
    <s v="Fellowes PB300 Plastic Comb Binding Machine"/>
    <n v="2715.9300000000003"/>
    <n v="7"/>
    <n v="0"/>
    <x v="935"/>
  </r>
  <r>
    <n v="996"/>
    <x v="477"/>
    <x v="2"/>
    <x v="371"/>
    <d v="2011-05-25T00:00:00"/>
    <s v="Standard Class"/>
    <s v="MW-18235"/>
    <s v="Mitch Willingham"/>
    <x v="1"/>
    <s v="United States"/>
    <s v="Virginia Beach"/>
    <x v="17"/>
    <n v="23464"/>
    <x v="0"/>
    <s v="TEC-PH-10001530"/>
    <x v="2"/>
    <x v="7"/>
    <s v="Plantronics Voyager Pro Legend"/>
    <n v="617.97"/>
    <n v="3"/>
    <n v="0"/>
    <x v="936"/>
  </r>
  <r>
    <n v="997"/>
    <x v="478"/>
    <x v="1"/>
    <x v="372"/>
    <d v="2012-11-03T00:00:00"/>
    <s v="Standard Class"/>
    <s v="RD-19585"/>
    <s v="Rob Dowd"/>
    <x v="0"/>
    <s v="United States"/>
    <s v="Henderson"/>
    <x v="0"/>
    <n v="42420"/>
    <x v="0"/>
    <s v="OFF-EN-10003862"/>
    <x v="1"/>
    <x v="12"/>
    <s v="Laser &amp; Ink Jet Business Envelopes"/>
    <n v="10.67"/>
    <n v="1"/>
    <n v="0"/>
    <x v="937"/>
  </r>
  <r>
    <n v="998"/>
    <x v="478"/>
    <x v="1"/>
    <x v="372"/>
    <d v="2012-11-03T00:00:00"/>
    <s v="Standard Class"/>
    <s v="RD-19585"/>
    <s v="Rob Dowd"/>
    <x v="0"/>
    <s v="United States"/>
    <s v="Henderson"/>
    <x v="0"/>
    <n v="42420"/>
    <x v="0"/>
    <s v="OFF-ST-10004258"/>
    <x v="1"/>
    <x v="4"/>
    <s v="Portable Personal File Box"/>
    <n v="36.630000000000003"/>
    <n v="3"/>
    <n v="0"/>
    <x v="938"/>
  </r>
  <r>
    <n v="999"/>
    <x v="478"/>
    <x v="1"/>
    <x v="372"/>
    <d v="2012-11-03T00:00:00"/>
    <s v="Standard Class"/>
    <s v="RD-19585"/>
    <s v="Rob Dowd"/>
    <x v="0"/>
    <s v="United States"/>
    <s v="Henderson"/>
    <x v="0"/>
    <n v="42420"/>
    <x v="0"/>
    <s v="FUR-FU-10002885"/>
    <x v="0"/>
    <x v="5"/>
    <s v="Magna Visual Magnetic Picture Hangers"/>
    <n v="24.1"/>
    <n v="5"/>
    <n v="0"/>
    <x v="939"/>
  </r>
  <r>
    <n v="1000"/>
    <x v="478"/>
    <x v="1"/>
    <x v="372"/>
    <d v="2012-11-03T00:00:00"/>
    <s v="Standard Class"/>
    <s v="RD-19585"/>
    <s v="Rob Dowd"/>
    <x v="0"/>
    <s v="United States"/>
    <s v="Henderson"/>
    <x v="0"/>
    <n v="42420"/>
    <x v="0"/>
    <s v="FUR-FU-10001918"/>
    <x v="0"/>
    <x v="5"/>
    <s v="C-Line Cubicle Keepers Polyproplyene Holder With Velcro Backings"/>
    <n v="33.11"/>
    <n v="7"/>
    <n v="0"/>
    <x v="940"/>
  </r>
  <r>
    <n v="1001"/>
    <x v="479"/>
    <x v="0"/>
    <x v="373"/>
    <d v="2013-11-18T00:00:00"/>
    <s v="Standard Class"/>
    <s v="FM-14290"/>
    <s v="Frank Merwin"/>
    <x v="2"/>
    <s v="United States"/>
    <s v="Vancouver"/>
    <x v="4"/>
    <n v="98661"/>
    <x v="1"/>
    <s v="OFF-AR-10002956"/>
    <x v="1"/>
    <x v="6"/>
    <s v="Boston 16801 Nautilus Battery Pencil Sharpener"/>
    <n v="44.02"/>
    <n v="2"/>
    <n v="0"/>
    <x v="941"/>
  </r>
  <r>
    <n v="1002"/>
    <x v="480"/>
    <x v="1"/>
    <x v="374"/>
    <d v="2012-07-31T00:00:00"/>
    <s v="Same Day"/>
    <s v="RH-19495"/>
    <s v="Rick Hansen"/>
    <x v="0"/>
    <s v="United States"/>
    <s v="New York City"/>
    <x v="15"/>
    <n v="10024"/>
    <x v="3"/>
    <s v="TEC-AC-10003033"/>
    <x v="2"/>
    <x v="11"/>
    <s v="Plantronics CS510 - Over-the-Head monaural Wireless Headset System"/>
    <n v="2309.65"/>
    <n v="7"/>
    <n v="0"/>
    <x v="942"/>
  </r>
  <r>
    <n v="1003"/>
    <x v="480"/>
    <x v="1"/>
    <x v="374"/>
    <d v="2012-07-31T00:00:00"/>
    <s v="Same Day"/>
    <s v="RH-19495"/>
    <s v="Rick Hansen"/>
    <x v="0"/>
    <s v="United States"/>
    <s v="New York City"/>
    <x v="15"/>
    <n v="10024"/>
    <x v="3"/>
    <s v="FUR-TA-10002903"/>
    <x v="0"/>
    <x v="3"/>
    <s v="Bevis Round Bullnose 29&quot; High Table Top"/>
    <n v="1090.7819999999999"/>
    <n v="7"/>
    <n v="0.4"/>
    <x v="943"/>
  </r>
  <r>
    <n v="1004"/>
    <x v="480"/>
    <x v="1"/>
    <x v="374"/>
    <d v="2012-07-31T00:00:00"/>
    <s v="Same Day"/>
    <s v="RH-19495"/>
    <s v="Rick Hansen"/>
    <x v="0"/>
    <s v="United States"/>
    <s v="New York City"/>
    <x v="15"/>
    <n v="10024"/>
    <x v="3"/>
    <s v="OFF-PA-10004621"/>
    <x v="1"/>
    <x v="10"/>
    <s v="Xerox 212"/>
    <n v="19.440000000000001"/>
    <n v="3"/>
    <n v="0"/>
    <x v="551"/>
  </r>
  <r>
    <n v="1005"/>
    <x v="481"/>
    <x v="1"/>
    <x v="375"/>
    <d v="2012-08-31T00:00:00"/>
    <s v="Standard Class"/>
    <s v="RA-19945"/>
    <s v="Ryan Akin"/>
    <x v="0"/>
    <s v="United States"/>
    <s v="Murrieta"/>
    <x v="1"/>
    <n v="92563"/>
    <x v="1"/>
    <s v="OFF-ST-10000046"/>
    <x v="1"/>
    <x v="4"/>
    <s v="Fellowes Super Stor/Drawer Files"/>
    <n v="484.65000000000003"/>
    <n v="3"/>
    <n v="0"/>
    <x v="944"/>
  </r>
  <r>
    <n v="1006"/>
    <x v="482"/>
    <x v="1"/>
    <x v="50"/>
    <d v="2012-11-17T00:00:00"/>
    <s v="Standard Class"/>
    <s v="JK-15730"/>
    <s v="Joe Kamberova"/>
    <x v="0"/>
    <s v="United States"/>
    <s v="Jacksonville"/>
    <x v="3"/>
    <n v="28540"/>
    <x v="0"/>
    <s v="OFF-PA-10001790"/>
    <x v="1"/>
    <x v="10"/>
    <s v="Xerox 1910"/>
    <n v="115.29600000000001"/>
    <n v="3"/>
    <n v="0.2"/>
    <x v="945"/>
  </r>
  <r>
    <n v="1007"/>
    <x v="483"/>
    <x v="1"/>
    <x v="376"/>
    <d v="2012-11-09T00:00:00"/>
    <s v="First Class"/>
    <s v="MT-17815"/>
    <s v="Meg Tillman"/>
    <x v="0"/>
    <s v="United States"/>
    <s v="Scottsdale"/>
    <x v="16"/>
    <n v="85254"/>
    <x v="1"/>
    <s v="OFF-EN-10002600"/>
    <x v="1"/>
    <x v="12"/>
    <s v="Redi-Strip #10 Envelopes, 4 1/8 x 9 1/2"/>
    <n v="7.080000000000001"/>
    <n v="3"/>
    <n v="0.2"/>
    <x v="946"/>
  </r>
  <r>
    <n v="1008"/>
    <x v="483"/>
    <x v="1"/>
    <x v="376"/>
    <d v="2012-11-09T00:00:00"/>
    <s v="First Class"/>
    <s v="MT-17815"/>
    <s v="Meg Tillman"/>
    <x v="0"/>
    <s v="United States"/>
    <s v="Scottsdale"/>
    <x v="16"/>
    <n v="85254"/>
    <x v="1"/>
    <s v="OFF-BI-10002049"/>
    <x v="1"/>
    <x v="8"/>
    <s v="UniKeep View Case Binders"/>
    <n v="4.4009999999999998"/>
    <n v="3"/>
    <n v="0.7"/>
    <x v="947"/>
  </r>
  <r>
    <n v="1009"/>
    <x v="484"/>
    <x v="3"/>
    <x v="377"/>
    <d v="2015-01-02T00:00:00"/>
    <s v="Standard Class"/>
    <s v="PO-18850"/>
    <s v="Patrick O'Brill"/>
    <x v="0"/>
    <s v="United States"/>
    <s v="Burlington"/>
    <x v="23"/>
    <n v="52601"/>
    <x v="2"/>
    <s v="OFF-PA-10001509"/>
    <x v="1"/>
    <x v="10"/>
    <s v="Recycled Desk Saver Line &quot;While You Were Out&quot; Book, 5 1/2&quot; X 4&quot;"/>
    <n v="44.75"/>
    <n v="5"/>
    <n v="0"/>
    <x v="948"/>
  </r>
  <r>
    <n v="1010"/>
    <x v="485"/>
    <x v="3"/>
    <x v="378"/>
    <d v="2014-08-04T00:00:00"/>
    <s v="First Class"/>
    <s v="AT-10735"/>
    <s v="Annie Thurman"/>
    <x v="0"/>
    <s v="United States"/>
    <s v="Chicago"/>
    <x v="10"/>
    <n v="60653"/>
    <x v="2"/>
    <s v="TEC-PH-10003931"/>
    <x v="2"/>
    <x v="7"/>
    <s v="JBL Micro Wireless Portable Bluetooth Speaker"/>
    <n v="95.984000000000009"/>
    <n v="2"/>
    <n v="0.2"/>
    <x v="949"/>
  </r>
  <r>
    <n v="1011"/>
    <x v="486"/>
    <x v="2"/>
    <x v="156"/>
    <d v="2011-11-26T00:00:00"/>
    <s v="First Class"/>
    <s v="VG-21790"/>
    <s v="Vivek Gonzalez"/>
    <x v="0"/>
    <s v="United States"/>
    <s v="San Diego"/>
    <x v="1"/>
    <n v="92037"/>
    <x v="1"/>
    <s v="FUR-FU-10001602"/>
    <x v="0"/>
    <x v="5"/>
    <s v="Eldon Delta Triangular Chair Mat, 52&quot; x 58&quot;, Clear"/>
    <n v="151.72"/>
    <n v="4"/>
    <n v="0"/>
    <x v="950"/>
  </r>
  <r>
    <n v="1012"/>
    <x v="487"/>
    <x v="3"/>
    <x v="46"/>
    <d v="2014-06-22T00:00:00"/>
    <s v="Second Class"/>
    <s v="PF-19165"/>
    <s v="Philip Fox"/>
    <x v="0"/>
    <s v="United States"/>
    <s v="Olympia"/>
    <x v="4"/>
    <n v="98502"/>
    <x v="1"/>
    <s v="FUR-FU-10004848"/>
    <x v="0"/>
    <x v="5"/>
    <s v="Howard Miller 13-3/4&quot; Diameter Brushed Chrome Round Wall Clock"/>
    <n v="155.25"/>
    <n v="3"/>
    <n v="0"/>
    <x v="951"/>
  </r>
  <r>
    <n v="1013"/>
    <x v="487"/>
    <x v="3"/>
    <x v="46"/>
    <d v="2014-06-22T00:00:00"/>
    <s v="Second Class"/>
    <s v="PF-19165"/>
    <s v="Philip Fox"/>
    <x v="0"/>
    <s v="United States"/>
    <s v="Olympia"/>
    <x v="4"/>
    <n v="98502"/>
    <x v="1"/>
    <s v="OFF-ST-10003722"/>
    <x v="1"/>
    <x v="4"/>
    <s v="Project Tote Personal File"/>
    <n v="14.03"/>
    <n v="1"/>
    <n v="0"/>
    <x v="952"/>
  </r>
  <r>
    <n v="1014"/>
    <x v="488"/>
    <x v="1"/>
    <x v="379"/>
    <d v="2012-12-24T00:00:00"/>
    <s v="Second Class"/>
    <s v="JS-15880"/>
    <s v="John Stevenson"/>
    <x v="0"/>
    <s v="United States"/>
    <s v="Seattle"/>
    <x v="4"/>
    <n v="98103"/>
    <x v="1"/>
    <s v="FUR-TA-10003748"/>
    <x v="0"/>
    <x v="3"/>
    <s v="Bevis 36 x 72 Conference Tables"/>
    <n v="1618.37"/>
    <n v="13"/>
    <n v="0"/>
    <x v="953"/>
  </r>
  <r>
    <n v="1015"/>
    <x v="488"/>
    <x v="1"/>
    <x v="379"/>
    <d v="2012-12-24T00:00:00"/>
    <s v="Second Class"/>
    <s v="JS-15880"/>
    <s v="John Stevenson"/>
    <x v="0"/>
    <s v="United States"/>
    <s v="Seattle"/>
    <x v="4"/>
    <n v="98103"/>
    <x v="1"/>
    <s v="TEC-AC-10003198"/>
    <x v="2"/>
    <x v="11"/>
    <s v="Enermax Acrylux Wireless Keyboard"/>
    <n v="99.6"/>
    <n v="1"/>
    <n v="0"/>
    <x v="954"/>
  </r>
  <r>
    <n v="1016"/>
    <x v="489"/>
    <x v="1"/>
    <x v="14"/>
    <d v="2012-09-19T00:00:00"/>
    <s v="Second Class"/>
    <s v="MO-17800"/>
    <s v="Meg O'Connel"/>
    <x v="2"/>
    <s v="United States"/>
    <s v="Los Angeles"/>
    <x v="1"/>
    <n v="90036"/>
    <x v="1"/>
    <s v="OFF-PA-10004100"/>
    <x v="1"/>
    <x v="10"/>
    <s v="Xerox 216"/>
    <n v="32.400000000000006"/>
    <n v="5"/>
    <n v="0"/>
    <x v="56"/>
  </r>
  <r>
    <n v="1017"/>
    <x v="490"/>
    <x v="1"/>
    <x v="380"/>
    <d v="2012-07-10T00:00:00"/>
    <s v="Standard Class"/>
    <s v="KM-16225"/>
    <s v="Kalyca Meade"/>
    <x v="1"/>
    <s v="United States"/>
    <s v="New York City"/>
    <x v="15"/>
    <n v="10011"/>
    <x v="3"/>
    <s v="FUR-FU-10002191"/>
    <x v="0"/>
    <x v="5"/>
    <s v="G.E. Halogen Desk Lamp Bulbs"/>
    <n v="13.96"/>
    <n v="2"/>
    <n v="0"/>
    <x v="955"/>
  </r>
  <r>
    <n v="1018"/>
    <x v="490"/>
    <x v="1"/>
    <x v="380"/>
    <d v="2012-07-10T00:00:00"/>
    <s v="Standard Class"/>
    <s v="KM-16225"/>
    <s v="Kalyca Meade"/>
    <x v="1"/>
    <s v="United States"/>
    <s v="New York City"/>
    <x v="15"/>
    <n v="10011"/>
    <x v="3"/>
    <s v="FUR-FU-10000965"/>
    <x v="0"/>
    <x v="5"/>
    <s v="Howard Miller 11-1/2&quot; Diameter Ridgewood Wall Clock"/>
    <n v="155.82"/>
    <n v="3"/>
    <n v="0"/>
    <x v="956"/>
  </r>
  <r>
    <n v="1019"/>
    <x v="490"/>
    <x v="1"/>
    <x v="380"/>
    <d v="2012-07-10T00:00:00"/>
    <s v="Standard Class"/>
    <s v="KM-16225"/>
    <s v="Kalyca Meade"/>
    <x v="1"/>
    <s v="United States"/>
    <s v="New York City"/>
    <x v="15"/>
    <n v="10011"/>
    <x v="3"/>
    <s v="TEC-PH-10004188"/>
    <x v="2"/>
    <x v="7"/>
    <s v="OtterBox Commuter Series Case - Samsung Galaxy S4"/>
    <n v="124.94999999999999"/>
    <n v="5"/>
    <n v="0"/>
    <x v="957"/>
  </r>
  <r>
    <n v="1020"/>
    <x v="490"/>
    <x v="1"/>
    <x v="380"/>
    <d v="2012-07-10T00:00:00"/>
    <s v="Standard Class"/>
    <s v="KM-16225"/>
    <s v="Kalyca Meade"/>
    <x v="1"/>
    <s v="United States"/>
    <s v="New York City"/>
    <x v="15"/>
    <n v="10011"/>
    <x v="3"/>
    <s v="OFF-ST-10001526"/>
    <x v="1"/>
    <x v="4"/>
    <s v="Iceberg Mobile Mega Data/Printer Cart "/>
    <n v="601.65"/>
    <n v="5"/>
    <n v="0"/>
    <x v="958"/>
  </r>
  <r>
    <n v="1021"/>
    <x v="491"/>
    <x v="1"/>
    <x v="381"/>
    <d v="2012-05-03T00:00:00"/>
    <s v="Standard Class"/>
    <s v="GT-14710"/>
    <s v="Greg Tran"/>
    <x v="0"/>
    <s v="United States"/>
    <s v="Washington"/>
    <x v="40"/>
    <n v="20016"/>
    <x v="3"/>
    <s v="OFF-AR-10001166"/>
    <x v="1"/>
    <x v="6"/>
    <s v="Staples"/>
    <n v="22.740000000000002"/>
    <n v="3"/>
    <n v="0"/>
    <x v="959"/>
  </r>
  <r>
    <n v="1022"/>
    <x v="491"/>
    <x v="1"/>
    <x v="381"/>
    <d v="2012-05-03T00:00:00"/>
    <s v="Standard Class"/>
    <s v="GT-14710"/>
    <s v="Greg Tran"/>
    <x v="0"/>
    <s v="United States"/>
    <s v="Washington"/>
    <x v="40"/>
    <n v="20016"/>
    <x v="3"/>
    <s v="FUR-CH-10000309"/>
    <x v="0"/>
    <x v="1"/>
    <s v="Global Comet Stacking Arm Chair"/>
    <n v="1267.53"/>
    <n v="3"/>
    <n v="0"/>
    <x v="960"/>
  </r>
  <r>
    <n v="1023"/>
    <x v="491"/>
    <x v="1"/>
    <x v="381"/>
    <d v="2012-05-03T00:00:00"/>
    <s v="Standard Class"/>
    <s v="GT-14710"/>
    <s v="Greg Tran"/>
    <x v="0"/>
    <s v="United States"/>
    <s v="Washington"/>
    <x v="40"/>
    <n v="20016"/>
    <x v="3"/>
    <s v="TEC-MA-10004212"/>
    <x v="2"/>
    <x v="15"/>
    <s v="Cisco SPA525G2 5-Line IP Phone"/>
    <n v="1379.92"/>
    <n v="8"/>
    <n v="0"/>
    <x v="961"/>
  </r>
  <r>
    <n v="1024"/>
    <x v="492"/>
    <x v="1"/>
    <x v="382"/>
    <d v="2012-06-20T00:00:00"/>
    <s v="Standard Class"/>
    <s v="PB-19150"/>
    <s v="Philip Brown"/>
    <x v="0"/>
    <s v="United States"/>
    <s v="Philadelphia"/>
    <x v="9"/>
    <n v="19134"/>
    <x v="3"/>
    <s v="OFF-EN-10003072"/>
    <x v="1"/>
    <x v="12"/>
    <s v="Peel &amp; Seel Envelopes"/>
    <n v="6.2080000000000002"/>
    <n v="2"/>
    <n v="0.2"/>
    <x v="962"/>
  </r>
  <r>
    <n v="1025"/>
    <x v="493"/>
    <x v="3"/>
    <x v="94"/>
    <d v="2014-12-21T00:00:00"/>
    <s v="First Class"/>
    <s v="HR-14770"/>
    <s v="Hallie Redmond"/>
    <x v="2"/>
    <s v="United States"/>
    <s v="Los Angeles"/>
    <x v="1"/>
    <n v="90045"/>
    <x v="1"/>
    <s v="OFF-BI-10000320"/>
    <x v="1"/>
    <x v="8"/>
    <s v="GBC Plastic Binding Combs"/>
    <n v="11.808"/>
    <n v="2"/>
    <n v="0.2"/>
    <x v="963"/>
  </r>
  <r>
    <n v="1026"/>
    <x v="494"/>
    <x v="0"/>
    <x v="383"/>
    <d v="2013-01-13T00:00:00"/>
    <s v="Second Class"/>
    <s v="DE-13255"/>
    <s v="Deanra Eno"/>
    <x v="2"/>
    <s v="United States"/>
    <s v="Springfield"/>
    <x v="24"/>
    <n v="45503"/>
    <x v="3"/>
    <s v="OFF-PA-10001166"/>
    <x v="1"/>
    <x v="10"/>
    <s v="Xerox 2"/>
    <n v="15.552000000000003"/>
    <n v="3"/>
    <n v="0.2"/>
    <x v="12"/>
  </r>
  <r>
    <n v="1027"/>
    <x v="494"/>
    <x v="0"/>
    <x v="383"/>
    <d v="2013-01-13T00:00:00"/>
    <s v="Second Class"/>
    <s v="DE-13255"/>
    <s v="Deanra Eno"/>
    <x v="2"/>
    <s v="United States"/>
    <s v="Springfield"/>
    <x v="24"/>
    <n v="45503"/>
    <x v="3"/>
    <s v="OFF-PA-10003656"/>
    <x v="1"/>
    <x v="10"/>
    <s v="Xerox 1935"/>
    <n v="63.311999999999998"/>
    <n v="3"/>
    <n v="0.2"/>
    <x v="964"/>
  </r>
  <r>
    <n v="1028"/>
    <x v="494"/>
    <x v="0"/>
    <x v="383"/>
    <d v="2013-01-13T00:00:00"/>
    <s v="Second Class"/>
    <s v="DE-13255"/>
    <s v="Deanra Eno"/>
    <x v="2"/>
    <s v="United States"/>
    <s v="Springfield"/>
    <x v="24"/>
    <n v="45503"/>
    <x v="3"/>
    <s v="TEC-PH-10000148"/>
    <x v="2"/>
    <x v="7"/>
    <s v="Cyber Acoustics AC-202b Speech Recognition Stereo Headset"/>
    <n v="15.587999999999999"/>
    <n v="2"/>
    <n v="0.4"/>
    <x v="965"/>
  </r>
  <r>
    <n v="1029"/>
    <x v="495"/>
    <x v="2"/>
    <x v="384"/>
    <d v="2011-07-15T00:00:00"/>
    <s v="Standard Class"/>
    <s v="LA-16780"/>
    <s v="Laura Armstrong"/>
    <x v="1"/>
    <s v="United States"/>
    <s v="Hackensack"/>
    <x v="30"/>
    <n v="7601"/>
    <x v="3"/>
    <s v="OFF-PA-10000474"/>
    <x v="1"/>
    <x v="10"/>
    <s v="Staples"/>
    <n v="177.2"/>
    <n v="5"/>
    <n v="0"/>
    <x v="966"/>
  </r>
  <r>
    <n v="1030"/>
    <x v="495"/>
    <x v="2"/>
    <x v="384"/>
    <d v="2011-07-15T00:00:00"/>
    <s v="Standard Class"/>
    <s v="LA-16780"/>
    <s v="Laura Armstrong"/>
    <x v="1"/>
    <s v="United States"/>
    <s v="Hackensack"/>
    <x v="30"/>
    <n v="7601"/>
    <x v="3"/>
    <s v="TEC-PH-10003885"/>
    <x v="2"/>
    <x v="7"/>
    <s v="Cisco SPA508G"/>
    <n v="197.96999999999997"/>
    <n v="3"/>
    <n v="0"/>
    <x v="967"/>
  </r>
  <r>
    <n v="1031"/>
    <x v="495"/>
    <x v="2"/>
    <x v="384"/>
    <d v="2011-07-15T00:00:00"/>
    <s v="Standard Class"/>
    <s v="LA-16780"/>
    <s v="Laura Armstrong"/>
    <x v="1"/>
    <s v="United States"/>
    <s v="Hackensack"/>
    <x v="30"/>
    <n v="7601"/>
    <x v="3"/>
    <s v="FUR-CH-10003379"/>
    <x v="0"/>
    <x v="1"/>
    <s v="Global Commerce Series High-Back Swivel/Tilt Chairs"/>
    <n v="854.94"/>
    <n v="3"/>
    <n v="0"/>
    <x v="968"/>
  </r>
  <r>
    <n v="1032"/>
    <x v="495"/>
    <x v="2"/>
    <x v="384"/>
    <d v="2011-07-15T00:00:00"/>
    <s v="Standard Class"/>
    <s v="LA-16780"/>
    <s v="Laura Armstrong"/>
    <x v="1"/>
    <s v="United States"/>
    <s v="Hackensack"/>
    <x v="30"/>
    <n v="7601"/>
    <x v="3"/>
    <s v="FUR-FU-10000629"/>
    <x v="0"/>
    <x v="5"/>
    <s v="9-3/4 Diameter Round Wall Clock"/>
    <n v="124.10999999999999"/>
    <n v="9"/>
    <n v="0"/>
    <x v="969"/>
  </r>
  <r>
    <n v="1033"/>
    <x v="495"/>
    <x v="2"/>
    <x v="384"/>
    <d v="2011-07-15T00:00:00"/>
    <s v="Standard Class"/>
    <s v="LA-16780"/>
    <s v="Laura Armstrong"/>
    <x v="1"/>
    <s v="United States"/>
    <s v="Hackensack"/>
    <x v="30"/>
    <n v="7601"/>
    <x v="3"/>
    <s v="OFF-LA-10001175"/>
    <x v="1"/>
    <x v="2"/>
    <s v="Avery 514"/>
    <n v="14.399999999999999"/>
    <n v="5"/>
    <n v="0"/>
    <x v="970"/>
  </r>
  <r>
    <n v="1034"/>
    <x v="496"/>
    <x v="0"/>
    <x v="73"/>
    <d v="2013-11-23T00:00:00"/>
    <s v="First Class"/>
    <s v="AG-10390"/>
    <s v="Allen Goldenen"/>
    <x v="0"/>
    <s v="United States"/>
    <s v="Cincinnati"/>
    <x v="24"/>
    <n v="45231"/>
    <x v="3"/>
    <s v="OFF-PA-10000955"/>
    <x v="1"/>
    <x v="10"/>
    <s v="Southworth 25% Cotton Granite Paper &amp; Envelopes"/>
    <n v="15.696000000000002"/>
    <n v="3"/>
    <n v="0.2"/>
    <x v="971"/>
  </r>
  <r>
    <n v="1035"/>
    <x v="496"/>
    <x v="0"/>
    <x v="73"/>
    <d v="2013-11-23T00:00:00"/>
    <s v="First Class"/>
    <s v="AG-10390"/>
    <s v="Allen Goldenen"/>
    <x v="0"/>
    <s v="United States"/>
    <s v="Cincinnati"/>
    <x v="24"/>
    <n v="45231"/>
    <x v="3"/>
    <s v="OFF-BI-10003460"/>
    <x v="1"/>
    <x v="8"/>
    <s v="Acco 3-Hole Punch"/>
    <n v="2.6280000000000001"/>
    <n v="2"/>
    <n v="0.7"/>
    <x v="972"/>
  </r>
  <r>
    <n v="1036"/>
    <x v="496"/>
    <x v="0"/>
    <x v="73"/>
    <d v="2013-11-23T00:00:00"/>
    <s v="First Class"/>
    <s v="AG-10390"/>
    <s v="Allen Goldenen"/>
    <x v="0"/>
    <s v="United States"/>
    <s v="Cincinnati"/>
    <x v="24"/>
    <n v="45231"/>
    <x v="3"/>
    <s v="OFF-BI-10000474"/>
    <x v="1"/>
    <x v="8"/>
    <s v="Avery Recycled Flexi-View Covers for Binding Systems"/>
    <n v="14.427000000000003"/>
    <n v="3"/>
    <n v="0.7"/>
    <x v="973"/>
  </r>
  <r>
    <n v="1037"/>
    <x v="497"/>
    <x v="0"/>
    <x v="183"/>
    <d v="2013-04-27T00:00:00"/>
    <s v="Standard Class"/>
    <s v="EL-13735"/>
    <s v="Ed Ludwig"/>
    <x v="2"/>
    <s v="United States"/>
    <s v="Jefferson City"/>
    <x v="25"/>
    <n v="65109"/>
    <x v="2"/>
    <s v="FUR-FU-10003975"/>
    <x v="0"/>
    <x v="5"/>
    <s v="Eldon Advantage Chair Mats for Low to Medium Pile Carpets"/>
    <n v="86.62"/>
    <n v="2"/>
    <n v="0"/>
    <x v="974"/>
  </r>
  <r>
    <n v="1038"/>
    <x v="498"/>
    <x v="1"/>
    <x v="385"/>
    <d v="2012-06-14T00:00:00"/>
    <s v="First Class"/>
    <s v="JJ-15445"/>
    <s v="Jennifer Jackson"/>
    <x v="0"/>
    <s v="United States"/>
    <s v="Los Angeles"/>
    <x v="1"/>
    <n v="90004"/>
    <x v="1"/>
    <s v="OFF-BI-10003707"/>
    <x v="1"/>
    <x v="8"/>
    <s v="Aluminum Screw Posts"/>
    <n v="36.624000000000002"/>
    <n v="3"/>
    <n v="0.2"/>
    <x v="975"/>
  </r>
  <r>
    <n v="1039"/>
    <x v="499"/>
    <x v="3"/>
    <x v="225"/>
    <d v="2014-11-22T00:00:00"/>
    <s v="First Class"/>
    <s v="JH-15430"/>
    <s v="Jennifer Halladay"/>
    <x v="0"/>
    <s v="United States"/>
    <s v="Burlington"/>
    <x v="3"/>
    <n v="27217"/>
    <x v="0"/>
    <s v="OFF-AR-10000203"/>
    <x v="1"/>
    <x v="6"/>
    <s v="Newell 336"/>
    <n v="23.968000000000004"/>
    <n v="7"/>
    <n v="0.2"/>
    <x v="976"/>
  </r>
  <r>
    <n v="1040"/>
    <x v="499"/>
    <x v="3"/>
    <x v="225"/>
    <d v="2014-11-22T00:00:00"/>
    <s v="First Class"/>
    <s v="JH-15430"/>
    <s v="Jennifer Halladay"/>
    <x v="0"/>
    <s v="United States"/>
    <s v="Burlington"/>
    <x v="3"/>
    <n v="27217"/>
    <x v="0"/>
    <s v="OFF-AR-10004790"/>
    <x v="1"/>
    <x v="6"/>
    <s v="Staples"/>
    <n v="28.728000000000002"/>
    <n v="3"/>
    <n v="0.2"/>
    <x v="977"/>
  </r>
  <r>
    <n v="1041"/>
    <x v="500"/>
    <x v="0"/>
    <x v="231"/>
    <d v="2013-03-25T00:00:00"/>
    <s v="Standard Class"/>
    <s v="RD-19660"/>
    <s v="Robert Dilbeck"/>
    <x v="2"/>
    <s v="United States"/>
    <s v="Saint Peters"/>
    <x v="25"/>
    <n v="63376"/>
    <x v="2"/>
    <s v="FUR-TA-10001095"/>
    <x v="0"/>
    <x v="3"/>
    <s v="Chromcraft Round Conference Tables"/>
    <n v="697.16"/>
    <n v="4"/>
    <n v="0"/>
    <x v="978"/>
  </r>
  <r>
    <n v="1042"/>
    <x v="501"/>
    <x v="0"/>
    <x v="47"/>
    <d v="2013-09-10T00:00:00"/>
    <s v="Second Class"/>
    <s v="MO-17500"/>
    <s v="Mary O'Rourke"/>
    <x v="0"/>
    <s v="United States"/>
    <s v="New York City"/>
    <x v="15"/>
    <n v="10035"/>
    <x v="3"/>
    <s v="TEC-AC-10004761"/>
    <x v="2"/>
    <x v="11"/>
    <s v="Maxell 4.7GB DVD+RW 3/Pack"/>
    <n v="31.86"/>
    <n v="2"/>
    <n v="0"/>
    <x v="979"/>
  </r>
  <r>
    <n v="1043"/>
    <x v="501"/>
    <x v="0"/>
    <x v="47"/>
    <d v="2013-09-10T00:00:00"/>
    <s v="Second Class"/>
    <s v="MO-17500"/>
    <s v="Mary O'Rourke"/>
    <x v="0"/>
    <s v="United States"/>
    <s v="New York City"/>
    <x v="15"/>
    <n v="10035"/>
    <x v="3"/>
    <s v="FUR-BO-10001811"/>
    <x v="0"/>
    <x v="0"/>
    <s v="Atlantic Metals Mobile 5-Shelf Bookcases, Custom Colors"/>
    <n v="722.35200000000009"/>
    <n v="3"/>
    <n v="0.2"/>
    <x v="980"/>
  </r>
  <r>
    <n v="1044"/>
    <x v="502"/>
    <x v="3"/>
    <x v="362"/>
    <d v="2014-07-13T00:00:00"/>
    <s v="First Class"/>
    <s v="NS-18640"/>
    <s v="Noel Staavos"/>
    <x v="1"/>
    <s v="United States"/>
    <s v="Chicago"/>
    <x v="10"/>
    <n v="60610"/>
    <x v="2"/>
    <s v="OFF-AR-10001130"/>
    <x v="1"/>
    <x v="6"/>
    <s v="Quartet Alpha White Chalk, 12/Pack"/>
    <n v="8.84"/>
    <n v="5"/>
    <n v="0.2"/>
    <x v="981"/>
  </r>
  <r>
    <n v="1045"/>
    <x v="502"/>
    <x v="3"/>
    <x v="362"/>
    <d v="2014-07-13T00:00:00"/>
    <s v="First Class"/>
    <s v="NS-18640"/>
    <s v="Noel Staavos"/>
    <x v="1"/>
    <s v="United States"/>
    <s v="Chicago"/>
    <x v="10"/>
    <n v="60610"/>
    <x v="2"/>
    <s v="OFF-AP-10000055"/>
    <x v="1"/>
    <x v="9"/>
    <s v="Belkin F9S820V06 8 Outlet Surge"/>
    <n v="58.463999999999977"/>
    <n v="9"/>
    <n v="0.8"/>
    <x v="982"/>
  </r>
  <r>
    <n v="1046"/>
    <x v="503"/>
    <x v="3"/>
    <x v="386"/>
    <d v="2014-10-17T00:00:00"/>
    <s v="Standard Class"/>
    <s v="SN-20710"/>
    <s v="Steve Nguyen"/>
    <x v="2"/>
    <s v="United States"/>
    <s v="Rockford"/>
    <x v="10"/>
    <n v="61107"/>
    <x v="2"/>
    <s v="FUR-CH-10002304"/>
    <x v="0"/>
    <x v="1"/>
    <s v="Global Stack Chair without Arms, Black"/>
    <n v="254.60399999999998"/>
    <n v="14"/>
    <n v="0.3"/>
    <x v="983"/>
  </r>
  <r>
    <n v="1047"/>
    <x v="504"/>
    <x v="0"/>
    <x v="387"/>
    <d v="2013-03-14T00:00:00"/>
    <s v="Standard Class"/>
    <s v="ZC-21910"/>
    <s v="Zuschuss Carroll"/>
    <x v="0"/>
    <s v="United States"/>
    <s v="Miami"/>
    <x v="2"/>
    <n v="33142"/>
    <x v="0"/>
    <s v="TEC-PH-10001530"/>
    <x v="2"/>
    <x v="7"/>
    <s v="Cisco Unified IP Phone 7945G VoIP phone"/>
    <n v="1363.96"/>
    <n v="5"/>
    <n v="0.2"/>
    <x v="76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x v="103"/>
  </r>
  <r>
    <n v="1049"/>
    <x v="505"/>
    <x v="2"/>
    <x v="279"/>
    <d v="2011-06-01T00:00:00"/>
    <s v="Second Class"/>
    <s v="LC-16885"/>
    <s v="Lena Creighton"/>
    <x v="0"/>
    <s v="United States"/>
    <s v="San Francisco"/>
    <x v="1"/>
    <n v="94109"/>
    <x v="1"/>
    <s v="TEC-PH-10000486"/>
    <x v="2"/>
    <x v="7"/>
    <s v="Plantronics HL10 Handset Lifter"/>
    <n v="1113.5039999999999"/>
    <n v="12"/>
    <n v="0.2"/>
    <x v="984"/>
  </r>
  <r>
    <n v="1050"/>
    <x v="505"/>
    <x v="2"/>
    <x v="279"/>
    <d v="2011-06-01T00:00:00"/>
    <s v="Second Class"/>
    <s v="LC-16885"/>
    <s v="Lena Creighton"/>
    <x v="0"/>
    <s v="United States"/>
    <s v="San Francisco"/>
    <x v="1"/>
    <n v="94109"/>
    <x v="1"/>
    <s v="TEC-AC-10001606"/>
    <x v="2"/>
    <x v="11"/>
    <s v="Logitech Wireless Performance Mouse MX for PC and Mac"/>
    <n v="99.99"/>
    <n v="1"/>
    <n v="0"/>
    <x v="985"/>
  </r>
  <r>
    <n v="1051"/>
    <x v="506"/>
    <x v="1"/>
    <x v="230"/>
    <d v="2012-07-05T00:00:00"/>
    <s v="First Class"/>
    <s v="DG-13300"/>
    <s v="Deirdre Greer"/>
    <x v="1"/>
    <s v="United States"/>
    <s v="Philadelphia"/>
    <x v="9"/>
    <n v="19134"/>
    <x v="3"/>
    <s v="FUR-FU-10000293"/>
    <x v="0"/>
    <x v="5"/>
    <s v="Eldon Antistatic Chair Mats for Low to Medium Pile Carpets"/>
    <n v="168.46400000000003"/>
    <n v="2"/>
    <n v="0.2"/>
    <x v="986"/>
  </r>
  <r>
    <n v="1052"/>
    <x v="506"/>
    <x v="1"/>
    <x v="230"/>
    <d v="2012-07-05T00:00:00"/>
    <s v="First Class"/>
    <s v="DG-13300"/>
    <s v="Deirdre Greer"/>
    <x v="1"/>
    <s v="United States"/>
    <s v="Philadelphia"/>
    <x v="9"/>
    <n v="19134"/>
    <x v="3"/>
    <s v="OFF-PA-10001307"/>
    <x v="1"/>
    <x v="10"/>
    <s v="Important Message Pads, 50 4-1/4 x 5-1/2 Forms per Pad"/>
    <n v="6.7200000000000006"/>
    <n v="2"/>
    <n v="0.2"/>
    <x v="987"/>
  </r>
  <r>
    <n v="1053"/>
    <x v="506"/>
    <x v="1"/>
    <x v="230"/>
    <d v="2012-07-05T00:00:00"/>
    <s v="First Class"/>
    <s v="DG-13300"/>
    <s v="Deirdre Greer"/>
    <x v="1"/>
    <s v="United States"/>
    <s v="Philadelphia"/>
    <x v="9"/>
    <n v="19134"/>
    <x v="3"/>
    <s v="FUR-FU-10004460"/>
    <x v="0"/>
    <x v="5"/>
    <s v="Howard Miller 12&quot; Round Wall Clock"/>
    <n v="282.88800000000003"/>
    <n v="9"/>
    <n v="0.2"/>
    <x v="988"/>
  </r>
  <r>
    <n v="1054"/>
    <x v="507"/>
    <x v="1"/>
    <x v="388"/>
    <d v="2012-04-08T00:00:00"/>
    <s v="Standard Class"/>
    <s v="NF-18595"/>
    <s v="Nicole Fjeld"/>
    <x v="2"/>
    <s v="United States"/>
    <s v="New York City"/>
    <x v="15"/>
    <n v="10009"/>
    <x v="3"/>
    <s v="OFF-AR-10000716"/>
    <x v="1"/>
    <x v="6"/>
    <s v="DIXON Ticonderoga Erasable Checking Pencils"/>
    <n v="11.16"/>
    <n v="2"/>
    <n v="0"/>
    <x v="989"/>
  </r>
  <r>
    <n v="1055"/>
    <x v="507"/>
    <x v="1"/>
    <x v="388"/>
    <d v="2012-04-08T00:00:00"/>
    <s v="Standard Class"/>
    <s v="NF-18595"/>
    <s v="Nicole Fjeld"/>
    <x v="2"/>
    <s v="United States"/>
    <s v="New York City"/>
    <x v="15"/>
    <n v="10009"/>
    <x v="3"/>
    <s v="FUR-FU-10004622"/>
    <x v="0"/>
    <x v="5"/>
    <s v="Eldon Advantage Foldable Chair Mats for Low Pile Carpets"/>
    <n v="108.4"/>
    <n v="2"/>
    <n v="0"/>
    <x v="990"/>
  </r>
  <r>
    <n v="1056"/>
    <x v="507"/>
    <x v="1"/>
    <x v="388"/>
    <d v="2012-04-08T00:00:00"/>
    <s v="Standard Class"/>
    <s v="NF-18595"/>
    <s v="Nicole Fjeld"/>
    <x v="2"/>
    <s v="United States"/>
    <s v="New York City"/>
    <x v="15"/>
    <n v="10009"/>
    <x v="3"/>
    <s v="OFF-BI-10002735"/>
    <x v="1"/>
    <x v="8"/>
    <s v="GBC Prestige Therm-A-Bind Covers"/>
    <n v="82.344000000000008"/>
    <n v="3"/>
    <n v="0.2"/>
    <x v="991"/>
  </r>
  <r>
    <n v="1057"/>
    <x v="507"/>
    <x v="1"/>
    <x v="388"/>
    <d v="2012-04-08T00:00:00"/>
    <s v="Standard Class"/>
    <s v="NF-18595"/>
    <s v="Nicole Fjeld"/>
    <x v="2"/>
    <s v="United States"/>
    <s v="New York City"/>
    <x v="15"/>
    <n v="10009"/>
    <x v="3"/>
    <s v="OFF-BI-10003529"/>
    <x v="1"/>
    <x v="8"/>
    <s v="Avery Round Ring Poly Binders"/>
    <n v="9.0879999999999992"/>
    <n v="4"/>
    <n v="0.2"/>
    <x v="992"/>
  </r>
  <r>
    <n v="1058"/>
    <x v="508"/>
    <x v="3"/>
    <x v="389"/>
    <d v="2014-12-18T00:00:00"/>
    <s v="Standard Class"/>
    <s v="BP-11185"/>
    <s v="Ben Peterman"/>
    <x v="1"/>
    <s v="United States"/>
    <s v="San Diego"/>
    <x v="1"/>
    <n v="92037"/>
    <x v="1"/>
    <s v="OFF-BI-10001097"/>
    <x v="1"/>
    <x v="8"/>
    <s v="Avery Hole Reinforcements"/>
    <n v="19.936000000000003"/>
    <n v="4"/>
    <n v="0.2"/>
    <x v="993"/>
  </r>
  <r>
    <n v="1059"/>
    <x v="508"/>
    <x v="3"/>
    <x v="389"/>
    <d v="2014-12-18T00:00:00"/>
    <s v="Standard Class"/>
    <s v="BP-11185"/>
    <s v="Ben Peterman"/>
    <x v="1"/>
    <s v="United States"/>
    <s v="San Diego"/>
    <x v="1"/>
    <n v="92037"/>
    <x v="1"/>
    <s v="OFF-BI-10001597"/>
    <x v="1"/>
    <x v="8"/>
    <s v="Wilson Jones Ledger-Size, Piano-Hinge Binder, 2&quot;, Blue"/>
    <n v="65.567999999999998"/>
    <n v="2"/>
    <n v="0.2"/>
    <x v="994"/>
  </r>
  <r>
    <n v="1060"/>
    <x v="509"/>
    <x v="0"/>
    <x v="390"/>
    <d v="2013-12-02T00:00:00"/>
    <s v="Standard Class"/>
    <s v="MG-17650"/>
    <s v="Matthew Grinstein"/>
    <x v="2"/>
    <s v="United States"/>
    <s v="Philadelphia"/>
    <x v="9"/>
    <n v="19143"/>
    <x v="3"/>
    <s v="OFF-FA-10001754"/>
    <x v="1"/>
    <x v="13"/>
    <s v="Stockwell Gold Paper Clips"/>
    <n v="4.4160000000000004"/>
    <n v="3"/>
    <n v="0.2"/>
    <x v="995"/>
  </r>
  <r>
    <n v="1061"/>
    <x v="510"/>
    <x v="1"/>
    <x v="391"/>
    <d v="2012-03-29T00:00:00"/>
    <s v="Standard Class"/>
    <s v="JD-16060"/>
    <s v="Julia Dunbar"/>
    <x v="0"/>
    <s v="United States"/>
    <s v="Houston"/>
    <x v="5"/>
    <n v="77095"/>
    <x v="2"/>
    <s v="FUR-CH-10003396"/>
    <x v="0"/>
    <x v="1"/>
    <s v="Global Deluxe Steno Chair"/>
    <n v="107.77200000000001"/>
    <n v="2"/>
    <n v="0.3"/>
    <x v="996"/>
  </r>
  <r>
    <n v="1062"/>
    <x v="511"/>
    <x v="1"/>
    <x v="392"/>
    <d v="2012-04-21T00:00:00"/>
    <s v="Standard Class"/>
    <s v="TS-21160"/>
    <s v="Theresa Swint"/>
    <x v="1"/>
    <s v="United States"/>
    <s v="Toledo"/>
    <x v="24"/>
    <n v="43615"/>
    <x v="3"/>
    <s v="OFF-AP-10002350"/>
    <x v="1"/>
    <x v="9"/>
    <s v="Belkin F9H710-06 7 Outlet SurgeMaster Surge Protector"/>
    <n v="45.216000000000001"/>
    <n v="3"/>
    <n v="0.2"/>
    <x v="997"/>
  </r>
  <r>
    <n v="1063"/>
    <x v="511"/>
    <x v="1"/>
    <x v="392"/>
    <d v="2012-04-21T00:00:00"/>
    <s v="Standard Class"/>
    <s v="TS-21160"/>
    <s v="Theresa Swint"/>
    <x v="1"/>
    <s v="United States"/>
    <s v="Toledo"/>
    <x v="24"/>
    <n v="43615"/>
    <x v="3"/>
    <s v="OFF-FA-10004838"/>
    <x v="1"/>
    <x v="13"/>
    <s v="Super Bands, 12/Pack"/>
    <n v="10.416000000000002"/>
    <n v="7"/>
    <n v="0.2"/>
    <x v="998"/>
  </r>
  <r>
    <n v="1064"/>
    <x v="511"/>
    <x v="1"/>
    <x v="392"/>
    <d v="2012-04-21T00:00:00"/>
    <s v="Standard Class"/>
    <s v="TS-21160"/>
    <s v="Theresa Swint"/>
    <x v="1"/>
    <s v="United States"/>
    <s v="Toledo"/>
    <x v="24"/>
    <n v="43615"/>
    <x v="3"/>
    <s v="OFF-AR-10004757"/>
    <x v="1"/>
    <x v="6"/>
    <s v="Crayola Colored Pencils"/>
    <n v="7.8719999999999999"/>
    <n v="3"/>
    <n v="0.2"/>
    <x v="999"/>
  </r>
  <r>
    <n v="1065"/>
    <x v="511"/>
    <x v="1"/>
    <x v="392"/>
    <d v="2012-04-21T00:00:00"/>
    <s v="Standard Class"/>
    <s v="TS-21160"/>
    <s v="Theresa Swint"/>
    <x v="1"/>
    <s v="United States"/>
    <s v="Toledo"/>
    <x v="24"/>
    <n v="43615"/>
    <x v="3"/>
    <s v="TEC-PH-10002115"/>
    <x v="2"/>
    <x v="7"/>
    <s v="Plantronics 81402"/>
    <n v="118.78199999999998"/>
    <n v="3"/>
    <n v="0.4"/>
    <x v="1000"/>
  </r>
  <r>
    <n v="1066"/>
    <x v="511"/>
    <x v="1"/>
    <x v="392"/>
    <d v="2012-04-21T00:00:00"/>
    <s v="Standard Class"/>
    <s v="TS-21160"/>
    <s v="Theresa Swint"/>
    <x v="1"/>
    <s v="United States"/>
    <s v="Toledo"/>
    <x v="24"/>
    <n v="43615"/>
    <x v="3"/>
    <s v="OFF-FA-10003059"/>
    <x v="1"/>
    <x v="13"/>
    <s v="Assorted Color Push Pins"/>
    <n v="1.4480000000000002"/>
    <n v="1"/>
    <n v="0.2"/>
    <x v="1001"/>
  </r>
  <r>
    <n v="1067"/>
    <x v="511"/>
    <x v="1"/>
    <x v="392"/>
    <d v="2012-04-21T00:00:00"/>
    <s v="Standard Class"/>
    <s v="TS-21160"/>
    <s v="Theresa Swint"/>
    <x v="1"/>
    <s v="United States"/>
    <s v="Toledo"/>
    <x v="24"/>
    <n v="43615"/>
    <x v="3"/>
    <s v="OFF-BI-10004330"/>
    <x v="1"/>
    <x v="8"/>
    <s v="GBC Velobind Prepunched Cover Sets, Regency Series"/>
    <n v="55.470000000000006"/>
    <n v="5"/>
    <n v="0.7"/>
    <x v="1002"/>
  </r>
  <r>
    <n v="1068"/>
    <x v="512"/>
    <x v="0"/>
    <x v="393"/>
    <d v="2013-10-03T00:00:00"/>
    <s v="First Class"/>
    <s v="BD-11620"/>
    <s v="Brian DeCherney"/>
    <x v="0"/>
    <s v="United States"/>
    <s v="San Francisco"/>
    <x v="1"/>
    <n v="94122"/>
    <x v="1"/>
    <s v="FUR-CH-10001146"/>
    <x v="0"/>
    <x v="1"/>
    <s v="Global Value Mid-Back Manager's Chair, Gray"/>
    <n v="194.84800000000001"/>
    <n v="4"/>
    <n v="0.2"/>
    <x v="1003"/>
  </r>
  <r>
    <n v="1069"/>
    <x v="513"/>
    <x v="3"/>
    <x v="394"/>
    <d v="2014-10-01T00:00:00"/>
    <s v="Second Class"/>
    <s v="CM-12160"/>
    <s v="Charles McCrossin"/>
    <x v="0"/>
    <s v="United States"/>
    <s v="Brownsville"/>
    <x v="5"/>
    <n v="78521"/>
    <x v="2"/>
    <s v="OFF-SU-10001935"/>
    <x v="1"/>
    <x v="14"/>
    <s v="Staples"/>
    <n v="1.7440000000000002"/>
    <n v="1"/>
    <n v="0.2"/>
    <x v="1004"/>
  </r>
  <r>
    <n v="1070"/>
    <x v="514"/>
    <x v="1"/>
    <x v="395"/>
    <d v="2012-07-29T00:00:00"/>
    <s v="Standard Class"/>
    <s v="RB-19795"/>
    <s v="Ross Baird"/>
    <x v="2"/>
    <s v="United States"/>
    <s v="Philadelphia"/>
    <x v="9"/>
    <n v="19143"/>
    <x v="3"/>
    <s v="OFF-BI-10001524"/>
    <x v="1"/>
    <x v="8"/>
    <s v="GBC Premium Transparent Covers with Diagonal Lined Pattern"/>
    <n v="25.176000000000005"/>
    <n v="4"/>
    <n v="0.7"/>
    <x v="1005"/>
  </r>
  <r>
    <n v="1071"/>
    <x v="515"/>
    <x v="1"/>
    <x v="312"/>
    <d v="2012-11-26T00:00:00"/>
    <s v="Standard Class"/>
    <s v="SN-20560"/>
    <s v="Skye Norling"/>
    <x v="2"/>
    <s v="United States"/>
    <s v="Los Angeles"/>
    <x v="1"/>
    <n v="90008"/>
    <x v="1"/>
    <s v="OFF-AR-10003732"/>
    <x v="1"/>
    <x v="6"/>
    <s v="Newell 333"/>
    <n v="19.459999999999997"/>
    <n v="7"/>
    <n v="0"/>
    <x v="21"/>
  </r>
  <r>
    <n v="1072"/>
    <x v="516"/>
    <x v="0"/>
    <x v="236"/>
    <d v="2013-05-03T00:00:00"/>
    <s v="Standard Class"/>
    <s v="EH-14005"/>
    <s v="Erica Hernandez"/>
    <x v="2"/>
    <s v="United States"/>
    <s v="Denver"/>
    <x v="22"/>
    <n v="80219"/>
    <x v="1"/>
    <s v="OFF-PA-10001970"/>
    <x v="1"/>
    <x v="10"/>
    <s v="Xerox 1881"/>
    <n v="29.472000000000001"/>
    <n v="3"/>
    <n v="0.2"/>
    <x v="34"/>
  </r>
  <r>
    <n v="1073"/>
    <x v="517"/>
    <x v="3"/>
    <x v="237"/>
    <d v="2014-11-20T00:00:00"/>
    <s v="Standard Class"/>
    <s v="FO-14305"/>
    <s v="Frank Olsen"/>
    <x v="0"/>
    <s v="United States"/>
    <s v="New York City"/>
    <x v="15"/>
    <n v="10035"/>
    <x v="3"/>
    <s v="OFF-BI-10003669"/>
    <x v="1"/>
    <x v="8"/>
    <s v="3M Organizer Strips"/>
    <n v="8.64"/>
    <n v="2"/>
    <n v="0.2"/>
    <x v="702"/>
  </r>
  <r>
    <n v="1074"/>
    <x v="518"/>
    <x v="0"/>
    <x v="396"/>
    <d v="2013-11-20T00:00:00"/>
    <s v="Standard Class"/>
    <s v="MS-17710"/>
    <s v="Maurice Satty"/>
    <x v="0"/>
    <s v="United States"/>
    <s v="Mesa"/>
    <x v="16"/>
    <n v="85204"/>
    <x v="1"/>
    <s v="OFF-BI-10003727"/>
    <x v="1"/>
    <x v="8"/>
    <s v="Avery Durable Slant Ring Binders With Label Holder"/>
    <n v="6.27"/>
    <n v="5"/>
    <n v="0.7"/>
    <x v="1006"/>
  </r>
  <r>
    <n v="1075"/>
    <x v="518"/>
    <x v="0"/>
    <x v="396"/>
    <d v="2013-11-20T00:00:00"/>
    <s v="Standard Class"/>
    <s v="MS-17710"/>
    <s v="Maurice Satty"/>
    <x v="0"/>
    <s v="United States"/>
    <s v="Mesa"/>
    <x v="16"/>
    <n v="85204"/>
    <x v="1"/>
    <s v="OFF-BI-10004967"/>
    <x v="1"/>
    <x v="8"/>
    <s v="Round Ring Binders"/>
    <n v="4.3680000000000003"/>
    <n v="7"/>
    <n v="0.7"/>
    <x v="1007"/>
  </r>
  <r>
    <n v="1076"/>
    <x v="518"/>
    <x v="0"/>
    <x v="396"/>
    <d v="2013-11-20T00:00:00"/>
    <s v="Standard Class"/>
    <s v="MS-17710"/>
    <s v="Maurice Satty"/>
    <x v="0"/>
    <s v="United States"/>
    <s v="Mesa"/>
    <x v="16"/>
    <n v="85204"/>
    <x v="1"/>
    <s v="TEC-AC-10003447"/>
    <x v="2"/>
    <x v="11"/>
    <s v="Micropad Numeric Keypads"/>
    <n v="31.983999999999998"/>
    <n v="2"/>
    <n v="0.2"/>
    <x v="1008"/>
  </r>
  <r>
    <n v="1077"/>
    <x v="519"/>
    <x v="0"/>
    <x v="321"/>
    <d v="2013-10-01T00:00:00"/>
    <s v="First Class"/>
    <s v="CC-12100"/>
    <s v="Chad Cunningham"/>
    <x v="2"/>
    <s v="United States"/>
    <s v="Columbus"/>
    <x v="14"/>
    <n v="47201"/>
    <x v="2"/>
    <s v="OFF-AR-10000255"/>
    <x v="1"/>
    <x v="6"/>
    <s v="Newell 328"/>
    <n v="40.879999999999995"/>
    <n v="7"/>
    <n v="0"/>
    <x v="1009"/>
  </r>
  <r>
    <n v="1078"/>
    <x v="520"/>
    <x v="3"/>
    <x v="397"/>
    <d v="2014-09-26T00:00:00"/>
    <s v="Second Class"/>
    <s v="DW-13540"/>
    <s v="Don Weiss"/>
    <x v="0"/>
    <s v="United States"/>
    <s v="Seattle"/>
    <x v="4"/>
    <n v="98105"/>
    <x v="1"/>
    <s v="OFF-AP-10002191"/>
    <x v="1"/>
    <x v="9"/>
    <s v="Belkin 8 Outlet SurgeMaster II Gold Surge Protector"/>
    <n v="119.96"/>
    <n v="2"/>
    <n v="0"/>
    <x v="1010"/>
  </r>
  <r>
    <n v="1079"/>
    <x v="520"/>
    <x v="3"/>
    <x v="397"/>
    <d v="2014-09-26T00:00:00"/>
    <s v="Second Class"/>
    <s v="DW-13540"/>
    <s v="Don Weiss"/>
    <x v="0"/>
    <s v="United States"/>
    <s v="Seattle"/>
    <x v="4"/>
    <n v="98105"/>
    <x v="1"/>
    <s v="OFF-ST-10001325"/>
    <x v="1"/>
    <x v="4"/>
    <s v="Sterilite Officeware Hinged File Box"/>
    <n v="31.44"/>
    <n v="3"/>
    <n v="0"/>
    <x v="1011"/>
  </r>
  <r>
    <n v="1080"/>
    <x v="520"/>
    <x v="3"/>
    <x v="397"/>
    <d v="2014-09-26T00:00:00"/>
    <s v="Second Class"/>
    <s v="DW-13540"/>
    <s v="Don Weiss"/>
    <x v="0"/>
    <s v="United States"/>
    <s v="Seattle"/>
    <x v="4"/>
    <n v="98105"/>
    <x v="1"/>
    <s v="OFF-BI-10000404"/>
    <x v="1"/>
    <x v="8"/>
    <s v="Avery Printable Repositionable Plastic Tabs"/>
    <n v="6.88"/>
    <n v="1"/>
    <n v="0.2"/>
    <x v="1012"/>
  </r>
  <r>
    <n v="1081"/>
    <x v="521"/>
    <x v="1"/>
    <x v="239"/>
    <d v="2012-12-04T00:00:00"/>
    <s v="Standard Class"/>
    <s v="BT-11395"/>
    <s v="Bill Tyler"/>
    <x v="1"/>
    <s v="United States"/>
    <s v="Detroit"/>
    <x v="12"/>
    <n v="48227"/>
    <x v="2"/>
    <s v="OFF-PA-10000349"/>
    <x v="1"/>
    <x v="10"/>
    <s v="Staples"/>
    <n v="19.920000000000002"/>
    <n v="4"/>
    <n v="0"/>
    <x v="1013"/>
  </r>
  <r>
    <n v="1082"/>
    <x v="521"/>
    <x v="1"/>
    <x v="239"/>
    <d v="2012-12-04T00:00:00"/>
    <s v="Standard Class"/>
    <s v="BT-11395"/>
    <s v="Bill Tyler"/>
    <x v="1"/>
    <s v="United States"/>
    <s v="Detroit"/>
    <x v="12"/>
    <n v="48227"/>
    <x v="2"/>
    <s v="FUR-CH-10002880"/>
    <x v="0"/>
    <x v="1"/>
    <s v="Global High-Back Leather Tilter, Burgundy"/>
    <n v="1106.9099999999999"/>
    <n v="9"/>
    <n v="0"/>
    <x v="1014"/>
  </r>
  <r>
    <n v="1083"/>
    <x v="522"/>
    <x v="0"/>
    <x v="398"/>
    <d v="2013-03-06T00:00:00"/>
    <s v="Standard Class"/>
    <s v="KD-16270"/>
    <s v="Karen Daniels"/>
    <x v="0"/>
    <s v="United States"/>
    <s v="Yonkers"/>
    <x v="15"/>
    <n v="10701"/>
    <x v="3"/>
    <s v="FUR-TA-10001095"/>
    <x v="0"/>
    <x v="3"/>
    <s v="Chromcraft Round Conference Tables"/>
    <n v="836.59199999999998"/>
    <n v="8"/>
    <n v="0.4"/>
    <x v="1015"/>
  </r>
  <r>
    <n v="1084"/>
    <x v="522"/>
    <x v="0"/>
    <x v="398"/>
    <d v="2013-03-06T00:00:00"/>
    <s v="Standard Class"/>
    <s v="KD-16270"/>
    <s v="Karen Daniels"/>
    <x v="0"/>
    <s v="United States"/>
    <s v="Yonkers"/>
    <x v="15"/>
    <n v="10701"/>
    <x v="3"/>
    <s v="OFF-PA-10003127"/>
    <x v="1"/>
    <x v="10"/>
    <s v="Staples"/>
    <n v="26.38"/>
    <n v="1"/>
    <n v="0"/>
    <x v="1016"/>
  </r>
  <r>
    <n v="1085"/>
    <x v="522"/>
    <x v="0"/>
    <x v="398"/>
    <d v="2013-03-06T00:00:00"/>
    <s v="Standard Class"/>
    <s v="KD-16270"/>
    <s v="Karen Daniels"/>
    <x v="0"/>
    <s v="United States"/>
    <s v="Yonkers"/>
    <x v="15"/>
    <n v="10701"/>
    <x v="3"/>
    <s v="OFF-ST-10003208"/>
    <x v="1"/>
    <x v="4"/>
    <s v="Adjustable Depth Letter/Legal Cart"/>
    <n v="362.92"/>
    <n v="2"/>
    <n v="0"/>
    <x v="1017"/>
  </r>
  <r>
    <n v="1086"/>
    <x v="522"/>
    <x v="0"/>
    <x v="398"/>
    <d v="2013-03-06T00:00:00"/>
    <s v="Standard Class"/>
    <s v="KD-16270"/>
    <s v="Karen Daniels"/>
    <x v="0"/>
    <s v="United States"/>
    <s v="Yonkers"/>
    <x v="15"/>
    <n v="10701"/>
    <x v="3"/>
    <s v="TEC-MA-10003979"/>
    <x v="2"/>
    <x v="15"/>
    <s v="Ativa V4110MDD Micro-Cut Shredder"/>
    <n v="4899.93"/>
    <n v="7"/>
    <n v="0"/>
    <x v="1018"/>
  </r>
  <r>
    <n v="1087"/>
    <x v="523"/>
    <x v="0"/>
    <x v="399"/>
    <d v="2013-08-13T00:00:00"/>
    <s v="Same Day"/>
    <s v="LC-16870"/>
    <s v="Lena Cacioppo"/>
    <x v="0"/>
    <s v="United States"/>
    <s v="Des Moines"/>
    <x v="23"/>
    <n v="50315"/>
    <x v="2"/>
    <s v="OFF-PA-10000029"/>
    <x v="1"/>
    <x v="10"/>
    <s v="Xerox 224"/>
    <n v="6.48"/>
    <n v="1"/>
    <n v="0"/>
    <x v="90"/>
  </r>
  <r>
    <n v="1088"/>
    <x v="524"/>
    <x v="0"/>
    <x v="243"/>
    <d v="2013-08-21T00:00:00"/>
    <s v="Second Class"/>
    <s v="CY-12745"/>
    <s v="Craig Yedwab"/>
    <x v="1"/>
    <s v="United States"/>
    <s v="Oakland"/>
    <x v="1"/>
    <n v="94601"/>
    <x v="1"/>
    <s v="TEC-PH-10004896"/>
    <x v="2"/>
    <x v="7"/>
    <s v="Nokia Lumia 521 (T-Mobile)"/>
    <n v="71.975999999999999"/>
    <n v="3"/>
    <n v="0.2"/>
    <x v="1019"/>
  </r>
  <r>
    <n v="1089"/>
    <x v="524"/>
    <x v="0"/>
    <x v="243"/>
    <d v="2013-08-21T00:00:00"/>
    <s v="Second Class"/>
    <s v="CY-12745"/>
    <s v="Craig Yedwab"/>
    <x v="1"/>
    <s v="United States"/>
    <s v="Oakland"/>
    <x v="1"/>
    <n v="94601"/>
    <x v="1"/>
    <s v="OFF-LA-10000452"/>
    <x v="1"/>
    <x v="2"/>
    <s v="Avery 488"/>
    <n v="3.15"/>
    <n v="1"/>
    <n v="0"/>
    <x v="1020"/>
  </r>
  <r>
    <n v="1090"/>
    <x v="525"/>
    <x v="3"/>
    <x v="400"/>
    <d v="2014-06-11T00:00:00"/>
    <s v="Standard Class"/>
    <s v="LW-16990"/>
    <s v="Lindsay Williams"/>
    <x v="1"/>
    <s v="United States"/>
    <s v="Monroe"/>
    <x v="3"/>
    <n v="28110"/>
    <x v="0"/>
    <s v="FUR-FU-10001967"/>
    <x v="0"/>
    <x v="5"/>
    <s v="Telescoping Adjustable Floor Lamp"/>
    <n v="31.983999999999998"/>
    <n v="2"/>
    <n v="0.2"/>
    <x v="1008"/>
  </r>
  <r>
    <n v="1091"/>
    <x v="525"/>
    <x v="3"/>
    <x v="400"/>
    <d v="2014-06-11T00:00:00"/>
    <s v="Standard Class"/>
    <s v="LW-16990"/>
    <s v="Lindsay Williams"/>
    <x v="1"/>
    <s v="United States"/>
    <s v="Monroe"/>
    <x v="3"/>
    <n v="28110"/>
    <x v="0"/>
    <s v="TEC-PH-10001819"/>
    <x v="2"/>
    <x v="7"/>
    <s v="Innergie mMini Combo Duo USB Travel Charging Kit"/>
    <n v="71.984000000000009"/>
    <n v="2"/>
    <n v="0.2"/>
    <x v="1021"/>
  </r>
  <r>
    <n v="1092"/>
    <x v="526"/>
    <x v="1"/>
    <x v="401"/>
    <d v="2012-12-13T00:00:00"/>
    <s v="Standard Class"/>
    <s v="NP-18325"/>
    <s v="Naresj Patel"/>
    <x v="0"/>
    <s v="United States"/>
    <s v="San Diego"/>
    <x v="1"/>
    <n v="92105"/>
    <x v="1"/>
    <s v="OFF-AR-10002952"/>
    <x v="1"/>
    <x v="6"/>
    <s v="Stanley Contemporary Battery Pencil Sharpeners"/>
    <n v="120.14999999999999"/>
    <n v="9"/>
    <n v="0"/>
    <x v="1022"/>
  </r>
  <r>
    <n v="1093"/>
    <x v="526"/>
    <x v="1"/>
    <x v="401"/>
    <d v="2012-12-13T00:00:00"/>
    <s v="Standard Class"/>
    <s v="NP-18325"/>
    <s v="Naresj Patel"/>
    <x v="0"/>
    <s v="United States"/>
    <s v="San Diego"/>
    <x v="1"/>
    <n v="92105"/>
    <x v="1"/>
    <s v="TEC-PH-10000576"/>
    <x v="2"/>
    <x v="7"/>
    <s v="AT&amp;T 1080 Corded phone"/>
    <n v="219.18400000000003"/>
    <n v="2"/>
    <n v="0.2"/>
    <x v="1023"/>
  </r>
  <r>
    <n v="1094"/>
    <x v="527"/>
    <x v="1"/>
    <x v="17"/>
    <d v="2012-12-31T00:00:00"/>
    <s v="Standard Class"/>
    <s v="BT-11485"/>
    <s v="Brad Thomas"/>
    <x v="2"/>
    <s v="United States"/>
    <s v="Clinton"/>
    <x v="39"/>
    <n v="20735"/>
    <x v="3"/>
    <s v="OFF-PA-10000605"/>
    <x v="1"/>
    <x v="10"/>
    <s v="Xerox 1950"/>
    <n v="28.900000000000002"/>
    <n v="5"/>
    <n v="0"/>
    <x v="1024"/>
  </r>
  <r>
    <n v="1095"/>
    <x v="527"/>
    <x v="1"/>
    <x v="17"/>
    <d v="2012-12-31T00:00:00"/>
    <s v="Standard Class"/>
    <s v="BT-11485"/>
    <s v="Brad Thomas"/>
    <x v="2"/>
    <s v="United States"/>
    <s v="Clinton"/>
    <x v="39"/>
    <n v="20735"/>
    <x v="3"/>
    <s v="OFF-AP-10002518"/>
    <x v="1"/>
    <x v="9"/>
    <s v="Kensington 7 Outlet MasterPiece Power Center"/>
    <n v="355.96"/>
    <n v="2"/>
    <n v="0"/>
    <x v="1025"/>
  </r>
  <r>
    <n v="1096"/>
    <x v="528"/>
    <x v="3"/>
    <x v="276"/>
    <d v="2014-01-27T00:00:00"/>
    <s v="Standard Class"/>
    <s v="PS-19045"/>
    <s v="Penelope Sewall"/>
    <x v="2"/>
    <s v="United States"/>
    <s v="Charlotte"/>
    <x v="3"/>
    <n v="28205"/>
    <x v="0"/>
    <s v="OFF-ST-10004340"/>
    <x v="1"/>
    <x v="4"/>
    <s v="Fellowes Mobile File Cart, Black"/>
    <n v="348.20799999999997"/>
    <n v="7"/>
    <n v="0.2"/>
    <x v="1026"/>
  </r>
  <r>
    <n v="1097"/>
    <x v="528"/>
    <x v="3"/>
    <x v="276"/>
    <d v="2014-01-27T00:00:00"/>
    <s v="Standard Class"/>
    <s v="PS-19045"/>
    <s v="Penelope Sewall"/>
    <x v="2"/>
    <s v="United States"/>
    <s v="Charlotte"/>
    <x v="3"/>
    <n v="28205"/>
    <x v="0"/>
    <s v="OFF-BI-10004001"/>
    <x v="1"/>
    <x v="8"/>
    <s v="GBC Recycled VeloBinder Covers"/>
    <n v="35.783999999999999"/>
    <n v="7"/>
    <n v="0.7"/>
    <x v="1027"/>
  </r>
  <r>
    <n v="1098"/>
    <x v="529"/>
    <x v="2"/>
    <x v="402"/>
    <d v="2011-06-28T00:00:00"/>
    <s v="First Class"/>
    <s v="NS-18640"/>
    <s v="Noel Staavos"/>
    <x v="1"/>
    <s v="United States"/>
    <s v="Los Angeles"/>
    <x v="1"/>
    <n v="90049"/>
    <x v="1"/>
    <s v="FUR-TA-10004147"/>
    <x v="0"/>
    <x v="3"/>
    <s v="Hon 4060 Series Tables"/>
    <n v="447.84"/>
    <n v="5"/>
    <n v="0.2"/>
    <x v="1028"/>
  </r>
  <r>
    <n v="1099"/>
    <x v="530"/>
    <x v="0"/>
    <x v="403"/>
    <d v="2013-06-18T00:00:00"/>
    <s v="First Class"/>
    <s v="PV-18985"/>
    <s v="Paul Van Hugh"/>
    <x v="2"/>
    <s v="United States"/>
    <s v="San Francisco"/>
    <x v="1"/>
    <n v="94122"/>
    <x v="1"/>
    <s v="OFF-AR-10001545"/>
    <x v="1"/>
    <x v="6"/>
    <s v="Newell 326"/>
    <n v="7.04"/>
    <n v="4"/>
    <n v="0"/>
    <x v="1029"/>
  </r>
  <r>
    <n v="1100"/>
    <x v="530"/>
    <x v="0"/>
    <x v="403"/>
    <d v="2013-06-18T00:00:00"/>
    <s v="First Class"/>
    <s v="PV-18985"/>
    <s v="Paul Van Hugh"/>
    <x v="2"/>
    <s v="United States"/>
    <s v="San Francisco"/>
    <x v="1"/>
    <n v="94122"/>
    <x v="1"/>
    <s v="FUR-FU-10000206"/>
    <x v="0"/>
    <x v="5"/>
    <s v="GE General Purpose, Extra Long Life, Showcase &amp; Floodlight Incandescent Bulbs"/>
    <n v="8.73"/>
    <n v="3"/>
    <n v="0"/>
    <x v="1030"/>
  </r>
  <r>
    <n v="1101"/>
    <x v="530"/>
    <x v="0"/>
    <x v="403"/>
    <d v="2013-06-18T00:00:00"/>
    <s v="First Class"/>
    <s v="PV-18985"/>
    <s v="Paul Van Hugh"/>
    <x v="2"/>
    <s v="United States"/>
    <s v="San Francisco"/>
    <x v="1"/>
    <n v="94122"/>
    <x v="1"/>
    <s v="TEC-AC-10001013"/>
    <x v="2"/>
    <x v="11"/>
    <s v="Logitech ClearChat Comfort/USB Headset H390"/>
    <n v="29.29"/>
    <n v="1"/>
    <n v="0"/>
    <x v="1031"/>
  </r>
  <r>
    <n v="1102"/>
    <x v="530"/>
    <x v="0"/>
    <x v="403"/>
    <d v="2013-06-18T00:00:00"/>
    <s v="First Class"/>
    <s v="PV-18985"/>
    <s v="Paul Van Hugh"/>
    <x v="2"/>
    <s v="United States"/>
    <s v="San Francisco"/>
    <x v="1"/>
    <n v="94122"/>
    <x v="1"/>
    <s v="OFF-AR-10002255"/>
    <x v="1"/>
    <x v="6"/>
    <s v="Newell 346"/>
    <n v="8.64"/>
    <n v="3"/>
    <n v="0"/>
    <x v="1032"/>
  </r>
  <r>
    <n v="1103"/>
    <x v="531"/>
    <x v="3"/>
    <x v="81"/>
    <d v="2014-04-28T00:00:00"/>
    <s v="Standard Class"/>
    <s v="RP-19390"/>
    <s v="Resi Pölking"/>
    <x v="0"/>
    <s v="United States"/>
    <s v="Houston"/>
    <x v="5"/>
    <n v="77041"/>
    <x v="2"/>
    <s v="OFF-BI-10004140"/>
    <x v="1"/>
    <x v="8"/>
    <s v="Avery Non-Stick Binders"/>
    <n v="2.6939999999999995"/>
    <n v="3"/>
    <n v="0.8"/>
    <x v="1033"/>
  </r>
  <r>
    <n v="1104"/>
    <x v="531"/>
    <x v="3"/>
    <x v="81"/>
    <d v="2014-04-28T00:00:00"/>
    <s v="Standard Class"/>
    <s v="RP-19390"/>
    <s v="Resi Pölking"/>
    <x v="0"/>
    <s v="United States"/>
    <s v="Houston"/>
    <x v="5"/>
    <n v="77041"/>
    <x v="2"/>
    <s v="OFF-BI-10002049"/>
    <x v="1"/>
    <x v="8"/>
    <s v="UniKeep View Case Binders"/>
    <n v="2.9339999999999993"/>
    <n v="3"/>
    <n v="0.8"/>
    <x v="1034"/>
  </r>
  <r>
    <n v="1105"/>
    <x v="532"/>
    <x v="0"/>
    <x v="147"/>
    <d v="2013-10-28T00:00:00"/>
    <s v="Standard Class"/>
    <s v="NM-18520"/>
    <s v="Neoma Murray"/>
    <x v="0"/>
    <s v="United States"/>
    <s v="Riverside"/>
    <x v="1"/>
    <n v="92503"/>
    <x v="1"/>
    <s v="OFF-PA-10001892"/>
    <x v="1"/>
    <x v="10"/>
    <s v="Rediform Wirebound &quot;Phone Memo&quot; Message Book, 11 x 5-3/4"/>
    <n v="22.919999999999998"/>
    <n v="3"/>
    <n v="0"/>
    <x v="1035"/>
  </r>
  <r>
    <n v="1106"/>
    <x v="533"/>
    <x v="0"/>
    <x v="258"/>
    <d v="2013-11-25T00:00:00"/>
    <s v="Standard Class"/>
    <s v="EH-13945"/>
    <s v="Eric Hoffmann"/>
    <x v="0"/>
    <s v="United States"/>
    <s v="Houston"/>
    <x v="5"/>
    <n v="77041"/>
    <x v="2"/>
    <s v="OFF-ST-10000642"/>
    <x v="1"/>
    <x v="4"/>
    <s v="Tennsco Lockers, Gray"/>
    <n v="100.70400000000001"/>
    <n v="6"/>
    <n v="0.2"/>
    <x v="1036"/>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x v="1037"/>
  </r>
  <r>
    <n v="1108"/>
    <x v="533"/>
    <x v="0"/>
    <x v="258"/>
    <d v="2013-11-25T00:00:00"/>
    <s v="Standard Class"/>
    <s v="EH-13945"/>
    <s v="Eric Hoffmann"/>
    <x v="0"/>
    <s v="United States"/>
    <s v="Houston"/>
    <x v="5"/>
    <n v="77041"/>
    <x v="2"/>
    <s v="OFF-BI-10003676"/>
    <x v="1"/>
    <x v="8"/>
    <s v="GBC Standard Recycled Report Covers, Clear Plastic Sheets"/>
    <n v="10.779999999999996"/>
    <n v="5"/>
    <n v="0.8"/>
    <x v="1038"/>
  </r>
  <r>
    <n v="1109"/>
    <x v="533"/>
    <x v="0"/>
    <x v="258"/>
    <d v="2013-11-25T00:00:00"/>
    <s v="Standard Class"/>
    <s v="EH-13945"/>
    <s v="Eric Hoffmann"/>
    <x v="0"/>
    <s v="United States"/>
    <s v="Houston"/>
    <x v="5"/>
    <n v="77041"/>
    <x v="2"/>
    <s v="OFF-FA-10003495"/>
    <x v="1"/>
    <x v="13"/>
    <s v="Staples"/>
    <n v="58.368000000000009"/>
    <n v="12"/>
    <n v="0.2"/>
    <x v="1039"/>
  </r>
  <r>
    <n v="1110"/>
    <x v="533"/>
    <x v="0"/>
    <x v="258"/>
    <d v="2013-11-25T00:00:00"/>
    <s v="Standard Class"/>
    <s v="EH-13945"/>
    <s v="Eric Hoffmann"/>
    <x v="0"/>
    <s v="United States"/>
    <s v="Houston"/>
    <x v="5"/>
    <n v="77041"/>
    <x v="2"/>
    <s v="OFF-EN-10003798"/>
    <x v="1"/>
    <x v="12"/>
    <s v="Recycled Interoffice Envelopes with Re-Use-A-Seal Closure, 10 x 13"/>
    <n v="40.968000000000004"/>
    <n v="3"/>
    <n v="0.2"/>
    <x v="1040"/>
  </r>
  <r>
    <n v="1111"/>
    <x v="533"/>
    <x v="0"/>
    <x v="258"/>
    <d v="2013-11-25T00:00:00"/>
    <s v="Standard Class"/>
    <s v="EH-13945"/>
    <s v="Eric Hoffmann"/>
    <x v="0"/>
    <s v="United States"/>
    <s v="Houston"/>
    <x v="5"/>
    <n v="77041"/>
    <x v="2"/>
    <s v="TEC-PH-10003589"/>
    <x v="2"/>
    <x v="7"/>
    <s v="invisibleSHIELD by ZAGG Smudge-Free Screen Protector"/>
    <n v="71.959999999999994"/>
    <n v="5"/>
    <n v="0.2"/>
    <x v="1041"/>
  </r>
  <r>
    <n v="1112"/>
    <x v="533"/>
    <x v="0"/>
    <x v="258"/>
    <d v="2013-11-25T00:00:00"/>
    <s v="Standard Class"/>
    <s v="EH-13945"/>
    <s v="Eric Hoffmann"/>
    <x v="0"/>
    <s v="United States"/>
    <s v="Houston"/>
    <x v="5"/>
    <n v="77041"/>
    <x v="2"/>
    <s v="OFF-PA-10004735"/>
    <x v="1"/>
    <x v="10"/>
    <s v="Xerox 1905"/>
    <n v="10.368000000000002"/>
    <n v="2"/>
    <n v="0.2"/>
    <x v="572"/>
  </r>
  <r>
    <n v="1113"/>
    <x v="533"/>
    <x v="0"/>
    <x v="258"/>
    <d v="2013-11-25T00:00:00"/>
    <s v="Standard Class"/>
    <s v="EH-13945"/>
    <s v="Eric Hoffmann"/>
    <x v="0"/>
    <s v="United States"/>
    <s v="Houston"/>
    <x v="5"/>
    <n v="77041"/>
    <x v="2"/>
    <s v="OFF-BI-10002609"/>
    <x v="1"/>
    <x v="8"/>
    <s v="Avery Hidden Tab Dividers for Binding Systems"/>
    <n v="1.1919999999999997"/>
    <n v="2"/>
    <n v="0.8"/>
    <x v="1042"/>
  </r>
  <r>
    <n v="1114"/>
    <x v="534"/>
    <x v="3"/>
    <x v="404"/>
    <d v="2014-12-24T00:00:00"/>
    <s v="Second Class"/>
    <s v="RA-19915"/>
    <s v="Russell Applegate"/>
    <x v="0"/>
    <s v="United States"/>
    <s v="Encinitas"/>
    <x v="1"/>
    <n v="92024"/>
    <x v="1"/>
    <s v="OFF-BI-10003364"/>
    <x v="1"/>
    <x v="8"/>
    <s v="Binding Machine Supplies"/>
    <n v="46.672000000000004"/>
    <n v="2"/>
    <n v="0.2"/>
    <x v="1043"/>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x v="1044"/>
  </r>
  <r>
    <n v="1116"/>
    <x v="534"/>
    <x v="3"/>
    <x v="404"/>
    <d v="2014-12-24T00:00:00"/>
    <s v="Second Class"/>
    <s v="RA-19915"/>
    <s v="Russell Applegate"/>
    <x v="0"/>
    <s v="United States"/>
    <s v="Encinitas"/>
    <x v="1"/>
    <n v="92024"/>
    <x v="1"/>
    <s v="TEC-AC-10003610"/>
    <x v="2"/>
    <x v="11"/>
    <s v="Logitech Illuminated - Keyboard"/>
    <n v="119.98"/>
    <n v="2"/>
    <n v="0"/>
    <x v="1045"/>
  </r>
  <r>
    <n v="1117"/>
    <x v="535"/>
    <x v="0"/>
    <x v="405"/>
    <d v="2013-07-25T00:00:00"/>
    <s v="Second Class"/>
    <s v="DL-13495"/>
    <s v="Dionis Lloyd"/>
    <x v="1"/>
    <s v="United States"/>
    <s v="San Francisco"/>
    <x v="1"/>
    <n v="94110"/>
    <x v="1"/>
    <s v="OFF-LA-10003766"/>
    <x v="1"/>
    <x v="2"/>
    <s v="Self-Adhesive Removable Labels"/>
    <n v="6.3"/>
    <n v="2"/>
    <n v="0"/>
    <x v="702"/>
  </r>
  <r>
    <n v="1118"/>
    <x v="536"/>
    <x v="1"/>
    <x v="406"/>
    <d v="2012-09-08T00:00:00"/>
    <s v="Standard Class"/>
    <s v="CS-12355"/>
    <s v="Christine Sundaresam"/>
    <x v="0"/>
    <s v="United States"/>
    <s v="Roswell"/>
    <x v="32"/>
    <n v="30076"/>
    <x v="0"/>
    <s v="OFF-PA-10001970"/>
    <x v="1"/>
    <x v="10"/>
    <s v="Xerox 1908"/>
    <n v="279.89999999999998"/>
    <n v="5"/>
    <n v="0"/>
    <x v="1046"/>
  </r>
  <r>
    <n v="1119"/>
    <x v="536"/>
    <x v="1"/>
    <x v="406"/>
    <d v="2012-09-08T00:00:00"/>
    <s v="Standard Class"/>
    <s v="CS-12355"/>
    <s v="Christine Sundaresam"/>
    <x v="0"/>
    <s v="United States"/>
    <s v="Roswell"/>
    <x v="32"/>
    <n v="30076"/>
    <x v="0"/>
    <s v="TEC-AC-10002049"/>
    <x v="2"/>
    <x v="11"/>
    <s v="Logitech G19 Programmable Gaming Keyboard"/>
    <n v="619.94999999999993"/>
    <n v="5"/>
    <n v="0"/>
    <x v="1047"/>
  </r>
  <r>
    <n v="1120"/>
    <x v="536"/>
    <x v="1"/>
    <x v="406"/>
    <d v="2012-09-08T00:00:00"/>
    <s v="Standard Class"/>
    <s v="CS-12355"/>
    <s v="Christine Sundaresam"/>
    <x v="0"/>
    <s v="United States"/>
    <s v="Roswell"/>
    <x v="32"/>
    <n v="30076"/>
    <x v="0"/>
    <s v="OFF-PA-10000141"/>
    <x v="1"/>
    <x v="10"/>
    <s v="Ampad Evidence Wirebond Steno Books, 6&quot; x 9&quot;"/>
    <n v="4.3600000000000003"/>
    <n v="2"/>
    <n v="0"/>
    <x v="1048"/>
  </r>
  <r>
    <n v="1121"/>
    <x v="536"/>
    <x v="1"/>
    <x v="406"/>
    <d v="2012-09-08T00:00:00"/>
    <s v="Standard Class"/>
    <s v="CS-12355"/>
    <s v="Christine Sundaresam"/>
    <x v="0"/>
    <s v="United States"/>
    <s v="Roswell"/>
    <x v="32"/>
    <n v="30076"/>
    <x v="0"/>
    <s v="OFF-EN-10004459"/>
    <x v="1"/>
    <x v="12"/>
    <s v="Security-Tint Envelopes"/>
    <n v="15.28"/>
    <n v="2"/>
    <n v="0"/>
    <x v="792"/>
  </r>
  <r>
    <n v="1122"/>
    <x v="537"/>
    <x v="2"/>
    <x v="407"/>
    <d v="2011-01-27T00:00:00"/>
    <s v="Standard Class"/>
    <s v="HL-15040"/>
    <s v="Hunter Lopez"/>
    <x v="0"/>
    <s v="United States"/>
    <s v="Jonesboro"/>
    <x v="36"/>
    <n v="72401"/>
    <x v="0"/>
    <s v="TEC-PH-10001061"/>
    <x v="2"/>
    <x v="7"/>
    <s v="Apple iPhone 5C"/>
    <n v="699.93"/>
    <n v="7"/>
    <n v="0"/>
    <x v="1049"/>
  </r>
  <r>
    <n v="1123"/>
    <x v="537"/>
    <x v="2"/>
    <x v="407"/>
    <d v="2011-01-27T00:00:00"/>
    <s v="Standard Class"/>
    <s v="HL-15040"/>
    <s v="Hunter Lopez"/>
    <x v="0"/>
    <s v="United States"/>
    <s v="Jonesboro"/>
    <x v="36"/>
    <n v="72401"/>
    <x v="0"/>
    <s v="OFF-AR-10002375"/>
    <x v="1"/>
    <x v="6"/>
    <s v="Newell 351"/>
    <n v="22.959999999999997"/>
    <n v="7"/>
    <n v="0"/>
    <x v="1050"/>
  </r>
  <r>
    <n v="1124"/>
    <x v="537"/>
    <x v="2"/>
    <x v="407"/>
    <d v="2011-01-27T00:00:00"/>
    <s v="Standard Class"/>
    <s v="HL-15040"/>
    <s v="Hunter Lopez"/>
    <x v="0"/>
    <s v="United States"/>
    <s v="Jonesboro"/>
    <x v="36"/>
    <n v="72401"/>
    <x v="0"/>
    <s v="FUR-FU-10003194"/>
    <x v="0"/>
    <x v="5"/>
    <s v="Eldon Expressions Desk Accessory, Wood Pencil Holder, Oak"/>
    <n v="38.6"/>
    <n v="4"/>
    <n v="0"/>
    <x v="1051"/>
  </r>
  <r>
    <n v="1125"/>
    <x v="537"/>
    <x v="2"/>
    <x v="407"/>
    <d v="2011-01-27T00:00:00"/>
    <s v="Standard Class"/>
    <s v="HL-15040"/>
    <s v="Hunter Lopez"/>
    <x v="0"/>
    <s v="United States"/>
    <s v="Jonesboro"/>
    <x v="36"/>
    <n v="72401"/>
    <x v="0"/>
    <s v="OFF-AR-10003811"/>
    <x v="1"/>
    <x v="6"/>
    <s v="Newell 327"/>
    <n v="6.63"/>
    <n v="3"/>
    <n v="0"/>
    <x v="155"/>
  </r>
  <r>
    <n v="1126"/>
    <x v="537"/>
    <x v="2"/>
    <x v="407"/>
    <d v="2011-01-27T00:00:00"/>
    <s v="Standard Class"/>
    <s v="HL-15040"/>
    <s v="Hunter Lopez"/>
    <x v="0"/>
    <s v="United States"/>
    <s v="Jonesboro"/>
    <x v="36"/>
    <n v="72401"/>
    <x v="0"/>
    <s v="OFF-EN-10001539"/>
    <x v="1"/>
    <x v="12"/>
    <s v="Staples"/>
    <n v="23.34"/>
    <n v="3"/>
    <n v="0"/>
    <x v="1052"/>
  </r>
  <r>
    <n v="1127"/>
    <x v="537"/>
    <x v="2"/>
    <x v="407"/>
    <d v="2011-01-27T00:00:00"/>
    <s v="Standard Class"/>
    <s v="HL-15040"/>
    <s v="Hunter Lopez"/>
    <x v="0"/>
    <s v="United States"/>
    <s v="Jonesboro"/>
    <x v="36"/>
    <n v="72401"/>
    <x v="0"/>
    <s v="FUR-CH-10002331"/>
    <x v="0"/>
    <x v="1"/>
    <s v="Hon 4700 Series Mobuis Mid-Back Task Chairs with Adjustable Arms"/>
    <n v="1067.94"/>
    <n v="3"/>
    <n v="0"/>
    <x v="1053"/>
  </r>
  <r>
    <n v="1128"/>
    <x v="538"/>
    <x v="1"/>
    <x v="56"/>
    <d v="2012-03-07T00:00:00"/>
    <s v="Standard Class"/>
    <s v="PA-19060"/>
    <s v="Pete Armstrong"/>
    <x v="2"/>
    <s v="United States"/>
    <s v="Richmond"/>
    <x v="14"/>
    <n v="47374"/>
    <x v="2"/>
    <s v="OFF-AR-10003156"/>
    <x v="1"/>
    <x v="6"/>
    <s v="50 Colored Long Pencils"/>
    <n v="10.16"/>
    <n v="1"/>
    <n v="0"/>
    <x v="1054"/>
  </r>
  <r>
    <n v="1129"/>
    <x v="538"/>
    <x v="1"/>
    <x v="56"/>
    <d v="2012-03-07T00:00:00"/>
    <s v="Standard Class"/>
    <s v="PA-19060"/>
    <s v="Pete Armstrong"/>
    <x v="2"/>
    <s v="United States"/>
    <s v="Richmond"/>
    <x v="14"/>
    <n v="47374"/>
    <x v="2"/>
    <s v="OFF-EN-10001532"/>
    <x v="1"/>
    <x v="12"/>
    <s v="Brown Kraft Recycled Envelopes"/>
    <n v="101.88"/>
    <n v="6"/>
    <n v="0"/>
    <x v="1055"/>
  </r>
  <r>
    <n v="1130"/>
    <x v="539"/>
    <x v="0"/>
    <x v="408"/>
    <d v="2013-04-17T00:00:00"/>
    <s v="Standard Class"/>
    <s v="BD-11605"/>
    <s v="Brian Dahlen"/>
    <x v="0"/>
    <s v="United States"/>
    <s v="Springfield"/>
    <x v="17"/>
    <n v="22153"/>
    <x v="0"/>
    <s v="FUR-TA-10004086"/>
    <x v="0"/>
    <x v="3"/>
    <s v="KI Adjustable-Height Table"/>
    <n v="343.92"/>
    <n v="4"/>
    <n v="0"/>
    <x v="1056"/>
  </r>
  <r>
    <n v="1131"/>
    <x v="539"/>
    <x v="0"/>
    <x v="408"/>
    <d v="2013-04-17T00:00:00"/>
    <s v="Standard Class"/>
    <s v="BD-11605"/>
    <s v="Brian Dahlen"/>
    <x v="0"/>
    <s v="United States"/>
    <s v="Springfield"/>
    <x v="17"/>
    <n v="22153"/>
    <x v="0"/>
    <s v="OFF-PA-10000100"/>
    <x v="1"/>
    <x v="10"/>
    <s v="Xerox 1945"/>
    <n v="40.99"/>
    <n v="1"/>
    <n v="0"/>
    <x v="1057"/>
  </r>
  <r>
    <n v="1132"/>
    <x v="539"/>
    <x v="0"/>
    <x v="408"/>
    <d v="2013-04-17T00:00:00"/>
    <s v="Standard Class"/>
    <s v="BD-11605"/>
    <s v="Brian Dahlen"/>
    <x v="0"/>
    <s v="United States"/>
    <s v="Springfield"/>
    <x v="17"/>
    <n v="22153"/>
    <x v="0"/>
    <s v="OFF-EN-10002500"/>
    <x v="1"/>
    <x v="12"/>
    <s v="Globe Weis Peel &amp; Seel First Class Envelopes"/>
    <n v="63.9"/>
    <n v="5"/>
    <n v="0"/>
    <x v="1058"/>
  </r>
  <r>
    <n v="1133"/>
    <x v="540"/>
    <x v="0"/>
    <x v="409"/>
    <d v="2013-12-08T00:00:00"/>
    <s v="First Class"/>
    <s v="GG-14650"/>
    <s v="Greg Guthrie"/>
    <x v="1"/>
    <s v="United States"/>
    <s v="Antioch"/>
    <x v="1"/>
    <n v="94509"/>
    <x v="1"/>
    <s v="OFF-PA-10004100"/>
    <x v="1"/>
    <x v="10"/>
    <s v="Xerox 216"/>
    <n v="19.440000000000001"/>
    <n v="3"/>
    <n v="0"/>
    <x v="551"/>
  </r>
  <r>
    <n v="1134"/>
    <x v="541"/>
    <x v="0"/>
    <x v="410"/>
    <d v="2013-06-10T00:00:00"/>
    <s v="Standard Class"/>
    <s v="JS-15940"/>
    <s v="Joni Sundaresam"/>
    <x v="2"/>
    <s v="United States"/>
    <s v="Philadelphia"/>
    <x v="9"/>
    <n v="19134"/>
    <x v="3"/>
    <s v="OFF-ST-10003479"/>
    <x v="1"/>
    <x v="4"/>
    <s v="Eldon Base for stackable storage shelf, platinum"/>
    <n v="124.608"/>
    <n v="4"/>
    <n v="0.2"/>
    <x v="1059"/>
  </r>
  <r>
    <n v="1135"/>
    <x v="541"/>
    <x v="0"/>
    <x v="410"/>
    <d v="2013-06-10T00:00:00"/>
    <s v="Standard Class"/>
    <s v="JS-15940"/>
    <s v="Joni Sundaresam"/>
    <x v="2"/>
    <s v="United States"/>
    <s v="Philadelphia"/>
    <x v="9"/>
    <n v="19134"/>
    <x v="3"/>
    <s v="OFF-LA-10000973"/>
    <x v="1"/>
    <x v="2"/>
    <s v="Avery 502"/>
    <n v="7.5600000000000005"/>
    <n v="3"/>
    <n v="0.2"/>
    <x v="1060"/>
  </r>
  <r>
    <n v="1136"/>
    <x v="542"/>
    <x v="0"/>
    <x v="25"/>
    <d v="2013-12-12T00:00:00"/>
    <s v="Same Day"/>
    <s v="LR-16915"/>
    <s v="Lena Radford"/>
    <x v="0"/>
    <s v="United States"/>
    <s v="Homestead"/>
    <x v="2"/>
    <n v="33030"/>
    <x v="0"/>
    <s v="OFF-ST-10001476"/>
    <x v="1"/>
    <x v="4"/>
    <s v="Steel Personal Filing/Posting Tote"/>
    <n v="85.224000000000004"/>
    <n v="3"/>
    <n v="0.2"/>
    <x v="1061"/>
  </r>
  <r>
    <n v="1137"/>
    <x v="543"/>
    <x v="0"/>
    <x v="396"/>
    <d v="2013-11-16T00:00:00"/>
    <s v="Second Class"/>
    <s v="FH-14275"/>
    <s v="Frank Hawley"/>
    <x v="1"/>
    <s v="United States"/>
    <s v="La Porte"/>
    <x v="14"/>
    <n v="46350"/>
    <x v="2"/>
    <s v="OFF-EN-10002831"/>
    <x v="1"/>
    <x v="12"/>
    <s v="Tyvek  Top-Opening Peel &amp; Seel  Envelopes, Gray"/>
    <n v="287.52"/>
    <n v="8"/>
    <n v="0"/>
    <x v="1062"/>
  </r>
  <r>
    <n v="1138"/>
    <x v="543"/>
    <x v="0"/>
    <x v="396"/>
    <d v="2013-11-16T00:00:00"/>
    <s v="Second Class"/>
    <s v="FH-14275"/>
    <s v="Frank Hawley"/>
    <x v="1"/>
    <s v="United States"/>
    <s v="La Porte"/>
    <x v="14"/>
    <n v="46350"/>
    <x v="2"/>
    <s v="OFF-AP-10002350"/>
    <x v="1"/>
    <x v="9"/>
    <s v="Belkin F9H710-06 7 Outlet SurgeMaster Surge Protector"/>
    <n v="37.68"/>
    <n v="2"/>
    <n v="0"/>
    <x v="1063"/>
  </r>
  <r>
    <n v="1139"/>
    <x v="543"/>
    <x v="0"/>
    <x v="396"/>
    <d v="2013-11-16T00:00:00"/>
    <s v="Second Class"/>
    <s v="FH-14275"/>
    <s v="Frank Hawley"/>
    <x v="1"/>
    <s v="United States"/>
    <s v="La Porte"/>
    <x v="14"/>
    <n v="46350"/>
    <x v="2"/>
    <s v="OFF-PA-10001763"/>
    <x v="1"/>
    <x v="10"/>
    <s v="Xerox 1896"/>
    <n v="19.98"/>
    <n v="2"/>
    <n v="0"/>
    <x v="1064"/>
  </r>
  <r>
    <n v="1140"/>
    <x v="543"/>
    <x v="0"/>
    <x v="396"/>
    <d v="2013-11-16T00:00:00"/>
    <s v="Second Class"/>
    <s v="FH-14275"/>
    <s v="Frank Hawley"/>
    <x v="1"/>
    <s v="United States"/>
    <s v="La Porte"/>
    <x v="14"/>
    <n v="46350"/>
    <x v="2"/>
    <s v="OFF-AR-10003394"/>
    <x v="1"/>
    <x v="6"/>
    <s v="Newell 332"/>
    <n v="20.58"/>
    <n v="7"/>
    <n v="0"/>
    <x v="1065"/>
  </r>
  <r>
    <n v="1141"/>
    <x v="543"/>
    <x v="0"/>
    <x v="396"/>
    <d v="2013-11-16T00:00:00"/>
    <s v="Second Class"/>
    <s v="FH-14275"/>
    <s v="Frank Hawley"/>
    <x v="1"/>
    <s v="United States"/>
    <s v="La Porte"/>
    <x v="14"/>
    <n v="46350"/>
    <x v="2"/>
    <s v="OFF-BI-10002072"/>
    <x v="1"/>
    <x v="8"/>
    <s v="Cardinal Slant-D Ring Binders"/>
    <n v="17.38"/>
    <n v="2"/>
    <n v="0"/>
    <x v="1066"/>
  </r>
  <r>
    <n v="1142"/>
    <x v="544"/>
    <x v="2"/>
    <x v="411"/>
    <d v="2011-10-03T00:00:00"/>
    <s v="Standard Class"/>
    <s v="AP-10915"/>
    <s v="Arthur Prichep"/>
    <x v="0"/>
    <s v="United States"/>
    <s v="Los Angeles"/>
    <x v="1"/>
    <n v="90045"/>
    <x v="1"/>
    <s v="FUR-FU-10004188"/>
    <x v="0"/>
    <x v="5"/>
    <s v="Luxo Professional Combination Clamp-On Lamps"/>
    <n v="204.6"/>
    <n v="2"/>
    <n v="0"/>
    <x v="907"/>
  </r>
  <r>
    <n v="1143"/>
    <x v="544"/>
    <x v="2"/>
    <x v="411"/>
    <d v="2011-10-03T00:00:00"/>
    <s v="Standard Class"/>
    <s v="AP-10915"/>
    <s v="Arthur Prichep"/>
    <x v="0"/>
    <s v="United States"/>
    <s v="Los Angeles"/>
    <x v="1"/>
    <n v="90045"/>
    <x v="1"/>
    <s v="OFF-FA-10001561"/>
    <x v="1"/>
    <x v="13"/>
    <s v="Stockwell Push Pins"/>
    <n v="8.7200000000000006"/>
    <n v="4"/>
    <n v="0"/>
    <x v="1067"/>
  </r>
  <r>
    <n v="1144"/>
    <x v="544"/>
    <x v="2"/>
    <x v="411"/>
    <d v="2011-10-03T00:00:00"/>
    <s v="Standard Class"/>
    <s v="AP-10915"/>
    <s v="Arthur Prichep"/>
    <x v="0"/>
    <s v="United States"/>
    <s v="Los Angeles"/>
    <x v="1"/>
    <n v="90045"/>
    <x v="1"/>
    <s v="OFF-PA-10002105"/>
    <x v="1"/>
    <x v="10"/>
    <s v="Xerox 223"/>
    <n v="6.48"/>
    <n v="1"/>
    <n v="0"/>
    <x v="90"/>
  </r>
  <r>
    <n v="1145"/>
    <x v="544"/>
    <x v="2"/>
    <x v="411"/>
    <d v="2011-10-03T00:00:00"/>
    <s v="Standard Class"/>
    <s v="AP-10915"/>
    <s v="Arthur Prichep"/>
    <x v="0"/>
    <s v="United States"/>
    <s v="Los Angeles"/>
    <x v="1"/>
    <n v="90045"/>
    <x v="1"/>
    <s v="TEC-MA-10004241"/>
    <x v="2"/>
    <x v="15"/>
    <s v="Star Micronics TSP800 TSP847IIU Receipt Printer"/>
    <n v="686.32"/>
    <n v="2"/>
    <n v="0.2"/>
    <x v="1068"/>
  </r>
  <r>
    <n v="1146"/>
    <x v="544"/>
    <x v="2"/>
    <x v="411"/>
    <d v="2011-10-03T00:00:00"/>
    <s v="Standard Class"/>
    <s v="AP-10915"/>
    <s v="Arthur Prichep"/>
    <x v="0"/>
    <s v="United States"/>
    <s v="Los Angeles"/>
    <x v="1"/>
    <n v="90045"/>
    <x v="1"/>
    <s v="OFF-ST-10004340"/>
    <x v="1"/>
    <x v="4"/>
    <s v="Fellowes Mobile File Cart, Black"/>
    <n v="62.18"/>
    <n v="1"/>
    <n v="0"/>
    <x v="1069"/>
  </r>
  <r>
    <n v="1147"/>
    <x v="545"/>
    <x v="1"/>
    <x v="388"/>
    <d v="2012-04-04T00:00:00"/>
    <s v="Same Day"/>
    <s v="NC-18340"/>
    <s v="Nat Carroll"/>
    <x v="0"/>
    <s v="United States"/>
    <s v="Lansing"/>
    <x v="12"/>
    <n v="48911"/>
    <x v="2"/>
    <s v="OFF-AP-10003849"/>
    <x v="1"/>
    <x v="9"/>
    <s v="Hoover Shoulder Vac Commercial Portable Vacuum"/>
    <n v="644.07600000000002"/>
    <n v="2"/>
    <n v="0.1"/>
    <x v="1070"/>
  </r>
  <r>
    <n v="1148"/>
    <x v="545"/>
    <x v="1"/>
    <x v="388"/>
    <d v="2012-04-04T00:00:00"/>
    <s v="Same Day"/>
    <s v="NC-18340"/>
    <s v="Nat Carroll"/>
    <x v="0"/>
    <s v="United States"/>
    <s v="Lansing"/>
    <x v="12"/>
    <n v="48911"/>
    <x v="2"/>
    <s v="OFF-FA-10000735"/>
    <x v="1"/>
    <x v="13"/>
    <s v="Staples"/>
    <n v="5.84"/>
    <n v="2"/>
    <n v="0"/>
    <x v="1071"/>
  </r>
  <r>
    <n v="1149"/>
    <x v="545"/>
    <x v="1"/>
    <x v="388"/>
    <d v="2012-04-04T00:00:00"/>
    <s v="Same Day"/>
    <s v="NC-18340"/>
    <s v="Nat Carroll"/>
    <x v="0"/>
    <s v="United States"/>
    <s v="Lansing"/>
    <x v="12"/>
    <n v="48911"/>
    <x v="2"/>
    <s v="OFF-BI-10003350"/>
    <x v="1"/>
    <x v="8"/>
    <s v="Acco Expandable Hanging Binders"/>
    <n v="12.76"/>
    <n v="2"/>
    <n v="0"/>
    <x v="1072"/>
  </r>
  <r>
    <n v="1150"/>
    <x v="545"/>
    <x v="1"/>
    <x v="388"/>
    <d v="2012-04-04T00:00:00"/>
    <s v="Same Day"/>
    <s v="NC-18340"/>
    <s v="Nat Carroll"/>
    <x v="0"/>
    <s v="United States"/>
    <s v="Lansing"/>
    <x v="12"/>
    <n v="48911"/>
    <x v="2"/>
    <s v="TEC-PH-10000307"/>
    <x v="2"/>
    <x v="7"/>
    <s v="Shocksock Galaxy S4 Armband"/>
    <n v="10.95"/>
    <n v="1"/>
    <n v="0"/>
    <x v="1073"/>
  </r>
  <r>
    <n v="1151"/>
    <x v="545"/>
    <x v="1"/>
    <x v="388"/>
    <d v="2012-04-04T00:00:00"/>
    <s v="Same Day"/>
    <s v="NC-18340"/>
    <s v="Nat Carroll"/>
    <x v="0"/>
    <s v="United States"/>
    <s v="Lansing"/>
    <x v="12"/>
    <n v="48911"/>
    <x v="2"/>
    <s v="TEC-CO-10004202"/>
    <x v="2"/>
    <x v="16"/>
    <s v="Brother DCP1000 Digital 3 in 1 Multifunction Machine"/>
    <n v="599.98"/>
    <n v="2"/>
    <n v="0"/>
    <x v="1074"/>
  </r>
  <r>
    <n v="1152"/>
    <x v="546"/>
    <x v="1"/>
    <x v="412"/>
    <d v="2012-05-14T00:00:00"/>
    <s v="Standard Class"/>
    <s v="CB-12535"/>
    <s v="Claudia Bergmann"/>
    <x v="1"/>
    <s v="United States"/>
    <s v="Cuyahoga Falls"/>
    <x v="24"/>
    <n v="44221"/>
    <x v="3"/>
    <s v="FUR-FU-10001852"/>
    <x v="0"/>
    <x v="5"/>
    <s v="Eldon Regeneration Recycled Desk Accessories, Smoke"/>
    <n v="8.3520000000000003"/>
    <n v="6"/>
    <n v="0.2"/>
    <x v="1075"/>
  </r>
  <r>
    <n v="1153"/>
    <x v="547"/>
    <x v="3"/>
    <x v="413"/>
    <d v="2014-01-07T00:00:00"/>
    <s v="Standard Class"/>
    <s v="KL-16555"/>
    <s v="Kelly Lampkin"/>
    <x v="1"/>
    <s v="United States"/>
    <s v="Reno"/>
    <x v="33"/>
    <n v="89502"/>
    <x v="1"/>
    <s v="OFF-AR-10003759"/>
    <x v="1"/>
    <x v="6"/>
    <s v="Crayola Anti Dust Chalk, 12/Pack"/>
    <n v="3.64"/>
    <n v="2"/>
    <n v="0"/>
    <x v="1076"/>
  </r>
  <r>
    <n v="1154"/>
    <x v="547"/>
    <x v="3"/>
    <x v="413"/>
    <d v="2014-01-07T00:00:00"/>
    <s v="Standard Class"/>
    <s v="KL-16555"/>
    <s v="Kelly Lampkin"/>
    <x v="1"/>
    <s v="United States"/>
    <s v="Reno"/>
    <x v="33"/>
    <n v="89502"/>
    <x v="1"/>
    <s v="OFF-BI-10003984"/>
    <x v="1"/>
    <x v="8"/>
    <s v="Lock-Up Easel 'Spel-Binder'"/>
    <n v="159.768"/>
    <n v="7"/>
    <n v="0.2"/>
    <x v="1077"/>
  </r>
  <r>
    <n v="1155"/>
    <x v="548"/>
    <x v="2"/>
    <x v="414"/>
    <d v="2011-12-21T00:00:00"/>
    <s v="First Class"/>
    <s v="PS-19045"/>
    <s v="Penelope Sewall"/>
    <x v="2"/>
    <s v="United States"/>
    <s v="Harrisonburg"/>
    <x v="17"/>
    <n v="22801"/>
    <x v="0"/>
    <s v="OFF-ST-10004337"/>
    <x v="1"/>
    <x v="4"/>
    <s v="SAFCO Commercial Wire Shelving, 72h"/>
    <n v="122.48"/>
    <n v="2"/>
    <n v="0"/>
    <x v="232"/>
  </r>
  <r>
    <n v="1156"/>
    <x v="548"/>
    <x v="2"/>
    <x v="414"/>
    <d v="2011-12-21T00:00:00"/>
    <s v="First Class"/>
    <s v="PS-19045"/>
    <s v="Penelope Sewall"/>
    <x v="2"/>
    <s v="United States"/>
    <s v="Harrisonburg"/>
    <x v="17"/>
    <n v="22801"/>
    <x v="0"/>
    <s v="FUR-TA-10001932"/>
    <x v="0"/>
    <x v="3"/>
    <s v="Chromcraft 48&quot; x 96&quot; Racetrack Double Pedestal Table"/>
    <n v="2244.48"/>
    <n v="7"/>
    <n v="0"/>
    <x v="1078"/>
  </r>
  <r>
    <n v="1157"/>
    <x v="548"/>
    <x v="2"/>
    <x v="414"/>
    <d v="2011-12-21T00:00:00"/>
    <s v="First Class"/>
    <s v="PS-19045"/>
    <s v="Penelope Sewall"/>
    <x v="2"/>
    <s v="United States"/>
    <s v="Harrisonburg"/>
    <x v="17"/>
    <n v="22801"/>
    <x v="0"/>
    <s v="OFF-BI-10003982"/>
    <x v="1"/>
    <x v="8"/>
    <s v="Wilson Jones Century Plastic Molded Ring Binders"/>
    <n v="62.31"/>
    <n v="3"/>
    <n v="0"/>
    <x v="1079"/>
  </r>
  <r>
    <n v="1158"/>
    <x v="548"/>
    <x v="2"/>
    <x v="414"/>
    <d v="2011-12-21T00:00:00"/>
    <s v="First Class"/>
    <s v="PS-19045"/>
    <s v="Penelope Sewall"/>
    <x v="2"/>
    <s v="United States"/>
    <s v="Harrisonburg"/>
    <x v="17"/>
    <n v="22801"/>
    <x v="0"/>
    <s v="FUR-TA-10000617"/>
    <x v="0"/>
    <x v="3"/>
    <s v="Hon Practical Foundations 30 x 60 Training Table, Light Gray/Charcoal"/>
    <n v="455.1"/>
    <n v="2"/>
    <n v="0"/>
    <x v="1080"/>
  </r>
  <r>
    <n v="1159"/>
    <x v="549"/>
    <x v="0"/>
    <x v="415"/>
    <d v="2013-07-08T00:00:00"/>
    <s v="Second Class"/>
    <s v="GB-14530"/>
    <s v="George Bell"/>
    <x v="1"/>
    <s v="United States"/>
    <s v="Los Angeles"/>
    <x v="1"/>
    <n v="90004"/>
    <x v="1"/>
    <s v="FUR-CH-10002126"/>
    <x v="0"/>
    <x v="1"/>
    <s v="Hon Deluxe Fabric Upholstered Stacking Chairs"/>
    <n v="195.184"/>
    <n v="1"/>
    <n v="0.2"/>
    <x v="1081"/>
  </r>
  <r>
    <n v="1160"/>
    <x v="550"/>
    <x v="3"/>
    <x v="222"/>
    <d v="2014-07-05T00:00:00"/>
    <s v="Standard Class"/>
    <s v="AA-10315"/>
    <s v="Alex Avila"/>
    <x v="0"/>
    <s v="United States"/>
    <s v="Minneapolis"/>
    <x v="11"/>
    <n v="55407"/>
    <x v="2"/>
    <s v="OFF-AP-10000576"/>
    <x v="1"/>
    <x v="9"/>
    <s v="Belkin 325VA UPS Surge Protector, 6'"/>
    <n v="362.94"/>
    <n v="3"/>
    <n v="0"/>
    <x v="1082"/>
  </r>
  <r>
    <n v="1161"/>
    <x v="550"/>
    <x v="3"/>
    <x v="222"/>
    <d v="2014-07-05T00:00:00"/>
    <s v="Standard Class"/>
    <s v="AA-10315"/>
    <s v="Alex Avila"/>
    <x v="0"/>
    <s v="United States"/>
    <s v="Minneapolis"/>
    <x v="11"/>
    <n v="55407"/>
    <x v="2"/>
    <s v="OFF-BI-10004654"/>
    <x v="1"/>
    <x v="8"/>
    <s v="Avery Binding System Hidden Tab Executive Style Index Sets"/>
    <n v="11.54"/>
    <n v="2"/>
    <n v="0"/>
    <x v="1083"/>
  </r>
  <r>
    <n v="1162"/>
    <x v="551"/>
    <x v="2"/>
    <x v="416"/>
    <d v="2011-09-05T00:00:00"/>
    <s v="Second Class"/>
    <s v="LT-16765"/>
    <s v="Larry Tron"/>
    <x v="0"/>
    <s v="United States"/>
    <s v="Escondido"/>
    <x v="1"/>
    <n v="92025"/>
    <x v="1"/>
    <s v="OFF-AR-10004042"/>
    <x v="1"/>
    <x v="6"/>
    <s v="BOSTON Model 1800 Electric Pencil Sharpeners, Putty/Woodgrain"/>
    <n v="53.94"/>
    <n v="3"/>
    <n v="0"/>
    <x v="1084"/>
  </r>
  <r>
    <n v="1163"/>
    <x v="552"/>
    <x v="2"/>
    <x v="223"/>
    <d v="2011-03-08T00:00:00"/>
    <s v="Standard Class"/>
    <s v="AP-10720"/>
    <s v="Anne Pryor"/>
    <x v="2"/>
    <s v="United States"/>
    <s v="New York City"/>
    <x v="15"/>
    <n v="10035"/>
    <x v="3"/>
    <s v="TEC-PH-10004700"/>
    <x v="2"/>
    <x v="7"/>
    <s v="PowerGen Dual USB Car Charger"/>
    <n v="9.99"/>
    <n v="1"/>
    <n v="0"/>
    <x v="1085"/>
  </r>
  <r>
    <n v="1164"/>
    <x v="552"/>
    <x v="2"/>
    <x v="223"/>
    <d v="2011-03-08T00:00:00"/>
    <s v="Standard Class"/>
    <s v="AP-10720"/>
    <s v="Anne Pryor"/>
    <x v="2"/>
    <s v="United States"/>
    <s v="New York City"/>
    <x v="15"/>
    <n v="10035"/>
    <x v="3"/>
    <s v="OFF-BI-10004593"/>
    <x v="1"/>
    <x v="8"/>
    <s v="Ibico Laser Imprintable Binding System Covers"/>
    <n v="125.76"/>
    <n v="3"/>
    <n v="0.2"/>
    <x v="1086"/>
  </r>
  <r>
    <n v="1165"/>
    <x v="552"/>
    <x v="2"/>
    <x v="223"/>
    <d v="2011-03-08T00:00:00"/>
    <s v="Standard Class"/>
    <s v="AP-10720"/>
    <s v="Anne Pryor"/>
    <x v="2"/>
    <s v="United States"/>
    <s v="New York City"/>
    <x v="15"/>
    <n v="10035"/>
    <x v="3"/>
    <s v="OFF-BI-10003429"/>
    <x v="1"/>
    <x v="8"/>
    <s v="Cardinal HOLDit! Binder Insert Strips,Extra Strips"/>
    <n v="25.32"/>
    <n v="5"/>
    <n v="0.2"/>
    <x v="1087"/>
  </r>
  <r>
    <n v="1166"/>
    <x v="553"/>
    <x v="2"/>
    <x v="417"/>
    <d v="2011-05-08T00:00:00"/>
    <s v="Standard Class"/>
    <s v="PM-18940"/>
    <s v="Paul MacIntyre"/>
    <x v="0"/>
    <s v="United States"/>
    <s v="Jackson"/>
    <x v="12"/>
    <n v="49201"/>
    <x v="2"/>
    <s v="OFF-BI-10001294"/>
    <x v="1"/>
    <x v="8"/>
    <s v="Fellowes Binding Cases"/>
    <n v="46.8"/>
    <n v="4"/>
    <n v="0"/>
    <x v="1088"/>
  </r>
  <r>
    <n v="1167"/>
    <x v="554"/>
    <x v="1"/>
    <x v="121"/>
    <d v="2012-11-02T00:00:00"/>
    <s v="Same Day"/>
    <s v="KC-16540"/>
    <s v="Kelly Collister"/>
    <x v="0"/>
    <s v="United States"/>
    <s v="Seattle"/>
    <x v="4"/>
    <n v="98115"/>
    <x v="1"/>
    <s v="TEC-AC-10001552"/>
    <x v="2"/>
    <x v="11"/>
    <s v="Logitech K350 2.4Ghz Wireless Keyboard"/>
    <n v="447.93"/>
    <n v="9"/>
    <n v="0"/>
    <x v="1089"/>
  </r>
  <r>
    <n v="1168"/>
    <x v="555"/>
    <x v="3"/>
    <x v="166"/>
    <d v="2014-12-11T00:00:00"/>
    <s v="Second Class"/>
    <s v="DL-13315"/>
    <s v="Delfina Latchford"/>
    <x v="0"/>
    <s v="United States"/>
    <s v="New York City"/>
    <x v="15"/>
    <n v="10035"/>
    <x v="3"/>
    <s v="FUR-FU-10004952"/>
    <x v="0"/>
    <x v="5"/>
    <s v="C-Line Cubicle Keepers Polyproplyene Holder w/Velcro Back, 8-1/2x11, 25/Bx"/>
    <n v="109.48"/>
    <n v="2"/>
    <n v="0"/>
    <x v="1090"/>
  </r>
  <r>
    <n v="1169"/>
    <x v="555"/>
    <x v="3"/>
    <x v="166"/>
    <d v="2014-12-11T00:00:00"/>
    <s v="Second Class"/>
    <s v="DL-13315"/>
    <s v="Delfina Latchford"/>
    <x v="0"/>
    <s v="United States"/>
    <s v="New York City"/>
    <x v="15"/>
    <n v="10035"/>
    <x v="3"/>
    <s v="OFF-ST-10004123"/>
    <x v="1"/>
    <x v="4"/>
    <s v="Safco Industrial Wire Shelving System"/>
    <n v="272.94"/>
    <n v="3"/>
    <n v="0"/>
    <x v="232"/>
  </r>
  <r>
    <n v="1170"/>
    <x v="555"/>
    <x v="3"/>
    <x v="166"/>
    <d v="2014-12-11T00:00:00"/>
    <s v="Second Class"/>
    <s v="DL-13315"/>
    <s v="Delfina Latchford"/>
    <x v="0"/>
    <s v="United States"/>
    <s v="New York City"/>
    <x v="15"/>
    <n v="10035"/>
    <x v="3"/>
    <s v="OFF-PA-10003172"/>
    <x v="1"/>
    <x v="10"/>
    <s v="Xerox 1996"/>
    <n v="19.440000000000001"/>
    <n v="3"/>
    <n v="0"/>
    <x v="551"/>
  </r>
  <r>
    <n v="1171"/>
    <x v="555"/>
    <x v="3"/>
    <x v="166"/>
    <d v="2014-12-11T00:00:00"/>
    <s v="Second Class"/>
    <s v="DL-13315"/>
    <s v="Delfina Latchford"/>
    <x v="0"/>
    <s v="United States"/>
    <s v="New York City"/>
    <x v="15"/>
    <n v="10035"/>
    <x v="3"/>
    <s v="OFF-ST-10002352"/>
    <x v="1"/>
    <x v="4"/>
    <s v="Iris Project Case"/>
    <n v="31.92"/>
    <n v="4"/>
    <n v="0"/>
    <x v="1091"/>
  </r>
  <r>
    <n v="1172"/>
    <x v="556"/>
    <x v="2"/>
    <x v="418"/>
    <d v="2011-03-14T00:00:00"/>
    <s v="Standard Class"/>
    <s v="SW-20275"/>
    <s v="Scott Williamson"/>
    <x v="0"/>
    <s v="United States"/>
    <s v="Royal Oak"/>
    <x v="12"/>
    <n v="48073"/>
    <x v="2"/>
    <s v="OFF-PA-10002259"/>
    <x v="1"/>
    <x v="10"/>
    <s v="Geographics Note Cards, Blank, White, 8 1/2&quot; x 11&quot;"/>
    <n v="22.38"/>
    <n v="2"/>
    <n v="0"/>
    <x v="1092"/>
  </r>
  <r>
    <n v="1173"/>
    <x v="557"/>
    <x v="2"/>
    <x v="419"/>
    <d v="2011-04-25T00:00:00"/>
    <s v="Standard Class"/>
    <s v="AA-10375"/>
    <s v="Allen Armold"/>
    <x v="0"/>
    <s v="United States"/>
    <s v="Los Angeles"/>
    <x v="1"/>
    <n v="90008"/>
    <x v="1"/>
    <s v="OFF-BI-10002976"/>
    <x v="1"/>
    <x v="8"/>
    <s v="ACCOHIDE Binder by Acco"/>
    <n v="16.520000000000003"/>
    <n v="5"/>
    <n v="0.2"/>
    <x v="1093"/>
  </r>
  <r>
    <n v="1174"/>
    <x v="558"/>
    <x v="1"/>
    <x v="420"/>
    <d v="2012-10-26T00:00:00"/>
    <s v="Standard Class"/>
    <s v="LT-17110"/>
    <s v="Liz Thompson"/>
    <x v="0"/>
    <s v="United States"/>
    <s v="Bloomington"/>
    <x v="10"/>
    <n v="61701"/>
    <x v="2"/>
    <s v="OFF-BI-10000301"/>
    <x v="1"/>
    <x v="8"/>
    <s v="GBC Instant Report Kit"/>
    <n v="5.1759999999999984"/>
    <n v="4"/>
    <n v="0.8"/>
    <x v="1094"/>
  </r>
  <r>
    <n v="1175"/>
    <x v="559"/>
    <x v="1"/>
    <x v="421"/>
    <d v="2012-08-25T00:00:00"/>
    <s v="First Class"/>
    <s v="DP-13105"/>
    <s v="Dave Poirier"/>
    <x v="1"/>
    <s v="United States"/>
    <s v="New York City"/>
    <x v="15"/>
    <n v="10035"/>
    <x v="3"/>
    <s v="OFF-BI-10003694"/>
    <x v="1"/>
    <x v="8"/>
    <s v="Avery 3 1/2&quot; Diskette Storage Pages, 10/Pack"/>
    <n v="50.112000000000002"/>
    <n v="6"/>
    <n v="0.2"/>
    <x v="1095"/>
  </r>
  <r>
    <n v="1176"/>
    <x v="560"/>
    <x v="0"/>
    <x v="48"/>
    <d v="2013-09-04T00:00:00"/>
    <s v="Standard Class"/>
    <s v="AB-10060"/>
    <s v="Adam Bellavance"/>
    <x v="2"/>
    <s v="United States"/>
    <s v="Concord"/>
    <x v="38"/>
    <n v="3301"/>
    <x v="3"/>
    <s v="OFF-SU-10000381"/>
    <x v="1"/>
    <x v="14"/>
    <s v="Acme Forged Steel Scissors with Black Enamel Handles"/>
    <n v="27.93"/>
    <n v="3"/>
    <n v="0"/>
    <x v="1096"/>
  </r>
  <r>
    <n v="1177"/>
    <x v="561"/>
    <x v="2"/>
    <x v="422"/>
    <d v="2011-12-30T00:00:00"/>
    <s v="Second Class"/>
    <s v="AT-10435"/>
    <s v="Alyssa Tate"/>
    <x v="2"/>
    <s v="United States"/>
    <s v="Los Angeles"/>
    <x v="1"/>
    <n v="90004"/>
    <x v="1"/>
    <s v="OFF-LA-10004425"/>
    <x v="1"/>
    <x v="2"/>
    <s v="Staples"/>
    <n v="11.56"/>
    <n v="4"/>
    <n v="0"/>
    <x v="1097"/>
  </r>
  <r>
    <n v="1178"/>
    <x v="562"/>
    <x v="0"/>
    <x v="49"/>
    <d v="2013-12-06T00:00:00"/>
    <s v="Standard Class"/>
    <s v="JE-15745"/>
    <s v="Joel Eaton"/>
    <x v="0"/>
    <s v="United States"/>
    <s v="Rockville"/>
    <x v="39"/>
    <n v="20852"/>
    <x v="3"/>
    <s v="FUR-CH-10001270"/>
    <x v="0"/>
    <x v="1"/>
    <s v="Harbour Creations Steel Folding Chair"/>
    <n v="172.5"/>
    <n v="2"/>
    <n v="0"/>
    <x v="1098"/>
  </r>
  <r>
    <n v="1179"/>
    <x v="562"/>
    <x v="0"/>
    <x v="49"/>
    <d v="2013-12-06T00:00:00"/>
    <s v="Standard Class"/>
    <s v="JE-15745"/>
    <s v="Joel Eaton"/>
    <x v="0"/>
    <s v="United States"/>
    <s v="Rockville"/>
    <x v="39"/>
    <n v="20852"/>
    <x v="3"/>
    <s v="TEC-PH-10003931"/>
    <x v="2"/>
    <x v="7"/>
    <s v="JBL Micro Wireless Portable Bluetooth Speaker"/>
    <n v="179.97"/>
    <n v="3"/>
    <n v="0"/>
    <x v="1099"/>
  </r>
  <r>
    <n v="1180"/>
    <x v="563"/>
    <x v="0"/>
    <x v="423"/>
    <d v="2013-04-28T00:00:00"/>
    <s v="Second Class"/>
    <s v="CA-12055"/>
    <s v="Cathy Armstrong"/>
    <x v="2"/>
    <s v="United States"/>
    <s v="Houston"/>
    <x v="5"/>
    <n v="77070"/>
    <x v="2"/>
    <s v="TEC-AC-10003174"/>
    <x v="2"/>
    <x v="11"/>
    <s v="Plantronics S12 Corded Telephone Headset System"/>
    <n v="258.69600000000003"/>
    <n v="3"/>
    <n v="0.2"/>
    <x v="1100"/>
  </r>
  <r>
    <n v="1181"/>
    <x v="564"/>
    <x v="2"/>
    <x v="261"/>
    <d v="2011-06-25T00:00:00"/>
    <s v="Standard Class"/>
    <s v="DB-13060"/>
    <s v="Dave Brooks"/>
    <x v="0"/>
    <s v="United States"/>
    <s v="Lakewood"/>
    <x v="30"/>
    <n v="8701"/>
    <x v="3"/>
    <s v="TEC-PH-10004539"/>
    <x v="2"/>
    <x v="7"/>
    <s v="Wireless Extenders zBoost YX545 SOHO Signal Booster"/>
    <n v="1322.93"/>
    <n v="7"/>
    <n v="0"/>
    <x v="1101"/>
  </r>
  <r>
    <n v="1182"/>
    <x v="564"/>
    <x v="2"/>
    <x v="261"/>
    <d v="2011-06-25T00:00:00"/>
    <s v="Standard Class"/>
    <s v="DB-13060"/>
    <s v="Dave Brooks"/>
    <x v="0"/>
    <s v="United States"/>
    <s v="Lakewood"/>
    <x v="30"/>
    <n v="8701"/>
    <x v="3"/>
    <s v="OFF-AR-10001919"/>
    <x v="1"/>
    <x v="6"/>
    <s v="OIC #2 Pencils, Medium Soft"/>
    <n v="3.76"/>
    <n v="2"/>
    <n v="0"/>
    <x v="1102"/>
  </r>
  <r>
    <n v="1183"/>
    <x v="565"/>
    <x v="3"/>
    <x v="424"/>
    <d v="2014-01-16T00:00:00"/>
    <s v="First Class"/>
    <s v="RB-19570"/>
    <s v="Rob Beeghly"/>
    <x v="0"/>
    <s v="United States"/>
    <s v="Jacksonville"/>
    <x v="3"/>
    <n v="28540"/>
    <x v="0"/>
    <s v="OFF-EN-10002504"/>
    <x v="1"/>
    <x v="12"/>
    <s v="Tyvek  Top-Opening Peel &amp; Seel Envelopes, Plain White"/>
    <n v="21.744"/>
    <n v="1"/>
    <n v="0.2"/>
    <x v="1103"/>
  </r>
  <r>
    <n v="1184"/>
    <x v="565"/>
    <x v="3"/>
    <x v="424"/>
    <d v="2014-01-16T00:00:00"/>
    <s v="First Class"/>
    <s v="RB-19570"/>
    <s v="Rob Beeghly"/>
    <x v="0"/>
    <s v="United States"/>
    <s v="Jacksonville"/>
    <x v="3"/>
    <n v="28540"/>
    <x v="0"/>
    <s v="TEC-PH-10003655"/>
    <x v="2"/>
    <x v="7"/>
    <s v="Sannysis Cute Owl Design Soft Skin Case Cover for Samsung Galaxy S4"/>
    <n v="7.92"/>
    <n v="5"/>
    <n v="0.2"/>
    <x v="1104"/>
  </r>
  <r>
    <n v="1185"/>
    <x v="566"/>
    <x v="2"/>
    <x v="156"/>
    <d v="2011-11-30T00:00:00"/>
    <s v="Standard Class"/>
    <s v="HR-14830"/>
    <s v="Harold Ryan"/>
    <x v="1"/>
    <s v="United States"/>
    <s v="Seattle"/>
    <x v="4"/>
    <n v="98103"/>
    <x v="1"/>
    <s v="OFF-BI-10004656"/>
    <x v="1"/>
    <x v="8"/>
    <s v="Peel &amp; Stick Add-On Corner Pockets"/>
    <n v="12.096000000000002"/>
    <n v="7"/>
    <n v="0.2"/>
    <x v="1105"/>
  </r>
  <r>
    <n v="1186"/>
    <x v="566"/>
    <x v="2"/>
    <x v="156"/>
    <d v="2011-11-30T00:00:00"/>
    <s v="Standard Class"/>
    <s v="HR-14830"/>
    <s v="Harold Ryan"/>
    <x v="1"/>
    <s v="United States"/>
    <s v="Seattle"/>
    <x v="4"/>
    <n v="98103"/>
    <x v="1"/>
    <s v="OFF-ST-10002344"/>
    <x v="1"/>
    <x v="4"/>
    <s v="Carina 42&quot;Hx23 3/4&quot;W Media Storage Unit"/>
    <n v="485.88"/>
    <n v="6"/>
    <n v="0"/>
    <x v="1106"/>
  </r>
  <r>
    <n v="1187"/>
    <x v="566"/>
    <x v="2"/>
    <x v="156"/>
    <d v="2011-11-30T00:00:00"/>
    <s v="Standard Class"/>
    <s v="HR-14830"/>
    <s v="Harold Ryan"/>
    <x v="1"/>
    <s v="United States"/>
    <s v="Seattle"/>
    <x v="4"/>
    <n v="98103"/>
    <x v="1"/>
    <s v="OFF-PA-10001800"/>
    <x v="1"/>
    <x v="10"/>
    <s v="Xerox 220"/>
    <n v="25.92"/>
    <n v="4"/>
    <n v="0"/>
    <x v="245"/>
  </r>
  <r>
    <n v="1188"/>
    <x v="566"/>
    <x v="2"/>
    <x v="156"/>
    <d v="2011-11-30T00:00:00"/>
    <s v="Standard Class"/>
    <s v="HR-14830"/>
    <s v="Harold Ryan"/>
    <x v="1"/>
    <s v="United States"/>
    <s v="Seattle"/>
    <x v="4"/>
    <n v="98103"/>
    <x v="1"/>
    <s v="OFF-ST-10000036"/>
    <x v="1"/>
    <x v="4"/>
    <s v="Recycled Data-Pak for Archival Bound Computer Printouts, 12-1/2 x 12-1/2 x 16"/>
    <n v="197.58"/>
    <n v="2"/>
    <n v="0"/>
    <x v="1107"/>
  </r>
  <r>
    <n v="1189"/>
    <x v="567"/>
    <x v="3"/>
    <x v="425"/>
    <d v="2014-03-01T00:00:00"/>
    <s v="Second Class"/>
    <s v="BT-11530"/>
    <s v="Bradley Talbott"/>
    <x v="2"/>
    <s v="United States"/>
    <s v="Los Angeles"/>
    <x v="1"/>
    <n v="90036"/>
    <x v="1"/>
    <s v="OFF-AP-10004532"/>
    <x v="1"/>
    <x v="9"/>
    <s v="Kensington 6 Outlet Guardian Standard Surge Protector"/>
    <n v="81.92"/>
    <n v="4"/>
    <n v="0"/>
    <x v="1108"/>
  </r>
  <r>
    <n v="1190"/>
    <x v="567"/>
    <x v="3"/>
    <x v="425"/>
    <d v="2014-03-01T00:00:00"/>
    <s v="Second Class"/>
    <s v="BT-11530"/>
    <s v="Bradley Talbott"/>
    <x v="2"/>
    <s v="United States"/>
    <s v="Los Angeles"/>
    <x v="1"/>
    <n v="90036"/>
    <x v="1"/>
    <s v="TEC-PH-10004447"/>
    <x v="2"/>
    <x v="7"/>
    <s v="Toshiba IPT2010-SD IP Telephone"/>
    <n v="889.53600000000006"/>
    <n v="8"/>
    <n v="0.2"/>
    <x v="1109"/>
  </r>
  <r>
    <n v="1191"/>
    <x v="567"/>
    <x v="3"/>
    <x v="425"/>
    <d v="2014-03-01T00:00:00"/>
    <s v="Second Class"/>
    <s v="BT-11530"/>
    <s v="Bradley Talbott"/>
    <x v="2"/>
    <s v="United States"/>
    <s v="Los Angeles"/>
    <x v="1"/>
    <n v="90036"/>
    <x v="1"/>
    <s v="FUR-CH-10003973"/>
    <x v="0"/>
    <x v="1"/>
    <s v="GuestStacker Chair with Chrome Finish Legs"/>
    <n v="892.22400000000005"/>
    <n v="3"/>
    <n v="0.2"/>
    <x v="1110"/>
  </r>
  <r>
    <n v="1192"/>
    <x v="567"/>
    <x v="3"/>
    <x v="425"/>
    <d v="2014-03-01T00:00:00"/>
    <s v="Second Class"/>
    <s v="BT-11530"/>
    <s v="Bradley Talbott"/>
    <x v="2"/>
    <s v="United States"/>
    <s v="Los Angeles"/>
    <x v="1"/>
    <n v="90036"/>
    <x v="1"/>
    <s v="OFF-PA-10001970"/>
    <x v="1"/>
    <x v="10"/>
    <s v="Xerox 1908"/>
    <n v="223.92"/>
    <n v="4"/>
    <n v="0"/>
    <x v="1111"/>
  </r>
  <r>
    <n v="1193"/>
    <x v="567"/>
    <x v="3"/>
    <x v="425"/>
    <d v="2014-03-01T00:00:00"/>
    <s v="Second Class"/>
    <s v="BT-11530"/>
    <s v="Bradley Talbott"/>
    <x v="2"/>
    <s v="United States"/>
    <s v="Los Angeles"/>
    <x v="1"/>
    <n v="90036"/>
    <x v="1"/>
    <s v="OFF-PA-10000682"/>
    <x v="1"/>
    <x v="10"/>
    <s v="Xerox 1924"/>
    <n v="23.12"/>
    <n v="4"/>
    <n v="0"/>
    <x v="1112"/>
  </r>
  <r>
    <n v="1194"/>
    <x v="568"/>
    <x v="1"/>
    <x v="426"/>
    <d v="2012-09-15T00:00:00"/>
    <s v="Same Day"/>
    <s v="NG-18355"/>
    <s v="Nat Gilpin"/>
    <x v="1"/>
    <s v="United States"/>
    <s v="Coral Springs"/>
    <x v="2"/>
    <n v="33065"/>
    <x v="0"/>
    <s v="OFF-PA-10001937"/>
    <x v="1"/>
    <x v="10"/>
    <s v="Xerox 21"/>
    <n v="15.552000000000003"/>
    <n v="3"/>
    <n v="0.2"/>
    <x v="12"/>
  </r>
  <r>
    <n v="1195"/>
    <x v="568"/>
    <x v="1"/>
    <x v="426"/>
    <d v="2012-09-15T00:00:00"/>
    <s v="Same Day"/>
    <s v="NG-18355"/>
    <s v="Nat Gilpin"/>
    <x v="1"/>
    <s v="United States"/>
    <s v="Coral Springs"/>
    <x v="2"/>
    <n v="33065"/>
    <x v="0"/>
    <s v="FUR-FU-10002268"/>
    <x v="0"/>
    <x v="5"/>
    <s v="Ultra Door Push Plate"/>
    <n v="15.712000000000002"/>
    <n v="4"/>
    <n v="0.2"/>
    <x v="1113"/>
  </r>
  <r>
    <n v="1196"/>
    <x v="568"/>
    <x v="1"/>
    <x v="426"/>
    <d v="2012-09-15T00:00:00"/>
    <s v="Same Day"/>
    <s v="NG-18355"/>
    <s v="Nat Gilpin"/>
    <x v="1"/>
    <s v="United States"/>
    <s v="Coral Springs"/>
    <x v="2"/>
    <n v="33065"/>
    <x v="0"/>
    <s v="OFF-ST-10001321"/>
    <x v="1"/>
    <x v="4"/>
    <s v="Decoflex Hanging Personal Folder File, Blue"/>
    <n v="24.672000000000001"/>
    <n v="2"/>
    <n v="0.2"/>
    <x v="1114"/>
  </r>
  <r>
    <n v="1197"/>
    <x v="568"/>
    <x v="1"/>
    <x v="426"/>
    <d v="2012-09-15T00:00:00"/>
    <s v="Same Day"/>
    <s v="NG-18355"/>
    <s v="Nat Gilpin"/>
    <x v="1"/>
    <s v="United States"/>
    <s v="Coral Springs"/>
    <x v="2"/>
    <n v="33065"/>
    <x v="0"/>
    <s v="FUR-FU-10003394"/>
    <x v="0"/>
    <x v="5"/>
    <s v="Tenex &quot;The Solids&quot; Textured Chair Mats"/>
    <n v="55.967999999999996"/>
    <n v="1"/>
    <n v="0.2"/>
    <x v="1115"/>
  </r>
  <r>
    <n v="1198"/>
    <x v="569"/>
    <x v="0"/>
    <x v="143"/>
    <d v="2013-04-13T00:00:00"/>
    <s v="Standard Class"/>
    <s v="ZC-21910"/>
    <s v="Zuschuss Carroll"/>
    <x v="0"/>
    <s v="United States"/>
    <s v="Houston"/>
    <x v="5"/>
    <n v="77041"/>
    <x v="2"/>
    <s v="TEC-AC-10001990"/>
    <x v="2"/>
    <x v="11"/>
    <s v="Kensington Orbit Wireless Mobile Trackball for PC and Mac"/>
    <n v="431.92800000000005"/>
    <n v="9"/>
    <n v="0.2"/>
    <x v="1116"/>
  </r>
  <r>
    <n v="1199"/>
    <x v="569"/>
    <x v="0"/>
    <x v="143"/>
    <d v="2013-04-13T00:00:00"/>
    <s v="Standard Class"/>
    <s v="ZC-21910"/>
    <s v="Zuschuss Carroll"/>
    <x v="0"/>
    <s v="United States"/>
    <s v="Houston"/>
    <x v="5"/>
    <n v="77041"/>
    <x v="2"/>
    <s v="FUR-CH-10004540"/>
    <x v="0"/>
    <x v="1"/>
    <s v="Global Chrome Stack Chair"/>
    <n v="95.983999999999995"/>
    <n v="4"/>
    <n v="0.3"/>
    <x v="1117"/>
  </r>
  <r>
    <n v="1200"/>
    <x v="569"/>
    <x v="0"/>
    <x v="143"/>
    <d v="2013-04-13T00:00:00"/>
    <s v="Standard Class"/>
    <s v="ZC-21910"/>
    <s v="Zuschuss Carroll"/>
    <x v="0"/>
    <s v="United States"/>
    <s v="Houston"/>
    <x v="5"/>
    <n v="77041"/>
    <x v="2"/>
    <s v="OFF-BI-10004995"/>
    <x v="1"/>
    <x v="8"/>
    <s v="GBC DocuBind P400 Electric Binding System"/>
    <n v="1088.7919999999997"/>
    <n v="4"/>
    <n v="0.8"/>
    <x v="1118"/>
  </r>
  <r>
    <n v="1201"/>
    <x v="570"/>
    <x v="0"/>
    <x v="427"/>
    <d v="2013-07-25T00:00:00"/>
    <s v="Standard Class"/>
    <s v="LS-16945"/>
    <s v="Linda Southworth"/>
    <x v="1"/>
    <s v="United States"/>
    <s v="Denver"/>
    <x v="22"/>
    <n v="80219"/>
    <x v="1"/>
    <s v="FUR-CH-10002335"/>
    <x v="0"/>
    <x v="1"/>
    <s v="Hon GuestStacker Chair"/>
    <n v="544.00800000000004"/>
    <n v="3"/>
    <n v="0.2"/>
    <x v="748"/>
  </r>
  <r>
    <n v="1202"/>
    <x v="570"/>
    <x v="0"/>
    <x v="427"/>
    <d v="2013-07-25T00:00:00"/>
    <s v="Standard Class"/>
    <s v="LS-16945"/>
    <s v="Linda Southworth"/>
    <x v="1"/>
    <s v="United States"/>
    <s v="Denver"/>
    <x v="22"/>
    <n v="80219"/>
    <x v="1"/>
    <s v="OFF-BI-10004967"/>
    <x v="1"/>
    <x v="8"/>
    <s v="Round Ring Binders"/>
    <n v="1.8720000000000003"/>
    <n v="3"/>
    <n v="0.7"/>
    <x v="1119"/>
  </r>
  <r>
    <n v="1203"/>
    <x v="570"/>
    <x v="0"/>
    <x v="427"/>
    <d v="2013-07-25T00:00:00"/>
    <s v="Standard Class"/>
    <s v="LS-16945"/>
    <s v="Linda Southworth"/>
    <x v="1"/>
    <s v="United States"/>
    <s v="Denver"/>
    <x v="22"/>
    <n v="80219"/>
    <x v="1"/>
    <s v="FUR-CH-10002331"/>
    <x v="0"/>
    <x v="1"/>
    <s v="Hon 4700 Series Mobuis Mid-Back Task Chairs with Adjustable Arms"/>
    <n v="854.35200000000009"/>
    <n v="3"/>
    <n v="0.2"/>
    <x v="1120"/>
  </r>
  <r>
    <n v="1204"/>
    <x v="570"/>
    <x v="0"/>
    <x v="427"/>
    <d v="2013-07-25T00:00:00"/>
    <s v="Standard Class"/>
    <s v="LS-16945"/>
    <s v="Linda Southworth"/>
    <x v="1"/>
    <s v="United States"/>
    <s v="Denver"/>
    <x v="22"/>
    <n v="80219"/>
    <x v="1"/>
    <s v="OFF-ST-10002292"/>
    <x v="1"/>
    <x v="4"/>
    <s v="Sauder Facets Collection Locker/File Cabinet, Sky Alder Finish"/>
    <n v="593.5680000000001"/>
    <n v="2"/>
    <n v="0.2"/>
    <x v="232"/>
  </r>
  <r>
    <n v="1205"/>
    <x v="570"/>
    <x v="0"/>
    <x v="427"/>
    <d v="2013-07-25T00:00:00"/>
    <s v="Standard Class"/>
    <s v="LS-16945"/>
    <s v="Linda Southworth"/>
    <x v="1"/>
    <s v="United States"/>
    <s v="Denver"/>
    <x v="22"/>
    <n v="80219"/>
    <x v="1"/>
    <s v="OFF-ST-10000689"/>
    <x v="1"/>
    <x v="4"/>
    <s v="Fellowes Strictly Business Drawer File, Letter/Legal Size"/>
    <n v="338.04"/>
    <n v="3"/>
    <n v="0.2"/>
    <x v="1121"/>
  </r>
  <r>
    <n v="1206"/>
    <x v="571"/>
    <x v="3"/>
    <x v="378"/>
    <d v="2014-08-05T00:00:00"/>
    <s v="First Class"/>
    <s v="LH-16750"/>
    <s v="Larry Hughes"/>
    <x v="0"/>
    <s v="United States"/>
    <s v="Charlotte"/>
    <x v="3"/>
    <n v="28205"/>
    <x v="0"/>
    <s v="TEC-PH-10002660"/>
    <x v="2"/>
    <x v="7"/>
    <s v="Nortel Networks T7316 E Nt8 B27"/>
    <n v="271.95999999999998"/>
    <n v="5"/>
    <n v="0.2"/>
    <x v="1122"/>
  </r>
  <r>
    <n v="1207"/>
    <x v="572"/>
    <x v="0"/>
    <x v="216"/>
    <d v="2013-07-19T00:00:00"/>
    <s v="Second Class"/>
    <s v="SW-20755"/>
    <s v="Steven Ward"/>
    <x v="1"/>
    <s v="United States"/>
    <s v="New York City"/>
    <x v="15"/>
    <n v="10009"/>
    <x v="3"/>
    <s v="OFF-ST-10004634"/>
    <x v="1"/>
    <x v="4"/>
    <s v="Personal Folder Holder, Ebony"/>
    <n v="11.21"/>
    <n v="1"/>
    <n v="0"/>
    <x v="1123"/>
  </r>
  <r>
    <n v="1208"/>
    <x v="572"/>
    <x v="0"/>
    <x v="216"/>
    <d v="2013-07-19T00:00:00"/>
    <s v="Second Class"/>
    <s v="SW-20755"/>
    <s v="Steven Ward"/>
    <x v="1"/>
    <s v="United States"/>
    <s v="New York City"/>
    <x v="15"/>
    <n v="10009"/>
    <x v="3"/>
    <s v="OFF-BI-10002160"/>
    <x v="1"/>
    <x v="8"/>
    <s v="Acco Hanging Data Binders"/>
    <n v="9.1440000000000001"/>
    <n v="3"/>
    <n v="0.2"/>
    <x v="1124"/>
  </r>
  <r>
    <n v="1209"/>
    <x v="572"/>
    <x v="0"/>
    <x v="216"/>
    <d v="2013-07-19T00:00:00"/>
    <s v="Second Class"/>
    <s v="SW-20755"/>
    <s v="Steven Ward"/>
    <x v="1"/>
    <s v="United States"/>
    <s v="New York City"/>
    <x v="15"/>
    <n v="10009"/>
    <x v="3"/>
    <s v="OFF-FA-10002988"/>
    <x v="1"/>
    <x v="13"/>
    <s v="Ideal Clamps"/>
    <n v="14.069999999999999"/>
    <n v="7"/>
    <n v="0"/>
    <x v="1125"/>
  </r>
  <r>
    <n v="1210"/>
    <x v="572"/>
    <x v="0"/>
    <x v="216"/>
    <d v="2013-07-19T00:00:00"/>
    <s v="Second Class"/>
    <s v="SW-20755"/>
    <s v="Steven Ward"/>
    <x v="1"/>
    <s v="United States"/>
    <s v="New York City"/>
    <x v="15"/>
    <n v="10009"/>
    <x v="3"/>
    <s v="OFF-AR-10004999"/>
    <x v="1"/>
    <x v="6"/>
    <s v="Newell 315"/>
    <n v="41.86"/>
    <n v="7"/>
    <n v="0"/>
    <x v="1126"/>
  </r>
  <r>
    <n v="1211"/>
    <x v="572"/>
    <x v="0"/>
    <x v="216"/>
    <d v="2013-07-19T00:00:00"/>
    <s v="Second Class"/>
    <s v="SW-20755"/>
    <s v="Steven Ward"/>
    <x v="1"/>
    <s v="United States"/>
    <s v="New York City"/>
    <x v="15"/>
    <n v="10009"/>
    <x v="3"/>
    <s v="OFF-BI-10001031"/>
    <x v="1"/>
    <x v="8"/>
    <s v="Pressboard Data Binders by Wilson Jones"/>
    <n v="8.5440000000000005"/>
    <n v="2"/>
    <n v="0.2"/>
    <x v="1127"/>
  </r>
  <r>
    <n v="1212"/>
    <x v="572"/>
    <x v="0"/>
    <x v="216"/>
    <d v="2013-07-19T00:00:00"/>
    <s v="Second Class"/>
    <s v="SW-20755"/>
    <s v="Steven Ward"/>
    <x v="1"/>
    <s v="United States"/>
    <s v="New York City"/>
    <x v="15"/>
    <n v="10009"/>
    <x v="3"/>
    <s v="FUR-BO-10004695"/>
    <x v="0"/>
    <x v="0"/>
    <s v="O'Sullivan 2-Door Barrister Bookcase in Odessa Pine"/>
    <n v="579.13599999999997"/>
    <n v="4"/>
    <n v="0.2"/>
    <x v="1128"/>
  </r>
  <r>
    <n v="1213"/>
    <x v="573"/>
    <x v="3"/>
    <x v="428"/>
    <d v="2014-09-14T00:00:00"/>
    <s v="Standard Class"/>
    <s v="SP-20620"/>
    <s v="Stefania Perrino"/>
    <x v="1"/>
    <s v="United States"/>
    <s v="Philadelphia"/>
    <x v="9"/>
    <n v="19134"/>
    <x v="3"/>
    <s v="FUR-CH-10004860"/>
    <x v="0"/>
    <x v="1"/>
    <s v="Global Low Back Tilter Chair"/>
    <n v="141.37199999999999"/>
    <n v="2"/>
    <n v="0.3"/>
    <x v="1129"/>
  </r>
  <r>
    <n v="1214"/>
    <x v="573"/>
    <x v="3"/>
    <x v="428"/>
    <d v="2014-09-14T00:00:00"/>
    <s v="Standard Class"/>
    <s v="SP-20620"/>
    <s v="Stefania Perrino"/>
    <x v="1"/>
    <s v="United States"/>
    <s v="Philadelphia"/>
    <x v="9"/>
    <n v="19134"/>
    <x v="3"/>
    <s v="OFF-BI-10002432"/>
    <x v="1"/>
    <x v="8"/>
    <s v="Wilson Jones Standard D-Ring Binders"/>
    <n v="3.036"/>
    <n v="2"/>
    <n v="0.7"/>
    <x v="1130"/>
  </r>
  <r>
    <n v="1215"/>
    <x v="573"/>
    <x v="3"/>
    <x v="428"/>
    <d v="2014-09-14T00:00:00"/>
    <s v="Standard Class"/>
    <s v="SP-20620"/>
    <s v="Stefania Perrino"/>
    <x v="1"/>
    <s v="United States"/>
    <s v="Philadelphia"/>
    <x v="9"/>
    <n v="19134"/>
    <x v="3"/>
    <s v="OFF-BI-10000069"/>
    <x v="1"/>
    <x v="8"/>
    <s v="GBC Prepunched Paper, 19-Hole, for Binding Systems, 24-lb"/>
    <n v="4.503000000000001"/>
    <n v="1"/>
    <n v="0.7"/>
    <x v="1131"/>
  </r>
  <r>
    <n v="1216"/>
    <x v="573"/>
    <x v="3"/>
    <x v="428"/>
    <d v="2014-09-14T00:00:00"/>
    <s v="Standard Class"/>
    <s v="SP-20620"/>
    <s v="Stefania Perrino"/>
    <x v="1"/>
    <s v="United States"/>
    <s v="Philadelphia"/>
    <x v="9"/>
    <n v="19134"/>
    <x v="3"/>
    <s v="OFF-AR-10003602"/>
    <x v="1"/>
    <x v="6"/>
    <s v="Quartet Omega Colored Chalk, 12/Pack"/>
    <n v="4.6719999999999997"/>
    <n v="1"/>
    <n v="0.2"/>
    <x v="1132"/>
  </r>
  <r>
    <n v="1217"/>
    <x v="573"/>
    <x v="3"/>
    <x v="428"/>
    <d v="2014-09-14T00:00:00"/>
    <s v="Standard Class"/>
    <s v="SP-20620"/>
    <s v="Stefania Perrino"/>
    <x v="1"/>
    <s v="United States"/>
    <s v="Philadelphia"/>
    <x v="9"/>
    <n v="19134"/>
    <x v="3"/>
    <s v="TEC-AC-10004469"/>
    <x v="2"/>
    <x v="11"/>
    <s v="Microsoft Sculpt Comfort Mouse"/>
    <n v="95.88000000000001"/>
    <n v="3"/>
    <n v="0.2"/>
    <x v="1133"/>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x v="1134"/>
  </r>
  <r>
    <n v="1219"/>
    <x v="573"/>
    <x v="3"/>
    <x v="428"/>
    <d v="2014-09-14T00:00:00"/>
    <s v="Standard Class"/>
    <s v="SP-20620"/>
    <s v="Stefania Perrino"/>
    <x v="1"/>
    <s v="United States"/>
    <s v="Philadelphia"/>
    <x v="9"/>
    <n v="19134"/>
    <x v="3"/>
    <s v="TEC-AC-10003174"/>
    <x v="2"/>
    <x v="11"/>
    <s v="Plantronics S12 Corded Telephone Headset System"/>
    <n v="258.69600000000003"/>
    <n v="3"/>
    <n v="0.2"/>
    <x v="1100"/>
  </r>
  <r>
    <n v="1220"/>
    <x v="573"/>
    <x v="3"/>
    <x v="428"/>
    <d v="2014-09-14T00:00:00"/>
    <s v="Standard Class"/>
    <s v="SP-20620"/>
    <s v="Stefania Perrino"/>
    <x v="1"/>
    <s v="United States"/>
    <s v="Philadelphia"/>
    <x v="9"/>
    <n v="19134"/>
    <x v="3"/>
    <s v="TEC-PH-10002200"/>
    <x v="2"/>
    <x v="7"/>
    <s v="Samsung Galaxy Note 2"/>
    <n v="1931.9579999999999"/>
    <n v="7"/>
    <n v="0.4"/>
    <x v="1135"/>
  </r>
  <r>
    <n v="1221"/>
    <x v="574"/>
    <x v="2"/>
    <x v="136"/>
    <d v="2011-07-16T00:00:00"/>
    <s v="Standard Class"/>
    <s v="BF-11170"/>
    <s v="Ben Ferrer"/>
    <x v="2"/>
    <s v="United States"/>
    <s v="Los Angeles"/>
    <x v="1"/>
    <n v="90036"/>
    <x v="1"/>
    <s v="OFF-ST-10000107"/>
    <x v="1"/>
    <x v="4"/>
    <s v="Fellowes Super Stor/Drawer"/>
    <n v="249.75"/>
    <n v="9"/>
    <n v="0"/>
    <x v="1136"/>
  </r>
  <r>
    <n v="1222"/>
    <x v="574"/>
    <x v="2"/>
    <x v="136"/>
    <d v="2011-07-16T00:00:00"/>
    <s v="Standard Class"/>
    <s v="BF-11170"/>
    <s v="Ben Ferrer"/>
    <x v="2"/>
    <s v="United States"/>
    <s v="Los Angeles"/>
    <x v="1"/>
    <n v="90036"/>
    <x v="1"/>
    <s v="TEC-PH-10000439"/>
    <x v="2"/>
    <x v="7"/>
    <s v="GE DSL Phone Line Filter"/>
    <n v="255.93600000000004"/>
    <n v="8"/>
    <n v="0.2"/>
    <x v="1137"/>
  </r>
  <r>
    <n v="1223"/>
    <x v="575"/>
    <x v="0"/>
    <x v="429"/>
    <d v="2013-12-06T00:00:00"/>
    <s v="First Class"/>
    <s v="BM-11140"/>
    <s v="Becky Martin"/>
    <x v="0"/>
    <s v="United States"/>
    <s v="New York City"/>
    <x v="15"/>
    <n v="10024"/>
    <x v="3"/>
    <s v="FUR-FU-10001602"/>
    <x v="0"/>
    <x v="5"/>
    <s v="Eldon Delta Triangular Chair Mat, 52&quot; x 58&quot;, Clear"/>
    <n v="113.78999999999999"/>
    <n v="3"/>
    <n v="0"/>
    <x v="1138"/>
  </r>
  <r>
    <n v="1224"/>
    <x v="575"/>
    <x v="0"/>
    <x v="429"/>
    <d v="2013-12-06T00:00:00"/>
    <s v="First Class"/>
    <s v="BM-11140"/>
    <s v="Becky Martin"/>
    <x v="0"/>
    <s v="United States"/>
    <s v="New York City"/>
    <x v="15"/>
    <n v="10024"/>
    <x v="3"/>
    <s v="TEC-AC-10001432"/>
    <x v="2"/>
    <x v="11"/>
    <s v="Enermax Aurora Lite Keyboard"/>
    <n v="78.150000000000006"/>
    <n v="1"/>
    <n v="0"/>
    <x v="1139"/>
  </r>
  <r>
    <n v="1225"/>
    <x v="575"/>
    <x v="0"/>
    <x v="429"/>
    <d v="2013-12-06T00:00:00"/>
    <s v="First Class"/>
    <s v="BM-11140"/>
    <s v="Becky Martin"/>
    <x v="0"/>
    <s v="United States"/>
    <s v="New York City"/>
    <x v="15"/>
    <n v="10024"/>
    <x v="3"/>
    <s v="OFF-BI-10004656"/>
    <x v="1"/>
    <x v="8"/>
    <s v="Peel &amp; Stick Add-On Corner Pockets"/>
    <n v="1.7280000000000002"/>
    <n v="1"/>
    <n v="0.2"/>
    <x v="1140"/>
  </r>
  <r>
    <n v="1226"/>
    <x v="575"/>
    <x v="0"/>
    <x v="429"/>
    <d v="2013-12-06T00:00:00"/>
    <s v="First Class"/>
    <s v="BM-11140"/>
    <s v="Becky Martin"/>
    <x v="0"/>
    <s v="United States"/>
    <s v="New York City"/>
    <x v="15"/>
    <n v="10024"/>
    <x v="3"/>
    <s v="OFF-PA-10001685"/>
    <x v="1"/>
    <x v="10"/>
    <s v="Staples"/>
    <n v="40.56"/>
    <n v="4"/>
    <n v="0"/>
    <x v="1141"/>
  </r>
  <r>
    <n v="1227"/>
    <x v="575"/>
    <x v="0"/>
    <x v="429"/>
    <d v="2013-12-06T00:00:00"/>
    <s v="First Class"/>
    <s v="BM-11140"/>
    <s v="Becky Martin"/>
    <x v="0"/>
    <s v="United States"/>
    <s v="New York City"/>
    <x v="15"/>
    <n v="10024"/>
    <x v="3"/>
    <s v="OFF-ST-10001418"/>
    <x v="1"/>
    <x v="4"/>
    <s v="Carina Media Storage Towers in Natural &amp; Black"/>
    <n v="182.94"/>
    <n v="3"/>
    <n v="0"/>
    <x v="1142"/>
  </r>
  <r>
    <n v="1228"/>
    <x v="575"/>
    <x v="0"/>
    <x v="429"/>
    <d v="2013-12-06T00:00:00"/>
    <s v="First Class"/>
    <s v="BM-11140"/>
    <s v="Becky Martin"/>
    <x v="0"/>
    <s v="United States"/>
    <s v="New York City"/>
    <x v="15"/>
    <n v="10024"/>
    <x v="3"/>
    <s v="OFF-ST-10000676"/>
    <x v="1"/>
    <x v="4"/>
    <s v="Fellowes Econo/Stor Drawers"/>
    <n v="193.86"/>
    <n v="2"/>
    <n v="0"/>
    <x v="1143"/>
  </r>
  <r>
    <n v="1229"/>
    <x v="576"/>
    <x v="3"/>
    <x v="44"/>
    <d v="2014-11-12T00:00:00"/>
    <s v="Standard Class"/>
    <s v="ZC-21910"/>
    <s v="Zuschuss Carroll"/>
    <x v="0"/>
    <s v="United States"/>
    <s v="Los Angeles"/>
    <x v="1"/>
    <n v="90045"/>
    <x v="1"/>
    <s v="OFF-EN-10001219"/>
    <x v="1"/>
    <x v="12"/>
    <s v="#10- 4 1/8&quot; x 9 1/2&quot; Security-Tint Envelopes"/>
    <n v="15.28"/>
    <n v="2"/>
    <n v="0"/>
    <x v="792"/>
  </r>
  <r>
    <n v="1230"/>
    <x v="576"/>
    <x v="3"/>
    <x v="44"/>
    <d v="2014-11-12T00:00:00"/>
    <s v="Standard Class"/>
    <s v="ZC-21910"/>
    <s v="Zuschuss Carroll"/>
    <x v="0"/>
    <s v="United States"/>
    <s v="Los Angeles"/>
    <x v="1"/>
    <n v="90045"/>
    <x v="1"/>
    <s v="FUR-FU-10001424"/>
    <x v="0"/>
    <x v="5"/>
    <s v="Dax Clear Box Frame"/>
    <n v="8.73"/>
    <n v="1"/>
    <n v="0"/>
    <x v="1144"/>
  </r>
  <r>
    <n v="1231"/>
    <x v="576"/>
    <x v="3"/>
    <x v="44"/>
    <d v="2014-11-12T00:00:00"/>
    <s v="Standard Class"/>
    <s v="ZC-21910"/>
    <s v="Zuschuss Carroll"/>
    <x v="0"/>
    <s v="United States"/>
    <s v="Los Angeles"/>
    <x v="1"/>
    <n v="90045"/>
    <x v="1"/>
    <s v="OFF-AR-10001022"/>
    <x v="1"/>
    <x v="6"/>
    <s v="SANFORD Liquid Accent Tank-Style Highlighters"/>
    <n v="5.68"/>
    <n v="2"/>
    <n v="0"/>
    <x v="1145"/>
  </r>
  <r>
    <n v="1232"/>
    <x v="577"/>
    <x v="1"/>
    <x v="89"/>
    <d v="2012-11-02T00:00:00"/>
    <s v="Second Class"/>
    <s v="KT-16480"/>
    <s v="Kean Thornton"/>
    <x v="0"/>
    <s v="United States"/>
    <s v="Buffalo"/>
    <x v="15"/>
    <n v="14215"/>
    <x v="3"/>
    <s v="OFF-AR-10000369"/>
    <x v="1"/>
    <x v="6"/>
    <s v="Design Ebony Sketching Pencil"/>
    <n v="2.78"/>
    <n v="2"/>
    <n v="0"/>
    <x v="1146"/>
  </r>
  <r>
    <n v="1233"/>
    <x v="577"/>
    <x v="1"/>
    <x v="89"/>
    <d v="2012-11-02T00:00:00"/>
    <s v="Second Class"/>
    <s v="KT-16480"/>
    <s v="Kean Thornton"/>
    <x v="0"/>
    <s v="United States"/>
    <s v="Buffalo"/>
    <x v="15"/>
    <n v="14215"/>
    <x v="3"/>
    <s v="OFF-EN-10003055"/>
    <x v="1"/>
    <x v="12"/>
    <s v="Blue String-Tie &amp; Button Interoffice Envelopes, 10 x 13"/>
    <n v="79.959999999999994"/>
    <n v="2"/>
    <n v="0"/>
    <x v="1147"/>
  </r>
  <r>
    <n v="1234"/>
    <x v="578"/>
    <x v="0"/>
    <x v="198"/>
    <d v="2013-06-02T00:00:00"/>
    <s v="First Class"/>
    <s v="BG-11695"/>
    <s v="Brooke Gillingham"/>
    <x v="1"/>
    <s v="United States"/>
    <s v="Cincinnati"/>
    <x v="24"/>
    <n v="45231"/>
    <x v="3"/>
    <s v="TEC-CO-10001046"/>
    <x v="2"/>
    <x v="16"/>
    <s v="Canon Imageclass D680 Copier / Fax"/>
    <n v="839.98799999999994"/>
    <n v="2"/>
    <n v="0.4"/>
    <x v="1148"/>
  </r>
  <r>
    <n v="1235"/>
    <x v="579"/>
    <x v="0"/>
    <x v="99"/>
    <d v="2013-10-29T00:00:00"/>
    <s v="Same Day"/>
    <s v="PG-18820"/>
    <s v="Patrick Gardner"/>
    <x v="0"/>
    <s v="United States"/>
    <s v="Boynton Beach"/>
    <x v="2"/>
    <n v="33437"/>
    <x v="0"/>
    <s v="FUR-FU-10000076"/>
    <x v="0"/>
    <x v="5"/>
    <s v="24-Hour Round Wall Clock"/>
    <n v="47.952000000000005"/>
    <n v="3"/>
    <n v="0.2"/>
    <x v="1149"/>
  </r>
  <r>
    <n v="1236"/>
    <x v="579"/>
    <x v="0"/>
    <x v="99"/>
    <d v="2013-10-29T00:00:00"/>
    <s v="Same Day"/>
    <s v="PG-18820"/>
    <s v="Patrick Gardner"/>
    <x v="0"/>
    <s v="United States"/>
    <s v="Boynton Beach"/>
    <x v="2"/>
    <n v="33437"/>
    <x v="0"/>
    <s v="OFF-BI-10003719"/>
    <x v="1"/>
    <x v="8"/>
    <s v="Large Capacity Hanging Post Binders"/>
    <n v="37.425000000000004"/>
    <n v="5"/>
    <n v="0.7"/>
    <x v="366"/>
  </r>
  <r>
    <n v="1237"/>
    <x v="579"/>
    <x v="0"/>
    <x v="99"/>
    <d v="2013-10-29T00:00:00"/>
    <s v="Same Day"/>
    <s v="PG-18820"/>
    <s v="Patrick Gardner"/>
    <x v="0"/>
    <s v="United States"/>
    <s v="Boynton Beach"/>
    <x v="2"/>
    <n v="33437"/>
    <x v="0"/>
    <s v="FUR-FU-10003268"/>
    <x v="0"/>
    <x v="5"/>
    <s v="Eldon Radial Chair Mat for Low to Medium Pile Carpets"/>
    <n v="63.967999999999996"/>
    <n v="2"/>
    <n v="0.2"/>
    <x v="232"/>
  </r>
  <r>
    <n v="1238"/>
    <x v="579"/>
    <x v="0"/>
    <x v="99"/>
    <d v="2013-10-29T00:00:00"/>
    <s v="Same Day"/>
    <s v="PG-18820"/>
    <s v="Patrick Gardner"/>
    <x v="0"/>
    <s v="United States"/>
    <s v="Boynton Beach"/>
    <x v="2"/>
    <n v="33437"/>
    <x v="0"/>
    <s v="FUR-FU-10003553"/>
    <x v="0"/>
    <x v="5"/>
    <s v="Howard Miller 13-1/2&quot; Diameter Rosebrook Wall Clock"/>
    <n v="165.048"/>
    <n v="3"/>
    <n v="0.2"/>
    <x v="1150"/>
  </r>
  <r>
    <n v="1239"/>
    <x v="580"/>
    <x v="2"/>
    <x v="430"/>
    <d v="2011-08-15T00:00:00"/>
    <s v="Standard Class"/>
    <s v="GM-14680"/>
    <s v="Greg Matthias"/>
    <x v="0"/>
    <s v="United States"/>
    <s v="Seattle"/>
    <x v="4"/>
    <n v="98105"/>
    <x v="1"/>
    <s v="FUR-FU-10003691"/>
    <x v="0"/>
    <x v="5"/>
    <s v="Eldon Image Series Desk Accessories, Ebony"/>
    <n v="12.35"/>
    <n v="1"/>
    <n v="0"/>
    <x v="1151"/>
  </r>
  <r>
    <n v="1240"/>
    <x v="580"/>
    <x v="2"/>
    <x v="430"/>
    <d v="2011-08-15T00:00:00"/>
    <s v="Standard Class"/>
    <s v="GM-14680"/>
    <s v="Greg Matthias"/>
    <x v="0"/>
    <s v="United States"/>
    <s v="Seattle"/>
    <x v="4"/>
    <n v="98105"/>
    <x v="1"/>
    <s v="OFF-AR-10003903"/>
    <x v="1"/>
    <x v="6"/>
    <s v="Sanford 52201 APSCO Electric Pencil Sharpener"/>
    <n v="40.97"/>
    <n v="1"/>
    <n v="0"/>
    <x v="1152"/>
  </r>
  <r>
    <n v="1241"/>
    <x v="580"/>
    <x v="2"/>
    <x v="430"/>
    <d v="2011-08-15T00:00:00"/>
    <s v="Standard Class"/>
    <s v="GM-14680"/>
    <s v="Greg Matthias"/>
    <x v="0"/>
    <s v="United States"/>
    <s v="Seattle"/>
    <x v="4"/>
    <n v="98105"/>
    <x v="1"/>
    <s v="OFF-FA-10004854"/>
    <x v="1"/>
    <x v="13"/>
    <s v="Vinyl Coated Wire Paper Clips in Organizer Box, 800/Box"/>
    <n v="22.96"/>
    <n v="2"/>
    <n v="0"/>
    <x v="1153"/>
  </r>
  <r>
    <n v="1242"/>
    <x v="581"/>
    <x v="0"/>
    <x v="48"/>
    <d v="2013-09-05T00:00:00"/>
    <s v="Standard Class"/>
    <s v="MO-17800"/>
    <s v="Meg O'Connel"/>
    <x v="2"/>
    <s v="United States"/>
    <s v="New York City"/>
    <x v="15"/>
    <n v="10024"/>
    <x v="3"/>
    <s v="TEC-PH-10003442"/>
    <x v="2"/>
    <x v="7"/>
    <s v="Samsung Replacement EH64AVFWE Premium Headset"/>
    <n v="22"/>
    <n v="4"/>
    <n v="0"/>
    <x v="1154"/>
  </r>
  <r>
    <n v="1243"/>
    <x v="582"/>
    <x v="0"/>
    <x v="431"/>
    <d v="2013-02-22T00:00:00"/>
    <s v="Standard Class"/>
    <s v="PG-18820"/>
    <s v="Patrick Gardner"/>
    <x v="0"/>
    <s v="United States"/>
    <s v="New York City"/>
    <x v="15"/>
    <n v="10009"/>
    <x v="3"/>
    <s v="OFF-BI-10004519"/>
    <x v="1"/>
    <x v="8"/>
    <s v="GBC DocuBind P100 Manual Binding Machine"/>
    <n v="398.35199999999998"/>
    <n v="3"/>
    <n v="0.2"/>
    <x v="1155"/>
  </r>
  <r>
    <n v="1244"/>
    <x v="582"/>
    <x v="0"/>
    <x v="431"/>
    <d v="2013-02-22T00:00:00"/>
    <s v="Standard Class"/>
    <s v="PG-18820"/>
    <s v="Patrick Gardner"/>
    <x v="0"/>
    <s v="United States"/>
    <s v="New York City"/>
    <x v="15"/>
    <n v="10009"/>
    <x v="3"/>
    <s v="OFF-FA-10000304"/>
    <x v="1"/>
    <x v="13"/>
    <s v="Advantus Push Pins"/>
    <n v="8.7200000000000006"/>
    <n v="4"/>
    <n v="0"/>
    <x v="1156"/>
  </r>
  <r>
    <n v="1245"/>
    <x v="583"/>
    <x v="3"/>
    <x v="304"/>
    <d v="2014-05-22T00:00:00"/>
    <s v="Standard Class"/>
    <s v="EJ-14155"/>
    <s v="Eva Jacobs"/>
    <x v="0"/>
    <s v="United States"/>
    <s v="Gulfport"/>
    <x v="35"/>
    <n v="39503"/>
    <x v="0"/>
    <s v="OFF-EN-10004955"/>
    <x v="1"/>
    <x v="12"/>
    <s v="Fashion Color Clasp Envelopes"/>
    <n v="48.69"/>
    <n v="9"/>
    <n v="0"/>
    <x v="1157"/>
  </r>
  <r>
    <n v="1246"/>
    <x v="584"/>
    <x v="2"/>
    <x v="432"/>
    <d v="2011-12-14T00:00:00"/>
    <s v="Second Class"/>
    <s v="NP-18700"/>
    <s v="Nora Preis"/>
    <x v="0"/>
    <s v="United States"/>
    <s v="Fresno"/>
    <x v="1"/>
    <n v="93727"/>
    <x v="1"/>
    <s v="FUR-TA-10004619"/>
    <x v="0"/>
    <x v="3"/>
    <s v="Hon Non-Folding Utility Tables"/>
    <n v="764.6880000000001"/>
    <n v="6"/>
    <n v="0.2"/>
    <x v="1158"/>
  </r>
  <r>
    <n v="1247"/>
    <x v="584"/>
    <x v="2"/>
    <x v="432"/>
    <d v="2011-12-14T00:00:00"/>
    <s v="Second Class"/>
    <s v="NP-18700"/>
    <s v="Nora Preis"/>
    <x v="0"/>
    <s v="United States"/>
    <s v="Fresno"/>
    <x v="1"/>
    <n v="93727"/>
    <x v="1"/>
    <s v="FUR-TA-10003473"/>
    <x v="0"/>
    <x v="3"/>
    <s v="Bretford Rectangular Conference Table Tops"/>
    <n v="3610.848"/>
    <n v="12"/>
    <n v="0.2"/>
    <x v="1159"/>
  </r>
  <r>
    <n v="1248"/>
    <x v="584"/>
    <x v="2"/>
    <x v="432"/>
    <d v="2011-12-14T00:00:00"/>
    <s v="Second Class"/>
    <s v="NP-18700"/>
    <s v="Nora Preis"/>
    <x v="0"/>
    <s v="United States"/>
    <s v="Fresno"/>
    <x v="1"/>
    <n v="93727"/>
    <x v="1"/>
    <s v="FUR-BO-10004467"/>
    <x v="0"/>
    <x v="0"/>
    <s v="Bestar Classic Bookcase"/>
    <n v="254.97449999999998"/>
    <n v="3"/>
    <n v="0.15"/>
    <x v="1160"/>
  </r>
  <r>
    <n v="1249"/>
    <x v="585"/>
    <x v="3"/>
    <x v="404"/>
    <d v="2014-12-25T00:00:00"/>
    <s v="Standard Class"/>
    <s v="DJ-13630"/>
    <s v="Doug Jacobs"/>
    <x v="0"/>
    <s v="United States"/>
    <s v="New York City"/>
    <x v="15"/>
    <n v="10009"/>
    <x v="3"/>
    <s v="OFF-AR-10002280"/>
    <x v="1"/>
    <x v="6"/>
    <s v="Staples"/>
    <n v="38.82"/>
    <n v="6"/>
    <n v="0"/>
    <x v="1161"/>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x v="1162"/>
  </r>
  <r>
    <n v="1251"/>
    <x v="585"/>
    <x v="3"/>
    <x v="404"/>
    <d v="2014-12-25T00:00:00"/>
    <s v="Standard Class"/>
    <s v="DJ-13630"/>
    <s v="Doug Jacobs"/>
    <x v="0"/>
    <s v="United States"/>
    <s v="New York City"/>
    <x v="15"/>
    <n v="10009"/>
    <x v="3"/>
    <s v="OFF-AP-10000891"/>
    <x v="1"/>
    <x v="9"/>
    <s v="Kensington 7 Outlet MasterPiece HOMEOFFICE Power Control Center"/>
    <n v="1704.56"/>
    <n v="13"/>
    <n v="0"/>
    <x v="1163"/>
  </r>
  <r>
    <n v="1252"/>
    <x v="585"/>
    <x v="3"/>
    <x v="404"/>
    <d v="2014-12-25T00:00:00"/>
    <s v="Standard Class"/>
    <s v="DJ-13630"/>
    <s v="Doug Jacobs"/>
    <x v="0"/>
    <s v="United States"/>
    <s v="New York City"/>
    <x v="15"/>
    <n v="10009"/>
    <x v="3"/>
    <s v="OFF-AR-10000462"/>
    <x v="1"/>
    <x v="6"/>
    <s v="Sanford Pocket Accent Highlighters"/>
    <n v="3.2"/>
    <n v="2"/>
    <n v="0"/>
    <x v="1164"/>
  </r>
  <r>
    <n v="1253"/>
    <x v="586"/>
    <x v="1"/>
    <x v="433"/>
    <d v="2012-07-09T00:00:00"/>
    <s v="Standard Class"/>
    <s v="IM-15070"/>
    <s v="Irene Maddox"/>
    <x v="0"/>
    <s v="United States"/>
    <s v="Milwaukee"/>
    <x v="6"/>
    <n v="53209"/>
    <x v="2"/>
    <s v="TEC-PH-10004165"/>
    <x v="2"/>
    <x v="7"/>
    <s v="Mitel MiVoice 5330e IP Phone"/>
    <n v="1099.96"/>
    <n v="4"/>
    <n v="0"/>
    <x v="1165"/>
  </r>
  <r>
    <n v="1254"/>
    <x v="587"/>
    <x v="3"/>
    <x v="434"/>
    <d v="2014-03-15T00:00:00"/>
    <s v="Standard Class"/>
    <s v="MH-18115"/>
    <s v="Mick Hernandez"/>
    <x v="2"/>
    <s v="United States"/>
    <s v="Chester"/>
    <x v="9"/>
    <n v="19013"/>
    <x v="3"/>
    <s v="OFF-AR-10003958"/>
    <x v="1"/>
    <x v="6"/>
    <s v="Newell 337"/>
    <n v="5.2480000000000002"/>
    <n v="2"/>
    <n v="0.2"/>
    <x v="822"/>
  </r>
  <r>
    <n v="1255"/>
    <x v="587"/>
    <x v="3"/>
    <x v="434"/>
    <d v="2014-03-15T00:00:00"/>
    <s v="Standard Class"/>
    <s v="MH-18115"/>
    <s v="Mick Hernandez"/>
    <x v="2"/>
    <s v="United States"/>
    <s v="Chester"/>
    <x v="9"/>
    <n v="19013"/>
    <x v="3"/>
    <s v="TEC-PH-10000149"/>
    <x v="2"/>
    <x v="7"/>
    <s v="Cisco SPA525G2 IP Phone - Wireless"/>
    <n v="35.909999999999997"/>
    <n v="3"/>
    <n v="0.4"/>
    <x v="1166"/>
  </r>
  <r>
    <n v="1256"/>
    <x v="587"/>
    <x v="3"/>
    <x v="434"/>
    <d v="2014-03-15T00:00:00"/>
    <s v="Standard Class"/>
    <s v="MH-18115"/>
    <s v="Mick Hernandez"/>
    <x v="2"/>
    <s v="United States"/>
    <s v="Chester"/>
    <x v="9"/>
    <n v="19013"/>
    <x v="3"/>
    <s v="FUR-FU-10003724"/>
    <x v="0"/>
    <x v="5"/>
    <s v="Westinghouse Clip-On Gooseneck Lamps"/>
    <n v="6.6959999999999997"/>
    <n v="1"/>
    <n v="0.2"/>
    <x v="1167"/>
  </r>
  <r>
    <n v="1257"/>
    <x v="587"/>
    <x v="3"/>
    <x v="434"/>
    <d v="2014-03-15T00:00:00"/>
    <s v="Standard Class"/>
    <s v="MH-18115"/>
    <s v="Mick Hernandez"/>
    <x v="2"/>
    <s v="United States"/>
    <s v="Chester"/>
    <x v="9"/>
    <n v="19013"/>
    <x v="3"/>
    <s v="FUR-FU-10003535"/>
    <x v="0"/>
    <x v="5"/>
    <s v="Howard Miller Distant Time Traveler Alarm Clock"/>
    <n v="43.872000000000007"/>
    <n v="2"/>
    <n v="0.2"/>
    <x v="1168"/>
  </r>
  <r>
    <n v="1258"/>
    <x v="588"/>
    <x v="0"/>
    <x v="435"/>
    <d v="2013-12-29T00:00:00"/>
    <s v="Second Class"/>
    <s v="RB-19795"/>
    <s v="Ross Baird"/>
    <x v="2"/>
    <s v="United States"/>
    <s v="Charlotte"/>
    <x v="3"/>
    <n v="28205"/>
    <x v="0"/>
    <s v="OFF-BI-10001575"/>
    <x v="1"/>
    <x v="8"/>
    <s v="GBC Linen Binding Covers"/>
    <n v="27.882000000000005"/>
    <n v="3"/>
    <n v="0.7"/>
    <x v="1169"/>
  </r>
  <r>
    <n v="1259"/>
    <x v="588"/>
    <x v="0"/>
    <x v="435"/>
    <d v="2013-12-29T00:00:00"/>
    <s v="Second Class"/>
    <s v="RB-19795"/>
    <s v="Ross Baird"/>
    <x v="2"/>
    <s v="United States"/>
    <s v="Charlotte"/>
    <x v="3"/>
    <n v="28205"/>
    <x v="0"/>
    <s v="OFF-ST-10003716"/>
    <x v="1"/>
    <x v="4"/>
    <s v="Tennsco Double-Tier Lockers"/>
    <n v="540.048"/>
    <n v="3"/>
    <n v="0.2"/>
    <x v="1170"/>
  </r>
  <r>
    <n v="1260"/>
    <x v="588"/>
    <x v="0"/>
    <x v="435"/>
    <d v="2013-12-29T00:00:00"/>
    <s v="Second Class"/>
    <s v="RB-19795"/>
    <s v="Ross Baird"/>
    <x v="2"/>
    <s v="United States"/>
    <s v="Charlotte"/>
    <x v="3"/>
    <n v="28205"/>
    <x v="0"/>
    <s v="TEC-AC-10004469"/>
    <x v="2"/>
    <x v="11"/>
    <s v="Microsoft Sculpt Comfort Mouse"/>
    <n v="255.68000000000004"/>
    <n v="8"/>
    <n v="0.2"/>
    <x v="1171"/>
  </r>
  <r>
    <n v="1261"/>
    <x v="589"/>
    <x v="3"/>
    <x v="436"/>
    <d v="2014-10-28T00:00:00"/>
    <s v="Standard Class"/>
    <s v="JR-15700"/>
    <s v="Jocasta Rupert"/>
    <x v="0"/>
    <s v="United States"/>
    <s v="Jacksonville"/>
    <x v="2"/>
    <n v="32216"/>
    <x v="0"/>
    <s v="TEC-PH-10004586"/>
    <x v="2"/>
    <x v="7"/>
    <s v="Wilson SignalBoost 841262 DB PRO Amplifier Kit"/>
    <n v="863.87999999999988"/>
    <n v="3"/>
    <n v="0.2"/>
    <x v="1172"/>
  </r>
  <r>
    <n v="1262"/>
    <x v="590"/>
    <x v="0"/>
    <x v="99"/>
    <d v="2013-11-05T00:00:00"/>
    <s v="Standard Class"/>
    <s v="SM-20950"/>
    <s v="Suzanne McNair"/>
    <x v="1"/>
    <s v="United States"/>
    <s v="Greenville"/>
    <x v="3"/>
    <n v="27834"/>
    <x v="0"/>
    <s v="OFF-BI-10004236"/>
    <x v="1"/>
    <x v="8"/>
    <s v="XtraLife ClearVue Slant-D Ring Binder, White, 3&quot;"/>
    <n v="17.616000000000003"/>
    <n v="4"/>
    <n v="0.7"/>
    <x v="1173"/>
  </r>
  <r>
    <n v="1263"/>
    <x v="591"/>
    <x v="3"/>
    <x v="437"/>
    <d v="2014-07-10T00:00:00"/>
    <s v="Second Class"/>
    <s v="CS-12355"/>
    <s v="Christine Sundaresam"/>
    <x v="0"/>
    <s v="United States"/>
    <s v="Long Beach"/>
    <x v="15"/>
    <n v="11561"/>
    <x v="3"/>
    <s v="OFF-BI-10001634"/>
    <x v="1"/>
    <x v="8"/>
    <s v="Wilson Jones Active Use Binders"/>
    <n v="17.472000000000001"/>
    <n v="3"/>
    <n v="0.2"/>
    <x v="1174"/>
  </r>
  <r>
    <n v="1264"/>
    <x v="592"/>
    <x v="0"/>
    <x v="393"/>
    <d v="2013-10-03T00:00:00"/>
    <s v="First Class"/>
    <s v="CC-12220"/>
    <s v="Chris Cortes"/>
    <x v="0"/>
    <s v="United States"/>
    <s v="La Porte"/>
    <x v="14"/>
    <n v="46350"/>
    <x v="2"/>
    <s v="TEC-PH-10000215"/>
    <x v="2"/>
    <x v="7"/>
    <s v="Plantronics Cordless Phone Headset with In-line Volume - M214C"/>
    <n v="69.900000000000006"/>
    <n v="2"/>
    <n v="0"/>
    <x v="1175"/>
  </r>
  <r>
    <n v="1265"/>
    <x v="592"/>
    <x v="0"/>
    <x v="393"/>
    <d v="2013-10-03T00:00:00"/>
    <s v="First Class"/>
    <s v="CC-12220"/>
    <s v="Chris Cortes"/>
    <x v="0"/>
    <s v="United States"/>
    <s v="La Porte"/>
    <x v="14"/>
    <n v="46350"/>
    <x v="2"/>
    <s v="FUR-FU-10003724"/>
    <x v="0"/>
    <x v="5"/>
    <s v="Westinghouse Clip-On Gooseneck Lamps"/>
    <n v="41.849999999999994"/>
    <n v="5"/>
    <n v="0"/>
    <x v="1176"/>
  </r>
  <r>
    <n v="1266"/>
    <x v="593"/>
    <x v="3"/>
    <x v="264"/>
    <d v="2014-09-08T00:00:00"/>
    <s v="Standard Class"/>
    <s v="PF-19225"/>
    <s v="Phillip Flathmann"/>
    <x v="0"/>
    <s v="United States"/>
    <s v="San Francisco"/>
    <x v="1"/>
    <n v="94122"/>
    <x v="1"/>
    <s v="OFF-AR-10000422"/>
    <x v="1"/>
    <x v="6"/>
    <s v="Pencil and Crayon Sharpener"/>
    <n v="6.57"/>
    <n v="3"/>
    <n v="0"/>
    <x v="1177"/>
  </r>
  <r>
    <n v="1267"/>
    <x v="594"/>
    <x v="2"/>
    <x v="163"/>
    <d v="2011-12-29T00:00:00"/>
    <s v="Standard Class"/>
    <s v="JC-16105"/>
    <s v="Julie Creighton"/>
    <x v="1"/>
    <s v="United States"/>
    <s v="Los Angeles"/>
    <x v="1"/>
    <n v="90045"/>
    <x v="1"/>
    <s v="OFF-ST-10003306"/>
    <x v="1"/>
    <x v="4"/>
    <s v="Letter Size Cart"/>
    <n v="142.86000000000001"/>
    <n v="1"/>
    <n v="0"/>
    <x v="1178"/>
  </r>
  <r>
    <n v="1268"/>
    <x v="594"/>
    <x v="2"/>
    <x v="163"/>
    <d v="2011-12-29T00:00:00"/>
    <s v="Standard Class"/>
    <s v="JC-16105"/>
    <s v="Julie Creighton"/>
    <x v="1"/>
    <s v="United States"/>
    <s v="Los Angeles"/>
    <x v="1"/>
    <n v="90045"/>
    <x v="1"/>
    <s v="FUR-CH-10001146"/>
    <x v="0"/>
    <x v="1"/>
    <s v="Global Value Mid-Back Manager's Chair, Gray"/>
    <n v="292.27200000000005"/>
    <n v="6"/>
    <n v="0.2"/>
    <x v="1179"/>
  </r>
  <r>
    <n v="1269"/>
    <x v="595"/>
    <x v="3"/>
    <x v="397"/>
    <d v="2014-09-28T00:00:00"/>
    <s v="Standard Class"/>
    <s v="BG-11695"/>
    <s v="Brooke Gillingham"/>
    <x v="1"/>
    <s v="United States"/>
    <s v="Louisville"/>
    <x v="22"/>
    <n v="80027"/>
    <x v="1"/>
    <s v="FUR-FU-10000246"/>
    <x v="0"/>
    <x v="5"/>
    <s v="Aluminum Document Frame"/>
    <n v="29.328000000000003"/>
    <n v="3"/>
    <n v="0.2"/>
    <x v="1180"/>
  </r>
  <r>
    <n v="1270"/>
    <x v="596"/>
    <x v="3"/>
    <x v="400"/>
    <d v="2014-06-09T00:00:00"/>
    <s v="Standard Class"/>
    <s v="DC-12850"/>
    <s v="Dan Campbell"/>
    <x v="0"/>
    <s v="United States"/>
    <s v="Florence"/>
    <x v="19"/>
    <n v="35630"/>
    <x v="0"/>
    <s v="OFF-PA-10002870"/>
    <x v="1"/>
    <x v="10"/>
    <s v="Ampad Phone Message Book, Recycled, 400 Message Capacity, 5 ¾” x 11”"/>
    <n v="12.48"/>
    <n v="2"/>
    <n v="0"/>
    <x v="1181"/>
  </r>
  <r>
    <n v="1271"/>
    <x v="597"/>
    <x v="0"/>
    <x v="438"/>
    <d v="2013-04-27T00:00:00"/>
    <s v="Standard Class"/>
    <s v="SP-20545"/>
    <s v="Sibella Parks"/>
    <x v="1"/>
    <s v="United States"/>
    <s v="Chicago"/>
    <x v="10"/>
    <n v="60623"/>
    <x v="2"/>
    <s v="OFF-ST-10000563"/>
    <x v="1"/>
    <x v="4"/>
    <s v="Fellowes Bankers Box Stor/Drawer Steel Plus"/>
    <n v="102.33600000000001"/>
    <n v="4"/>
    <n v="0.2"/>
    <x v="1182"/>
  </r>
  <r>
    <n v="1272"/>
    <x v="597"/>
    <x v="0"/>
    <x v="438"/>
    <d v="2013-04-27T00:00:00"/>
    <s v="Standard Class"/>
    <s v="SP-20545"/>
    <s v="Sibella Parks"/>
    <x v="1"/>
    <s v="United States"/>
    <s v="Chicago"/>
    <x v="10"/>
    <n v="60623"/>
    <x v="2"/>
    <s v="OFF-AP-10004487"/>
    <x v="1"/>
    <x v="9"/>
    <s v="Kensington 4 Outlet MasterPiece Compact Power Control Center"/>
    <n v="48.791999999999987"/>
    <n v="3"/>
    <n v="0.8"/>
    <x v="1183"/>
  </r>
  <r>
    <n v="1273"/>
    <x v="597"/>
    <x v="0"/>
    <x v="438"/>
    <d v="2013-04-27T00:00:00"/>
    <s v="Standard Class"/>
    <s v="SP-20545"/>
    <s v="Sibella Parks"/>
    <x v="1"/>
    <s v="United States"/>
    <s v="Chicago"/>
    <x v="10"/>
    <n v="60623"/>
    <x v="2"/>
    <s v="OFF-BI-10002854"/>
    <x v="1"/>
    <x v="8"/>
    <s v="Performers Binder/Pad Holder, Black"/>
    <n v="44.847999999999992"/>
    <n v="8"/>
    <n v="0.8"/>
    <x v="1184"/>
  </r>
  <r>
    <n v="1274"/>
    <x v="598"/>
    <x v="0"/>
    <x v="439"/>
    <d v="2013-05-27T00:00:00"/>
    <s v="Same Day"/>
    <s v="MS-17710"/>
    <s v="Maurice Satty"/>
    <x v="0"/>
    <s v="United States"/>
    <s v="Fort Worth"/>
    <x v="5"/>
    <n v="76106"/>
    <x v="2"/>
    <s v="OFF-PA-10004621"/>
    <x v="1"/>
    <x v="10"/>
    <s v="Xerox 212"/>
    <n v="10.368000000000002"/>
    <n v="2"/>
    <n v="0.2"/>
    <x v="572"/>
  </r>
  <r>
    <n v="1275"/>
    <x v="598"/>
    <x v="0"/>
    <x v="439"/>
    <d v="2013-05-27T00:00:00"/>
    <s v="Same Day"/>
    <s v="MS-17710"/>
    <s v="Maurice Satty"/>
    <x v="0"/>
    <s v="United States"/>
    <s v="Fort Worth"/>
    <x v="5"/>
    <n v="76106"/>
    <x v="2"/>
    <s v="FUR-CH-10001973"/>
    <x v="0"/>
    <x v="1"/>
    <s v="Office Star Flex Back Scooter Chair with White Frame"/>
    <n v="388.42999999999995"/>
    <n v="5"/>
    <n v="0.3"/>
    <x v="1185"/>
  </r>
  <r>
    <n v="1276"/>
    <x v="598"/>
    <x v="0"/>
    <x v="439"/>
    <d v="2013-05-27T00:00:00"/>
    <s v="Same Day"/>
    <s v="MS-17710"/>
    <s v="Maurice Satty"/>
    <x v="0"/>
    <s v="United States"/>
    <s v="Fort Worth"/>
    <x v="5"/>
    <n v="76106"/>
    <x v="2"/>
    <s v="OFF-PA-10004040"/>
    <x v="1"/>
    <x v="10"/>
    <s v="Universal Premium White Copier/Laser Paper (20Lb. and 87 Bright)"/>
    <n v="14.352000000000002"/>
    <n v="3"/>
    <n v="0.2"/>
    <x v="1186"/>
  </r>
  <r>
    <n v="1277"/>
    <x v="598"/>
    <x v="0"/>
    <x v="439"/>
    <d v="2013-05-27T00:00:00"/>
    <s v="Same Day"/>
    <s v="MS-17710"/>
    <s v="Maurice Satty"/>
    <x v="0"/>
    <s v="United States"/>
    <s v="Fort Worth"/>
    <x v="5"/>
    <n v="76106"/>
    <x v="2"/>
    <s v="TEC-AC-10000580"/>
    <x v="2"/>
    <x v="11"/>
    <s v="Logitech G13 Programmable Gameboard with LCD Display"/>
    <n v="63.991999999999997"/>
    <n v="1"/>
    <n v="0.2"/>
    <x v="1187"/>
  </r>
  <r>
    <n v="1278"/>
    <x v="599"/>
    <x v="0"/>
    <x v="440"/>
    <d v="2013-05-08T00:00:00"/>
    <s v="Standard Class"/>
    <s v="BD-11770"/>
    <s v="Bryan Davis"/>
    <x v="0"/>
    <s v="United States"/>
    <s v="Houston"/>
    <x v="5"/>
    <n v="77070"/>
    <x v="2"/>
    <s v="OFF-AR-10004022"/>
    <x v="1"/>
    <x v="6"/>
    <s v="Panasonic KP-380BK Classic Electric Pencil Sharpener"/>
    <n v="86.352000000000004"/>
    <n v="3"/>
    <n v="0.2"/>
    <x v="1188"/>
  </r>
  <r>
    <n v="1279"/>
    <x v="600"/>
    <x v="2"/>
    <x v="78"/>
    <d v="2011-09-11T00:00:00"/>
    <s v="First Class"/>
    <s v="KC-16255"/>
    <s v="Karen Carlisle"/>
    <x v="1"/>
    <s v="United States"/>
    <s v="Macon"/>
    <x v="32"/>
    <n v="31204"/>
    <x v="0"/>
    <s v="TEC-AC-10004209"/>
    <x v="2"/>
    <x v="11"/>
    <s v="Memorex Froggy Flash Drive 4 GB"/>
    <n v="32.97"/>
    <n v="3"/>
    <n v="0"/>
    <x v="1189"/>
  </r>
  <r>
    <n v="1280"/>
    <x v="600"/>
    <x v="2"/>
    <x v="78"/>
    <d v="2011-09-11T00:00:00"/>
    <s v="First Class"/>
    <s v="KC-16255"/>
    <s v="Karen Carlisle"/>
    <x v="1"/>
    <s v="United States"/>
    <s v="Macon"/>
    <x v="32"/>
    <n v="31204"/>
    <x v="0"/>
    <s v="TEC-AC-10000023"/>
    <x v="2"/>
    <x v="11"/>
    <s v="Maxell 74 Minute CD-R Spindle, 50/Pack"/>
    <n v="83.88"/>
    <n v="4"/>
    <n v="0"/>
    <x v="1190"/>
  </r>
  <r>
    <n v="1281"/>
    <x v="601"/>
    <x v="0"/>
    <x v="64"/>
    <d v="2013-09-07T00:00:00"/>
    <s v="First Class"/>
    <s v="TR-21325"/>
    <s v="Toby Ritter"/>
    <x v="0"/>
    <s v="United States"/>
    <s v="Cedar Rapids"/>
    <x v="23"/>
    <n v="52402"/>
    <x v="2"/>
    <s v="TEC-PH-10003505"/>
    <x v="2"/>
    <x v="7"/>
    <s v="Geemarc AmpliPOWER60"/>
    <n v="278.39999999999998"/>
    <n v="3"/>
    <n v="0"/>
    <x v="1191"/>
  </r>
  <r>
    <n v="1282"/>
    <x v="602"/>
    <x v="3"/>
    <x v="359"/>
    <d v="2014-04-12T00:00:00"/>
    <s v="First Class"/>
    <s v="SA-20830"/>
    <s v="Sue Ann Reed"/>
    <x v="0"/>
    <s v="United States"/>
    <s v="Jacksonville"/>
    <x v="2"/>
    <n v="32216"/>
    <x v="0"/>
    <s v="OFF-LA-10000121"/>
    <x v="1"/>
    <x v="2"/>
    <s v="Avery 48"/>
    <n v="15.120000000000001"/>
    <n v="3"/>
    <n v="0.2"/>
    <x v="1192"/>
  </r>
  <r>
    <n v="1283"/>
    <x v="602"/>
    <x v="3"/>
    <x v="359"/>
    <d v="2014-04-12T00:00:00"/>
    <s v="First Class"/>
    <s v="SA-20830"/>
    <s v="Sue Ann Reed"/>
    <x v="0"/>
    <s v="United States"/>
    <s v="Jacksonville"/>
    <x v="2"/>
    <n v="32216"/>
    <x v="0"/>
    <s v="OFF-BI-10002026"/>
    <x v="1"/>
    <x v="8"/>
    <s v="Avery Arch Ring Binders"/>
    <n v="17.430000000000003"/>
    <n v="1"/>
    <n v="0.7"/>
    <x v="1193"/>
  </r>
  <r>
    <n v="1284"/>
    <x v="602"/>
    <x v="3"/>
    <x v="359"/>
    <d v="2014-04-12T00:00:00"/>
    <s v="First Class"/>
    <s v="SA-20830"/>
    <s v="Sue Ann Reed"/>
    <x v="0"/>
    <s v="United States"/>
    <s v="Jacksonville"/>
    <x v="2"/>
    <n v="32216"/>
    <x v="0"/>
    <s v="OFF-PA-10000994"/>
    <x v="1"/>
    <x v="10"/>
    <s v="Xerox 1915"/>
    <n v="251.64"/>
    <n v="3"/>
    <n v="0.2"/>
    <x v="1194"/>
  </r>
  <r>
    <n v="1285"/>
    <x v="603"/>
    <x v="1"/>
    <x v="401"/>
    <d v="2012-12-12T00:00:00"/>
    <s v="Standard Class"/>
    <s v="KW-16435"/>
    <s v="Katrina Willman"/>
    <x v="0"/>
    <s v="United States"/>
    <s v="Austin"/>
    <x v="5"/>
    <n v="78745"/>
    <x v="2"/>
    <s v="OFF-BI-10002813"/>
    <x v="1"/>
    <x v="8"/>
    <s v="Avery Reinforcements for Hole-Punch Pages"/>
    <n v="2.7719999999999994"/>
    <n v="7"/>
    <n v="0.8"/>
    <x v="1195"/>
  </r>
  <r>
    <n v="1286"/>
    <x v="604"/>
    <x v="0"/>
    <x v="190"/>
    <d v="2013-07-04T00:00:00"/>
    <s v="Standard Class"/>
    <s v="GM-14500"/>
    <s v="Gene McClure"/>
    <x v="0"/>
    <s v="United States"/>
    <s v="Providence"/>
    <x v="34"/>
    <n v="2908"/>
    <x v="3"/>
    <s v="OFF-ST-10000617"/>
    <x v="1"/>
    <x v="4"/>
    <s v="Woodgrain Magazine Files by Perma"/>
    <n v="14.9"/>
    <n v="5"/>
    <n v="0"/>
    <x v="1196"/>
  </r>
  <r>
    <n v="1287"/>
    <x v="605"/>
    <x v="1"/>
    <x v="433"/>
    <d v="2012-07-08T00:00:00"/>
    <s v="Standard Class"/>
    <s v="AD-10180"/>
    <s v="Alan Dominguez"/>
    <x v="2"/>
    <s v="United States"/>
    <s v="New York City"/>
    <x v="15"/>
    <n v="10035"/>
    <x v="3"/>
    <s v="OFF-AR-10004817"/>
    <x v="1"/>
    <x v="6"/>
    <s v="Colorific Watercolor Pencils"/>
    <n v="15.48"/>
    <n v="3"/>
    <n v="0"/>
    <x v="1197"/>
  </r>
  <r>
    <n v="1288"/>
    <x v="606"/>
    <x v="0"/>
    <x v="441"/>
    <d v="2013-11-27T00:00:00"/>
    <s v="Standard Class"/>
    <s v="TB-21355"/>
    <s v="Todd Boyes"/>
    <x v="1"/>
    <s v="United States"/>
    <s v="New York City"/>
    <x v="15"/>
    <n v="10009"/>
    <x v="3"/>
    <s v="FUR-FU-10000397"/>
    <x v="0"/>
    <x v="5"/>
    <s v="Luxo Economy Swing Arm Lamp"/>
    <n v="39.880000000000003"/>
    <n v="2"/>
    <n v="0"/>
    <x v="1198"/>
  </r>
  <r>
    <n v="1289"/>
    <x v="606"/>
    <x v="0"/>
    <x v="441"/>
    <d v="2013-11-27T00:00:00"/>
    <s v="Standard Class"/>
    <s v="TB-21355"/>
    <s v="Todd Boyes"/>
    <x v="1"/>
    <s v="United States"/>
    <s v="New York City"/>
    <x v="15"/>
    <n v="10009"/>
    <x v="3"/>
    <s v="OFF-BI-10000605"/>
    <x v="1"/>
    <x v="8"/>
    <s v="Acco Pressboard Covers with Storage Hooks, 9 1/2&quot; x 11&quot;, Executive Red"/>
    <n v="12.192"/>
    <n v="4"/>
    <n v="0.2"/>
    <x v="1199"/>
  </r>
  <r>
    <n v="1290"/>
    <x v="606"/>
    <x v="0"/>
    <x v="441"/>
    <d v="2013-11-27T00:00:00"/>
    <s v="Standard Class"/>
    <s v="TB-21355"/>
    <s v="Todd Boyes"/>
    <x v="1"/>
    <s v="United States"/>
    <s v="New York City"/>
    <x v="15"/>
    <n v="10009"/>
    <x v="3"/>
    <s v="OFF-AR-10001860"/>
    <x v="1"/>
    <x v="6"/>
    <s v="BIC Liqua Brite Liner"/>
    <n v="20.82"/>
    <n v="3"/>
    <n v="0"/>
    <x v="1200"/>
  </r>
  <r>
    <n v="1291"/>
    <x v="607"/>
    <x v="0"/>
    <x v="338"/>
    <d v="2013-11-13T00:00:00"/>
    <s v="First Class"/>
    <s v="CC-12430"/>
    <s v="Chuck Clark"/>
    <x v="2"/>
    <s v="United States"/>
    <s v="San Francisco"/>
    <x v="1"/>
    <n v="94122"/>
    <x v="1"/>
    <s v="OFF-BI-10004970"/>
    <x v="1"/>
    <x v="8"/>
    <s v="ACCOHIDE 3-Ring Binder, Blue, 1&quot;"/>
    <n v="13.216000000000001"/>
    <n v="4"/>
    <n v="0.2"/>
    <x v="1201"/>
  </r>
  <r>
    <n v="1292"/>
    <x v="607"/>
    <x v="0"/>
    <x v="338"/>
    <d v="2013-11-13T00:00:00"/>
    <s v="First Class"/>
    <s v="CC-12430"/>
    <s v="Chuck Clark"/>
    <x v="2"/>
    <s v="United States"/>
    <s v="San Francisco"/>
    <x v="1"/>
    <n v="94122"/>
    <x v="1"/>
    <s v="OFF-PA-10003172"/>
    <x v="1"/>
    <x v="10"/>
    <s v="Xerox 1996"/>
    <n v="32.400000000000006"/>
    <n v="5"/>
    <n v="0"/>
    <x v="56"/>
  </r>
  <r>
    <n v="1293"/>
    <x v="608"/>
    <x v="1"/>
    <x v="375"/>
    <d v="2012-09-01T00:00:00"/>
    <s v="Standard Class"/>
    <s v="PF-19165"/>
    <s v="Philip Fox"/>
    <x v="0"/>
    <s v="United States"/>
    <s v="San Diego"/>
    <x v="1"/>
    <n v="92105"/>
    <x v="1"/>
    <s v="OFF-SU-10001218"/>
    <x v="1"/>
    <x v="14"/>
    <s v="Fiskars Softgrip Scissors"/>
    <n v="32.94"/>
    <n v="3"/>
    <n v="0"/>
    <x v="1202"/>
  </r>
  <r>
    <n v="1294"/>
    <x v="608"/>
    <x v="1"/>
    <x v="375"/>
    <d v="2012-09-01T00:00:00"/>
    <s v="Standard Class"/>
    <s v="PF-19165"/>
    <s v="Philip Fox"/>
    <x v="0"/>
    <s v="United States"/>
    <s v="San Diego"/>
    <x v="1"/>
    <n v="92105"/>
    <x v="1"/>
    <s v="OFF-PA-10002968"/>
    <x v="1"/>
    <x v="10"/>
    <s v="Xerox 1973"/>
    <n v="114.2"/>
    <n v="5"/>
    <n v="0"/>
    <x v="1203"/>
  </r>
  <r>
    <n v="1295"/>
    <x v="608"/>
    <x v="1"/>
    <x v="375"/>
    <d v="2012-09-01T00:00:00"/>
    <s v="Standard Class"/>
    <s v="PF-19165"/>
    <s v="Philip Fox"/>
    <x v="0"/>
    <s v="United States"/>
    <s v="San Diego"/>
    <x v="1"/>
    <n v="92105"/>
    <x v="1"/>
    <s v="OFF-LA-10000134"/>
    <x v="1"/>
    <x v="2"/>
    <s v="Avery 511"/>
    <n v="3.08"/>
    <n v="1"/>
    <n v="0"/>
    <x v="1204"/>
  </r>
  <r>
    <n v="1296"/>
    <x v="609"/>
    <x v="1"/>
    <x v="442"/>
    <d v="2012-05-29T00:00:00"/>
    <s v="Standard Class"/>
    <s v="JH-16180"/>
    <s v="Justin Hirsh"/>
    <x v="0"/>
    <s v="United States"/>
    <s v="Pueblo"/>
    <x v="22"/>
    <n v="81001"/>
    <x v="1"/>
    <s v="OFF-AP-10004487"/>
    <x v="1"/>
    <x v="9"/>
    <s v="Kensington 4 Outlet MasterPiece Compact Power Control Center"/>
    <n v="845.72799999999995"/>
    <n v="13"/>
    <n v="0.2"/>
    <x v="1205"/>
  </r>
  <r>
    <n v="1297"/>
    <x v="610"/>
    <x v="3"/>
    <x v="247"/>
    <d v="2015-01-04T00:00:00"/>
    <s v="Standard Class"/>
    <s v="EB-13975"/>
    <s v="Erica Bern"/>
    <x v="1"/>
    <s v="United States"/>
    <s v="Fairfield"/>
    <x v="1"/>
    <n v="94533"/>
    <x v="1"/>
    <s v="OFF-BI-10002103"/>
    <x v="1"/>
    <x v="8"/>
    <s v="Cardinal Slant-D Ring Binder, Heavy Gauge Vinyl"/>
    <n v="13.904"/>
    <n v="2"/>
    <n v="0.2"/>
    <x v="1206"/>
  </r>
  <r>
    <n v="1298"/>
    <x v="610"/>
    <x v="3"/>
    <x v="247"/>
    <d v="2015-01-04T00:00:00"/>
    <s v="Standard Class"/>
    <s v="EB-13975"/>
    <s v="Erica Bern"/>
    <x v="1"/>
    <s v="United States"/>
    <s v="Fairfield"/>
    <x v="1"/>
    <n v="94533"/>
    <x v="1"/>
    <s v="OFF-BI-10004632"/>
    <x v="1"/>
    <x v="8"/>
    <s v="GBC Binding covers"/>
    <n v="20.72"/>
    <n v="2"/>
    <n v="0.2"/>
    <x v="1207"/>
  </r>
  <r>
    <n v="1299"/>
    <x v="611"/>
    <x v="0"/>
    <x v="16"/>
    <d v="2013-12-13T00:00:00"/>
    <s v="Second Class"/>
    <s v="QJ-19255"/>
    <s v="Quincy Jones"/>
    <x v="1"/>
    <s v="United States"/>
    <s v="Saint Paul"/>
    <x v="11"/>
    <n v="55106"/>
    <x v="2"/>
    <s v="TEC-PH-10003555"/>
    <x v="2"/>
    <x v="7"/>
    <s v="Motorola HK250 Universal Bluetooth Headset"/>
    <n v="114.94999999999999"/>
    <n v="5"/>
    <n v="0"/>
    <x v="1208"/>
  </r>
  <r>
    <n v="1300"/>
    <x v="612"/>
    <x v="1"/>
    <x v="242"/>
    <d v="2012-10-07T00:00:00"/>
    <s v="First Class"/>
    <s v="AA-10315"/>
    <s v="Alex Avila"/>
    <x v="0"/>
    <s v="United States"/>
    <s v="San Francisco"/>
    <x v="1"/>
    <n v="94109"/>
    <x v="1"/>
    <s v="OFF-ST-10001590"/>
    <x v="1"/>
    <x v="4"/>
    <s v="Tenex Personal Project File with Scoop Front Design, Black"/>
    <n v="26.96"/>
    <n v="2"/>
    <n v="0"/>
    <x v="1209"/>
  </r>
  <r>
    <n v="1301"/>
    <x v="613"/>
    <x v="0"/>
    <x v="443"/>
    <d v="2013-12-26T00:00:00"/>
    <s v="Second Class"/>
    <s v="LC-17140"/>
    <s v="Logan Currie"/>
    <x v="0"/>
    <s v="United States"/>
    <s v="Springfield"/>
    <x v="17"/>
    <n v="22153"/>
    <x v="0"/>
    <s v="FUR-FU-10003664"/>
    <x v="0"/>
    <x v="5"/>
    <s v="Electrix Architect's Clamp-On Swing Arm Lamp, Black"/>
    <n v="572.76"/>
    <n v="6"/>
    <n v="0"/>
    <x v="1210"/>
  </r>
  <r>
    <n v="1302"/>
    <x v="613"/>
    <x v="0"/>
    <x v="443"/>
    <d v="2013-12-26T00:00:00"/>
    <s v="Second Class"/>
    <s v="LC-17140"/>
    <s v="Logan Currie"/>
    <x v="0"/>
    <s v="United States"/>
    <s v="Springfield"/>
    <x v="17"/>
    <n v="22153"/>
    <x v="0"/>
    <s v="FUR-FU-10003664"/>
    <x v="0"/>
    <x v="5"/>
    <s v="Electrix Architect's Clamp-On Swing Arm Lamp, Black"/>
    <n v="286.38"/>
    <n v="3"/>
    <n v="0"/>
    <x v="1211"/>
  </r>
  <r>
    <n v="1303"/>
    <x v="614"/>
    <x v="1"/>
    <x v="444"/>
    <d v="2012-09-24T00:00:00"/>
    <s v="Second Class"/>
    <s v="TC-21535"/>
    <s v="Tracy Collins"/>
    <x v="2"/>
    <s v="United States"/>
    <s v="Arlington"/>
    <x v="17"/>
    <n v="22204"/>
    <x v="0"/>
    <s v="FUR-BO-10003433"/>
    <x v="0"/>
    <x v="0"/>
    <s v="Sauder Cornerstone Collection Library"/>
    <n v="61.96"/>
    <n v="2"/>
    <n v="0"/>
    <x v="1212"/>
  </r>
  <r>
    <n v="1304"/>
    <x v="615"/>
    <x v="3"/>
    <x v="445"/>
    <d v="2014-07-08T00:00:00"/>
    <s v="Standard Class"/>
    <s v="CS-12460"/>
    <s v="Chuck Sachs"/>
    <x v="0"/>
    <s v="United States"/>
    <s v="Columbus"/>
    <x v="32"/>
    <n v="31907"/>
    <x v="0"/>
    <s v="FUR-FU-10002554"/>
    <x v="0"/>
    <x v="5"/>
    <s v="Westinghouse Floor Lamp with Metal Mesh Shade, Black"/>
    <n v="23.99"/>
    <n v="1"/>
    <n v="0"/>
    <x v="1213"/>
  </r>
  <r>
    <n v="1305"/>
    <x v="615"/>
    <x v="3"/>
    <x v="445"/>
    <d v="2014-07-08T00:00:00"/>
    <s v="Standard Class"/>
    <s v="CS-12460"/>
    <s v="Chuck Sachs"/>
    <x v="0"/>
    <s v="United States"/>
    <s v="Columbus"/>
    <x v="32"/>
    <n v="31907"/>
    <x v="0"/>
    <s v="TEC-PH-10001557"/>
    <x v="2"/>
    <x v="7"/>
    <s v="Pyle PMP37LED"/>
    <n v="287.96999999999997"/>
    <n v="3"/>
    <n v="0"/>
    <x v="1214"/>
  </r>
  <r>
    <n v="1306"/>
    <x v="616"/>
    <x v="0"/>
    <x v="216"/>
    <d v="2013-07-17T00:00:00"/>
    <s v="Second Class"/>
    <s v="BM-11785"/>
    <s v="Bryan Mills"/>
    <x v="0"/>
    <s v="United States"/>
    <s v="Houston"/>
    <x v="5"/>
    <n v="77036"/>
    <x v="2"/>
    <s v="TEC-PH-10003437"/>
    <x v="2"/>
    <x v="7"/>
    <s v="Blue Parrot B250XT Professional Grade Wireless Bluetooth Headset with"/>
    <n v="419.94399999999996"/>
    <n v="7"/>
    <n v="0.2"/>
    <x v="1215"/>
  </r>
  <r>
    <n v="1307"/>
    <x v="617"/>
    <x v="0"/>
    <x v="23"/>
    <d v="2013-06-22T00:00:00"/>
    <s v="First Class"/>
    <s v="RC-19825"/>
    <s v="Roy Collins"/>
    <x v="0"/>
    <s v="United States"/>
    <s v="Pasadena"/>
    <x v="1"/>
    <n v="91104"/>
    <x v="1"/>
    <s v="OFF-PA-10002986"/>
    <x v="1"/>
    <x v="10"/>
    <s v="Xerox 1898"/>
    <n v="46.76"/>
    <n v="7"/>
    <n v="0"/>
    <x v="1216"/>
  </r>
  <r>
    <n v="1308"/>
    <x v="617"/>
    <x v="0"/>
    <x v="23"/>
    <d v="2013-06-22T00:00:00"/>
    <s v="First Class"/>
    <s v="RC-19825"/>
    <s v="Roy Collins"/>
    <x v="0"/>
    <s v="United States"/>
    <s v="Pasadena"/>
    <x v="1"/>
    <n v="91104"/>
    <x v="1"/>
    <s v="OFF-BI-10000320"/>
    <x v="1"/>
    <x v="8"/>
    <s v="GBC Plastic Binding Combs"/>
    <n v="17.712"/>
    <n v="3"/>
    <n v="0.2"/>
    <x v="1217"/>
  </r>
  <r>
    <n v="1309"/>
    <x v="617"/>
    <x v="0"/>
    <x v="23"/>
    <d v="2013-06-22T00:00:00"/>
    <s v="First Class"/>
    <s v="RC-19825"/>
    <s v="Roy Collins"/>
    <x v="0"/>
    <s v="United States"/>
    <s v="Pasadena"/>
    <x v="1"/>
    <n v="91104"/>
    <x v="1"/>
    <s v="OFF-AP-10003971"/>
    <x v="1"/>
    <x v="9"/>
    <s v="Belkin 6 Outlet Metallic Surge Strip"/>
    <n v="21.78"/>
    <n v="2"/>
    <n v="0"/>
    <x v="1218"/>
  </r>
  <r>
    <n v="1310"/>
    <x v="617"/>
    <x v="0"/>
    <x v="23"/>
    <d v="2013-06-22T00:00:00"/>
    <s v="First Class"/>
    <s v="RC-19825"/>
    <s v="Roy Collins"/>
    <x v="0"/>
    <s v="United States"/>
    <s v="Pasadena"/>
    <x v="1"/>
    <n v="91104"/>
    <x v="1"/>
    <s v="OFF-ST-10001469"/>
    <x v="1"/>
    <x v="4"/>
    <s v="Fellowes Bankers Box Recycled Super Stor/Drawer"/>
    <n v="161.94"/>
    <n v="3"/>
    <n v="0"/>
    <x v="437"/>
  </r>
  <r>
    <n v="1311"/>
    <x v="617"/>
    <x v="0"/>
    <x v="23"/>
    <d v="2013-06-22T00:00:00"/>
    <s v="First Class"/>
    <s v="RC-19825"/>
    <s v="Roy Collins"/>
    <x v="0"/>
    <s v="United States"/>
    <s v="Pasadena"/>
    <x v="1"/>
    <n v="91104"/>
    <x v="1"/>
    <s v="FUR-CH-10003846"/>
    <x v="0"/>
    <x v="1"/>
    <s v="Hon Valutask Swivel Chairs"/>
    <n v="161.56800000000001"/>
    <n v="2"/>
    <n v="0.2"/>
    <x v="1219"/>
  </r>
  <r>
    <n v="1312"/>
    <x v="618"/>
    <x v="0"/>
    <x v="10"/>
    <d v="2013-12-14T00:00:00"/>
    <s v="Standard Class"/>
    <s v="FM-14380"/>
    <s v="Fred McMath"/>
    <x v="0"/>
    <s v="United States"/>
    <s v="Lawrence"/>
    <x v="31"/>
    <n v="1841"/>
    <x v="3"/>
    <s v="OFF-LA-10001404"/>
    <x v="1"/>
    <x v="2"/>
    <s v="Avery 517"/>
    <n v="3.69"/>
    <n v="1"/>
    <n v="0"/>
    <x v="1220"/>
  </r>
  <r>
    <n v="1313"/>
    <x v="618"/>
    <x v="0"/>
    <x v="10"/>
    <d v="2013-12-14T00:00:00"/>
    <s v="Standard Class"/>
    <s v="FM-14380"/>
    <s v="Fred McMath"/>
    <x v="0"/>
    <s v="United States"/>
    <s v="Lawrence"/>
    <x v="31"/>
    <n v="1841"/>
    <x v="3"/>
    <s v="OFF-LA-10001474"/>
    <x v="1"/>
    <x v="2"/>
    <s v="Avery 477"/>
    <n v="122.12"/>
    <n v="4"/>
    <n v="0"/>
    <x v="1221"/>
  </r>
  <r>
    <n v="1314"/>
    <x v="619"/>
    <x v="0"/>
    <x v="446"/>
    <d v="2013-10-02T00:00:00"/>
    <s v="Standard Class"/>
    <s v="PK-19075"/>
    <s v="Pete Kriz"/>
    <x v="0"/>
    <s v="United States"/>
    <s v="Columbus"/>
    <x v="24"/>
    <n v="43229"/>
    <x v="3"/>
    <s v="FUR-CH-10003199"/>
    <x v="0"/>
    <x v="1"/>
    <s v="Office Star - Contemporary Task Swivel Chair"/>
    <n v="155.37199999999999"/>
    <n v="2"/>
    <n v="0.3"/>
    <x v="1222"/>
  </r>
  <r>
    <n v="1315"/>
    <x v="620"/>
    <x v="0"/>
    <x v="122"/>
    <d v="2013-12-24T00:00:00"/>
    <s v="Standard Class"/>
    <s v="HG-14965"/>
    <s v="Henry Goldwyn"/>
    <x v="1"/>
    <s v="United States"/>
    <s v="Los Angeles"/>
    <x v="1"/>
    <n v="90032"/>
    <x v="1"/>
    <s v="OFF-PA-10003072"/>
    <x v="1"/>
    <x v="10"/>
    <s v="Eureka Recycled Copy Paper 8 1/2&quot; x 11&quot;, Ream"/>
    <n v="38.880000000000003"/>
    <n v="6"/>
    <n v="0"/>
    <x v="814"/>
  </r>
  <r>
    <n v="1316"/>
    <x v="620"/>
    <x v="0"/>
    <x v="122"/>
    <d v="2013-12-24T00:00:00"/>
    <s v="Standard Class"/>
    <s v="HG-14965"/>
    <s v="Henry Goldwyn"/>
    <x v="1"/>
    <s v="United States"/>
    <s v="Los Angeles"/>
    <x v="1"/>
    <n v="90032"/>
    <x v="1"/>
    <s v="FUR-FU-10004960"/>
    <x v="0"/>
    <x v="5"/>
    <s v="Seth Thomas 12&quot; Clock w/ Goldtone Case"/>
    <n v="183.84"/>
    <n v="8"/>
    <n v="0"/>
    <x v="1223"/>
  </r>
  <r>
    <n v="1317"/>
    <x v="620"/>
    <x v="0"/>
    <x v="122"/>
    <d v="2013-12-24T00:00:00"/>
    <s v="Standard Class"/>
    <s v="HG-14965"/>
    <s v="Henry Goldwyn"/>
    <x v="1"/>
    <s v="United States"/>
    <s v="Los Angeles"/>
    <x v="1"/>
    <n v="90032"/>
    <x v="1"/>
    <s v="OFF-SU-10003505"/>
    <x v="1"/>
    <x v="14"/>
    <s v="Premier Electric Letter Opener"/>
    <n v="579.29999999999995"/>
    <n v="5"/>
    <n v="0"/>
    <x v="1224"/>
  </r>
  <r>
    <n v="1318"/>
    <x v="621"/>
    <x v="3"/>
    <x v="389"/>
    <d v="2014-12-15T00:00:00"/>
    <s v="Standard Class"/>
    <s v="HA-14920"/>
    <s v="Helen Andreada"/>
    <x v="0"/>
    <s v="United States"/>
    <s v="Philadelphia"/>
    <x v="9"/>
    <n v="19120"/>
    <x v="3"/>
    <s v="TEC-AC-10003116"/>
    <x v="2"/>
    <x v="11"/>
    <s v="Memorex Froggy Flash Drive 8 GB"/>
    <n v="14.200000000000001"/>
    <n v="1"/>
    <n v="0.2"/>
    <x v="1225"/>
  </r>
  <r>
    <n v="1319"/>
    <x v="622"/>
    <x v="2"/>
    <x v="268"/>
    <d v="2011-07-05T00:00:00"/>
    <s v="Standard Class"/>
    <s v="LW-16825"/>
    <s v="Laurel Workman"/>
    <x v="1"/>
    <s v="United States"/>
    <s v="Deltona"/>
    <x v="2"/>
    <n v="32725"/>
    <x v="0"/>
    <s v="TEC-PH-10004586"/>
    <x v="2"/>
    <x v="7"/>
    <s v="Wilson SignalBoost 841262 DB PRO Amplifier Kit"/>
    <n v="575.91999999999996"/>
    <n v="2"/>
    <n v="0.2"/>
    <x v="1226"/>
  </r>
  <r>
    <n v="1320"/>
    <x v="622"/>
    <x v="2"/>
    <x v="268"/>
    <d v="2011-07-05T00:00:00"/>
    <s v="Standard Class"/>
    <s v="LW-16825"/>
    <s v="Laurel Workman"/>
    <x v="1"/>
    <s v="United States"/>
    <s v="Deltona"/>
    <x v="2"/>
    <n v="32725"/>
    <x v="0"/>
    <s v="OFF-BI-10000546"/>
    <x v="1"/>
    <x v="8"/>
    <s v="Avery Durable Binders"/>
    <n v="5.1840000000000011"/>
    <n v="6"/>
    <n v="0.7"/>
    <x v="1227"/>
  </r>
  <r>
    <n v="1321"/>
    <x v="623"/>
    <x v="3"/>
    <x v="447"/>
    <d v="2014-02-09T00:00:00"/>
    <s v="Standard Class"/>
    <s v="MC-17575"/>
    <s v="Matt Collins"/>
    <x v="0"/>
    <s v="United States"/>
    <s v="Cincinnati"/>
    <x v="24"/>
    <n v="45231"/>
    <x v="3"/>
    <s v="OFF-BI-10002071"/>
    <x v="1"/>
    <x v="8"/>
    <s v="Fellowes Black Plastic Comb Bindings"/>
    <n v="5.2290000000000001"/>
    <n v="3"/>
    <n v="0.7"/>
    <x v="1228"/>
  </r>
  <r>
    <n v="1322"/>
    <x v="623"/>
    <x v="3"/>
    <x v="447"/>
    <d v="2014-02-09T00:00:00"/>
    <s v="Standard Class"/>
    <s v="MC-17575"/>
    <s v="Matt Collins"/>
    <x v="0"/>
    <s v="United States"/>
    <s v="Cincinnati"/>
    <x v="24"/>
    <n v="45231"/>
    <x v="3"/>
    <s v="OFF-ST-10001490"/>
    <x v="1"/>
    <x v="4"/>
    <s v="Hot File 7-Pocket, Floor Stand"/>
    <n v="285.55200000000002"/>
    <n v="2"/>
    <n v="0.2"/>
    <x v="1229"/>
  </r>
  <r>
    <n v="1323"/>
    <x v="624"/>
    <x v="3"/>
    <x v="448"/>
    <d v="2014-03-09T00:00:00"/>
    <s v="Standard Class"/>
    <s v="LP-17095"/>
    <s v="Liz Preis"/>
    <x v="0"/>
    <s v="United States"/>
    <s v="Murray"/>
    <x v="0"/>
    <n v="42071"/>
    <x v="0"/>
    <s v="OFF-AP-10004859"/>
    <x v="1"/>
    <x v="9"/>
    <s v="Acco 6 Outlet Guardian Premium Surge Suppressor"/>
    <n v="72.8"/>
    <n v="5"/>
    <n v="0"/>
    <x v="1230"/>
  </r>
  <r>
    <n v="1324"/>
    <x v="625"/>
    <x v="3"/>
    <x v="449"/>
    <d v="2014-10-11T00:00:00"/>
    <s v="First Class"/>
    <s v="EB-14170"/>
    <s v="Evan Bailliet"/>
    <x v="0"/>
    <s v="United States"/>
    <s v="Wilmington"/>
    <x v="3"/>
    <n v="28403"/>
    <x v="0"/>
    <s v="OFF-PA-10002659"/>
    <x v="1"/>
    <x v="10"/>
    <s v="Avoid Verbal Orders Carbonless Minifold Book"/>
    <n v="10.816000000000001"/>
    <n v="4"/>
    <n v="0.2"/>
    <x v="1231"/>
  </r>
  <r>
    <n v="1325"/>
    <x v="626"/>
    <x v="2"/>
    <x v="450"/>
    <d v="2011-10-03T00:00:00"/>
    <s v="Standard Class"/>
    <s v="GZ-14545"/>
    <s v="George Zrebassa"/>
    <x v="1"/>
    <s v="United States"/>
    <s v="Lawrence"/>
    <x v="31"/>
    <n v="1841"/>
    <x v="3"/>
    <s v="OFF-ST-10001321"/>
    <x v="1"/>
    <x v="4"/>
    <s v="Decoflex Hanging Personal Folder File, Blue"/>
    <n v="46.26"/>
    <n v="3"/>
    <n v="0"/>
    <x v="1232"/>
  </r>
  <r>
    <n v="1326"/>
    <x v="627"/>
    <x v="2"/>
    <x v="279"/>
    <d v="2011-05-30T00:00:00"/>
    <s v="First Class"/>
    <s v="LE-16810"/>
    <s v="Laurel Elliston"/>
    <x v="0"/>
    <s v="United States"/>
    <s v="Chicago"/>
    <x v="10"/>
    <n v="60653"/>
    <x v="2"/>
    <s v="OFF-BI-10004139"/>
    <x v="1"/>
    <x v="8"/>
    <s v="Fellowes Presentation Covers for Comb Binding Machines"/>
    <n v="17.459999999999997"/>
    <n v="6"/>
    <n v="0.8"/>
    <x v="1233"/>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x v="1234"/>
  </r>
  <r>
    <n v="1328"/>
    <x v="629"/>
    <x v="0"/>
    <x v="452"/>
    <d v="2013-04-02T00:00:00"/>
    <s v="First Class"/>
    <s v="CP-12085"/>
    <s v="Cathy Prescott"/>
    <x v="1"/>
    <s v="United States"/>
    <s v="Norwich"/>
    <x v="29"/>
    <n v="6360"/>
    <x v="3"/>
    <s v="OFF-PA-10004156"/>
    <x v="1"/>
    <x v="10"/>
    <s v="Xerox 188"/>
    <n v="11.34"/>
    <n v="1"/>
    <n v="0"/>
    <x v="1235"/>
  </r>
  <r>
    <n v="1329"/>
    <x v="630"/>
    <x v="3"/>
    <x v="453"/>
    <d v="2014-10-19T00:00:00"/>
    <s v="Second Class"/>
    <s v="FG-14260"/>
    <s v="Frank Gastineau"/>
    <x v="2"/>
    <s v="United States"/>
    <s v="San Francisco"/>
    <x v="1"/>
    <n v="94110"/>
    <x v="1"/>
    <s v="OFF-AR-10002818"/>
    <x v="1"/>
    <x v="6"/>
    <s v="Panasonic KP-310 Heavy-Duty Electric Pencil Sharpener"/>
    <n v="87.92"/>
    <n v="4"/>
    <n v="0"/>
    <x v="1236"/>
  </r>
  <r>
    <n v="1330"/>
    <x v="631"/>
    <x v="0"/>
    <x v="454"/>
    <d v="2013-05-28T00:00:00"/>
    <s v="Standard Class"/>
    <s v="LD-17005"/>
    <s v="Lisa DeCherney"/>
    <x v="0"/>
    <s v="United States"/>
    <s v="San Francisco"/>
    <x v="1"/>
    <n v="94109"/>
    <x v="1"/>
    <s v="FUR-FU-10003691"/>
    <x v="0"/>
    <x v="5"/>
    <s v="Eldon Image Series Desk Accessories, Ebony"/>
    <n v="37.049999999999997"/>
    <n v="3"/>
    <n v="0"/>
    <x v="1237"/>
  </r>
  <r>
    <n v="1331"/>
    <x v="632"/>
    <x v="3"/>
    <x v="455"/>
    <d v="2014-06-07T00:00:00"/>
    <s v="Standard Class"/>
    <s v="AB-10255"/>
    <s v="Alejandro Ballentine"/>
    <x v="2"/>
    <s v="United States"/>
    <s v="Lorain"/>
    <x v="24"/>
    <n v="44052"/>
    <x v="3"/>
    <s v="TEC-PH-10000347"/>
    <x v="2"/>
    <x v="7"/>
    <s v="Cush Cases Heavy Duty Rugged Cover Case for Samsung Galaxy S5 - Purple"/>
    <n v="2.97"/>
    <n v="1"/>
    <n v="0.4"/>
    <x v="1238"/>
  </r>
  <r>
    <n v="1332"/>
    <x v="632"/>
    <x v="3"/>
    <x v="455"/>
    <d v="2014-06-07T00:00:00"/>
    <s v="Standard Class"/>
    <s v="AB-10255"/>
    <s v="Alejandro Ballentine"/>
    <x v="2"/>
    <s v="United States"/>
    <s v="Lorain"/>
    <x v="24"/>
    <n v="44052"/>
    <x v="3"/>
    <s v="OFF-ST-10004507"/>
    <x v="1"/>
    <x v="4"/>
    <s v="Advantus Rolling Storage Box"/>
    <n v="27.439999999999998"/>
    <n v="2"/>
    <n v="0.2"/>
    <x v="1239"/>
  </r>
  <r>
    <n v="1333"/>
    <x v="633"/>
    <x v="2"/>
    <x v="456"/>
    <d v="2011-02-22T00:00:00"/>
    <s v="Standard Class"/>
    <s v="MN-17935"/>
    <s v="Michael Nguyen"/>
    <x v="0"/>
    <s v="United States"/>
    <s v="Dallas"/>
    <x v="5"/>
    <n v="75220"/>
    <x v="2"/>
    <s v="OFF-BI-10002012"/>
    <x v="1"/>
    <x v="8"/>
    <s v="Wilson Jones Easy Flow II Sheet Lifters"/>
    <n v="1.0799999999999998"/>
    <n v="3"/>
    <n v="0.8"/>
    <x v="1240"/>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x v="1241"/>
  </r>
  <r>
    <n v="1335"/>
    <x v="634"/>
    <x v="2"/>
    <x v="457"/>
    <d v="2011-05-10T00:00:00"/>
    <s v="Standard Class"/>
    <s v="HP-14815"/>
    <s v="Harold Pawlan"/>
    <x v="2"/>
    <s v="United States"/>
    <s v="Los Angeles"/>
    <x v="1"/>
    <n v="90049"/>
    <x v="1"/>
    <s v="OFF-BI-10003684"/>
    <x v="1"/>
    <x v="8"/>
    <s v="Wilson Jones Legal Size Ring Binders"/>
    <n v="140.73599999999999"/>
    <n v="8"/>
    <n v="0.2"/>
    <x v="1242"/>
  </r>
  <r>
    <n v="1336"/>
    <x v="635"/>
    <x v="0"/>
    <x v="458"/>
    <d v="2013-05-24T00:00:00"/>
    <s v="Standard Class"/>
    <s v="JR-15670"/>
    <s v="Jim Radford"/>
    <x v="0"/>
    <s v="United States"/>
    <s v="Middletown"/>
    <x v="29"/>
    <n v="6457"/>
    <x v="3"/>
    <s v="OFF-ST-10002574"/>
    <x v="1"/>
    <x v="4"/>
    <s v="SAFCO Commercial Wire Shelving, Black"/>
    <n v="552.55999999999995"/>
    <n v="4"/>
    <n v="0"/>
    <x v="232"/>
  </r>
  <r>
    <n v="1337"/>
    <x v="636"/>
    <x v="3"/>
    <x v="459"/>
    <d v="2014-04-08T00:00:00"/>
    <s v="Standard Class"/>
    <s v="JF-15190"/>
    <s v="Jamie Frazer"/>
    <x v="0"/>
    <s v="United States"/>
    <s v="Los Angeles"/>
    <x v="1"/>
    <n v="90008"/>
    <x v="1"/>
    <s v="FUR-FU-10003724"/>
    <x v="0"/>
    <x v="5"/>
    <s v="Westinghouse Clip-On Gooseneck Lamps"/>
    <n v="25.11"/>
    <n v="3"/>
    <n v="0"/>
    <x v="1243"/>
  </r>
  <r>
    <n v="1338"/>
    <x v="637"/>
    <x v="3"/>
    <x v="185"/>
    <d v="2014-04-03T00:00:00"/>
    <s v="Second Class"/>
    <s v="CM-12115"/>
    <s v="Chad McGuire"/>
    <x v="0"/>
    <s v="United States"/>
    <s v="New York City"/>
    <x v="15"/>
    <n v="10011"/>
    <x v="3"/>
    <s v="FUR-FU-10004018"/>
    <x v="0"/>
    <x v="5"/>
    <s v="Tensor Computer Mounted Lamp"/>
    <n v="29.78"/>
    <n v="2"/>
    <n v="0"/>
    <x v="1244"/>
  </r>
  <r>
    <n v="1339"/>
    <x v="637"/>
    <x v="3"/>
    <x v="185"/>
    <d v="2014-04-03T00:00:00"/>
    <s v="Second Class"/>
    <s v="CM-12115"/>
    <s v="Chad McGuire"/>
    <x v="0"/>
    <s v="United States"/>
    <s v="New York City"/>
    <x v="15"/>
    <n v="10011"/>
    <x v="3"/>
    <s v="TEC-PH-10002549"/>
    <x v="2"/>
    <x v="7"/>
    <s v="Polycom SoundPoint IP 450 VoIP phone"/>
    <n v="677.58"/>
    <n v="3"/>
    <n v="0"/>
    <x v="1245"/>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x v="1246"/>
  </r>
  <r>
    <n v="1341"/>
    <x v="638"/>
    <x v="3"/>
    <x v="460"/>
    <d v="2014-01-05T00:00:00"/>
    <s v="First Class"/>
    <s v="AS-10045"/>
    <s v="Aaron Smayling"/>
    <x v="1"/>
    <s v="United States"/>
    <s v="Jacksonville"/>
    <x v="3"/>
    <n v="28540"/>
    <x v="0"/>
    <s v="TEC-MA-10002178"/>
    <x v="2"/>
    <x v="15"/>
    <s v="Cisco CP-7937G Unified IP Conference Station Phone"/>
    <n v="695.7"/>
    <n v="2"/>
    <n v="0.5"/>
    <x v="1247"/>
  </r>
  <r>
    <n v="1342"/>
    <x v="638"/>
    <x v="3"/>
    <x v="460"/>
    <d v="2014-01-05T00:00:00"/>
    <s v="First Class"/>
    <s v="AS-10045"/>
    <s v="Aaron Smayling"/>
    <x v="1"/>
    <s v="United States"/>
    <s v="Jacksonville"/>
    <x v="3"/>
    <n v="28540"/>
    <x v="0"/>
    <s v="OFF-BI-10003694"/>
    <x v="1"/>
    <x v="8"/>
    <s v="Avery 3 1/2&quot; Diskette Storage Pages, 10/Pack"/>
    <n v="15.66"/>
    <n v="5"/>
    <n v="0.7"/>
    <x v="1248"/>
  </r>
  <r>
    <n v="1343"/>
    <x v="638"/>
    <x v="3"/>
    <x v="460"/>
    <d v="2014-01-05T00:00:00"/>
    <s v="First Class"/>
    <s v="AS-10045"/>
    <s v="Aaron Smayling"/>
    <x v="1"/>
    <s v="United States"/>
    <s v="Jacksonville"/>
    <x v="3"/>
    <n v="28540"/>
    <x v="0"/>
    <s v="OFF-BI-10000474"/>
    <x v="1"/>
    <x v="8"/>
    <s v="Avery Recycled Flexi-View Covers for Binding Systems"/>
    <n v="28.854000000000006"/>
    <n v="6"/>
    <n v="0.7"/>
    <x v="1249"/>
  </r>
  <r>
    <n v="1344"/>
    <x v="639"/>
    <x v="1"/>
    <x v="71"/>
    <d v="2012-06-01T00:00:00"/>
    <s v="Standard Class"/>
    <s v="KB-16315"/>
    <s v="Karl Braun"/>
    <x v="0"/>
    <s v="United States"/>
    <s v="Freeport"/>
    <x v="15"/>
    <n v="11520"/>
    <x v="3"/>
    <s v="OFF-AR-10000411"/>
    <x v="1"/>
    <x v="6"/>
    <s v="Boston 16701 Slimline Battery Pencil Sharpener"/>
    <n v="47.82"/>
    <n v="3"/>
    <n v="0"/>
    <x v="1250"/>
  </r>
  <r>
    <n v="1345"/>
    <x v="639"/>
    <x v="1"/>
    <x v="71"/>
    <d v="2012-06-01T00:00:00"/>
    <s v="Standard Class"/>
    <s v="KB-16315"/>
    <s v="Karl Braun"/>
    <x v="0"/>
    <s v="United States"/>
    <s v="Freeport"/>
    <x v="15"/>
    <n v="11520"/>
    <x v="3"/>
    <s v="OFF-LA-10000262"/>
    <x v="1"/>
    <x v="2"/>
    <s v="Avery 494"/>
    <n v="13.049999999999999"/>
    <n v="5"/>
    <n v="0"/>
    <x v="1251"/>
  </r>
  <r>
    <n v="1346"/>
    <x v="640"/>
    <x v="2"/>
    <x v="461"/>
    <d v="2011-03-24T00:00:00"/>
    <s v="Standard Class"/>
    <s v="BN-11515"/>
    <s v="Bradley Nguyen"/>
    <x v="0"/>
    <s v="United States"/>
    <s v="Lakeville"/>
    <x v="11"/>
    <n v="55044"/>
    <x v="2"/>
    <s v="OFF-AP-10001154"/>
    <x v="1"/>
    <x v="9"/>
    <s v="Bionaire Personal Warm Mist Humidifier/Vaporizer"/>
    <n v="93.78"/>
    <n v="2"/>
    <n v="0"/>
    <x v="1252"/>
  </r>
  <r>
    <n v="1347"/>
    <x v="640"/>
    <x v="2"/>
    <x v="461"/>
    <d v="2011-03-24T00:00:00"/>
    <s v="Standard Class"/>
    <s v="BN-11515"/>
    <s v="Bradley Nguyen"/>
    <x v="0"/>
    <s v="United States"/>
    <s v="Lakeville"/>
    <x v="11"/>
    <n v="55044"/>
    <x v="2"/>
    <s v="OFF-PA-10000466"/>
    <x v="1"/>
    <x v="10"/>
    <s v="Memo Book, 100 Message Capacity, 5 3/8” x 11”"/>
    <n v="47.18"/>
    <n v="7"/>
    <n v="0"/>
    <x v="1253"/>
  </r>
  <r>
    <n v="1348"/>
    <x v="640"/>
    <x v="2"/>
    <x v="461"/>
    <d v="2011-03-24T00:00:00"/>
    <s v="Standard Class"/>
    <s v="BN-11515"/>
    <s v="Bradley Nguyen"/>
    <x v="0"/>
    <s v="United States"/>
    <s v="Lakeville"/>
    <x v="11"/>
    <n v="55044"/>
    <x v="2"/>
    <s v="OFF-AR-10003829"/>
    <x v="1"/>
    <x v="6"/>
    <s v="Newell 35"/>
    <n v="19.68"/>
    <n v="6"/>
    <n v="0"/>
    <x v="1254"/>
  </r>
  <r>
    <n v="1349"/>
    <x v="640"/>
    <x v="2"/>
    <x v="461"/>
    <d v="2011-03-24T00:00:00"/>
    <s v="Standard Class"/>
    <s v="BN-11515"/>
    <s v="Bradley Nguyen"/>
    <x v="0"/>
    <s v="United States"/>
    <s v="Lakeville"/>
    <x v="11"/>
    <n v="55044"/>
    <x v="2"/>
    <s v="OFF-BI-10001758"/>
    <x v="1"/>
    <x v="8"/>
    <s v="Wilson Jones 14 Line Acrylic Coated Pressboard Data Binders"/>
    <n v="53.4"/>
    <n v="10"/>
    <n v="0"/>
    <x v="1255"/>
  </r>
  <r>
    <n v="1350"/>
    <x v="640"/>
    <x v="2"/>
    <x v="461"/>
    <d v="2011-03-24T00:00:00"/>
    <s v="Standard Class"/>
    <s v="BN-11515"/>
    <s v="Bradley Nguyen"/>
    <x v="0"/>
    <s v="United States"/>
    <s v="Lakeville"/>
    <x v="11"/>
    <n v="55044"/>
    <x v="2"/>
    <s v="OFF-BI-10000136"/>
    <x v="1"/>
    <x v="8"/>
    <s v="Avery Non-Stick Heavy Duty View Round Locking Ring Binders"/>
    <n v="35.880000000000003"/>
    <n v="6"/>
    <n v="0"/>
    <x v="1256"/>
  </r>
  <r>
    <n v="1351"/>
    <x v="641"/>
    <x v="2"/>
    <x v="462"/>
    <d v="2011-10-08T00:00:00"/>
    <s v="Second Class"/>
    <s v="BP-11290"/>
    <s v="Beth Paige"/>
    <x v="0"/>
    <s v="United States"/>
    <s v="Evanston"/>
    <x v="10"/>
    <n v="60201"/>
    <x v="2"/>
    <s v="FUR-CH-10002880"/>
    <x v="0"/>
    <x v="1"/>
    <s v="Global High-Back Leather Tilter, Burgundy"/>
    <n v="258.279"/>
    <n v="3"/>
    <n v="0.3"/>
    <x v="1257"/>
  </r>
  <r>
    <n v="1352"/>
    <x v="642"/>
    <x v="0"/>
    <x v="463"/>
    <d v="2013-04-01T00:00:00"/>
    <s v="First Class"/>
    <s v="AS-10045"/>
    <s v="Aaron Smayling"/>
    <x v="1"/>
    <s v="United States"/>
    <s v="Arlington"/>
    <x v="17"/>
    <n v="22204"/>
    <x v="0"/>
    <s v="OFF-ST-10000649"/>
    <x v="1"/>
    <x v="4"/>
    <s v="Hanging Personal Folder File"/>
    <n v="31.4"/>
    <n v="2"/>
    <n v="0"/>
    <x v="1258"/>
  </r>
  <r>
    <n v="1353"/>
    <x v="643"/>
    <x v="3"/>
    <x v="464"/>
    <d v="2014-05-10T00:00:00"/>
    <s v="Standard Class"/>
    <s v="LW-16990"/>
    <s v="Lindsay Williams"/>
    <x v="1"/>
    <s v="United States"/>
    <s v="San Francisco"/>
    <x v="1"/>
    <n v="94109"/>
    <x v="1"/>
    <s v="TEC-PH-10003092"/>
    <x v="2"/>
    <x v="7"/>
    <s v="Motorola L804"/>
    <n v="183.96"/>
    <n v="5"/>
    <n v="0.2"/>
    <x v="1259"/>
  </r>
  <r>
    <n v="1354"/>
    <x v="643"/>
    <x v="3"/>
    <x v="464"/>
    <d v="2014-05-10T00:00:00"/>
    <s v="Standard Class"/>
    <s v="LW-16990"/>
    <s v="Lindsay Williams"/>
    <x v="1"/>
    <s v="United States"/>
    <s v="San Francisco"/>
    <x v="1"/>
    <n v="94109"/>
    <x v="1"/>
    <s v="OFF-PA-10002250"/>
    <x v="1"/>
    <x v="10"/>
    <s v="Things To Do Today Pad"/>
    <n v="17.61"/>
    <n v="3"/>
    <n v="0"/>
    <x v="1260"/>
  </r>
  <r>
    <n v="1355"/>
    <x v="643"/>
    <x v="3"/>
    <x v="464"/>
    <d v="2014-05-10T00:00:00"/>
    <s v="Standard Class"/>
    <s v="LW-16990"/>
    <s v="Lindsay Williams"/>
    <x v="1"/>
    <s v="United States"/>
    <s v="San Francisco"/>
    <x v="1"/>
    <n v="94109"/>
    <x v="1"/>
    <s v="FUR-TA-10003473"/>
    <x v="0"/>
    <x v="3"/>
    <s v="Bretford Rectangular Conference Table Tops"/>
    <n v="300.904"/>
    <n v="1"/>
    <n v="0.2"/>
    <x v="1261"/>
  </r>
  <r>
    <n v="1356"/>
    <x v="644"/>
    <x v="2"/>
    <x v="260"/>
    <d v="2011-07-05T00:00:00"/>
    <s v="Same Day"/>
    <s v="DC-12850"/>
    <s v="Dan Campbell"/>
    <x v="0"/>
    <s v="United States"/>
    <s v="Houston"/>
    <x v="5"/>
    <n v="77036"/>
    <x v="2"/>
    <s v="OFF-ST-10001522"/>
    <x v="1"/>
    <x v="4"/>
    <s v="Gould Plastics 18-Pocket Panel Bin, 34w x 5-1/4d x 20-1/2h"/>
    <n v="220.77600000000001"/>
    <n v="3"/>
    <n v="0.2"/>
    <x v="1262"/>
  </r>
  <r>
    <n v="1357"/>
    <x v="644"/>
    <x v="2"/>
    <x v="260"/>
    <d v="2011-07-05T00:00:00"/>
    <s v="Same Day"/>
    <s v="DC-12850"/>
    <s v="Dan Campbell"/>
    <x v="0"/>
    <s v="United States"/>
    <s v="Houston"/>
    <x v="5"/>
    <n v="77036"/>
    <x v="2"/>
    <s v="OFF-ST-10000563"/>
    <x v="1"/>
    <x v="4"/>
    <s v="Fellowes Bankers Box Stor/Drawer Steel Plus"/>
    <n v="281.42400000000004"/>
    <n v="11"/>
    <n v="0.2"/>
    <x v="1263"/>
  </r>
  <r>
    <n v="1358"/>
    <x v="645"/>
    <x v="0"/>
    <x v="465"/>
    <d v="2013-05-08T00:00:00"/>
    <s v="First Class"/>
    <s v="ND-18370"/>
    <s v="Natalie DeCherney"/>
    <x v="0"/>
    <s v="United States"/>
    <s v="Louisville"/>
    <x v="0"/>
    <n v="40214"/>
    <x v="0"/>
    <s v="OFF-PA-10003641"/>
    <x v="1"/>
    <x v="10"/>
    <s v="Xerox 1909"/>
    <n v="79.14"/>
    <n v="3"/>
    <n v="0"/>
    <x v="1264"/>
  </r>
  <r>
    <n v="1359"/>
    <x v="646"/>
    <x v="3"/>
    <x v="466"/>
    <d v="2014-04-28T00:00:00"/>
    <s v="First Class"/>
    <s v="LB-16735"/>
    <s v="Larry Blacks"/>
    <x v="0"/>
    <s v="United States"/>
    <s v="Fort Worth"/>
    <x v="5"/>
    <n v="76106"/>
    <x v="2"/>
    <s v="FUR-FU-10000010"/>
    <x v="0"/>
    <x v="5"/>
    <s v="DAX Value U-Channel Document Frames, Easel Back"/>
    <n v="1.988"/>
    <n v="1"/>
    <n v="0.6"/>
    <x v="1265"/>
  </r>
  <r>
    <n v="1360"/>
    <x v="647"/>
    <x v="2"/>
    <x v="467"/>
    <d v="2011-10-01T00:00:00"/>
    <s v="Second Class"/>
    <s v="KT-16465"/>
    <s v="Kean Takahito"/>
    <x v="0"/>
    <s v="United States"/>
    <s v="Los Angeles"/>
    <x v="1"/>
    <n v="90049"/>
    <x v="1"/>
    <s v="FUR-CH-10002961"/>
    <x v="0"/>
    <x v="1"/>
    <s v="Leather Task Chair, Black"/>
    <n v="145.56800000000001"/>
    <n v="2"/>
    <n v="0.2"/>
    <x v="232"/>
  </r>
  <r>
    <n v="1361"/>
    <x v="648"/>
    <x v="3"/>
    <x v="15"/>
    <d v="2014-10-26T00:00:00"/>
    <s v="Standard Class"/>
    <s v="HM-14860"/>
    <s v="Harry Marie"/>
    <x v="1"/>
    <s v="United States"/>
    <s v="Philadelphia"/>
    <x v="9"/>
    <n v="19120"/>
    <x v="3"/>
    <s v="OFF-AR-10002956"/>
    <x v="1"/>
    <x v="6"/>
    <s v="Boston 16801 Nautilus Battery Pencil Sharpener"/>
    <n v="123.256"/>
    <n v="7"/>
    <n v="0.2"/>
    <x v="1266"/>
  </r>
  <r>
    <n v="1362"/>
    <x v="648"/>
    <x v="3"/>
    <x v="15"/>
    <d v="2014-10-26T00:00:00"/>
    <s v="Standard Class"/>
    <s v="HM-14860"/>
    <s v="Harry Marie"/>
    <x v="1"/>
    <s v="United States"/>
    <s v="Philadelphia"/>
    <x v="9"/>
    <n v="19120"/>
    <x v="3"/>
    <s v="OFF-PA-10004041"/>
    <x v="1"/>
    <x v="10"/>
    <s v="It's Hot Message Books with Stickers, 2 3/4&quot; x 5&quot;"/>
    <n v="23.680000000000003"/>
    <n v="4"/>
    <n v="0.2"/>
    <x v="1267"/>
  </r>
  <r>
    <n v="1363"/>
    <x v="648"/>
    <x v="3"/>
    <x v="15"/>
    <d v="2014-10-26T00:00:00"/>
    <s v="Standard Class"/>
    <s v="HM-14860"/>
    <s v="Harry Marie"/>
    <x v="1"/>
    <s v="United States"/>
    <s v="Philadelphia"/>
    <x v="9"/>
    <n v="19120"/>
    <x v="3"/>
    <s v="TEC-PH-10001336"/>
    <x v="2"/>
    <x v="7"/>
    <s v="Digium D40 VoIP phone"/>
    <n v="309.57600000000002"/>
    <n v="4"/>
    <n v="0.4"/>
    <x v="1268"/>
  </r>
  <r>
    <n v="1364"/>
    <x v="649"/>
    <x v="3"/>
    <x v="468"/>
    <d v="2014-11-12T00:00:00"/>
    <s v="First Class"/>
    <s v="AB-10600"/>
    <s v="Ann Blume"/>
    <x v="1"/>
    <s v="United States"/>
    <s v="Tucson"/>
    <x v="16"/>
    <n v="85705"/>
    <x v="1"/>
    <s v="OFF-BI-10001036"/>
    <x v="1"/>
    <x v="8"/>
    <s v="Cardinal EasyOpen D-Ring Binders"/>
    <n v="38.388000000000005"/>
    <n v="14"/>
    <n v="0.7"/>
    <x v="1269"/>
  </r>
  <r>
    <n v="1365"/>
    <x v="649"/>
    <x v="3"/>
    <x v="468"/>
    <d v="2014-11-12T00:00:00"/>
    <s v="First Class"/>
    <s v="AB-10600"/>
    <s v="Ann Blume"/>
    <x v="1"/>
    <s v="United States"/>
    <s v="Tucson"/>
    <x v="16"/>
    <n v="85705"/>
    <x v="1"/>
    <s v="TEC-MA-10003183"/>
    <x v="2"/>
    <x v="15"/>
    <s v="DYMO CardScan Personal V9 Business Card Scanner"/>
    <n v="95.994000000000014"/>
    <n v="2"/>
    <n v="0.7"/>
    <x v="1270"/>
  </r>
  <r>
    <n v="1366"/>
    <x v="649"/>
    <x v="3"/>
    <x v="468"/>
    <d v="2014-11-12T00:00:00"/>
    <s v="First Class"/>
    <s v="AB-10600"/>
    <s v="Ann Blume"/>
    <x v="1"/>
    <s v="United States"/>
    <s v="Tucson"/>
    <x v="16"/>
    <n v="85705"/>
    <x v="1"/>
    <s v="TEC-AC-10001314"/>
    <x v="2"/>
    <x v="11"/>
    <s v="Case Logic 2.4GHz Wireless Keyboard"/>
    <n v="239.95200000000003"/>
    <n v="6"/>
    <n v="0.2"/>
    <x v="1271"/>
  </r>
  <r>
    <n v="1367"/>
    <x v="649"/>
    <x v="3"/>
    <x v="468"/>
    <d v="2014-11-12T00:00:00"/>
    <s v="First Class"/>
    <s v="AB-10600"/>
    <s v="Ann Blume"/>
    <x v="1"/>
    <s v="United States"/>
    <s v="Tucson"/>
    <x v="16"/>
    <n v="85705"/>
    <x v="1"/>
    <s v="TEC-PH-10002563"/>
    <x v="2"/>
    <x v="7"/>
    <s v="Adtran 1202752G1"/>
    <n v="201.584"/>
    <n v="2"/>
    <n v="0.2"/>
    <x v="1272"/>
  </r>
  <r>
    <n v="1368"/>
    <x v="649"/>
    <x v="3"/>
    <x v="468"/>
    <d v="2014-11-12T00:00:00"/>
    <s v="First Class"/>
    <s v="AB-10600"/>
    <s v="Ann Blume"/>
    <x v="1"/>
    <s v="United States"/>
    <s v="Tucson"/>
    <x v="16"/>
    <n v="85705"/>
    <x v="1"/>
    <s v="FUR-CH-10003312"/>
    <x v="0"/>
    <x v="1"/>
    <s v="Hon 2090 “Pillow Soft” Series Mid Back Swivel/Tilt Chairs"/>
    <n v="899.13600000000008"/>
    <n v="4"/>
    <n v="0.2"/>
    <x v="1273"/>
  </r>
  <r>
    <n v="1369"/>
    <x v="650"/>
    <x v="3"/>
    <x v="141"/>
    <d v="2014-07-12T00:00:00"/>
    <s v="First Class"/>
    <s v="SZ-20035"/>
    <s v="Sam Zeldin"/>
    <x v="2"/>
    <s v="United States"/>
    <s v="Pico Rivera"/>
    <x v="1"/>
    <n v="90660"/>
    <x v="1"/>
    <s v="FUR-FU-10001588"/>
    <x v="0"/>
    <x v="5"/>
    <s v="Deflect-o SuperTray Unbreakable Stackable Tray, Letter, Black"/>
    <n v="145.9"/>
    <n v="5"/>
    <n v="0"/>
    <x v="1274"/>
  </r>
  <r>
    <n v="1370"/>
    <x v="651"/>
    <x v="1"/>
    <x v="100"/>
    <d v="2012-12-28T00:00:00"/>
    <s v="Standard Class"/>
    <s v="JR-15670"/>
    <s v="Jim Radford"/>
    <x v="0"/>
    <s v="United States"/>
    <s v="Colorado Springs"/>
    <x v="22"/>
    <n v="80906"/>
    <x v="1"/>
    <s v="FUR-BO-10002613"/>
    <x v="0"/>
    <x v="0"/>
    <s v="Atlantic Metals Mobile 4-Shelf Bookcases, Custom Colors"/>
    <n v="590.05800000000011"/>
    <n v="7"/>
    <n v="0.7"/>
    <x v="1275"/>
  </r>
  <r>
    <n v="1371"/>
    <x v="651"/>
    <x v="1"/>
    <x v="100"/>
    <d v="2012-12-28T00:00:00"/>
    <s v="Standard Class"/>
    <s v="JR-15670"/>
    <s v="Jim Radford"/>
    <x v="0"/>
    <s v="United States"/>
    <s v="Colorado Springs"/>
    <x v="22"/>
    <n v="80906"/>
    <x v="1"/>
    <s v="OFF-AR-10003405"/>
    <x v="1"/>
    <x v="6"/>
    <s v="Dixon My First Ticonderoga Pencil, #2"/>
    <n v="14.04"/>
    <n v="3"/>
    <n v="0.2"/>
    <x v="1276"/>
  </r>
  <r>
    <n v="1372"/>
    <x v="652"/>
    <x v="3"/>
    <x v="469"/>
    <d v="2014-03-13T00:00:00"/>
    <s v="Standard Class"/>
    <s v="MG-17890"/>
    <s v="Michael Granlund"/>
    <x v="2"/>
    <s v="United States"/>
    <s v="Clinton"/>
    <x v="39"/>
    <n v="20735"/>
    <x v="3"/>
    <s v="TEC-AC-10004510"/>
    <x v="2"/>
    <x v="11"/>
    <s v="Logitech Desktop MK120 Mouse and keyboard Combo"/>
    <n v="49.08"/>
    <n v="3"/>
    <n v="0"/>
    <x v="1277"/>
  </r>
  <r>
    <n v="1373"/>
    <x v="653"/>
    <x v="2"/>
    <x v="470"/>
    <d v="2011-04-06T00:00:00"/>
    <s v="Second Class"/>
    <s v="KM-16720"/>
    <s v="Kunst Miller"/>
    <x v="0"/>
    <s v="United States"/>
    <s v="Vallejo"/>
    <x v="1"/>
    <n v="94591"/>
    <x v="1"/>
    <s v="OFF-LA-10002312"/>
    <x v="1"/>
    <x v="2"/>
    <s v="Avery 490"/>
    <n v="29.6"/>
    <n v="2"/>
    <n v="0"/>
    <x v="472"/>
  </r>
  <r>
    <n v="1374"/>
    <x v="653"/>
    <x v="2"/>
    <x v="470"/>
    <d v="2011-04-06T00:00:00"/>
    <s v="Second Class"/>
    <s v="KM-16720"/>
    <s v="Kunst Miller"/>
    <x v="0"/>
    <s v="United States"/>
    <s v="Vallejo"/>
    <x v="1"/>
    <n v="94591"/>
    <x v="1"/>
    <s v="OFF-BI-10000042"/>
    <x v="1"/>
    <x v="8"/>
    <s v="Pressboard Data Binder, Crimson, 12&quot; X 8 1/2&quot;"/>
    <n v="17.088000000000001"/>
    <n v="4"/>
    <n v="0.2"/>
    <x v="1278"/>
  </r>
  <r>
    <n v="1375"/>
    <x v="654"/>
    <x v="1"/>
    <x v="471"/>
    <d v="2012-09-19T00:00:00"/>
    <s v="Standard Class"/>
    <s v="CA-12265"/>
    <s v="Christina Anderson"/>
    <x v="0"/>
    <s v="United States"/>
    <s v="Provo"/>
    <x v="7"/>
    <n v="84604"/>
    <x v="1"/>
    <s v="FUR-TA-10003008"/>
    <x v="0"/>
    <x v="3"/>
    <s v="Lesro Round Back Collection Coffee Table, End Table"/>
    <n v="912.75"/>
    <n v="5"/>
    <n v="0"/>
    <x v="1279"/>
  </r>
  <r>
    <n v="1376"/>
    <x v="655"/>
    <x v="2"/>
    <x v="472"/>
    <d v="2011-08-09T00:00:00"/>
    <s v="Second Class"/>
    <s v="VD-21670"/>
    <s v="Valerie Dominguez"/>
    <x v="0"/>
    <s v="United States"/>
    <s v="Pleasant Grove"/>
    <x v="7"/>
    <n v="84062"/>
    <x v="1"/>
    <s v="OFF-AP-10003590"/>
    <x v="1"/>
    <x v="9"/>
    <s v="Hoover WindTunnel Plus Canister Vacuum"/>
    <n v="1089.75"/>
    <n v="3"/>
    <n v="0"/>
    <x v="1280"/>
  </r>
  <r>
    <n v="1377"/>
    <x v="655"/>
    <x v="2"/>
    <x v="472"/>
    <d v="2011-08-09T00:00:00"/>
    <s v="Second Class"/>
    <s v="VD-21670"/>
    <s v="Valerie Dominguez"/>
    <x v="0"/>
    <s v="United States"/>
    <s v="Pleasant Grove"/>
    <x v="7"/>
    <n v="84062"/>
    <x v="1"/>
    <s v="OFF-PA-10000806"/>
    <x v="1"/>
    <x v="10"/>
    <s v="Xerox 1934"/>
    <n v="447.84"/>
    <n v="8"/>
    <n v="0"/>
    <x v="1281"/>
  </r>
  <r>
    <n v="1378"/>
    <x v="655"/>
    <x v="2"/>
    <x v="472"/>
    <d v="2011-08-09T00:00:00"/>
    <s v="Second Class"/>
    <s v="VD-21670"/>
    <s v="Valerie Dominguez"/>
    <x v="0"/>
    <s v="United States"/>
    <s v="Pleasant Grove"/>
    <x v="7"/>
    <n v="84062"/>
    <x v="1"/>
    <s v="OFF-AR-10000896"/>
    <x v="1"/>
    <x v="6"/>
    <s v="Newell 329"/>
    <n v="16.399999999999999"/>
    <n v="5"/>
    <n v="0"/>
    <x v="1282"/>
  </r>
  <r>
    <n v="1379"/>
    <x v="655"/>
    <x v="2"/>
    <x v="472"/>
    <d v="2011-08-09T00:00:00"/>
    <s v="Second Class"/>
    <s v="VD-21670"/>
    <s v="Valerie Dominguez"/>
    <x v="0"/>
    <s v="United States"/>
    <s v="Pleasant Grove"/>
    <x v="7"/>
    <n v="84062"/>
    <x v="1"/>
    <s v="TEC-PH-10002310"/>
    <x v="2"/>
    <x v="7"/>
    <s v="Panasonic KX T7731-B Digital phone"/>
    <n v="399.96000000000004"/>
    <n v="5"/>
    <n v="0.2"/>
    <x v="1283"/>
  </r>
  <r>
    <n v="1380"/>
    <x v="655"/>
    <x v="2"/>
    <x v="472"/>
    <d v="2011-08-09T00:00:00"/>
    <s v="Second Class"/>
    <s v="VD-21670"/>
    <s v="Valerie Dominguez"/>
    <x v="0"/>
    <s v="United States"/>
    <s v="Pleasant Grove"/>
    <x v="7"/>
    <n v="84062"/>
    <x v="1"/>
    <s v="OFF-ST-10002289"/>
    <x v="1"/>
    <x v="4"/>
    <s v="Safco Wire Cube Shelving System, For Use as 4 or 5 14&quot; Cubes, Black"/>
    <n v="158.9"/>
    <n v="5"/>
    <n v="0"/>
    <x v="1284"/>
  </r>
  <r>
    <n v="1381"/>
    <x v="655"/>
    <x v="2"/>
    <x v="472"/>
    <d v="2011-08-09T00:00:00"/>
    <s v="Second Class"/>
    <s v="VD-21670"/>
    <s v="Valerie Dominguez"/>
    <x v="0"/>
    <s v="United States"/>
    <s v="Pleasant Grove"/>
    <x v="7"/>
    <n v="84062"/>
    <x v="1"/>
    <s v="OFF-BI-10002852"/>
    <x v="1"/>
    <x v="8"/>
    <s v="Ibico Standard Transparent Covers"/>
    <n v="13.184000000000001"/>
    <n v="1"/>
    <n v="0.2"/>
    <x v="1285"/>
  </r>
  <r>
    <n v="1382"/>
    <x v="656"/>
    <x v="0"/>
    <x v="323"/>
    <d v="2013-09-10T00:00:00"/>
    <s v="Standard Class"/>
    <s v="JK-16120"/>
    <s v="Julie Kriz"/>
    <x v="2"/>
    <s v="United States"/>
    <s v="Aurora"/>
    <x v="10"/>
    <n v="60505"/>
    <x v="2"/>
    <s v="FUR-FU-10003394"/>
    <x v="0"/>
    <x v="5"/>
    <s v="Tenex &quot;The Solids&quot; Textured Chair Mats"/>
    <n v="83.951999999999998"/>
    <n v="3"/>
    <n v="0.6"/>
    <x v="1286"/>
  </r>
  <r>
    <n v="1383"/>
    <x v="657"/>
    <x v="0"/>
    <x v="473"/>
    <d v="2013-02-05T00:00:00"/>
    <s v="Same Day"/>
    <s v="PP-18955"/>
    <s v="Paul Prost"/>
    <x v="2"/>
    <s v="United States"/>
    <s v="Smyrna"/>
    <x v="32"/>
    <n v="30080"/>
    <x v="0"/>
    <s v="OFF-ST-10002344"/>
    <x v="1"/>
    <x v="4"/>
    <s v="Carina 42&quot;Hx23 3/4&quot;W Media Storage Unit"/>
    <n v="80.98"/>
    <n v="1"/>
    <n v="0"/>
    <x v="1287"/>
  </r>
  <r>
    <n v="1384"/>
    <x v="657"/>
    <x v="0"/>
    <x v="473"/>
    <d v="2013-02-05T00:00:00"/>
    <s v="Same Day"/>
    <s v="PP-18955"/>
    <s v="Paul Prost"/>
    <x v="2"/>
    <s v="United States"/>
    <s v="Smyrna"/>
    <x v="32"/>
    <n v="30080"/>
    <x v="0"/>
    <s v="OFF-PA-10001289"/>
    <x v="1"/>
    <x v="10"/>
    <s v="White Computer Printout Paper by Universal"/>
    <n v="348.84"/>
    <n v="9"/>
    <n v="0"/>
    <x v="1288"/>
  </r>
  <r>
    <n v="1385"/>
    <x v="657"/>
    <x v="0"/>
    <x v="473"/>
    <d v="2013-02-05T00:00:00"/>
    <s v="Same Day"/>
    <s v="PP-18955"/>
    <s v="Paul Prost"/>
    <x v="2"/>
    <s v="United States"/>
    <s v="Smyrna"/>
    <x v="32"/>
    <n v="30080"/>
    <x v="0"/>
    <s v="OFF-FA-10000053"/>
    <x v="1"/>
    <x v="13"/>
    <s v="Revere Boxed Rubber Bands by Revere"/>
    <n v="9.4499999999999993"/>
    <n v="5"/>
    <n v="0"/>
    <x v="1289"/>
  </r>
  <r>
    <n v="1386"/>
    <x v="657"/>
    <x v="0"/>
    <x v="473"/>
    <d v="2013-02-05T00:00:00"/>
    <s v="Same Day"/>
    <s v="PP-18955"/>
    <s v="Paul Prost"/>
    <x v="2"/>
    <s v="United States"/>
    <s v="Smyrna"/>
    <x v="32"/>
    <n v="30080"/>
    <x v="0"/>
    <s v="FUR-FU-10004091"/>
    <x v="0"/>
    <x v="5"/>
    <s v="Eldon 200 Class Desk Accessories, Black"/>
    <n v="18.84"/>
    <n v="3"/>
    <n v="0"/>
    <x v="1290"/>
  </r>
  <r>
    <n v="1387"/>
    <x v="657"/>
    <x v="0"/>
    <x v="473"/>
    <d v="2013-02-05T00:00:00"/>
    <s v="Same Day"/>
    <s v="PP-18955"/>
    <s v="Paul Prost"/>
    <x v="2"/>
    <s v="United States"/>
    <s v="Smyrna"/>
    <x v="32"/>
    <n v="30080"/>
    <x v="0"/>
    <s v="FUR-BO-10004015"/>
    <x v="0"/>
    <x v="0"/>
    <s v="Bush Andora Bookcase, Maple/Graphite Gray Finish"/>
    <n v="239.98"/>
    <n v="2"/>
    <n v="0"/>
    <x v="1291"/>
  </r>
  <r>
    <n v="1388"/>
    <x v="657"/>
    <x v="0"/>
    <x v="473"/>
    <d v="2013-02-05T00:00:00"/>
    <s v="Same Day"/>
    <s v="PP-18955"/>
    <s v="Paul Prost"/>
    <x v="2"/>
    <s v="United States"/>
    <s v="Smyrna"/>
    <x v="32"/>
    <n v="30080"/>
    <x v="0"/>
    <s v="OFF-EN-10003001"/>
    <x v="1"/>
    <x v="12"/>
    <s v="Ames Color-File Green Diamond Border X-ray Mailers"/>
    <n v="167.96"/>
    <n v="2"/>
    <n v="0"/>
    <x v="1292"/>
  </r>
  <r>
    <n v="1389"/>
    <x v="657"/>
    <x v="0"/>
    <x v="473"/>
    <d v="2013-02-05T00:00:00"/>
    <s v="Same Day"/>
    <s v="PP-18955"/>
    <s v="Paul Prost"/>
    <x v="2"/>
    <s v="United States"/>
    <s v="Smyrna"/>
    <x v="32"/>
    <n v="30080"/>
    <x v="0"/>
    <s v="TEC-PH-10000215"/>
    <x v="2"/>
    <x v="7"/>
    <s v="Plantronics Cordless Phone Headset with In-line Volume - M214C"/>
    <n v="104.85000000000001"/>
    <n v="3"/>
    <n v="0"/>
    <x v="1293"/>
  </r>
  <r>
    <n v="1390"/>
    <x v="657"/>
    <x v="0"/>
    <x v="473"/>
    <d v="2013-02-05T00:00:00"/>
    <s v="Same Day"/>
    <s v="PP-18955"/>
    <s v="Paul Prost"/>
    <x v="2"/>
    <s v="United States"/>
    <s v="Smyrna"/>
    <x v="32"/>
    <n v="30080"/>
    <x v="0"/>
    <s v="TEC-PH-10003645"/>
    <x v="2"/>
    <x v="7"/>
    <s v="Aastra 57i VoIP phone"/>
    <n v="484.83000000000004"/>
    <n v="3"/>
    <n v="0"/>
    <x v="1294"/>
  </r>
  <r>
    <n v="1391"/>
    <x v="657"/>
    <x v="0"/>
    <x v="473"/>
    <d v="2013-02-05T00:00:00"/>
    <s v="Same Day"/>
    <s v="PP-18955"/>
    <s v="Paul Prost"/>
    <x v="2"/>
    <s v="United States"/>
    <s v="Smyrna"/>
    <x v="32"/>
    <n v="30080"/>
    <x v="0"/>
    <s v="OFF-PA-10000357"/>
    <x v="1"/>
    <x v="10"/>
    <s v="White Dual Perf Computer Printout Paper, 2700 Sheets, 1 Part, Heavyweight, 20 lbs., 14 7/8 x 11"/>
    <n v="122.97"/>
    <n v="3"/>
    <n v="0"/>
    <x v="1295"/>
  </r>
  <r>
    <n v="1392"/>
    <x v="657"/>
    <x v="0"/>
    <x v="473"/>
    <d v="2013-02-05T00:00:00"/>
    <s v="Same Day"/>
    <s v="PP-18955"/>
    <s v="Paul Prost"/>
    <x v="2"/>
    <s v="United States"/>
    <s v="Smyrna"/>
    <x v="32"/>
    <n v="30080"/>
    <x v="0"/>
    <s v="OFF-ST-10004804"/>
    <x v="1"/>
    <x v="4"/>
    <s v="Belkin 19&quot; Vented Equipment Shelf, Black"/>
    <n v="154.44"/>
    <n v="3"/>
    <n v="0"/>
    <x v="1296"/>
  </r>
  <r>
    <n v="1393"/>
    <x v="657"/>
    <x v="0"/>
    <x v="473"/>
    <d v="2013-02-05T00:00:00"/>
    <s v="Same Day"/>
    <s v="PP-18955"/>
    <s v="Paul Prost"/>
    <x v="2"/>
    <s v="United States"/>
    <s v="Smyrna"/>
    <x v="32"/>
    <n v="30080"/>
    <x v="0"/>
    <s v="OFF-PA-10003892"/>
    <x v="1"/>
    <x v="10"/>
    <s v="Xerox 1943"/>
    <n v="342.37"/>
    <n v="7"/>
    <n v="0"/>
    <x v="1297"/>
  </r>
  <r>
    <n v="1394"/>
    <x v="658"/>
    <x v="3"/>
    <x v="445"/>
    <d v="2014-07-05T00:00:00"/>
    <s v="First Class"/>
    <s v="YS-21880"/>
    <s v="Yana Sorensen"/>
    <x v="1"/>
    <s v="United States"/>
    <s v="Burlington"/>
    <x v="3"/>
    <n v="27217"/>
    <x v="0"/>
    <s v="OFF-AR-10003514"/>
    <x v="1"/>
    <x v="6"/>
    <s v="4009 Highlighters by Sanford"/>
    <n v="9.5519999999999996"/>
    <n v="3"/>
    <n v="0.2"/>
    <x v="1298"/>
  </r>
  <r>
    <n v="1395"/>
    <x v="659"/>
    <x v="3"/>
    <x v="449"/>
    <d v="2014-10-15T00:00:00"/>
    <s v="Standard Class"/>
    <s v="CK-12760"/>
    <s v="Cyma Kinney"/>
    <x v="1"/>
    <s v="United States"/>
    <s v="Aurora"/>
    <x v="10"/>
    <n v="60505"/>
    <x v="2"/>
    <s v="FUR-TA-10002958"/>
    <x v="0"/>
    <x v="3"/>
    <s v="Bevis Oval Conference Table, Walnut"/>
    <n v="652.45000000000005"/>
    <n v="5"/>
    <n v="0.5"/>
    <x v="1299"/>
  </r>
  <r>
    <n v="1396"/>
    <x v="659"/>
    <x v="3"/>
    <x v="449"/>
    <d v="2014-10-15T00:00:00"/>
    <s v="Standard Class"/>
    <s v="CK-12760"/>
    <s v="Cyma Kinney"/>
    <x v="1"/>
    <s v="United States"/>
    <s v="Aurora"/>
    <x v="10"/>
    <n v="60505"/>
    <x v="2"/>
    <s v="FUR-TA-10001676"/>
    <x v="0"/>
    <x v="3"/>
    <s v="Hon 61000 Series Interactive Training Tables"/>
    <n v="66.644999999999996"/>
    <n v="3"/>
    <n v="0.5"/>
    <x v="1300"/>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x v="1301"/>
  </r>
  <r>
    <n v="1398"/>
    <x v="660"/>
    <x v="0"/>
    <x v="390"/>
    <d v="2013-11-27T00:00:00"/>
    <s v="First Class"/>
    <s v="NC-18340"/>
    <s v="Nat Carroll"/>
    <x v="0"/>
    <s v="United States"/>
    <s v="New York City"/>
    <x v="15"/>
    <n v="10035"/>
    <x v="3"/>
    <s v="OFF-PA-10004971"/>
    <x v="1"/>
    <x v="10"/>
    <s v="Xerox 196"/>
    <n v="11.56"/>
    <n v="2"/>
    <n v="0"/>
    <x v="1302"/>
  </r>
  <r>
    <n v="1399"/>
    <x v="660"/>
    <x v="0"/>
    <x v="390"/>
    <d v="2013-11-27T00:00:00"/>
    <s v="First Class"/>
    <s v="NC-18340"/>
    <s v="Nat Carroll"/>
    <x v="0"/>
    <s v="United States"/>
    <s v="New York City"/>
    <x v="15"/>
    <n v="10035"/>
    <x v="3"/>
    <s v="TEC-AC-10002323"/>
    <x v="2"/>
    <x v="11"/>
    <s v="SanDisk Ultra 32 GB MicroSDHC Class 10 Memory Card"/>
    <n v="88.4"/>
    <n v="4"/>
    <n v="0"/>
    <x v="1303"/>
  </r>
  <r>
    <n v="1400"/>
    <x v="660"/>
    <x v="0"/>
    <x v="390"/>
    <d v="2013-11-27T00:00:00"/>
    <s v="First Class"/>
    <s v="NC-18340"/>
    <s v="Nat Carroll"/>
    <x v="0"/>
    <s v="United States"/>
    <s v="New York City"/>
    <x v="15"/>
    <n v="10035"/>
    <x v="3"/>
    <s v="OFF-PA-10004888"/>
    <x v="1"/>
    <x v="10"/>
    <s v="Xerox 217"/>
    <n v="6.48"/>
    <n v="1"/>
    <n v="0"/>
    <x v="90"/>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x v="48"/>
  </r>
  <r>
    <n v="1402"/>
    <x v="661"/>
    <x v="0"/>
    <x v="474"/>
    <d v="2013-11-06T00:00:00"/>
    <s v="Standard Class"/>
    <s v="KM-16375"/>
    <s v="Katherine Murray"/>
    <x v="2"/>
    <s v="United States"/>
    <s v="Salem"/>
    <x v="17"/>
    <n v="24153"/>
    <x v="0"/>
    <s v="OFF-EN-10002230"/>
    <x v="1"/>
    <x v="12"/>
    <s v="Airmail Envelopes"/>
    <n v="251.79000000000002"/>
    <n v="3"/>
    <n v="0"/>
    <x v="1304"/>
  </r>
  <r>
    <n v="1403"/>
    <x v="662"/>
    <x v="0"/>
    <x v="475"/>
    <d v="2013-04-26T00:00:00"/>
    <s v="Standard Class"/>
    <s v="GM-14455"/>
    <s v="Gary Mitchum"/>
    <x v="2"/>
    <s v="United States"/>
    <s v="Columbus"/>
    <x v="24"/>
    <n v="43229"/>
    <x v="3"/>
    <s v="FUR-TA-10002622"/>
    <x v="0"/>
    <x v="3"/>
    <s v="Bush Andora Conference Table, Maple/Graphite Gray Finish"/>
    <n v="205.17599999999999"/>
    <n v="2"/>
    <n v="0.4"/>
    <x v="1305"/>
  </r>
  <r>
    <n v="1404"/>
    <x v="662"/>
    <x v="0"/>
    <x v="475"/>
    <d v="2013-04-26T00:00:00"/>
    <s v="Standard Class"/>
    <s v="GM-14455"/>
    <s v="Gary Mitchum"/>
    <x v="2"/>
    <s v="United States"/>
    <s v="Columbus"/>
    <x v="24"/>
    <n v="43229"/>
    <x v="3"/>
    <s v="OFF-PA-10000418"/>
    <x v="1"/>
    <x v="10"/>
    <s v="Xerox 189"/>
    <n v="419.4"/>
    <n v="5"/>
    <n v="0.2"/>
    <x v="1306"/>
  </r>
  <r>
    <n v="1405"/>
    <x v="663"/>
    <x v="2"/>
    <x v="322"/>
    <d v="2011-04-08T00:00:00"/>
    <s v="First Class"/>
    <s v="SD-20485"/>
    <s v="Shirley Daniels"/>
    <x v="2"/>
    <s v="United States"/>
    <s v="Philadelphia"/>
    <x v="9"/>
    <n v="19143"/>
    <x v="3"/>
    <s v="OFF-SU-10004498"/>
    <x v="1"/>
    <x v="14"/>
    <s v="Martin-Yale Premier Letter Opener"/>
    <n v="10.304000000000002"/>
    <n v="1"/>
    <n v="0.2"/>
    <x v="1307"/>
  </r>
  <r>
    <n v="1406"/>
    <x v="663"/>
    <x v="2"/>
    <x v="322"/>
    <d v="2011-04-08T00:00:00"/>
    <s v="First Class"/>
    <s v="SD-20485"/>
    <s v="Shirley Daniels"/>
    <x v="2"/>
    <s v="United States"/>
    <s v="Philadelphia"/>
    <x v="9"/>
    <n v="19143"/>
    <x v="3"/>
    <s v="FUR-TA-10001039"/>
    <x v="0"/>
    <x v="3"/>
    <s v="KI Adjustable-Height Table"/>
    <n v="154.76400000000001"/>
    <n v="3"/>
    <n v="0.4"/>
    <x v="1308"/>
  </r>
  <r>
    <n v="1407"/>
    <x v="663"/>
    <x v="2"/>
    <x v="322"/>
    <d v="2011-04-08T00:00:00"/>
    <s v="First Class"/>
    <s v="SD-20485"/>
    <s v="Shirley Daniels"/>
    <x v="2"/>
    <s v="United States"/>
    <s v="Philadelphia"/>
    <x v="9"/>
    <n v="19143"/>
    <x v="3"/>
    <s v="TEC-AC-10004659"/>
    <x v="2"/>
    <x v="11"/>
    <s v="Imation Secure+ Hardware Encrypted USB 2.0 Flash Drive; 16GB"/>
    <n v="116.78399999999999"/>
    <n v="2"/>
    <n v="0.2"/>
    <x v="1309"/>
  </r>
  <r>
    <n v="1408"/>
    <x v="664"/>
    <x v="0"/>
    <x v="476"/>
    <d v="2013-09-07T00:00:00"/>
    <s v="Standard Class"/>
    <s v="KD-16270"/>
    <s v="Karen Daniels"/>
    <x v="0"/>
    <s v="United States"/>
    <s v="New York City"/>
    <x v="15"/>
    <n v="10024"/>
    <x v="3"/>
    <s v="OFF-AR-10002240"/>
    <x v="1"/>
    <x v="6"/>
    <s v="Panasonic KP-150 Electric Pencil Sharpener"/>
    <n v="75.48"/>
    <n v="2"/>
    <n v="0"/>
    <x v="1310"/>
  </r>
  <r>
    <n v="1409"/>
    <x v="664"/>
    <x v="0"/>
    <x v="476"/>
    <d v="2013-09-07T00:00:00"/>
    <s v="Standard Class"/>
    <s v="KD-16270"/>
    <s v="Karen Daniels"/>
    <x v="0"/>
    <s v="United States"/>
    <s v="New York City"/>
    <x v="15"/>
    <n v="10024"/>
    <x v="3"/>
    <s v="FUR-FU-10001967"/>
    <x v="0"/>
    <x v="5"/>
    <s v="Telescoping Adjustable Floor Lamp"/>
    <n v="39.979999999999997"/>
    <n v="2"/>
    <n v="0"/>
    <x v="1311"/>
  </r>
  <r>
    <n v="1410"/>
    <x v="665"/>
    <x v="0"/>
    <x v="477"/>
    <d v="2013-10-01T00:00:00"/>
    <s v="Standard Class"/>
    <s v="AB-10105"/>
    <s v="Adrian Barton"/>
    <x v="0"/>
    <s v="United States"/>
    <s v="Phoenix"/>
    <x v="16"/>
    <n v="85023"/>
    <x v="1"/>
    <s v="FUR-TA-10002356"/>
    <x v="0"/>
    <x v="3"/>
    <s v="Bevis Boat-Shaped Conference Table"/>
    <n v="393.16500000000002"/>
    <n v="3"/>
    <n v="0.5"/>
    <x v="896"/>
  </r>
  <r>
    <n v="1411"/>
    <x v="666"/>
    <x v="3"/>
    <x v="259"/>
    <d v="2014-11-12T00:00:00"/>
    <s v="Standard Class"/>
    <s v="SZ-20035"/>
    <s v="Sam Zeldin"/>
    <x v="2"/>
    <s v="United States"/>
    <s v="Grand Prairie"/>
    <x v="5"/>
    <n v="75051"/>
    <x v="2"/>
    <s v="OFF-LA-10003923"/>
    <x v="1"/>
    <x v="2"/>
    <s v="Alphabetical Labels for Top Tab Filing"/>
    <n v="23.680000000000003"/>
    <n v="2"/>
    <n v="0.2"/>
    <x v="210"/>
  </r>
  <r>
    <n v="1412"/>
    <x v="667"/>
    <x v="0"/>
    <x v="478"/>
    <d v="2013-07-14T00:00:00"/>
    <s v="Standard Class"/>
    <s v="JD-15895"/>
    <s v="Jonathan Doherty"/>
    <x v="1"/>
    <s v="United States"/>
    <s v="New York City"/>
    <x v="15"/>
    <n v="10035"/>
    <x v="3"/>
    <s v="FUR-CH-10002335"/>
    <x v="0"/>
    <x v="1"/>
    <s v="Hon GuestStacker Chair"/>
    <n v="408.00599999999997"/>
    <n v="2"/>
    <n v="0.1"/>
    <x v="1312"/>
  </r>
  <r>
    <n v="1413"/>
    <x v="667"/>
    <x v="0"/>
    <x v="478"/>
    <d v="2013-07-14T00:00:00"/>
    <s v="Standard Class"/>
    <s v="JD-15895"/>
    <s v="Jonathan Doherty"/>
    <x v="1"/>
    <s v="United States"/>
    <s v="New York City"/>
    <x v="15"/>
    <n v="10035"/>
    <x v="3"/>
    <s v="FUR-FU-10000723"/>
    <x v="0"/>
    <x v="5"/>
    <s v="Deflect-o EconoMat Studded, No Bevel Mat for Low Pile Carpeting"/>
    <n v="165.28"/>
    <n v="4"/>
    <n v="0"/>
    <x v="1313"/>
  </r>
  <r>
    <n v="1414"/>
    <x v="668"/>
    <x v="2"/>
    <x v="479"/>
    <d v="2011-07-05T00:00:00"/>
    <s v="Standard Class"/>
    <s v="HA-14905"/>
    <s v="Helen Abelman"/>
    <x v="0"/>
    <s v="United States"/>
    <s v="New York City"/>
    <x v="15"/>
    <n v="10024"/>
    <x v="3"/>
    <s v="OFF-BI-10002867"/>
    <x v="1"/>
    <x v="8"/>
    <s v="GBC Recycled Regency Composition Covers"/>
    <n v="334.76800000000003"/>
    <n v="7"/>
    <n v="0.2"/>
    <x v="1314"/>
  </r>
  <r>
    <n v="1415"/>
    <x v="669"/>
    <x v="3"/>
    <x v="480"/>
    <d v="2014-02-01T00:00:00"/>
    <s v="Second Class"/>
    <s v="BT-11305"/>
    <s v="Beth Thompson"/>
    <x v="2"/>
    <s v="United States"/>
    <s v="Costa Mesa"/>
    <x v="1"/>
    <n v="92627"/>
    <x v="1"/>
    <s v="TEC-AC-10000580"/>
    <x v="2"/>
    <x v="11"/>
    <s v="Logitech G13 Programmable Gameboard with LCD Display"/>
    <n v="239.96999999999997"/>
    <n v="3"/>
    <n v="0"/>
    <x v="1315"/>
  </r>
  <r>
    <n v="1416"/>
    <x v="669"/>
    <x v="3"/>
    <x v="480"/>
    <d v="2014-02-01T00:00:00"/>
    <s v="Second Class"/>
    <s v="BT-11305"/>
    <s v="Beth Thompson"/>
    <x v="2"/>
    <s v="United States"/>
    <s v="Costa Mesa"/>
    <x v="1"/>
    <n v="92627"/>
    <x v="1"/>
    <s v="FUR-FU-10003976"/>
    <x v="0"/>
    <x v="5"/>
    <s v="DAX Executive Solid Wood Document Frame, Desktop or Hang, Mahogany, 5 x 7"/>
    <n v="37.74"/>
    <n v="3"/>
    <n v="0"/>
    <x v="1316"/>
  </r>
  <r>
    <n v="1417"/>
    <x v="670"/>
    <x v="1"/>
    <x v="481"/>
    <d v="2012-09-24T00:00:00"/>
    <s v="First Class"/>
    <s v="SV-20815"/>
    <s v="Stuart Van"/>
    <x v="1"/>
    <s v="United States"/>
    <s v="Houston"/>
    <x v="5"/>
    <n v="77041"/>
    <x v="2"/>
    <s v="TEC-PH-10002922"/>
    <x v="2"/>
    <x v="7"/>
    <s v="ShoreTel ShorePhone IP 230 VoIP phone"/>
    <n v="946.34400000000005"/>
    <n v="7"/>
    <n v="0.2"/>
    <x v="1317"/>
  </r>
  <r>
    <n v="1418"/>
    <x v="670"/>
    <x v="1"/>
    <x v="481"/>
    <d v="2012-09-24T00:00:00"/>
    <s v="First Class"/>
    <s v="SV-20815"/>
    <s v="Stuart Van"/>
    <x v="1"/>
    <s v="United States"/>
    <s v="Houston"/>
    <x v="5"/>
    <n v="77041"/>
    <x v="2"/>
    <s v="TEC-AC-10004353"/>
    <x v="2"/>
    <x v="11"/>
    <s v="Hypercom P1300 Pinpad"/>
    <n v="151.20000000000002"/>
    <n v="3"/>
    <n v="0.2"/>
    <x v="1318"/>
  </r>
  <r>
    <n v="1419"/>
    <x v="670"/>
    <x v="1"/>
    <x v="481"/>
    <d v="2012-09-24T00:00:00"/>
    <s v="First Class"/>
    <s v="SV-20815"/>
    <s v="Stuart Van"/>
    <x v="1"/>
    <s v="United States"/>
    <s v="Houston"/>
    <x v="5"/>
    <n v="77041"/>
    <x v="2"/>
    <s v="FUR-FU-10001706"/>
    <x v="0"/>
    <x v="5"/>
    <s v="Longer-Life Soft White Bulbs"/>
    <n v="4.9280000000000008"/>
    <n v="4"/>
    <n v="0.6"/>
    <x v="1319"/>
  </r>
  <r>
    <n v="1420"/>
    <x v="671"/>
    <x v="1"/>
    <x v="120"/>
    <d v="2012-09-30T00:00:00"/>
    <s v="Standard Class"/>
    <s v="RW-19540"/>
    <s v="Rick Wilson"/>
    <x v="1"/>
    <s v="United States"/>
    <s v="Mesa"/>
    <x v="16"/>
    <n v="85204"/>
    <x v="1"/>
    <s v="OFF-PA-10000501"/>
    <x v="1"/>
    <x v="10"/>
    <s v="Petty Cash Envelope"/>
    <n v="86.272000000000006"/>
    <n v="4"/>
    <n v="0.2"/>
    <x v="1320"/>
  </r>
  <r>
    <n v="1421"/>
    <x v="671"/>
    <x v="1"/>
    <x v="120"/>
    <d v="2012-09-30T00:00:00"/>
    <s v="Standard Class"/>
    <s v="RW-19540"/>
    <s v="Rick Wilson"/>
    <x v="1"/>
    <s v="United States"/>
    <s v="Mesa"/>
    <x v="16"/>
    <n v="85204"/>
    <x v="1"/>
    <s v="OFF-BI-10000778"/>
    <x v="1"/>
    <x v="8"/>
    <s v="GBC VeloBinder Electric Binding Machine"/>
    <n v="72.588000000000008"/>
    <n v="2"/>
    <n v="0.7"/>
    <x v="1321"/>
  </r>
  <r>
    <n v="1422"/>
    <x v="671"/>
    <x v="1"/>
    <x v="120"/>
    <d v="2012-09-30T00:00:00"/>
    <s v="Standard Class"/>
    <s v="RW-19540"/>
    <s v="Rick Wilson"/>
    <x v="1"/>
    <s v="United States"/>
    <s v="Mesa"/>
    <x v="16"/>
    <n v="85204"/>
    <x v="1"/>
    <s v="OFF-AP-10004980"/>
    <x v="1"/>
    <x v="9"/>
    <s v="3M Replacement Filter for Office Air Cleaner for 20' x 33' Room"/>
    <n v="60.672000000000004"/>
    <n v="2"/>
    <n v="0.2"/>
    <x v="1322"/>
  </r>
  <r>
    <n v="1423"/>
    <x v="671"/>
    <x v="1"/>
    <x v="120"/>
    <d v="2012-09-30T00:00:00"/>
    <s v="Standard Class"/>
    <s v="RW-19540"/>
    <s v="Rick Wilson"/>
    <x v="1"/>
    <s v="United States"/>
    <s v="Mesa"/>
    <x v="16"/>
    <n v="85204"/>
    <x v="1"/>
    <s v="OFF-BI-10003984"/>
    <x v="1"/>
    <x v="8"/>
    <s v="Lock-Up Easel 'Spel-Binder'"/>
    <n v="77.031000000000006"/>
    <n v="9"/>
    <n v="0.7"/>
    <x v="1323"/>
  </r>
  <r>
    <n v="1424"/>
    <x v="671"/>
    <x v="1"/>
    <x v="120"/>
    <d v="2012-09-30T00:00:00"/>
    <s v="Standard Class"/>
    <s v="RW-19540"/>
    <s v="Rick Wilson"/>
    <x v="1"/>
    <s v="United States"/>
    <s v="Mesa"/>
    <x v="16"/>
    <n v="85204"/>
    <x v="1"/>
    <s v="OFF-ST-10000798"/>
    <x v="1"/>
    <x v="4"/>
    <s v="2300 Heavy-Duty Transfer File Systems by Perma"/>
    <n v="119.90400000000001"/>
    <n v="6"/>
    <n v="0.2"/>
    <x v="1324"/>
  </r>
  <r>
    <n v="1425"/>
    <x v="671"/>
    <x v="1"/>
    <x v="120"/>
    <d v="2012-09-30T00:00:00"/>
    <s v="Standard Class"/>
    <s v="RW-19540"/>
    <s v="Rick Wilson"/>
    <x v="1"/>
    <s v="United States"/>
    <s v="Mesa"/>
    <x v="16"/>
    <n v="85204"/>
    <x v="1"/>
    <s v="TEC-PH-10001750"/>
    <x v="2"/>
    <x v="7"/>
    <s v="Samsung Rugby III"/>
    <n v="263.96000000000004"/>
    <n v="5"/>
    <n v="0.2"/>
    <x v="1325"/>
  </r>
  <r>
    <n v="1426"/>
    <x v="671"/>
    <x v="1"/>
    <x v="120"/>
    <d v="2012-09-30T00:00:00"/>
    <s v="Standard Class"/>
    <s v="RW-19540"/>
    <s v="Rick Wilson"/>
    <x v="1"/>
    <s v="United States"/>
    <s v="Mesa"/>
    <x v="16"/>
    <n v="85204"/>
    <x v="1"/>
    <s v="OFF-ST-10002743"/>
    <x v="1"/>
    <x v="4"/>
    <s v="SAFCO Boltless Steel Shelving"/>
    <n v="363.64800000000002"/>
    <n v="4"/>
    <n v="0.2"/>
    <x v="1326"/>
  </r>
  <r>
    <n v="1427"/>
    <x v="672"/>
    <x v="1"/>
    <x v="89"/>
    <d v="2012-11-04T00:00:00"/>
    <s v="Second Class"/>
    <s v="DK-12835"/>
    <s v="Damala Kotsonis"/>
    <x v="1"/>
    <s v="United States"/>
    <s v="Salinas"/>
    <x v="1"/>
    <n v="93905"/>
    <x v="1"/>
    <s v="OFF-BI-10002949"/>
    <x v="1"/>
    <x v="8"/>
    <s v="Prestige Round Ring Binders"/>
    <n v="9.7280000000000015"/>
    <n v="2"/>
    <n v="0.2"/>
    <x v="1327"/>
  </r>
  <r>
    <n v="1428"/>
    <x v="672"/>
    <x v="1"/>
    <x v="89"/>
    <d v="2012-11-04T00:00:00"/>
    <s v="Second Class"/>
    <s v="DK-12835"/>
    <s v="Damala Kotsonis"/>
    <x v="1"/>
    <s v="United States"/>
    <s v="Salinas"/>
    <x v="1"/>
    <n v="93905"/>
    <x v="1"/>
    <s v="OFF-EN-10002600"/>
    <x v="1"/>
    <x v="12"/>
    <s v="Redi-Strip #10 Envelopes, 4 1/8 x 9 1/2"/>
    <n v="14.75"/>
    <n v="5"/>
    <n v="0"/>
    <x v="1328"/>
  </r>
  <r>
    <n v="1429"/>
    <x v="672"/>
    <x v="1"/>
    <x v="89"/>
    <d v="2012-11-04T00:00:00"/>
    <s v="Second Class"/>
    <s v="DK-12835"/>
    <s v="Damala Kotsonis"/>
    <x v="1"/>
    <s v="United States"/>
    <s v="Salinas"/>
    <x v="1"/>
    <n v="93905"/>
    <x v="1"/>
    <s v="OFF-BI-10003708"/>
    <x v="1"/>
    <x v="8"/>
    <s v="Acco Four Pocket Poly Ring Binder with Label Holder, Smoke, 1&quot;"/>
    <n v="29.800000000000004"/>
    <n v="5"/>
    <n v="0.2"/>
    <x v="1329"/>
  </r>
  <r>
    <n v="1430"/>
    <x v="672"/>
    <x v="1"/>
    <x v="89"/>
    <d v="2012-11-04T00:00:00"/>
    <s v="Second Class"/>
    <s v="DK-12835"/>
    <s v="Damala Kotsonis"/>
    <x v="1"/>
    <s v="United States"/>
    <s v="Salinas"/>
    <x v="1"/>
    <n v="93905"/>
    <x v="1"/>
    <s v="OFF-LA-10003510"/>
    <x v="1"/>
    <x v="2"/>
    <s v="Avery 4027 File Folder Labels for Dot Matrix Printers, 5000 Labels per Box, White"/>
    <n v="427.42"/>
    <n v="14"/>
    <n v="0"/>
    <x v="1330"/>
  </r>
  <r>
    <n v="1431"/>
    <x v="673"/>
    <x v="3"/>
    <x v="200"/>
    <d v="2014-12-01T00:00:00"/>
    <s v="Standard Class"/>
    <s v="LT-17110"/>
    <s v="Liz Thompson"/>
    <x v="0"/>
    <s v="United States"/>
    <s v="Columbus"/>
    <x v="24"/>
    <n v="43229"/>
    <x v="3"/>
    <s v="TEC-PH-10003092"/>
    <x v="2"/>
    <x v="7"/>
    <s v="Motorola L804"/>
    <n v="220.75200000000001"/>
    <n v="8"/>
    <n v="0.4"/>
    <x v="1331"/>
  </r>
  <r>
    <n v="1432"/>
    <x v="674"/>
    <x v="2"/>
    <x v="174"/>
    <d v="2011-12-21T00:00:00"/>
    <s v="Second Class"/>
    <s v="IM-15070"/>
    <s v="Irene Maddox"/>
    <x v="0"/>
    <s v="United States"/>
    <s v="Florence"/>
    <x v="19"/>
    <n v="35630"/>
    <x v="0"/>
    <s v="OFF-BI-10001191"/>
    <x v="1"/>
    <x v="8"/>
    <s v="Canvas Sectional Post Binders"/>
    <n v="152.76"/>
    <n v="6"/>
    <n v="0"/>
    <x v="1332"/>
  </r>
  <r>
    <n v="1433"/>
    <x v="674"/>
    <x v="2"/>
    <x v="174"/>
    <d v="2011-12-21T00:00:00"/>
    <s v="Second Class"/>
    <s v="IM-15070"/>
    <s v="Irene Maddox"/>
    <x v="0"/>
    <s v="United States"/>
    <s v="Florence"/>
    <x v="19"/>
    <n v="35630"/>
    <x v="0"/>
    <s v="OFF-SU-10004115"/>
    <x v="1"/>
    <x v="14"/>
    <s v="Acme Stainless Steel Office Snips"/>
    <n v="7.27"/>
    <n v="1"/>
    <n v="0"/>
    <x v="1333"/>
  </r>
  <r>
    <n v="1434"/>
    <x v="674"/>
    <x v="2"/>
    <x v="174"/>
    <d v="2011-12-21T00:00:00"/>
    <s v="Second Class"/>
    <s v="IM-15070"/>
    <s v="Irene Maddox"/>
    <x v="0"/>
    <s v="United States"/>
    <s v="Florence"/>
    <x v="19"/>
    <n v="35630"/>
    <x v="0"/>
    <s v="FUR-CH-10000513"/>
    <x v="0"/>
    <x v="1"/>
    <s v="High-Back Leather Manager's Chair"/>
    <n v="1819.8600000000001"/>
    <n v="14"/>
    <n v="0"/>
    <x v="1334"/>
  </r>
  <r>
    <n v="1435"/>
    <x v="675"/>
    <x v="0"/>
    <x v="482"/>
    <d v="2013-12-31T00:00:00"/>
    <s v="Standard Class"/>
    <s v="FP-14320"/>
    <s v="Frank Preis"/>
    <x v="0"/>
    <s v="United States"/>
    <s v="Seattle"/>
    <x v="4"/>
    <n v="98105"/>
    <x v="1"/>
    <s v="OFF-PA-10003673"/>
    <x v="1"/>
    <x v="10"/>
    <s v="Strathmore Photo Mount Cards"/>
    <n v="33.9"/>
    <n v="5"/>
    <n v="0"/>
    <x v="1335"/>
  </r>
  <r>
    <n v="1436"/>
    <x v="676"/>
    <x v="3"/>
    <x v="308"/>
    <d v="2014-06-28T00:00:00"/>
    <s v="Standard Class"/>
    <s v="ST-20530"/>
    <s v="Shui Tom"/>
    <x v="0"/>
    <s v="United States"/>
    <s v="Parma"/>
    <x v="24"/>
    <n v="44134"/>
    <x v="3"/>
    <s v="OFF-PA-10001639"/>
    <x v="1"/>
    <x v="10"/>
    <s v="Xerox 203"/>
    <n v="31.104000000000006"/>
    <n v="6"/>
    <n v="0.2"/>
    <x v="282"/>
  </r>
  <r>
    <n v="1437"/>
    <x v="676"/>
    <x v="3"/>
    <x v="308"/>
    <d v="2014-06-28T00:00:00"/>
    <s v="Standard Class"/>
    <s v="ST-20530"/>
    <s v="Shui Tom"/>
    <x v="0"/>
    <s v="United States"/>
    <s v="Parma"/>
    <x v="24"/>
    <n v="44134"/>
    <x v="3"/>
    <s v="OFF-AR-10003829"/>
    <x v="1"/>
    <x v="6"/>
    <s v="Newell 35"/>
    <n v="5.2480000000000002"/>
    <n v="2"/>
    <n v="0.2"/>
    <x v="822"/>
  </r>
  <r>
    <n v="1438"/>
    <x v="677"/>
    <x v="1"/>
    <x v="52"/>
    <d v="2012-10-15T00:00:00"/>
    <s v="Same Day"/>
    <s v="JE-15745"/>
    <s v="Joel Eaton"/>
    <x v="0"/>
    <s v="United States"/>
    <s v="Amarillo"/>
    <x v="5"/>
    <n v="79109"/>
    <x v="2"/>
    <s v="TEC-AC-10004975"/>
    <x v="2"/>
    <x v="11"/>
    <s v="Plantronics Audio 995 Wireless Stereo Headset"/>
    <n v="263.88"/>
    <n v="3"/>
    <n v="0.2"/>
    <x v="1336"/>
  </r>
  <r>
    <n v="1439"/>
    <x v="677"/>
    <x v="1"/>
    <x v="52"/>
    <d v="2012-10-15T00:00:00"/>
    <s v="Same Day"/>
    <s v="JE-15745"/>
    <s v="Joel Eaton"/>
    <x v="0"/>
    <s v="United States"/>
    <s v="Amarillo"/>
    <x v="5"/>
    <n v="79109"/>
    <x v="2"/>
    <s v="FUR-CH-10002024"/>
    <x v="0"/>
    <x v="1"/>
    <s v="HON 5400 Series Task Chairs for Big and Tall"/>
    <n v="2453.4299999999998"/>
    <n v="5"/>
    <n v="0.3"/>
    <x v="1337"/>
  </r>
  <r>
    <n v="1440"/>
    <x v="678"/>
    <x v="3"/>
    <x v="483"/>
    <d v="2014-04-16T00:00:00"/>
    <s v="Second Class"/>
    <s v="BD-11320"/>
    <s v="Bill Donatelli"/>
    <x v="0"/>
    <s v="United States"/>
    <s v="Providence"/>
    <x v="34"/>
    <n v="2908"/>
    <x v="3"/>
    <s v="OFF-BI-10004364"/>
    <x v="1"/>
    <x v="8"/>
    <s v="Storex Dura Pro Binders"/>
    <n v="29.700000000000003"/>
    <n v="5"/>
    <n v="0"/>
    <x v="1338"/>
  </r>
  <r>
    <n v="1441"/>
    <x v="678"/>
    <x v="3"/>
    <x v="483"/>
    <d v="2014-04-16T00:00:00"/>
    <s v="Second Class"/>
    <s v="BD-11320"/>
    <s v="Bill Donatelli"/>
    <x v="0"/>
    <s v="United States"/>
    <s v="Providence"/>
    <x v="34"/>
    <n v="2908"/>
    <x v="3"/>
    <s v="OFF-PA-10001712"/>
    <x v="1"/>
    <x v="10"/>
    <s v="Xerox 1948"/>
    <n v="39.96"/>
    <n v="4"/>
    <n v="0"/>
    <x v="1339"/>
  </r>
  <r>
    <n v="1442"/>
    <x v="679"/>
    <x v="3"/>
    <x v="484"/>
    <d v="2014-12-25T00:00:00"/>
    <s v="Second Class"/>
    <s v="MM-17920"/>
    <s v="Michael Moore"/>
    <x v="0"/>
    <s v="United States"/>
    <s v="San Francisco"/>
    <x v="1"/>
    <n v="94110"/>
    <x v="1"/>
    <s v="OFF-BI-10001510"/>
    <x v="1"/>
    <x v="8"/>
    <s v="Deluxe Heavy-Duty Vinyl Round Ring Binder"/>
    <n v="36.672000000000004"/>
    <n v="2"/>
    <n v="0.2"/>
    <x v="1340"/>
  </r>
  <r>
    <n v="1443"/>
    <x v="680"/>
    <x v="3"/>
    <x v="485"/>
    <d v="2014-08-09T00:00:00"/>
    <s v="First Class"/>
    <s v="PW-19030"/>
    <s v="Pauline Webber"/>
    <x v="1"/>
    <s v="United States"/>
    <s v="Richmond"/>
    <x v="0"/>
    <n v="40475"/>
    <x v="0"/>
    <s v="OFF-PA-10002713"/>
    <x v="1"/>
    <x v="10"/>
    <s v="Adams Phone Message Book, 200 Message Capacity, 8 1/16” x 11”"/>
    <n v="13.76"/>
    <n v="2"/>
    <n v="0"/>
    <x v="1341"/>
  </r>
  <r>
    <n v="1444"/>
    <x v="681"/>
    <x v="1"/>
    <x v="486"/>
    <d v="2012-10-06T00:00:00"/>
    <s v="Standard Class"/>
    <s v="SC-20440"/>
    <s v="Shaun Chance"/>
    <x v="1"/>
    <s v="United States"/>
    <s v="Aurora"/>
    <x v="22"/>
    <n v="80013"/>
    <x v="1"/>
    <s v="OFF-ST-10002974"/>
    <x v="1"/>
    <x v="4"/>
    <s v="Trav-L-File Heavy-Duty Shuttle II, Black"/>
    <n v="139.42400000000001"/>
    <n v="4"/>
    <n v="0.2"/>
    <x v="1342"/>
  </r>
  <r>
    <n v="1445"/>
    <x v="682"/>
    <x v="0"/>
    <x v="454"/>
    <d v="2013-05-29T00:00:00"/>
    <s v="Standard Class"/>
    <s v="KL-16645"/>
    <s v="Ken Lonsdale"/>
    <x v="0"/>
    <s v="United States"/>
    <s v="Chicago"/>
    <x v="10"/>
    <n v="60623"/>
    <x v="2"/>
    <s v="TEC-PH-10004165"/>
    <x v="2"/>
    <x v="7"/>
    <s v="Mitel MiVoice 5330e IP Phone"/>
    <n v="1979.9280000000001"/>
    <n v="9"/>
    <n v="0.2"/>
    <x v="1343"/>
  </r>
  <r>
    <n v="1446"/>
    <x v="683"/>
    <x v="3"/>
    <x v="487"/>
    <d v="2014-06-17T00:00:00"/>
    <s v="First Class"/>
    <s v="SD-20485"/>
    <s v="Shirley Daniels"/>
    <x v="2"/>
    <s v="United States"/>
    <s v="Chicago"/>
    <x v="10"/>
    <n v="60653"/>
    <x v="2"/>
    <s v="OFF-ST-10004804"/>
    <x v="1"/>
    <x v="4"/>
    <s v="Belkin 19&quot; Vented Equipment Shelf, Black"/>
    <n v="164.73599999999999"/>
    <n v="4"/>
    <n v="0.2"/>
    <x v="1344"/>
  </r>
  <r>
    <n v="1447"/>
    <x v="683"/>
    <x v="3"/>
    <x v="487"/>
    <d v="2014-06-17T00:00:00"/>
    <s v="First Class"/>
    <s v="SD-20485"/>
    <s v="Shirley Daniels"/>
    <x v="2"/>
    <s v="United States"/>
    <s v="Chicago"/>
    <x v="10"/>
    <n v="60653"/>
    <x v="2"/>
    <s v="FUR-CH-10004289"/>
    <x v="0"/>
    <x v="1"/>
    <s v="Global Super Steno Chair"/>
    <n v="470.30199999999996"/>
    <n v="7"/>
    <n v="0.3"/>
    <x v="1345"/>
  </r>
  <r>
    <n v="1448"/>
    <x v="683"/>
    <x v="3"/>
    <x v="487"/>
    <d v="2014-06-17T00:00:00"/>
    <s v="First Class"/>
    <s v="SD-20485"/>
    <s v="Shirley Daniels"/>
    <x v="2"/>
    <s v="United States"/>
    <s v="Chicago"/>
    <x v="10"/>
    <n v="60653"/>
    <x v="2"/>
    <s v="TEC-PH-10002564"/>
    <x v="2"/>
    <x v="7"/>
    <s v="OtterBox Defender Series Case - Samsung Galaxy S4"/>
    <n v="47.984000000000002"/>
    <n v="2"/>
    <n v="0.2"/>
    <x v="1346"/>
  </r>
  <r>
    <n v="1449"/>
    <x v="684"/>
    <x v="2"/>
    <x v="488"/>
    <d v="2011-04-24T00:00:00"/>
    <s v="First Class"/>
    <s v="TS-21160"/>
    <s v="Theresa Swint"/>
    <x v="1"/>
    <s v="United States"/>
    <s v="Philadelphia"/>
    <x v="9"/>
    <n v="19134"/>
    <x v="3"/>
    <s v="OFF-BI-10004876"/>
    <x v="1"/>
    <x v="8"/>
    <s v="Wilson Jones Suede Grain Vinyl Binders"/>
    <n v="2.5020000000000002"/>
    <n v="3"/>
    <n v="0.7"/>
    <x v="1347"/>
  </r>
  <r>
    <n v="1450"/>
    <x v="685"/>
    <x v="1"/>
    <x v="489"/>
    <d v="2012-05-07T00:00:00"/>
    <s v="Standard Class"/>
    <s v="JB-15400"/>
    <s v="Jennifer Braxton"/>
    <x v="1"/>
    <s v="United States"/>
    <s v="Los Angeles"/>
    <x v="1"/>
    <n v="90008"/>
    <x v="1"/>
    <s v="TEC-PH-10004348"/>
    <x v="2"/>
    <x v="7"/>
    <s v="OtterBox Defender Series Case - iPhone 5c"/>
    <n v="88.751999999999995"/>
    <n v="3"/>
    <n v="0.2"/>
    <x v="1348"/>
  </r>
  <r>
    <n v="1451"/>
    <x v="686"/>
    <x v="1"/>
    <x v="490"/>
    <d v="2012-07-20T00:00:00"/>
    <s v="First Class"/>
    <s v="TS-21085"/>
    <s v="Thais Sissman"/>
    <x v="0"/>
    <s v="United States"/>
    <s v="Phoenix"/>
    <x v="16"/>
    <n v="85023"/>
    <x v="1"/>
    <s v="OFF-BI-10004352"/>
    <x v="1"/>
    <x v="8"/>
    <s v="Wilson Jones DublLock D-Ring Binders"/>
    <n v="2.0250000000000004"/>
    <n v="1"/>
    <n v="0.7"/>
    <x v="1349"/>
  </r>
  <r>
    <n v="1452"/>
    <x v="687"/>
    <x v="0"/>
    <x v="491"/>
    <d v="2013-11-30T00:00:00"/>
    <s v="First Class"/>
    <s v="MC-17425"/>
    <s v="Mark Cousins"/>
    <x v="1"/>
    <s v="United States"/>
    <s v="Mobile"/>
    <x v="19"/>
    <n v="36608"/>
    <x v="0"/>
    <s v="OFF-PA-10001685"/>
    <x v="1"/>
    <x v="10"/>
    <s v="Staples"/>
    <n v="70.98"/>
    <n v="7"/>
    <n v="0"/>
    <x v="1350"/>
  </r>
  <r>
    <n v="1453"/>
    <x v="687"/>
    <x v="0"/>
    <x v="491"/>
    <d v="2013-11-30T00:00:00"/>
    <s v="First Class"/>
    <s v="MC-17425"/>
    <s v="Mark Cousins"/>
    <x v="1"/>
    <s v="United States"/>
    <s v="Mobile"/>
    <x v="19"/>
    <n v="36608"/>
    <x v="0"/>
    <s v="OFF-BI-10000666"/>
    <x v="1"/>
    <x v="8"/>
    <s v="Surelock Post Binders"/>
    <n v="91.679999999999993"/>
    <n v="3"/>
    <n v="0"/>
    <x v="1351"/>
  </r>
  <r>
    <n v="1454"/>
    <x v="687"/>
    <x v="0"/>
    <x v="491"/>
    <d v="2013-11-30T00:00:00"/>
    <s v="First Class"/>
    <s v="MC-17425"/>
    <s v="Mark Cousins"/>
    <x v="1"/>
    <s v="United States"/>
    <s v="Mobile"/>
    <x v="19"/>
    <n v="36608"/>
    <x v="0"/>
    <s v="OFF-BI-10004352"/>
    <x v="1"/>
    <x v="8"/>
    <s v="Wilson Jones DublLock D-Ring Binders"/>
    <n v="33.75"/>
    <n v="5"/>
    <n v="0"/>
    <x v="1352"/>
  </r>
  <r>
    <n v="1455"/>
    <x v="687"/>
    <x v="0"/>
    <x v="491"/>
    <d v="2013-11-30T00:00:00"/>
    <s v="First Class"/>
    <s v="MC-17425"/>
    <s v="Mark Cousins"/>
    <x v="1"/>
    <s v="United States"/>
    <s v="Mobile"/>
    <x v="19"/>
    <n v="36608"/>
    <x v="0"/>
    <s v="TEC-MA-10000010"/>
    <x v="2"/>
    <x v="15"/>
    <s v="Hewlett-Packard Deskjet 3050a All-in-One Color Inkjet Printer"/>
    <n v="3040"/>
    <n v="8"/>
    <n v="0"/>
    <x v="1353"/>
  </r>
  <r>
    <n v="1456"/>
    <x v="688"/>
    <x v="3"/>
    <x v="492"/>
    <d v="2014-06-20T00:00:00"/>
    <s v="Standard Class"/>
    <s v="ME-17320"/>
    <s v="Maria Etezadi"/>
    <x v="2"/>
    <s v="United States"/>
    <s v="Columbus"/>
    <x v="32"/>
    <n v="31907"/>
    <x v="0"/>
    <s v="OFF-BI-10000977"/>
    <x v="1"/>
    <x v="8"/>
    <s v="Ibico Plastic Spiral Binding Combs"/>
    <n v="91.199999999999989"/>
    <n v="3"/>
    <n v="0"/>
    <x v="1354"/>
  </r>
  <r>
    <n v="1457"/>
    <x v="688"/>
    <x v="3"/>
    <x v="492"/>
    <d v="2014-06-20T00:00:00"/>
    <s v="Standard Class"/>
    <s v="ME-17320"/>
    <s v="Maria Etezadi"/>
    <x v="2"/>
    <s v="United States"/>
    <s v="Columbus"/>
    <x v="32"/>
    <n v="31907"/>
    <x v="0"/>
    <s v="FUR-TA-10002530"/>
    <x v="0"/>
    <x v="3"/>
    <s v="Iceberg OfficeWorks 42&quot; Round Tables"/>
    <n v="452.93999999999994"/>
    <n v="3"/>
    <n v="0"/>
    <x v="1355"/>
  </r>
  <r>
    <n v="1458"/>
    <x v="689"/>
    <x v="1"/>
    <x v="493"/>
    <d v="2012-08-21T00:00:00"/>
    <s v="Standard Class"/>
    <s v="SC-20440"/>
    <s v="Shaun Chance"/>
    <x v="1"/>
    <s v="United States"/>
    <s v="New Bedford"/>
    <x v="31"/>
    <n v="2740"/>
    <x v="3"/>
    <s v="OFF-BI-10002412"/>
    <x v="1"/>
    <x v="8"/>
    <s v="Wilson Jones “Snap” Scratch Pad Binder Tool for Ring Binders"/>
    <n v="52.199999999999996"/>
    <n v="9"/>
    <n v="0"/>
    <x v="1356"/>
  </r>
  <r>
    <n v="1459"/>
    <x v="690"/>
    <x v="0"/>
    <x v="477"/>
    <d v="2013-10-02T00:00:00"/>
    <s v="Standard Class"/>
    <s v="NH-18610"/>
    <s v="Nicole Hansen"/>
    <x v="1"/>
    <s v="United States"/>
    <s v="Irving"/>
    <x v="5"/>
    <n v="75061"/>
    <x v="2"/>
    <s v="OFF-LA-10001569"/>
    <x v="1"/>
    <x v="2"/>
    <s v="Avery 499"/>
    <n v="15.936000000000002"/>
    <n v="4"/>
    <n v="0.2"/>
    <x v="826"/>
  </r>
  <r>
    <n v="1460"/>
    <x v="691"/>
    <x v="2"/>
    <x v="417"/>
    <d v="2011-05-04T00:00:00"/>
    <s v="Same Day"/>
    <s v="AA-10480"/>
    <s v="Andrew Allen"/>
    <x v="0"/>
    <s v="United States"/>
    <s v="Middletown"/>
    <x v="29"/>
    <n v="6457"/>
    <x v="3"/>
    <s v="FUR-FU-10001473"/>
    <x v="0"/>
    <x v="5"/>
    <s v="DAX Wood Document Frame"/>
    <n v="27.46"/>
    <n v="2"/>
    <n v="0"/>
    <x v="1357"/>
  </r>
  <r>
    <n v="1461"/>
    <x v="692"/>
    <x v="1"/>
    <x v="494"/>
    <d v="2012-12-08T00:00:00"/>
    <s v="Standard Class"/>
    <s v="LC-17140"/>
    <s v="Logan Currie"/>
    <x v="0"/>
    <s v="United States"/>
    <s v="Seattle"/>
    <x v="4"/>
    <n v="98103"/>
    <x v="1"/>
    <s v="OFF-BI-10001765"/>
    <x v="1"/>
    <x v="8"/>
    <s v="Wilson Jones Heavy-Duty Casebound Ring Binders with Metal Hinges"/>
    <n v="55.424000000000007"/>
    <n v="2"/>
    <n v="0.2"/>
    <x v="1358"/>
  </r>
  <r>
    <n v="1462"/>
    <x v="693"/>
    <x v="0"/>
    <x v="21"/>
    <d v="2013-03-16T00:00:00"/>
    <s v="Standard Class"/>
    <s v="MB-18085"/>
    <s v="Mick Brown"/>
    <x v="0"/>
    <s v="United States"/>
    <s v="Vineland"/>
    <x v="30"/>
    <n v="8360"/>
    <x v="3"/>
    <s v="FUR-TA-10001095"/>
    <x v="0"/>
    <x v="3"/>
    <s v="Chromcraft Round Conference Tables"/>
    <n v="244.00599999999997"/>
    <n v="2"/>
    <n v="0.3"/>
    <x v="1359"/>
  </r>
  <r>
    <n v="1463"/>
    <x v="694"/>
    <x v="0"/>
    <x v="370"/>
    <d v="2013-08-29T00:00:00"/>
    <s v="First Class"/>
    <s v="LC-16930"/>
    <s v="Linda Cazamias"/>
    <x v="1"/>
    <s v="United States"/>
    <s v="Pasadena"/>
    <x v="5"/>
    <n v="77506"/>
    <x v="2"/>
    <s v="TEC-AC-10004571"/>
    <x v="2"/>
    <x v="11"/>
    <s v="Logitech G700s Rechargeable Gaming Mouse"/>
    <n v="159.98400000000001"/>
    <n v="2"/>
    <n v="0.2"/>
    <x v="1360"/>
  </r>
  <r>
    <n v="1464"/>
    <x v="694"/>
    <x v="0"/>
    <x v="370"/>
    <d v="2013-08-29T00:00:00"/>
    <s v="First Class"/>
    <s v="LC-16930"/>
    <s v="Linda Cazamias"/>
    <x v="1"/>
    <s v="United States"/>
    <s v="Pasadena"/>
    <x v="5"/>
    <n v="77506"/>
    <x v="2"/>
    <s v="FUR-CH-10002126"/>
    <x v="0"/>
    <x v="1"/>
    <s v="Hon Deluxe Fabric Upholstered Stacking Chairs"/>
    <n v="1024.7159999999999"/>
    <n v="6"/>
    <n v="0.3"/>
    <x v="1361"/>
  </r>
  <r>
    <n v="1465"/>
    <x v="695"/>
    <x v="0"/>
    <x v="186"/>
    <d v="2013-12-20T00:00:00"/>
    <s v="First Class"/>
    <s v="KD-16495"/>
    <s v="Keith Dawkins"/>
    <x v="1"/>
    <s v="United States"/>
    <s v="New York City"/>
    <x v="15"/>
    <n v="10009"/>
    <x v="3"/>
    <s v="OFF-FA-10001754"/>
    <x v="1"/>
    <x v="13"/>
    <s v="Stockwell Gold Paper Clips"/>
    <n v="3.68"/>
    <n v="2"/>
    <n v="0"/>
    <x v="1362"/>
  </r>
  <r>
    <n v="1466"/>
    <x v="696"/>
    <x v="2"/>
    <x v="233"/>
    <d v="2011-08-14T00:00:00"/>
    <s v="Standard Class"/>
    <s v="MB-17305"/>
    <s v="Maria Bertelson"/>
    <x v="0"/>
    <s v="United States"/>
    <s v="Glendale"/>
    <x v="16"/>
    <n v="85301"/>
    <x v="1"/>
    <s v="FUR-FU-10001602"/>
    <x v="0"/>
    <x v="5"/>
    <s v="Eldon Delta Triangular Chair Mat, 52&quot; x 58&quot;, Clear"/>
    <n v="121.376"/>
    <n v="4"/>
    <n v="0.2"/>
    <x v="1363"/>
  </r>
  <r>
    <n v="1467"/>
    <x v="696"/>
    <x v="2"/>
    <x v="233"/>
    <d v="2011-08-14T00:00:00"/>
    <s v="Standard Class"/>
    <s v="MB-17305"/>
    <s v="Maria Bertelson"/>
    <x v="0"/>
    <s v="United States"/>
    <s v="Glendale"/>
    <x v="16"/>
    <n v="85301"/>
    <x v="1"/>
    <s v="TEC-AC-10001767"/>
    <x v="2"/>
    <x v="11"/>
    <s v="SanDisk Ultra 64 GB MicroSDHC Class 10 Memory Card"/>
    <n v="95.976000000000013"/>
    <n v="3"/>
    <n v="0.2"/>
    <x v="99"/>
  </r>
  <r>
    <n v="1468"/>
    <x v="697"/>
    <x v="1"/>
    <x v="495"/>
    <d v="2012-05-16T00:00:00"/>
    <s v="Same Day"/>
    <s v="TH-21550"/>
    <s v="Tracy Hopkins"/>
    <x v="2"/>
    <s v="United States"/>
    <s v="Jacksonville"/>
    <x v="2"/>
    <n v="32216"/>
    <x v="0"/>
    <s v="TEC-AC-10002402"/>
    <x v="2"/>
    <x v="11"/>
    <s v="Razer Kraken PRO Over Ear PC and Music Headset"/>
    <n v="255.96799999999999"/>
    <n v="4"/>
    <n v="0.2"/>
    <x v="1364"/>
  </r>
  <r>
    <n v="1469"/>
    <x v="698"/>
    <x v="3"/>
    <x v="34"/>
    <d v="2014-12-14T00:00:00"/>
    <s v="Standard Class"/>
    <s v="DK-12835"/>
    <s v="Damala Kotsonis"/>
    <x v="1"/>
    <s v="United States"/>
    <s v="Detroit"/>
    <x v="12"/>
    <n v="48234"/>
    <x v="2"/>
    <s v="FUR-CH-10000847"/>
    <x v="0"/>
    <x v="1"/>
    <s v="Global Executive Mid-Back Manager's Chair"/>
    <n v="872.94"/>
    <n v="3"/>
    <n v="0"/>
    <x v="1365"/>
  </r>
  <r>
    <n v="1470"/>
    <x v="698"/>
    <x v="3"/>
    <x v="34"/>
    <d v="2014-12-14T00:00:00"/>
    <s v="Standard Class"/>
    <s v="DK-12835"/>
    <s v="Damala Kotsonis"/>
    <x v="1"/>
    <s v="United States"/>
    <s v="Detroit"/>
    <x v="12"/>
    <n v="48234"/>
    <x v="2"/>
    <s v="OFF-BI-10003982"/>
    <x v="1"/>
    <x v="8"/>
    <s v="Wilson Jones Century Plastic Molded Ring Binders"/>
    <n v="41.54"/>
    <n v="2"/>
    <n v="0"/>
    <x v="1366"/>
  </r>
  <r>
    <n v="1471"/>
    <x v="698"/>
    <x v="3"/>
    <x v="34"/>
    <d v="2014-12-14T00:00:00"/>
    <s v="Standard Class"/>
    <s v="DK-12835"/>
    <s v="Damala Kotsonis"/>
    <x v="1"/>
    <s v="United States"/>
    <s v="Detroit"/>
    <x v="12"/>
    <n v="48234"/>
    <x v="2"/>
    <s v="OFF-PA-10001293"/>
    <x v="1"/>
    <x v="10"/>
    <s v="Xerox 1946"/>
    <n v="12.96"/>
    <n v="2"/>
    <n v="0"/>
    <x v="91"/>
  </r>
  <r>
    <n v="1472"/>
    <x v="699"/>
    <x v="1"/>
    <x v="496"/>
    <d v="2012-09-27T00:00:00"/>
    <s v="Second Class"/>
    <s v="ON-18715"/>
    <s v="Odella Nelson"/>
    <x v="1"/>
    <s v="United States"/>
    <s v="Philadelphia"/>
    <x v="9"/>
    <n v="19120"/>
    <x v="3"/>
    <s v="OFF-AR-10000634"/>
    <x v="1"/>
    <x v="6"/>
    <s v="Newell 320"/>
    <n v="6.8480000000000008"/>
    <n v="2"/>
    <n v="0.2"/>
    <x v="1367"/>
  </r>
  <r>
    <n v="1473"/>
    <x v="700"/>
    <x v="3"/>
    <x v="497"/>
    <d v="2014-07-16T00:00:00"/>
    <s v="Standard Class"/>
    <s v="KN-16390"/>
    <s v="Katherine Nockton"/>
    <x v="1"/>
    <s v="United States"/>
    <s v="Los Angeles"/>
    <x v="1"/>
    <n v="90004"/>
    <x v="1"/>
    <s v="OFF-LA-10004272"/>
    <x v="1"/>
    <x v="2"/>
    <s v="Avery 482"/>
    <n v="8.67"/>
    <n v="3"/>
    <n v="0"/>
    <x v="1368"/>
  </r>
  <r>
    <n v="1474"/>
    <x v="701"/>
    <x v="1"/>
    <x v="494"/>
    <d v="2012-12-02T00:00:00"/>
    <s v="Same Day"/>
    <s v="NM-18520"/>
    <s v="Neoma Murray"/>
    <x v="0"/>
    <s v="United States"/>
    <s v="Houston"/>
    <x v="5"/>
    <n v="77036"/>
    <x v="2"/>
    <s v="FUR-FU-10004270"/>
    <x v="0"/>
    <x v="5"/>
    <s v="Eldon Image Series Desk Accessories, Burgundy"/>
    <n v="6.6879999999999997"/>
    <n v="4"/>
    <n v="0.6"/>
    <x v="1369"/>
  </r>
  <r>
    <n v="1475"/>
    <x v="702"/>
    <x v="0"/>
    <x v="258"/>
    <d v="2013-11-26T00:00:00"/>
    <s v="Standard Class"/>
    <s v="NP-18685"/>
    <s v="Nora Pelletier"/>
    <x v="2"/>
    <s v="United States"/>
    <s v="Niagara Falls"/>
    <x v="15"/>
    <n v="14304"/>
    <x v="3"/>
    <s v="OFF-AR-10003770"/>
    <x v="1"/>
    <x v="6"/>
    <s v="Newell 340"/>
    <n v="17.28"/>
    <n v="6"/>
    <n v="0"/>
    <x v="1370"/>
  </r>
  <r>
    <n v="1476"/>
    <x v="702"/>
    <x v="0"/>
    <x v="258"/>
    <d v="2013-11-26T00:00:00"/>
    <s v="Standard Class"/>
    <s v="NP-18685"/>
    <s v="Nora Pelletier"/>
    <x v="2"/>
    <s v="United States"/>
    <s v="Niagara Falls"/>
    <x v="15"/>
    <n v="14304"/>
    <x v="3"/>
    <s v="OFF-BI-10000320"/>
    <x v="1"/>
    <x v="8"/>
    <s v="GBC Plastic Binding Combs"/>
    <n v="17.712"/>
    <n v="3"/>
    <n v="0.2"/>
    <x v="1217"/>
  </r>
  <r>
    <n v="1477"/>
    <x v="703"/>
    <x v="3"/>
    <x v="498"/>
    <d v="2014-03-25T00:00:00"/>
    <s v="Standard Class"/>
    <s v="CG-12040"/>
    <s v="Catherine Glotzbach"/>
    <x v="2"/>
    <s v="United States"/>
    <s v="New York City"/>
    <x v="15"/>
    <n v="10024"/>
    <x v="3"/>
    <s v="OFF-LA-10003121"/>
    <x v="1"/>
    <x v="2"/>
    <s v="Avery 506"/>
    <n v="28.91"/>
    <n v="7"/>
    <n v="0"/>
    <x v="1371"/>
  </r>
  <r>
    <n v="1478"/>
    <x v="704"/>
    <x v="0"/>
    <x v="373"/>
    <d v="2013-11-18T00:00:00"/>
    <s v="Standard Class"/>
    <s v="CS-12505"/>
    <s v="Cindy Stewart"/>
    <x v="0"/>
    <s v="United States"/>
    <s v="Thomasville"/>
    <x v="3"/>
    <n v="27360"/>
    <x v="0"/>
    <s v="OFF-SU-10000381"/>
    <x v="1"/>
    <x v="14"/>
    <s v="Acme Forged Steel Scissors with Black Enamel Handles"/>
    <n v="52.136000000000003"/>
    <n v="7"/>
    <n v="0.2"/>
    <x v="1372"/>
  </r>
  <r>
    <n v="1479"/>
    <x v="705"/>
    <x v="3"/>
    <x v="123"/>
    <d v="2014-11-21T00:00:00"/>
    <s v="First Class"/>
    <s v="KD-16345"/>
    <s v="Katherine Ducich"/>
    <x v="0"/>
    <s v="United States"/>
    <s v="Westminster"/>
    <x v="1"/>
    <n v="92683"/>
    <x v="1"/>
    <s v="TEC-PH-10000376"/>
    <x v="2"/>
    <x v="7"/>
    <s v="Square Credit Card Reader"/>
    <n v="31.968000000000004"/>
    <n v="4"/>
    <n v="0.2"/>
    <x v="1373"/>
  </r>
  <r>
    <n v="1480"/>
    <x v="706"/>
    <x v="0"/>
    <x v="499"/>
    <d v="2013-12-09T00:00:00"/>
    <s v="Standard Class"/>
    <s v="MK-18160"/>
    <s v="Mike Kennedy"/>
    <x v="0"/>
    <s v="United States"/>
    <s v="San Francisco"/>
    <x v="1"/>
    <n v="94122"/>
    <x v="1"/>
    <s v="OFF-PA-10002262"/>
    <x v="1"/>
    <x v="10"/>
    <s v="Xerox 192"/>
    <n v="25.92"/>
    <n v="4"/>
    <n v="0"/>
    <x v="245"/>
  </r>
  <r>
    <n v="1481"/>
    <x v="706"/>
    <x v="0"/>
    <x v="499"/>
    <d v="2013-12-09T00:00:00"/>
    <s v="Standard Class"/>
    <s v="MK-18160"/>
    <s v="Mike Kennedy"/>
    <x v="0"/>
    <s v="United States"/>
    <s v="San Francisco"/>
    <x v="1"/>
    <n v="94122"/>
    <x v="1"/>
    <s v="OFF-PA-10002464"/>
    <x v="1"/>
    <x v="10"/>
    <s v="HP Office Recycled Paper (20Lb. and 87 Bright)"/>
    <n v="40.46"/>
    <n v="7"/>
    <n v="0"/>
    <x v="1374"/>
  </r>
  <r>
    <n v="1482"/>
    <x v="706"/>
    <x v="0"/>
    <x v="499"/>
    <d v="2013-12-09T00:00:00"/>
    <s v="Standard Class"/>
    <s v="MK-18160"/>
    <s v="Mike Kennedy"/>
    <x v="0"/>
    <s v="United States"/>
    <s v="San Francisco"/>
    <x v="1"/>
    <n v="94122"/>
    <x v="1"/>
    <s v="OFF-ST-10002214"/>
    <x v="1"/>
    <x v="4"/>
    <s v="X-Rack File for Hanging Folders"/>
    <n v="33.869999999999997"/>
    <n v="3"/>
    <n v="0"/>
    <x v="1375"/>
  </r>
  <r>
    <n v="1483"/>
    <x v="707"/>
    <x v="3"/>
    <x v="326"/>
    <d v="2014-08-29T00:00:00"/>
    <s v="Second Class"/>
    <s v="DW-13540"/>
    <s v="Don Weiss"/>
    <x v="0"/>
    <s v="United States"/>
    <s v="Jackson"/>
    <x v="18"/>
    <n v="38301"/>
    <x v="0"/>
    <s v="OFF-AR-10003560"/>
    <x v="1"/>
    <x v="6"/>
    <s v="Zebra Zazzle Fluorescent Highlighters"/>
    <n v="9.7280000000000015"/>
    <n v="2"/>
    <n v="0.2"/>
    <x v="1376"/>
  </r>
  <r>
    <n v="1484"/>
    <x v="707"/>
    <x v="3"/>
    <x v="326"/>
    <d v="2014-08-29T00:00:00"/>
    <s v="Second Class"/>
    <s v="DW-13540"/>
    <s v="Don Weiss"/>
    <x v="0"/>
    <s v="United States"/>
    <s v="Jackson"/>
    <x v="18"/>
    <n v="38301"/>
    <x v="0"/>
    <s v="OFF-PA-10000130"/>
    <x v="1"/>
    <x v="10"/>
    <s v="Xerox 199"/>
    <n v="3.4240000000000004"/>
    <n v="1"/>
    <n v="0.2"/>
    <x v="1377"/>
  </r>
  <r>
    <n v="1485"/>
    <x v="708"/>
    <x v="0"/>
    <x v="500"/>
    <d v="2013-10-19T00:00:00"/>
    <s v="Standard Class"/>
    <s v="CP-12340"/>
    <s v="Christine Phan"/>
    <x v="1"/>
    <s v="United States"/>
    <s v="Seattle"/>
    <x v="4"/>
    <n v="98115"/>
    <x v="1"/>
    <s v="TEC-AC-10000865"/>
    <x v="2"/>
    <x v="11"/>
    <s v="WD My Passport Ultra 500GB Portable External Hard Drive"/>
    <n v="177"/>
    <n v="3"/>
    <n v="0"/>
    <x v="1378"/>
  </r>
  <r>
    <n v="1486"/>
    <x v="709"/>
    <x v="2"/>
    <x v="501"/>
    <d v="2011-12-03T00:00:00"/>
    <s v="Standard Class"/>
    <s v="MS-17770"/>
    <s v="Maxwell Schwartz"/>
    <x v="0"/>
    <s v="United States"/>
    <s v="New York City"/>
    <x v="15"/>
    <n v="10035"/>
    <x v="3"/>
    <s v="OFF-FA-10003021"/>
    <x v="1"/>
    <x v="13"/>
    <s v="Staples"/>
    <n v="3.76"/>
    <n v="2"/>
    <n v="0"/>
    <x v="1379"/>
  </r>
  <r>
    <n v="1487"/>
    <x v="710"/>
    <x v="1"/>
    <x v="502"/>
    <d v="2012-11-07T00:00:00"/>
    <s v="Standard Class"/>
    <s v="CM-12655"/>
    <s v="Corinna Mitchell"/>
    <x v="2"/>
    <s v="United States"/>
    <s v="Los Angeles"/>
    <x v="1"/>
    <n v="90008"/>
    <x v="1"/>
    <s v="TEC-PH-10003580"/>
    <x v="2"/>
    <x v="7"/>
    <s v="Cisco IP Phone 7961G-GE VoIP phone"/>
    <n v="1212.848"/>
    <n v="7"/>
    <n v="0.2"/>
    <x v="1380"/>
  </r>
  <r>
    <n v="1488"/>
    <x v="710"/>
    <x v="1"/>
    <x v="502"/>
    <d v="2012-11-07T00:00:00"/>
    <s v="Standard Class"/>
    <s v="CM-12655"/>
    <s v="Corinna Mitchell"/>
    <x v="2"/>
    <s v="United States"/>
    <s v="Los Angeles"/>
    <x v="1"/>
    <n v="90008"/>
    <x v="1"/>
    <s v="TEC-AC-10001109"/>
    <x v="2"/>
    <x v="11"/>
    <s v="Logitech Trackman Marble Mouse"/>
    <n v="89.97"/>
    <n v="3"/>
    <n v="0"/>
    <x v="1381"/>
  </r>
  <r>
    <n v="1489"/>
    <x v="710"/>
    <x v="1"/>
    <x v="502"/>
    <d v="2012-11-07T00:00:00"/>
    <s v="Standard Class"/>
    <s v="CM-12655"/>
    <s v="Corinna Mitchell"/>
    <x v="2"/>
    <s v="United States"/>
    <s v="Los Angeles"/>
    <x v="1"/>
    <n v="90008"/>
    <x v="1"/>
    <s v="FUR-FU-10003347"/>
    <x v="0"/>
    <x v="5"/>
    <s v="Coloredge Poster Frame"/>
    <n v="42.599999999999994"/>
    <n v="3"/>
    <n v="0"/>
    <x v="543"/>
  </r>
  <r>
    <n v="1490"/>
    <x v="711"/>
    <x v="2"/>
    <x v="503"/>
    <d v="2011-12-06T00:00:00"/>
    <s v="Standard Class"/>
    <s v="Co-12640"/>
    <s v="Corey-Lock"/>
    <x v="0"/>
    <s v="United States"/>
    <s v="Philadelphia"/>
    <x v="9"/>
    <n v="19143"/>
    <x v="3"/>
    <s v="OFF-LA-10000452"/>
    <x v="1"/>
    <x v="2"/>
    <s v="Avery 488"/>
    <n v="5.04"/>
    <n v="2"/>
    <n v="0.2"/>
    <x v="1382"/>
  </r>
  <r>
    <n v="1491"/>
    <x v="712"/>
    <x v="3"/>
    <x v="504"/>
    <d v="2014-05-06T00:00:00"/>
    <s v="Second Class"/>
    <s v="DL-13495"/>
    <s v="Dionis Lloyd"/>
    <x v="1"/>
    <s v="United States"/>
    <s v="New York City"/>
    <x v="15"/>
    <n v="10024"/>
    <x v="3"/>
    <s v="OFF-EN-10002986"/>
    <x v="1"/>
    <x v="12"/>
    <s v="#10-4 1/8&quot; x 9 1/2&quot; Premium Diagonal Seam Envelopes"/>
    <n v="62.96"/>
    <n v="4"/>
    <n v="0"/>
    <x v="1383"/>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x v="1384"/>
  </r>
  <r>
    <n v="1493"/>
    <x v="713"/>
    <x v="3"/>
    <x v="221"/>
    <d v="2014-11-29T00:00:00"/>
    <s v="Standard Class"/>
    <s v="TS-21370"/>
    <s v="Todd Sumrall"/>
    <x v="1"/>
    <s v="United States"/>
    <s v="New York City"/>
    <x v="15"/>
    <n v="10035"/>
    <x v="3"/>
    <s v="FUR-CH-10000785"/>
    <x v="0"/>
    <x v="1"/>
    <s v="Global Ergonomic Managers Chair"/>
    <n v="977.29200000000003"/>
    <n v="6"/>
    <n v="0.1"/>
    <x v="1385"/>
  </r>
  <r>
    <n v="1494"/>
    <x v="714"/>
    <x v="3"/>
    <x v="505"/>
    <d v="2014-11-04T00:00:00"/>
    <s v="Standard Class"/>
    <s v="JW-15220"/>
    <s v="Jane Waco"/>
    <x v="1"/>
    <s v="United States"/>
    <s v="Vancouver"/>
    <x v="4"/>
    <n v="98661"/>
    <x v="1"/>
    <s v="FUR-FU-10002885"/>
    <x v="0"/>
    <x v="5"/>
    <s v="Magna Visual Magnetic Picture Hangers"/>
    <n v="9.64"/>
    <n v="2"/>
    <n v="0"/>
    <x v="1386"/>
  </r>
  <r>
    <n v="1495"/>
    <x v="715"/>
    <x v="2"/>
    <x v="506"/>
    <d v="2011-12-19T00:00:00"/>
    <s v="Second Class"/>
    <s v="RF-19840"/>
    <s v="Roy Französisch"/>
    <x v="0"/>
    <s v="United States"/>
    <s v="Columbus"/>
    <x v="32"/>
    <n v="31907"/>
    <x v="0"/>
    <s v="OFF-AR-10002952"/>
    <x v="1"/>
    <x v="6"/>
    <s v="Stanley Contemporary Battery Pencil Sharpeners"/>
    <n v="40.049999999999997"/>
    <n v="3"/>
    <n v="0"/>
    <x v="1387"/>
  </r>
  <r>
    <n v="1496"/>
    <x v="716"/>
    <x v="3"/>
    <x v="507"/>
    <d v="2014-09-09T00:00:00"/>
    <s v="Standard Class"/>
    <s v="JD-15790"/>
    <s v="John Dryer"/>
    <x v="0"/>
    <s v="United States"/>
    <s v="Coppell"/>
    <x v="5"/>
    <n v="75019"/>
    <x v="2"/>
    <s v="OFF-AR-10003759"/>
    <x v="1"/>
    <x v="6"/>
    <s v="Crayola Anti Dust Chalk, 12/Pack"/>
    <n v="10.192000000000002"/>
    <n v="7"/>
    <n v="0.2"/>
    <x v="1388"/>
  </r>
  <r>
    <n v="1497"/>
    <x v="716"/>
    <x v="3"/>
    <x v="507"/>
    <d v="2014-09-09T00:00:00"/>
    <s v="Standard Class"/>
    <s v="JD-15790"/>
    <s v="John Dryer"/>
    <x v="0"/>
    <s v="United States"/>
    <s v="Coppell"/>
    <x v="5"/>
    <n v="75019"/>
    <x v="2"/>
    <s v="OFF-ST-10004950"/>
    <x v="1"/>
    <x v="4"/>
    <s v="Acco Perma 3000 Stacking Storage Drawers"/>
    <n v="16.784000000000002"/>
    <n v="1"/>
    <n v="0.2"/>
    <x v="1389"/>
  </r>
  <r>
    <n v="1498"/>
    <x v="716"/>
    <x v="3"/>
    <x v="507"/>
    <d v="2014-09-09T00:00:00"/>
    <s v="Standard Class"/>
    <s v="JD-15790"/>
    <s v="John Dryer"/>
    <x v="0"/>
    <s v="United States"/>
    <s v="Coppell"/>
    <x v="5"/>
    <n v="75019"/>
    <x v="2"/>
    <s v="OFF-AR-10001940"/>
    <x v="1"/>
    <x v="6"/>
    <s v="Sanford Colorific Eraseable Coloring Pencils, 12 Count"/>
    <n v="13.120000000000001"/>
    <n v="5"/>
    <n v="0.2"/>
    <x v="1390"/>
  </r>
  <r>
    <n v="1499"/>
    <x v="717"/>
    <x v="0"/>
    <x v="508"/>
    <d v="2013-10-21T00:00:00"/>
    <s v="First Class"/>
    <s v="NK-18490"/>
    <s v="Neil Knudson"/>
    <x v="2"/>
    <s v="United States"/>
    <s v="San Francisco"/>
    <x v="1"/>
    <n v="94122"/>
    <x v="1"/>
    <s v="OFF-BI-10003981"/>
    <x v="1"/>
    <x v="8"/>
    <s v="Avery Durable Plastic 1&quot; Binders"/>
    <n v="18.16"/>
    <n v="5"/>
    <n v="0.2"/>
    <x v="1391"/>
  </r>
  <r>
    <n v="1500"/>
    <x v="718"/>
    <x v="3"/>
    <x v="105"/>
    <d v="2014-11-19T00:00:00"/>
    <s v="Standard Class"/>
    <s v="NG-18430"/>
    <s v="Nathan Gelder"/>
    <x v="0"/>
    <s v="United States"/>
    <s v="Austin"/>
    <x v="5"/>
    <n v="78745"/>
    <x v="2"/>
    <s v="OFF-PA-10002749"/>
    <x v="1"/>
    <x v="10"/>
    <s v="Wirebound Message Books, 5-1/2 x 4 Forms, 2 or 4 Forms per Page"/>
    <n v="16.056000000000001"/>
    <n v="3"/>
    <n v="0.2"/>
    <x v="197"/>
  </r>
  <r>
    <n v="1501"/>
    <x v="718"/>
    <x v="3"/>
    <x v="105"/>
    <d v="2014-11-19T00:00:00"/>
    <s v="Standard Class"/>
    <s v="NG-18430"/>
    <s v="Nathan Gelder"/>
    <x v="0"/>
    <s v="United States"/>
    <s v="Austin"/>
    <x v="5"/>
    <n v="78745"/>
    <x v="2"/>
    <s v="OFF-PA-10003823"/>
    <x v="1"/>
    <x v="10"/>
    <s v="Xerox 197"/>
    <n v="223.05600000000001"/>
    <n v="9"/>
    <n v="0.2"/>
    <x v="1392"/>
  </r>
  <r>
    <n v="1502"/>
    <x v="718"/>
    <x v="3"/>
    <x v="105"/>
    <d v="2014-11-19T00:00:00"/>
    <s v="Standard Class"/>
    <s v="NG-18430"/>
    <s v="Nathan Gelder"/>
    <x v="0"/>
    <s v="United States"/>
    <s v="Austin"/>
    <x v="5"/>
    <n v="78745"/>
    <x v="2"/>
    <s v="OFF-ST-10003716"/>
    <x v="1"/>
    <x v="4"/>
    <s v="Tennsco Double-Tier Lockers"/>
    <n v="540.048"/>
    <n v="3"/>
    <n v="0.2"/>
    <x v="1170"/>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x v="1393"/>
  </r>
  <r>
    <n v="1504"/>
    <x v="719"/>
    <x v="0"/>
    <x v="390"/>
    <d v="2013-12-02T00:00:00"/>
    <s v="Standard Class"/>
    <s v="AT-10435"/>
    <s v="Alyssa Tate"/>
    <x v="2"/>
    <s v="United States"/>
    <s v="Los Angeles"/>
    <x v="1"/>
    <n v="90045"/>
    <x v="1"/>
    <s v="FUR-FU-10000010"/>
    <x v="0"/>
    <x v="5"/>
    <s v="DAX Value U-Channel Document Frames, Easel Back"/>
    <n v="9.94"/>
    <n v="2"/>
    <n v="0"/>
    <x v="596"/>
  </r>
  <r>
    <n v="1505"/>
    <x v="720"/>
    <x v="1"/>
    <x v="509"/>
    <d v="2012-08-07T00:00:00"/>
    <s v="Standard Class"/>
    <s v="PC-19000"/>
    <s v="Pauline Chand"/>
    <x v="2"/>
    <s v="United States"/>
    <s v="Los Angeles"/>
    <x v="1"/>
    <n v="90004"/>
    <x v="1"/>
    <s v="OFF-AR-10001868"/>
    <x v="1"/>
    <x v="6"/>
    <s v="Prang Dustless Chalk Sticks"/>
    <n v="6.72"/>
    <n v="4"/>
    <n v="0"/>
    <x v="1394"/>
  </r>
  <r>
    <n v="1506"/>
    <x v="720"/>
    <x v="1"/>
    <x v="509"/>
    <d v="2012-08-07T00:00:00"/>
    <s v="Standard Class"/>
    <s v="PC-19000"/>
    <s v="Pauline Chand"/>
    <x v="2"/>
    <s v="United States"/>
    <s v="Los Angeles"/>
    <x v="1"/>
    <n v="90004"/>
    <x v="1"/>
    <s v="FUR-TA-10003715"/>
    <x v="0"/>
    <x v="3"/>
    <s v="Hon 2111 Invitation Series Corner Table"/>
    <n v="1004.9760000000001"/>
    <n v="6"/>
    <n v="0.2"/>
    <x v="1395"/>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x v="1396"/>
  </r>
  <r>
    <n v="1508"/>
    <x v="722"/>
    <x v="0"/>
    <x v="42"/>
    <d v="2013-09-24T00:00:00"/>
    <s v="Standard Class"/>
    <s v="CS-12505"/>
    <s v="Cindy Stewart"/>
    <x v="0"/>
    <s v="United States"/>
    <s v="Columbus"/>
    <x v="32"/>
    <n v="31907"/>
    <x v="0"/>
    <s v="TEC-MA-10004458"/>
    <x v="2"/>
    <x v="15"/>
    <s v="Lexmark X 9575 Professional All-in-One Color Printer"/>
    <n v="396"/>
    <n v="4"/>
    <n v="0"/>
    <x v="1397"/>
  </r>
  <r>
    <n v="1509"/>
    <x v="723"/>
    <x v="3"/>
    <x v="389"/>
    <d v="2014-12-11T00:00:00"/>
    <s v="Same Day"/>
    <s v="LS-16975"/>
    <s v="Lindsay Shagiari"/>
    <x v="2"/>
    <s v="United States"/>
    <s v="Omaha"/>
    <x v="8"/>
    <n v="68104"/>
    <x v="2"/>
    <s v="OFF-BI-10004965"/>
    <x v="1"/>
    <x v="8"/>
    <s v="Ibico Covers for Plastic or Wire Binding Elements"/>
    <n v="34.5"/>
    <n v="3"/>
    <n v="0"/>
    <x v="1398"/>
  </r>
  <r>
    <n v="1510"/>
    <x v="724"/>
    <x v="3"/>
    <x v="510"/>
    <d v="2014-09-16T00:00:00"/>
    <s v="First Class"/>
    <s v="JM-15535"/>
    <s v="Jessica Myrick"/>
    <x v="0"/>
    <s v="United States"/>
    <s v="Los Angeles"/>
    <x v="1"/>
    <n v="90036"/>
    <x v="1"/>
    <s v="FUR-FU-10004270"/>
    <x v="0"/>
    <x v="5"/>
    <s v="Eldon Image Series Desk Accessories, Burgundy"/>
    <n v="8.36"/>
    <n v="2"/>
    <n v="0"/>
    <x v="1399"/>
  </r>
  <r>
    <n v="1511"/>
    <x v="725"/>
    <x v="3"/>
    <x v="92"/>
    <d v="2014-07-02T00:00:00"/>
    <s v="Standard Class"/>
    <s v="NH-18610"/>
    <s v="Nicole Hansen"/>
    <x v="1"/>
    <s v="United States"/>
    <s v="Pomona"/>
    <x v="1"/>
    <n v="91767"/>
    <x v="1"/>
    <s v="OFF-AR-10002135"/>
    <x v="1"/>
    <x v="6"/>
    <s v="Boston Heavy-Duty Trimline Electric Pencil Sharpeners"/>
    <n v="385.6"/>
    <n v="8"/>
    <n v="0"/>
    <x v="1400"/>
  </r>
  <r>
    <n v="1512"/>
    <x v="725"/>
    <x v="3"/>
    <x v="92"/>
    <d v="2014-07-02T00:00:00"/>
    <s v="Standard Class"/>
    <s v="NH-18610"/>
    <s v="Nicole Hansen"/>
    <x v="1"/>
    <s v="United States"/>
    <s v="Pomona"/>
    <x v="1"/>
    <n v="91767"/>
    <x v="1"/>
    <s v="OFF-AR-10003514"/>
    <x v="1"/>
    <x v="6"/>
    <s v="4009 Highlighters by Sanford"/>
    <n v="35.82"/>
    <n v="9"/>
    <n v="0"/>
    <x v="1401"/>
  </r>
  <r>
    <n v="1513"/>
    <x v="726"/>
    <x v="3"/>
    <x v="238"/>
    <d v="2014-08-23T00:00:00"/>
    <s v="Standard Class"/>
    <s v="RA-19915"/>
    <s v="Russell Applegate"/>
    <x v="0"/>
    <s v="United States"/>
    <s v="Dallas"/>
    <x v="5"/>
    <n v="75220"/>
    <x v="2"/>
    <s v="OFF-ST-10002276"/>
    <x v="1"/>
    <x v="4"/>
    <s v="Safco Steel Mobile File Cart"/>
    <n v="200.06400000000002"/>
    <n v="3"/>
    <n v="0.2"/>
    <x v="1402"/>
  </r>
  <r>
    <n v="1514"/>
    <x v="726"/>
    <x v="3"/>
    <x v="238"/>
    <d v="2014-08-23T00:00:00"/>
    <s v="Standard Class"/>
    <s v="RA-19915"/>
    <s v="Russell Applegate"/>
    <x v="0"/>
    <s v="United States"/>
    <s v="Dallas"/>
    <x v="5"/>
    <n v="75220"/>
    <x v="2"/>
    <s v="OFF-BI-10001098"/>
    <x v="1"/>
    <x v="8"/>
    <s v="Acco D-Ring Binder w/DublLock"/>
    <n v="21.379999999999995"/>
    <n v="5"/>
    <n v="0.8"/>
    <x v="1403"/>
  </r>
  <r>
    <n v="1515"/>
    <x v="726"/>
    <x v="3"/>
    <x v="238"/>
    <d v="2014-08-23T00:00:00"/>
    <s v="Standard Class"/>
    <s v="RA-19915"/>
    <s v="Russell Applegate"/>
    <x v="0"/>
    <s v="United States"/>
    <s v="Dallas"/>
    <x v="5"/>
    <n v="75220"/>
    <x v="2"/>
    <s v="OFF-BI-10001636"/>
    <x v="1"/>
    <x v="8"/>
    <s v="Ibico Plastic and Wire Spiral Binding Combs"/>
    <n v="6.743999999999998"/>
    <n v="4"/>
    <n v="0.8"/>
    <x v="1404"/>
  </r>
  <r>
    <n v="1516"/>
    <x v="727"/>
    <x v="3"/>
    <x v="157"/>
    <d v="2014-12-18T00:00:00"/>
    <s v="Standard Class"/>
    <s v="AI-10855"/>
    <s v="Arianne Irving"/>
    <x v="0"/>
    <s v="United States"/>
    <s v="Philadelphia"/>
    <x v="9"/>
    <n v="19120"/>
    <x v="3"/>
    <s v="FUR-CH-10002961"/>
    <x v="0"/>
    <x v="1"/>
    <s v="Leather Task Chair, Black"/>
    <n v="63.686"/>
    <n v="1"/>
    <n v="0.3"/>
    <x v="1405"/>
  </r>
  <r>
    <n v="1517"/>
    <x v="728"/>
    <x v="3"/>
    <x v="389"/>
    <d v="2014-12-15T00:00:00"/>
    <s v="Second Class"/>
    <s v="MC-17845"/>
    <s v="Michael Chen"/>
    <x v="0"/>
    <s v="United States"/>
    <s v="North Las Vegas"/>
    <x v="33"/>
    <n v="89031"/>
    <x v="1"/>
    <s v="FUR-TA-10004256"/>
    <x v="0"/>
    <x v="3"/>
    <s v="Bretford “Just In Time” Height-Adjustable Multi-Task Work Tables"/>
    <n v="1669.6"/>
    <n v="4"/>
    <n v="0"/>
    <x v="1406"/>
  </r>
  <r>
    <n v="1518"/>
    <x v="729"/>
    <x v="2"/>
    <x v="511"/>
    <d v="2011-02-07T00:00:00"/>
    <s v="Second Class"/>
    <s v="TB-21400"/>
    <s v="Tom Boeckenhauer"/>
    <x v="0"/>
    <s v="United States"/>
    <s v="Seattle"/>
    <x v="4"/>
    <n v="98105"/>
    <x v="1"/>
    <s v="OFF-BI-10004593"/>
    <x v="1"/>
    <x v="8"/>
    <s v="Ibico Laser Imprintable Binding System Covers"/>
    <n v="83.84"/>
    <n v="2"/>
    <n v="0.2"/>
    <x v="1407"/>
  </r>
  <r>
    <n v="1519"/>
    <x v="729"/>
    <x v="2"/>
    <x v="511"/>
    <d v="2011-02-07T00:00:00"/>
    <s v="Second Class"/>
    <s v="TB-21400"/>
    <s v="Tom Boeckenhauer"/>
    <x v="0"/>
    <s v="United States"/>
    <s v="Seattle"/>
    <x v="4"/>
    <n v="98105"/>
    <x v="1"/>
    <s v="OFF-BI-10002827"/>
    <x v="1"/>
    <x v="8"/>
    <s v="Avery Durable Poly Binders"/>
    <n v="13.272000000000002"/>
    <n v="3"/>
    <n v="0.2"/>
    <x v="1408"/>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x v="1409"/>
  </r>
  <r>
    <n v="1521"/>
    <x v="731"/>
    <x v="3"/>
    <x v="513"/>
    <d v="2014-04-22T00:00:00"/>
    <s v="Standard Class"/>
    <s v="PL-18925"/>
    <s v="Paul Lucas"/>
    <x v="2"/>
    <s v="United States"/>
    <s v="Chicago"/>
    <x v="10"/>
    <n v="60610"/>
    <x v="2"/>
    <s v="OFF-AR-10001419"/>
    <x v="1"/>
    <x v="6"/>
    <s v="Newell 325"/>
    <n v="16.520000000000003"/>
    <n v="5"/>
    <n v="0.2"/>
    <x v="1410"/>
  </r>
  <r>
    <n v="1522"/>
    <x v="732"/>
    <x v="1"/>
    <x v="401"/>
    <d v="2012-12-11T00:00:00"/>
    <s v="Standard Class"/>
    <s v="GH-14425"/>
    <s v="Gary Hwang"/>
    <x v="0"/>
    <s v="United States"/>
    <s v="Tucson"/>
    <x v="16"/>
    <n v="85705"/>
    <x v="1"/>
    <s v="FUR-FU-10002253"/>
    <x v="0"/>
    <x v="5"/>
    <s v="Howard Miller 13&quot; Diameter Pewter Finish Round Wall Clock"/>
    <n v="206.11199999999997"/>
    <n v="6"/>
    <n v="0.2"/>
    <x v="1411"/>
  </r>
  <r>
    <n v="1523"/>
    <x v="732"/>
    <x v="1"/>
    <x v="401"/>
    <d v="2012-12-11T00:00:00"/>
    <s v="Standard Class"/>
    <s v="GH-14425"/>
    <s v="Gary Hwang"/>
    <x v="0"/>
    <s v="United States"/>
    <s v="Tucson"/>
    <x v="16"/>
    <n v="85705"/>
    <x v="1"/>
    <s v="OFF-PA-10002586"/>
    <x v="1"/>
    <x v="10"/>
    <s v="Xerox 1970"/>
    <n v="19.920000000000002"/>
    <n v="5"/>
    <n v="0.2"/>
    <x v="1412"/>
  </r>
  <r>
    <n v="1524"/>
    <x v="732"/>
    <x v="1"/>
    <x v="401"/>
    <d v="2012-12-11T00:00:00"/>
    <s v="Standard Class"/>
    <s v="GH-14425"/>
    <s v="Gary Hwang"/>
    <x v="0"/>
    <s v="United States"/>
    <s v="Tucson"/>
    <x v="16"/>
    <n v="85705"/>
    <x v="1"/>
    <s v="OFF-PA-10003039"/>
    <x v="1"/>
    <x v="10"/>
    <s v="Xerox 1960"/>
    <n v="198.27200000000002"/>
    <n v="8"/>
    <n v="0.2"/>
    <x v="1413"/>
  </r>
  <r>
    <n v="1525"/>
    <x v="732"/>
    <x v="1"/>
    <x v="401"/>
    <d v="2012-12-11T00:00:00"/>
    <s v="Standard Class"/>
    <s v="GH-14425"/>
    <s v="Gary Hwang"/>
    <x v="0"/>
    <s v="United States"/>
    <s v="Tucson"/>
    <x v="16"/>
    <n v="85705"/>
    <x v="1"/>
    <s v="OFF-ST-10004804"/>
    <x v="1"/>
    <x v="4"/>
    <s v="Belkin 19&quot; Vented Equipment Shelf, Black"/>
    <n v="247.10399999999998"/>
    <n v="6"/>
    <n v="0.2"/>
    <x v="1414"/>
  </r>
  <r>
    <n v="1526"/>
    <x v="732"/>
    <x v="1"/>
    <x v="401"/>
    <d v="2012-12-11T00:00:00"/>
    <s v="Standard Class"/>
    <s v="GH-14425"/>
    <s v="Gary Hwang"/>
    <x v="0"/>
    <s v="United States"/>
    <s v="Tucson"/>
    <x v="16"/>
    <n v="85705"/>
    <x v="1"/>
    <s v="OFF-AR-10004042"/>
    <x v="1"/>
    <x v="6"/>
    <s v="BOSTON Model 1800 Electric Pencil Sharpeners, Putty/Woodgrain"/>
    <n v="86.304000000000002"/>
    <n v="6"/>
    <n v="0.2"/>
    <x v="31"/>
  </r>
  <r>
    <n v="1527"/>
    <x v="733"/>
    <x v="0"/>
    <x v="405"/>
    <d v="2013-07-28T00:00:00"/>
    <s v="Standard Class"/>
    <s v="CJ-12010"/>
    <s v="Caroline Jumper"/>
    <x v="0"/>
    <s v="United States"/>
    <s v="Allentown"/>
    <x v="9"/>
    <n v="18103"/>
    <x v="3"/>
    <s v="OFF-AR-10002221"/>
    <x v="1"/>
    <x v="6"/>
    <s v="12 Colored Short Pencils"/>
    <n v="4.16"/>
    <n v="2"/>
    <n v="0.2"/>
    <x v="1415"/>
  </r>
  <r>
    <n v="1528"/>
    <x v="733"/>
    <x v="0"/>
    <x v="405"/>
    <d v="2013-07-28T00:00:00"/>
    <s v="Standard Class"/>
    <s v="CJ-12010"/>
    <s v="Caroline Jumper"/>
    <x v="0"/>
    <s v="United States"/>
    <s v="Allentown"/>
    <x v="9"/>
    <n v="18103"/>
    <x v="3"/>
    <s v="FUR-FU-10002456"/>
    <x v="0"/>
    <x v="5"/>
    <s v="Master Caster Door Stop, Large Neon Orange"/>
    <n v="11.648000000000001"/>
    <n v="2"/>
    <n v="0.2"/>
    <x v="1416"/>
  </r>
  <r>
    <n v="1529"/>
    <x v="734"/>
    <x v="1"/>
    <x v="209"/>
    <d v="2012-11-10T00:00:00"/>
    <s v="Second Class"/>
    <s v="MC-18130"/>
    <s v="Mike Caudle"/>
    <x v="1"/>
    <s v="United States"/>
    <s v="Newark"/>
    <x v="13"/>
    <n v="19711"/>
    <x v="3"/>
    <s v="OFF-FA-10004968"/>
    <x v="1"/>
    <x v="13"/>
    <s v="Rubber Band Ball"/>
    <n v="26.18"/>
    <n v="7"/>
    <n v="0"/>
    <x v="1417"/>
  </r>
  <r>
    <n v="1530"/>
    <x v="734"/>
    <x v="1"/>
    <x v="209"/>
    <d v="2012-11-10T00:00:00"/>
    <s v="Second Class"/>
    <s v="MC-18130"/>
    <s v="Mike Caudle"/>
    <x v="1"/>
    <s v="United States"/>
    <s v="Newark"/>
    <x v="13"/>
    <n v="19711"/>
    <x v="3"/>
    <s v="OFF-PA-10001274"/>
    <x v="1"/>
    <x v="10"/>
    <s v="Loose Memo Sheets"/>
    <n v="7.3"/>
    <n v="2"/>
    <n v="0"/>
    <x v="1418"/>
  </r>
  <r>
    <n v="1531"/>
    <x v="735"/>
    <x v="1"/>
    <x v="514"/>
    <d v="2012-03-31T00:00:00"/>
    <s v="Standard Class"/>
    <s v="BV-11245"/>
    <s v="Benjamin Venier"/>
    <x v="1"/>
    <s v="United States"/>
    <s v="Miami"/>
    <x v="2"/>
    <n v="33142"/>
    <x v="0"/>
    <s v="OFF-PA-10001125"/>
    <x v="1"/>
    <x v="10"/>
    <s v="Xerox 1988"/>
    <n v="74.352000000000004"/>
    <n v="3"/>
    <n v="0.2"/>
    <x v="1419"/>
  </r>
  <r>
    <n v="1532"/>
    <x v="736"/>
    <x v="3"/>
    <x v="515"/>
    <d v="2014-09-06T00:00:00"/>
    <s v="Standard Class"/>
    <s v="JF-15490"/>
    <s v="Jeremy Farry"/>
    <x v="0"/>
    <s v="United States"/>
    <s v="Tempe"/>
    <x v="16"/>
    <n v="85281"/>
    <x v="1"/>
    <s v="OFF-ST-10000344"/>
    <x v="1"/>
    <x v="4"/>
    <s v="Neat Ideas Personal Hanging Folder Files, Black"/>
    <n v="10.744"/>
    <n v="1"/>
    <n v="0.2"/>
    <x v="1420"/>
  </r>
  <r>
    <n v="1533"/>
    <x v="736"/>
    <x v="3"/>
    <x v="515"/>
    <d v="2014-09-06T00:00:00"/>
    <s v="Standard Class"/>
    <s v="JF-15490"/>
    <s v="Jeremy Farry"/>
    <x v="0"/>
    <s v="United States"/>
    <s v="Tempe"/>
    <x v="16"/>
    <n v="85281"/>
    <x v="1"/>
    <s v="OFF-FA-10000585"/>
    <x v="1"/>
    <x v="13"/>
    <s v="OIC Bulk Pack Metal Binder Clips"/>
    <n v="8.3760000000000012"/>
    <n v="3"/>
    <n v="0.2"/>
    <x v="1421"/>
  </r>
  <r>
    <n v="1534"/>
    <x v="737"/>
    <x v="0"/>
    <x v="429"/>
    <d v="2013-12-09T00:00:00"/>
    <s v="Standard Class"/>
    <s v="EB-13840"/>
    <s v="Ellis Ballard"/>
    <x v="1"/>
    <s v="United States"/>
    <s v="New York City"/>
    <x v="15"/>
    <n v="10035"/>
    <x v="3"/>
    <s v="OFF-ST-10003324"/>
    <x v="1"/>
    <x v="4"/>
    <s v="Belkin OmniView SE Rackmount Kit"/>
    <n v="212.88"/>
    <n v="6"/>
    <n v="0"/>
    <x v="232"/>
  </r>
  <r>
    <n v="1535"/>
    <x v="738"/>
    <x v="3"/>
    <x v="516"/>
    <d v="2014-02-15T00:00:00"/>
    <s v="Standard Class"/>
    <s v="MP-18175"/>
    <s v="Mike Pelletier"/>
    <x v="2"/>
    <s v="United States"/>
    <s v="Laguna Niguel"/>
    <x v="1"/>
    <n v="92677"/>
    <x v="1"/>
    <s v="FUR-BO-10004015"/>
    <x v="0"/>
    <x v="0"/>
    <s v="Bush Andora Bookcase, Maple/Graphite Gray Finish"/>
    <n v="203.98299999999998"/>
    <n v="2"/>
    <n v="0.15"/>
    <x v="1422"/>
  </r>
  <r>
    <n v="1536"/>
    <x v="739"/>
    <x v="0"/>
    <x v="517"/>
    <d v="2013-11-03T00:00:00"/>
    <s v="Standard Class"/>
    <s v="JM-15655"/>
    <s v="Jim Mitchum"/>
    <x v="1"/>
    <s v="United States"/>
    <s v="Bridgeton"/>
    <x v="30"/>
    <n v="8302"/>
    <x v="3"/>
    <s v="OFF-ST-10000419"/>
    <x v="1"/>
    <x v="4"/>
    <s v="Rogers Jumbo File, Granite"/>
    <n v="40.74"/>
    <n v="3"/>
    <n v="0"/>
    <x v="1423"/>
  </r>
  <r>
    <n v="1537"/>
    <x v="739"/>
    <x v="0"/>
    <x v="517"/>
    <d v="2013-11-03T00:00:00"/>
    <s v="Standard Class"/>
    <s v="JM-15655"/>
    <s v="Jim Mitchum"/>
    <x v="1"/>
    <s v="United States"/>
    <s v="Bridgeton"/>
    <x v="30"/>
    <n v="8302"/>
    <x v="3"/>
    <s v="OFF-AP-10001626"/>
    <x v="1"/>
    <x v="9"/>
    <s v="Commercial WindTunnel Clean Air Upright Vacuum, Replacement Belts, Filtration Bags"/>
    <n v="11.67"/>
    <n v="3"/>
    <n v="0"/>
    <x v="1424"/>
  </r>
  <r>
    <n v="1538"/>
    <x v="740"/>
    <x v="3"/>
    <x v="175"/>
    <d v="2014-09-18T00:00:00"/>
    <s v="Second Class"/>
    <s v="CL-11890"/>
    <s v="Carl Ludwig"/>
    <x v="0"/>
    <s v="United States"/>
    <s v="Everett"/>
    <x v="31"/>
    <n v="2149"/>
    <x v="3"/>
    <s v="TEC-PH-10000439"/>
    <x v="2"/>
    <x v="7"/>
    <s v="GE DSL Phone Line Filter"/>
    <n v="39.99"/>
    <n v="1"/>
    <n v="0"/>
    <x v="1425"/>
  </r>
  <r>
    <n v="1539"/>
    <x v="740"/>
    <x v="3"/>
    <x v="175"/>
    <d v="2014-09-18T00:00:00"/>
    <s v="Second Class"/>
    <s v="CL-11890"/>
    <s v="Carl Ludwig"/>
    <x v="0"/>
    <s v="United States"/>
    <s v="Everett"/>
    <x v="31"/>
    <n v="2149"/>
    <x v="3"/>
    <s v="OFF-AR-10003478"/>
    <x v="1"/>
    <x v="6"/>
    <s v="Avery Hi-Liter EverBold Pen Style Fluorescent Highlighters, 4/Pack"/>
    <n v="16.28"/>
    <n v="2"/>
    <n v="0"/>
    <x v="1426"/>
  </r>
  <r>
    <n v="1540"/>
    <x v="740"/>
    <x v="3"/>
    <x v="175"/>
    <d v="2014-09-18T00:00:00"/>
    <s v="Second Class"/>
    <s v="CL-11890"/>
    <s v="Carl Ludwig"/>
    <x v="0"/>
    <s v="United States"/>
    <s v="Everett"/>
    <x v="31"/>
    <n v="2149"/>
    <x v="3"/>
    <s v="FUR-BO-10002545"/>
    <x v="0"/>
    <x v="0"/>
    <s v="Atlantic Metals Mobile 3-Shelf Bookcases, Custom Colors"/>
    <n v="782.94"/>
    <n v="3"/>
    <n v="0"/>
    <x v="1427"/>
  </r>
  <r>
    <n v="1541"/>
    <x v="740"/>
    <x v="3"/>
    <x v="175"/>
    <d v="2014-09-18T00:00:00"/>
    <s v="Second Class"/>
    <s v="CL-11890"/>
    <s v="Carl Ludwig"/>
    <x v="0"/>
    <s v="United States"/>
    <s v="Everett"/>
    <x v="31"/>
    <n v="2149"/>
    <x v="3"/>
    <s v="OFF-BI-10001765"/>
    <x v="1"/>
    <x v="8"/>
    <s v="Wilson Jones Heavy-Duty Casebound Ring Binders with Metal Hinges"/>
    <n v="242.48000000000002"/>
    <n v="7"/>
    <n v="0"/>
    <x v="1428"/>
  </r>
  <r>
    <n v="1542"/>
    <x v="741"/>
    <x v="2"/>
    <x v="518"/>
    <d v="2011-03-16T00:00:00"/>
    <s v="Second Class"/>
    <s v="CK-12205"/>
    <s v="Chloris Kastensmidt"/>
    <x v="0"/>
    <s v="United States"/>
    <s v="Columbus"/>
    <x v="24"/>
    <n v="43229"/>
    <x v="3"/>
    <s v="FUR-FU-10003981"/>
    <x v="0"/>
    <x v="5"/>
    <s v="Eldon Wave Desk Accessories"/>
    <n v="8.32"/>
    <n v="5"/>
    <n v="0.2"/>
    <x v="1429"/>
  </r>
  <r>
    <n v="1543"/>
    <x v="741"/>
    <x v="2"/>
    <x v="518"/>
    <d v="2011-03-16T00:00:00"/>
    <s v="Second Class"/>
    <s v="CK-12205"/>
    <s v="Chloris Kastensmidt"/>
    <x v="0"/>
    <s v="United States"/>
    <s v="Columbus"/>
    <x v="24"/>
    <n v="43229"/>
    <x v="3"/>
    <s v="OFF-FA-10001561"/>
    <x v="1"/>
    <x v="13"/>
    <s v="Stockwell Push Pins"/>
    <n v="10.464000000000002"/>
    <n v="6"/>
    <n v="0.2"/>
    <x v="1430"/>
  </r>
  <r>
    <n v="1544"/>
    <x v="742"/>
    <x v="2"/>
    <x v="519"/>
    <d v="2011-02-09T00:00:00"/>
    <s v="Standard Class"/>
    <s v="DB-13270"/>
    <s v="Deborah Brumfield"/>
    <x v="2"/>
    <s v="United States"/>
    <s v="San Diego"/>
    <x v="1"/>
    <n v="92024"/>
    <x v="1"/>
    <s v="OFF-BI-10004230"/>
    <x v="1"/>
    <x v="8"/>
    <s v="GBC Recycled Grain Textured Covers"/>
    <n v="82.896000000000001"/>
    <n v="3"/>
    <n v="0.2"/>
    <x v="1431"/>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x v="1432"/>
  </r>
  <r>
    <n v="1546"/>
    <x v="743"/>
    <x v="2"/>
    <x v="520"/>
    <d v="2012-01-04T00:00:00"/>
    <s v="Second Class"/>
    <s v="PC-18745"/>
    <s v="Pamela Coakley"/>
    <x v="1"/>
    <s v="United States"/>
    <s v="Watertown"/>
    <x v="15"/>
    <n v="13601"/>
    <x v="3"/>
    <s v="FUR-BO-10002613"/>
    <x v="0"/>
    <x v="0"/>
    <s v="Atlantic Metals Mobile 4-Shelf Bookcases, Custom Colors"/>
    <n v="1573.4880000000001"/>
    <n v="7"/>
    <n v="0.2"/>
    <x v="1433"/>
  </r>
  <r>
    <n v="1547"/>
    <x v="744"/>
    <x v="1"/>
    <x v="521"/>
    <d v="2012-11-27T00:00:00"/>
    <s v="Standard Class"/>
    <s v="VB-21745"/>
    <s v="Victoria Brennan"/>
    <x v="1"/>
    <s v="United States"/>
    <s v="San Antonio"/>
    <x v="5"/>
    <n v="78207"/>
    <x v="2"/>
    <s v="OFF-PA-10000994"/>
    <x v="1"/>
    <x v="10"/>
    <s v="Xerox 1915"/>
    <n v="335.52"/>
    <n v="4"/>
    <n v="0.2"/>
    <x v="785"/>
  </r>
  <r>
    <n v="1548"/>
    <x v="744"/>
    <x v="1"/>
    <x v="521"/>
    <d v="2012-11-27T00:00:00"/>
    <s v="Standard Class"/>
    <s v="VB-21745"/>
    <s v="Victoria Brennan"/>
    <x v="1"/>
    <s v="United States"/>
    <s v="San Antonio"/>
    <x v="5"/>
    <n v="78207"/>
    <x v="2"/>
    <s v="OFF-BI-10002867"/>
    <x v="1"/>
    <x v="8"/>
    <s v="GBC Recycled Regency Composition Covers"/>
    <n v="23.911999999999995"/>
    <n v="2"/>
    <n v="0.8"/>
    <x v="1434"/>
  </r>
  <r>
    <n v="1549"/>
    <x v="744"/>
    <x v="1"/>
    <x v="521"/>
    <d v="2012-11-27T00:00:00"/>
    <s v="Standard Class"/>
    <s v="VB-21745"/>
    <s v="Victoria Brennan"/>
    <x v="1"/>
    <s v="United States"/>
    <s v="San Antonio"/>
    <x v="5"/>
    <n v="78207"/>
    <x v="2"/>
    <s v="OFF-ST-10001291"/>
    <x v="1"/>
    <x v="4"/>
    <s v="Tenex Personal Self-Stacking Standard File Box, Black/Gray"/>
    <n v="27.056000000000001"/>
    <n v="2"/>
    <n v="0.2"/>
    <x v="1435"/>
  </r>
  <r>
    <n v="1550"/>
    <x v="745"/>
    <x v="2"/>
    <x v="522"/>
    <d v="2011-07-08T00:00:00"/>
    <s v="First Class"/>
    <s v="EP-13915"/>
    <s v="Emily Phan"/>
    <x v="0"/>
    <s v="United States"/>
    <s v="New York City"/>
    <x v="15"/>
    <n v="10011"/>
    <x v="3"/>
    <s v="TEC-CO-10001046"/>
    <x v="2"/>
    <x v="16"/>
    <s v="Canon Imageclass D680 Copier / Fax"/>
    <n v="559.99200000000008"/>
    <n v="1"/>
    <n v="0.2"/>
    <x v="1436"/>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x v="1437"/>
  </r>
  <r>
    <n v="1552"/>
    <x v="747"/>
    <x v="0"/>
    <x v="26"/>
    <d v="2013-06-23T00:00:00"/>
    <s v="Standard Class"/>
    <s v="IG-15085"/>
    <s v="Ivan Gibson"/>
    <x v="0"/>
    <s v="United States"/>
    <s v="San Diego"/>
    <x v="1"/>
    <n v="92024"/>
    <x v="1"/>
    <s v="OFF-PA-10000806"/>
    <x v="1"/>
    <x v="10"/>
    <s v="Xerox 1934"/>
    <n v="111.96"/>
    <n v="2"/>
    <n v="0"/>
    <x v="1438"/>
  </r>
  <r>
    <n v="1553"/>
    <x v="748"/>
    <x v="2"/>
    <x v="523"/>
    <d v="2011-05-05T00:00:00"/>
    <s v="First Class"/>
    <s v="JS-15940"/>
    <s v="Joni Sundaresam"/>
    <x v="2"/>
    <s v="United States"/>
    <s v="Appleton"/>
    <x v="6"/>
    <n v="54915"/>
    <x v="2"/>
    <s v="OFF-LA-10002195"/>
    <x v="1"/>
    <x v="2"/>
    <s v="Avery 481"/>
    <n v="21.560000000000002"/>
    <n v="7"/>
    <n v="0"/>
    <x v="767"/>
  </r>
  <r>
    <n v="1554"/>
    <x v="749"/>
    <x v="3"/>
    <x v="524"/>
    <d v="2014-10-22T00:00:00"/>
    <s v="Standard Class"/>
    <s v="BO-11425"/>
    <s v="Bobby Odegard"/>
    <x v="0"/>
    <s v="United States"/>
    <s v="Richmond"/>
    <x v="0"/>
    <n v="40475"/>
    <x v="0"/>
    <s v="OFF-BI-10003719"/>
    <x v="1"/>
    <x v="8"/>
    <s v="Large Capacity Hanging Post Binders"/>
    <n v="124.75"/>
    <n v="5"/>
    <n v="0"/>
    <x v="1439"/>
  </r>
  <r>
    <n v="1555"/>
    <x v="750"/>
    <x v="1"/>
    <x v="525"/>
    <d v="2012-02-13T00:00:00"/>
    <s v="Standard Class"/>
    <s v="VW-21775"/>
    <s v="Victoria Wilson"/>
    <x v="1"/>
    <s v="United States"/>
    <s v="Bellevue"/>
    <x v="4"/>
    <n v="98006"/>
    <x v="1"/>
    <s v="OFF-AR-10001315"/>
    <x v="1"/>
    <x v="6"/>
    <s v="Newell 310"/>
    <n v="5.28"/>
    <n v="3"/>
    <n v="0"/>
    <x v="1440"/>
  </r>
  <r>
    <n v="1556"/>
    <x v="751"/>
    <x v="3"/>
    <x v="507"/>
    <d v="2014-09-09T00:00:00"/>
    <s v="Standard Class"/>
    <s v="AB-10150"/>
    <s v="Aimee Bixby"/>
    <x v="0"/>
    <s v="United States"/>
    <s v="Long Beach"/>
    <x v="15"/>
    <n v="11561"/>
    <x v="3"/>
    <s v="TEC-AC-10000171"/>
    <x v="2"/>
    <x v="11"/>
    <s v="Verbatim 25 GB 6x Blu-ray Single Layer Recordable Disc, 25/Pack"/>
    <n v="91.96"/>
    <n v="4"/>
    <n v="0"/>
    <x v="1441"/>
  </r>
  <r>
    <n v="1557"/>
    <x v="752"/>
    <x v="0"/>
    <x v="195"/>
    <d v="2013-05-16T00:00:00"/>
    <s v="Standard Class"/>
    <s v="JW-16075"/>
    <s v="Julia West"/>
    <x v="0"/>
    <s v="United States"/>
    <s v="Philadelphia"/>
    <x v="9"/>
    <n v="19140"/>
    <x v="3"/>
    <s v="OFF-EN-10003134"/>
    <x v="1"/>
    <x v="12"/>
    <s v="Staples"/>
    <n v="9.3439999999999994"/>
    <n v="1"/>
    <n v="0.2"/>
    <x v="1442"/>
  </r>
  <r>
    <n v="1558"/>
    <x v="752"/>
    <x v="0"/>
    <x v="195"/>
    <d v="2013-05-16T00:00:00"/>
    <s v="Standard Class"/>
    <s v="JW-16075"/>
    <s v="Julia West"/>
    <x v="0"/>
    <s v="United States"/>
    <s v="Philadelphia"/>
    <x v="9"/>
    <n v="19140"/>
    <x v="3"/>
    <s v="OFF-AR-10001955"/>
    <x v="1"/>
    <x v="6"/>
    <s v="Newell 319"/>
    <n v="79.36"/>
    <n v="5"/>
    <n v="0.2"/>
    <x v="1443"/>
  </r>
  <r>
    <n v="1559"/>
    <x v="753"/>
    <x v="1"/>
    <x v="199"/>
    <d v="2012-03-18T00:00:00"/>
    <s v="Second Class"/>
    <s v="JE-15475"/>
    <s v="Jeremy Ellison"/>
    <x v="0"/>
    <s v="United States"/>
    <s v="Seattle"/>
    <x v="4"/>
    <n v="98103"/>
    <x v="1"/>
    <s v="FUR-TA-10001039"/>
    <x v="0"/>
    <x v="3"/>
    <s v="KI Adjustable-Height Table"/>
    <n v="171.96"/>
    <n v="2"/>
    <n v="0"/>
    <x v="1444"/>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x v="1445"/>
  </r>
  <r>
    <n v="1561"/>
    <x v="755"/>
    <x v="2"/>
    <x v="527"/>
    <d v="2011-04-09T00:00:00"/>
    <s v="Standard Class"/>
    <s v="PK-18910"/>
    <s v="Paul Knutson"/>
    <x v="2"/>
    <s v="United States"/>
    <s v="San Francisco"/>
    <x v="1"/>
    <n v="94109"/>
    <x v="1"/>
    <s v="OFF-LA-10001641"/>
    <x v="1"/>
    <x v="2"/>
    <s v="Avery 518"/>
    <n v="18.899999999999999"/>
    <n v="6"/>
    <n v="0"/>
    <x v="1446"/>
  </r>
  <r>
    <n v="1562"/>
    <x v="756"/>
    <x v="3"/>
    <x v="528"/>
    <d v="2014-09-07T00:00:00"/>
    <s v="First Class"/>
    <s v="CS-12400"/>
    <s v="Christopher Schild"/>
    <x v="2"/>
    <s v="United States"/>
    <s v="Seattle"/>
    <x v="4"/>
    <n v="98115"/>
    <x v="1"/>
    <s v="OFF-AR-10003732"/>
    <x v="1"/>
    <x v="6"/>
    <s v="Newell 333"/>
    <n v="2.78"/>
    <n v="1"/>
    <n v="0"/>
    <x v="1146"/>
  </r>
  <r>
    <n v="1563"/>
    <x v="757"/>
    <x v="3"/>
    <x v="160"/>
    <d v="2014-07-01T00:00:00"/>
    <s v="Same Day"/>
    <s v="SG-20470"/>
    <s v="Sheri Gordon"/>
    <x v="0"/>
    <s v="United States"/>
    <s v="New York City"/>
    <x v="15"/>
    <n v="10011"/>
    <x v="3"/>
    <s v="FUR-TA-10000577"/>
    <x v="0"/>
    <x v="3"/>
    <s v="Bretford CR4500 Series Slim Rectangular Table"/>
    <n v="1044.6299999999999"/>
    <n v="5"/>
    <n v="0.4"/>
    <x v="1447"/>
  </r>
  <r>
    <n v="1564"/>
    <x v="758"/>
    <x v="1"/>
    <x v="529"/>
    <d v="2012-11-09T00:00:00"/>
    <s v="Same Day"/>
    <s v="CM-12190"/>
    <s v="Charlotte Melton"/>
    <x v="0"/>
    <s v="United States"/>
    <s v="Philadelphia"/>
    <x v="9"/>
    <n v="19134"/>
    <x v="3"/>
    <s v="OFF-PA-10004000"/>
    <x v="1"/>
    <x v="10"/>
    <s v="While You Were Out Pads, 50 per Pad, 4 x 5 1/4, Green Cycle"/>
    <n v="11.352000000000002"/>
    <n v="3"/>
    <n v="0.2"/>
    <x v="1448"/>
  </r>
  <r>
    <n v="1565"/>
    <x v="759"/>
    <x v="2"/>
    <x v="530"/>
    <d v="2011-03-04T00:00:00"/>
    <s v="Same Day"/>
    <s v="CL-12565"/>
    <s v="Clay Ludtke"/>
    <x v="0"/>
    <s v="United States"/>
    <s v="Columbia"/>
    <x v="20"/>
    <n v="29203"/>
    <x v="0"/>
    <s v="OFF-ST-10001370"/>
    <x v="1"/>
    <x v="4"/>
    <s v="Sensible Storage WireTech Storage Systems"/>
    <n v="354.90000000000003"/>
    <n v="5"/>
    <n v="0"/>
    <x v="1449"/>
  </r>
  <r>
    <n v="1566"/>
    <x v="760"/>
    <x v="1"/>
    <x v="531"/>
    <d v="2012-03-25T00:00:00"/>
    <s v="Standard Class"/>
    <s v="JO-15550"/>
    <s v="Jesus Ocampo"/>
    <x v="2"/>
    <s v="United States"/>
    <s v="Seattle"/>
    <x v="4"/>
    <n v="98105"/>
    <x v="1"/>
    <s v="TEC-PH-10004539"/>
    <x v="2"/>
    <x v="7"/>
    <s v="Wireless Extenders zBoost YX545 SOHO Signal Booster"/>
    <n v="453.57600000000002"/>
    <n v="3"/>
    <n v="0.2"/>
    <x v="1450"/>
  </r>
  <r>
    <n v="1567"/>
    <x v="761"/>
    <x v="1"/>
    <x v="239"/>
    <d v="2012-11-30T00:00:00"/>
    <s v="First Class"/>
    <s v="AW-10840"/>
    <s v="Anthony Witt"/>
    <x v="0"/>
    <s v="United States"/>
    <s v="Allen"/>
    <x v="5"/>
    <n v="75002"/>
    <x v="2"/>
    <s v="TEC-AC-10003038"/>
    <x v="2"/>
    <x v="11"/>
    <s v="Kingston Digital DataTraveler 16GB USB 2.0"/>
    <n v="21.48"/>
    <n v="3"/>
    <n v="0.2"/>
    <x v="1451"/>
  </r>
  <r>
    <n v="1568"/>
    <x v="761"/>
    <x v="1"/>
    <x v="239"/>
    <d v="2012-11-30T00:00:00"/>
    <s v="First Class"/>
    <s v="AW-10840"/>
    <s v="Anthony Witt"/>
    <x v="0"/>
    <s v="United States"/>
    <s v="Allen"/>
    <x v="5"/>
    <n v="75002"/>
    <x v="2"/>
    <s v="OFF-BI-10000088"/>
    <x v="1"/>
    <x v="8"/>
    <s v="GBC Imprintable Covers"/>
    <n v="8.7839999999999989"/>
    <n v="4"/>
    <n v="0.8"/>
    <x v="145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x v="1295"/>
  </r>
  <r>
    <n v="1570"/>
    <x v="763"/>
    <x v="3"/>
    <x v="200"/>
    <d v="2014-12-01T00:00:00"/>
    <s v="Standard Class"/>
    <s v="AH-10075"/>
    <s v="Adam Hart"/>
    <x v="1"/>
    <s v="United States"/>
    <s v="Atlanta"/>
    <x v="32"/>
    <n v="30318"/>
    <x v="0"/>
    <s v="OFF-AR-10003504"/>
    <x v="1"/>
    <x v="6"/>
    <s v="Newell 347"/>
    <n v="12.84"/>
    <n v="3"/>
    <n v="0"/>
    <x v="1453"/>
  </r>
  <r>
    <n v="1571"/>
    <x v="764"/>
    <x v="2"/>
    <x v="533"/>
    <d v="2011-11-25T00:00:00"/>
    <s v="First Class"/>
    <s v="SC-20095"/>
    <s v="Sanjit Chand"/>
    <x v="0"/>
    <s v="United States"/>
    <s v="Los Angeles"/>
    <x v="1"/>
    <n v="90004"/>
    <x v="1"/>
    <s v="FUR-CH-10000863"/>
    <x v="0"/>
    <x v="1"/>
    <s v="Novimex Swivel Fabric Task Chair"/>
    <n v="603.91999999999996"/>
    <n v="5"/>
    <n v="0.2"/>
    <x v="1454"/>
  </r>
  <r>
    <n v="1572"/>
    <x v="764"/>
    <x v="2"/>
    <x v="533"/>
    <d v="2011-11-25T00:00:00"/>
    <s v="First Class"/>
    <s v="SC-20095"/>
    <s v="Sanjit Chand"/>
    <x v="0"/>
    <s v="United States"/>
    <s v="Los Angeles"/>
    <x v="1"/>
    <n v="90004"/>
    <x v="1"/>
    <s v="OFF-EN-10003160"/>
    <x v="1"/>
    <x v="12"/>
    <s v="Pastel Pink Envelopes"/>
    <n v="21.84"/>
    <n v="3"/>
    <n v="0"/>
    <x v="1455"/>
  </r>
  <r>
    <n v="1573"/>
    <x v="764"/>
    <x v="2"/>
    <x v="533"/>
    <d v="2011-11-25T00:00:00"/>
    <s v="First Class"/>
    <s v="SC-20095"/>
    <s v="Sanjit Chand"/>
    <x v="0"/>
    <s v="United States"/>
    <s v="Los Angeles"/>
    <x v="1"/>
    <n v="90004"/>
    <x v="1"/>
    <s v="TEC-AC-10003280"/>
    <x v="2"/>
    <x v="11"/>
    <s v="Belkin F8E887 USB Wired Ergonomic Keyboard"/>
    <n v="29.99"/>
    <n v="1"/>
    <n v="0"/>
    <x v="1456"/>
  </r>
  <r>
    <n v="1574"/>
    <x v="764"/>
    <x v="2"/>
    <x v="533"/>
    <d v="2011-11-25T00:00:00"/>
    <s v="First Class"/>
    <s v="SC-20095"/>
    <s v="Sanjit Chand"/>
    <x v="0"/>
    <s v="United States"/>
    <s v="Los Angeles"/>
    <x v="1"/>
    <n v="90004"/>
    <x v="1"/>
    <s v="FUR-CH-10000595"/>
    <x v="0"/>
    <x v="1"/>
    <s v="Safco Contoured Stacking Chairs"/>
    <n v="381.44000000000005"/>
    <n v="2"/>
    <n v="0.2"/>
    <x v="1457"/>
  </r>
  <r>
    <n v="1575"/>
    <x v="765"/>
    <x v="2"/>
    <x v="534"/>
    <d v="2011-12-18T00:00:00"/>
    <s v="First Class"/>
    <s v="MC-18100"/>
    <s v="Mick Crebagga"/>
    <x v="0"/>
    <s v="United States"/>
    <s v="El Paso"/>
    <x v="5"/>
    <n v="79907"/>
    <x v="2"/>
    <s v="TEC-PH-10000169"/>
    <x v="2"/>
    <x v="7"/>
    <s v="ARKON Windshield Dashboard Air Vent Car Mount Holder"/>
    <n v="40.68"/>
    <n v="3"/>
    <n v="0.2"/>
    <x v="1458"/>
  </r>
  <r>
    <n v="1576"/>
    <x v="765"/>
    <x v="2"/>
    <x v="534"/>
    <d v="2011-12-18T00:00:00"/>
    <s v="First Class"/>
    <s v="MC-18100"/>
    <s v="Mick Crebagga"/>
    <x v="0"/>
    <s v="United States"/>
    <s v="El Paso"/>
    <x v="5"/>
    <n v="79907"/>
    <x v="2"/>
    <s v="FUR-CH-10004675"/>
    <x v="0"/>
    <x v="1"/>
    <s v="Lifetime Advantage Folding Chairs, 4/Carton"/>
    <n v="763.28"/>
    <n v="5"/>
    <n v="0.3"/>
    <x v="1459"/>
  </r>
  <r>
    <n v="1577"/>
    <x v="766"/>
    <x v="0"/>
    <x v="183"/>
    <d v="2013-04-28T00:00:00"/>
    <s v="Standard Class"/>
    <s v="TT-21460"/>
    <s v="Tonja Turnell"/>
    <x v="2"/>
    <s v="United States"/>
    <s v="Aurora"/>
    <x v="10"/>
    <n v="60505"/>
    <x v="2"/>
    <s v="OFF-ST-10002406"/>
    <x v="1"/>
    <x v="4"/>
    <s v="Pizazz Global Quick File"/>
    <n v="23.952000000000002"/>
    <n v="2"/>
    <n v="0.2"/>
    <x v="1460"/>
  </r>
  <r>
    <n v="1578"/>
    <x v="767"/>
    <x v="0"/>
    <x v="454"/>
    <d v="2013-05-28T00:00:00"/>
    <s v="Standard Class"/>
    <s v="AP-10720"/>
    <s v="Anne Pryor"/>
    <x v="2"/>
    <s v="United States"/>
    <s v="Florence"/>
    <x v="19"/>
    <n v="35630"/>
    <x v="0"/>
    <s v="OFF-PA-10001526"/>
    <x v="1"/>
    <x v="10"/>
    <s v="Xerox 1949"/>
    <n v="4.9800000000000004"/>
    <n v="1"/>
    <n v="0"/>
    <x v="1461"/>
  </r>
  <r>
    <n v="1579"/>
    <x v="768"/>
    <x v="0"/>
    <x v="535"/>
    <d v="2013-03-02T00:00:00"/>
    <s v="First Class"/>
    <s v="DL-12865"/>
    <s v="Dan Lawera"/>
    <x v="0"/>
    <s v="United States"/>
    <s v="New York City"/>
    <x v="15"/>
    <n v="10011"/>
    <x v="3"/>
    <s v="OFF-AP-10004336"/>
    <x v="1"/>
    <x v="9"/>
    <s v="Conquest 14 Commercial Heavy-Duty Upright Vacuum, Collection System, Accessory Kit"/>
    <n v="170.88"/>
    <n v="3"/>
    <n v="0"/>
    <x v="1462"/>
  </r>
  <r>
    <n v="1580"/>
    <x v="769"/>
    <x v="1"/>
    <x v="101"/>
    <d v="2012-08-12T00:00:00"/>
    <s v="First Class"/>
    <s v="NP-18325"/>
    <s v="Naresj Patel"/>
    <x v="0"/>
    <s v="United States"/>
    <s v="New York City"/>
    <x v="15"/>
    <n v="10024"/>
    <x v="3"/>
    <s v="TEC-PH-10003012"/>
    <x v="2"/>
    <x v="7"/>
    <s v="Nortel Meridian M3904 Professional Digital phone"/>
    <n v="307.98"/>
    <n v="2"/>
    <n v="0"/>
    <x v="685"/>
  </r>
  <r>
    <n v="1581"/>
    <x v="769"/>
    <x v="1"/>
    <x v="101"/>
    <d v="2012-08-12T00:00:00"/>
    <s v="First Class"/>
    <s v="NP-18325"/>
    <s v="Naresj Patel"/>
    <x v="0"/>
    <s v="United States"/>
    <s v="New York City"/>
    <x v="15"/>
    <n v="10024"/>
    <x v="3"/>
    <s v="FUR-TA-10002607"/>
    <x v="0"/>
    <x v="3"/>
    <s v="KI Conference Tables"/>
    <n v="382.80599999999998"/>
    <n v="9"/>
    <n v="0.4"/>
    <x v="1463"/>
  </r>
  <r>
    <n v="1582"/>
    <x v="769"/>
    <x v="1"/>
    <x v="101"/>
    <d v="2012-08-12T00:00:00"/>
    <s v="First Class"/>
    <s v="NP-18325"/>
    <s v="Naresj Patel"/>
    <x v="0"/>
    <s v="United States"/>
    <s v="New York City"/>
    <x v="15"/>
    <n v="10024"/>
    <x v="3"/>
    <s v="OFF-ST-10000642"/>
    <x v="1"/>
    <x v="4"/>
    <s v="Tennsco Lockers, Gray"/>
    <n v="41.96"/>
    <n v="2"/>
    <n v="0"/>
    <x v="1464"/>
  </r>
  <r>
    <n v="1583"/>
    <x v="769"/>
    <x v="1"/>
    <x v="101"/>
    <d v="2012-08-12T00:00:00"/>
    <s v="First Class"/>
    <s v="NP-18325"/>
    <s v="Naresj Patel"/>
    <x v="0"/>
    <s v="United States"/>
    <s v="New York City"/>
    <x v="15"/>
    <n v="10024"/>
    <x v="3"/>
    <s v="OFF-BI-10000545"/>
    <x v="1"/>
    <x v="8"/>
    <s v="GBC Ibimaster 500 Manual ProClick Binding System"/>
    <n v="1217.568"/>
    <n v="2"/>
    <n v="0.2"/>
    <x v="1465"/>
  </r>
  <r>
    <n v="1584"/>
    <x v="769"/>
    <x v="1"/>
    <x v="101"/>
    <d v="2012-08-12T00:00:00"/>
    <s v="First Class"/>
    <s v="NP-18325"/>
    <s v="Naresj Patel"/>
    <x v="0"/>
    <s v="United States"/>
    <s v="New York City"/>
    <x v="15"/>
    <n v="10024"/>
    <x v="3"/>
    <s v="FUR-FU-10002157"/>
    <x v="0"/>
    <x v="5"/>
    <s v="Artistic Insta-Plaque"/>
    <n v="47.04"/>
    <n v="3"/>
    <n v="0"/>
    <x v="118"/>
  </r>
  <r>
    <n v="1585"/>
    <x v="769"/>
    <x v="1"/>
    <x v="101"/>
    <d v="2012-08-12T00:00:00"/>
    <s v="First Class"/>
    <s v="NP-18325"/>
    <s v="Naresj Patel"/>
    <x v="0"/>
    <s v="United States"/>
    <s v="New York City"/>
    <x v="15"/>
    <n v="10024"/>
    <x v="3"/>
    <s v="FUR-FU-10001706"/>
    <x v="0"/>
    <x v="5"/>
    <s v="Longer-Life Soft White Bulbs"/>
    <n v="6.16"/>
    <n v="2"/>
    <n v="0"/>
    <x v="51"/>
  </r>
  <r>
    <n v="1586"/>
    <x v="769"/>
    <x v="1"/>
    <x v="101"/>
    <d v="2012-08-12T00:00:00"/>
    <s v="First Class"/>
    <s v="NP-18325"/>
    <s v="Naresj Patel"/>
    <x v="0"/>
    <s v="United States"/>
    <s v="New York City"/>
    <x v="15"/>
    <n v="10024"/>
    <x v="3"/>
    <s v="TEC-PH-10000984"/>
    <x v="2"/>
    <x v="7"/>
    <s v="Panasonic KX-TG9471B"/>
    <n v="979.95"/>
    <n v="5"/>
    <n v="0"/>
    <x v="520"/>
  </r>
  <r>
    <n v="1587"/>
    <x v="769"/>
    <x v="1"/>
    <x v="101"/>
    <d v="2012-08-12T00:00:00"/>
    <s v="First Class"/>
    <s v="NP-18325"/>
    <s v="Naresj Patel"/>
    <x v="0"/>
    <s v="United States"/>
    <s v="New York City"/>
    <x v="15"/>
    <n v="10024"/>
    <x v="3"/>
    <s v="OFF-PA-10001357"/>
    <x v="1"/>
    <x v="10"/>
    <s v="Xerox 1886"/>
    <n v="143.69999999999999"/>
    <n v="3"/>
    <n v="0"/>
    <x v="142"/>
  </r>
  <r>
    <n v="1588"/>
    <x v="769"/>
    <x v="1"/>
    <x v="101"/>
    <d v="2012-08-12T00:00:00"/>
    <s v="First Class"/>
    <s v="NP-18325"/>
    <s v="Naresj Patel"/>
    <x v="0"/>
    <s v="United States"/>
    <s v="New York City"/>
    <x v="15"/>
    <n v="10024"/>
    <x v="3"/>
    <s v="OFF-FA-10000992"/>
    <x v="1"/>
    <x v="13"/>
    <s v="Acco Clips to Go Binder Clips, 24 Clips in Two Sizes"/>
    <n v="10.649999999999999"/>
    <n v="3"/>
    <n v="0"/>
    <x v="1466"/>
  </r>
  <r>
    <n v="1589"/>
    <x v="769"/>
    <x v="1"/>
    <x v="101"/>
    <d v="2012-08-12T00:00:00"/>
    <s v="First Class"/>
    <s v="NP-18325"/>
    <s v="Naresj Patel"/>
    <x v="0"/>
    <s v="United States"/>
    <s v="New York City"/>
    <x v="15"/>
    <n v="10024"/>
    <x v="3"/>
    <s v="TEC-AC-10002600"/>
    <x v="2"/>
    <x v="11"/>
    <s v="Belkin QODE FastFit Bluetooth Keyboard"/>
    <n v="247.8"/>
    <n v="4"/>
    <n v="0"/>
    <x v="1467"/>
  </r>
  <r>
    <n v="1590"/>
    <x v="770"/>
    <x v="0"/>
    <x v="536"/>
    <d v="2013-05-17T00:00:00"/>
    <s v="Standard Class"/>
    <s v="VG-21805"/>
    <s v="Vivek Grady"/>
    <x v="1"/>
    <s v="United States"/>
    <s v="Virginia Beach"/>
    <x v="17"/>
    <n v="23464"/>
    <x v="0"/>
    <s v="OFF-AR-10001662"/>
    <x v="1"/>
    <x v="6"/>
    <s v="Rogers Handheld Barrel Pencil Sharpener"/>
    <n v="10.96"/>
    <n v="4"/>
    <n v="0"/>
    <x v="1468"/>
  </r>
  <r>
    <n v="1591"/>
    <x v="771"/>
    <x v="0"/>
    <x v="173"/>
    <d v="2013-04-20T00:00:00"/>
    <s v="Standard Class"/>
    <s v="MY-18295"/>
    <s v="Muhammed Yedwab"/>
    <x v="1"/>
    <s v="United States"/>
    <s v="Grapevine"/>
    <x v="5"/>
    <n v="76051"/>
    <x v="2"/>
    <s v="OFF-AR-10001221"/>
    <x v="1"/>
    <x v="6"/>
    <s v="Dixon Ticonderoga Erasable Colored Pencil Set, 12-Color"/>
    <n v="33.488000000000007"/>
    <n v="7"/>
    <n v="0.2"/>
    <x v="1469"/>
  </r>
  <r>
    <n v="1592"/>
    <x v="771"/>
    <x v="0"/>
    <x v="173"/>
    <d v="2013-04-20T00:00:00"/>
    <s v="Standard Class"/>
    <s v="MY-18295"/>
    <s v="Muhammed Yedwab"/>
    <x v="1"/>
    <s v="United States"/>
    <s v="Grapevine"/>
    <x v="5"/>
    <n v="76051"/>
    <x v="2"/>
    <s v="OFF-FA-10002988"/>
    <x v="1"/>
    <x v="13"/>
    <s v="Ideal Clamps"/>
    <n v="8.0399999999999991"/>
    <n v="5"/>
    <n v="0.2"/>
    <x v="1470"/>
  </r>
  <r>
    <n v="1593"/>
    <x v="772"/>
    <x v="1"/>
    <x v="537"/>
    <d v="2012-06-25T00:00:00"/>
    <s v="Second Class"/>
    <s v="RD-19480"/>
    <s v="Rick Duston"/>
    <x v="0"/>
    <s v="United States"/>
    <s v="Olympia"/>
    <x v="4"/>
    <n v="98502"/>
    <x v="1"/>
    <s v="TEC-PH-10004830"/>
    <x v="2"/>
    <x v="7"/>
    <s v="Pyle PRT45 Retro Home Telephone"/>
    <n v="201.56800000000001"/>
    <n v="4"/>
    <n v="0.2"/>
    <x v="1471"/>
  </r>
  <r>
    <n v="1594"/>
    <x v="773"/>
    <x v="2"/>
    <x v="538"/>
    <d v="2011-10-19T00:00:00"/>
    <s v="Same Day"/>
    <s v="JF-15490"/>
    <s v="Jeremy Farry"/>
    <x v="0"/>
    <s v="United States"/>
    <s v="Los Angeles"/>
    <x v="1"/>
    <n v="90032"/>
    <x v="1"/>
    <s v="OFF-PA-10004519"/>
    <x v="1"/>
    <x v="10"/>
    <s v="Spiral Phone Message Books with Labels by Adams"/>
    <n v="13.440000000000001"/>
    <n v="3"/>
    <n v="0"/>
    <x v="1472"/>
  </r>
  <r>
    <n v="1595"/>
    <x v="774"/>
    <x v="1"/>
    <x v="539"/>
    <d v="2012-03-27T00:00:00"/>
    <s v="First Class"/>
    <s v="DP-13390"/>
    <s v="Dennis Pardue"/>
    <x v="2"/>
    <s v="United States"/>
    <s v="Peoria"/>
    <x v="10"/>
    <n v="61604"/>
    <x v="2"/>
    <s v="FUR-BO-10000362"/>
    <x v="0"/>
    <x v="0"/>
    <s v="Sauder Inglewood Library Bookcases"/>
    <n v="359.05799999999994"/>
    <n v="3"/>
    <n v="0.3"/>
    <x v="1473"/>
  </r>
  <r>
    <n v="1596"/>
    <x v="775"/>
    <x v="3"/>
    <x v="540"/>
    <d v="2014-05-13T00:00:00"/>
    <s v="Standard Class"/>
    <s v="MD-17350"/>
    <s v="Maribeth Dona"/>
    <x v="0"/>
    <s v="United States"/>
    <s v="Columbus"/>
    <x v="24"/>
    <n v="43229"/>
    <x v="3"/>
    <s v="FUR-CH-10004540"/>
    <x v="0"/>
    <x v="1"/>
    <s v="Global Chrome Stack Chair"/>
    <n v="47.991999999999997"/>
    <n v="2"/>
    <n v="0.3"/>
    <x v="1474"/>
  </r>
  <r>
    <n v="1597"/>
    <x v="776"/>
    <x v="3"/>
    <x v="524"/>
    <d v="2014-10-19T00:00:00"/>
    <s v="First Class"/>
    <s v="MY-17380"/>
    <s v="Maribeth Yedwab"/>
    <x v="1"/>
    <s v="United States"/>
    <s v="New York City"/>
    <x v="15"/>
    <n v="10011"/>
    <x v="3"/>
    <s v="FUR-FU-10001290"/>
    <x v="0"/>
    <x v="5"/>
    <s v="Executive Impressions Supervisor Wall Clock"/>
    <n v="547.30000000000007"/>
    <n v="13"/>
    <n v="0"/>
    <x v="1475"/>
  </r>
  <r>
    <n v="1598"/>
    <x v="777"/>
    <x v="3"/>
    <x v="123"/>
    <d v="2014-11-22T00:00:00"/>
    <s v="Second Class"/>
    <s v="AB-10150"/>
    <s v="Aimee Bixby"/>
    <x v="0"/>
    <s v="United States"/>
    <s v="Carrollton"/>
    <x v="5"/>
    <n v="75007"/>
    <x v="2"/>
    <s v="OFF-PA-10000308"/>
    <x v="1"/>
    <x v="10"/>
    <s v="Xerox 1901"/>
    <n v="16.896000000000001"/>
    <n v="4"/>
    <n v="0.2"/>
    <x v="1476"/>
  </r>
  <r>
    <n v="1599"/>
    <x v="777"/>
    <x v="3"/>
    <x v="123"/>
    <d v="2014-11-22T00:00:00"/>
    <s v="Second Class"/>
    <s v="AB-10150"/>
    <s v="Aimee Bixby"/>
    <x v="0"/>
    <s v="United States"/>
    <s v="Carrollton"/>
    <x v="5"/>
    <n v="75007"/>
    <x v="2"/>
    <s v="OFF-SU-10001165"/>
    <x v="1"/>
    <x v="14"/>
    <s v="Acme Elite Stainless Steel Scissors"/>
    <n v="6.6720000000000006"/>
    <n v="1"/>
    <n v="0.2"/>
    <x v="418"/>
  </r>
  <r>
    <n v="1600"/>
    <x v="777"/>
    <x v="3"/>
    <x v="123"/>
    <d v="2014-11-22T00:00:00"/>
    <s v="Second Class"/>
    <s v="AB-10150"/>
    <s v="Aimee Bixby"/>
    <x v="0"/>
    <s v="United States"/>
    <s v="Carrollton"/>
    <x v="5"/>
    <n v="75007"/>
    <x v="2"/>
    <s v="OFF-AR-10003373"/>
    <x v="1"/>
    <x v="6"/>
    <s v="Boston School Pro Electric Pencil Sharpener, 1670"/>
    <n v="99.13600000000001"/>
    <n v="4"/>
    <n v="0.2"/>
    <x v="311"/>
  </r>
  <r>
    <n v="1601"/>
    <x v="777"/>
    <x v="3"/>
    <x v="123"/>
    <d v="2014-11-22T00:00:00"/>
    <s v="Second Class"/>
    <s v="AB-10150"/>
    <s v="Aimee Bixby"/>
    <x v="0"/>
    <s v="United States"/>
    <s v="Carrollton"/>
    <x v="5"/>
    <n v="75007"/>
    <x v="2"/>
    <s v="FUR-FU-10001967"/>
    <x v="0"/>
    <x v="5"/>
    <s v="Telescoping Adjustable Floor Lamp"/>
    <n v="15.991999999999999"/>
    <n v="2"/>
    <n v="0.6"/>
    <x v="1477"/>
  </r>
  <r>
    <n v="1602"/>
    <x v="778"/>
    <x v="0"/>
    <x v="541"/>
    <d v="2013-05-14T00:00:00"/>
    <s v="Second Class"/>
    <s v="GB-14530"/>
    <s v="George Bell"/>
    <x v="1"/>
    <s v="United States"/>
    <s v="Dover"/>
    <x v="13"/>
    <n v="19901"/>
    <x v="3"/>
    <s v="FUR-FU-10001488"/>
    <x v="0"/>
    <x v="5"/>
    <s v="Tenex 46&quot; x 60&quot; Computer Anti-Static Chairmat, Rectangular Shaped"/>
    <n v="211.96"/>
    <n v="2"/>
    <n v="0"/>
    <x v="1478"/>
  </r>
  <r>
    <n v="1603"/>
    <x v="779"/>
    <x v="0"/>
    <x v="25"/>
    <d v="2013-12-18T00:00:00"/>
    <s v="Standard Class"/>
    <s v="CA-12775"/>
    <s v="Cynthia Arntzen"/>
    <x v="0"/>
    <s v="United States"/>
    <s v="Smyrna"/>
    <x v="18"/>
    <n v="37167"/>
    <x v="0"/>
    <s v="OFF-AR-10003251"/>
    <x v="1"/>
    <x v="6"/>
    <s v="Prang Drawing Pencil Set"/>
    <n v="6.6719999999999988"/>
    <n v="3"/>
    <n v="0.2"/>
    <x v="1479"/>
  </r>
  <r>
    <n v="1604"/>
    <x v="780"/>
    <x v="3"/>
    <x v="329"/>
    <d v="2014-12-05T00:00:00"/>
    <s v="Standard Class"/>
    <s v="ME-17725"/>
    <s v="Max Engle"/>
    <x v="0"/>
    <s v="United States"/>
    <s v="Newark"/>
    <x v="13"/>
    <n v="19711"/>
    <x v="3"/>
    <s v="OFF-AR-10001044"/>
    <x v="1"/>
    <x v="6"/>
    <s v="BOSTON Ranger #55 Pencil Sharpener, Black"/>
    <n v="155.94"/>
    <n v="6"/>
    <n v="0"/>
    <x v="1480"/>
  </r>
  <r>
    <n v="1605"/>
    <x v="781"/>
    <x v="0"/>
    <x v="475"/>
    <d v="2013-04-25T00:00:00"/>
    <s v="Second Class"/>
    <s v="JO-15280"/>
    <s v="Jas O'Carroll"/>
    <x v="0"/>
    <s v="United States"/>
    <s v="Los Angeles"/>
    <x v="1"/>
    <n v="90049"/>
    <x v="1"/>
    <s v="TEC-PH-10004700"/>
    <x v="2"/>
    <x v="7"/>
    <s v="PowerGen Dual USB Car Charger"/>
    <n v="39.960000000000008"/>
    <n v="5"/>
    <n v="0.2"/>
    <x v="1481"/>
  </r>
  <r>
    <n v="1606"/>
    <x v="781"/>
    <x v="0"/>
    <x v="475"/>
    <d v="2013-04-25T00:00:00"/>
    <s v="Second Class"/>
    <s v="JO-15280"/>
    <s v="Jas O'Carroll"/>
    <x v="0"/>
    <s v="United States"/>
    <s v="Los Angeles"/>
    <x v="1"/>
    <n v="90049"/>
    <x v="1"/>
    <s v="OFF-AR-10000823"/>
    <x v="1"/>
    <x v="6"/>
    <s v="Newell 307"/>
    <n v="5.46"/>
    <n v="3"/>
    <n v="0"/>
    <x v="1482"/>
  </r>
  <r>
    <n v="1607"/>
    <x v="781"/>
    <x v="0"/>
    <x v="475"/>
    <d v="2013-04-25T00:00:00"/>
    <s v="Second Class"/>
    <s v="JO-15280"/>
    <s v="Jas O'Carroll"/>
    <x v="0"/>
    <s v="United States"/>
    <s v="Los Angeles"/>
    <x v="1"/>
    <n v="90049"/>
    <x v="1"/>
    <s v="OFF-AR-10004456"/>
    <x v="1"/>
    <x v="6"/>
    <s v="Panasonic KP-4ABK Battery-Operated Pencil Sharpener"/>
    <n v="73.2"/>
    <n v="5"/>
    <n v="0"/>
    <x v="1483"/>
  </r>
  <r>
    <n v="1608"/>
    <x v="781"/>
    <x v="0"/>
    <x v="475"/>
    <d v="2013-04-25T00:00:00"/>
    <s v="Second Class"/>
    <s v="JO-15280"/>
    <s v="Jas O'Carroll"/>
    <x v="0"/>
    <s v="United States"/>
    <s v="Los Angeles"/>
    <x v="1"/>
    <n v="90049"/>
    <x v="1"/>
    <s v="OFF-BI-10000050"/>
    <x v="1"/>
    <x v="8"/>
    <s v="Angle-D Binders with Locking Rings, Label Holders"/>
    <n v="5.84"/>
    <n v="1"/>
    <n v="0.2"/>
    <x v="1484"/>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x v="730"/>
  </r>
  <r>
    <n v="1610"/>
    <x v="781"/>
    <x v="0"/>
    <x v="475"/>
    <d v="2013-04-25T00:00:00"/>
    <s v="Second Class"/>
    <s v="JO-15280"/>
    <s v="Jas O'Carroll"/>
    <x v="0"/>
    <s v="United States"/>
    <s v="Los Angeles"/>
    <x v="1"/>
    <n v="90049"/>
    <x v="1"/>
    <s v="OFF-BI-10000591"/>
    <x v="1"/>
    <x v="8"/>
    <s v="Avery Binder Labels"/>
    <n v="9.3360000000000003"/>
    <n v="3"/>
    <n v="0.2"/>
    <x v="1485"/>
  </r>
  <r>
    <n v="1611"/>
    <x v="782"/>
    <x v="2"/>
    <x v="542"/>
    <d v="2011-05-30T00:00:00"/>
    <s v="Standard Class"/>
    <s v="ML-17395"/>
    <s v="Marina Lichtenstein"/>
    <x v="1"/>
    <s v="United States"/>
    <s v="Los Angeles"/>
    <x v="1"/>
    <n v="90008"/>
    <x v="1"/>
    <s v="FUR-BO-10000362"/>
    <x v="0"/>
    <x v="0"/>
    <s v="Sauder Inglewood Library Bookcases"/>
    <n v="290.666"/>
    <n v="2"/>
    <n v="0.15"/>
    <x v="1486"/>
  </r>
  <r>
    <n v="1612"/>
    <x v="782"/>
    <x v="2"/>
    <x v="542"/>
    <d v="2011-05-30T00:00:00"/>
    <s v="Standard Class"/>
    <s v="ML-17395"/>
    <s v="Marina Lichtenstein"/>
    <x v="1"/>
    <s v="United States"/>
    <s v="Los Angeles"/>
    <x v="1"/>
    <n v="90008"/>
    <x v="1"/>
    <s v="TEC-PH-10000441"/>
    <x v="2"/>
    <x v="7"/>
    <s v="VTech DS6151"/>
    <n v="201.584"/>
    <n v="2"/>
    <n v="0.2"/>
    <x v="1487"/>
  </r>
  <r>
    <n v="1613"/>
    <x v="782"/>
    <x v="2"/>
    <x v="542"/>
    <d v="2011-05-30T00:00:00"/>
    <s v="Standard Class"/>
    <s v="ML-17395"/>
    <s v="Marina Lichtenstein"/>
    <x v="1"/>
    <s v="United States"/>
    <s v="Los Angeles"/>
    <x v="1"/>
    <n v="90008"/>
    <x v="1"/>
    <s v="TEC-PH-10002726"/>
    <x v="2"/>
    <x v="7"/>
    <s v="netTALK DUO VoIP Telephone Service"/>
    <n v="83.984000000000009"/>
    <n v="2"/>
    <n v="0.2"/>
    <x v="1488"/>
  </r>
  <r>
    <n v="1614"/>
    <x v="783"/>
    <x v="3"/>
    <x v="202"/>
    <d v="2014-12-26T00:00:00"/>
    <s v="Standard Class"/>
    <s v="YS-21880"/>
    <s v="Yana Sorensen"/>
    <x v="1"/>
    <s v="United States"/>
    <s v="Oakland"/>
    <x v="1"/>
    <n v="94601"/>
    <x v="1"/>
    <s v="OFF-ST-10003306"/>
    <x v="1"/>
    <x v="4"/>
    <s v="Letter Size Cart"/>
    <n v="1000.0200000000001"/>
    <n v="7"/>
    <n v="0"/>
    <x v="1489"/>
  </r>
  <r>
    <n v="1615"/>
    <x v="784"/>
    <x v="0"/>
    <x v="543"/>
    <d v="2013-03-20T00:00:00"/>
    <s v="Standard Class"/>
    <s v="PL-18925"/>
    <s v="Paul Lucas"/>
    <x v="2"/>
    <s v="United States"/>
    <s v="Philadelphia"/>
    <x v="9"/>
    <n v="19143"/>
    <x v="3"/>
    <s v="TEC-AC-10004855"/>
    <x v="2"/>
    <x v="11"/>
    <s v="V7 USB Numeric Keypad"/>
    <n v="83.976000000000013"/>
    <n v="3"/>
    <n v="0.2"/>
    <x v="1490"/>
  </r>
  <r>
    <n v="1616"/>
    <x v="785"/>
    <x v="1"/>
    <x v="544"/>
    <d v="2012-08-16T00:00:00"/>
    <s v="Standard Class"/>
    <s v="JK-16120"/>
    <s v="Julie Kriz"/>
    <x v="2"/>
    <s v="United States"/>
    <s v="Eagan"/>
    <x v="11"/>
    <n v="55122"/>
    <x v="2"/>
    <s v="OFF-LA-10002787"/>
    <x v="1"/>
    <x v="2"/>
    <s v="Avery 480"/>
    <n v="3.75"/>
    <n v="1"/>
    <n v="0"/>
    <x v="1491"/>
  </r>
  <r>
    <n v="1617"/>
    <x v="785"/>
    <x v="1"/>
    <x v="544"/>
    <d v="2012-08-16T00:00:00"/>
    <s v="Standard Class"/>
    <s v="JK-16120"/>
    <s v="Julie Kriz"/>
    <x v="2"/>
    <s v="United States"/>
    <s v="Eagan"/>
    <x v="11"/>
    <n v="55122"/>
    <x v="2"/>
    <s v="OFF-LA-10002043"/>
    <x v="1"/>
    <x v="2"/>
    <s v="Avery 489"/>
    <n v="41.4"/>
    <n v="4"/>
    <n v="0"/>
    <x v="1492"/>
  </r>
  <r>
    <n v="1618"/>
    <x v="785"/>
    <x v="1"/>
    <x v="544"/>
    <d v="2012-08-16T00:00:00"/>
    <s v="Standard Class"/>
    <s v="JK-16120"/>
    <s v="Julie Kriz"/>
    <x v="2"/>
    <s v="United States"/>
    <s v="Eagan"/>
    <x v="11"/>
    <n v="55122"/>
    <x v="2"/>
    <s v="OFF-AR-10001915"/>
    <x v="1"/>
    <x v="6"/>
    <s v="Peel-Off China Markers"/>
    <n v="29.79"/>
    <n v="3"/>
    <n v="0"/>
    <x v="1493"/>
  </r>
  <r>
    <n v="1619"/>
    <x v="786"/>
    <x v="0"/>
    <x v="545"/>
    <d v="2013-09-15T00:00:00"/>
    <s v="Second Class"/>
    <s v="PN-18775"/>
    <s v="Parhena Norris"/>
    <x v="2"/>
    <s v="United States"/>
    <s v="New York City"/>
    <x v="15"/>
    <n v="10011"/>
    <x v="3"/>
    <s v="OFF-ST-10000352"/>
    <x v="1"/>
    <x v="4"/>
    <s v="Acco Perma 2700 Stacking Storage Drawers"/>
    <n v="59.48"/>
    <n v="2"/>
    <n v="0"/>
    <x v="1494"/>
  </r>
  <r>
    <n v="1620"/>
    <x v="786"/>
    <x v="0"/>
    <x v="545"/>
    <d v="2013-09-15T00:00:00"/>
    <s v="Second Class"/>
    <s v="PN-18775"/>
    <s v="Parhena Norris"/>
    <x v="2"/>
    <s v="United States"/>
    <s v="New York City"/>
    <x v="15"/>
    <n v="10011"/>
    <x v="3"/>
    <s v="OFF-PA-10000575"/>
    <x v="1"/>
    <x v="10"/>
    <s v="Wirebound Message Books, Four 2 3/4 x 5 White Forms per Page"/>
    <n v="6.69"/>
    <n v="1"/>
    <n v="0"/>
    <x v="1495"/>
  </r>
  <r>
    <n v="1621"/>
    <x v="787"/>
    <x v="3"/>
    <x v="141"/>
    <d v="2014-07-16T00:00:00"/>
    <s v="Standard Class"/>
    <s v="JC-15385"/>
    <s v="Jenna Caffey"/>
    <x v="0"/>
    <s v="United States"/>
    <s v="Kent"/>
    <x v="4"/>
    <n v="98031"/>
    <x v="1"/>
    <s v="FUR-FU-10002937"/>
    <x v="0"/>
    <x v="5"/>
    <s v="GE 48&quot; Fluorescent Tube, Cool White Energy Saver, 34 Watts, 30/Box"/>
    <n v="198.46"/>
    <n v="2"/>
    <n v="0"/>
    <x v="1496"/>
  </r>
  <r>
    <n v="1622"/>
    <x v="787"/>
    <x v="3"/>
    <x v="141"/>
    <d v="2014-07-16T00:00:00"/>
    <s v="Standard Class"/>
    <s v="JC-15385"/>
    <s v="Jenna Caffey"/>
    <x v="0"/>
    <s v="United States"/>
    <s v="Kent"/>
    <x v="4"/>
    <n v="98031"/>
    <x v="1"/>
    <s v="OFF-LA-10003930"/>
    <x v="1"/>
    <x v="2"/>
    <s v="Dot Matrix Printer Tape Reel Labels, White, 5000/Box"/>
    <n v="786.48"/>
    <n v="8"/>
    <n v="0"/>
    <x v="1497"/>
  </r>
  <r>
    <n v="1623"/>
    <x v="787"/>
    <x v="3"/>
    <x v="141"/>
    <d v="2014-07-16T00:00:00"/>
    <s v="Standard Class"/>
    <s v="JC-15385"/>
    <s v="Jenna Caffey"/>
    <x v="0"/>
    <s v="United States"/>
    <s v="Kent"/>
    <x v="4"/>
    <n v="98031"/>
    <x v="1"/>
    <s v="OFF-BI-10001107"/>
    <x v="1"/>
    <x v="8"/>
    <s v="GBC White Gloss Covers, Plain Front"/>
    <n v="23.168000000000003"/>
    <n v="2"/>
    <n v="0.2"/>
    <x v="1498"/>
  </r>
  <r>
    <n v="1624"/>
    <x v="787"/>
    <x v="3"/>
    <x v="141"/>
    <d v="2014-07-16T00:00:00"/>
    <s v="Standard Class"/>
    <s v="JC-15385"/>
    <s v="Jenna Caffey"/>
    <x v="0"/>
    <s v="United States"/>
    <s v="Kent"/>
    <x v="4"/>
    <n v="98031"/>
    <x v="1"/>
    <s v="TEC-AC-10003063"/>
    <x v="2"/>
    <x v="11"/>
    <s v="Micro Innovations USB RF Wireless Keyboard with Mouse"/>
    <n v="50"/>
    <n v="2"/>
    <n v="0"/>
    <x v="1499"/>
  </r>
  <r>
    <n v="1625"/>
    <x v="788"/>
    <x v="1"/>
    <x v="546"/>
    <d v="2012-12-24T00:00:00"/>
    <s v="Standard Class"/>
    <s v="JG-15160"/>
    <s v="James Galang"/>
    <x v="0"/>
    <s v="United States"/>
    <s v="Los Angeles"/>
    <x v="1"/>
    <n v="90049"/>
    <x v="1"/>
    <s v="TEC-PH-10002922"/>
    <x v="2"/>
    <x v="7"/>
    <s v="ShoreTel ShorePhone IP 230 VoIP phone"/>
    <n v="675.96"/>
    <n v="5"/>
    <n v="0.2"/>
    <x v="1500"/>
  </r>
  <r>
    <n v="1626"/>
    <x v="788"/>
    <x v="1"/>
    <x v="546"/>
    <d v="2012-12-24T00:00:00"/>
    <s v="Standard Class"/>
    <s v="JG-15160"/>
    <s v="James Galang"/>
    <x v="0"/>
    <s v="United States"/>
    <s v="Los Angeles"/>
    <x v="1"/>
    <n v="90049"/>
    <x v="1"/>
    <s v="TEC-AC-10002049"/>
    <x v="2"/>
    <x v="11"/>
    <s v="Plantronics Savi W720 Multi-Device Wireless Headset System"/>
    <n v="1265.8499999999999"/>
    <n v="3"/>
    <n v="0"/>
    <x v="1501"/>
  </r>
  <r>
    <n v="1627"/>
    <x v="789"/>
    <x v="1"/>
    <x v="547"/>
    <d v="2012-11-22T00:00:00"/>
    <s v="Standard Class"/>
    <s v="PO-19180"/>
    <s v="Philisse Overcash"/>
    <x v="2"/>
    <s v="United States"/>
    <s v="New York City"/>
    <x v="15"/>
    <n v="10011"/>
    <x v="3"/>
    <s v="OFF-AP-10002457"/>
    <x v="1"/>
    <x v="9"/>
    <s v="Eureka The Boss Plus 12-Amp Hard Box Upright Vacuum, Red"/>
    <n v="523.25"/>
    <n v="5"/>
    <n v="0"/>
    <x v="1502"/>
  </r>
  <r>
    <n v="1628"/>
    <x v="790"/>
    <x v="1"/>
    <x v="496"/>
    <d v="2012-09-30T00:00:00"/>
    <s v="Standard Class"/>
    <s v="MC-17275"/>
    <s v="Marc Crier"/>
    <x v="0"/>
    <s v="United States"/>
    <s v="Lafayette"/>
    <x v="28"/>
    <n v="70506"/>
    <x v="0"/>
    <s v="FUR-CH-10001270"/>
    <x v="0"/>
    <x v="1"/>
    <s v="Harbour Creations Steel Folding Chair"/>
    <n v="517.5"/>
    <n v="6"/>
    <n v="0"/>
    <x v="1503"/>
  </r>
  <r>
    <n v="1629"/>
    <x v="791"/>
    <x v="3"/>
    <x v="548"/>
    <d v="2014-06-26T00:00:00"/>
    <s v="Second Class"/>
    <s v="AS-10240"/>
    <s v="Alan Shonely"/>
    <x v="0"/>
    <s v="United States"/>
    <s v="Cleveland"/>
    <x v="24"/>
    <n v="44105"/>
    <x v="3"/>
    <s v="FUR-FU-10004415"/>
    <x v="0"/>
    <x v="5"/>
    <s v="Stacking Tray, Side-Loading, Legal, Smoke"/>
    <n v="17.920000000000002"/>
    <n v="5"/>
    <n v="0.2"/>
    <x v="1504"/>
  </r>
  <r>
    <n v="1630"/>
    <x v="791"/>
    <x v="3"/>
    <x v="548"/>
    <d v="2014-06-26T00:00:00"/>
    <s v="Second Class"/>
    <s v="AS-10240"/>
    <s v="Alan Shonely"/>
    <x v="0"/>
    <s v="United States"/>
    <s v="Cleveland"/>
    <x v="24"/>
    <n v="44105"/>
    <x v="3"/>
    <s v="OFF-BI-10001510"/>
    <x v="1"/>
    <x v="8"/>
    <s v="Deluxe Heavy-Duty Vinyl Round Ring Binder"/>
    <n v="41.256000000000007"/>
    <n v="6"/>
    <n v="0.7"/>
    <x v="1505"/>
  </r>
  <r>
    <n v="1631"/>
    <x v="792"/>
    <x v="0"/>
    <x v="541"/>
    <d v="2013-05-09T00:00:00"/>
    <s v="Same Day"/>
    <s v="CL-12565"/>
    <s v="Clay Ludtke"/>
    <x v="0"/>
    <s v="United States"/>
    <s v="Cleveland"/>
    <x v="24"/>
    <n v="44105"/>
    <x v="3"/>
    <s v="OFF-ST-10002011"/>
    <x v="1"/>
    <x v="4"/>
    <s v="Smead Adjustable Mobile File Trolley with Lockable Top"/>
    <n v="1006.056"/>
    <n v="3"/>
    <n v="0.2"/>
    <x v="1506"/>
  </r>
  <r>
    <n v="1632"/>
    <x v="792"/>
    <x v="0"/>
    <x v="541"/>
    <d v="2013-05-09T00:00:00"/>
    <s v="Same Day"/>
    <s v="CL-12565"/>
    <s v="Clay Ludtke"/>
    <x v="0"/>
    <s v="United States"/>
    <s v="Cleveland"/>
    <x v="24"/>
    <n v="44105"/>
    <x v="3"/>
    <s v="OFF-PA-10002986"/>
    <x v="1"/>
    <x v="10"/>
    <s v="Xerox 1898"/>
    <n v="10.688000000000001"/>
    <n v="2"/>
    <n v="0.2"/>
    <x v="1507"/>
  </r>
  <r>
    <n v="1633"/>
    <x v="792"/>
    <x v="0"/>
    <x v="541"/>
    <d v="2013-05-09T00:00:00"/>
    <s v="Same Day"/>
    <s v="CL-12565"/>
    <s v="Clay Ludtke"/>
    <x v="0"/>
    <s v="United States"/>
    <s v="Cleveland"/>
    <x v="24"/>
    <n v="44105"/>
    <x v="3"/>
    <s v="OFF-PA-10004451"/>
    <x v="1"/>
    <x v="10"/>
    <s v="Xerox 222"/>
    <n v="10.368000000000002"/>
    <n v="2"/>
    <n v="0.2"/>
    <x v="572"/>
  </r>
  <r>
    <n v="1634"/>
    <x v="792"/>
    <x v="0"/>
    <x v="541"/>
    <d v="2013-05-09T00:00:00"/>
    <s v="Same Day"/>
    <s v="CL-12565"/>
    <s v="Clay Ludtke"/>
    <x v="0"/>
    <s v="United States"/>
    <s v="Cleveland"/>
    <x v="24"/>
    <n v="44105"/>
    <x v="3"/>
    <s v="OFF-ST-10000649"/>
    <x v="1"/>
    <x v="4"/>
    <s v="Hanging Personal Folder File"/>
    <n v="25.12"/>
    <n v="2"/>
    <n v="0.2"/>
    <x v="1508"/>
  </r>
  <r>
    <n v="1635"/>
    <x v="792"/>
    <x v="0"/>
    <x v="541"/>
    <d v="2013-05-09T00:00:00"/>
    <s v="Same Day"/>
    <s v="CL-12565"/>
    <s v="Clay Ludtke"/>
    <x v="0"/>
    <s v="United States"/>
    <s v="Cleveland"/>
    <x v="24"/>
    <n v="44105"/>
    <x v="3"/>
    <s v="TEC-AC-10001465"/>
    <x v="2"/>
    <x v="11"/>
    <s v="SanDisk Cruzer 64 GB USB Flash Drive"/>
    <n v="58.112000000000002"/>
    <n v="2"/>
    <n v="0.2"/>
    <x v="530"/>
  </r>
  <r>
    <n v="1636"/>
    <x v="793"/>
    <x v="2"/>
    <x v="35"/>
    <d v="2011-12-02T00:00:00"/>
    <s v="Standard Class"/>
    <s v="NW-18400"/>
    <s v="Natalie Webber"/>
    <x v="0"/>
    <s v="United States"/>
    <s v="Tigard"/>
    <x v="21"/>
    <n v="97224"/>
    <x v="1"/>
    <s v="OFF-PA-10001166"/>
    <x v="1"/>
    <x v="10"/>
    <s v="Xerox 2"/>
    <n v="15.552000000000003"/>
    <n v="3"/>
    <n v="0.2"/>
    <x v="12"/>
  </r>
  <r>
    <n v="1637"/>
    <x v="793"/>
    <x v="2"/>
    <x v="35"/>
    <d v="2011-12-02T00:00:00"/>
    <s v="Standard Class"/>
    <s v="NW-18400"/>
    <s v="Natalie Webber"/>
    <x v="0"/>
    <s v="United States"/>
    <s v="Tigard"/>
    <x v="21"/>
    <n v="97224"/>
    <x v="1"/>
    <s v="OFF-ST-10001097"/>
    <x v="1"/>
    <x v="4"/>
    <s v="Office Impressions Heavy Duty Welded Shelving &amp; Multimedia Storage Drawers"/>
    <n v="669.08"/>
    <n v="5"/>
    <n v="0.2"/>
    <x v="1509"/>
  </r>
  <r>
    <n v="1638"/>
    <x v="793"/>
    <x v="2"/>
    <x v="35"/>
    <d v="2011-12-02T00:00:00"/>
    <s v="Standard Class"/>
    <s v="NW-18400"/>
    <s v="Natalie Webber"/>
    <x v="0"/>
    <s v="United States"/>
    <s v="Tigard"/>
    <x v="21"/>
    <n v="97224"/>
    <x v="1"/>
    <s v="TEC-PH-10000038"/>
    <x v="2"/>
    <x v="7"/>
    <s v="Jawbone MINI JAMBOX Wireless Bluetooth Speaker"/>
    <n v="438.33600000000001"/>
    <n v="4"/>
    <n v="0.2"/>
    <x v="1510"/>
  </r>
  <r>
    <n v="1639"/>
    <x v="794"/>
    <x v="0"/>
    <x v="439"/>
    <d v="2013-06-02T00:00:00"/>
    <s v="Standard Class"/>
    <s v="TB-21280"/>
    <s v="Toby Braunhardt"/>
    <x v="0"/>
    <s v="United States"/>
    <s v="Washington"/>
    <x v="40"/>
    <n v="20016"/>
    <x v="3"/>
    <s v="OFF-PA-10002689"/>
    <x v="1"/>
    <x v="10"/>
    <s v="Weyerhaeuser First Choice Laser/Copy Paper (20Lb. and 88 Bright)"/>
    <n v="19.440000000000001"/>
    <n v="3"/>
    <n v="0"/>
    <x v="551"/>
  </r>
  <r>
    <n v="1640"/>
    <x v="794"/>
    <x v="0"/>
    <x v="439"/>
    <d v="2013-06-02T00:00:00"/>
    <s v="Standard Class"/>
    <s v="TB-21280"/>
    <s v="Toby Braunhardt"/>
    <x v="0"/>
    <s v="United States"/>
    <s v="Washington"/>
    <x v="40"/>
    <n v="20016"/>
    <x v="3"/>
    <s v="OFF-BI-10004728"/>
    <x v="1"/>
    <x v="8"/>
    <s v="Wilson Jones Turn Tabs Binder Tool for Ring Binders"/>
    <n v="9.64"/>
    <n v="2"/>
    <n v="0"/>
    <x v="1511"/>
  </r>
  <r>
    <n v="1641"/>
    <x v="794"/>
    <x v="0"/>
    <x v="439"/>
    <d v="2013-06-02T00:00:00"/>
    <s v="Standard Class"/>
    <s v="TB-21280"/>
    <s v="Toby Braunhardt"/>
    <x v="0"/>
    <s v="United States"/>
    <s v="Washington"/>
    <x v="40"/>
    <n v="20016"/>
    <x v="3"/>
    <s v="OFF-PA-10004675"/>
    <x v="1"/>
    <x v="10"/>
    <s v="Telephone Message Books with Fax/Mobile Section, 5 1/2&quot; x 3 3/16&quot;"/>
    <n v="12.7"/>
    <n v="2"/>
    <n v="0"/>
    <x v="1512"/>
  </r>
  <r>
    <n v="1642"/>
    <x v="794"/>
    <x v="0"/>
    <x v="439"/>
    <d v="2013-06-02T00:00:00"/>
    <s v="Standard Class"/>
    <s v="TB-21280"/>
    <s v="Toby Braunhardt"/>
    <x v="0"/>
    <s v="United States"/>
    <s v="Washington"/>
    <x v="40"/>
    <n v="20016"/>
    <x v="3"/>
    <s v="FUR-FU-10000629"/>
    <x v="0"/>
    <x v="5"/>
    <s v="9-3/4 Diameter Round Wall Clock"/>
    <n v="41.37"/>
    <n v="3"/>
    <n v="0"/>
    <x v="1513"/>
  </r>
  <r>
    <n v="1643"/>
    <x v="795"/>
    <x v="2"/>
    <x v="503"/>
    <d v="2011-12-04T00:00:00"/>
    <s v="Standard Class"/>
    <s v="BS-11380"/>
    <s v="Bill Stewart"/>
    <x v="1"/>
    <s v="United States"/>
    <s v="Skokie"/>
    <x v="10"/>
    <n v="60076"/>
    <x v="2"/>
    <s v="OFF-FA-10003112"/>
    <x v="1"/>
    <x v="13"/>
    <s v="Staples"/>
    <n v="12.624000000000001"/>
    <n v="2"/>
    <n v="0.2"/>
    <x v="1514"/>
  </r>
  <r>
    <n v="1644"/>
    <x v="796"/>
    <x v="1"/>
    <x v="531"/>
    <d v="2012-03-20T00:00:00"/>
    <s v="First Class"/>
    <s v="FH-14365"/>
    <s v="Fred Hopkins"/>
    <x v="1"/>
    <s v="United States"/>
    <s v="Seattle"/>
    <x v="4"/>
    <n v="98115"/>
    <x v="1"/>
    <s v="OFF-ST-10000142"/>
    <x v="1"/>
    <x v="4"/>
    <s v="Deluxe Rollaway Locking File with Drawer"/>
    <n v="1247.6399999999999"/>
    <n v="3"/>
    <n v="0"/>
    <x v="1515"/>
  </r>
  <r>
    <n v="1645"/>
    <x v="796"/>
    <x v="1"/>
    <x v="531"/>
    <d v="2012-03-20T00:00:00"/>
    <s v="First Class"/>
    <s v="FH-14365"/>
    <s v="Fred Hopkins"/>
    <x v="1"/>
    <s v="United States"/>
    <s v="Seattle"/>
    <x v="4"/>
    <n v="98115"/>
    <x v="1"/>
    <s v="TEC-CO-10001766"/>
    <x v="2"/>
    <x v="16"/>
    <s v="Canon PC940 Copier"/>
    <n v="3149.9300000000003"/>
    <n v="7"/>
    <n v="0"/>
    <x v="1516"/>
  </r>
  <r>
    <n v="1646"/>
    <x v="796"/>
    <x v="1"/>
    <x v="531"/>
    <d v="2012-03-20T00:00:00"/>
    <s v="First Class"/>
    <s v="FH-14365"/>
    <s v="Fred Hopkins"/>
    <x v="1"/>
    <s v="United States"/>
    <s v="Seattle"/>
    <x v="4"/>
    <n v="98115"/>
    <x v="1"/>
    <s v="OFF-PA-10004359"/>
    <x v="1"/>
    <x v="10"/>
    <s v="Multicolor Computer Printout Paper"/>
    <n v="209.7"/>
    <n v="2"/>
    <n v="0"/>
    <x v="1517"/>
  </r>
  <r>
    <n v="1647"/>
    <x v="797"/>
    <x v="1"/>
    <x v="549"/>
    <d v="2012-11-03T00:00:00"/>
    <s v="First Class"/>
    <s v="VM-21685"/>
    <s v="Valerie Mitchum"/>
    <x v="2"/>
    <s v="United States"/>
    <s v="Philadelphia"/>
    <x v="9"/>
    <n v="19140"/>
    <x v="3"/>
    <s v="TEC-AC-10002323"/>
    <x v="2"/>
    <x v="11"/>
    <s v="SanDisk Ultra 32 GB MicroSDHC Class 10 Memory Card"/>
    <n v="35.360000000000007"/>
    <n v="2"/>
    <n v="0.2"/>
    <x v="1518"/>
  </r>
  <r>
    <n v="1648"/>
    <x v="797"/>
    <x v="1"/>
    <x v="549"/>
    <d v="2012-11-03T00:00:00"/>
    <s v="First Class"/>
    <s v="VM-21685"/>
    <s v="Valerie Mitchum"/>
    <x v="2"/>
    <s v="United States"/>
    <s v="Philadelphia"/>
    <x v="9"/>
    <n v="19140"/>
    <x v="3"/>
    <s v="OFF-FA-10001135"/>
    <x v="1"/>
    <x v="13"/>
    <s v="Brites Rubber Bands, 1 1/2 oz. Box"/>
    <n v="3.1680000000000001"/>
    <n v="2"/>
    <n v="0.2"/>
    <x v="1519"/>
  </r>
  <r>
    <n v="1649"/>
    <x v="798"/>
    <x v="1"/>
    <x v="120"/>
    <d v="2012-09-29T00:00:00"/>
    <s v="Second Class"/>
    <s v="SF-20200"/>
    <s v="Sarah Foster"/>
    <x v="0"/>
    <s v="United States"/>
    <s v="Philadelphia"/>
    <x v="9"/>
    <n v="19143"/>
    <x v="3"/>
    <s v="OFF-BI-10004224"/>
    <x v="1"/>
    <x v="8"/>
    <s v="Catalog Binders with Expanding Posts"/>
    <n v="121.10400000000003"/>
    <n v="6"/>
    <n v="0.7"/>
    <x v="1520"/>
  </r>
  <r>
    <n v="1650"/>
    <x v="798"/>
    <x v="1"/>
    <x v="120"/>
    <d v="2012-09-29T00:00:00"/>
    <s v="Second Class"/>
    <s v="SF-20200"/>
    <s v="Sarah Foster"/>
    <x v="0"/>
    <s v="United States"/>
    <s v="Philadelphia"/>
    <x v="9"/>
    <n v="19143"/>
    <x v="3"/>
    <s v="TEC-PH-10003357"/>
    <x v="2"/>
    <x v="7"/>
    <s v="Grandstream GXP2100 Mainstream Business Phone"/>
    <n v="45.893999999999998"/>
    <n v="1"/>
    <n v="0.4"/>
    <x v="1521"/>
  </r>
  <r>
    <n v="1651"/>
    <x v="799"/>
    <x v="2"/>
    <x v="550"/>
    <d v="2011-08-29T00:00:00"/>
    <s v="Same Day"/>
    <s v="HH-15010"/>
    <s v="Hilary Holden"/>
    <x v="1"/>
    <s v="United States"/>
    <s v="San Francisco"/>
    <x v="1"/>
    <n v="94110"/>
    <x v="1"/>
    <s v="OFF-PA-10004475"/>
    <x v="1"/>
    <x v="10"/>
    <s v="Xerox 1940"/>
    <n v="109.92"/>
    <n v="2"/>
    <n v="0"/>
    <x v="1522"/>
  </r>
  <r>
    <n v="1652"/>
    <x v="799"/>
    <x v="2"/>
    <x v="550"/>
    <d v="2011-08-29T00:00:00"/>
    <s v="Same Day"/>
    <s v="HH-15010"/>
    <s v="Hilary Holden"/>
    <x v="1"/>
    <s v="United States"/>
    <s v="San Francisco"/>
    <x v="1"/>
    <n v="94110"/>
    <x v="1"/>
    <s v="OFF-PA-10003001"/>
    <x v="1"/>
    <x v="10"/>
    <s v="Xerox 1986"/>
    <n v="13.36"/>
    <n v="2"/>
    <n v="0"/>
    <x v="534"/>
  </r>
  <r>
    <n v="1653"/>
    <x v="800"/>
    <x v="3"/>
    <x v="551"/>
    <d v="2014-11-22T00:00:00"/>
    <s v="First Class"/>
    <s v="CD-12280"/>
    <s v="Christina DeMoss"/>
    <x v="0"/>
    <s v="United States"/>
    <s v="Seattle"/>
    <x v="4"/>
    <n v="98105"/>
    <x v="1"/>
    <s v="OFF-ST-10003442"/>
    <x v="1"/>
    <x v="4"/>
    <s v="Eldon Portable Mobile Manager"/>
    <n v="169.68"/>
    <n v="6"/>
    <n v="0"/>
    <x v="1523"/>
  </r>
  <r>
    <n v="1654"/>
    <x v="800"/>
    <x v="3"/>
    <x v="551"/>
    <d v="2014-11-22T00:00:00"/>
    <s v="First Class"/>
    <s v="CD-12280"/>
    <s v="Christina DeMoss"/>
    <x v="0"/>
    <s v="United States"/>
    <s v="Seattle"/>
    <x v="4"/>
    <n v="98105"/>
    <x v="1"/>
    <s v="TEC-AC-10003832"/>
    <x v="2"/>
    <x v="11"/>
    <s v="Imation 16GB Mini TravelDrive USB 2.0 Flash Drive"/>
    <n v="132.52000000000001"/>
    <n v="4"/>
    <n v="0"/>
    <x v="622"/>
  </r>
  <r>
    <n v="1655"/>
    <x v="800"/>
    <x v="3"/>
    <x v="551"/>
    <d v="2014-11-22T00:00:00"/>
    <s v="First Class"/>
    <s v="CD-12280"/>
    <s v="Christina DeMoss"/>
    <x v="0"/>
    <s v="United States"/>
    <s v="Seattle"/>
    <x v="4"/>
    <n v="98105"/>
    <x v="1"/>
    <s v="OFF-FA-10000611"/>
    <x v="1"/>
    <x v="13"/>
    <s v="Binder Clips by OIC"/>
    <n v="2.96"/>
    <n v="2"/>
    <n v="0"/>
    <x v="1524"/>
  </r>
  <r>
    <n v="1656"/>
    <x v="800"/>
    <x v="3"/>
    <x v="551"/>
    <d v="2014-11-22T00:00:00"/>
    <s v="First Class"/>
    <s v="CD-12280"/>
    <s v="Christina DeMoss"/>
    <x v="0"/>
    <s v="United States"/>
    <s v="Seattle"/>
    <x v="4"/>
    <n v="98105"/>
    <x v="1"/>
    <s v="OFF-BI-10001116"/>
    <x v="1"/>
    <x v="8"/>
    <s v="Wilson Jones 1&quot; Hanging DublLock Ring Binders"/>
    <n v="8.4480000000000004"/>
    <n v="2"/>
    <n v="0.2"/>
    <x v="1525"/>
  </r>
  <r>
    <n v="1657"/>
    <x v="800"/>
    <x v="3"/>
    <x v="551"/>
    <d v="2014-11-22T00:00:00"/>
    <s v="First Class"/>
    <s v="CD-12280"/>
    <s v="Christina DeMoss"/>
    <x v="0"/>
    <s v="United States"/>
    <s v="Seattle"/>
    <x v="4"/>
    <n v="98105"/>
    <x v="1"/>
    <s v="OFF-ST-10000563"/>
    <x v="1"/>
    <x v="4"/>
    <s v="Fellowes Bankers Box Stor/Drawer Steel Plus"/>
    <n v="95.94"/>
    <n v="3"/>
    <n v="0"/>
    <x v="1526"/>
  </r>
  <r>
    <n v="1658"/>
    <x v="801"/>
    <x v="2"/>
    <x v="552"/>
    <d v="2011-05-15T00:00:00"/>
    <s v="First Class"/>
    <s v="HL-15040"/>
    <s v="Hunter Lopez"/>
    <x v="0"/>
    <s v="United States"/>
    <s v="Milwaukee"/>
    <x v="6"/>
    <n v="53209"/>
    <x v="2"/>
    <s v="FUR-FU-10000010"/>
    <x v="0"/>
    <x v="5"/>
    <s v="DAX Value U-Channel Document Frames, Easel Back"/>
    <n v="34.79"/>
    <n v="7"/>
    <n v="0"/>
    <x v="1527"/>
  </r>
  <r>
    <n v="1659"/>
    <x v="802"/>
    <x v="3"/>
    <x v="176"/>
    <d v="2014-01-27T00:00:00"/>
    <s v="Standard Class"/>
    <s v="TH-21100"/>
    <s v="Thea Hendricks"/>
    <x v="0"/>
    <s v="United States"/>
    <s v="Los Angeles"/>
    <x v="1"/>
    <n v="90045"/>
    <x v="1"/>
    <s v="TEC-PH-10004922"/>
    <x v="2"/>
    <x v="7"/>
    <s v="RCA Visys Integrated PBX 8-Line Router"/>
    <n v="160.77600000000001"/>
    <n v="3"/>
    <n v="0.2"/>
    <x v="1528"/>
  </r>
  <r>
    <n v="1660"/>
    <x v="803"/>
    <x v="3"/>
    <x v="505"/>
    <d v="2014-11-07T00:00:00"/>
    <s v="Standard Class"/>
    <s v="MM-18055"/>
    <s v="Michelle Moray"/>
    <x v="0"/>
    <s v="United States"/>
    <s v="Seattle"/>
    <x v="4"/>
    <n v="98115"/>
    <x v="1"/>
    <s v="OFF-BI-10004330"/>
    <x v="1"/>
    <x v="8"/>
    <s v="GBC Velobind Prepunched Cover Sets, Regency Series"/>
    <n v="88.751999999999995"/>
    <n v="3"/>
    <n v="0.2"/>
    <x v="1529"/>
  </r>
  <r>
    <n v="1661"/>
    <x v="803"/>
    <x v="3"/>
    <x v="505"/>
    <d v="2014-11-07T00:00:00"/>
    <s v="Standard Class"/>
    <s v="MM-18055"/>
    <s v="Michelle Moray"/>
    <x v="0"/>
    <s v="United States"/>
    <s v="Seattle"/>
    <x v="4"/>
    <n v="98115"/>
    <x v="1"/>
    <s v="OFF-BI-10002072"/>
    <x v="1"/>
    <x v="8"/>
    <s v="Cardinal Slant-D Ring Binders"/>
    <n v="13.904"/>
    <n v="2"/>
    <n v="0.2"/>
    <x v="1530"/>
  </r>
  <r>
    <n v="1662"/>
    <x v="804"/>
    <x v="3"/>
    <x v="504"/>
    <d v="2014-05-07T00:00:00"/>
    <s v="Standard Class"/>
    <s v="QJ-19255"/>
    <s v="Quincy Jones"/>
    <x v="1"/>
    <s v="United States"/>
    <s v="Philadelphia"/>
    <x v="9"/>
    <n v="19143"/>
    <x v="3"/>
    <s v="TEC-PH-10002549"/>
    <x v="2"/>
    <x v="7"/>
    <s v="Polycom SoundPoint IP 450 VoIP phone"/>
    <n v="677.57999999999993"/>
    <n v="5"/>
    <n v="0.4"/>
    <x v="1531"/>
  </r>
  <r>
    <n v="1663"/>
    <x v="804"/>
    <x v="3"/>
    <x v="504"/>
    <d v="2014-05-07T00:00:00"/>
    <s v="Standard Class"/>
    <s v="QJ-19255"/>
    <s v="Quincy Jones"/>
    <x v="1"/>
    <s v="United States"/>
    <s v="Philadelphia"/>
    <x v="9"/>
    <n v="19143"/>
    <x v="3"/>
    <s v="OFF-BI-10002353"/>
    <x v="1"/>
    <x v="8"/>
    <s v="GBC VeloBind Cover Sets"/>
    <n v="13.896000000000001"/>
    <n v="3"/>
    <n v="0.7"/>
    <x v="1532"/>
  </r>
  <r>
    <n v="1664"/>
    <x v="805"/>
    <x v="0"/>
    <x v="390"/>
    <d v="2013-11-27T00:00:00"/>
    <s v="Second Class"/>
    <s v="NS-18505"/>
    <s v="Neola Schneider"/>
    <x v="0"/>
    <s v="United States"/>
    <s v="Dallas"/>
    <x v="5"/>
    <n v="75217"/>
    <x v="2"/>
    <s v="OFF-ST-10001325"/>
    <x v="1"/>
    <x v="4"/>
    <s v="Sterilite Officeware Hinged File Box"/>
    <n v="41.92"/>
    <n v="5"/>
    <n v="0.2"/>
    <x v="1533"/>
  </r>
  <r>
    <n v="1665"/>
    <x v="805"/>
    <x v="0"/>
    <x v="390"/>
    <d v="2013-11-27T00:00:00"/>
    <s v="Second Class"/>
    <s v="NS-18505"/>
    <s v="Neola Schneider"/>
    <x v="0"/>
    <s v="United States"/>
    <s v="Dallas"/>
    <x v="5"/>
    <n v="75217"/>
    <x v="2"/>
    <s v="TEC-AC-10002049"/>
    <x v="2"/>
    <x v="11"/>
    <s v="Logitech G19 Programmable Gaming Keyboard"/>
    <n v="297.57600000000002"/>
    <n v="3"/>
    <n v="0.2"/>
    <x v="1534"/>
  </r>
  <r>
    <n v="1666"/>
    <x v="805"/>
    <x v="0"/>
    <x v="390"/>
    <d v="2013-11-27T00:00:00"/>
    <s v="Second Class"/>
    <s v="NS-18505"/>
    <s v="Neola Schneider"/>
    <x v="0"/>
    <s v="United States"/>
    <s v="Dallas"/>
    <x v="5"/>
    <n v="75217"/>
    <x v="2"/>
    <s v="OFF-FA-10002676"/>
    <x v="1"/>
    <x v="13"/>
    <s v="Colored Push Pins"/>
    <n v="4.3440000000000003"/>
    <n v="3"/>
    <n v="0.2"/>
    <x v="1535"/>
  </r>
  <r>
    <n v="1667"/>
    <x v="805"/>
    <x v="0"/>
    <x v="390"/>
    <d v="2013-11-27T00:00:00"/>
    <s v="Second Class"/>
    <s v="NS-18505"/>
    <s v="Neola Schneider"/>
    <x v="0"/>
    <s v="United States"/>
    <s v="Dallas"/>
    <x v="5"/>
    <n v="75217"/>
    <x v="2"/>
    <s v="TEC-AC-10003023"/>
    <x v="2"/>
    <x v="11"/>
    <s v="Logitech G105 Gaming Keyboard"/>
    <n v="94.992000000000004"/>
    <n v="2"/>
    <n v="0.2"/>
    <x v="1536"/>
  </r>
  <r>
    <n v="1668"/>
    <x v="805"/>
    <x v="0"/>
    <x v="390"/>
    <d v="2013-11-27T00:00:00"/>
    <s v="Second Class"/>
    <s v="NS-18505"/>
    <s v="Neola Schneider"/>
    <x v="0"/>
    <s v="United States"/>
    <s v="Dallas"/>
    <x v="5"/>
    <n v="75217"/>
    <x v="2"/>
    <s v="OFF-PA-10000167"/>
    <x v="1"/>
    <x v="10"/>
    <s v="Xerox 1925"/>
    <n v="74.352000000000004"/>
    <n v="3"/>
    <n v="0.2"/>
    <x v="1419"/>
  </r>
  <r>
    <n v="1669"/>
    <x v="805"/>
    <x v="0"/>
    <x v="390"/>
    <d v="2013-11-27T00:00:00"/>
    <s v="Second Class"/>
    <s v="NS-18505"/>
    <s v="Neola Schneider"/>
    <x v="0"/>
    <s v="United States"/>
    <s v="Dallas"/>
    <x v="5"/>
    <n v="75217"/>
    <x v="2"/>
    <s v="OFF-AR-10003405"/>
    <x v="1"/>
    <x v="6"/>
    <s v="Dixon My First Ticonderoga Pencil, #2"/>
    <n v="14.04"/>
    <n v="3"/>
    <n v="0.2"/>
    <x v="1276"/>
  </r>
  <r>
    <n v="1670"/>
    <x v="806"/>
    <x v="1"/>
    <x v="553"/>
    <d v="2012-01-15T00:00:00"/>
    <s v="Standard Class"/>
    <s v="MM-17920"/>
    <s v="Michael Moore"/>
    <x v="0"/>
    <s v="United States"/>
    <s v="New York City"/>
    <x v="15"/>
    <n v="10011"/>
    <x v="3"/>
    <s v="FUR-TA-10001889"/>
    <x v="0"/>
    <x v="3"/>
    <s v="Bush Advantage Collection Racetrack Conference Table"/>
    <n v="1018.1039999999999"/>
    <n v="4"/>
    <n v="0.4"/>
    <x v="1537"/>
  </r>
  <r>
    <n v="1671"/>
    <x v="807"/>
    <x v="3"/>
    <x v="15"/>
    <d v="2014-10-27T00:00:00"/>
    <s v="Standard Class"/>
    <s v="RD-19480"/>
    <s v="Rick Duston"/>
    <x v="0"/>
    <s v="United States"/>
    <s v="Houston"/>
    <x v="5"/>
    <n v="77095"/>
    <x v="2"/>
    <s v="TEC-PH-10002185"/>
    <x v="2"/>
    <x v="7"/>
    <s v="QVS USB Car Charger 2-Port 2.1Amp for iPod/iPhone/iPad/iPad 2/iPad 3"/>
    <n v="16.68"/>
    <n v="3"/>
    <n v="0.2"/>
    <x v="1538"/>
  </r>
  <r>
    <n v="1672"/>
    <x v="808"/>
    <x v="0"/>
    <x v="554"/>
    <d v="2013-03-26T00:00:00"/>
    <s v="First Class"/>
    <s v="RB-19645"/>
    <s v="Robert Barroso"/>
    <x v="1"/>
    <s v="United States"/>
    <s v="North Las Vegas"/>
    <x v="33"/>
    <n v="89031"/>
    <x v="1"/>
    <s v="TEC-AC-10001013"/>
    <x v="2"/>
    <x v="11"/>
    <s v="Logitech ClearChat Comfort/USB Headset H390"/>
    <n v="58.58"/>
    <n v="2"/>
    <n v="0"/>
    <x v="1539"/>
  </r>
  <r>
    <n v="1673"/>
    <x v="809"/>
    <x v="3"/>
    <x v="445"/>
    <d v="2014-07-08T00:00:00"/>
    <s v="Standard Class"/>
    <s v="RD-19585"/>
    <s v="Rob Dowd"/>
    <x v="0"/>
    <s v="United States"/>
    <s v="Plano"/>
    <x v="5"/>
    <n v="75023"/>
    <x v="2"/>
    <s v="TEC-PH-10002726"/>
    <x v="2"/>
    <x v="7"/>
    <s v="netTALK DUO VoIP Telephone Service"/>
    <n v="167.96800000000002"/>
    <n v="4"/>
    <n v="0.2"/>
    <x v="68"/>
  </r>
  <r>
    <n v="1674"/>
    <x v="810"/>
    <x v="1"/>
    <x v="555"/>
    <d v="2012-12-12T00:00:00"/>
    <s v="First Class"/>
    <s v="SW-20455"/>
    <s v="Shaun Weien"/>
    <x v="0"/>
    <s v="United States"/>
    <s v="Suffolk"/>
    <x v="17"/>
    <n v="23434"/>
    <x v="0"/>
    <s v="OFF-LA-10003930"/>
    <x v="1"/>
    <x v="2"/>
    <s v="Dot Matrix Printer Tape Reel Labels, White, 5000/Box"/>
    <n v="196.62"/>
    <n v="2"/>
    <n v="0"/>
    <x v="1540"/>
  </r>
  <r>
    <n v="1675"/>
    <x v="811"/>
    <x v="1"/>
    <x v="14"/>
    <d v="2012-09-21T00:00:00"/>
    <s v="Standard Class"/>
    <s v="SF-20965"/>
    <s v="Sylvia Foulston"/>
    <x v="1"/>
    <s v="United States"/>
    <s v="Houston"/>
    <x v="5"/>
    <n v="77041"/>
    <x v="2"/>
    <s v="FUR-FU-10003535"/>
    <x v="0"/>
    <x v="5"/>
    <s v="Howard Miller Distant Time Traveler Alarm Clock"/>
    <n v="21.936000000000003"/>
    <n v="2"/>
    <n v="0.6"/>
    <x v="1541"/>
  </r>
  <r>
    <n v="1676"/>
    <x v="811"/>
    <x v="1"/>
    <x v="14"/>
    <d v="2012-09-21T00:00:00"/>
    <s v="Standard Class"/>
    <s v="SF-20965"/>
    <s v="Sylvia Foulston"/>
    <x v="1"/>
    <s v="United States"/>
    <s v="Houston"/>
    <x v="5"/>
    <n v="77041"/>
    <x v="2"/>
    <s v="OFF-BI-10000088"/>
    <x v="1"/>
    <x v="8"/>
    <s v="GBC Imprintable Covers"/>
    <n v="6.5879999999999992"/>
    <n v="3"/>
    <n v="0.8"/>
    <x v="1542"/>
  </r>
  <r>
    <n v="1677"/>
    <x v="812"/>
    <x v="0"/>
    <x v="556"/>
    <d v="2013-05-25T00:00:00"/>
    <s v="Standard Class"/>
    <s v="EB-13930"/>
    <s v="Eric Barreto"/>
    <x v="0"/>
    <s v="United States"/>
    <s v="San Francisco"/>
    <x v="1"/>
    <n v="94110"/>
    <x v="1"/>
    <s v="OFF-ST-10000604"/>
    <x v="1"/>
    <x v="4"/>
    <s v="Home/Office Personal File Carts"/>
    <n v="104.28"/>
    <n v="3"/>
    <n v="0"/>
    <x v="1543"/>
  </r>
  <r>
    <n v="1678"/>
    <x v="812"/>
    <x v="0"/>
    <x v="556"/>
    <d v="2013-05-25T00:00:00"/>
    <s v="Standard Class"/>
    <s v="EB-13930"/>
    <s v="Eric Barreto"/>
    <x v="0"/>
    <s v="United States"/>
    <s v="San Francisco"/>
    <x v="1"/>
    <n v="94110"/>
    <x v="1"/>
    <s v="OFF-PA-10004040"/>
    <x v="1"/>
    <x v="10"/>
    <s v="Universal Premium White Copier/Laser Paper (20Lb. and 87 Bright)"/>
    <n v="17.940000000000001"/>
    <n v="3"/>
    <n v="0"/>
    <x v="1544"/>
  </r>
  <r>
    <n v="1679"/>
    <x v="813"/>
    <x v="2"/>
    <x v="557"/>
    <d v="2011-09-13T00:00:00"/>
    <s v="Standard Class"/>
    <s v="SB-20290"/>
    <s v="Sean Braxton"/>
    <x v="1"/>
    <s v="United States"/>
    <s v="Philadelphia"/>
    <x v="9"/>
    <n v="19134"/>
    <x v="3"/>
    <s v="OFF-ST-10002344"/>
    <x v="1"/>
    <x v="4"/>
    <s v="Carina 42&quot;Hx23 3/4&quot;W Media Storage Unit"/>
    <n v="64.784000000000006"/>
    <n v="1"/>
    <n v="0.2"/>
    <x v="1545"/>
  </r>
  <r>
    <n v="1680"/>
    <x v="813"/>
    <x v="2"/>
    <x v="557"/>
    <d v="2011-09-13T00:00:00"/>
    <s v="Standard Class"/>
    <s v="SB-20290"/>
    <s v="Sean Braxton"/>
    <x v="1"/>
    <s v="United States"/>
    <s v="Philadelphia"/>
    <x v="9"/>
    <n v="19134"/>
    <x v="3"/>
    <s v="TEC-PH-10003589"/>
    <x v="2"/>
    <x v="7"/>
    <s v="invisibleSHIELD by ZAGG Smudge-Free Screen Protector"/>
    <n v="32.381999999999998"/>
    <n v="3"/>
    <n v="0.4"/>
    <x v="1546"/>
  </r>
  <r>
    <n v="1681"/>
    <x v="813"/>
    <x v="2"/>
    <x v="557"/>
    <d v="2011-09-13T00:00:00"/>
    <s v="Standard Class"/>
    <s v="SB-20290"/>
    <s v="Sean Braxton"/>
    <x v="1"/>
    <s v="United States"/>
    <s v="Philadelphia"/>
    <x v="9"/>
    <n v="19134"/>
    <x v="3"/>
    <s v="FUR-FU-10000758"/>
    <x v="0"/>
    <x v="5"/>
    <s v="DAX Natural Wood-Tone Poster Frame"/>
    <n v="42.368000000000002"/>
    <n v="2"/>
    <n v="0.2"/>
    <x v="1547"/>
  </r>
  <r>
    <n v="1682"/>
    <x v="813"/>
    <x v="2"/>
    <x v="557"/>
    <d v="2011-09-13T00:00:00"/>
    <s v="Standard Class"/>
    <s v="SB-20290"/>
    <s v="Sean Braxton"/>
    <x v="1"/>
    <s v="United States"/>
    <s v="Philadelphia"/>
    <x v="9"/>
    <n v="19134"/>
    <x v="3"/>
    <s v="TEC-MA-10004679"/>
    <x v="2"/>
    <x v="15"/>
    <s v="StarTech.com 10/100 VDSL2 Ethernet Extender Kit"/>
    <n v="399.54"/>
    <n v="4"/>
    <n v="0.7"/>
    <x v="1548"/>
  </r>
  <r>
    <n v="1683"/>
    <x v="814"/>
    <x v="0"/>
    <x v="321"/>
    <d v="2013-10-02T00:00:00"/>
    <s v="Second Class"/>
    <s v="PS-18760"/>
    <s v="Pamela Stobb"/>
    <x v="0"/>
    <s v="United States"/>
    <s v="Los Angeles"/>
    <x v="1"/>
    <n v="90008"/>
    <x v="1"/>
    <s v="OFF-PA-10000176"/>
    <x v="1"/>
    <x v="10"/>
    <s v="Xerox 1887"/>
    <n v="18.97"/>
    <n v="1"/>
    <n v="0"/>
    <x v="1549"/>
  </r>
  <r>
    <n v="1684"/>
    <x v="815"/>
    <x v="0"/>
    <x v="77"/>
    <d v="2013-11-13T00:00:00"/>
    <s v="Standard Class"/>
    <s v="CB-12535"/>
    <s v="Claudia Bergmann"/>
    <x v="1"/>
    <s v="United States"/>
    <s v="San Francisco"/>
    <x v="1"/>
    <n v="94110"/>
    <x v="1"/>
    <s v="FUR-FU-10002597"/>
    <x v="0"/>
    <x v="5"/>
    <s v="C-Line Magnetic Cubicle Keepers, Clear Polypropylene"/>
    <n v="14.82"/>
    <n v="3"/>
    <n v="0"/>
    <x v="1550"/>
  </r>
  <r>
    <n v="1685"/>
    <x v="816"/>
    <x v="3"/>
    <x v="558"/>
    <d v="2014-04-28T00:00:00"/>
    <s v="First Class"/>
    <s v="DK-12835"/>
    <s v="Damala Kotsonis"/>
    <x v="1"/>
    <s v="United States"/>
    <s v="Philadelphia"/>
    <x v="9"/>
    <n v="19143"/>
    <x v="3"/>
    <s v="OFF-AP-10002495"/>
    <x v="1"/>
    <x v="9"/>
    <s v="Acco Smartsocket Table Surge Protector, 6 Color-Coded Adapter Outlets"/>
    <n v="99.28"/>
    <n v="2"/>
    <n v="0.2"/>
    <x v="1551"/>
  </r>
  <r>
    <n v="1686"/>
    <x v="816"/>
    <x v="3"/>
    <x v="558"/>
    <d v="2014-04-28T00:00:00"/>
    <s v="First Class"/>
    <s v="DK-12835"/>
    <s v="Damala Kotsonis"/>
    <x v="1"/>
    <s v="United States"/>
    <s v="Philadelphia"/>
    <x v="9"/>
    <n v="19143"/>
    <x v="3"/>
    <s v="OFF-BI-10002813"/>
    <x v="1"/>
    <x v="8"/>
    <s v="Avery Reinforcements for Hole-Punch Pages"/>
    <n v="1.1880000000000002"/>
    <n v="2"/>
    <n v="0.7"/>
    <x v="1552"/>
  </r>
  <r>
    <n v="1687"/>
    <x v="816"/>
    <x v="3"/>
    <x v="558"/>
    <d v="2014-04-28T00:00:00"/>
    <s v="First Class"/>
    <s v="DK-12835"/>
    <s v="Damala Kotsonis"/>
    <x v="1"/>
    <s v="United States"/>
    <s v="Philadelphia"/>
    <x v="9"/>
    <n v="19143"/>
    <x v="3"/>
    <s v="OFF-BI-10002414"/>
    <x v="1"/>
    <x v="8"/>
    <s v="GBC ProClick Spines for 32-Hole Punch"/>
    <n v="7.5180000000000007"/>
    <n v="2"/>
    <n v="0.7"/>
    <x v="1553"/>
  </r>
  <r>
    <n v="1688"/>
    <x v="817"/>
    <x v="3"/>
    <x v="389"/>
    <d v="2014-12-13T00:00:00"/>
    <s v="First Class"/>
    <s v="AW-10840"/>
    <s v="Anthony Witt"/>
    <x v="0"/>
    <s v="United States"/>
    <s v="Philadelphia"/>
    <x v="9"/>
    <n v="19140"/>
    <x v="3"/>
    <s v="OFF-PA-10000788"/>
    <x v="1"/>
    <x v="10"/>
    <s v="Xerox 210"/>
    <n v="10.368000000000002"/>
    <n v="2"/>
    <n v="0.2"/>
    <x v="572"/>
  </r>
  <r>
    <n v="1689"/>
    <x v="817"/>
    <x v="3"/>
    <x v="389"/>
    <d v="2014-12-13T00:00:00"/>
    <s v="First Class"/>
    <s v="AW-10840"/>
    <s v="Anthony Witt"/>
    <x v="0"/>
    <s v="United States"/>
    <s v="Philadelphia"/>
    <x v="9"/>
    <n v="19140"/>
    <x v="3"/>
    <s v="FUR-FU-10004306"/>
    <x v="0"/>
    <x v="5"/>
    <s v="Electrix Halogen Magnifier Lamp"/>
    <n v="310.88000000000005"/>
    <n v="2"/>
    <n v="0.2"/>
    <x v="739"/>
  </r>
  <r>
    <n v="1690"/>
    <x v="818"/>
    <x v="2"/>
    <x v="559"/>
    <d v="2011-08-20T00:00:00"/>
    <s v="Standard Class"/>
    <s v="TS-21610"/>
    <s v="Troy Staebel"/>
    <x v="0"/>
    <s v="United States"/>
    <s v="Philadelphia"/>
    <x v="9"/>
    <n v="19143"/>
    <x v="3"/>
    <s v="FUR-TA-10001539"/>
    <x v="0"/>
    <x v="3"/>
    <s v="Chromcraft Rectangular Conference Tables"/>
    <n v="853.09199999999987"/>
    <n v="6"/>
    <n v="0.4"/>
    <x v="1554"/>
  </r>
  <r>
    <n v="1691"/>
    <x v="819"/>
    <x v="3"/>
    <x v="34"/>
    <d v="2014-12-16T00:00:00"/>
    <s v="Standard Class"/>
    <s v="HF-14995"/>
    <s v="Herbert Flentye"/>
    <x v="0"/>
    <s v="United States"/>
    <s v="Indianapolis"/>
    <x v="14"/>
    <n v="46203"/>
    <x v="2"/>
    <s v="OFF-PA-10000575"/>
    <x v="1"/>
    <x v="10"/>
    <s v="Wirebound Message Books, Four 2 3/4 x 5 White Forms per Page"/>
    <n v="33.450000000000003"/>
    <n v="5"/>
    <n v="0"/>
    <x v="1555"/>
  </r>
  <r>
    <n v="1692"/>
    <x v="819"/>
    <x v="3"/>
    <x v="34"/>
    <d v="2014-12-16T00:00:00"/>
    <s v="Standard Class"/>
    <s v="HF-14995"/>
    <s v="Herbert Flentye"/>
    <x v="0"/>
    <s v="United States"/>
    <s v="Indianapolis"/>
    <x v="14"/>
    <n v="46203"/>
    <x v="2"/>
    <s v="OFF-BI-10004182"/>
    <x v="1"/>
    <x v="8"/>
    <s v="Economy Binders"/>
    <n v="10.4"/>
    <n v="5"/>
    <n v="0"/>
    <x v="1556"/>
  </r>
  <r>
    <n v="1693"/>
    <x v="820"/>
    <x v="0"/>
    <x v="560"/>
    <d v="2013-03-20T00:00:00"/>
    <s v="Standard Class"/>
    <s v="HZ-14950"/>
    <s v="Henia Zydlo"/>
    <x v="0"/>
    <s v="United States"/>
    <s v="Columbus"/>
    <x v="24"/>
    <n v="43229"/>
    <x v="3"/>
    <s v="FUR-FU-10004020"/>
    <x v="0"/>
    <x v="5"/>
    <s v="Advantus Panel Wall Acrylic Frame"/>
    <n v="21.880000000000003"/>
    <n v="5"/>
    <n v="0.2"/>
    <x v="1557"/>
  </r>
  <r>
    <n v="1694"/>
    <x v="821"/>
    <x v="0"/>
    <x v="190"/>
    <d v="2013-06-30T00:00:00"/>
    <s v="Second Class"/>
    <s v="AB-10255"/>
    <s v="Alejandro Ballentine"/>
    <x v="2"/>
    <s v="United States"/>
    <s v="Plano"/>
    <x v="5"/>
    <n v="75023"/>
    <x v="2"/>
    <s v="TEC-AC-10003133"/>
    <x v="2"/>
    <x v="11"/>
    <s v="Memorex Mini Travel Drive 4 GB USB 2.0 Flash Drive"/>
    <n v="13.616"/>
    <n v="2"/>
    <n v="0.2"/>
    <x v="1558"/>
  </r>
  <r>
    <n v="1695"/>
    <x v="822"/>
    <x v="1"/>
    <x v="12"/>
    <d v="2012-09-28T00:00:00"/>
    <s v="Second Class"/>
    <s v="PO-19195"/>
    <s v="Phillina Ober"/>
    <x v="2"/>
    <s v="United States"/>
    <s v="Bayonne"/>
    <x v="30"/>
    <n v="7002"/>
    <x v="3"/>
    <s v="TEC-AC-10002006"/>
    <x v="2"/>
    <x v="11"/>
    <s v="Memorex Micro Travel Drive 16 GB"/>
    <n v="63.96"/>
    <n v="4"/>
    <n v="0"/>
    <x v="1559"/>
  </r>
  <r>
    <n v="1696"/>
    <x v="822"/>
    <x v="1"/>
    <x v="12"/>
    <d v="2012-09-28T00:00:00"/>
    <s v="Second Class"/>
    <s v="PO-19195"/>
    <s v="Phillina Ober"/>
    <x v="2"/>
    <s v="United States"/>
    <s v="Bayonne"/>
    <x v="30"/>
    <n v="7002"/>
    <x v="3"/>
    <s v="OFF-BI-10003314"/>
    <x v="1"/>
    <x v="8"/>
    <s v="Tuff Stuff Recycled Round Ring Binders"/>
    <n v="14.46"/>
    <n v="3"/>
    <n v="0"/>
    <x v="1560"/>
  </r>
  <r>
    <n v="1697"/>
    <x v="822"/>
    <x v="1"/>
    <x v="12"/>
    <d v="2012-09-28T00:00:00"/>
    <s v="Second Class"/>
    <s v="PO-19195"/>
    <s v="Phillina Ober"/>
    <x v="2"/>
    <s v="United States"/>
    <s v="Bayonne"/>
    <x v="30"/>
    <n v="7002"/>
    <x v="3"/>
    <s v="TEC-PH-10002726"/>
    <x v="2"/>
    <x v="7"/>
    <s v="netTALK DUO VoIP Telephone Service"/>
    <n v="104.98"/>
    <n v="2"/>
    <n v="0"/>
    <x v="1561"/>
  </r>
  <r>
    <n v="1698"/>
    <x v="823"/>
    <x v="1"/>
    <x v="17"/>
    <d v="2012-12-31T00:00:00"/>
    <s v="Standard Class"/>
    <s v="AG-10900"/>
    <s v="Arthur Gainer"/>
    <x v="0"/>
    <s v="United States"/>
    <s v="Los Angeles"/>
    <x v="1"/>
    <n v="90008"/>
    <x v="1"/>
    <s v="OFF-AP-10000240"/>
    <x v="1"/>
    <x v="9"/>
    <s v="Belkin F9G930V10-GRY 9 Outlet Surge"/>
    <n v="106.96"/>
    <n v="2"/>
    <n v="0"/>
    <x v="1562"/>
  </r>
  <r>
    <n v="1699"/>
    <x v="823"/>
    <x v="1"/>
    <x v="17"/>
    <d v="2012-12-31T00:00:00"/>
    <s v="Standard Class"/>
    <s v="AG-10900"/>
    <s v="Arthur Gainer"/>
    <x v="0"/>
    <s v="United States"/>
    <s v="Los Angeles"/>
    <x v="1"/>
    <n v="90008"/>
    <x v="1"/>
    <s v="OFF-LA-10002381"/>
    <x v="1"/>
    <x v="2"/>
    <s v="Avery 497"/>
    <n v="21.560000000000002"/>
    <n v="7"/>
    <n v="0"/>
    <x v="767"/>
  </r>
  <r>
    <n v="1700"/>
    <x v="824"/>
    <x v="2"/>
    <x v="561"/>
    <d v="2011-06-07T00:00:00"/>
    <s v="Second Class"/>
    <s v="SC-20725"/>
    <s v="Steven Cartwright"/>
    <x v="0"/>
    <s v="United States"/>
    <s v="Seattle"/>
    <x v="4"/>
    <n v="98115"/>
    <x v="1"/>
    <s v="FUR-TA-10004086"/>
    <x v="0"/>
    <x v="3"/>
    <s v="KI Adjustable-Height Table"/>
    <n v="515.88"/>
    <n v="6"/>
    <n v="0"/>
    <x v="1563"/>
  </r>
  <r>
    <n v="1701"/>
    <x v="825"/>
    <x v="1"/>
    <x v="562"/>
    <d v="2012-07-15T00:00:00"/>
    <s v="Second Class"/>
    <s v="ND-18370"/>
    <s v="Natalie DeCherney"/>
    <x v="0"/>
    <s v="United States"/>
    <s v="New York City"/>
    <x v="15"/>
    <n v="10035"/>
    <x v="3"/>
    <s v="OFF-BI-10000320"/>
    <x v="1"/>
    <x v="8"/>
    <s v="GBC Plastic Binding Combs"/>
    <n v="11.808"/>
    <n v="2"/>
    <n v="0.2"/>
    <x v="963"/>
  </r>
  <r>
    <n v="1702"/>
    <x v="825"/>
    <x v="1"/>
    <x v="562"/>
    <d v="2012-07-15T00:00:00"/>
    <s v="Second Class"/>
    <s v="ND-18370"/>
    <s v="Natalie DeCherney"/>
    <x v="0"/>
    <s v="United States"/>
    <s v="New York City"/>
    <x v="15"/>
    <n v="10035"/>
    <x v="3"/>
    <s v="FUR-CH-10000595"/>
    <x v="0"/>
    <x v="1"/>
    <s v="Safco Contoured Stacking Chairs"/>
    <n v="1931.04"/>
    <n v="9"/>
    <n v="0.1"/>
    <x v="1564"/>
  </r>
  <r>
    <n v="1703"/>
    <x v="825"/>
    <x v="1"/>
    <x v="562"/>
    <d v="2012-07-15T00:00:00"/>
    <s v="Second Class"/>
    <s v="ND-18370"/>
    <s v="Natalie DeCherney"/>
    <x v="0"/>
    <s v="United States"/>
    <s v="New York City"/>
    <x v="15"/>
    <n v="10035"/>
    <x v="3"/>
    <s v="OFF-PA-10000349"/>
    <x v="1"/>
    <x v="10"/>
    <s v="Staples"/>
    <n v="9.9600000000000009"/>
    <n v="2"/>
    <n v="0"/>
    <x v="1565"/>
  </r>
  <r>
    <n v="1704"/>
    <x v="826"/>
    <x v="2"/>
    <x v="563"/>
    <d v="2011-02-07T00:00:00"/>
    <s v="Standard Class"/>
    <s v="CD-12790"/>
    <s v="Cynthia Delaney"/>
    <x v="2"/>
    <s v="United States"/>
    <s v="San Diego"/>
    <x v="1"/>
    <n v="92037"/>
    <x v="1"/>
    <s v="OFF-FA-10001843"/>
    <x v="1"/>
    <x v="13"/>
    <s v="Staples"/>
    <n v="12.350000000000001"/>
    <n v="5"/>
    <n v="0"/>
    <x v="1566"/>
  </r>
  <r>
    <n v="1705"/>
    <x v="827"/>
    <x v="0"/>
    <x v="387"/>
    <d v="2013-03-09T00:00:00"/>
    <s v="Same Day"/>
    <s v="PG-18820"/>
    <s v="Patrick Gardner"/>
    <x v="0"/>
    <s v="United States"/>
    <s v="Glendale"/>
    <x v="16"/>
    <n v="85301"/>
    <x v="1"/>
    <s v="OFF-BI-10003676"/>
    <x v="1"/>
    <x v="8"/>
    <s v="GBC Standard Recycled Report Covers, Clear Plastic Sheets"/>
    <n v="9.7020000000000017"/>
    <n v="3"/>
    <n v="0.7"/>
    <x v="1567"/>
  </r>
  <r>
    <n v="1706"/>
    <x v="828"/>
    <x v="1"/>
    <x v="6"/>
    <d v="2012-11-26T00:00:00"/>
    <s v="Standard Class"/>
    <s v="IM-15070"/>
    <s v="Irene Maddox"/>
    <x v="0"/>
    <s v="United States"/>
    <s v="Philadelphia"/>
    <x v="9"/>
    <n v="19120"/>
    <x v="3"/>
    <s v="OFF-BI-10003638"/>
    <x v="1"/>
    <x v="8"/>
    <s v="GBC Durable Plastic Covers"/>
    <n v="11.610000000000003"/>
    <n v="2"/>
    <n v="0.7"/>
    <x v="1568"/>
  </r>
  <r>
    <n v="1707"/>
    <x v="829"/>
    <x v="3"/>
    <x v="505"/>
    <d v="2014-11-06T00:00:00"/>
    <s v="Standard Class"/>
    <s v="JK-15205"/>
    <s v="Jamie Kunitz"/>
    <x v="0"/>
    <s v="United States"/>
    <s v="San Francisco"/>
    <x v="1"/>
    <n v="94122"/>
    <x v="1"/>
    <s v="OFF-LA-10003077"/>
    <x v="1"/>
    <x v="2"/>
    <s v="Avery 500"/>
    <n v="43.86"/>
    <n v="6"/>
    <n v="0"/>
    <x v="1569"/>
  </r>
  <r>
    <n v="1708"/>
    <x v="829"/>
    <x v="3"/>
    <x v="505"/>
    <d v="2014-11-06T00:00:00"/>
    <s v="Standard Class"/>
    <s v="JK-15205"/>
    <s v="Jamie Kunitz"/>
    <x v="0"/>
    <s v="United States"/>
    <s v="San Francisco"/>
    <x v="1"/>
    <n v="94122"/>
    <x v="1"/>
    <s v="TEC-PH-10003505"/>
    <x v="2"/>
    <x v="7"/>
    <s v="Geemarc AmpliPOWER60"/>
    <n v="148.47999999999999"/>
    <n v="2"/>
    <n v="0.2"/>
    <x v="1570"/>
  </r>
  <r>
    <n v="1709"/>
    <x v="829"/>
    <x v="3"/>
    <x v="505"/>
    <d v="2014-11-06T00:00:00"/>
    <s v="Standard Class"/>
    <s v="JK-15205"/>
    <s v="Jamie Kunitz"/>
    <x v="0"/>
    <s v="United States"/>
    <s v="San Francisco"/>
    <x v="1"/>
    <n v="94122"/>
    <x v="1"/>
    <s v="OFF-PA-10003424"/>
    <x v="1"/>
    <x v="10"/>
    <s v="&quot;While you Were Out&quot; Message Book, One Form per Page"/>
    <n v="7.42"/>
    <n v="2"/>
    <n v="0"/>
    <x v="1571"/>
  </r>
  <r>
    <n v="1710"/>
    <x v="829"/>
    <x v="3"/>
    <x v="505"/>
    <d v="2014-11-06T00:00:00"/>
    <s v="Standard Class"/>
    <s v="JK-15205"/>
    <s v="Jamie Kunitz"/>
    <x v="0"/>
    <s v="United States"/>
    <s v="San Francisco"/>
    <x v="1"/>
    <n v="94122"/>
    <x v="1"/>
    <s v="FUR-CH-10003061"/>
    <x v="0"/>
    <x v="1"/>
    <s v="Global Leather Task Chair, Black"/>
    <n v="71.992000000000004"/>
    <n v="1"/>
    <n v="0.2"/>
    <x v="1572"/>
  </r>
  <r>
    <n v="1711"/>
    <x v="829"/>
    <x v="3"/>
    <x v="505"/>
    <d v="2014-11-06T00:00:00"/>
    <s v="Standard Class"/>
    <s v="JK-15205"/>
    <s v="Jamie Kunitz"/>
    <x v="0"/>
    <s v="United States"/>
    <s v="San Francisco"/>
    <x v="1"/>
    <n v="94122"/>
    <x v="1"/>
    <s v="OFF-AR-10003514"/>
    <x v="1"/>
    <x v="6"/>
    <s v="4009 Highlighters by Sanford"/>
    <n v="19.899999999999999"/>
    <n v="5"/>
    <n v="0"/>
    <x v="191"/>
  </r>
  <r>
    <n v="1712"/>
    <x v="829"/>
    <x v="3"/>
    <x v="505"/>
    <d v="2014-11-06T00:00:00"/>
    <s v="Standard Class"/>
    <s v="JK-15205"/>
    <s v="Jamie Kunitz"/>
    <x v="0"/>
    <s v="United States"/>
    <s v="San Francisco"/>
    <x v="1"/>
    <n v="94122"/>
    <x v="1"/>
    <s v="OFF-AP-10002684"/>
    <x v="1"/>
    <x v="9"/>
    <s v="Acco 7-Outlet Masterpiece Power Center, Wihtout Fax/Phone Line Protection"/>
    <n v="1702.12"/>
    <n v="14"/>
    <n v="0"/>
    <x v="1573"/>
  </r>
  <r>
    <n v="1713"/>
    <x v="830"/>
    <x v="1"/>
    <x v="564"/>
    <d v="2012-02-04T00:00:00"/>
    <s v="Standard Class"/>
    <s v="JP-15520"/>
    <s v="Jeremy Pistek"/>
    <x v="0"/>
    <s v="United States"/>
    <s v="Houston"/>
    <x v="5"/>
    <n v="77070"/>
    <x v="2"/>
    <s v="OFF-PA-10004405"/>
    <x v="1"/>
    <x v="10"/>
    <s v="Rediform Voice Mail Log Books"/>
    <n v="14.303999999999998"/>
    <n v="6"/>
    <n v="0.2"/>
    <x v="1574"/>
  </r>
  <r>
    <n v="1714"/>
    <x v="831"/>
    <x v="3"/>
    <x v="565"/>
    <d v="2014-09-14T00:00:00"/>
    <s v="Second Class"/>
    <s v="MM-18055"/>
    <s v="Michelle Moray"/>
    <x v="0"/>
    <s v="United States"/>
    <s v="Chicago"/>
    <x v="10"/>
    <n v="60610"/>
    <x v="2"/>
    <s v="FUR-TA-10004289"/>
    <x v="0"/>
    <x v="3"/>
    <s v="BoxOffice By Design Rectangular and Half-Moon Meeting Room Tables"/>
    <n v="765.625"/>
    <n v="7"/>
    <n v="0.5"/>
    <x v="1575"/>
  </r>
  <r>
    <n v="1715"/>
    <x v="832"/>
    <x v="3"/>
    <x v="566"/>
    <d v="2014-10-14T00:00:00"/>
    <s v="Standard Class"/>
    <s v="DC-13285"/>
    <s v="Debra Catini"/>
    <x v="0"/>
    <s v="United States"/>
    <s v="San Francisco"/>
    <x v="1"/>
    <n v="94110"/>
    <x v="1"/>
    <s v="FUR-BO-10003965"/>
    <x v="0"/>
    <x v="0"/>
    <s v="O'Sullivan Manor Hill 2-Door Library in Brianna Oak"/>
    <n v="307.666"/>
    <n v="2"/>
    <n v="0.15"/>
    <x v="1576"/>
  </r>
  <r>
    <n v="1716"/>
    <x v="833"/>
    <x v="0"/>
    <x v="567"/>
    <d v="2013-05-05T00:00:00"/>
    <s v="Standard Class"/>
    <s v="JL-15835"/>
    <s v="John Lee"/>
    <x v="0"/>
    <s v="United States"/>
    <s v="New York City"/>
    <x v="15"/>
    <n v="10011"/>
    <x v="3"/>
    <s v="OFF-BI-10003314"/>
    <x v="1"/>
    <x v="8"/>
    <s v="Tuff Stuff Recycled Round Ring Binders"/>
    <n v="7.7120000000000006"/>
    <n v="2"/>
    <n v="0.2"/>
    <x v="332"/>
  </r>
  <r>
    <n v="1717"/>
    <x v="834"/>
    <x v="0"/>
    <x v="288"/>
    <d v="2013-05-25T00:00:00"/>
    <s v="Standard Class"/>
    <s v="BN-11515"/>
    <s v="Bradley Nguyen"/>
    <x v="0"/>
    <s v="United States"/>
    <s v="New York City"/>
    <x v="15"/>
    <n v="10011"/>
    <x v="3"/>
    <s v="OFF-AP-10001563"/>
    <x v="1"/>
    <x v="9"/>
    <s v="Belkin Premiere Surge Master II 8-outlet surge protector"/>
    <n v="242.89999999999998"/>
    <n v="5"/>
    <n v="0"/>
    <x v="1577"/>
  </r>
  <r>
    <n v="1718"/>
    <x v="834"/>
    <x v="0"/>
    <x v="288"/>
    <d v="2013-05-25T00:00:00"/>
    <s v="Standard Class"/>
    <s v="BN-11515"/>
    <s v="Bradley Nguyen"/>
    <x v="0"/>
    <s v="United States"/>
    <s v="New York City"/>
    <x v="15"/>
    <n v="10011"/>
    <x v="3"/>
    <s v="OFF-ST-10004123"/>
    <x v="1"/>
    <x v="4"/>
    <s v="Safco Industrial Wire Shelving System"/>
    <n v="454.90000000000003"/>
    <n v="5"/>
    <n v="0"/>
    <x v="232"/>
  </r>
  <r>
    <n v="1719"/>
    <x v="834"/>
    <x v="0"/>
    <x v="288"/>
    <d v="2013-05-25T00:00:00"/>
    <s v="Standard Class"/>
    <s v="BN-11515"/>
    <s v="Bradley Nguyen"/>
    <x v="0"/>
    <s v="United States"/>
    <s v="New York City"/>
    <x v="15"/>
    <n v="10011"/>
    <x v="3"/>
    <s v="FUR-FU-10002088"/>
    <x v="0"/>
    <x v="5"/>
    <s v="Nu-Dell Float Frame 11 x 14 1/2"/>
    <n v="35.92"/>
    <n v="4"/>
    <n v="0"/>
    <x v="1578"/>
  </r>
  <r>
    <n v="1720"/>
    <x v="834"/>
    <x v="0"/>
    <x v="288"/>
    <d v="2013-05-25T00:00:00"/>
    <s v="Standard Class"/>
    <s v="BN-11515"/>
    <s v="Bradley Nguyen"/>
    <x v="0"/>
    <s v="United States"/>
    <s v="New York City"/>
    <x v="15"/>
    <n v="10011"/>
    <x v="3"/>
    <s v="FUR-FU-10000010"/>
    <x v="0"/>
    <x v="5"/>
    <s v="DAX Value U-Channel Document Frames, Easel Back"/>
    <n v="39.76"/>
    <n v="8"/>
    <n v="0"/>
    <x v="1579"/>
  </r>
  <r>
    <n v="1721"/>
    <x v="834"/>
    <x v="0"/>
    <x v="288"/>
    <d v="2013-05-25T00:00:00"/>
    <s v="Standard Class"/>
    <s v="BN-11515"/>
    <s v="Bradley Nguyen"/>
    <x v="0"/>
    <s v="United States"/>
    <s v="New York City"/>
    <x v="15"/>
    <n v="10011"/>
    <x v="3"/>
    <s v="OFF-BI-10002824"/>
    <x v="1"/>
    <x v="8"/>
    <s v="Recycled Easel Ring Binders"/>
    <n v="47.744"/>
    <n v="4"/>
    <n v="0.2"/>
    <x v="1580"/>
  </r>
  <r>
    <n v="1722"/>
    <x v="835"/>
    <x v="1"/>
    <x v="139"/>
    <d v="2012-12-25T00:00:00"/>
    <s v="Standard Class"/>
    <s v="KD-16345"/>
    <s v="Katherine Ducich"/>
    <x v="0"/>
    <s v="United States"/>
    <s v="Chicago"/>
    <x v="10"/>
    <n v="60623"/>
    <x v="2"/>
    <s v="TEC-PH-10001061"/>
    <x v="2"/>
    <x v="7"/>
    <s v="Apple iPhone 5C"/>
    <n v="159.98400000000001"/>
    <n v="2"/>
    <n v="0.2"/>
    <x v="1581"/>
  </r>
  <r>
    <n v="1723"/>
    <x v="835"/>
    <x v="1"/>
    <x v="139"/>
    <d v="2012-12-25T00:00:00"/>
    <s v="Standard Class"/>
    <s v="KD-16345"/>
    <s v="Katherine Ducich"/>
    <x v="0"/>
    <s v="United States"/>
    <s v="Chicago"/>
    <x v="10"/>
    <n v="60623"/>
    <x v="2"/>
    <s v="TEC-AC-10000736"/>
    <x v="2"/>
    <x v="11"/>
    <s v="Logitech G600 MMO Gaming Mouse"/>
    <n v="255.96799999999999"/>
    <n v="4"/>
    <n v="0.2"/>
    <x v="1582"/>
  </r>
  <r>
    <n v="1724"/>
    <x v="835"/>
    <x v="1"/>
    <x v="139"/>
    <d v="2012-12-25T00:00:00"/>
    <s v="Standard Class"/>
    <s v="KD-16345"/>
    <s v="Katherine Ducich"/>
    <x v="0"/>
    <s v="United States"/>
    <s v="Chicago"/>
    <x v="10"/>
    <n v="60623"/>
    <x v="2"/>
    <s v="FUR-BO-10003966"/>
    <x v="0"/>
    <x v="0"/>
    <s v="Sauder Facets Collection Library, Sky Alder Finish"/>
    <n v="359.05799999999994"/>
    <n v="3"/>
    <n v="0.3"/>
    <x v="1583"/>
  </r>
  <r>
    <n v="1725"/>
    <x v="836"/>
    <x v="1"/>
    <x v="546"/>
    <d v="2012-12-20T00:00:00"/>
    <s v="First Class"/>
    <s v="JK-15370"/>
    <s v="Jay Kimmel"/>
    <x v="0"/>
    <s v="United States"/>
    <s v="Philadelphia"/>
    <x v="9"/>
    <n v="19143"/>
    <x v="3"/>
    <s v="OFF-AP-10000828"/>
    <x v="1"/>
    <x v="9"/>
    <s v="Avanti 4.4 Cu. Ft. Refrigerator"/>
    <n v="434.35199999999998"/>
    <n v="3"/>
    <n v="0.2"/>
    <x v="1584"/>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x v="1585"/>
  </r>
  <r>
    <n v="1727"/>
    <x v="836"/>
    <x v="1"/>
    <x v="546"/>
    <d v="2012-12-20T00:00:00"/>
    <s v="First Class"/>
    <s v="JK-15370"/>
    <s v="Jay Kimmel"/>
    <x v="0"/>
    <s v="United States"/>
    <s v="Philadelphia"/>
    <x v="9"/>
    <n v="19143"/>
    <x v="3"/>
    <s v="OFF-AP-10003860"/>
    <x v="1"/>
    <x v="9"/>
    <s v="Fellowes Advanced 8 Outlet Surge Suppressor with Phone/Fax Protection"/>
    <n v="88.832000000000008"/>
    <n v="4"/>
    <n v="0.2"/>
    <x v="1586"/>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x v="1587"/>
  </r>
  <r>
    <n v="1729"/>
    <x v="838"/>
    <x v="0"/>
    <x v="569"/>
    <d v="2013-02-07T00:00:00"/>
    <s v="Same Day"/>
    <s v="CA-12265"/>
    <s v="Christina Anderson"/>
    <x v="0"/>
    <s v="United States"/>
    <s v="Springfield"/>
    <x v="17"/>
    <n v="22153"/>
    <x v="0"/>
    <s v="TEC-AC-10003063"/>
    <x v="2"/>
    <x v="11"/>
    <s v="Micro Innovations USB RF Wireless Keyboard with Mouse"/>
    <n v="100"/>
    <n v="4"/>
    <n v="0"/>
    <x v="1588"/>
  </r>
  <r>
    <n v="1730"/>
    <x v="838"/>
    <x v="0"/>
    <x v="569"/>
    <d v="2013-02-07T00:00:00"/>
    <s v="Same Day"/>
    <s v="CA-12265"/>
    <s v="Christina Anderson"/>
    <x v="0"/>
    <s v="United States"/>
    <s v="Springfield"/>
    <x v="17"/>
    <n v="22153"/>
    <x v="0"/>
    <s v="OFF-LA-10001045"/>
    <x v="1"/>
    <x v="2"/>
    <s v="Permanent Self-Adhesive File Folder Labels for Typewriters by Universal"/>
    <n v="7.83"/>
    <n v="3"/>
    <n v="0"/>
    <x v="1589"/>
  </r>
  <r>
    <n v="1731"/>
    <x v="839"/>
    <x v="2"/>
    <x v="450"/>
    <d v="2011-10-03T00:00:00"/>
    <s v="Standard Class"/>
    <s v="KD-16495"/>
    <s v="Keith Dawkins"/>
    <x v="1"/>
    <s v="United States"/>
    <s v="Fayetteville"/>
    <x v="3"/>
    <n v="28314"/>
    <x v="0"/>
    <s v="OFF-PA-10001457"/>
    <x v="1"/>
    <x v="10"/>
    <s v="White GlueTop Scratch Pads"/>
    <n v="96.256"/>
    <n v="8"/>
    <n v="0.2"/>
    <x v="1590"/>
  </r>
  <r>
    <n v="1732"/>
    <x v="839"/>
    <x v="2"/>
    <x v="450"/>
    <d v="2011-10-03T00:00:00"/>
    <s v="Standard Class"/>
    <s v="KD-16495"/>
    <s v="Keith Dawkins"/>
    <x v="1"/>
    <s v="United States"/>
    <s v="Fayetteville"/>
    <x v="3"/>
    <n v="28314"/>
    <x v="0"/>
    <s v="OFF-PA-10001804"/>
    <x v="1"/>
    <x v="10"/>
    <s v="Xerox 195"/>
    <n v="10.688000000000001"/>
    <n v="2"/>
    <n v="0.2"/>
    <x v="1507"/>
  </r>
  <r>
    <n v="1733"/>
    <x v="840"/>
    <x v="0"/>
    <x v="212"/>
    <d v="2013-07-15T00:00:00"/>
    <s v="Standard Class"/>
    <s v="LH-17155"/>
    <s v="Logan Haushalter"/>
    <x v="0"/>
    <s v="United States"/>
    <s v="Dallas"/>
    <x v="5"/>
    <n v="75081"/>
    <x v="2"/>
    <s v="OFF-ST-10000689"/>
    <x v="1"/>
    <x v="4"/>
    <s v="Fellowes Strictly Business Drawer File, Letter/Legal Size"/>
    <n v="338.04"/>
    <n v="3"/>
    <n v="0.2"/>
    <x v="1121"/>
  </r>
  <r>
    <n v="1734"/>
    <x v="840"/>
    <x v="0"/>
    <x v="212"/>
    <d v="2013-07-15T00:00:00"/>
    <s v="Standard Class"/>
    <s v="LH-17155"/>
    <s v="Logan Haushalter"/>
    <x v="0"/>
    <s v="United States"/>
    <s v="Dallas"/>
    <x v="5"/>
    <n v="75081"/>
    <x v="2"/>
    <s v="OFF-AR-10002135"/>
    <x v="1"/>
    <x v="6"/>
    <s v="Boston Heavy-Duty Trimline Electric Pencil Sharpeners"/>
    <n v="154.24"/>
    <n v="4"/>
    <n v="0.2"/>
    <x v="1591"/>
  </r>
  <r>
    <n v="1735"/>
    <x v="841"/>
    <x v="3"/>
    <x v="570"/>
    <d v="2014-08-02T00:00:00"/>
    <s v="Second Class"/>
    <s v="AG-10675"/>
    <s v="Anna Gayman"/>
    <x v="0"/>
    <s v="United States"/>
    <s v="Jacksonville"/>
    <x v="3"/>
    <n v="28540"/>
    <x v="0"/>
    <s v="OFF-AP-10002082"/>
    <x v="1"/>
    <x v="9"/>
    <s v="Holmes HEPA Air Purifier"/>
    <n v="34.848000000000006"/>
    <n v="2"/>
    <n v="0.2"/>
    <x v="1592"/>
  </r>
  <r>
    <n v="1736"/>
    <x v="841"/>
    <x v="3"/>
    <x v="570"/>
    <d v="2014-08-02T00:00:00"/>
    <s v="Second Class"/>
    <s v="AG-10675"/>
    <s v="Anna Gayman"/>
    <x v="0"/>
    <s v="United States"/>
    <s v="Jacksonville"/>
    <x v="3"/>
    <n v="28540"/>
    <x v="0"/>
    <s v="TEC-PH-10003442"/>
    <x v="2"/>
    <x v="7"/>
    <s v="Samsung Replacement EH64AVFWE Premium Headset"/>
    <n v="22"/>
    <n v="5"/>
    <n v="0.2"/>
    <x v="1593"/>
  </r>
  <r>
    <n v="1737"/>
    <x v="841"/>
    <x v="3"/>
    <x v="570"/>
    <d v="2014-08-02T00:00:00"/>
    <s v="Second Class"/>
    <s v="AG-10675"/>
    <s v="Anna Gayman"/>
    <x v="0"/>
    <s v="United States"/>
    <s v="Jacksonville"/>
    <x v="3"/>
    <n v="28540"/>
    <x v="0"/>
    <s v="OFF-AR-10002833"/>
    <x v="1"/>
    <x v="6"/>
    <s v="Newell 322"/>
    <n v="4.3680000000000003"/>
    <n v="3"/>
    <n v="0.2"/>
    <x v="1594"/>
  </r>
  <r>
    <n v="1738"/>
    <x v="842"/>
    <x v="1"/>
    <x v="37"/>
    <d v="2012-09-09T00:00:00"/>
    <s v="Standard Class"/>
    <s v="DB-13120"/>
    <s v="David Bremer"/>
    <x v="1"/>
    <s v="United States"/>
    <s v="San Francisco"/>
    <x v="1"/>
    <n v="94122"/>
    <x v="1"/>
    <s v="OFF-ST-10001325"/>
    <x v="1"/>
    <x v="4"/>
    <s v="Sterilite Officeware Hinged File Box"/>
    <n v="31.44"/>
    <n v="3"/>
    <n v="0"/>
    <x v="1011"/>
  </r>
  <r>
    <n v="1739"/>
    <x v="842"/>
    <x v="1"/>
    <x v="37"/>
    <d v="2012-09-09T00:00:00"/>
    <s v="Standard Class"/>
    <s v="DB-13120"/>
    <s v="David Bremer"/>
    <x v="1"/>
    <s v="United States"/>
    <s v="San Francisco"/>
    <x v="1"/>
    <n v="94122"/>
    <x v="1"/>
    <s v="TEC-AC-10003038"/>
    <x v="2"/>
    <x v="11"/>
    <s v="Kingston Digital DataTraveler 16GB USB 2.0"/>
    <n v="17.899999999999999"/>
    <n v="2"/>
    <n v="0"/>
    <x v="1595"/>
  </r>
  <r>
    <n v="1740"/>
    <x v="842"/>
    <x v="1"/>
    <x v="37"/>
    <d v="2012-09-09T00:00:00"/>
    <s v="Standard Class"/>
    <s v="DB-13120"/>
    <s v="David Bremer"/>
    <x v="1"/>
    <s v="United States"/>
    <s v="San Francisco"/>
    <x v="1"/>
    <n v="94122"/>
    <x v="1"/>
    <s v="TEC-AC-10003590"/>
    <x v="2"/>
    <x v="11"/>
    <s v="TRENDnet 56K USB 2.0 Phone, Internet and Fax Modem"/>
    <n v="129.44999999999999"/>
    <n v="5"/>
    <n v="0"/>
    <x v="1596"/>
  </r>
  <r>
    <n v="1741"/>
    <x v="843"/>
    <x v="2"/>
    <x v="128"/>
    <d v="2011-08-16T00:00:00"/>
    <s v="Standard Class"/>
    <s v="ED-13885"/>
    <s v="Emily Ducich"/>
    <x v="2"/>
    <s v="United States"/>
    <s v="San Diego"/>
    <x v="1"/>
    <n v="92037"/>
    <x v="1"/>
    <s v="OFF-LA-10000262"/>
    <x v="1"/>
    <x v="2"/>
    <s v="Avery 494"/>
    <n v="20.88"/>
    <n v="8"/>
    <n v="0"/>
    <x v="1597"/>
  </r>
  <r>
    <n v="1742"/>
    <x v="844"/>
    <x v="3"/>
    <x v="505"/>
    <d v="2014-11-04T00:00:00"/>
    <s v="Standard Class"/>
    <s v="MC-18100"/>
    <s v="Mick Crebagga"/>
    <x v="0"/>
    <s v="United States"/>
    <s v="Philadelphia"/>
    <x v="9"/>
    <n v="19140"/>
    <x v="3"/>
    <s v="OFF-PA-10004355"/>
    <x v="1"/>
    <x v="10"/>
    <s v="Xerox 231"/>
    <n v="20.736000000000004"/>
    <n v="4"/>
    <n v="0.2"/>
    <x v="570"/>
  </r>
  <r>
    <n v="1743"/>
    <x v="844"/>
    <x v="3"/>
    <x v="505"/>
    <d v="2014-11-04T00:00:00"/>
    <s v="Standard Class"/>
    <s v="MC-18100"/>
    <s v="Mick Crebagga"/>
    <x v="0"/>
    <s v="United States"/>
    <s v="Philadelphia"/>
    <x v="9"/>
    <n v="19140"/>
    <x v="3"/>
    <s v="FUR-FU-10004415"/>
    <x v="0"/>
    <x v="5"/>
    <s v="Stacking Tray, Side-Loading, Legal, Smoke"/>
    <n v="7.168000000000001"/>
    <n v="2"/>
    <n v="0.2"/>
    <x v="1598"/>
  </r>
  <r>
    <n v="1744"/>
    <x v="844"/>
    <x v="3"/>
    <x v="505"/>
    <d v="2014-11-04T00:00:00"/>
    <s v="Standard Class"/>
    <s v="MC-18100"/>
    <s v="Mick Crebagga"/>
    <x v="0"/>
    <s v="United States"/>
    <s v="Philadelphia"/>
    <x v="9"/>
    <n v="19140"/>
    <x v="3"/>
    <s v="OFF-ST-10002486"/>
    <x v="1"/>
    <x v="4"/>
    <s v="Eldon Shelf Savers Cubes and Bins"/>
    <n v="11.168000000000001"/>
    <n v="2"/>
    <n v="0.2"/>
    <x v="1599"/>
  </r>
  <r>
    <n v="1745"/>
    <x v="844"/>
    <x v="3"/>
    <x v="505"/>
    <d v="2014-11-04T00:00:00"/>
    <s v="Standard Class"/>
    <s v="MC-18100"/>
    <s v="Mick Crebagga"/>
    <x v="0"/>
    <s v="United States"/>
    <s v="Philadelphia"/>
    <x v="9"/>
    <n v="19140"/>
    <x v="3"/>
    <s v="TEC-AC-10001142"/>
    <x v="2"/>
    <x v="11"/>
    <s v="First Data FD10 PIN Pad"/>
    <n v="442.40000000000003"/>
    <n v="7"/>
    <n v="0.2"/>
    <x v="1600"/>
  </r>
  <r>
    <n v="1746"/>
    <x v="845"/>
    <x v="2"/>
    <x v="571"/>
    <d v="2011-06-09T00:00:00"/>
    <s v="First Class"/>
    <s v="BM-11785"/>
    <s v="Bryan Mills"/>
    <x v="0"/>
    <s v="United States"/>
    <s v="Rochester"/>
    <x v="15"/>
    <n v="14609"/>
    <x v="3"/>
    <s v="OFF-AR-10002656"/>
    <x v="1"/>
    <x v="6"/>
    <s v="Sanford Liquid Accent Highlighters"/>
    <n v="13.36"/>
    <n v="2"/>
    <n v="0"/>
    <x v="1601"/>
  </r>
  <r>
    <n v="1747"/>
    <x v="846"/>
    <x v="0"/>
    <x v="572"/>
    <d v="2013-08-18T00:00:00"/>
    <s v="Second Class"/>
    <s v="EM-14065"/>
    <s v="Erin Mull"/>
    <x v="0"/>
    <s v="United States"/>
    <s v="Jacksonville"/>
    <x v="3"/>
    <n v="28540"/>
    <x v="0"/>
    <s v="OFF-BI-10000138"/>
    <x v="1"/>
    <x v="8"/>
    <s v="Acco Translucent Poly Ring Binders"/>
    <n v="11.232000000000001"/>
    <n v="8"/>
    <n v="0.7"/>
    <x v="1602"/>
  </r>
  <r>
    <n v="1748"/>
    <x v="846"/>
    <x v="0"/>
    <x v="572"/>
    <d v="2013-08-18T00:00:00"/>
    <s v="Second Class"/>
    <s v="EM-14065"/>
    <s v="Erin Mull"/>
    <x v="0"/>
    <s v="United States"/>
    <s v="Jacksonville"/>
    <x v="3"/>
    <n v="28540"/>
    <x v="0"/>
    <s v="OFF-PA-10004947"/>
    <x v="1"/>
    <x v="10"/>
    <s v="Staples"/>
    <n v="10.272000000000002"/>
    <n v="3"/>
    <n v="0.2"/>
    <x v="1603"/>
  </r>
  <r>
    <n v="1749"/>
    <x v="847"/>
    <x v="2"/>
    <x v="573"/>
    <d v="2011-04-29T00:00:00"/>
    <s v="Standard Class"/>
    <s v="DA-13450"/>
    <s v="Dianna Arnett"/>
    <x v="2"/>
    <s v="United States"/>
    <s v="Houston"/>
    <x v="5"/>
    <n v="77095"/>
    <x v="2"/>
    <s v="OFF-PA-10003543"/>
    <x v="1"/>
    <x v="10"/>
    <s v="Xerox 1985"/>
    <n v="10.368000000000002"/>
    <n v="2"/>
    <n v="0.2"/>
    <x v="572"/>
  </r>
  <r>
    <n v="1750"/>
    <x v="847"/>
    <x v="2"/>
    <x v="573"/>
    <d v="2011-04-29T00:00:00"/>
    <s v="Standard Class"/>
    <s v="DA-13450"/>
    <s v="Dianna Arnett"/>
    <x v="2"/>
    <s v="United States"/>
    <s v="Houston"/>
    <x v="5"/>
    <n v="77095"/>
    <x v="2"/>
    <s v="OFF-AR-10002221"/>
    <x v="1"/>
    <x v="6"/>
    <s v="12 Colored Short Pencils"/>
    <n v="6.24"/>
    <n v="3"/>
    <n v="0.2"/>
    <x v="1604"/>
  </r>
  <r>
    <n v="1751"/>
    <x v="848"/>
    <x v="1"/>
    <x v="6"/>
    <d v="2012-11-27T00:00:00"/>
    <s v="Standard Class"/>
    <s v="MO-17800"/>
    <s v="Meg O'Connel"/>
    <x v="2"/>
    <s v="United States"/>
    <s v="San Antonio"/>
    <x v="5"/>
    <n v="78207"/>
    <x v="2"/>
    <s v="FUR-TA-10004607"/>
    <x v="0"/>
    <x v="3"/>
    <s v="Hon 2111 Invitation Series Straight Table"/>
    <n v="206.96200000000002"/>
    <n v="2"/>
    <n v="0.3"/>
    <x v="1605"/>
  </r>
  <r>
    <n v="1752"/>
    <x v="849"/>
    <x v="3"/>
    <x v="336"/>
    <d v="2014-10-18T00:00:00"/>
    <s v="First Class"/>
    <s v="JW-15955"/>
    <s v="Joni Wasserman"/>
    <x v="0"/>
    <s v="United States"/>
    <s v="Oakland"/>
    <x v="1"/>
    <n v="94601"/>
    <x v="1"/>
    <s v="FUR-FU-10001918"/>
    <x v="0"/>
    <x v="5"/>
    <s v="C-Line Cubicle Keepers Polyproplyene Holder With Velcro Backings"/>
    <n v="9.4600000000000009"/>
    <n v="2"/>
    <n v="0"/>
    <x v="1606"/>
  </r>
  <r>
    <n v="1753"/>
    <x v="850"/>
    <x v="3"/>
    <x v="574"/>
    <d v="2014-12-06T00:00:00"/>
    <s v="First Class"/>
    <s v="VW-21775"/>
    <s v="Victoria Wilson"/>
    <x v="1"/>
    <s v="United States"/>
    <s v="San Francisco"/>
    <x v="1"/>
    <n v="94122"/>
    <x v="1"/>
    <s v="OFF-ST-10004340"/>
    <x v="1"/>
    <x v="4"/>
    <s v="Fellowes Mobile File Cart, Black"/>
    <n v="559.62"/>
    <n v="9"/>
    <n v="0"/>
    <x v="1607"/>
  </r>
  <r>
    <n v="1754"/>
    <x v="850"/>
    <x v="3"/>
    <x v="574"/>
    <d v="2014-12-06T00:00:00"/>
    <s v="First Class"/>
    <s v="VW-21775"/>
    <s v="Victoria Wilson"/>
    <x v="1"/>
    <s v="United States"/>
    <s v="San Francisco"/>
    <x v="1"/>
    <n v="94122"/>
    <x v="1"/>
    <s v="OFF-PA-10004475"/>
    <x v="1"/>
    <x v="10"/>
    <s v="Xerox 1940"/>
    <n v="109.92"/>
    <n v="2"/>
    <n v="0"/>
    <x v="1522"/>
  </r>
  <r>
    <n v="1755"/>
    <x v="850"/>
    <x v="3"/>
    <x v="574"/>
    <d v="2014-12-06T00:00:00"/>
    <s v="First Class"/>
    <s v="VW-21775"/>
    <s v="Victoria Wilson"/>
    <x v="1"/>
    <s v="United States"/>
    <s v="San Francisco"/>
    <x v="1"/>
    <n v="94122"/>
    <x v="1"/>
    <s v="OFF-PA-10003893"/>
    <x v="1"/>
    <x v="10"/>
    <s v="Xerox 1962"/>
    <n v="8.56"/>
    <n v="2"/>
    <n v="0"/>
    <x v="1608"/>
  </r>
  <r>
    <n v="1756"/>
    <x v="851"/>
    <x v="1"/>
    <x v="575"/>
    <d v="2012-12-11T00:00:00"/>
    <s v="Second Class"/>
    <s v="TT-21460"/>
    <s v="Tonja Turnell"/>
    <x v="2"/>
    <s v="United States"/>
    <s v="Fort Worth"/>
    <x v="5"/>
    <n v="76106"/>
    <x v="2"/>
    <s v="OFF-PA-10000100"/>
    <x v="1"/>
    <x v="10"/>
    <s v="Xerox 1945"/>
    <n v="360.71199999999999"/>
    <n v="11"/>
    <n v="0.2"/>
    <x v="1609"/>
  </r>
  <r>
    <n v="1757"/>
    <x v="851"/>
    <x v="1"/>
    <x v="575"/>
    <d v="2012-12-11T00:00:00"/>
    <s v="Second Class"/>
    <s v="TT-21460"/>
    <s v="Tonja Turnell"/>
    <x v="2"/>
    <s v="United States"/>
    <s v="Fort Worth"/>
    <x v="5"/>
    <n v="76106"/>
    <x v="2"/>
    <s v="TEC-PH-10001817"/>
    <x v="2"/>
    <x v="7"/>
    <s v="Wilson Electronics DB Pro Signal Booster"/>
    <n v="1718.4"/>
    <n v="6"/>
    <n v="0.2"/>
    <x v="1610"/>
  </r>
  <r>
    <n v="1758"/>
    <x v="852"/>
    <x v="1"/>
    <x v="562"/>
    <d v="2012-07-15T00:00:00"/>
    <s v="First Class"/>
    <s v="SL-20155"/>
    <s v="Sara Luxemburg"/>
    <x v="2"/>
    <s v="United States"/>
    <s v="Houston"/>
    <x v="5"/>
    <n v="77095"/>
    <x v="2"/>
    <s v="OFF-BI-10001765"/>
    <x v="1"/>
    <x v="8"/>
    <s v="Wilson Jones Heavy-Duty Casebound Ring Binders with Metal Hinges"/>
    <n v="41.567999999999991"/>
    <n v="6"/>
    <n v="0.8"/>
    <x v="1611"/>
  </r>
  <r>
    <n v="1759"/>
    <x v="853"/>
    <x v="2"/>
    <x v="218"/>
    <d v="2011-05-17T00:00:00"/>
    <s v="Standard Class"/>
    <s v="RM-19375"/>
    <s v="Raymond Messe"/>
    <x v="0"/>
    <s v="United States"/>
    <s v="Houston"/>
    <x v="5"/>
    <n v="77095"/>
    <x v="2"/>
    <s v="TEC-AC-10001013"/>
    <x v="2"/>
    <x v="11"/>
    <s v="Logitech ClearChat Comfort/USB Headset H390"/>
    <n v="46.864000000000004"/>
    <n v="2"/>
    <n v="0.2"/>
    <x v="1612"/>
  </r>
  <r>
    <n v="1760"/>
    <x v="854"/>
    <x v="2"/>
    <x v="576"/>
    <d v="2011-01-13T00:00:00"/>
    <s v="Standard Class"/>
    <s v="MB-18085"/>
    <s v="Mick Brown"/>
    <x v="0"/>
    <s v="United States"/>
    <s v="Philadelphia"/>
    <x v="9"/>
    <n v="19143"/>
    <x v="3"/>
    <s v="OFF-AR-10003478"/>
    <x v="1"/>
    <x v="6"/>
    <s v="Avery Hi-Liter EverBold Pen Style Fluorescent Highlighters, 4/Pack"/>
    <n v="19.536000000000001"/>
    <n v="3"/>
    <n v="0.2"/>
    <x v="1613"/>
  </r>
  <r>
    <n v="1761"/>
    <x v="855"/>
    <x v="1"/>
    <x v="577"/>
    <d v="2012-09-09T00:00:00"/>
    <s v="Standard Class"/>
    <s v="AG-10900"/>
    <s v="Arthur Gainer"/>
    <x v="0"/>
    <s v="United States"/>
    <s v="San Diego"/>
    <x v="1"/>
    <n v="92105"/>
    <x v="1"/>
    <s v="FUR-BO-10000330"/>
    <x v="0"/>
    <x v="0"/>
    <s v="Sauder Camden County Barrister Bookcase, Planked Cherry Finish"/>
    <n v="411.33199999999999"/>
    <n v="4"/>
    <n v="0.15"/>
    <x v="1614"/>
  </r>
  <r>
    <n v="1762"/>
    <x v="855"/>
    <x v="1"/>
    <x v="577"/>
    <d v="2012-09-09T00:00:00"/>
    <s v="Standard Class"/>
    <s v="AG-10900"/>
    <s v="Arthur Gainer"/>
    <x v="0"/>
    <s v="United States"/>
    <s v="San Diego"/>
    <x v="1"/>
    <n v="92105"/>
    <x v="1"/>
    <s v="OFF-BI-10001900"/>
    <x v="1"/>
    <x v="8"/>
    <s v="DXL Angle-View Binders with Locking Rings, Black"/>
    <n v="28.752000000000002"/>
    <n v="6"/>
    <n v="0.2"/>
    <x v="1615"/>
  </r>
  <r>
    <n v="1763"/>
    <x v="855"/>
    <x v="1"/>
    <x v="577"/>
    <d v="2012-09-09T00:00:00"/>
    <s v="Standard Class"/>
    <s v="AG-10900"/>
    <s v="Arthur Gainer"/>
    <x v="0"/>
    <s v="United States"/>
    <s v="San Diego"/>
    <x v="1"/>
    <n v="92105"/>
    <x v="1"/>
    <s v="FUR-BO-10003159"/>
    <x v="0"/>
    <x v="0"/>
    <s v="Sauder Camden County Collection Libraries, Planked Cherry Finish"/>
    <n v="293.19900000000001"/>
    <n v="3"/>
    <n v="0.15"/>
    <x v="1616"/>
  </r>
  <r>
    <n v="1764"/>
    <x v="856"/>
    <x v="0"/>
    <x v="578"/>
    <d v="2013-08-09T00:00:00"/>
    <s v="Standard Class"/>
    <s v="ML-17755"/>
    <s v="Max Ludwig"/>
    <x v="2"/>
    <s v="United States"/>
    <s v="Suffolk"/>
    <x v="17"/>
    <n v="23434"/>
    <x v="0"/>
    <s v="OFF-SU-10002573"/>
    <x v="1"/>
    <x v="14"/>
    <s v="Acme 10&quot; Easy Grip Assistive Scissors"/>
    <n v="35.06"/>
    <n v="2"/>
    <n v="0"/>
    <x v="1617"/>
  </r>
  <r>
    <n v="1765"/>
    <x v="856"/>
    <x v="0"/>
    <x v="578"/>
    <d v="2013-08-09T00:00:00"/>
    <s v="Standard Class"/>
    <s v="ML-17755"/>
    <s v="Max Ludwig"/>
    <x v="2"/>
    <s v="United States"/>
    <s v="Suffolk"/>
    <x v="17"/>
    <n v="23434"/>
    <x v="0"/>
    <s v="OFF-LA-10004484"/>
    <x v="1"/>
    <x v="2"/>
    <s v="Avery 476"/>
    <n v="4.13"/>
    <n v="1"/>
    <n v="0"/>
    <x v="1618"/>
  </r>
  <r>
    <n v="1766"/>
    <x v="856"/>
    <x v="0"/>
    <x v="578"/>
    <d v="2013-08-09T00:00:00"/>
    <s v="Standard Class"/>
    <s v="ML-17755"/>
    <s v="Max Ludwig"/>
    <x v="2"/>
    <s v="United States"/>
    <s v="Suffolk"/>
    <x v="17"/>
    <n v="23434"/>
    <x v="0"/>
    <s v="FUR-FU-10001591"/>
    <x v="0"/>
    <x v="5"/>
    <s v="Advantus Panel Wall Certificate Holder - 8.5x11"/>
    <n v="109.8"/>
    <n v="9"/>
    <n v="0"/>
    <x v="1619"/>
  </r>
  <r>
    <n v="1767"/>
    <x v="856"/>
    <x v="0"/>
    <x v="578"/>
    <d v="2013-08-09T00:00:00"/>
    <s v="Standard Class"/>
    <s v="ML-17755"/>
    <s v="Max Ludwig"/>
    <x v="2"/>
    <s v="United States"/>
    <s v="Suffolk"/>
    <x v="17"/>
    <n v="23434"/>
    <x v="0"/>
    <s v="OFF-LA-10002034"/>
    <x v="1"/>
    <x v="2"/>
    <s v="Avery 478"/>
    <n v="9.82"/>
    <n v="2"/>
    <n v="0"/>
    <x v="787"/>
  </r>
  <r>
    <n v="1768"/>
    <x v="857"/>
    <x v="2"/>
    <x v="579"/>
    <d v="2011-03-26T00:00:00"/>
    <s v="Standard Class"/>
    <s v="CC-12685"/>
    <s v="Craig Carroll"/>
    <x v="0"/>
    <s v="United States"/>
    <s v="Greensboro"/>
    <x v="3"/>
    <n v="27405"/>
    <x v="0"/>
    <s v="OFF-BI-10004410"/>
    <x v="1"/>
    <x v="8"/>
    <s v="C-Line Peel &amp; Stick Add-On Filing Pockets, 8-3/4 x 5-1/8, 10/Pack"/>
    <n v="7.644000000000001"/>
    <n v="4"/>
    <n v="0.7"/>
    <x v="1620"/>
  </r>
  <r>
    <n v="1769"/>
    <x v="857"/>
    <x v="2"/>
    <x v="579"/>
    <d v="2011-03-26T00:00:00"/>
    <s v="Standard Class"/>
    <s v="CC-12685"/>
    <s v="Craig Carroll"/>
    <x v="0"/>
    <s v="United States"/>
    <s v="Greensboro"/>
    <x v="3"/>
    <n v="27405"/>
    <x v="0"/>
    <s v="OFF-BI-10002735"/>
    <x v="1"/>
    <x v="8"/>
    <s v="GBC Prestige Therm-A-Bind Covers"/>
    <n v="51.465000000000018"/>
    <n v="5"/>
    <n v="0.7"/>
    <x v="1621"/>
  </r>
  <r>
    <n v="1770"/>
    <x v="858"/>
    <x v="3"/>
    <x v="580"/>
    <d v="2014-03-09T00:00:00"/>
    <s v="Standard Class"/>
    <s v="SC-20770"/>
    <s v="Stewart Carmichael"/>
    <x v="1"/>
    <s v="United States"/>
    <s v="Dallas"/>
    <x v="5"/>
    <n v="75081"/>
    <x v="2"/>
    <s v="OFF-SU-10001935"/>
    <x v="1"/>
    <x v="14"/>
    <s v="Staples"/>
    <n v="6.9760000000000009"/>
    <n v="4"/>
    <n v="0.2"/>
    <x v="1622"/>
  </r>
  <r>
    <n v="1771"/>
    <x v="858"/>
    <x v="3"/>
    <x v="580"/>
    <d v="2014-03-09T00:00:00"/>
    <s v="Standard Class"/>
    <s v="SC-20770"/>
    <s v="Stewart Carmichael"/>
    <x v="1"/>
    <s v="United States"/>
    <s v="Dallas"/>
    <x v="5"/>
    <n v="75081"/>
    <x v="2"/>
    <s v="OFF-BI-10003291"/>
    <x v="1"/>
    <x v="8"/>
    <s v="Wilson Jones Leather-Like Binders with DublLock Round Rings"/>
    <n v="12.221999999999998"/>
    <n v="7"/>
    <n v="0.8"/>
    <x v="1623"/>
  </r>
  <r>
    <n v="1772"/>
    <x v="859"/>
    <x v="0"/>
    <x v="581"/>
    <d v="2013-11-30T00:00:00"/>
    <s v="Second Class"/>
    <s v="GG-14650"/>
    <s v="Greg Guthrie"/>
    <x v="1"/>
    <s v="United States"/>
    <s v="Chicago"/>
    <x v="10"/>
    <n v="60623"/>
    <x v="2"/>
    <s v="OFF-ST-10004337"/>
    <x v="1"/>
    <x v="4"/>
    <s v="SAFCO Commercial Wire Shelving, 72h"/>
    <n v="97.984000000000009"/>
    <n v="2"/>
    <n v="0.2"/>
    <x v="1624"/>
  </r>
  <r>
    <n v="1773"/>
    <x v="859"/>
    <x v="0"/>
    <x v="581"/>
    <d v="2013-11-30T00:00:00"/>
    <s v="Second Class"/>
    <s v="GG-14650"/>
    <s v="Greg Guthrie"/>
    <x v="1"/>
    <s v="United States"/>
    <s v="Chicago"/>
    <x v="10"/>
    <n v="60623"/>
    <x v="2"/>
    <s v="TEC-AC-10001266"/>
    <x v="2"/>
    <x v="11"/>
    <s v="Memorex Micro Travel Drive 8 GB"/>
    <n v="62.400000000000006"/>
    <n v="6"/>
    <n v="0.2"/>
    <x v="1625"/>
  </r>
  <r>
    <n v="1774"/>
    <x v="860"/>
    <x v="2"/>
    <x v="582"/>
    <d v="2011-05-03T00:00:00"/>
    <s v="Standard Class"/>
    <s v="MY-18295"/>
    <s v="Muhammed Yedwab"/>
    <x v="1"/>
    <s v="United States"/>
    <s v="Baltimore"/>
    <x v="39"/>
    <n v="21215"/>
    <x v="3"/>
    <s v="OFF-BI-10001628"/>
    <x v="1"/>
    <x v="8"/>
    <s v="Acco Data Flex Cable Posts For Top &amp; Bottom Load Binders, 6&quot; Capacity"/>
    <n v="20.86"/>
    <n v="2"/>
    <n v="0"/>
    <x v="1626"/>
  </r>
  <r>
    <n v="1775"/>
    <x v="860"/>
    <x v="2"/>
    <x v="582"/>
    <d v="2011-05-03T00:00:00"/>
    <s v="Standard Class"/>
    <s v="MY-18295"/>
    <s v="Muhammed Yedwab"/>
    <x v="1"/>
    <s v="United States"/>
    <s v="Baltimore"/>
    <x v="39"/>
    <n v="21215"/>
    <x v="3"/>
    <s v="OFF-ST-10000877"/>
    <x v="1"/>
    <x v="4"/>
    <s v="Recycled Steel Personal File for Standard File Folders"/>
    <n v="497.61"/>
    <n v="9"/>
    <n v="0"/>
    <x v="1627"/>
  </r>
  <r>
    <n v="1776"/>
    <x v="860"/>
    <x v="2"/>
    <x v="582"/>
    <d v="2011-05-03T00:00:00"/>
    <s v="Standard Class"/>
    <s v="MY-18295"/>
    <s v="Muhammed Yedwab"/>
    <x v="1"/>
    <s v="United States"/>
    <s v="Baltimore"/>
    <x v="39"/>
    <n v="21215"/>
    <x v="3"/>
    <s v="OFF-AR-10004752"/>
    <x v="1"/>
    <x v="6"/>
    <s v="Blackstonian Pencils"/>
    <n v="5.34"/>
    <n v="2"/>
    <n v="0"/>
    <x v="1628"/>
  </r>
  <r>
    <n v="1777"/>
    <x v="860"/>
    <x v="2"/>
    <x v="582"/>
    <d v="2011-05-03T00:00:00"/>
    <s v="Standard Class"/>
    <s v="MY-18295"/>
    <s v="Muhammed Yedwab"/>
    <x v="1"/>
    <s v="United States"/>
    <s v="Baltimore"/>
    <x v="39"/>
    <n v="21215"/>
    <x v="3"/>
    <s v="OFF-LA-10000452"/>
    <x v="1"/>
    <x v="2"/>
    <s v="Avery 488"/>
    <n v="3.15"/>
    <n v="1"/>
    <n v="0"/>
    <x v="1020"/>
  </r>
  <r>
    <n v="1778"/>
    <x v="861"/>
    <x v="1"/>
    <x v="27"/>
    <d v="2012-11-28T00:00:00"/>
    <s v="Standard Class"/>
    <s v="DP-13000"/>
    <s v="Darren Powers"/>
    <x v="0"/>
    <s v="United States"/>
    <s v="Los Angeles"/>
    <x v="1"/>
    <n v="90004"/>
    <x v="1"/>
    <s v="OFF-PA-10000675"/>
    <x v="1"/>
    <x v="10"/>
    <s v="Xerox 1919"/>
    <n v="368.91"/>
    <n v="9"/>
    <n v="0"/>
    <x v="1629"/>
  </r>
  <r>
    <n v="1779"/>
    <x v="861"/>
    <x v="1"/>
    <x v="27"/>
    <d v="2012-11-28T00:00:00"/>
    <s v="Standard Class"/>
    <s v="DP-13000"/>
    <s v="Darren Powers"/>
    <x v="0"/>
    <s v="United States"/>
    <s v="Los Angeles"/>
    <x v="1"/>
    <n v="90004"/>
    <x v="1"/>
    <s v="OFF-AR-10003045"/>
    <x v="1"/>
    <x v="6"/>
    <s v="Prang Colored Pencils"/>
    <n v="14.7"/>
    <n v="5"/>
    <n v="0"/>
    <x v="467"/>
  </r>
  <r>
    <n v="1780"/>
    <x v="862"/>
    <x v="0"/>
    <x v="583"/>
    <d v="2013-11-17T00:00:00"/>
    <s v="Standard Class"/>
    <s v="BD-11770"/>
    <s v="Bryan Davis"/>
    <x v="0"/>
    <s v="United States"/>
    <s v="New York City"/>
    <x v="15"/>
    <n v="10011"/>
    <x v="3"/>
    <s v="TEC-AC-10003447"/>
    <x v="2"/>
    <x v="11"/>
    <s v="Micropad Numeric Keypads"/>
    <n v="59.97"/>
    <n v="3"/>
    <n v="0"/>
    <x v="1630"/>
  </r>
  <r>
    <n v="1781"/>
    <x v="862"/>
    <x v="0"/>
    <x v="583"/>
    <d v="2013-11-17T00:00:00"/>
    <s v="Standard Class"/>
    <s v="BD-11770"/>
    <s v="Bryan Davis"/>
    <x v="0"/>
    <s v="United States"/>
    <s v="New York City"/>
    <x v="15"/>
    <n v="10011"/>
    <x v="3"/>
    <s v="OFF-ST-10002276"/>
    <x v="1"/>
    <x v="4"/>
    <s v="Safco Steel Mobile File Cart"/>
    <n v="83.36"/>
    <n v="1"/>
    <n v="0"/>
    <x v="1631"/>
  </r>
  <r>
    <n v="1782"/>
    <x v="863"/>
    <x v="1"/>
    <x v="584"/>
    <d v="2012-07-13T00:00:00"/>
    <s v="Standard Class"/>
    <s v="CB-12535"/>
    <s v="Claudia Bergmann"/>
    <x v="1"/>
    <s v="United States"/>
    <s v="Franklin"/>
    <x v="31"/>
    <n v="2038"/>
    <x v="3"/>
    <s v="OFF-PA-10001609"/>
    <x v="1"/>
    <x v="10"/>
    <s v="Tops Wirebound Message Log Books"/>
    <n v="6.58"/>
    <n v="2"/>
    <n v="0"/>
    <x v="1632"/>
  </r>
  <r>
    <n v="1783"/>
    <x v="863"/>
    <x v="1"/>
    <x v="584"/>
    <d v="2012-07-13T00:00:00"/>
    <s v="Standard Class"/>
    <s v="CB-12535"/>
    <s v="Claudia Bergmann"/>
    <x v="1"/>
    <s v="United States"/>
    <s v="Franklin"/>
    <x v="31"/>
    <n v="2038"/>
    <x v="3"/>
    <s v="OFF-BI-10001597"/>
    <x v="1"/>
    <x v="8"/>
    <s v="Wilson Jones Ledger-Size, Piano-Hinge Binder, 2&quot;, Blue"/>
    <n v="122.94"/>
    <n v="3"/>
    <n v="0"/>
    <x v="1633"/>
  </r>
  <r>
    <n v="1784"/>
    <x v="864"/>
    <x v="3"/>
    <x v="585"/>
    <d v="2014-09-27T00:00:00"/>
    <s v="Standard Class"/>
    <s v="JE-15610"/>
    <s v="Jim Epp"/>
    <x v="1"/>
    <s v="United States"/>
    <s v="Milwaukee"/>
    <x v="6"/>
    <n v="53209"/>
    <x v="2"/>
    <s v="OFF-PA-10004475"/>
    <x v="1"/>
    <x v="10"/>
    <s v="Xerox 1940"/>
    <n v="219.84"/>
    <n v="4"/>
    <n v="0"/>
    <x v="1634"/>
  </r>
  <r>
    <n v="1785"/>
    <x v="864"/>
    <x v="3"/>
    <x v="585"/>
    <d v="2014-09-27T00:00:00"/>
    <s v="Standard Class"/>
    <s v="JE-15610"/>
    <s v="Jim Epp"/>
    <x v="1"/>
    <s v="United States"/>
    <s v="Milwaukee"/>
    <x v="6"/>
    <n v="53209"/>
    <x v="2"/>
    <s v="TEC-AC-10004510"/>
    <x v="2"/>
    <x v="11"/>
    <s v="Logitech Desktop MK120 Mouse and keyboard Combo"/>
    <n v="98.16"/>
    <n v="6"/>
    <n v="0"/>
    <x v="1635"/>
  </r>
  <r>
    <n v="1786"/>
    <x v="864"/>
    <x v="3"/>
    <x v="585"/>
    <d v="2014-09-27T00:00:00"/>
    <s v="Standard Class"/>
    <s v="JE-15610"/>
    <s v="Jim Epp"/>
    <x v="1"/>
    <s v="United States"/>
    <s v="Milwaukee"/>
    <x v="6"/>
    <n v="53209"/>
    <x v="2"/>
    <s v="OFF-BI-10002976"/>
    <x v="1"/>
    <x v="8"/>
    <s v="ACCOHIDE Binder by Acco"/>
    <n v="33.04"/>
    <n v="8"/>
    <n v="0"/>
    <x v="1636"/>
  </r>
  <r>
    <n v="1787"/>
    <x v="864"/>
    <x v="3"/>
    <x v="585"/>
    <d v="2014-09-27T00:00:00"/>
    <s v="Standard Class"/>
    <s v="JE-15610"/>
    <s v="Jim Epp"/>
    <x v="1"/>
    <s v="United States"/>
    <s v="Milwaukee"/>
    <x v="6"/>
    <n v="53209"/>
    <x v="2"/>
    <s v="TEC-PH-10001615"/>
    <x v="2"/>
    <x v="7"/>
    <s v="AT&amp;T CL82213"/>
    <n v="86.97"/>
    <n v="3"/>
    <n v="0"/>
    <x v="1637"/>
  </r>
  <r>
    <n v="1788"/>
    <x v="865"/>
    <x v="1"/>
    <x v="586"/>
    <d v="2012-02-19T00:00:00"/>
    <s v="Standard Class"/>
    <s v="RP-19855"/>
    <s v="Roy Phan"/>
    <x v="1"/>
    <s v="United States"/>
    <s v="Kenosha"/>
    <x v="6"/>
    <n v="53142"/>
    <x v="2"/>
    <s v="TEC-PH-10001819"/>
    <x v="2"/>
    <x v="7"/>
    <s v="Innergie mMini Combo Duo USB Travel Charging Kit"/>
    <n v="134.97"/>
    <n v="3"/>
    <n v="0"/>
    <x v="1638"/>
  </r>
  <r>
    <n v="1789"/>
    <x v="865"/>
    <x v="1"/>
    <x v="586"/>
    <d v="2012-02-19T00:00:00"/>
    <s v="Standard Class"/>
    <s v="RP-19855"/>
    <s v="Roy Phan"/>
    <x v="1"/>
    <s v="United States"/>
    <s v="Kenosha"/>
    <x v="6"/>
    <n v="53142"/>
    <x v="2"/>
    <s v="TEC-PH-10000560"/>
    <x v="2"/>
    <x v="7"/>
    <s v="Samsung Galaxy S III - 16GB - pebble blue (T-Mobile)"/>
    <n v="699.98"/>
    <n v="2"/>
    <n v="0"/>
    <x v="1639"/>
  </r>
  <r>
    <n v="1790"/>
    <x v="865"/>
    <x v="1"/>
    <x v="586"/>
    <d v="2012-02-19T00:00:00"/>
    <s v="Standard Class"/>
    <s v="RP-19855"/>
    <s v="Roy Phan"/>
    <x v="1"/>
    <s v="United States"/>
    <s v="Kenosha"/>
    <x v="6"/>
    <n v="53142"/>
    <x v="2"/>
    <s v="TEC-AC-10004568"/>
    <x v="2"/>
    <x v="11"/>
    <s v="Maxell LTO Ultrium - 800 GB"/>
    <n v="139.94999999999999"/>
    <n v="5"/>
    <n v="0"/>
    <x v="1640"/>
  </r>
  <r>
    <n v="1791"/>
    <x v="866"/>
    <x v="2"/>
    <x v="587"/>
    <d v="2011-10-04T00:00:00"/>
    <s v="Standard Class"/>
    <s v="RA-19915"/>
    <s v="Russell Applegate"/>
    <x v="0"/>
    <s v="United States"/>
    <s v="New York City"/>
    <x v="15"/>
    <n v="10011"/>
    <x v="3"/>
    <s v="OFF-PA-10004092"/>
    <x v="1"/>
    <x v="10"/>
    <s v="Tops Green Bar Computer Printout Paper"/>
    <n v="48.94"/>
    <n v="1"/>
    <n v="0"/>
    <x v="1641"/>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x v="1642"/>
  </r>
  <r>
    <n v="1793"/>
    <x v="867"/>
    <x v="2"/>
    <x v="588"/>
    <d v="2011-12-03T00:00:00"/>
    <s v="First Class"/>
    <s v="RP-19390"/>
    <s v="Resi Pölking"/>
    <x v="0"/>
    <s v="United States"/>
    <s v="Madison"/>
    <x v="6"/>
    <n v="53711"/>
    <x v="2"/>
    <s v="OFF-AR-10000475"/>
    <x v="1"/>
    <x v="6"/>
    <s v="Hunt BOSTON Vista Battery-Operated Pencil Sharpener, Black"/>
    <n v="46.64"/>
    <n v="4"/>
    <n v="0"/>
    <x v="1643"/>
  </r>
  <r>
    <n v="1794"/>
    <x v="868"/>
    <x v="2"/>
    <x v="589"/>
    <d v="2011-12-13T00:00:00"/>
    <s v="Standard Class"/>
    <s v="TB-21175"/>
    <s v="Thomas Boland"/>
    <x v="1"/>
    <s v="United States"/>
    <s v="Houston"/>
    <x v="5"/>
    <n v="77041"/>
    <x v="2"/>
    <s v="OFF-ST-10000777"/>
    <x v="1"/>
    <x v="4"/>
    <s v="Companion Letter/Legal File, Black"/>
    <n v="60.415999999999997"/>
    <n v="2"/>
    <n v="0.2"/>
    <x v="1644"/>
  </r>
  <r>
    <n v="1795"/>
    <x v="869"/>
    <x v="0"/>
    <x v="64"/>
    <d v="2013-09-11T00:00:00"/>
    <s v="Standard Class"/>
    <s v="BE-11455"/>
    <s v="Brad Eason"/>
    <x v="2"/>
    <s v="United States"/>
    <s v="Olathe"/>
    <x v="41"/>
    <n v="66062"/>
    <x v="2"/>
    <s v="OFF-AR-10004022"/>
    <x v="1"/>
    <x v="6"/>
    <s v="Panasonic KP-380BK Classic Electric Pencil Sharpener"/>
    <n v="107.94"/>
    <n v="3"/>
    <n v="0"/>
    <x v="1645"/>
  </r>
  <r>
    <n v="1796"/>
    <x v="870"/>
    <x v="3"/>
    <x v="151"/>
    <d v="2014-08-31T00:00:00"/>
    <s v="First Class"/>
    <s v="MR-17545"/>
    <s v="Mathew Reese"/>
    <x v="2"/>
    <s v="United States"/>
    <s v="New York City"/>
    <x v="15"/>
    <n v="10024"/>
    <x v="3"/>
    <s v="OFF-ST-10002352"/>
    <x v="1"/>
    <x v="4"/>
    <s v="Iris Project Case"/>
    <n v="63.84"/>
    <n v="8"/>
    <n v="0"/>
    <x v="1646"/>
  </r>
  <r>
    <n v="1797"/>
    <x v="870"/>
    <x v="3"/>
    <x v="151"/>
    <d v="2014-08-31T00:00:00"/>
    <s v="First Class"/>
    <s v="MR-17545"/>
    <s v="Mathew Reese"/>
    <x v="2"/>
    <s v="United States"/>
    <s v="New York City"/>
    <x v="15"/>
    <n v="10024"/>
    <x v="3"/>
    <s v="TEC-PH-10000455"/>
    <x v="2"/>
    <x v="7"/>
    <s v="GE 30522EE2"/>
    <n v="347.96999999999997"/>
    <n v="3"/>
    <n v="0"/>
    <x v="1647"/>
  </r>
  <r>
    <n v="1798"/>
    <x v="870"/>
    <x v="3"/>
    <x v="151"/>
    <d v="2014-08-31T00:00:00"/>
    <s v="First Class"/>
    <s v="MR-17545"/>
    <s v="Mathew Reese"/>
    <x v="2"/>
    <s v="United States"/>
    <s v="New York City"/>
    <x v="15"/>
    <n v="10024"/>
    <x v="3"/>
    <s v="OFF-BI-10003910"/>
    <x v="1"/>
    <x v="8"/>
    <s v="DXL Angle-View Binders with Locking Rings by Samsill"/>
    <n v="37.008000000000003"/>
    <n v="6"/>
    <n v="0.2"/>
    <x v="1648"/>
  </r>
  <r>
    <n v="1799"/>
    <x v="871"/>
    <x v="0"/>
    <x v="274"/>
    <d v="2013-07-12T00:00:00"/>
    <s v="Standard Class"/>
    <s v="RM-19375"/>
    <s v="Raymond Messe"/>
    <x v="0"/>
    <s v="United States"/>
    <s v="San Jose"/>
    <x v="1"/>
    <n v="95123"/>
    <x v="1"/>
    <s v="FUR-FU-10003039"/>
    <x v="0"/>
    <x v="5"/>
    <s v="Howard Miller 11-1/2&quot; Diameter Grantwood Wall Clock"/>
    <n v="215.65"/>
    <n v="5"/>
    <n v="0"/>
    <x v="1649"/>
  </r>
  <r>
    <n v="1800"/>
    <x v="872"/>
    <x v="0"/>
    <x v="590"/>
    <d v="2013-08-11T00:00:00"/>
    <s v="Second Class"/>
    <s v="JF-15565"/>
    <s v="Jill Fjeld"/>
    <x v="0"/>
    <s v="United States"/>
    <s v="Dallas"/>
    <x v="5"/>
    <n v="75081"/>
    <x v="2"/>
    <s v="OFF-FA-10000585"/>
    <x v="1"/>
    <x v="13"/>
    <s v="OIC Bulk Pack Metal Binder Clips"/>
    <n v="11.168000000000001"/>
    <n v="4"/>
    <n v="0.2"/>
    <x v="1650"/>
  </r>
  <r>
    <n v="1801"/>
    <x v="872"/>
    <x v="0"/>
    <x v="590"/>
    <d v="2013-08-11T00:00:00"/>
    <s v="Second Class"/>
    <s v="JF-15565"/>
    <s v="Jill Fjeld"/>
    <x v="0"/>
    <s v="United States"/>
    <s v="Dallas"/>
    <x v="5"/>
    <n v="75081"/>
    <x v="2"/>
    <s v="OFF-PA-10001994"/>
    <x v="1"/>
    <x v="10"/>
    <s v="Ink Jet Note and Greeting Cards, 8-1/2&quot; x 5-1/2&quot; Card Size"/>
    <n v="53.952000000000005"/>
    <n v="3"/>
    <n v="0.2"/>
    <x v="1651"/>
  </r>
  <r>
    <n v="1802"/>
    <x v="873"/>
    <x v="0"/>
    <x v="373"/>
    <d v="2013-11-20T00:00:00"/>
    <s v="Standard Class"/>
    <s v="AS-10135"/>
    <s v="Adrian Shami"/>
    <x v="2"/>
    <s v="United States"/>
    <s v="Auburn"/>
    <x v="4"/>
    <n v="98002"/>
    <x v="1"/>
    <s v="FUR-FU-10004270"/>
    <x v="0"/>
    <x v="5"/>
    <s v="Eldon Image Series Desk Accessories, Burgundy"/>
    <n v="4.18"/>
    <n v="1"/>
    <n v="0"/>
    <x v="1652"/>
  </r>
  <r>
    <n v="1803"/>
    <x v="874"/>
    <x v="3"/>
    <x v="585"/>
    <d v="2014-09-27T00:00:00"/>
    <s v="Second Class"/>
    <s v="JA-15970"/>
    <s v="Joseph Airdo"/>
    <x v="0"/>
    <s v="United States"/>
    <s v="Philadelphia"/>
    <x v="9"/>
    <n v="19134"/>
    <x v="3"/>
    <s v="OFF-BI-10002498"/>
    <x v="1"/>
    <x v="8"/>
    <s v="Clear Mylar Reinforcing Strips"/>
    <n v="5.6070000000000011"/>
    <n v="1"/>
    <n v="0.7"/>
    <x v="1653"/>
  </r>
  <r>
    <n v="1804"/>
    <x v="874"/>
    <x v="3"/>
    <x v="585"/>
    <d v="2014-09-27T00:00:00"/>
    <s v="Second Class"/>
    <s v="JA-15970"/>
    <s v="Joseph Airdo"/>
    <x v="0"/>
    <s v="United States"/>
    <s v="Philadelphia"/>
    <x v="9"/>
    <n v="19134"/>
    <x v="3"/>
    <s v="OFF-SU-10002881"/>
    <x v="1"/>
    <x v="14"/>
    <s v="Martin Yale Chadless Opener Electric Letter Opener"/>
    <n v="4663.7360000000008"/>
    <n v="7"/>
    <n v="0.2"/>
    <x v="1654"/>
  </r>
  <r>
    <n v="1805"/>
    <x v="874"/>
    <x v="3"/>
    <x v="585"/>
    <d v="2014-09-27T00:00:00"/>
    <s v="Second Class"/>
    <s v="JA-15970"/>
    <s v="Joseph Airdo"/>
    <x v="0"/>
    <s v="United States"/>
    <s v="Philadelphia"/>
    <x v="9"/>
    <n v="19134"/>
    <x v="3"/>
    <s v="TEC-AC-10002926"/>
    <x v="2"/>
    <x v="11"/>
    <s v="Logitech Wireless Marathon Mouse M705"/>
    <n v="79.984000000000009"/>
    <n v="2"/>
    <n v="0.2"/>
    <x v="1655"/>
  </r>
  <r>
    <n v="1806"/>
    <x v="875"/>
    <x v="0"/>
    <x v="591"/>
    <d v="2013-12-29T00:00:00"/>
    <s v="First Class"/>
    <s v="GK-14620"/>
    <s v="Grace Kelly"/>
    <x v="1"/>
    <s v="United States"/>
    <s v="Los Angeles"/>
    <x v="1"/>
    <n v="90049"/>
    <x v="1"/>
    <s v="TEC-PH-10002200"/>
    <x v="2"/>
    <x v="7"/>
    <s v="Samsung Galaxy Note 2"/>
    <n v="2575.944"/>
    <n v="7"/>
    <n v="0.2"/>
    <x v="1656"/>
  </r>
  <r>
    <n v="1807"/>
    <x v="875"/>
    <x v="0"/>
    <x v="591"/>
    <d v="2013-12-29T00:00:00"/>
    <s v="First Class"/>
    <s v="GK-14620"/>
    <s v="Grace Kelly"/>
    <x v="1"/>
    <s v="United States"/>
    <s v="Los Angeles"/>
    <x v="1"/>
    <n v="90049"/>
    <x v="1"/>
    <s v="OFF-PA-10002005"/>
    <x v="1"/>
    <x v="10"/>
    <s v="Xerox 225"/>
    <n v="45.36"/>
    <n v="7"/>
    <n v="0"/>
    <x v="1657"/>
  </r>
  <r>
    <n v="1808"/>
    <x v="875"/>
    <x v="0"/>
    <x v="591"/>
    <d v="2013-12-29T00:00:00"/>
    <s v="First Class"/>
    <s v="GK-14620"/>
    <s v="Grace Kelly"/>
    <x v="1"/>
    <s v="United States"/>
    <s v="Los Angeles"/>
    <x v="1"/>
    <n v="90049"/>
    <x v="1"/>
    <s v="TEC-AC-10001465"/>
    <x v="2"/>
    <x v="11"/>
    <s v="SanDisk Cruzer 64 GB USB Flash Drive"/>
    <n v="254.24"/>
    <n v="7"/>
    <n v="0"/>
    <x v="1658"/>
  </r>
  <r>
    <n v="1809"/>
    <x v="876"/>
    <x v="0"/>
    <x v="592"/>
    <d v="2013-02-13T00:00:00"/>
    <s v="First Class"/>
    <s v="PB-19210"/>
    <s v="Phillip Breyer"/>
    <x v="1"/>
    <s v="United States"/>
    <s v="Tulsa"/>
    <x v="26"/>
    <n v="74133"/>
    <x v="2"/>
    <s v="TEC-PH-10004897"/>
    <x v="2"/>
    <x v="7"/>
    <s v="Mediabridge Sport Armband iPhone 5s"/>
    <n v="69.930000000000007"/>
    <n v="7"/>
    <n v="0"/>
    <x v="1659"/>
  </r>
  <r>
    <n v="1810"/>
    <x v="877"/>
    <x v="0"/>
    <x v="248"/>
    <d v="2013-10-30T00:00:00"/>
    <s v="Standard Class"/>
    <s v="HK-14890"/>
    <s v="Heather Kirkland"/>
    <x v="1"/>
    <s v="United States"/>
    <s v="Chicago"/>
    <x v="10"/>
    <n v="60610"/>
    <x v="2"/>
    <s v="FUR-FU-10001196"/>
    <x v="0"/>
    <x v="5"/>
    <s v="DAX Cubicle Frames - 8x10"/>
    <n v="16.155999999999999"/>
    <n v="7"/>
    <n v="0.6"/>
    <x v="1660"/>
  </r>
  <r>
    <n v="1811"/>
    <x v="877"/>
    <x v="0"/>
    <x v="248"/>
    <d v="2013-10-30T00:00:00"/>
    <s v="Standard Class"/>
    <s v="HK-14890"/>
    <s v="Heather Kirkland"/>
    <x v="1"/>
    <s v="United States"/>
    <s v="Chicago"/>
    <x v="10"/>
    <n v="60610"/>
    <x v="2"/>
    <s v="OFF-PA-10000595"/>
    <x v="1"/>
    <x v="10"/>
    <s v="Xerox 1929"/>
    <n v="54.816000000000003"/>
    <n v="3"/>
    <n v="0.2"/>
    <x v="1661"/>
  </r>
  <r>
    <n v="1812"/>
    <x v="878"/>
    <x v="2"/>
    <x v="3"/>
    <d v="2011-06-11T00:00:00"/>
    <s v="Second Class"/>
    <s v="FO-14305"/>
    <s v="Frank Olsen"/>
    <x v="0"/>
    <s v="United States"/>
    <s v="Harrisonburg"/>
    <x v="17"/>
    <n v="22801"/>
    <x v="0"/>
    <s v="FUR-TA-10004534"/>
    <x v="0"/>
    <x v="3"/>
    <s v="Bevis 44 x 96 Conference Tables"/>
    <n v="1441.3"/>
    <n v="7"/>
    <n v="0"/>
    <x v="1662"/>
  </r>
  <r>
    <n v="1813"/>
    <x v="879"/>
    <x v="3"/>
    <x v="225"/>
    <d v="2014-11-27T00:00:00"/>
    <s v="Standard Class"/>
    <s v="BT-11680"/>
    <s v="Brian Thompson"/>
    <x v="0"/>
    <s v="United States"/>
    <s v="Newark"/>
    <x v="24"/>
    <n v="43055"/>
    <x v="3"/>
    <s v="FUR-FU-10001861"/>
    <x v="0"/>
    <x v="5"/>
    <s v="Floodlight Indoor Halogen Bulbs, 1 Bulb per Pack, 60 Watts"/>
    <n v="77.599999999999994"/>
    <n v="5"/>
    <n v="0.2"/>
    <x v="1663"/>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x v="1664"/>
  </r>
  <r>
    <n v="1815"/>
    <x v="880"/>
    <x v="1"/>
    <x v="471"/>
    <d v="2012-09-18T00:00:00"/>
    <s v="Standard Class"/>
    <s v="SP-20620"/>
    <s v="Stefania Perrino"/>
    <x v="1"/>
    <s v="United States"/>
    <s v="Los Angeles"/>
    <x v="1"/>
    <n v="90045"/>
    <x v="1"/>
    <s v="FUR-TA-10002607"/>
    <x v="0"/>
    <x v="3"/>
    <s v="KI Conference Tables"/>
    <n v="170.13600000000002"/>
    <n v="3"/>
    <n v="0.2"/>
    <x v="1665"/>
  </r>
  <r>
    <n v="1816"/>
    <x v="881"/>
    <x v="1"/>
    <x v="593"/>
    <d v="2012-06-04T00:00:00"/>
    <s v="Same Day"/>
    <s v="LL-16840"/>
    <s v="Lauren Leatherbury"/>
    <x v="0"/>
    <s v="United States"/>
    <s v="Seattle"/>
    <x v="4"/>
    <n v="98105"/>
    <x v="1"/>
    <s v="OFF-LA-10000443"/>
    <x v="1"/>
    <x v="2"/>
    <s v="Avery 501"/>
    <n v="7.38"/>
    <n v="2"/>
    <n v="0"/>
    <x v="1666"/>
  </r>
  <r>
    <n v="1817"/>
    <x v="881"/>
    <x v="1"/>
    <x v="593"/>
    <d v="2012-06-04T00:00:00"/>
    <s v="Same Day"/>
    <s v="LL-16840"/>
    <s v="Lauren Leatherbury"/>
    <x v="0"/>
    <s v="United States"/>
    <s v="Seattle"/>
    <x v="4"/>
    <n v="98105"/>
    <x v="1"/>
    <s v="OFF-AR-10004685"/>
    <x v="1"/>
    <x v="6"/>
    <s v="Binney &amp; Smith Crayola Metallic Colored Pencils, 8-Color Set"/>
    <n v="9.26"/>
    <n v="2"/>
    <n v="0"/>
    <x v="1667"/>
  </r>
  <r>
    <n v="1818"/>
    <x v="882"/>
    <x v="1"/>
    <x v="350"/>
    <d v="2012-12-15T00:00:00"/>
    <s v="Second Class"/>
    <s v="MC-17575"/>
    <s v="Matt Collins"/>
    <x v="0"/>
    <s v="United States"/>
    <s v="Los Angeles"/>
    <x v="1"/>
    <n v="90036"/>
    <x v="1"/>
    <s v="OFF-LA-10001771"/>
    <x v="1"/>
    <x v="2"/>
    <s v="Avery 513"/>
    <n v="9.9600000000000009"/>
    <n v="2"/>
    <n v="0"/>
    <x v="763"/>
  </r>
  <r>
    <n v="1819"/>
    <x v="883"/>
    <x v="2"/>
    <x v="594"/>
    <d v="2011-05-29T00:00:00"/>
    <s v="Standard Class"/>
    <s v="JL-15235"/>
    <s v="Janet Lee"/>
    <x v="0"/>
    <s v="United States"/>
    <s v="Chicago"/>
    <x v="10"/>
    <n v="60623"/>
    <x v="2"/>
    <s v="OFF-AP-10001394"/>
    <x v="1"/>
    <x v="9"/>
    <s v="Harmony Air Purifier"/>
    <n v="75.59999999999998"/>
    <n v="2"/>
    <n v="0.8"/>
    <x v="1668"/>
  </r>
  <r>
    <n v="1820"/>
    <x v="883"/>
    <x v="2"/>
    <x v="594"/>
    <d v="2011-05-29T00:00:00"/>
    <s v="Standard Class"/>
    <s v="JL-15235"/>
    <s v="Janet Lee"/>
    <x v="0"/>
    <s v="United States"/>
    <s v="Chicago"/>
    <x v="10"/>
    <n v="60623"/>
    <x v="2"/>
    <s v="FUR-FU-10002553"/>
    <x v="0"/>
    <x v="5"/>
    <s v="Electrix Incandescent Magnifying Lamp, Black"/>
    <n v="29.32"/>
    <n v="2"/>
    <n v="0.6"/>
    <x v="1669"/>
  </r>
  <r>
    <n v="1821"/>
    <x v="884"/>
    <x v="0"/>
    <x v="595"/>
    <d v="2013-02-20T00:00:00"/>
    <s v="Standard Class"/>
    <s v="EA-14035"/>
    <s v="Erin Ashbrook"/>
    <x v="1"/>
    <s v="United States"/>
    <s v="Chicago"/>
    <x v="10"/>
    <n v="60623"/>
    <x v="2"/>
    <s v="OFF-AP-10004233"/>
    <x v="1"/>
    <x v="9"/>
    <s v="Honeywell Enviracaire Portable Air Cleaner for up to 8 x 10 Room"/>
    <n v="92.063999999999979"/>
    <n v="6"/>
    <n v="0.8"/>
    <x v="1670"/>
  </r>
  <r>
    <n v="1822"/>
    <x v="884"/>
    <x v="0"/>
    <x v="595"/>
    <d v="2013-02-20T00:00:00"/>
    <s v="Standard Class"/>
    <s v="EA-14035"/>
    <s v="Erin Ashbrook"/>
    <x v="1"/>
    <s v="United States"/>
    <s v="Chicago"/>
    <x v="10"/>
    <n v="60623"/>
    <x v="2"/>
    <s v="OFF-FA-10000304"/>
    <x v="1"/>
    <x v="13"/>
    <s v="Advantus Push Pins"/>
    <n v="6.9760000000000009"/>
    <n v="4"/>
    <n v="0.2"/>
    <x v="1671"/>
  </r>
  <r>
    <n v="1823"/>
    <x v="884"/>
    <x v="0"/>
    <x v="595"/>
    <d v="2013-02-20T00:00:00"/>
    <s v="Standard Class"/>
    <s v="EA-14035"/>
    <s v="Erin Ashbrook"/>
    <x v="1"/>
    <s v="United States"/>
    <s v="Chicago"/>
    <x v="10"/>
    <n v="60623"/>
    <x v="2"/>
    <s v="FUR-CH-10004754"/>
    <x v="0"/>
    <x v="1"/>
    <s v="Global Stack Chair with Arms, Black"/>
    <n v="62.957999999999998"/>
    <n v="3"/>
    <n v="0.3"/>
    <x v="1672"/>
  </r>
  <r>
    <n v="1824"/>
    <x v="884"/>
    <x v="0"/>
    <x v="595"/>
    <d v="2013-02-20T00:00:00"/>
    <s v="Standard Class"/>
    <s v="EA-14035"/>
    <s v="Erin Ashbrook"/>
    <x v="1"/>
    <s v="United States"/>
    <s v="Chicago"/>
    <x v="10"/>
    <n v="60623"/>
    <x v="2"/>
    <s v="OFF-PA-10000809"/>
    <x v="1"/>
    <x v="10"/>
    <s v="Xerox 206"/>
    <n v="5.1840000000000011"/>
    <n v="1"/>
    <n v="0.2"/>
    <x v="1673"/>
  </r>
  <r>
    <n v="1825"/>
    <x v="885"/>
    <x v="0"/>
    <x v="596"/>
    <d v="2013-12-29T00:00:00"/>
    <s v="Standard Class"/>
    <s v="SA-20830"/>
    <s v="Sue Ann Reed"/>
    <x v="0"/>
    <s v="United States"/>
    <s v="Redmond"/>
    <x v="21"/>
    <n v="97756"/>
    <x v="1"/>
    <s v="OFF-BI-10003694"/>
    <x v="1"/>
    <x v="8"/>
    <s v="Avery 3 1/2&quot; Diskette Storage Pages, 10/Pack"/>
    <n v="31.32"/>
    <n v="10"/>
    <n v="0.7"/>
    <x v="1674"/>
  </r>
  <r>
    <n v="1826"/>
    <x v="885"/>
    <x v="0"/>
    <x v="596"/>
    <d v="2013-12-29T00:00:00"/>
    <s v="Standard Class"/>
    <s v="SA-20830"/>
    <s v="Sue Ann Reed"/>
    <x v="0"/>
    <s v="United States"/>
    <s v="Redmond"/>
    <x v="21"/>
    <n v="97756"/>
    <x v="1"/>
    <s v="FUR-FU-10001935"/>
    <x v="0"/>
    <x v="5"/>
    <s v="3M Hangers With Command Adhesive"/>
    <n v="11.840000000000002"/>
    <n v="4"/>
    <n v="0.2"/>
    <x v="1675"/>
  </r>
  <r>
    <n v="1827"/>
    <x v="885"/>
    <x v="0"/>
    <x v="596"/>
    <d v="2013-12-29T00:00:00"/>
    <s v="Standard Class"/>
    <s v="SA-20830"/>
    <s v="Sue Ann Reed"/>
    <x v="0"/>
    <s v="United States"/>
    <s v="Redmond"/>
    <x v="21"/>
    <n v="97756"/>
    <x v="1"/>
    <s v="FUR-FU-10002878"/>
    <x v="0"/>
    <x v="5"/>
    <s v="Seth Thomas 14&quot; Day/Date Wall Clock"/>
    <n v="22.784000000000002"/>
    <n v="1"/>
    <n v="0.2"/>
    <x v="1676"/>
  </r>
  <r>
    <n v="1828"/>
    <x v="886"/>
    <x v="0"/>
    <x v="597"/>
    <d v="2013-02-11T00:00:00"/>
    <s v="Second Class"/>
    <s v="CH-12070"/>
    <s v="Cathy Hwang"/>
    <x v="2"/>
    <s v="United States"/>
    <s v="Raleigh"/>
    <x v="3"/>
    <n v="27604"/>
    <x v="0"/>
    <s v="TEC-PH-10002624"/>
    <x v="2"/>
    <x v="7"/>
    <s v="Samsung Galaxy S4 Mini"/>
    <n v="1127.9760000000001"/>
    <n v="3"/>
    <n v="0.2"/>
    <x v="1677"/>
  </r>
  <r>
    <n v="1829"/>
    <x v="887"/>
    <x v="1"/>
    <x v="562"/>
    <d v="2012-07-15T00:00:00"/>
    <s v="Second Class"/>
    <s v="ND-18460"/>
    <s v="Neil Ducich"/>
    <x v="1"/>
    <s v="United States"/>
    <s v="Macon"/>
    <x v="32"/>
    <n v="31204"/>
    <x v="0"/>
    <s v="OFF-PA-10000019"/>
    <x v="1"/>
    <x v="10"/>
    <s v="Xerox 1931"/>
    <n v="38.880000000000003"/>
    <n v="6"/>
    <n v="0"/>
    <x v="814"/>
  </r>
  <r>
    <n v="1830"/>
    <x v="888"/>
    <x v="2"/>
    <x v="598"/>
    <d v="2011-05-24T00:00:00"/>
    <s v="Standard Class"/>
    <s v="BS-11755"/>
    <s v="Bruce Stewart"/>
    <x v="0"/>
    <s v="United States"/>
    <s v="Cleveland"/>
    <x v="24"/>
    <n v="44105"/>
    <x v="3"/>
    <s v="TEC-PH-10002885"/>
    <x v="2"/>
    <x v="7"/>
    <s v="Apple iPhone 5"/>
    <n v="779.79600000000005"/>
    <n v="2"/>
    <n v="0.4"/>
    <x v="1678"/>
  </r>
  <r>
    <n v="1831"/>
    <x v="889"/>
    <x v="3"/>
    <x v="208"/>
    <d v="2014-10-22T00:00:00"/>
    <s v="Same Day"/>
    <s v="SL-20155"/>
    <s v="Sara Luxemburg"/>
    <x v="2"/>
    <s v="United States"/>
    <s v="Muskogee"/>
    <x v="26"/>
    <n v="74403"/>
    <x v="2"/>
    <s v="TEC-PH-10000895"/>
    <x v="2"/>
    <x v="7"/>
    <s v="Polycom VVX 310 VoIP phone"/>
    <n v="1439.92"/>
    <n v="8"/>
    <n v="0"/>
    <x v="1679"/>
  </r>
  <r>
    <n v="1832"/>
    <x v="889"/>
    <x v="3"/>
    <x v="208"/>
    <d v="2014-10-22T00:00:00"/>
    <s v="Same Day"/>
    <s v="SL-20155"/>
    <s v="Sara Luxemburg"/>
    <x v="2"/>
    <s v="United States"/>
    <s v="Muskogee"/>
    <x v="26"/>
    <n v="74403"/>
    <x v="2"/>
    <s v="FUR-TA-10002356"/>
    <x v="0"/>
    <x v="3"/>
    <s v="Bevis Boat-Shaped Conference Table"/>
    <n v="262.11"/>
    <n v="1"/>
    <n v="0"/>
    <x v="1680"/>
  </r>
  <r>
    <n v="1833"/>
    <x v="890"/>
    <x v="1"/>
    <x v="599"/>
    <d v="2012-11-09T00:00:00"/>
    <s v="Standard Class"/>
    <s v="GB-14530"/>
    <s v="George Bell"/>
    <x v="1"/>
    <s v="United States"/>
    <s v="Monroe"/>
    <x v="3"/>
    <n v="28110"/>
    <x v="0"/>
    <s v="FUR-CH-10001270"/>
    <x v="0"/>
    <x v="1"/>
    <s v="Harbour Creations Steel Folding Chair"/>
    <n v="207"/>
    <n v="3"/>
    <n v="0.2"/>
    <x v="1681"/>
  </r>
  <r>
    <n v="1834"/>
    <x v="891"/>
    <x v="3"/>
    <x v="378"/>
    <d v="2014-08-08T00:00:00"/>
    <s v="Standard Class"/>
    <s v="AS-10045"/>
    <s v="Aaron Smayling"/>
    <x v="1"/>
    <s v="United States"/>
    <s v="Austin"/>
    <x v="5"/>
    <n v="78745"/>
    <x v="2"/>
    <s v="TEC-MA-10000488"/>
    <x v="2"/>
    <x v="15"/>
    <s v="Bady BDG101FRU Card Printer"/>
    <n v="1439.982"/>
    <n v="3"/>
    <n v="0.4"/>
    <x v="1682"/>
  </r>
  <r>
    <n v="1835"/>
    <x v="891"/>
    <x v="3"/>
    <x v="378"/>
    <d v="2014-08-08T00:00:00"/>
    <s v="Standard Class"/>
    <s v="AS-10045"/>
    <s v="Aaron Smayling"/>
    <x v="1"/>
    <s v="United States"/>
    <s v="Austin"/>
    <x v="5"/>
    <n v="78745"/>
    <x v="2"/>
    <s v="OFF-PA-10003729"/>
    <x v="1"/>
    <x v="10"/>
    <s v="Xerox 1998"/>
    <n v="36.288000000000011"/>
    <n v="7"/>
    <n v="0.2"/>
    <x v="1683"/>
  </r>
  <r>
    <n v="1836"/>
    <x v="892"/>
    <x v="2"/>
    <x v="261"/>
    <d v="2011-06-24T00:00:00"/>
    <s v="First Class"/>
    <s v="RM-19375"/>
    <s v="Raymond Messe"/>
    <x v="0"/>
    <s v="United States"/>
    <s v="Meriden"/>
    <x v="29"/>
    <n v="6450"/>
    <x v="3"/>
    <s v="OFF-AR-10003056"/>
    <x v="1"/>
    <x v="6"/>
    <s v="Newell 341"/>
    <n v="21.400000000000002"/>
    <n v="5"/>
    <n v="0"/>
    <x v="1684"/>
  </r>
  <r>
    <n v="1837"/>
    <x v="893"/>
    <x v="3"/>
    <x v="600"/>
    <d v="2014-02-22T00:00:00"/>
    <s v="Second Class"/>
    <s v="NH-18610"/>
    <s v="Nicole Hansen"/>
    <x v="1"/>
    <s v="United States"/>
    <s v="Roswell"/>
    <x v="32"/>
    <n v="30076"/>
    <x v="0"/>
    <s v="OFF-AP-10002518"/>
    <x v="1"/>
    <x v="9"/>
    <s v="Kensington 7 Outlet MasterPiece Power Center"/>
    <n v="1245.8599999999999"/>
    <n v="7"/>
    <n v="0"/>
    <x v="1685"/>
  </r>
  <r>
    <n v="1838"/>
    <x v="894"/>
    <x v="2"/>
    <x v="601"/>
    <d v="2011-08-05T00:00:00"/>
    <s v="Standard Class"/>
    <s v="BF-10975"/>
    <s v="Barbara Fisher"/>
    <x v="1"/>
    <s v="United States"/>
    <s v="Charlotte"/>
    <x v="3"/>
    <n v="28205"/>
    <x v="0"/>
    <s v="OFF-LA-10000240"/>
    <x v="1"/>
    <x v="2"/>
    <s v="Self-Adhesive Address Labels for Typewriters by Universal"/>
    <n v="17.544"/>
    <n v="3"/>
    <n v="0.2"/>
    <x v="1686"/>
  </r>
  <r>
    <n v="1839"/>
    <x v="894"/>
    <x v="2"/>
    <x v="601"/>
    <d v="2011-08-05T00:00:00"/>
    <s v="Standard Class"/>
    <s v="BF-10975"/>
    <s v="Barbara Fisher"/>
    <x v="1"/>
    <s v="United States"/>
    <s v="Charlotte"/>
    <x v="3"/>
    <n v="28205"/>
    <x v="0"/>
    <s v="FUR-FU-10000629"/>
    <x v="0"/>
    <x v="5"/>
    <s v="9-3/4 Diameter Round Wall Clock"/>
    <n v="44.128"/>
    <n v="4"/>
    <n v="0.2"/>
    <x v="1687"/>
  </r>
  <r>
    <n v="1840"/>
    <x v="894"/>
    <x v="2"/>
    <x v="601"/>
    <d v="2011-08-05T00:00:00"/>
    <s v="Standard Class"/>
    <s v="BF-10975"/>
    <s v="Barbara Fisher"/>
    <x v="1"/>
    <s v="United States"/>
    <s v="Charlotte"/>
    <x v="3"/>
    <n v="28205"/>
    <x v="0"/>
    <s v="OFF-AP-10001005"/>
    <x v="1"/>
    <x v="9"/>
    <s v="Honeywell Quietcare HEPA Air Cleaner"/>
    <n v="62.920000000000009"/>
    <n v="1"/>
    <n v="0.2"/>
    <x v="1688"/>
  </r>
  <r>
    <n v="1841"/>
    <x v="894"/>
    <x v="2"/>
    <x v="601"/>
    <d v="2011-08-05T00:00:00"/>
    <s v="Standard Class"/>
    <s v="BF-10975"/>
    <s v="Barbara Fisher"/>
    <x v="1"/>
    <s v="United States"/>
    <s v="Charlotte"/>
    <x v="3"/>
    <n v="28205"/>
    <x v="0"/>
    <s v="OFF-PA-10002377"/>
    <x v="1"/>
    <x v="10"/>
    <s v="Xerox 1916"/>
    <n v="78.304000000000002"/>
    <n v="2"/>
    <n v="0.2"/>
    <x v="130"/>
  </r>
  <r>
    <n v="1842"/>
    <x v="895"/>
    <x v="0"/>
    <x v="427"/>
    <d v="2013-07-24T00:00:00"/>
    <s v="Standard Class"/>
    <s v="KH-16330"/>
    <s v="Katharine Harms"/>
    <x v="1"/>
    <s v="United States"/>
    <s v="Bowling Green"/>
    <x v="0"/>
    <n v="42104"/>
    <x v="0"/>
    <s v="FUR-CH-10000988"/>
    <x v="0"/>
    <x v="1"/>
    <s v="Hon Olson Stacker Stools"/>
    <n v="140.81"/>
    <n v="1"/>
    <n v="0"/>
    <x v="1689"/>
  </r>
  <r>
    <n v="1843"/>
    <x v="896"/>
    <x v="1"/>
    <x v="97"/>
    <d v="2012-02-11T00:00:00"/>
    <s v="Second Class"/>
    <s v="FA-14230"/>
    <s v="Frank Atkinson"/>
    <x v="1"/>
    <s v="United States"/>
    <s v="San Antonio"/>
    <x v="5"/>
    <n v="78207"/>
    <x v="2"/>
    <s v="OFF-LA-10001074"/>
    <x v="1"/>
    <x v="2"/>
    <s v="Round Specialty Laser Printer Labels"/>
    <n v="40.096000000000004"/>
    <n v="4"/>
    <n v="0.2"/>
    <x v="1690"/>
  </r>
  <r>
    <n v="1844"/>
    <x v="896"/>
    <x v="1"/>
    <x v="97"/>
    <d v="2012-02-11T00:00:00"/>
    <s v="Second Class"/>
    <s v="FA-14230"/>
    <s v="Frank Atkinson"/>
    <x v="1"/>
    <s v="United States"/>
    <s v="San Antonio"/>
    <x v="5"/>
    <n v="78207"/>
    <x v="2"/>
    <s v="FUR-FU-10001986"/>
    <x v="0"/>
    <x v="5"/>
    <s v="Dana Fluorescent Magnifying Lamp, White, 36&quot;"/>
    <n v="40.783999999999999"/>
    <n v="2"/>
    <n v="0.6"/>
    <x v="1691"/>
  </r>
  <r>
    <n v="1845"/>
    <x v="897"/>
    <x v="3"/>
    <x v="570"/>
    <d v="2014-08-03T00:00:00"/>
    <s v="Standard Class"/>
    <s v="GW-14605"/>
    <s v="Giulietta Weimer"/>
    <x v="0"/>
    <s v="United States"/>
    <s v="Seattle"/>
    <x v="4"/>
    <n v="98115"/>
    <x v="1"/>
    <s v="TEC-AC-10003027"/>
    <x v="2"/>
    <x v="11"/>
    <s v="Imation 8GB Mini TravelDrive USB 2.0 Flash Drive"/>
    <n v="90.570000000000007"/>
    <n v="3"/>
    <n v="0"/>
    <x v="26"/>
  </r>
  <r>
    <n v="1846"/>
    <x v="898"/>
    <x v="3"/>
    <x v="602"/>
    <d v="2014-01-18T00:00:00"/>
    <s v="Second Class"/>
    <s v="DA-13450"/>
    <s v="Dianna Arnett"/>
    <x v="2"/>
    <s v="United States"/>
    <s v="Washington"/>
    <x v="40"/>
    <n v="20016"/>
    <x v="3"/>
    <s v="OFF-PA-10001804"/>
    <x v="1"/>
    <x v="10"/>
    <s v="Xerox 195"/>
    <n v="40.08"/>
    <n v="6"/>
    <n v="0"/>
    <x v="1692"/>
  </r>
  <r>
    <n v="1847"/>
    <x v="898"/>
    <x v="3"/>
    <x v="602"/>
    <d v="2014-01-18T00:00:00"/>
    <s v="Second Class"/>
    <s v="DA-13450"/>
    <s v="Dianna Arnett"/>
    <x v="2"/>
    <s v="United States"/>
    <s v="Washington"/>
    <x v="40"/>
    <n v="20016"/>
    <x v="3"/>
    <s v="FUR-FU-10004973"/>
    <x v="0"/>
    <x v="5"/>
    <s v="Flat Face Poster Frame"/>
    <n v="37.68"/>
    <n v="2"/>
    <n v="0"/>
    <x v="1693"/>
  </r>
  <r>
    <n v="1848"/>
    <x v="899"/>
    <x v="3"/>
    <x v="18"/>
    <d v="2014-09-11T00:00:00"/>
    <s v="Same Day"/>
    <s v="FH-14275"/>
    <s v="Frank Hawley"/>
    <x v="1"/>
    <s v="United States"/>
    <s v="Los Angeles"/>
    <x v="1"/>
    <n v="90004"/>
    <x v="1"/>
    <s v="FUR-CH-10002602"/>
    <x v="0"/>
    <x v="1"/>
    <s v="DMI Arturo Collection Mission-style Design Wood Chair"/>
    <n v="362.35199999999998"/>
    <n v="3"/>
    <n v="0.2"/>
    <x v="1694"/>
  </r>
  <r>
    <n v="1849"/>
    <x v="899"/>
    <x v="3"/>
    <x v="18"/>
    <d v="2014-09-11T00:00:00"/>
    <s v="Same Day"/>
    <s v="FH-14275"/>
    <s v="Frank Hawley"/>
    <x v="1"/>
    <s v="United States"/>
    <s v="Los Angeles"/>
    <x v="1"/>
    <n v="90004"/>
    <x v="1"/>
    <s v="OFF-BI-10004140"/>
    <x v="1"/>
    <x v="8"/>
    <s v="Avery Non-Stick Binders"/>
    <n v="7.1840000000000011"/>
    <n v="2"/>
    <n v="0.2"/>
    <x v="1695"/>
  </r>
  <r>
    <n v="1850"/>
    <x v="900"/>
    <x v="1"/>
    <x v="603"/>
    <d v="2012-07-25T00:00:00"/>
    <s v="Second Class"/>
    <s v="RK-19300"/>
    <s v="Ralph Kennedy"/>
    <x v="0"/>
    <s v="United States"/>
    <s v="South Bend"/>
    <x v="14"/>
    <n v="46614"/>
    <x v="2"/>
    <s v="OFF-ST-10000464"/>
    <x v="1"/>
    <x v="4"/>
    <s v="Multi-Use Personal File Cart and Caster Set, Three Stacking Bins"/>
    <n v="34.76"/>
    <n v="1"/>
    <n v="0"/>
    <x v="1696"/>
  </r>
  <r>
    <n v="1851"/>
    <x v="900"/>
    <x v="1"/>
    <x v="603"/>
    <d v="2012-07-25T00:00:00"/>
    <s v="Second Class"/>
    <s v="RK-19300"/>
    <s v="Ralph Kennedy"/>
    <x v="0"/>
    <s v="United States"/>
    <s v="South Bend"/>
    <x v="14"/>
    <n v="46614"/>
    <x v="2"/>
    <s v="TEC-AC-10002253"/>
    <x v="2"/>
    <x v="11"/>
    <s v="Imation Bio 8GB USB Flash Drive Imation Corp"/>
    <n v="831.2"/>
    <n v="5"/>
    <n v="0"/>
    <x v="1697"/>
  </r>
  <r>
    <n v="1852"/>
    <x v="900"/>
    <x v="1"/>
    <x v="603"/>
    <d v="2012-07-25T00:00:00"/>
    <s v="Second Class"/>
    <s v="RK-19300"/>
    <s v="Ralph Kennedy"/>
    <x v="0"/>
    <s v="United States"/>
    <s v="South Bend"/>
    <x v="14"/>
    <n v="46614"/>
    <x v="2"/>
    <s v="OFF-PA-10000528"/>
    <x v="1"/>
    <x v="10"/>
    <s v="Xerox 1981"/>
    <n v="26.400000000000002"/>
    <n v="5"/>
    <n v="0"/>
    <x v="1698"/>
  </r>
  <r>
    <n v="1853"/>
    <x v="900"/>
    <x v="1"/>
    <x v="603"/>
    <d v="2012-07-25T00:00:00"/>
    <s v="Second Class"/>
    <s v="RK-19300"/>
    <s v="Ralph Kennedy"/>
    <x v="0"/>
    <s v="United States"/>
    <s v="South Bend"/>
    <x v="14"/>
    <n v="46614"/>
    <x v="2"/>
    <s v="OFF-EN-10000483"/>
    <x v="1"/>
    <x v="12"/>
    <s v="White Envelopes, White Envelopes with Clear Poly Window"/>
    <n v="106.75"/>
    <n v="7"/>
    <n v="0"/>
    <x v="1699"/>
  </r>
  <r>
    <n v="1854"/>
    <x v="900"/>
    <x v="1"/>
    <x v="603"/>
    <d v="2012-07-25T00:00:00"/>
    <s v="Second Class"/>
    <s v="RK-19300"/>
    <s v="Ralph Kennedy"/>
    <x v="0"/>
    <s v="United States"/>
    <s v="South Bend"/>
    <x v="14"/>
    <n v="46614"/>
    <x v="2"/>
    <s v="OFF-PA-10003129"/>
    <x v="1"/>
    <x v="10"/>
    <s v="Tops White Computer Printout Paper"/>
    <n v="97.82"/>
    <n v="2"/>
    <n v="0"/>
    <x v="630"/>
  </r>
  <r>
    <n v="1855"/>
    <x v="900"/>
    <x v="1"/>
    <x v="603"/>
    <d v="2012-07-25T00:00:00"/>
    <s v="Second Class"/>
    <s v="RK-19300"/>
    <s v="Ralph Kennedy"/>
    <x v="0"/>
    <s v="United States"/>
    <s v="South Bend"/>
    <x v="14"/>
    <n v="46614"/>
    <x v="2"/>
    <s v="OFF-ST-10003442"/>
    <x v="1"/>
    <x v="4"/>
    <s v="Eldon Portable Mobile Manager"/>
    <n v="141.4"/>
    <n v="5"/>
    <n v="0"/>
    <x v="1700"/>
  </r>
  <r>
    <n v="1856"/>
    <x v="901"/>
    <x v="2"/>
    <x v="604"/>
    <d v="2011-06-17T00:00:00"/>
    <s v="Standard Class"/>
    <s v="FM-14215"/>
    <s v="Filia McAdams"/>
    <x v="1"/>
    <s v="United States"/>
    <s v="Los Angeles"/>
    <x v="1"/>
    <n v="90032"/>
    <x v="1"/>
    <s v="OFF-AR-10003631"/>
    <x v="1"/>
    <x v="6"/>
    <s v="Staples"/>
    <n v="14.52"/>
    <n v="3"/>
    <n v="0"/>
    <x v="1701"/>
  </r>
  <r>
    <n v="1857"/>
    <x v="902"/>
    <x v="3"/>
    <x v="605"/>
    <d v="2014-05-16T00:00:00"/>
    <s v="Second Class"/>
    <s v="AC-10420"/>
    <s v="Alyssa Crouse"/>
    <x v="1"/>
    <s v="United States"/>
    <s v="Houston"/>
    <x v="5"/>
    <n v="77041"/>
    <x v="2"/>
    <s v="OFF-ST-10000563"/>
    <x v="1"/>
    <x v="4"/>
    <s v="Fellowes Bankers Box Stor/Drawer Steel Plus"/>
    <n v="127.92000000000002"/>
    <n v="5"/>
    <n v="0.2"/>
    <x v="1702"/>
  </r>
  <r>
    <n v="1858"/>
    <x v="902"/>
    <x v="3"/>
    <x v="605"/>
    <d v="2014-05-16T00:00:00"/>
    <s v="Second Class"/>
    <s v="AC-10420"/>
    <s v="Alyssa Crouse"/>
    <x v="1"/>
    <s v="United States"/>
    <s v="Houston"/>
    <x v="5"/>
    <n v="77041"/>
    <x v="2"/>
    <s v="OFF-BI-10002133"/>
    <x v="1"/>
    <x v="8"/>
    <s v="Wilson Jones Elliptical Ring 3 1/2&quot; Capacity Binders, 800 sheets"/>
    <n v="34.239999999999988"/>
    <n v="4"/>
    <n v="0.8"/>
    <x v="1703"/>
  </r>
  <r>
    <n v="1859"/>
    <x v="903"/>
    <x v="1"/>
    <x v="37"/>
    <d v="2012-09-05T00:00:00"/>
    <s v="First Class"/>
    <s v="JB-15400"/>
    <s v="Jennifer Braxton"/>
    <x v="1"/>
    <s v="United States"/>
    <s v="Bristol"/>
    <x v="29"/>
    <n v="6010"/>
    <x v="3"/>
    <s v="OFF-AP-10002311"/>
    <x v="1"/>
    <x v="9"/>
    <s v="Holmes Replacement Filter for HEPA Air Cleaner, Very Large Room, HEPA Filter"/>
    <n v="137.62"/>
    <n v="2"/>
    <n v="0"/>
    <x v="1704"/>
  </r>
  <r>
    <n v="1860"/>
    <x v="903"/>
    <x v="1"/>
    <x v="37"/>
    <d v="2012-09-05T00:00:00"/>
    <s v="First Class"/>
    <s v="JB-15400"/>
    <s v="Jennifer Braxton"/>
    <x v="1"/>
    <s v="United States"/>
    <s v="Bristol"/>
    <x v="29"/>
    <n v="6010"/>
    <x v="3"/>
    <s v="TEC-PH-10004959"/>
    <x v="2"/>
    <x v="7"/>
    <s v="Classic Ivory Antique Telephone ZL1810"/>
    <n v="100.49"/>
    <n v="1"/>
    <n v="0"/>
    <x v="1705"/>
  </r>
  <r>
    <n v="1861"/>
    <x v="904"/>
    <x v="3"/>
    <x v="606"/>
    <d v="2014-03-28T00:00:00"/>
    <s v="First Class"/>
    <s v="GM-14440"/>
    <s v="Gary McGarr"/>
    <x v="0"/>
    <s v="United States"/>
    <s v="New York City"/>
    <x v="15"/>
    <n v="10009"/>
    <x v="3"/>
    <s v="FUR-BO-10001918"/>
    <x v="0"/>
    <x v="0"/>
    <s v="Sauder Forest Hills Library with Doors, Woodland Oak Finish"/>
    <n v="257.56799999999998"/>
    <n v="2"/>
    <n v="0.2"/>
    <x v="1706"/>
  </r>
  <r>
    <n v="1862"/>
    <x v="904"/>
    <x v="3"/>
    <x v="606"/>
    <d v="2014-03-28T00:00:00"/>
    <s v="First Class"/>
    <s v="GM-14440"/>
    <s v="Gary McGarr"/>
    <x v="0"/>
    <s v="United States"/>
    <s v="New York City"/>
    <x v="15"/>
    <n v="10009"/>
    <x v="3"/>
    <s v="TEC-PH-10004896"/>
    <x v="2"/>
    <x v="7"/>
    <s v="Nokia Lumia 521 (T-Mobile)"/>
    <n v="119.96"/>
    <n v="4"/>
    <n v="0"/>
    <x v="1010"/>
  </r>
  <r>
    <n v="1863"/>
    <x v="905"/>
    <x v="2"/>
    <x v="607"/>
    <d v="2011-11-12T00:00:00"/>
    <s v="Same Day"/>
    <s v="RF-19840"/>
    <s v="Roy Französisch"/>
    <x v="0"/>
    <s v="United States"/>
    <s v="San Antonio"/>
    <x v="5"/>
    <n v="78207"/>
    <x v="2"/>
    <s v="OFF-ST-10001328"/>
    <x v="1"/>
    <x v="4"/>
    <s v="Personal Filing Tote with Lid, Black/Gray"/>
    <n v="49.632000000000005"/>
    <n v="4"/>
    <n v="0.2"/>
    <x v="1707"/>
  </r>
  <r>
    <n v="1864"/>
    <x v="906"/>
    <x v="0"/>
    <x v="63"/>
    <d v="2013-10-18T00:00:00"/>
    <s v="Standard Class"/>
    <s v="NC-18625"/>
    <s v="Noah Childs"/>
    <x v="1"/>
    <s v="United States"/>
    <s v="Aurora"/>
    <x v="22"/>
    <n v="80013"/>
    <x v="1"/>
    <s v="FUR-TA-10004575"/>
    <x v="0"/>
    <x v="3"/>
    <s v="Hon 5100 Series Wood Tables"/>
    <n v="727.45"/>
    <n v="5"/>
    <n v="0.5"/>
    <x v="1708"/>
  </r>
  <r>
    <n v="1865"/>
    <x v="906"/>
    <x v="0"/>
    <x v="63"/>
    <d v="2013-10-18T00:00:00"/>
    <s v="Standard Class"/>
    <s v="NC-18625"/>
    <s v="Noah Childs"/>
    <x v="1"/>
    <s v="United States"/>
    <s v="Aurora"/>
    <x v="22"/>
    <n v="80013"/>
    <x v="1"/>
    <s v="FUR-FU-10001617"/>
    <x v="0"/>
    <x v="5"/>
    <s v="Executive Impressions 8-1/2&quot; Career Panel/Partition Cubicle Clock"/>
    <n v="24.96"/>
    <n v="3"/>
    <n v="0.2"/>
    <x v="1709"/>
  </r>
  <r>
    <n v="1866"/>
    <x v="907"/>
    <x v="3"/>
    <x v="105"/>
    <d v="2014-11-13T00:00:00"/>
    <s v="Same Day"/>
    <s v="NG-18355"/>
    <s v="Nat Gilpin"/>
    <x v="1"/>
    <s v="United States"/>
    <s v="Newark"/>
    <x v="24"/>
    <n v="43055"/>
    <x v="3"/>
    <s v="TEC-PH-10002824"/>
    <x v="2"/>
    <x v="7"/>
    <s v="Jabra SPEAK 410 Multidevice Speakerphone"/>
    <n v="370.78199999999998"/>
    <n v="3"/>
    <n v="0.4"/>
    <x v="1710"/>
  </r>
  <r>
    <n v="1867"/>
    <x v="908"/>
    <x v="3"/>
    <x v="4"/>
    <d v="2014-04-19T00:00:00"/>
    <s v="First Class"/>
    <s v="AH-10075"/>
    <s v="Adam Hart"/>
    <x v="1"/>
    <s v="United States"/>
    <s v="Henderson"/>
    <x v="33"/>
    <n v="89015"/>
    <x v="1"/>
    <s v="FUR-FU-10004460"/>
    <x v="0"/>
    <x v="5"/>
    <s v="Howard Miller 12&quot; Round Wall Clock"/>
    <n v="196.45"/>
    <n v="5"/>
    <n v="0"/>
    <x v="1711"/>
  </r>
  <r>
    <n v="1868"/>
    <x v="909"/>
    <x v="1"/>
    <x v="608"/>
    <d v="2012-07-01T00:00:00"/>
    <s v="Standard Class"/>
    <s v="CH-12070"/>
    <s v="Cathy Hwang"/>
    <x v="2"/>
    <s v="United States"/>
    <s v="Philadelphia"/>
    <x v="9"/>
    <n v="19143"/>
    <x v="3"/>
    <s v="OFF-PA-10003309"/>
    <x v="1"/>
    <x v="10"/>
    <s v="Xerox 211"/>
    <n v="31.104000000000006"/>
    <n v="6"/>
    <n v="0.2"/>
    <x v="282"/>
  </r>
  <r>
    <n v="1869"/>
    <x v="909"/>
    <x v="1"/>
    <x v="608"/>
    <d v="2012-07-01T00:00:00"/>
    <s v="Standard Class"/>
    <s v="CH-12070"/>
    <s v="Cathy Hwang"/>
    <x v="2"/>
    <s v="United States"/>
    <s v="Philadelphia"/>
    <x v="9"/>
    <n v="19143"/>
    <x v="3"/>
    <s v="OFF-ST-10002554"/>
    <x v="1"/>
    <x v="4"/>
    <s v="Tennsco Industrial Shelving"/>
    <n v="78.256"/>
    <n v="2"/>
    <n v="0.2"/>
    <x v="1712"/>
  </r>
  <r>
    <n v="1870"/>
    <x v="910"/>
    <x v="0"/>
    <x v="370"/>
    <d v="2013-08-30T00:00:00"/>
    <s v="Second Class"/>
    <s v="CC-12145"/>
    <s v="Charles Crestani"/>
    <x v="0"/>
    <s v="United States"/>
    <s v="Seattle"/>
    <x v="4"/>
    <n v="98103"/>
    <x v="1"/>
    <s v="OFF-PA-10000019"/>
    <x v="1"/>
    <x v="10"/>
    <s v="Xerox 1931"/>
    <n v="6.48"/>
    <n v="1"/>
    <n v="0"/>
    <x v="90"/>
  </r>
  <r>
    <n v="1871"/>
    <x v="911"/>
    <x v="2"/>
    <x v="609"/>
    <d v="2011-07-25T00:00:00"/>
    <s v="Standard Class"/>
    <s v="ME-18010"/>
    <s v="Michelle Ellison"/>
    <x v="1"/>
    <s v="United States"/>
    <s v="San Francisco"/>
    <x v="1"/>
    <n v="94122"/>
    <x v="1"/>
    <s v="OFF-AR-10002067"/>
    <x v="1"/>
    <x v="6"/>
    <s v="Newell 334"/>
    <n v="99.2"/>
    <n v="5"/>
    <n v="0"/>
    <x v="1713"/>
  </r>
  <r>
    <n v="1872"/>
    <x v="911"/>
    <x v="2"/>
    <x v="609"/>
    <d v="2011-07-25T00:00:00"/>
    <s v="Standard Class"/>
    <s v="ME-18010"/>
    <s v="Michelle Ellison"/>
    <x v="1"/>
    <s v="United States"/>
    <s v="San Francisco"/>
    <x v="1"/>
    <n v="94122"/>
    <x v="1"/>
    <s v="FUR-CH-10001215"/>
    <x v="0"/>
    <x v="1"/>
    <s v="Global Troy Executive Leather Low-Back Tilter"/>
    <n v="801.5680000000001"/>
    <n v="2"/>
    <n v="0.2"/>
    <x v="490"/>
  </r>
  <r>
    <n v="1873"/>
    <x v="911"/>
    <x v="2"/>
    <x v="609"/>
    <d v="2011-07-25T00:00:00"/>
    <s v="Standard Class"/>
    <s v="ME-18010"/>
    <s v="Michelle Ellison"/>
    <x v="1"/>
    <s v="United States"/>
    <s v="San Francisco"/>
    <x v="1"/>
    <n v="94122"/>
    <x v="1"/>
    <s v="FUR-TA-10004175"/>
    <x v="0"/>
    <x v="3"/>
    <s v="Hon 30&quot; x 60&quot; Table with Locking Drawer"/>
    <n v="272.84800000000001"/>
    <n v="1"/>
    <n v="0.2"/>
    <x v="1714"/>
  </r>
  <r>
    <n v="1874"/>
    <x v="912"/>
    <x v="3"/>
    <x v="610"/>
    <d v="2014-11-26T00:00:00"/>
    <s v="Standard Class"/>
    <s v="BP-11230"/>
    <s v="Benjamin Patterson"/>
    <x v="0"/>
    <s v="United States"/>
    <s v="Spokane"/>
    <x v="4"/>
    <n v="99207"/>
    <x v="1"/>
    <s v="FUR-TA-10004767"/>
    <x v="0"/>
    <x v="3"/>
    <s v="Safco Drafting Table"/>
    <n v="70.98"/>
    <n v="1"/>
    <n v="0"/>
    <x v="1715"/>
  </r>
  <r>
    <n v="1875"/>
    <x v="913"/>
    <x v="2"/>
    <x v="611"/>
    <d v="2011-06-09T00:00:00"/>
    <s v="Standard Class"/>
    <s v="MP-17470"/>
    <s v="Mark Packer"/>
    <x v="2"/>
    <s v="United States"/>
    <s v="Columbus"/>
    <x v="24"/>
    <n v="43229"/>
    <x v="3"/>
    <s v="OFF-PA-10001685"/>
    <x v="1"/>
    <x v="10"/>
    <s v="Staples"/>
    <n v="16.224"/>
    <n v="2"/>
    <n v="0.2"/>
    <x v="1716"/>
  </r>
  <r>
    <n v="1876"/>
    <x v="914"/>
    <x v="0"/>
    <x v="612"/>
    <d v="2013-03-17T00:00:00"/>
    <s v="Standard Class"/>
    <s v="CJ-12010"/>
    <s v="Caroline Jumper"/>
    <x v="0"/>
    <s v="United States"/>
    <s v="Long Beach"/>
    <x v="15"/>
    <n v="11561"/>
    <x v="3"/>
    <s v="FUR-BO-10003272"/>
    <x v="0"/>
    <x v="0"/>
    <s v="O'Sullivan Living Dimensions 5-Shelf Bookcases"/>
    <n v="176.78399999999999"/>
    <n v="1"/>
    <n v="0.2"/>
    <x v="1717"/>
  </r>
  <r>
    <n v="1877"/>
    <x v="915"/>
    <x v="3"/>
    <x v="613"/>
    <d v="2014-03-30T00:00:00"/>
    <s v="Standard Class"/>
    <s v="JC-15775"/>
    <s v="John Castell"/>
    <x v="0"/>
    <s v="United States"/>
    <s v="San Antonio"/>
    <x v="5"/>
    <n v="78207"/>
    <x v="2"/>
    <s v="TEC-PH-10000984"/>
    <x v="2"/>
    <x v="7"/>
    <s v="Panasonic KX-TG9471B"/>
    <n v="470.37600000000009"/>
    <n v="3"/>
    <n v="0.2"/>
    <x v="1718"/>
  </r>
  <r>
    <n v="1878"/>
    <x v="916"/>
    <x v="3"/>
    <x v="614"/>
    <d v="2015-01-03T00:00:00"/>
    <s v="Standard Class"/>
    <s v="JG-15160"/>
    <s v="James Galang"/>
    <x v="0"/>
    <s v="United States"/>
    <s v="Los Angeles"/>
    <x v="1"/>
    <n v="90049"/>
    <x v="1"/>
    <s v="FUR-CH-10002880"/>
    <x v="0"/>
    <x v="1"/>
    <s v="Global High-Back Leather Tilter, Burgundy"/>
    <n v="393.56799999999998"/>
    <n v="4"/>
    <n v="0.2"/>
    <x v="1719"/>
  </r>
  <r>
    <n v="1879"/>
    <x v="916"/>
    <x v="3"/>
    <x v="614"/>
    <d v="2015-01-03T00:00:00"/>
    <s v="Standard Class"/>
    <s v="JG-15160"/>
    <s v="James Galang"/>
    <x v="0"/>
    <s v="United States"/>
    <s v="Los Angeles"/>
    <x v="1"/>
    <n v="90049"/>
    <x v="1"/>
    <s v="TEC-PH-10002563"/>
    <x v="2"/>
    <x v="7"/>
    <s v="Adtran 1202752G1"/>
    <n v="302.37599999999998"/>
    <n v="3"/>
    <n v="0.2"/>
    <x v="216"/>
  </r>
  <r>
    <n v="1880"/>
    <x v="917"/>
    <x v="3"/>
    <x v="615"/>
    <d v="2014-04-03T00:00:00"/>
    <s v="Standard Class"/>
    <s v="CK-12760"/>
    <s v="Cyma Kinney"/>
    <x v="1"/>
    <s v="United States"/>
    <s v="Jacksonville"/>
    <x v="2"/>
    <n v="32216"/>
    <x v="0"/>
    <s v="OFF-BI-10001191"/>
    <x v="1"/>
    <x v="8"/>
    <s v="Canvas Sectional Post Binders"/>
    <n v="68.742000000000019"/>
    <n v="9"/>
    <n v="0.7"/>
    <x v="1720"/>
  </r>
  <r>
    <n v="1881"/>
    <x v="918"/>
    <x v="1"/>
    <x v="616"/>
    <d v="2012-03-05T00:00:00"/>
    <s v="Same Day"/>
    <s v="LF-17185"/>
    <s v="Luke Foster"/>
    <x v="0"/>
    <s v="United States"/>
    <s v="New York City"/>
    <x v="15"/>
    <n v="10011"/>
    <x v="3"/>
    <s v="OFF-EN-10002621"/>
    <x v="1"/>
    <x v="12"/>
    <s v="Staples"/>
    <n v="29.339999999999996"/>
    <n v="3"/>
    <n v="0"/>
    <x v="1721"/>
  </r>
  <r>
    <n v="1882"/>
    <x v="918"/>
    <x v="1"/>
    <x v="616"/>
    <d v="2012-03-05T00:00:00"/>
    <s v="Same Day"/>
    <s v="LF-17185"/>
    <s v="Luke Foster"/>
    <x v="0"/>
    <s v="United States"/>
    <s v="New York City"/>
    <x v="15"/>
    <n v="10011"/>
    <x v="3"/>
    <s v="FUR-CH-10001146"/>
    <x v="0"/>
    <x v="1"/>
    <s v="Global Value Mid-Back Manager's Chair, Gray"/>
    <n v="383.60700000000003"/>
    <n v="7"/>
    <n v="0.1"/>
    <x v="1722"/>
  </r>
  <r>
    <n v="1883"/>
    <x v="918"/>
    <x v="1"/>
    <x v="616"/>
    <d v="2012-03-05T00:00:00"/>
    <s v="Same Day"/>
    <s v="LF-17185"/>
    <s v="Luke Foster"/>
    <x v="0"/>
    <s v="United States"/>
    <s v="New York City"/>
    <x v="15"/>
    <n v="10011"/>
    <x v="3"/>
    <s v="OFF-ST-10000689"/>
    <x v="1"/>
    <x v="4"/>
    <s v="Fellowes Strictly Business Drawer File, Letter/Legal Size"/>
    <n v="563.4"/>
    <n v="4"/>
    <n v="0"/>
    <x v="1723"/>
  </r>
  <r>
    <n v="1884"/>
    <x v="919"/>
    <x v="0"/>
    <x v="373"/>
    <d v="2013-11-18T00:00:00"/>
    <s v="Standard Class"/>
    <s v="CC-12430"/>
    <s v="Chuck Clark"/>
    <x v="2"/>
    <s v="United States"/>
    <s v="Philadelphia"/>
    <x v="9"/>
    <n v="19143"/>
    <x v="3"/>
    <s v="OFF-PA-10001289"/>
    <x v="1"/>
    <x v="10"/>
    <s v="White Computer Printout Paper by Universal"/>
    <n v="217.05599999999998"/>
    <n v="7"/>
    <n v="0.2"/>
    <x v="1724"/>
  </r>
  <r>
    <n v="1885"/>
    <x v="920"/>
    <x v="3"/>
    <x v="617"/>
    <d v="2014-01-24T00:00:00"/>
    <s v="Second Class"/>
    <s v="DL-12865"/>
    <s v="Dan Lawera"/>
    <x v="0"/>
    <s v="United States"/>
    <s v="Keller"/>
    <x v="5"/>
    <n v="76248"/>
    <x v="2"/>
    <s v="OFF-LA-10003714"/>
    <x v="1"/>
    <x v="2"/>
    <s v="Avery 510"/>
    <n v="6"/>
    <n v="2"/>
    <n v="0.2"/>
    <x v="1725"/>
  </r>
  <r>
    <n v="1886"/>
    <x v="921"/>
    <x v="0"/>
    <x v="183"/>
    <d v="2013-04-27T00:00:00"/>
    <s v="Second Class"/>
    <s v="PG-18895"/>
    <s v="Paul Gonzalez"/>
    <x v="0"/>
    <s v="United States"/>
    <s v="San Francisco"/>
    <x v="1"/>
    <n v="94122"/>
    <x v="1"/>
    <s v="FUR-FU-10001889"/>
    <x v="0"/>
    <x v="5"/>
    <s v="Ultra Door Pull Handle"/>
    <n v="31.56"/>
    <n v="3"/>
    <n v="0"/>
    <x v="1726"/>
  </r>
  <r>
    <n v="1887"/>
    <x v="922"/>
    <x v="2"/>
    <x v="8"/>
    <d v="2011-05-15T00:00:00"/>
    <s v="First Class"/>
    <s v="EH-14005"/>
    <s v="Erica Hernandez"/>
    <x v="2"/>
    <s v="United States"/>
    <s v="Hialeah"/>
    <x v="2"/>
    <n v="33012"/>
    <x v="0"/>
    <s v="OFF-FA-10002815"/>
    <x v="1"/>
    <x v="13"/>
    <s v="Staples"/>
    <n v="7.104000000000001"/>
    <n v="2"/>
    <n v="0.2"/>
    <x v="1727"/>
  </r>
  <r>
    <n v="1888"/>
    <x v="922"/>
    <x v="2"/>
    <x v="8"/>
    <d v="2011-05-15T00:00:00"/>
    <s v="First Class"/>
    <s v="EH-14005"/>
    <s v="Erica Hernandez"/>
    <x v="2"/>
    <s v="United States"/>
    <s v="Hialeah"/>
    <x v="2"/>
    <n v="33012"/>
    <x v="0"/>
    <s v="OFF-BI-10004519"/>
    <x v="1"/>
    <x v="8"/>
    <s v="GBC DocuBind P100 Manual Binding Machine"/>
    <n v="398.35200000000003"/>
    <n v="8"/>
    <n v="0.7"/>
    <x v="1728"/>
  </r>
  <r>
    <n v="1889"/>
    <x v="923"/>
    <x v="2"/>
    <x v="618"/>
    <d v="2011-10-22T00:00:00"/>
    <s v="First Class"/>
    <s v="TB-21520"/>
    <s v="Tracy Blumstein"/>
    <x v="0"/>
    <s v="United States"/>
    <s v="Fairfield"/>
    <x v="24"/>
    <n v="45014"/>
    <x v="3"/>
    <s v="OFF-AP-10004708"/>
    <x v="1"/>
    <x v="9"/>
    <s v="Fellowes Superior 10 Outlet Split Surge Protector"/>
    <n v="121.79200000000002"/>
    <n v="4"/>
    <n v="0.2"/>
    <x v="1729"/>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x v="1730"/>
  </r>
  <r>
    <n v="1891"/>
    <x v="924"/>
    <x v="2"/>
    <x v="619"/>
    <d v="2011-03-18T00:00:00"/>
    <s v="Standard Class"/>
    <s v="DK-13225"/>
    <s v="Dean Katz"/>
    <x v="1"/>
    <s v="United States"/>
    <s v="Huntington Beach"/>
    <x v="1"/>
    <n v="92646"/>
    <x v="1"/>
    <s v="OFF-PA-10001204"/>
    <x v="1"/>
    <x v="10"/>
    <s v="Xerox 1972"/>
    <n v="10.56"/>
    <n v="2"/>
    <n v="0"/>
    <x v="234"/>
  </r>
  <r>
    <n v="1892"/>
    <x v="924"/>
    <x v="2"/>
    <x v="619"/>
    <d v="2011-03-18T00:00:00"/>
    <s v="Standard Class"/>
    <s v="DK-13225"/>
    <s v="Dean Katz"/>
    <x v="1"/>
    <s v="United States"/>
    <s v="Huntington Beach"/>
    <x v="1"/>
    <n v="92646"/>
    <x v="1"/>
    <s v="OFF-AR-10003723"/>
    <x v="1"/>
    <x v="6"/>
    <s v="Avery Hi-Liter Fluorescent Desk Style Markers"/>
    <n v="3.38"/>
    <n v="1"/>
    <n v="0"/>
    <x v="1731"/>
  </r>
  <r>
    <n v="1893"/>
    <x v="925"/>
    <x v="3"/>
    <x v="66"/>
    <d v="2014-12-25T00:00:00"/>
    <s v="Second Class"/>
    <s v="JP-15520"/>
    <s v="Jeremy Pistek"/>
    <x v="0"/>
    <s v="United States"/>
    <s v="Port Orange"/>
    <x v="2"/>
    <n v="32127"/>
    <x v="0"/>
    <s v="OFF-EN-10002621"/>
    <x v="1"/>
    <x v="12"/>
    <s v="Staples"/>
    <n v="7.8239999999999998"/>
    <n v="1"/>
    <n v="0.2"/>
    <x v="1732"/>
  </r>
  <r>
    <n v="1894"/>
    <x v="926"/>
    <x v="0"/>
    <x v="390"/>
    <d v="2013-11-30T00:00:00"/>
    <s v="Standard Class"/>
    <s v="CD-11980"/>
    <s v="Carol Darley"/>
    <x v="0"/>
    <s v="United States"/>
    <s v="Medford"/>
    <x v="21"/>
    <n v="97504"/>
    <x v="1"/>
    <s v="OFF-PA-10000241"/>
    <x v="1"/>
    <x v="10"/>
    <s v="IBM Multi-Purpose Copy Paper, 8 1/2 x 11&quot;, Case"/>
    <n v="24.784000000000002"/>
    <n v="1"/>
    <n v="0.2"/>
    <x v="1733"/>
  </r>
  <r>
    <n v="1895"/>
    <x v="927"/>
    <x v="3"/>
    <x v="574"/>
    <d v="2014-12-06T00:00:00"/>
    <s v="First Class"/>
    <s v="AS-10090"/>
    <s v="Adam Shillingsburg"/>
    <x v="0"/>
    <s v="United States"/>
    <s v="Charlottesville"/>
    <x v="17"/>
    <n v="22901"/>
    <x v="0"/>
    <s v="OFF-AR-10001446"/>
    <x v="1"/>
    <x v="6"/>
    <s v="Newell 309"/>
    <n v="34.650000000000006"/>
    <n v="3"/>
    <n v="0"/>
    <x v="1734"/>
  </r>
  <r>
    <n v="1896"/>
    <x v="928"/>
    <x v="1"/>
    <x v="620"/>
    <d v="2013-01-04T00:00:00"/>
    <s v="Standard Class"/>
    <s v="JO-15280"/>
    <s v="Jas O'Carroll"/>
    <x v="0"/>
    <s v="United States"/>
    <s v="Missoula"/>
    <x v="37"/>
    <n v="59801"/>
    <x v="1"/>
    <s v="OFF-BI-10004632"/>
    <x v="1"/>
    <x v="8"/>
    <s v="Ibico Hi-Tech Manual Binding System"/>
    <n v="487.98400000000004"/>
    <n v="2"/>
    <n v="0.2"/>
    <x v="1735"/>
  </r>
  <r>
    <n v="1897"/>
    <x v="929"/>
    <x v="3"/>
    <x v="621"/>
    <d v="2014-10-07T00:00:00"/>
    <s v="First Class"/>
    <s v="AC-10450"/>
    <s v="Amy Cox"/>
    <x v="0"/>
    <s v="United States"/>
    <s v="Minneapolis"/>
    <x v="11"/>
    <n v="55407"/>
    <x v="2"/>
    <s v="OFF-BI-10001359"/>
    <x v="1"/>
    <x v="8"/>
    <s v="GBC DocuBind TL300 Electric Binding System"/>
    <n v="1793.98"/>
    <n v="2"/>
    <n v="0"/>
    <x v="1736"/>
  </r>
  <r>
    <n v="1898"/>
    <x v="930"/>
    <x v="2"/>
    <x v="550"/>
    <d v="2011-09-02T00:00:00"/>
    <s v="Second Class"/>
    <s v="RA-19945"/>
    <s v="Ryan Akin"/>
    <x v="0"/>
    <s v="United States"/>
    <s v="Miami"/>
    <x v="2"/>
    <n v="33178"/>
    <x v="0"/>
    <s v="OFF-EN-10001749"/>
    <x v="1"/>
    <x v="12"/>
    <s v="Jiffy Padded Mailers with Self-Seal Closure"/>
    <n v="29.808"/>
    <n v="2"/>
    <n v="0.2"/>
    <x v="1737"/>
  </r>
  <r>
    <n v="1899"/>
    <x v="930"/>
    <x v="2"/>
    <x v="550"/>
    <d v="2011-09-02T00:00:00"/>
    <s v="Second Class"/>
    <s v="RA-19945"/>
    <s v="Ryan Akin"/>
    <x v="0"/>
    <s v="United States"/>
    <s v="Miami"/>
    <x v="2"/>
    <n v="33178"/>
    <x v="0"/>
    <s v="OFF-BI-10004390"/>
    <x v="1"/>
    <x v="8"/>
    <s v="GBC DocuBind 200 Manual Binding Machine"/>
    <n v="505.1760000000001"/>
    <n v="4"/>
    <n v="0.7"/>
    <x v="1738"/>
  </r>
  <r>
    <n v="1900"/>
    <x v="930"/>
    <x v="2"/>
    <x v="550"/>
    <d v="2011-09-02T00:00:00"/>
    <s v="Second Class"/>
    <s v="RA-19945"/>
    <s v="Ryan Akin"/>
    <x v="0"/>
    <s v="United States"/>
    <s v="Miami"/>
    <x v="2"/>
    <n v="33178"/>
    <x v="0"/>
    <s v="FUR-TA-10001857"/>
    <x v="0"/>
    <x v="3"/>
    <s v="Balt Solid Wood Rectangular Table"/>
    <n v="174.05850000000001"/>
    <n v="3"/>
    <n v="0.45"/>
    <x v="1739"/>
  </r>
  <r>
    <n v="1901"/>
    <x v="931"/>
    <x v="0"/>
    <x v="622"/>
    <d v="2013-07-04T00:00:00"/>
    <s v="Second Class"/>
    <s v="Co-12640"/>
    <s v="Corey-Lock"/>
    <x v="0"/>
    <s v="United States"/>
    <s v="Florence"/>
    <x v="20"/>
    <n v="29501"/>
    <x v="0"/>
    <s v="OFF-ST-10000563"/>
    <x v="1"/>
    <x v="4"/>
    <s v="Fellowes Bankers Box Stor/Drawer Steel Plus"/>
    <n v="191.88"/>
    <n v="6"/>
    <n v="0"/>
    <x v="1740"/>
  </r>
  <r>
    <n v="1902"/>
    <x v="932"/>
    <x v="0"/>
    <x v="623"/>
    <d v="2013-08-24T00:00:00"/>
    <s v="First Class"/>
    <s v="DW-13480"/>
    <s v="Dianna Wilson"/>
    <x v="2"/>
    <s v="United States"/>
    <s v="Detroit"/>
    <x v="12"/>
    <n v="48205"/>
    <x v="2"/>
    <s v="TEC-PH-10004924"/>
    <x v="2"/>
    <x v="7"/>
    <s v="SKILCRAFT Telephone Shoulder Rest, 2&quot; x 6.5&quot; x 2.5&quot;, Black"/>
    <n v="14.78"/>
    <n v="2"/>
    <n v="0"/>
    <x v="1741"/>
  </r>
  <r>
    <n v="1903"/>
    <x v="933"/>
    <x v="3"/>
    <x v="208"/>
    <d v="2014-10-23T00:00:00"/>
    <s v="First Class"/>
    <s v="DK-12835"/>
    <s v="Damala Kotsonis"/>
    <x v="1"/>
    <s v="United States"/>
    <s v="Springfield"/>
    <x v="21"/>
    <n v="97477"/>
    <x v="1"/>
    <s v="OFF-PA-10003953"/>
    <x v="1"/>
    <x v="10"/>
    <s v="Xerox 218"/>
    <n v="5.1840000000000011"/>
    <n v="1"/>
    <n v="0.2"/>
    <x v="1673"/>
  </r>
  <r>
    <n v="1904"/>
    <x v="933"/>
    <x v="3"/>
    <x v="208"/>
    <d v="2014-10-23T00:00:00"/>
    <s v="First Class"/>
    <s v="DK-12835"/>
    <s v="Damala Kotsonis"/>
    <x v="1"/>
    <s v="United States"/>
    <s v="Springfield"/>
    <x v="21"/>
    <n v="97477"/>
    <x v="1"/>
    <s v="FUR-CH-10000155"/>
    <x v="0"/>
    <x v="1"/>
    <s v="Global Comet Stacking Armless Chair"/>
    <n v="478.48"/>
    <n v="2"/>
    <n v="0.2"/>
    <x v="1742"/>
  </r>
  <r>
    <n v="1905"/>
    <x v="933"/>
    <x v="3"/>
    <x v="208"/>
    <d v="2014-10-23T00:00:00"/>
    <s v="First Class"/>
    <s v="DK-12835"/>
    <s v="Damala Kotsonis"/>
    <x v="1"/>
    <s v="United States"/>
    <s v="Springfield"/>
    <x v="21"/>
    <n v="97477"/>
    <x v="1"/>
    <s v="TEC-AC-10003116"/>
    <x v="2"/>
    <x v="11"/>
    <s v="Memorex Froggy Flash Drive 8 GB"/>
    <n v="28.400000000000002"/>
    <n v="2"/>
    <n v="0.2"/>
    <x v="1743"/>
  </r>
  <r>
    <n v="1906"/>
    <x v="934"/>
    <x v="3"/>
    <x v="208"/>
    <d v="2014-10-25T00:00:00"/>
    <s v="First Class"/>
    <s v="MD-17860"/>
    <s v="Michael Dominguez"/>
    <x v="1"/>
    <s v="United States"/>
    <s v="Indianapolis"/>
    <x v="14"/>
    <n v="46203"/>
    <x v="2"/>
    <s v="OFF-ST-10002743"/>
    <x v="1"/>
    <x v="4"/>
    <s v="SAFCO Boltless Steel Shelving"/>
    <n v="909.12"/>
    <n v="8"/>
    <n v="0"/>
    <x v="1744"/>
  </r>
  <r>
    <n v="1907"/>
    <x v="935"/>
    <x v="0"/>
    <x v="624"/>
    <d v="2013-05-22T00:00:00"/>
    <s v="Standard Class"/>
    <s v="RP-19855"/>
    <s v="Roy Phan"/>
    <x v="1"/>
    <s v="United States"/>
    <s v="Apopka"/>
    <x v="2"/>
    <n v="32712"/>
    <x v="0"/>
    <s v="OFF-BI-10001757"/>
    <x v="1"/>
    <x v="8"/>
    <s v="Pressboard Hanging Data Binders for Unburst Sheets"/>
    <n v="2.9520000000000004"/>
    <n v="2"/>
    <n v="0.7"/>
    <x v="1745"/>
  </r>
  <r>
    <n v="1908"/>
    <x v="935"/>
    <x v="0"/>
    <x v="624"/>
    <d v="2013-05-22T00:00:00"/>
    <s v="Standard Class"/>
    <s v="RP-19855"/>
    <s v="Roy Phan"/>
    <x v="1"/>
    <s v="United States"/>
    <s v="Apopka"/>
    <x v="2"/>
    <n v="32712"/>
    <x v="0"/>
    <s v="OFF-BI-10000069"/>
    <x v="1"/>
    <x v="8"/>
    <s v="GBC Prepunched Paper, 19-Hole, for Binding Systems, 24-lb"/>
    <n v="27.018000000000008"/>
    <n v="6"/>
    <n v="0.7"/>
    <x v="1746"/>
  </r>
  <r>
    <n v="1909"/>
    <x v="936"/>
    <x v="1"/>
    <x v="302"/>
    <d v="2012-02-04T00:00:00"/>
    <s v="First Class"/>
    <s v="RW-19540"/>
    <s v="Rick Wilson"/>
    <x v="1"/>
    <s v="United States"/>
    <s v="Los Angeles"/>
    <x v="1"/>
    <n v="90008"/>
    <x v="1"/>
    <s v="FUR-FU-10004093"/>
    <x v="0"/>
    <x v="5"/>
    <s v="Hand-Finished Solid Wood Document Frame"/>
    <n v="136.91999999999999"/>
    <n v="4"/>
    <n v="0"/>
    <x v="1747"/>
  </r>
  <r>
    <n v="1910"/>
    <x v="937"/>
    <x v="3"/>
    <x v="404"/>
    <d v="2014-12-24T00:00:00"/>
    <s v="Standard Class"/>
    <s v="DB-13660"/>
    <s v="Duane Benoit"/>
    <x v="0"/>
    <s v="United States"/>
    <s v="Oceanside"/>
    <x v="15"/>
    <n v="11572"/>
    <x v="3"/>
    <s v="FUR-FU-10001037"/>
    <x v="0"/>
    <x v="5"/>
    <s v="DAX Charcoal/Nickel-Tone Document Frame, 5 x 7"/>
    <n v="18.96"/>
    <n v="2"/>
    <n v="0"/>
    <x v="1748"/>
  </r>
  <r>
    <n v="1911"/>
    <x v="938"/>
    <x v="0"/>
    <x v="625"/>
    <d v="2013-11-23T00:00:00"/>
    <s v="Standard Class"/>
    <s v="SC-20770"/>
    <s v="Stewart Carmichael"/>
    <x v="1"/>
    <s v="United States"/>
    <s v="Los Angeles"/>
    <x v="1"/>
    <n v="90008"/>
    <x v="1"/>
    <s v="TEC-AC-10003832"/>
    <x v="2"/>
    <x v="11"/>
    <s v="Imation 16GB Mini TravelDrive USB 2.0 Flash Drive"/>
    <n v="99.390000000000015"/>
    <n v="3"/>
    <n v="0"/>
    <x v="653"/>
  </r>
  <r>
    <n v="1912"/>
    <x v="939"/>
    <x v="3"/>
    <x v="445"/>
    <d v="2014-07-07T00:00:00"/>
    <s v="Second Class"/>
    <s v="FH-14275"/>
    <s v="Frank Hawley"/>
    <x v="1"/>
    <s v="United States"/>
    <s v="Houston"/>
    <x v="5"/>
    <n v="77041"/>
    <x v="2"/>
    <s v="OFF-PA-10001878"/>
    <x v="1"/>
    <x v="10"/>
    <s v="Xerox 1891"/>
    <n v="273.89600000000002"/>
    <n v="7"/>
    <n v="0.2"/>
    <x v="1749"/>
  </r>
  <r>
    <n v="1913"/>
    <x v="939"/>
    <x v="3"/>
    <x v="445"/>
    <d v="2014-07-07T00:00:00"/>
    <s v="Second Class"/>
    <s v="FH-14275"/>
    <s v="Frank Hawley"/>
    <x v="1"/>
    <s v="United States"/>
    <s v="Houston"/>
    <x v="5"/>
    <n v="77041"/>
    <x v="2"/>
    <s v="TEC-MA-10003674"/>
    <x v="2"/>
    <x v="15"/>
    <s v="Hewlett-Packard Deskjet 5550 Printer"/>
    <n v="597.13200000000006"/>
    <n v="3"/>
    <n v="0.4"/>
    <x v="1750"/>
  </r>
  <r>
    <n v="1914"/>
    <x v="940"/>
    <x v="2"/>
    <x v="626"/>
    <d v="2011-01-18T00:00:00"/>
    <s v="First Class"/>
    <s v="EH-13990"/>
    <s v="Erica Hackney"/>
    <x v="0"/>
    <s v="United States"/>
    <s v="Roswell"/>
    <x v="32"/>
    <n v="30076"/>
    <x v="0"/>
    <s v="TEC-AC-10003628"/>
    <x v="2"/>
    <x v="11"/>
    <s v="Logitech 910-002974 M325 Wireless Mouse for Web Scrolling"/>
    <n v="149.94999999999999"/>
    <n v="5"/>
    <n v="0"/>
    <x v="1751"/>
  </r>
  <r>
    <n v="1915"/>
    <x v="941"/>
    <x v="3"/>
    <x v="504"/>
    <d v="2014-05-06T00:00:00"/>
    <s v="Standard Class"/>
    <s v="AS-10630"/>
    <s v="Ann Steele"/>
    <x v="2"/>
    <s v="United States"/>
    <s v="Boynton Beach"/>
    <x v="2"/>
    <n v="33437"/>
    <x v="0"/>
    <s v="OFF-LA-10003190"/>
    <x v="1"/>
    <x v="2"/>
    <s v="Avery 474"/>
    <n v="4.6079999999999997"/>
    <n v="2"/>
    <n v="0.2"/>
    <x v="910"/>
  </r>
  <r>
    <n v="1916"/>
    <x v="941"/>
    <x v="3"/>
    <x v="504"/>
    <d v="2014-05-06T00:00:00"/>
    <s v="Standard Class"/>
    <s v="AS-10630"/>
    <s v="Ann Steele"/>
    <x v="2"/>
    <s v="United States"/>
    <s v="Boynton Beach"/>
    <x v="2"/>
    <n v="33437"/>
    <x v="0"/>
    <s v="OFF-AR-10002280"/>
    <x v="1"/>
    <x v="6"/>
    <s v="Staples"/>
    <n v="15.528"/>
    <n v="3"/>
    <n v="0.2"/>
    <x v="1752"/>
  </r>
  <r>
    <n v="1917"/>
    <x v="941"/>
    <x v="3"/>
    <x v="504"/>
    <d v="2014-05-06T00:00:00"/>
    <s v="Standard Class"/>
    <s v="AS-10630"/>
    <s v="Ann Steele"/>
    <x v="2"/>
    <s v="United States"/>
    <s v="Boynton Beach"/>
    <x v="2"/>
    <n v="33437"/>
    <x v="0"/>
    <s v="OFF-LA-10001569"/>
    <x v="1"/>
    <x v="2"/>
    <s v="Avery 499"/>
    <n v="11.952000000000002"/>
    <n v="3"/>
    <n v="0.2"/>
    <x v="1753"/>
  </r>
  <r>
    <n v="1918"/>
    <x v="942"/>
    <x v="1"/>
    <x v="627"/>
    <d v="2012-11-14T00:00:00"/>
    <s v="Standard Class"/>
    <s v="HA-14905"/>
    <s v="Helen Abelman"/>
    <x v="0"/>
    <s v="United States"/>
    <s v="Franklin"/>
    <x v="31"/>
    <n v="2038"/>
    <x v="3"/>
    <s v="OFF-AR-10001573"/>
    <x v="1"/>
    <x v="6"/>
    <s v="American Pencil"/>
    <n v="11.65"/>
    <n v="5"/>
    <n v="0"/>
    <x v="1754"/>
  </r>
  <r>
    <n v="1919"/>
    <x v="943"/>
    <x v="1"/>
    <x v="628"/>
    <d v="2012-11-01T00:00:00"/>
    <s v="Second Class"/>
    <s v="CH-12070"/>
    <s v="Cathy Hwang"/>
    <x v="2"/>
    <s v="United States"/>
    <s v="Detroit"/>
    <x v="12"/>
    <n v="48227"/>
    <x v="2"/>
    <s v="TEC-PH-10001809"/>
    <x v="2"/>
    <x v="7"/>
    <s v="Panasonic KX T7736-B Digital phone"/>
    <n v="299.89999999999998"/>
    <n v="2"/>
    <n v="0"/>
    <x v="1755"/>
  </r>
  <r>
    <n v="1920"/>
    <x v="944"/>
    <x v="3"/>
    <x v="629"/>
    <d v="2014-08-20T00:00:00"/>
    <s v="First Class"/>
    <s v="EH-13765"/>
    <s v="Edward Hooks"/>
    <x v="1"/>
    <s v="United States"/>
    <s v="Watertown"/>
    <x v="15"/>
    <n v="13601"/>
    <x v="3"/>
    <s v="OFF-BI-10003091"/>
    <x v="1"/>
    <x v="8"/>
    <s v="GBC DocuBind TL200 Manual Binding Machine"/>
    <n v="895.92"/>
    <n v="5"/>
    <n v="0.2"/>
    <x v="1756"/>
  </r>
  <r>
    <n v="1921"/>
    <x v="944"/>
    <x v="3"/>
    <x v="629"/>
    <d v="2014-08-20T00:00:00"/>
    <s v="First Class"/>
    <s v="EH-13765"/>
    <s v="Edward Hooks"/>
    <x v="1"/>
    <s v="United States"/>
    <s v="Watertown"/>
    <x v="15"/>
    <n v="13601"/>
    <x v="3"/>
    <s v="FUR-CH-10003981"/>
    <x v="0"/>
    <x v="1"/>
    <s v="Global Commerce Series Low-Back Swivel/Tilt Chairs"/>
    <n v="462.56400000000002"/>
    <n v="2"/>
    <n v="0.1"/>
    <x v="1757"/>
  </r>
  <r>
    <n v="1922"/>
    <x v="945"/>
    <x v="1"/>
    <x v="292"/>
    <d v="2012-10-09T00:00:00"/>
    <s v="Standard Class"/>
    <s v="MZ-17515"/>
    <s v="Mary Zewe"/>
    <x v="1"/>
    <s v="United States"/>
    <s v="Reading"/>
    <x v="9"/>
    <n v="19601"/>
    <x v="3"/>
    <s v="OFF-ST-10002562"/>
    <x v="1"/>
    <x v="4"/>
    <s v="Staples"/>
    <n v="15.008000000000003"/>
    <n v="2"/>
    <n v="0.2"/>
    <x v="1758"/>
  </r>
  <r>
    <n v="1923"/>
    <x v="946"/>
    <x v="0"/>
    <x v="630"/>
    <d v="2013-07-11T00:00:00"/>
    <s v="Second Class"/>
    <s v="SC-20230"/>
    <s v="Scot Coram"/>
    <x v="1"/>
    <s v="United States"/>
    <s v="Arlington"/>
    <x v="5"/>
    <n v="76017"/>
    <x v="2"/>
    <s v="TEC-PH-10004345"/>
    <x v="2"/>
    <x v="7"/>
    <s v="Cisco SPA 502G IP Phone"/>
    <n v="863.6400000000001"/>
    <n v="9"/>
    <n v="0.2"/>
    <x v="1759"/>
  </r>
  <r>
    <n v="1924"/>
    <x v="946"/>
    <x v="0"/>
    <x v="630"/>
    <d v="2013-07-11T00:00:00"/>
    <s v="Second Class"/>
    <s v="SC-20230"/>
    <s v="Scot Coram"/>
    <x v="1"/>
    <s v="United States"/>
    <s v="Arlington"/>
    <x v="5"/>
    <n v="76017"/>
    <x v="2"/>
    <s v="OFF-AR-10000588"/>
    <x v="1"/>
    <x v="6"/>
    <s v="Newell 345"/>
    <n v="47.616"/>
    <n v="3"/>
    <n v="0.2"/>
    <x v="1760"/>
  </r>
  <r>
    <n v="1925"/>
    <x v="947"/>
    <x v="3"/>
    <x v="256"/>
    <d v="2014-12-08T00:00:00"/>
    <s v="Second Class"/>
    <s v="NP-18325"/>
    <s v="Naresj Patel"/>
    <x v="0"/>
    <s v="United States"/>
    <s v="San Diego"/>
    <x v="1"/>
    <n v="92024"/>
    <x v="1"/>
    <s v="OFF-PA-10003039"/>
    <x v="1"/>
    <x v="10"/>
    <s v="Xerox 1960"/>
    <n v="92.94"/>
    <n v="3"/>
    <n v="0"/>
    <x v="1761"/>
  </r>
  <r>
    <n v="1926"/>
    <x v="948"/>
    <x v="3"/>
    <x v="631"/>
    <d v="2014-03-14T00:00:00"/>
    <s v="Standard Class"/>
    <s v="LW-16990"/>
    <s v="Lindsay Williams"/>
    <x v="1"/>
    <s v="United States"/>
    <s v="San Francisco"/>
    <x v="1"/>
    <n v="94110"/>
    <x v="1"/>
    <s v="TEC-AC-10001908"/>
    <x v="2"/>
    <x v="11"/>
    <s v="Logitech Wireless Headset h800"/>
    <n v="199.98"/>
    <n v="2"/>
    <n v="0"/>
    <x v="1762"/>
  </r>
  <r>
    <n v="1927"/>
    <x v="949"/>
    <x v="0"/>
    <x v="632"/>
    <d v="2013-06-16T00:00:00"/>
    <s v="Standard Class"/>
    <s v="GM-14680"/>
    <s v="Greg Matthias"/>
    <x v="0"/>
    <s v="United States"/>
    <s v="Los Angeles"/>
    <x v="1"/>
    <n v="90045"/>
    <x v="1"/>
    <s v="TEC-PH-10001198"/>
    <x v="2"/>
    <x v="7"/>
    <s v="Avaya 4621SW VoIP phone"/>
    <n v="177.48000000000002"/>
    <n v="3"/>
    <n v="0.2"/>
    <x v="1763"/>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x v="1764"/>
  </r>
  <r>
    <n v="1929"/>
    <x v="951"/>
    <x v="3"/>
    <x v="633"/>
    <d v="2014-03-19T00:00:00"/>
    <s v="Second Class"/>
    <s v="VM-21685"/>
    <s v="Valerie Mitchum"/>
    <x v="2"/>
    <s v="United States"/>
    <s v="Seattle"/>
    <x v="4"/>
    <n v="98105"/>
    <x v="1"/>
    <s v="OFF-PA-10001972"/>
    <x v="1"/>
    <x v="10"/>
    <s v="Xerox 214"/>
    <n v="6.48"/>
    <n v="1"/>
    <n v="0"/>
    <x v="90"/>
  </r>
  <r>
    <n v="1930"/>
    <x v="951"/>
    <x v="3"/>
    <x v="633"/>
    <d v="2014-03-19T00:00:00"/>
    <s v="Second Class"/>
    <s v="VM-21685"/>
    <s v="Valerie Mitchum"/>
    <x v="2"/>
    <s v="United States"/>
    <s v="Seattle"/>
    <x v="4"/>
    <n v="98105"/>
    <x v="1"/>
    <s v="OFF-ST-10004180"/>
    <x v="1"/>
    <x v="4"/>
    <s v="Safco Commercial Shelving"/>
    <n v="46.51"/>
    <n v="1"/>
    <n v="0"/>
    <x v="1765"/>
  </r>
  <r>
    <n v="1931"/>
    <x v="951"/>
    <x v="3"/>
    <x v="633"/>
    <d v="2014-03-19T00:00:00"/>
    <s v="Second Class"/>
    <s v="VM-21685"/>
    <s v="Valerie Mitchum"/>
    <x v="2"/>
    <s v="United States"/>
    <s v="Seattle"/>
    <x v="4"/>
    <n v="98105"/>
    <x v="1"/>
    <s v="TEC-PH-10004165"/>
    <x v="2"/>
    <x v="7"/>
    <s v="Mitel MiVoice 5330e IP Phone"/>
    <n v="659.97600000000011"/>
    <n v="3"/>
    <n v="0.2"/>
    <x v="1766"/>
  </r>
  <r>
    <n v="1932"/>
    <x v="952"/>
    <x v="0"/>
    <x v="581"/>
    <d v="2013-11-30T00:00:00"/>
    <s v="Second Class"/>
    <s v="CC-12670"/>
    <s v="Craig Carreira"/>
    <x v="0"/>
    <s v="United States"/>
    <s v="Scottsdale"/>
    <x v="16"/>
    <n v="85254"/>
    <x v="1"/>
    <s v="TEC-PH-10002483"/>
    <x v="2"/>
    <x v="7"/>
    <s v="Motorola Moto X"/>
    <n v="271.99200000000002"/>
    <n v="1"/>
    <n v="0.2"/>
    <x v="1767"/>
  </r>
  <r>
    <n v="1933"/>
    <x v="953"/>
    <x v="3"/>
    <x v="634"/>
    <d v="2014-08-11T00:00:00"/>
    <s v="Second Class"/>
    <s v="SV-20365"/>
    <s v="Seth Vernon"/>
    <x v="0"/>
    <s v="United States"/>
    <s v="Lafayette"/>
    <x v="28"/>
    <n v="70506"/>
    <x v="0"/>
    <s v="FUR-BO-10000468"/>
    <x v="0"/>
    <x v="0"/>
    <s v="O'Sullivan 2-Shelf Heavy-Duty Bookcases"/>
    <n v="145.74"/>
    <n v="3"/>
    <n v="0"/>
    <x v="1768"/>
  </r>
  <r>
    <n v="1934"/>
    <x v="953"/>
    <x v="3"/>
    <x v="634"/>
    <d v="2014-08-11T00:00:00"/>
    <s v="Second Class"/>
    <s v="SV-20365"/>
    <s v="Seth Vernon"/>
    <x v="0"/>
    <s v="United States"/>
    <s v="Lafayette"/>
    <x v="28"/>
    <n v="70506"/>
    <x v="0"/>
    <s v="FUR-FU-10001706"/>
    <x v="0"/>
    <x v="5"/>
    <s v="Longer-Life Soft White Bulbs"/>
    <n v="15.4"/>
    <n v="5"/>
    <n v="0"/>
    <x v="1769"/>
  </r>
  <r>
    <n v="1935"/>
    <x v="954"/>
    <x v="3"/>
    <x v="344"/>
    <d v="2014-12-04T00:00:00"/>
    <s v="Standard Class"/>
    <s v="LW-16990"/>
    <s v="Lindsay Williams"/>
    <x v="1"/>
    <s v="United States"/>
    <s v="San Francisco"/>
    <x v="1"/>
    <n v="94109"/>
    <x v="1"/>
    <s v="OFF-PA-10003129"/>
    <x v="1"/>
    <x v="10"/>
    <s v="Tops White Computer Printout Paper"/>
    <n v="244.54999999999998"/>
    <n v="5"/>
    <n v="0"/>
    <x v="1770"/>
  </r>
  <r>
    <n v="1936"/>
    <x v="954"/>
    <x v="3"/>
    <x v="344"/>
    <d v="2014-12-04T00:00:00"/>
    <s v="Standard Class"/>
    <s v="LW-16990"/>
    <s v="Lindsay Williams"/>
    <x v="1"/>
    <s v="United States"/>
    <s v="San Francisco"/>
    <x v="1"/>
    <n v="94109"/>
    <x v="1"/>
    <s v="TEC-AC-10001284"/>
    <x v="2"/>
    <x v="11"/>
    <s v="Enermax Briskie RF Wireless Keyboard and Mouse Combo"/>
    <n v="166.16"/>
    <n v="8"/>
    <n v="0"/>
    <x v="1771"/>
  </r>
  <r>
    <n v="1937"/>
    <x v="955"/>
    <x v="1"/>
    <x v="442"/>
    <d v="2012-05-27T00:00:00"/>
    <s v="Second Class"/>
    <s v="NP-18685"/>
    <s v="Nora Pelletier"/>
    <x v="2"/>
    <s v="United States"/>
    <s v="San Francisco"/>
    <x v="1"/>
    <n v="94109"/>
    <x v="1"/>
    <s v="FUR-FU-10002268"/>
    <x v="0"/>
    <x v="5"/>
    <s v="Ultra Door Push Plate"/>
    <n v="14.73"/>
    <n v="3"/>
    <n v="0"/>
    <x v="1772"/>
  </r>
  <r>
    <n v="1938"/>
    <x v="956"/>
    <x v="0"/>
    <x v="630"/>
    <d v="2013-07-13T00:00:00"/>
    <s v="Standard Class"/>
    <s v="JE-15715"/>
    <s v="Joe Elijah"/>
    <x v="0"/>
    <s v="United States"/>
    <s v="Broomfield"/>
    <x v="22"/>
    <n v="80020"/>
    <x v="1"/>
    <s v="OFF-BI-10002082"/>
    <x v="1"/>
    <x v="8"/>
    <s v="GBC Twin Loop Wire Binding Elements"/>
    <n v="19.968000000000004"/>
    <n v="2"/>
    <n v="0.7"/>
    <x v="1773"/>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x v="1774"/>
  </r>
  <r>
    <n v="1940"/>
    <x v="956"/>
    <x v="0"/>
    <x v="630"/>
    <d v="2013-07-13T00:00:00"/>
    <s v="Standard Class"/>
    <s v="JE-15715"/>
    <s v="Joe Elijah"/>
    <x v="0"/>
    <s v="United States"/>
    <s v="Broomfield"/>
    <x v="22"/>
    <n v="80020"/>
    <x v="1"/>
    <s v="OFF-BI-10001634"/>
    <x v="1"/>
    <x v="8"/>
    <s v="Wilson Jones Active Use Binders"/>
    <n v="8.7360000000000024"/>
    <n v="4"/>
    <n v="0.7"/>
    <x v="1775"/>
  </r>
  <r>
    <n v="1941"/>
    <x v="956"/>
    <x v="0"/>
    <x v="630"/>
    <d v="2013-07-13T00:00:00"/>
    <s v="Standard Class"/>
    <s v="JE-15715"/>
    <s v="Joe Elijah"/>
    <x v="0"/>
    <s v="United States"/>
    <s v="Broomfield"/>
    <x v="22"/>
    <n v="80020"/>
    <x v="1"/>
    <s v="FUR-CH-10004287"/>
    <x v="0"/>
    <x v="1"/>
    <s v="SAFCO Arco Folding Chair"/>
    <n v="662.88"/>
    <n v="3"/>
    <n v="0.2"/>
    <x v="1776"/>
  </r>
  <r>
    <n v="1942"/>
    <x v="957"/>
    <x v="3"/>
    <x v="635"/>
    <d v="2014-09-02T00:00:00"/>
    <s v="First Class"/>
    <s v="CP-12085"/>
    <s v="Cathy Prescott"/>
    <x v="1"/>
    <s v="United States"/>
    <s v="Quincy"/>
    <x v="10"/>
    <n v="62301"/>
    <x v="2"/>
    <s v="OFF-LA-10004544"/>
    <x v="1"/>
    <x v="2"/>
    <s v="Avery 505"/>
    <n v="47.360000000000007"/>
    <n v="4"/>
    <n v="0.2"/>
    <x v="671"/>
  </r>
  <r>
    <n v="1943"/>
    <x v="957"/>
    <x v="3"/>
    <x v="635"/>
    <d v="2014-09-02T00:00:00"/>
    <s v="First Class"/>
    <s v="CP-12085"/>
    <s v="Cathy Prescott"/>
    <x v="1"/>
    <s v="United States"/>
    <s v="Quincy"/>
    <x v="10"/>
    <n v="62301"/>
    <x v="2"/>
    <s v="OFF-ST-10004507"/>
    <x v="1"/>
    <x v="4"/>
    <s v="Advantus Rolling Storage Box"/>
    <n v="27.439999999999998"/>
    <n v="2"/>
    <n v="0.2"/>
    <x v="1239"/>
  </r>
  <r>
    <n v="1944"/>
    <x v="957"/>
    <x v="3"/>
    <x v="635"/>
    <d v="2014-09-02T00:00:00"/>
    <s v="First Class"/>
    <s v="CP-12085"/>
    <s v="Cathy Prescott"/>
    <x v="1"/>
    <s v="United States"/>
    <s v="Quincy"/>
    <x v="10"/>
    <n v="62301"/>
    <x v="2"/>
    <s v="OFF-BI-10002012"/>
    <x v="1"/>
    <x v="8"/>
    <s v="Wilson Jones Easy Flow II Sheet Lifters"/>
    <n v="3.2399999999999993"/>
    <n v="9"/>
    <n v="0.8"/>
    <x v="1777"/>
  </r>
  <r>
    <n v="1945"/>
    <x v="958"/>
    <x v="0"/>
    <x v="23"/>
    <d v="2013-06-27T00:00:00"/>
    <s v="Standard Class"/>
    <s v="EA-14035"/>
    <s v="Erin Ashbrook"/>
    <x v="1"/>
    <s v="United States"/>
    <s v="Carrollton"/>
    <x v="5"/>
    <n v="75007"/>
    <x v="2"/>
    <s v="TEC-AC-10001109"/>
    <x v="2"/>
    <x v="11"/>
    <s v="Logitech Trackman Marble Mouse"/>
    <n v="95.968000000000004"/>
    <n v="4"/>
    <n v="0.2"/>
    <x v="1778"/>
  </r>
  <r>
    <n v="1946"/>
    <x v="958"/>
    <x v="0"/>
    <x v="23"/>
    <d v="2013-06-27T00:00:00"/>
    <s v="Standard Class"/>
    <s v="EA-14035"/>
    <s v="Erin Ashbrook"/>
    <x v="1"/>
    <s v="United States"/>
    <s v="Carrollton"/>
    <x v="5"/>
    <n v="75007"/>
    <x v="2"/>
    <s v="OFF-PA-10000809"/>
    <x v="1"/>
    <x v="10"/>
    <s v="Xerox 206"/>
    <n v="10.368000000000002"/>
    <n v="2"/>
    <n v="0.2"/>
    <x v="572"/>
  </r>
  <r>
    <n v="1947"/>
    <x v="959"/>
    <x v="3"/>
    <x v="264"/>
    <d v="2014-09-07T00:00:00"/>
    <s v="Standard Class"/>
    <s v="AC-10615"/>
    <s v="Ann Chong"/>
    <x v="1"/>
    <s v="United States"/>
    <s v="New York City"/>
    <x v="15"/>
    <n v="10009"/>
    <x v="3"/>
    <s v="OFF-AR-10000658"/>
    <x v="1"/>
    <x v="6"/>
    <s v="Newell 324"/>
    <n v="23.1"/>
    <n v="2"/>
    <n v="0"/>
    <x v="1779"/>
  </r>
  <r>
    <n v="1948"/>
    <x v="959"/>
    <x v="3"/>
    <x v="264"/>
    <d v="2014-09-07T00:00:00"/>
    <s v="Standard Class"/>
    <s v="AC-10615"/>
    <s v="Ann Chong"/>
    <x v="1"/>
    <s v="United States"/>
    <s v="New York City"/>
    <x v="15"/>
    <n v="10009"/>
    <x v="3"/>
    <s v="FUR-FU-10001196"/>
    <x v="0"/>
    <x v="5"/>
    <s v="DAX Cubicle Frames - 8x10"/>
    <n v="11.54"/>
    <n v="2"/>
    <n v="0"/>
    <x v="1780"/>
  </r>
  <r>
    <n v="1949"/>
    <x v="959"/>
    <x v="3"/>
    <x v="264"/>
    <d v="2014-09-07T00:00:00"/>
    <s v="Standard Class"/>
    <s v="AC-10615"/>
    <s v="Ann Chong"/>
    <x v="1"/>
    <s v="United States"/>
    <s v="New York City"/>
    <x v="15"/>
    <n v="10009"/>
    <x v="3"/>
    <s v="FUR-TA-10001889"/>
    <x v="0"/>
    <x v="3"/>
    <s v="Bush Advantage Collection Racetrack Conference Table"/>
    <n v="254.52599999999998"/>
    <n v="1"/>
    <n v="0.4"/>
    <x v="1781"/>
  </r>
  <r>
    <n v="1950"/>
    <x v="959"/>
    <x v="3"/>
    <x v="264"/>
    <d v="2014-09-07T00:00:00"/>
    <s v="Standard Class"/>
    <s v="AC-10615"/>
    <s v="Ann Chong"/>
    <x v="1"/>
    <s v="United States"/>
    <s v="New York City"/>
    <x v="15"/>
    <n v="10009"/>
    <x v="3"/>
    <s v="OFF-AP-10000358"/>
    <x v="1"/>
    <x v="9"/>
    <s v="Fellowes Basic Home/Office Series Surge Protectors"/>
    <n v="12.98"/>
    <n v="1"/>
    <n v="0"/>
    <x v="1782"/>
  </r>
  <r>
    <n v="1951"/>
    <x v="959"/>
    <x v="3"/>
    <x v="264"/>
    <d v="2014-09-07T00:00:00"/>
    <s v="Standard Class"/>
    <s v="AC-10615"/>
    <s v="Ann Chong"/>
    <x v="1"/>
    <s v="United States"/>
    <s v="New York City"/>
    <x v="15"/>
    <n v="10009"/>
    <x v="3"/>
    <s v="OFF-BI-10004970"/>
    <x v="1"/>
    <x v="8"/>
    <s v="ACCOHIDE 3-Ring Binder, Blue, 1&quot;"/>
    <n v="26.432000000000002"/>
    <n v="8"/>
    <n v="0.2"/>
    <x v="1783"/>
  </r>
  <r>
    <n v="1952"/>
    <x v="959"/>
    <x v="3"/>
    <x v="264"/>
    <d v="2014-09-07T00:00:00"/>
    <s v="Standard Class"/>
    <s v="AC-10615"/>
    <s v="Ann Chong"/>
    <x v="1"/>
    <s v="United States"/>
    <s v="New York City"/>
    <x v="15"/>
    <n v="10009"/>
    <x v="3"/>
    <s v="TEC-PH-10003885"/>
    <x v="2"/>
    <x v="7"/>
    <s v="Cisco SPA508G"/>
    <n v="197.96999999999997"/>
    <n v="3"/>
    <n v="0"/>
    <x v="967"/>
  </r>
  <r>
    <n v="1953"/>
    <x v="959"/>
    <x v="3"/>
    <x v="264"/>
    <d v="2014-09-07T00:00:00"/>
    <s v="Standard Class"/>
    <s v="AC-10615"/>
    <s v="Ann Chong"/>
    <x v="1"/>
    <s v="United States"/>
    <s v="New York City"/>
    <x v="15"/>
    <n v="10009"/>
    <x v="3"/>
    <s v="OFF-LA-10001641"/>
    <x v="1"/>
    <x v="2"/>
    <s v="Avery 518"/>
    <n v="18.899999999999999"/>
    <n v="6"/>
    <n v="0"/>
    <x v="1446"/>
  </r>
  <r>
    <n v="1954"/>
    <x v="959"/>
    <x v="3"/>
    <x v="264"/>
    <d v="2014-09-07T00:00:00"/>
    <s v="Standard Class"/>
    <s v="AC-10615"/>
    <s v="Ann Chong"/>
    <x v="1"/>
    <s v="United States"/>
    <s v="New York City"/>
    <x v="15"/>
    <n v="10009"/>
    <x v="3"/>
    <s v="FUR-CH-10003379"/>
    <x v="0"/>
    <x v="1"/>
    <s v="Global Commerce Series High-Back Swivel/Tilt Chairs"/>
    <n v="1282.4100000000001"/>
    <n v="5"/>
    <n v="0.1"/>
    <x v="968"/>
  </r>
  <r>
    <n v="1955"/>
    <x v="959"/>
    <x v="3"/>
    <x v="264"/>
    <d v="2014-09-07T00:00:00"/>
    <s v="Standard Class"/>
    <s v="AC-10615"/>
    <s v="Ann Chong"/>
    <x v="1"/>
    <s v="United States"/>
    <s v="New York City"/>
    <x v="15"/>
    <n v="10009"/>
    <x v="3"/>
    <s v="OFF-AR-10004582"/>
    <x v="1"/>
    <x v="6"/>
    <s v="BIC Brite Liner Grip Highlighters"/>
    <n v="4.92"/>
    <n v="3"/>
    <n v="0"/>
    <x v="1784"/>
  </r>
  <r>
    <n v="1956"/>
    <x v="959"/>
    <x v="3"/>
    <x v="264"/>
    <d v="2014-09-07T00:00:00"/>
    <s v="Standard Class"/>
    <s v="AC-10615"/>
    <s v="Ann Chong"/>
    <x v="1"/>
    <s v="United States"/>
    <s v="New York City"/>
    <x v="15"/>
    <n v="10009"/>
    <x v="3"/>
    <s v="TEC-AC-10002842"/>
    <x v="2"/>
    <x v="11"/>
    <s v="WD My Passport Ultra 2TB Portable External Hard Drive"/>
    <n v="238"/>
    <n v="2"/>
    <n v="0"/>
    <x v="1785"/>
  </r>
  <r>
    <n v="1957"/>
    <x v="959"/>
    <x v="3"/>
    <x v="264"/>
    <d v="2014-09-07T00:00:00"/>
    <s v="Standard Class"/>
    <s v="AC-10615"/>
    <s v="Ann Chong"/>
    <x v="1"/>
    <s v="United States"/>
    <s v="New York City"/>
    <x v="15"/>
    <n v="10009"/>
    <x v="3"/>
    <s v="TEC-AC-10000109"/>
    <x v="2"/>
    <x v="11"/>
    <s v="Sony Micro Vault Click 16 GB USB 2.0 Flash Drive"/>
    <n v="167.97"/>
    <n v="3"/>
    <n v="0"/>
    <x v="789"/>
  </r>
  <r>
    <n v="1958"/>
    <x v="959"/>
    <x v="3"/>
    <x v="264"/>
    <d v="2014-09-07T00:00:00"/>
    <s v="Standard Class"/>
    <s v="AC-10615"/>
    <s v="Ann Chong"/>
    <x v="1"/>
    <s v="United States"/>
    <s v="New York City"/>
    <x v="15"/>
    <n v="10009"/>
    <x v="3"/>
    <s v="OFF-PA-10003893"/>
    <x v="1"/>
    <x v="10"/>
    <s v="Xerox 1962"/>
    <n v="17.12"/>
    <n v="4"/>
    <n v="0"/>
    <x v="1786"/>
  </r>
  <r>
    <n v="1959"/>
    <x v="960"/>
    <x v="3"/>
    <x v="18"/>
    <d v="2014-09-16T00:00:00"/>
    <s v="Second Class"/>
    <s v="RW-19690"/>
    <s v="Robert Waldorf"/>
    <x v="0"/>
    <s v="United States"/>
    <s v="Springfield"/>
    <x v="25"/>
    <n v="65807"/>
    <x v="2"/>
    <s v="OFF-BI-10003669"/>
    <x v="1"/>
    <x v="8"/>
    <s v="3M Organizer Strips"/>
    <n v="16.200000000000003"/>
    <n v="3"/>
    <n v="0"/>
    <x v="1787"/>
  </r>
  <r>
    <n v="1960"/>
    <x v="960"/>
    <x v="3"/>
    <x v="18"/>
    <d v="2014-09-16T00:00:00"/>
    <s v="Second Class"/>
    <s v="RW-19690"/>
    <s v="Robert Waldorf"/>
    <x v="0"/>
    <s v="United States"/>
    <s v="Springfield"/>
    <x v="25"/>
    <n v="65807"/>
    <x v="2"/>
    <s v="OFF-AP-10004785"/>
    <x v="1"/>
    <x v="9"/>
    <s v="Holmes Replacement Filter for HEPA Air Cleaner, Medium Room"/>
    <n v="33.99"/>
    <n v="3"/>
    <n v="0"/>
    <x v="1788"/>
  </r>
  <r>
    <n v="1961"/>
    <x v="960"/>
    <x v="3"/>
    <x v="18"/>
    <d v="2014-09-16T00:00:00"/>
    <s v="Second Class"/>
    <s v="RW-19690"/>
    <s v="Robert Waldorf"/>
    <x v="0"/>
    <s v="United States"/>
    <s v="Springfield"/>
    <x v="25"/>
    <n v="65807"/>
    <x v="2"/>
    <s v="TEC-AC-10003023"/>
    <x v="2"/>
    <x v="11"/>
    <s v="Logitech G105 Gaming Keyboard"/>
    <n v="296.84999999999997"/>
    <n v="5"/>
    <n v="0"/>
    <x v="1789"/>
  </r>
  <r>
    <n v="1962"/>
    <x v="960"/>
    <x v="3"/>
    <x v="18"/>
    <d v="2014-09-16T00:00:00"/>
    <s v="Second Class"/>
    <s v="RW-19690"/>
    <s v="Robert Waldorf"/>
    <x v="0"/>
    <s v="United States"/>
    <s v="Springfield"/>
    <x v="25"/>
    <n v="65807"/>
    <x v="2"/>
    <s v="TEC-AC-10002217"/>
    <x v="2"/>
    <x v="11"/>
    <s v="Imation Clip USB flash drive - 8 GB"/>
    <n v="112.80000000000001"/>
    <n v="6"/>
    <n v="0"/>
    <x v="1790"/>
  </r>
  <r>
    <n v="1963"/>
    <x v="960"/>
    <x v="3"/>
    <x v="18"/>
    <d v="2014-09-16T00:00:00"/>
    <s v="Second Class"/>
    <s v="RW-19690"/>
    <s v="Robert Waldorf"/>
    <x v="0"/>
    <s v="United States"/>
    <s v="Springfield"/>
    <x v="25"/>
    <n v="65807"/>
    <x v="2"/>
    <s v="OFF-BI-10002954"/>
    <x v="1"/>
    <x v="8"/>
    <s v="Newell 3-Hole Punched Plastic Slotted Magazine Holders for Binders"/>
    <n v="13.71"/>
    <n v="3"/>
    <n v="0"/>
    <x v="1791"/>
  </r>
  <r>
    <n v="1964"/>
    <x v="960"/>
    <x v="3"/>
    <x v="18"/>
    <d v="2014-09-16T00:00:00"/>
    <s v="Second Class"/>
    <s v="RW-19690"/>
    <s v="Robert Waldorf"/>
    <x v="0"/>
    <s v="United States"/>
    <s v="Springfield"/>
    <x v="25"/>
    <n v="65807"/>
    <x v="2"/>
    <s v="OFF-PA-10002586"/>
    <x v="1"/>
    <x v="10"/>
    <s v="Xerox 1970"/>
    <n v="24.900000000000002"/>
    <n v="5"/>
    <n v="0"/>
    <x v="1792"/>
  </r>
  <r>
    <n v="1965"/>
    <x v="960"/>
    <x v="3"/>
    <x v="18"/>
    <d v="2014-09-16T00:00:00"/>
    <s v="Second Class"/>
    <s v="RW-19690"/>
    <s v="Robert Waldorf"/>
    <x v="0"/>
    <s v="United States"/>
    <s v="Springfield"/>
    <x v="25"/>
    <n v="65807"/>
    <x v="2"/>
    <s v="OFF-ST-10000025"/>
    <x v="1"/>
    <x v="4"/>
    <s v="Fellowes Stor/Drawer Steel Plus Storage Drawers"/>
    <n v="286.29000000000002"/>
    <n v="3"/>
    <n v="0"/>
    <x v="1793"/>
  </r>
  <r>
    <n v="1966"/>
    <x v="960"/>
    <x v="3"/>
    <x v="18"/>
    <d v="2014-09-16T00:00:00"/>
    <s v="Second Class"/>
    <s v="RW-19690"/>
    <s v="Robert Waldorf"/>
    <x v="0"/>
    <s v="United States"/>
    <s v="Springfield"/>
    <x v="25"/>
    <n v="65807"/>
    <x v="2"/>
    <s v="OFF-AP-10003281"/>
    <x v="1"/>
    <x v="9"/>
    <s v="Acco 6 Outlet Guardian Standard Surge Suppressor"/>
    <n v="24.18"/>
    <n v="2"/>
    <n v="0"/>
    <x v="1794"/>
  </r>
  <r>
    <n v="1967"/>
    <x v="961"/>
    <x v="3"/>
    <x v="202"/>
    <d v="2014-12-29T00:00:00"/>
    <s v="Standard Class"/>
    <s v="DB-13210"/>
    <s v="Dean Braden"/>
    <x v="0"/>
    <s v="United States"/>
    <s v="Paterson"/>
    <x v="30"/>
    <n v="7501"/>
    <x v="3"/>
    <s v="TEC-PH-10002103"/>
    <x v="2"/>
    <x v="7"/>
    <s v="Jabra SPEAK 410"/>
    <n v="281.96999999999997"/>
    <n v="3"/>
    <n v="0"/>
    <x v="1795"/>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x v="1796"/>
  </r>
  <r>
    <n v="1969"/>
    <x v="961"/>
    <x v="3"/>
    <x v="202"/>
    <d v="2014-12-29T00:00:00"/>
    <s v="Standard Class"/>
    <s v="DB-13210"/>
    <s v="Dean Braden"/>
    <x v="0"/>
    <s v="United States"/>
    <s v="Paterson"/>
    <x v="30"/>
    <n v="7501"/>
    <x v="3"/>
    <s v="OFF-PA-10001144"/>
    <x v="1"/>
    <x v="10"/>
    <s v="Xerox 1913"/>
    <n v="166.44"/>
    <n v="3"/>
    <n v="0"/>
    <x v="1797"/>
  </r>
  <r>
    <n v="1970"/>
    <x v="962"/>
    <x v="3"/>
    <x v="397"/>
    <d v="2014-09-30T00:00:00"/>
    <s v="Standard Class"/>
    <s v="BD-11320"/>
    <s v="Bill Donatelli"/>
    <x v="0"/>
    <s v="United States"/>
    <s v="Tulsa"/>
    <x v="26"/>
    <n v="74133"/>
    <x v="2"/>
    <s v="TEC-AC-10004659"/>
    <x v="2"/>
    <x v="11"/>
    <s v="Imation Secure+ Hardware Encrypted USB 2.0 Flash Drive; 16GB"/>
    <n v="291.95999999999998"/>
    <n v="4"/>
    <n v="0"/>
    <x v="1798"/>
  </r>
  <r>
    <n v="1971"/>
    <x v="963"/>
    <x v="3"/>
    <x v="636"/>
    <d v="2014-05-12T00:00:00"/>
    <s v="Standard Class"/>
    <s v="ML-17755"/>
    <s v="Max Ludwig"/>
    <x v="2"/>
    <s v="United States"/>
    <s v="Chicago"/>
    <x v="10"/>
    <n v="60623"/>
    <x v="2"/>
    <s v="OFF-AR-10004752"/>
    <x v="1"/>
    <x v="6"/>
    <s v="Blackstonian Pencils"/>
    <n v="6.4080000000000004"/>
    <n v="3"/>
    <n v="0.2"/>
    <x v="1799"/>
  </r>
  <r>
    <n v="1972"/>
    <x v="963"/>
    <x v="3"/>
    <x v="636"/>
    <d v="2014-05-12T00:00:00"/>
    <s v="Standard Class"/>
    <s v="ML-17755"/>
    <s v="Max Ludwig"/>
    <x v="2"/>
    <s v="United States"/>
    <s v="Chicago"/>
    <x v="10"/>
    <n v="60623"/>
    <x v="2"/>
    <s v="TEC-AC-10004659"/>
    <x v="2"/>
    <x v="11"/>
    <s v="Imation Secure+ Hardware Encrypted USB 2.0 Flash Drive; 16GB"/>
    <n v="408.74399999999997"/>
    <n v="7"/>
    <n v="0.2"/>
    <x v="179"/>
  </r>
  <r>
    <n v="1973"/>
    <x v="964"/>
    <x v="2"/>
    <x v="637"/>
    <d v="2011-12-19T00:00:00"/>
    <s v="Standard Class"/>
    <s v="JD-16015"/>
    <s v="Joy Daniels"/>
    <x v="0"/>
    <s v="United States"/>
    <s v="Chicago"/>
    <x v="10"/>
    <n v="60610"/>
    <x v="2"/>
    <s v="OFF-BI-10001249"/>
    <x v="1"/>
    <x v="8"/>
    <s v="Avery Heavy-Duty EZD View Binder with Locking Rings"/>
    <n v="5.1039999999999992"/>
    <n v="4"/>
    <n v="0.8"/>
    <x v="1800"/>
  </r>
  <r>
    <n v="1974"/>
    <x v="964"/>
    <x v="2"/>
    <x v="637"/>
    <d v="2011-12-19T00:00:00"/>
    <s v="Standard Class"/>
    <s v="JD-16015"/>
    <s v="Joy Daniels"/>
    <x v="0"/>
    <s v="United States"/>
    <s v="Chicago"/>
    <x v="10"/>
    <n v="60610"/>
    <x v="2"/>
    <s v="OFF-FA-10003059"/>
    <x v="1"/>
    <x v="13"/>
    <s v="Assorted Color Push Pins"/>
    <n v="2.8960000000000004"/>
    <n v="2"/>
    <n v="0.2"/>
    <x v="1801"/>
  </r>
  <r>
    <n v="1975"/>
    <x v="964"/>
    <x v="2"/>
    <x v="637"/>
    <d v="2011-12-19T00:00:00"/>
    <s v="Standard Class"/>
    <s v="JD-16015"/>
    <s v="Joy Daniels"/>
    <x v="0"/>
    <s v="United States"/>
    <s v="Chicago"/>
    <x v="10"/>
    <n v="60610"/>
    <x v="2"/>
    <s v="TEC-AC-10002718"/>
    <x v="2"/>
    <x v="11"/>
    <s v="Belkin Standard 104 key USB Keyboard"/>
    <n v="35.016000000000005"/>
    <n v="3"/>
    <n v="0.2"/>
    <x v="1802"/>
  </r>
  <r>
    <n v="1976"/>
    <x v="965"/>
    <x v="2"/>
    <x v="638"/>
    <d v="2011-10-20T00:00:00"/>
    <s v="Second Class"/>
    <s v="AS-10225"/>
    <s v="Alan Schoenberger"/>
    <x v="1"/>
    <s v="United States"/>
    <s v="Montgomery"/>
    <x v="19"/>
    <n v="36116"/>
    <x v="0"/>
    <s v="OFF-ST-10001522"/>
    <x v="1"/>
    <x v="4"/>
    <s v="Gould Plastics 18-Pocket Panel Bin, 34w x 5-1/4d x 20-1/2h"/>
    <n v="275.96999999999997"/>
    <n v="3"/>
    <n v="0"/>
    <x v="1803"/>
  </r>
  <r>
    <n v="1977"/>
    <x v="965"/>
    <x v="2"/>
    <x v="638"/>
    <d v="2011-10-20T00:00:00"/>
    <s v="Second Class"/>
    <s v="AS-10225"/>
    <s v="Alan Schoenberger"/>
    <x v="1"/>
    <s v="United States"/>
    <s v="Montgomery"/>
    <x v="19"/>
    <n v="36116"/>
    <x v="0"/>
    <s v="TEC-PH-10002352"/>
    <x v="2"/>
    <x v="7"/>
    <s v="Avaya IP Phone 1140E VoIP phone"/>
    <n v="1394.95"/>
    <n v="5"/>
    <n v="0"/>
    <x v="1804"/>
  </r>
  <r>
    <n v="1978"/>
    <x v="965"/>
    <x v="2"/>
    <x v="638"/>
    <d v="2011-10-20T00:00:00"/>
    <s v="Second Class"/>
    <s v="AS-10225"/>
    <s v="Alan Schoenberger"/>
    <x v="1"/>
    <s v="United States"/>
    <s v="Montgomery"/>
    <x v="19"/>
    <n v="36116"/>
    <x v="0"/>
    <s v="FUR-CH-10003774"/>
    <x v="0"/>
    <x v="1"/>
    <s v="Global Wood Trimmed Manager's Task Chair, Khaki"/>
    <n v="545.88"/>
    <n v="6"/>
    <n v="0"/>
    <x v="1805"/>
  </r>
  <r>
    <n v="1979"/>
    <x v="966"/>
    <x v="1"/>
    <x v="412"/>
    <d v="2012-05-12T00:00:00"/>
    <s v="Standard Class"/>
    <s v="AA-10375"/>
    <s v="Allen Armold"/>
    <x v="0"/>
    <s v="United States"/>
    <s v="Salem"/>
    <x v="21"/>
    <n v="97301"/>
    <x v="1"/>
    <s v="OFF-AR-10000127"/>
    <x v="1"/>
    <x v="6"/>
    <s v="Newell 321"/>
    <n v="5.2480000000000002"/>
    <n v="2"/>
    <n v="0.2"/>
    <x v="822"/>
  </r>
  <r>
    <n v="1980"/>
    <x v="967"/>
    <x v="0"/>
    <x v="167"/>
    <d v="2013-04-15T00:00:00"/>
    <s v="Same Day"/>
    <s v="KT-16465"/>
    <s v="Kean Takahito"/>
    <x v="0"/>
    <s v="United States"/>
    <s v="Glendale"/>
    <x v="16"/>
    <n v="85301"/>
    <x v="1"/>
    <s v="FUR-CH-10004086"/>
    <x v="0"/>
    <x v="1"/>
    <s v="Hon 4070 Series Pagoda Armless Upholstered Stacking Chairs"/>
    <n v="933.53600000000006"/>
    <n v="4"/>
    <n v="0.2"/>
    <x v="1806"/>
  </r>
  <r>
    <n v="1981"/>
    <x v="967"/>
    <x v="0"/>
    <x v="167"/>
    <d v="2013-04-15T00:00:00"/>
    <s v="Same Day"/>
    <s v="KT-16465"/>
    <s v="Kean Takahito"/>
    <x v="0"/>
    <s v="United States"/>
    <s v="Glendale"/>
    <x v="16"/>
    <n v="85301"/>
    <x v="1"/>
    <s v="OFF-ST-10001228"/>
    <x v="1"/>
    <x v="4"/>
    <s v="Fellowes Personal Hanging Folder Files, Navy"/>
    <n v="42.975999999999999"/>
    <n v="4"/>
    <n v="0.2"/>
    <x v="1807"/>
  </r>
  <r>
    <n v="1982"/>
    <x v="968"/>
    <x v="1"/>
    <x v="639"/>
    <d v="2012-12-16T00:00:00"/>
    <s v="Second Class"/>
    <s v="MM-18280"/>
    <s v="Muhammed MacIntyre"/>
    <x v="1"/>
    <s v="United States"/>
    <s v="Columbus"/>
    <x v="32"/>
    <n v="31907"/>
    <x v="0"/>
    <s v="OFF-BI-10004187"/>
    <x v="1"/>
    <x v="8"/>
    <s v="Staples"/>
    <n v="3.76"/>
    <n v="2"/>
    <n v="0"/>
    <x v="1808"/>
  </r>
  <r>
    <n v="1983"/>
    <x v="969"/>
    <x v="2"/>
    <x v="640"/>
    <d v="2011-12-09T00:00:00"/>
    <s v="Standard Class"/>
    <s v="NG-18430"/>
    <s v="Nathan Gelder"/>
    <x v="0"/>
    <s v="United States"/>
    <s v="Oklahoma City"/>
    <x v="26"/>
    <n v="73120"/>
    <x v="2"/>
    <s v="TEC-PH-10003811"/>
    <x v="2"/>
    <x v="7"/>
    <s v="Jabra Supreme Plus Driver Edition Headset"/>
    <n v="479.96"/>
    <n v="4"/>
    <n v="0"/>
    <x v="1809"/>
  </r>
  <r>
    <n v="1984"/>
    <x v="970"/>
    <x v="2"/>
    <x v="641"/>
    <d v="2011-11-27T00:00:00"/>
    <s v="Second Class"/>
    <s v="LW-16825"/>
    <s v="Laurel Workman"/>
    <x v="1"/>
    <s v="United States"/>
    <s v="Brentwood"/>
    <x v="1"/>
    <n v="94513"/>
    <x v="1"/>
    <s v="OFF-AP-10000240"/>
    <x v="1"/>
    <x v="9"/>
    <s v="Belkin F9G930V10-GRY 9 Outlet Surge"/>
    <n v="320.88"/>
    <n v="6"/>
    <n v="0"/>
    <x v="1810"/>
  </r>
  <r>
    <n v="1985"/>
    <x v="970"/>
    <x v="2"/>
    <x v="641"/>
    <d v="2011-11-27T00:00:00"/>
    <s v="Second Class"/>
    <s v="LW-16825"/>
    <s v="Laurel Workman"/>
    <x v="1"/>
    <s v="United States"/>
    <s v="Brentwood"/>
    <x v="1"/>
    <n v="94513"/>
    <x v="1"/>
    <s v="FUR-FU-10001940"/>
    <x v="0"/>
    <x v="5"/>
    <s v="Staples"/>
    <n v="23.88"/>
    <n v="3"/>
    <n v="0"/>
    <x v="1811"/>
  </r>
  <r>
    <n v="1986"/>
    <x v="970"/>
    <x v="2"/>
    <x v="641"/>
    <d v="2011-11-27T00:00:00"/>
    <s v="Second Class"/>
    <s v="LW-16825"/>
    <s v="Laurel Workman"/>
    <x v="1"/>
    <s v="United States"/>
    <s v="Brentwood"/>
    <x v="1"/>
    <n v="94513"/>
    <x v="1"/>
    <s v="OFF-PA-10000575"/>
    <x v="1"/>
    <x v="10"/>
    <s v="Wirebound Message Books, Four 2 3/4 x 5 White Forms per Page"/>
    <n v="26.76"/>
    <n v="4"/>
    <n v="0"/>
    <x v="1812"/>
  </r>
  <r>
    <n v="1987"/>
    <x v="971"/>
    <x v="0"/>
    <x v="197"/>
    <d v="2013-07-28T00:00:00"/>
    <s v="First Class"/>
    <s v="CB-12415"/>
    <s v="Christy Brittain"/>
    <x v="0"/>
    <s v="United States"/>
    <s v="Columbus"/>
    <x v="24"/>
    <n v="43229"/>
    <x v="3"/>
    <s v="TEC-CO-10001449"/>
    <x v="2"/>
    <x v="16"/>
    <s v="Hewlett Packard LaserJet 3310 Copier"/>
    <n v="1439.9759999999999"/>
    <n v="4"/>
    <n v="0.4"/>
    <x v="1813"/>
  </r>
  <r>
    <n v="1988"/>
    <x v="972"/>
    <x v="1"/>
    <x v="529"/>
    <d v="2012-11-13T00:00:00"/>
    <s v="Standard Class"/>
    <s v="AS-10090"/>
    <s v="Adam Shillingsburg"/>
    <x v="0"/>
    <s v="United States"/>
    <s v="Springfield"/>
    <x v="25"/>
    <n v="65807"/>
    <x v="2"/>
    <s v="OFF-BI-10002393"/>
    <x v="1"/>
    <x v="8"/>
    <s v="Binder Posts"/>
    <n v="17.22"/>
    <n v="3"/>
    <n v="0"/>
    <x v="1814"/>
  </r>
  <r>
    <n v="1989"/>
    <x v="972"/>
    <x v="1"/>
    <x v="529"/>
    <d v="2012-11-13T00:00:00"/>
    <s v="Standard Class"/>
    <s v="AS-10090"/>
    <s v="Adam Shillingsburg"/>
    <x v="0"/>
    <s v="United States"/>
    <s v="Springfield"/>
    <x v="25"/>
    <n v="65807"/>
    <x v="2"/>
    <s v="FUR-TA-10002855"/>
    <x v="0"/>
    <x v="3"/>
    <s v="Bevis Round Conference Table Top &amp; Single Column Base"/>
    <n v="1024.3800000000001"/>
    <n v="7"/>
    <n v="0"/>
    <x v="1815"/>
  </r>
  <r>
    <n v="1990"/>
    <x v="972"/>
    <x v="1"/>
    <x v="529"/>
    <d v="2012-11-13T00:00:00"/>
    <s v="Standard Class"/>
    <s v="AS-10090"/>
    <s v="Adam Shillingsburg"/>
    <x v="0"/>
    <s v="United States"/>
    <s v="Springfield"/>
    <x v="25"/>
    <n v="65807"/>
    <x v="2"/>
    <s v="OFF-EN-10000781"/>
    <x v="1"/>
    <x v="12"/>
    <s v="#10- 4 1/8&quot; x 9 1/2&quot; Recycled Envelopes"/>
    <n v="26.22"/>
    <n v="3"/>
    <n v="0"/>
    <x v="1816"/>
  </r>
  <r>
    <n v="1991"/>
    <x v="972"/>
    <x v="1"/>
    <x v="529"/>
    <d v="2012-11-13T00:00:00"/>
    <s v="Standard Class"/>
    <s v="AS-10090"/>
    <s v="Adam Shillingsburg"/>
    <x v="0"/>
    <s v="United States"/>
    <s v="Springfield"/>
    <x v="25"/>
    <n v="65807"/>
    <x v="2"/>
    <s v="OFF-PA-10002160"/>
    <x v="1"/>
    <x v="10"/>
    <s v="Xerox 1978"/>
    <n v="17.34"/>
    <n v="3"/>
    <n v="0"/>
    <x v="1817"/>
  </r>
  <r>
    <n v="1992"/>
    <x v="973"/>
    <x v="3"/>
    <x v="642"/>
    <d v="2014-03-01T00:00:00"/>
    <s v="Standard Class"/>
    <s v="CB-12415"/>
    <s v="Christy Brittain"/>
    <x v="0"/>
    <s v="United States"/>
    <s v="Philadelphia"/>
    <x v="9"/>
    <n v="19134"/>
    <x v="3"/>
    <s v="OFF-BI-10004970"/>
    <x v="1"/>
    <x v="8"/>
    <s v="ACCOHIDE 3-Ring Binder, Blue, 1&quot;"/>
    <n v="4.9560000000000004"/>
    <n v="4"/>
    <n v="0.7"/>
    <x v="1818"/>
  </r>
  <r>
    <n v="1993"/>
    <x v="974"/>
    <x v="3"/>
    <x v="643"/>
    <d v="2014-07-03T00:00:00"/>
    <s v="Standard Class"/>
    <s v="ML-17755"/>
    <s v="Max Ludwig"/>
    <x v="2"/>
    <s v="United States"/>
    <s v="Springfield"/>
    <x v="21"/>
    <n v="97477"/>
    <x v="1"/>
    <s v="OFF-LA-10003923"/>
    <x v="1"/>
    <x v="2"/>
    <s v="Alphabetical Labels for Top Tab Filing"/>
    <n v="71.040000000000006"/>
    <n v="6"/>
    <n v="0.2"/>
    <x v="1819"/>
  </r>
  <r>
    <n v="1994"/>
    <x v="974"/>
    <x v="3"/>
    <x v="643"/>
    <d v="2014-07-03T00:00:00"/>
    <s v="Standard Class"/>
    <s v="ML-17755"/>
    <s v="Max Ludwig"/>
    <x v="2"/>
    <s v="United States"/>
    <s v="Springfield"/>
    <x v="21"/>
    <n v="97477"/>
    <x v="1"/>
    <s v="OFF-AR-10002257"/>
    <x v="1"/>
    <x v="6"/>
    <s v="Eldon Spacemaker Box, Quick-Snap Lid, Clear"/>
    <n v="5.3440000000000003"/>
    <n v="2"/>
    <n v="0.2"/>
    <x v="1820"/>
  </r>
  <r>
    <n v="1995"/>
    <x v="974"/>
    <x v="3"/>
    <x v="643"/>
    <d v="2014-07-03T00:00:00"/>
    <s v="Standard Class"/>
    <s v="ML-17755"/>
    <s v="Max Ludwig"/>
    <x v="2"/>
    <s v="United States"/>
    <s v="Springfield"/>
    <x v="21"/>
    <n v="97477"/>
    <x v="1"/>
    <s v="OFF-FA-10004395"/>
    <x v="1"/>
    <x v="13"/>
    <s v="Plymouth Boxed Rubber Bands by Plymouth"/>
    <n v="11.304"/>
    <n v="3"/>
    <n v="0.2"/>
    <x v="1821"/>
  </r>
  <r>
    <n v="1996"/>
    <x v="975"/>
    <x v="3"/>
    <x v="574"/>
    <d v="2014-12-05T00:00:00"/>
    <s v="Second Class"/>
    <s v="JS-16030"/>
    <s v="Joy Smith"/>
    <x v="0"/>
    <s v="United States"/>
    <s v="Houston"/>
    <x v="5"/>
    <n v="77036"/>
    <x v="2"/>
    <s v="OFF-AP-10002534"/>
    <x v="1"/>
    <x v="9"/>
    <s v="3.6 Cubic Foot Counter Height Office Refrigerator"/>
    <n v="294.61999999999995"/>
    <n v="5"/>
    <n v="0.8"/>
    <x v="1822"/>
  </r>
  <r>
    <n v="1997"/>
    <x v="975"/>
    <x v="3"/>
    <x v="574"/>
    <d v="2014-12-05T00:00:00"/>
    <s v="Second Class"/>
    <s v="JS-16030"/>
    <s v="Joy Smith"/>
    <x v="0"/>
    <s v="United States"/>
    <s v="Houston"/>
    <x v="5"/>
    <n v="77036"/>
    <x v="2"/>
    <s v="FUR-FU-10004020"/>
    <x v="0"/>
    <x v="5"/>
    <s v="Advantus Panel Wall Acrylic Frame"/>
    <n v="8.7520000000000007"/>
    <n v="4"/>
    <n v="0.6"/>
    <x v="1823"/>
  </r>
  <r>
    <n v="1998"/>
    <x v="976"/>
    <x v="2"/>
    <x v="644"/>
    <d v="2011-02-10T00:00:00"/>
    <s v="First Class"/>
    <s v="ND-18460"/>
    <s v="Neil Ducich"/>
    <x v="1"/>
    <s v="United States"/>
    <s v="Chesapeake"/>
    <x v="17"/>
    <n v="23320"/>
    <x v="0"/>
    <s v="OFF-LA-10002787"/>
    <x v="1"/>
    <x v="2"/>
    <s v="Avery 480"/>
    <n v="15"/>
    <n v="4"/>
    <n v="0"/>
    <x v="1824"/>
  </r>
  <r>
    <n v="1999"/>
    <x v="976"/>
    <x v="2"/>
    <x v="644"/>
    <d v="2011-02-10T00:00:00"/>
    <s v="First Class"/>
    <s v="ND-18460"/>
    <s v="Neil Ducich"/>
    <x v="1"/>
    <s v="United States"/>
    <s v="Chesapeake"/>
    <x v="17"/>
    <n v="23320"/>
    <x v="0"/>
    <s v="TEC-PH-10003645"/>
    <x v="2"/>
    <x v="7"/>
    <s v="Aastra 57i VoIP phone"/>
    <n v="161.61000000000001"/>
    <n v="1"/>
    <n v="0"/>
    <x v="1825"/>
  </r>
  <r>
    <n v="2000"/>
    <x v="976"/>
    <x v="2"/>
    <x v="644"/>
    <d v="2011-02-10T00:00:00"/>
    <s v="First Class"/>
    <s v="ND-18460"/>
    <s v="Neil Ducich"/>
    <x v="1"/>
    <s v="United States"/>
    <s v="Chesapeake"/>
    <x v="17"/>
    <n v="23320"/>
    <x v="0"/>
    <s v="TEC-PH-10001615"/>
    <x v="2"/>
    <x v="7"/>
    <s v="AT&amp;T CL82213"/>
    <n v="144.94999999999999"/>
    <n v="5"/>
    <n v="0"/>
    <x v="1826"/>
  </r>
  <r>
    <n v="2001"/>
    <x v="977"/>
    <x v="3"/>
    <x v="645"/>
    <d v="2014-04-19T00:00:00"/>
    <s v="Standard Class"/>
    <s v="LW-17215"/>
    <s v="Luke Weiss"/>
    <x v="0"/>
    <s v="United States"/>
    <s v="Pasadena"/>
    <x v="1"/>
    <n v="91104"/>
    <x v="1"/>
    <s v="TEC-AC-10001767"/>
    <x v="2"/>
    <x v="11"/>
    <s v="SanDisk Ultra 64 GB MicroSDHC Class 10 Memory Card"/>
    <n v="199.95000000000002"/>
    <n v="5"/>
    <n v="0"/>
    <x v="1827"/>
  </r>
  <r>
    <n v="2002"/>
    <x v="977"/>
    <x v="3"/>
    <x v="645"/>
    <d v="2014-04-19T00:00:00"/>
    <s v="Standard Class"/>
    <s v="LW-17215"/>
    <s v="Luke Weiss"/>
    <x v="0"/>
    <s v="United States"/>
    <s v="Pasadena"/>
    <x v="1"/>
    <n v="91104"/>
    <x v="1"/>
    <s v="OFF-AR-10001221"/>
    <x v="1"/>
    <x v="6"/>
    <s v="Dixon Ticonderoga Erasable Colored Pencil Set, 12-Color"/>
    <n v="41.86"/>
    <n v="7"/>
    <n v="0"/>
    <x v="1828"/>
  </r>
  <r>
    <n v="2003"/>
    <x v="978"/>
    <x v="3"/>
    <x v="53"/>
    <d v="2014-12-29T00:00:00"/>
    <s v="Second Class"/>
    <s v="JW-15955"/>
    <s v="Joni Wasserman"/>
    <x v="0"/>
    <s v="United States"/>
    <s v="Louisville"/>
    <x v="0"/>
    <n v="40214"/>
    <x v="0"/>
    <s v="OFF-ST-10000563"/>
    <x v="1"/>
    <x v="4"/>
    <s v="Fellowes Bankers Box Stor/Drawer Steel Plus"/>
    <n v="95.94"/>
    <n v="3"/>
    <n v="0"/>
    <x v="1526"/>
  </r>
  <r>
    <n v="2004"/>
    <x v="978"/>
    <x v="3"/>
    <x v="53"/>
    <d v="2014-12-29T00:00:00"/>
    <s v="Second Class"/>
    <s v="JW-15955"/>
    <s v="Joni Wasserman"/>
    <x v="0"/>
    <s v="United States"/>
    <s v="Louisville"/>
    <x v="0"/>
    <n v="40214"/>
    <x v="0"/>
    <s v="FUR-CH-10001146"/>
    <x v="0"/>
    <x v="1"/>
    <s v="Global Value Mid-Back Manager's Chair, Gray"/>
    <n v="304.45"/>
    <n v="5"/>
    <n v="0"/>
    <x v="1829"/>
  </r>
  <r>
    <n v="2005"/>
    <x v="979"/>
    <x v="3"/>
    <x v="645"/>
    <d v="2014-04-19T00:00:00"/>
    <s v="Standard Class"/>
    <s v="SC-20050"/>
    <s v="Sample Company A"/>
    <x v="2"/>
    <s v="United States"/>
    <s v="Lubbock"/>
    <x v="5"/>
    <n v="79424"/>
    <x v="2"/>
    <s v="OFF-BI-10004738"/>
    <x v="1"/>
    <x v="8"/>
    <s v="Flexible Leather- Look Classic Collection Ring Binder"/>
    <n v="11.363999999999997"/>
    <n v="3"/>
    <n v="0.8"/>
    <x v="536"/>
  </r>
  <r>
    <n v="2006"/>
    <x v="980"/>
    <x v="2"/>
    <x v="520"/>
    <d v="2012-01-04T00:00:00"/>
    <s v="Standard Class"/>
    <s v="RW-19630"/>
    <s v="Rob Williams"/>
    <x v="1"/>
    <s v="United States"/>
    <s v="Columbia"/>
    <x v="25"/>
    <n v="65203"/>
    <x v="2"/>
    <s v="OFF-AR-10000034"/>
    <x v="1"/>
    <x v="6"/>
    <s v="BIC Brite Liner Grip Highlighters, Assorted, 5/Pack"/>
    <n v="29.68"/>
    <n v="7"/>
    <n v="0"/>
    <x v="1830"/>
  </r>
  <r>
    <n v="2007"/>
    <x v="980"/>
    <x v="2"/>
    <x v="520"/>
    <d v="2012-01-04T00:00:00"/>
    <s v="Standard Class"/>
    <s v="RW-19630"/>
    <s v="Rob Williams"/>
    <x v="1"/>
    <s v="United States"/>
    <s v="Columbia"/>
    <x v="25"/>
    <n v="65203"/>
    <x v="2"/>
    <s v="TEC-AC-10000290"/>
    <x v="2"/>
    <x v="11"/>
    <s v="Sabrent 4-Port USB 2.0 Hub"/>
    <n v="47.53"/>
    <n v="7"/>
    <n v="0"/>
    <x v="1831"/>
  </r>
  <r>
    <n v="2008"/>
    <x v="981"/>
    <x v="3"/>
    <x v="646"/>
    <d v="2014-08-05T00:00:00"/>
    <s v="First Class"/>
    <s v="CM-12190"/>
    <s v="Charlotte Melton"/>
    <x v="0"/>
    <s v="United States"/>
    <s v="Chicago"/>
    <x v="10"/>
    <n v="60623"/>
    <x v="2"/>
    <s v="FUR-BO-10003034"/>
    <x v="0"/>
    <x v="0"/>
    <s v="O'Sullivan Elevations Bookcase, Cherry Finish"/>
    <n v="183.37199999999999"/>
    <n v="2"/>
    <n v="0.3"/>
    <x v="1832"/>
  </r>
  <r>
    <n v="2009"/>
    <x v="982"/>
    <x v="2"/>
    <x v="647"/>
    <d v="2011-11-21T00:00:00"/>
    <s v="Standard Class"/>
    <s v="JF-15190"/>
    <s v="Jamie Frazer"/>
    <x v="0"/>
    <s v="United States"/>
    <s v="Johnson City"/>
    <x v="18"/>
    <n v="37604"/>
    <x v="0"/>
    <s v="OFF-AR-10001315"/>
    <x v="1"/>
    <x v="6"/>
    <s v="Newell 310"/>
    <n v="4.2240000000000002"/>
    <n v="3"/>
    <n v="0.2"/>
    <x v="1833"/>
  </r>
  <r>
    <n v="2010"/>
    <x v="982"/>
    <x v="2"/>
    <x v="647"/>
    <d v="2011-11-21T00:00:00"/>
    <s v="Standard Class"/>
    <s v="JF-15190"/>
    <s v="Jamie Frazer"/>
    <x v="0"/>
    <s v="United States"/>
    <s v="Johnson City"/>
    <x v="18"/>
    <n v="37604"/>
    <x v="0"/>
    <s v="OFF-AP-10002118"/>
    <x v="1"/>
    <x v="9"/>
    <s v="1.7 Cubic Foot Compact &quot;Cube&quot; Office Refrigerators"/>
    <n v="333.05600000000004"/>
    <n v="2"/>
    <n v="0.2"/>
    <x v="1834"/>
  </r>
  <r>
    <n v="2011"/>
    <x v="982"/>
    <x v="2"/>
    <x v="647"/>
    <d v="2011-11-21T00:00:00"/>
    <s v="Standard Class"/>
    <s v="JF-15190"/>
    <s v="Jamie Frazer"/>
    <x v="0"/>
    <s v="United States"/>
    <s v="Johnson City"/>
    <x v="18"/>
    <n v="37604"/>
    <x v="0"/>
    <s v="OFF-PA-10002137"/>
    <x v="1"/>
    <x v="10"/>
    <s v="Southworth 100% Résumé Paper, 24lb."/>
    <n v="24.896000000000001"/>
    <n v="4"/>
    <n v="0.2"/>
    <x v="1835"/>
  </r>
  <r>
    <n v="2012"/>
    <x v="983"/>
    <x v="1"/>
    <x v="555"/>
    <d v="2012-12-11T00:00:00"/>
    <s v="Same Day"/>
    <s v="SC-20800"/>
    <s v="Stuart Calhoun"/>
    <x v="0"/>
    <s v="United States"/>
    <s v="Houston"/>
    <x v="5"/>
    <n v="77041"/>
    <x v="2"/>
    <s v="TEC-AC-10001606"/>
    <x v="2"/>
    <x v="11"/>
    <s v="Logitech Wireless Performance Mouse MX for PC and Mac"/>
    <n v="159.98400000000001"/>
    <n v="2"/>
    <n v="0.2"/>
    <x v="1836"/>
  </r>
  <r>
    <n v="2013"/>
    <x v="983"/>
    <x v="1"/>
    <x v="555"/>
    <d v="2012-12-11T00:00:00"/>
    <s v="Same Day"/>
    <s v="SC-20800"/>
    <s v="Stuart Calhoun"/>
    <x v="0"/>
    <s v="United States"/>
    <s v="Houston"/>
    <x v="5"/>
    <n v="77041"/>
    <x v="2"/>
    <s v="OFF-ST-10000943"/>
    <x v="1"/>
    <x v="4"/>
    <s v="Eldon ProFile File 'N Store Portable File Tub Letter/Legal Size Black"/>
    <n v="46.344000000000001"/>
    <n v="3"/>
    <n v="0.2"/>
    <x v="1837"/>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x v="1838"/>
  </r>
  <r>
    <n v="2015"/>
    <x v="984"/>
    <x v="0"/>
    <x v="31"/>
    <d v="2013-09-24T00:00:00"/>
    <s v="Standard Class"/>
    <s v="AM-10705"/>
    <s v="Anne McFarland"/>
    <x v="0"/>
    <s v="United States"/>
    <s v="Auburn"/>
    <x v="19"/>
    <n v="36830"/>
    <x v="0"/>
    <s v="OFF-PA-10000533"/>
    <x v="1"/>
    <x v="10"/>
    <s v="Southworth Parchment Paper &amp; Envelopes"/>
    <n v="13.08"/>
    <n v="2"/>
    <n v="0"/>
    <x v="1839"/>
  </r>
  <r>
    <n v="2016"/>
    <x v="984"/>
    <x v="0"/>
    <x v="31"/>
    <d v="2013-09-24T00:00:00"/>
    <s v="Standard Class"/>
    <s v="AM-10705"/>
    <s v="Anne McFarland"/>
    <x v="0"/>
    <s v="United States"/>
    <s v="Auburn"/>
    <x v="19"/>
    <n v="36830"/>
    <x v="0"/>
    <s v="OFF-ST-10003716"/>
    <x v="1"/>
    <x v="4"/>
    <s v="Tennsco Double-Tier Lockers"/>
    <n v="900.08"/>
    <n v="4"/>
    <n v="0"/>
    <x v="1840"/>
  </r>
  <r>
    <n v="2017"/>
    <x v="985"/>
    <x v="1"/>
    <x v="531"/>
    <d v="2012-03-23T00:00:00"/>
    <s v="Standard Class"/>
    <s v="BK-11260"/>
    <s v="Berenike Kampe"/>
    <x v="0"/>
    <s v="United States"/>
    <s v="San Bernardino"/>
    <x v="1"/>
    <n v="92404"/>
    <x v="1"/>
    <s v="OFF-BI-10000088"/>
    <x v="1"/>
    <x v="8"/>
    <s v="GBC Imprintable Covers"/>
    <n v="17.568000000000001"/>
    <n v="2"/>
    <n v="0.2"/>
    <x v="696"/>
  </r>
  <r>
    <n v="2018"/>
    <x v="985"/>
    <x v="1"/>
    <x v="531"/>
    <d v="2012-03-23T00:00:00"/>
    <s v="Standard Class"/>
    <s v="BK-11260"/>
    <s v="Berenike Kampe"/>
    <x v="0"/>
    <s v="United States"/>
    <s v="San Bernardino"/>
    <x v="1"/>
    <n v="92404"/>
    <x v="1"/>
    <s v="OFF-LA-10000240"/>
    <x v="1"/>
    <x v="2"/>
    <s v="Self-Adhesive Address Labels for Typewriters by Universal"/>
    <n v="14.62"/>
    <n v="2"/>
    <n v="0"/>
    <x v="2"/>
  </r>
  <r>
    <n v="2019"/>
    <x v="985"/>
    <x v="1"/>
    <x v="531"/>
    <d v="2012-03-23T00:00:00"/>
    <s v="Standard Class"/>
    <s v="BK-11260"/>
    <s v="Berenike Kampe"/>
    <x v="0"/>
    <s v="United States"/>
    <s v="San Bernardino"/>
    <x v="1"/>
    <n v="92404"/>
    <x v="1"/>
    <s v="OFF-SU-10001165"/>
    <x v="1"/>
    <x v="14"/>
    <s v="Acme Elite Stainless Steel Scissors"/>
    <n v="33.36"/>
    <n v="4"/>
    <n v="0"/>
    <x v="1841"/>
  </r>
  <r>
    <n v="2020"/>
    <x v="985"/>
    <x v="1"/>
    <x v="531"/>
    <d v="2012-03-23T00:00:00"/>
    <s v="Standard Class"/>
    <s v="BK-11260"/>
    <s v="Berenike Kampe"/>
    <x v="0"/>
    <s v="United States"/>
    <s v="San Bernardino"/>
    <x v="1"/>
    <n v="92404"/>
    <x v="1"/>
    <s v="OFF-PA-10002749"/>
    <x v="1"/>
    <x v="10"/>
    <s v="Wirebound Message Books, 5-1/2 x 4 Forms, 2 or 4 Forms per Page"/>
    <n v="40.14"/>
    <n v="6"/>
    <n v="0"/>
    <x v="1842"/>
  </r>
  <r>
    <n v="2021"/>
    <x v="986"/>
    <x v="0"/>
    <x v="251"/>
    <d v="2013-09-22T00:00:00"/>
    <s v="First Class"/>
    <s v="RH-19510"/>
    <s v="Rick Huthwaite"/>
    <x v="2"/>
    <s v="United States"/>
    <s v="Providence"/>
    <x v="34"/>
    <n v="2908"/>
    <x v="3"/>
    <s v="OFF-ST-10001490"/>
    <x v="1"/>
    <x v="4"/>
    <s v="Hot File 7-Pocket, Floor Stand"/>
    <n v="1606.23"/>
    <n v="9"/>
    <n v="0"/>
    <x v="1843"/>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x v="1844"/>
  </r>
  <r>
    <n v="2023"/>
    <x v="986"/>
    <x v="0"/>
    <x v="251"/>
    <d v="2013-09-22T00:00:00"/>
    <s v="First Class"/>
    <s v="RH-19510"/>
    <s v="Rick Huthwaite"/>
    <x v="2"/>
    <s v="United States"/>
    <s v="Providence"/>
    <x v="34"/>
    <n v="2908"/>
    <x v="3"/>
    <s v="OFF-BI-10004826"/>
    <x v="1"/>
    <x v="8"/>
    <s v="JM Magazine Binder"/>
    <n v="49.53"/>
    <n v="3"/>
    <n v="0"/>
    <x v="1845"/>
  </r>
  <r>
    <n v="2024"/>
    <x v="986"/>
    <x v="0"/>
    <x v="251"/>
    <d v="2013-09-22T00:00:00"/>
    <s v="First Class"/>
    <s v="RH-19510"/>
    <s v="Rick Huthwaite"/>
    <x v="2"/>
    <s v="United States"/>
    <s v="Providence"/>
    <x v="34"/>
    <n v="2908"/>
    <x v="3"/>
    <s v="FUR-CH-10004675"/>
    <x v="0"/>
    <x v="1"/>
    <s v="Lifetime Advantage Folding Chairs, 4/Carton"/>
    <n v="872.32"/>
    <n v="4"/>
    <n v="0"/>
    <x v="1846"/>
  </r>
  <r>
    <n v="2025"/>
    <x v="987"/>
    <x v="3"/>
    <x v="648"/>
    <d v="2014-08-23T00:00:00"/>
    <s v="Second Class"/>
    <s v="GM-14500"/>
    <s v="Gene McClure"/>
    <x v="0"/>
    <s v="United States"/>
    <s v="Fresno"/>
    <x v="1"/>
    <n v="93727"/>
    <x v="1"/>
    <s v="OFF-BI-10002867"/>
    <x v="1"/>
    <x v="8"/>
    <s v="GBC Recycled Regency Composition Covers"/>
    <n v="239.12000000000003"/>
    <n v="5"/>
    <n v="0.2"/>
    <x v="1847"/>
  </r>
  <r>
    <n v="2026"/>
    <x v="988"/>
    <x v="1"/>
    <x v="649"/>
    <d v="2012-03-15T00:00:00"/>
    <s v="First Class"/>
    <s v="MC-17275"/>
    <s v="Marc Crier"/>
    <x v="0"/>
    <s v="United States"/>
    <s v="Seattle"/>
    <x v="4"/>
    <n v="98103"/>
    <x v="1"/>
    <s v="FUR-BO-10004409"/>
    <x v="0"/>
    <x v="0"/>
    <s v="Safco Value Mate Series Steel Bookcases, Baked Enamel Finish on Steel, Gray"/>
    <n v="141.96"/>
    <n v="2"/>
    <n v="0"/>
    <x v="1848"/>
  </r>
  <r>
    <n v="2027"/>
    <x v="989"/>
    <x v="0"/>
    <x v="162"/>
    <d v="2013-09-11T00:00:00"/>
    <s v="Second Class"/>
    <s v="VM-21685"/>
    <s v="Valerie Mitchum"/>
    <x v="2"/>
    <s v="United States"/>
    <s v="Lancaster"/>
    <x v="1"/>
    <n v="93534"/>
    <x v="1"/>
    <s v="OFF-BI-10002225"/>
    <x v="1"/>
    <x v="8"/>
    <s v="Square Ring Data Binders, Rigid 75 Pt. Covers, 11&quot; x 14-7/8&quot;"/>
    <n v="33.024000000000001"/>
    <n v="2"/>
    <n v="0.2"/>
    <x v="1849"/>
  </r>
  <r>
    <n v="2028"/>
    <x v="989"/>
    <x v="0"/>
    <x v="162"/>
    <d v="2013-09-11T00:00:00"/>
    <s v="Second Class"/>
    <s v="VM-21685"/>
    <s v="Valerie Mitchum"/>
    <x v="2"/>
    <s v="United States"/>
    <s v="Lancaster"/>
    <x v="1"/>
    <n v="93534"/>
    <x v="1"/>
    <s v="OFF-BI-10001989"/>
    <x v="1"/>
    <x v="8"/>
    <s v="Premium Transparent Presentation Covers by GBC"/>
    <n v="67.13600000000001"/>
    <n v="4"/>
    <n v="0.2"/>
    <x v="1850"/>
  </r>
  <r>
    <n v="2029"/>
    <x v="990"/>
    <x v="1"/>
    <x v="650"/>
    <d v="2012-11-30T00:00:00"/>
    <s v="Standard Class"/>
    <s v="GP-14740"/>
    <s v="Guy Phonely"/>
    <x v="1"/>
    <s v="United States"/>
    <s v="Leominster"/>
    <x v="31"/>
    <n v="1453"/>
    <x v="3"/>
    <s v="OFF-BI-10000343"/>
    <x v="1"/>
    <x v="8"/>
    <s v="Pressboard Covers with Storage Hooks, 9 1/2&quot; x 11&quot;, Light Blue"/>
    <n v="14.73"/>
    <n v="3"/>
    <n v="0"/>
    <x v="1851"/>
  </r>
  <r>
    <n v="2030"/>
    <x v="990"/>
    <x v="1"/>
    <x v="650"/>
    <d v="2012-11-30T00:00:00"/>
    <s v="Standard Class"/>
    <s v="GP-14740"/>
    <s v="Guy Phonely"/>
    <x v="1"/>
    <s v="United States"/>
    <s v="Leominster"/>
    <x v="31"/>
    <n v="1453"/>
    <x v="3"/>
    <s v="OFF-ST-10001172"/>
    <x v="1"/>
    <x v="4"/>
    <s v="Tennsco Lockers, Sand"/>
    <n v="104.9"/>
    <n v="5"/>
    <n v="0"/>
    <x v="1852"/>
  </r>
  <r>
    <n v="2031"/>
    <x v="990"/>
    <x v="1"/>
    <x v="650"/>
    <d v="2012-11-30T00:00:00"/>
    <s v="Standard Class"/>
    <s v="GP-14740"/>
    <s v="Guy Phonely"/>
    <x v="1"/>
    <s v="United States"/>
    <s v="Leominster"/>
    <x v="31"/>
    <n v="1453"/>
    <x v="3"/>
    <s v="OFF-BI-10003707"/>
    <x v="1"/>
    <x v="8"/>
    <s v="Aluminum Screw Posts"/>
    <n v="61.04"/>
    <n v="4"/>
    <n v="0"/>
    <x v="1853"/>
  </r>
  <r>
    <n v="2032"/>
    <x v="990"/>
    <x v="1"/>
    <x v="650"/>
    <d v="2012-11-30T00:00:00"/>
    <s v="Standard Class"/>
    <s v="GP-14740"/>
    <s v="Guy Phonely"/>
    <x v="1"/>
    <s v="United States"/>
    <s v="Leominster"/>
    <x v="31"/>
    <n v="1453"/>
    <x v="3"/>
    <s v="OFF-PA-10001274"/>
    <x v="1"/>
    <x v="10"/>
    <s v="Loose Memo Sheets"/>
    <n v="10.95"/>
    <n v="3"/>
    <n v="0"/>
    <x v="1854"/>
  </r>
  <r>
    <n v="2033"/>
    <x v="991"/>
    <x v="0"/>
    <x v="10"/>
    <d v="2013-12-14T00:00:00"/>
    <s v="Standard Class"/>
    <s v="GB-14530"/>
    <s v="George Bell"/>
    <x v="1"/>
    <s v="United States"/>
    <s v="Fort Worth"/>
    <x v="5"/>
    <n v="76106"/>
    <x v="2"/>
    <s v="OFF-PA-10002250"/>
    <x v="1"/>
    <x v="10"/>
    <s v="Things To Do Today Pad"/>
    <n v="9.3920000000000012"/>
    <n v="2"/>
    <n v="0.2"/>
    <x v="1855"/>
  </r>
  <r>
    <n v="2034"/>
    <x v="991"/>
    <x v="0"/>
    <x v="10"/>
    <d v="2013-12-14T00:00:00"/>
    <s v="Standard Class"/>
    <s v="GB-14530"/>
    <s v="George Bell"/>
    <x v="1"/>
    <s v="United States"/>
    <s v="Fort Worth"/>
    <x v="5"/>
    <n v="76106"/>
    <x v="2"/>
    <s v="OFF-AR-10000475"/>
    <x v="1"/>
    <x v="6"/>
    <s v="Hunt BOSTON Vista Battery-Operated Pencil Sharpener, Black"/>
    <n v="9.3280000000000012"/>
    <n v="1"/>
    <n v="0.2"/>
    <x v="1856"/>
  </r>
  <r>
    <n v="2035"/>
    <x v="992"/>
    <x v="3"/>
    <x v="145"/>
    <d v="2014-09-30T00:00:00"/>
    <s v="Standard Class"/>
    <s v="CT-11995"/>
    <s v="Carol Triggs"/>
    <x v="0"/>
    <s v="United States"/>
    <s v="Rochester"/>
    <x v="11"/>
    <n v="55901"/>
    <x v="2"/>
    <s v="OFF-BI-10002976"/>
    <x v="1"/>
    <x v="8"/>
    <s v="ACCOHIDE Binder by Acco"/>
    <n v="8.26"/>
    <n v="2"/>
    <n v="0"/>
    <x v="1857"/>
  </r>
  <r>
    <n v="2036"/>
    <x v="992"/>
    <x v="3"/>
    <x v="145"/>
    <d v="2014-09-30T00:00:00"/>
    <s v="Standard Class"/>
    <s v="CT-11995"/>
    <s v="Carol Triggs"/>
    <x v="0"/>
    <s v="United States"/>
    <s v="Rochester"/>
    <x v="11"/>
    <n v="55901"/>
    <x v="2"/>
    <s v="FUR-CH-10003061"/>
    <x v="0"/>
    <x v="1"/>
    <s v="Global Leather Task Chair, Black"/>
    <n v="269.96999999999997"/>
    <n v="3"/>
    <n v="0"/>
    <x v="1858"/>
  </r>
  <r>
    <n v="2037"/>
    <x v="993"/>
    <x v="1"/>
    <x v="651"/>
    <d v="2012-01-27T00:00:00"/>
    <s v="Standard Class"/>
    <s v="CW-11905"/>
    <s v="Carl Weiss"/>
    <x v="2"/>
    <s v="United States"/>
    <s v="Bozeman"/>
    <x v="37"/>
    <n v="59715"/>
    <x v="1"/>
    <s v="OFF-PA-10002893"/>
    <x v="1"/>
    <x v="10"/>
    <s v="Wirebound Service Call Books, 5 1/2&quot; x 4&quot;"/>
    <n v="29.04"/>
    <n v="3"/>
    <n v="0"/>
    <x v="1859"/>
  </r>
  <r>
    <n v="2038"/>
    <x v="993"/>
    <x v="1"/>
    <x v="651"/>
    <d v="2012-01-27T00:00:00"/>
    <s v="Standard Class"/>
    <s v="CW-11905"/>
    <s v="Carl Weiss"/>
    <x v="2"/>
    <s v="United States"/>
    <s v="Bozeman"/>
    <x v="37"/>
    <n v="59715"/>
    <x v="1"/>
    <s v="OFF-LA-10003077"/>
    <x v="1"/>
    <x v="2"/>
    <s v="Avery 500"/>
    <n v="14.62"/>
    <n v="2"/>
    <n v="0"/>
    <x v="2"/>
  </r>
  <r>
    <n v="2039"/>
    <x v="994"/>
    <x v="1"/>
    <x v="652"/>
    <d v="2012-06-23T00:00:00"/>
    <s v="Standard Class"/>
    <s v="SN-20560"/>
    <s v="Skye Norling"/>
    <x v="2"/>
    <s v="United States"/>
    <s v="Peoria"/>
    <x v="16"/>
    <n v="85345"/>
    <x v="1"/>
    <s v="OFF-PA-10001661"/>
    <x v="1"/>
    <x v="10"/>
    <s v="Xerox 1922"/>
    <n v="11.952000000000002"/>
    <n v="3"/>
    <n v="0.2"/>
    <x v="1860"/>
  </r>
  <r>
    <n v="2040"/>
    <x v="994"/>
    <x v="1"/>
    <x v="652"/>
    <d v="2012-06-23T00:00:00"/>
    <s v="Standard Class"/>
    <s v="SN-20560"/>
    <s v="Skye Norling"/>
    <x v="2"/>
    <s v="United States"/>
    <s v="Peoria"/>
    <x v="16"/>
    <n v="85345"/>
    <x v="1"/>
    <s v="OFF-BI-10004656"/>
    <x v="1"/>
    <x v="8"/>
    <s v="Peel &amp; Stick Add-On Corner Pockets"/>
    <n v="4.5360000000000014"/>
    <n v="7"/>
    <n v="0.7"/>
    <x v="1861"/>
  </r>
  <r>
    <n v="2041"/>
    <x v="994"/>
    <x v="1"/>
    <x v="652"/>
    <d v="2012-06-23T00:00:00"/>
    <s v="Standard Class"/>
    <s v="SN-20560"/>
    <s v="Skye Norling"/>
    <x v="2"/>
    <s v="United States"/>
    <s v="Peoria"/>
    <x v="16"/>
    <n v="85345"/>
    <x v="1"/>
    <s v="OFF-BI-10003707"/>
    <x v="1"/>
    <x v="8"/>
    <s v="Aluminum Screw Posts"/>
    <n v="9.1560000000000006"/>
    <n v="2"/>
    <n v="0.7"/>
    <x v="1862"/>
  </r>
  <r>
    <n v="2042"/>
    <x v="994"/>
    <x v="1"/>
    <x v="652"/>
    <d v="2012-06-23T00:00:00"/>
    <s v="Standard Class"/>
    <s v="SN-20560"/>
    <s v="Skye Norling"/>
    <x v="2"/>
    <s v="United States"/>
    <s v="Peoria"/>
    <x v="16"/>
    <n v="85345"/>
    <x v="1"/>
    <s v="FUR-FU-10004973"/>
    <x v="0"/>
    <x v="5"/>
    <s v="Flat Face Poster Frame"/>
    <n v="75.36"/>
    <n v="5"/>
    <n v="0.2"/>
    <x v="1863"/>
  </r>
  <r>
    <n v="2043"/>
    <x v="995"/>
    <x v="1"/>
    <x v="653"/>
    <d v="2012-10-08T00:00:00"/>
    <s v="Standard Class"/>
    <s v="EB-13705"/>
    <s v="Ed Braxton"/>
    <x v="1"/>
    <s v="United States"/>
    <s v="San Diego"/>
    <x v="1"/>
    <n v="92105"/>
    <x v="1"/>
    <s v="OFF-BI-10004817"/>
    <x v="1"/>
    <x v="8"/>
    <s v="GBC Personal VeloBind Strips"/>
    <n v="57.504000000000005"/>
    <n v="6"/>
    <n v="0.2"/>
    <x v="1864"/>
  </r>
  <r>
    <n v="2044"/>
    <x v="996"/>
    <x v="3"/>
    <x v="551"/>
    <d v="2014-11-24T00:00:00"/>
    <s v="Standard Class"/>
    <s v="JW-15220"/>
    <s v="Jane Waco"/>
    <x v="1"/>
    <s v="United States"/>
    <s v="Lakewood"/>
    <x v="24"/>
    <n v="44107"/>
    <x v="3"/>
    <s v="OFF-AR-10001860"/>
    <x v="1"/>
    <x v="6"/>
    <s v="BIC Liqua Brite Liner"/>
    <n v="38.864000000000004"/>
    <n v="7"/>
    <n v="0.2"/>
    <x v="1586"/>
  </r>
  <r>
    <n v="2045"/>
    <x v="997"/>
    <x v="2"/>
    <x v="654"/>
    <d v="2011-08-23T00:00:00"/>
    <s v="Standard Class"/>
    <s v="KB-16585"/>
    <s v="Ken Black"/>
    <x v="1"/>
    <s v="United States"/>
    <s v="Houston"/>
    <x v="5"/>
    <n v="77095"/>
    <x v="2"/>
    <s v="OFF-PA-10001639"/>
    <x v="1"/>
    <x v="10"/>
    <s v="Xerox 203"/>
    <n v="15.552000000000003"/>
    <n v="3"/>
    <n v="0.2"/>
    <x v="12"/>
  </r>
  <r>
    <n v="2046"/>
    <x v="998"/>
    <x v="0"/>
    <x v="19"/>
    <d v="2013-07-22T00:00:00"/>
    <s v="Standard Class"/>
    <s v="MC-17590"/>
    <s v="Matt Collister"/>
    <x v="1"/>
    <s v="United States"/>
    <s v="Perth Amboy"/>
    <x v="30"/>
    <n v="8861"/>
    <x v="3"/>
    <s v="OFF-AP-10004487"/>
    <x v="1"/>
    <x v="9"/>
    <s v="Kensington 4 Outlet MasterPiece Compact Power Control Center"/>
    <n v="162.63999999999999"/>
    <n v="2"/>
    <n v="0"/>
    <x v="1865"/>
  </r>
  <r>
    <n v="2047"/>
    <x v="998"/>
    <x v="0"/>
    <x v="19"/>
    <d v="2013-07-22T00:00:00"/>
    <s v="Standard Class"/>
    <s v="MC-17590"/>
    <s v="Matt Collister"/>
    <x v="1"/>
    <s v="United States"/>
    <s v="Perth Amboy"/>
    <x v="30"/>
    <n v="8861"/>
    <x v="3"/>
    <s v="TEC-PH-10001760"/>
    <x v="2"/>
    <x v="7"/>
    <s v="Bose SoundLink Bluetooth Speaker"/>
    <n v="597"/>
    <n v="3"/>
    <n v="0"/>
    <x v="1866"/>
  </r>
  <r>
    <n v="2048"/>
    <x v="998"/>
    <x v="0"/>
    <x v="19"/>
    <d v="2013-07-22T00:00:00"/>
    <s v="Standard Class"/>
    <s v="MC-17590"/>
    <s v="Matt Collister"/>
    <x v="1"/>
    <s v="United States"/>
    <s v="Perth Amboy"/>
    <x v="30"/>
    <n v="8861"/>
    <x v="3"/>
    <s v="OFF-PA-10004071"/>
    <x v="1"/>
    <x v="10"/>
    <s v="Eaton Premium Continuous-Feed Paper, 25% Cotton, Letter Size, White, 1000 Shts/Box"/>
    <n v="55.48"/>
    <n v="1"/>
    <n v="0"/>
    <x v="458"/>
  </r>
  <r>
    <n v="2049"/>
    <x v="999"/>
    <x v="1"/>
    <x v="655"/>
    <d v="2012-07-13T00:00:00"/>
    <s v="First Class"/>
    <s v="CK-12595"/>
    <s v="Clytie Kelty"/>
    <x v="0"/>
    <s v="United States"/>
    <s v="Philadelphia"/>
    <x v="9"/>
    <n v="19134"/>
    <x v="3"/>
    <s v="FUR-FU-10004848"/>
    <x v="0"/>
    <x v="5"/>
    <s v="Howard Miller 13-3/4&quot; Diameter Brushed Chrome Round Wall Clock"/>
    <n v="289.80000000000007"/>
    <n v="7"/>
    <n v="0.2"/>
    <x v="1867"/>
  </r>
  <r>
    <n v="2050"/>
    <x v="999"/>
    <x v="1"/>
    <x v="655"/>
    <d v="2012-07-13T00:00:00"/>
    <s v="First Class"/>
    <s v="CK-12595"/>
    <s v="Clytie Kelty"/>
    <x v="0"/>
    <s v="United States"/>
    <s v="Philadelphia"/>
    <x v="9"/>
    <n v="19134"/>
    <x v="3"/>
    <s v="OFF-BI-10004022"/>
    <x v="1"/>
    <x v="8"/>
    <s v="Acco Suede Grain Vinyl Round Ring Binder"/>
    <n v="2.5020000000000002"/>
    <n v="3"/>
    <n v="0.7"/>
    <x v="1868"/>
  </r>
  <r>
    <n v="2051"/>
    <x v="999"/>
    <x v="1"/>
    <x v="655"/>
    <d v="2012-07-13T00:00:00"/>
    <s v="First Class"/>
    <s v="CK-12595"/>
    <s v="Clytie Kelty"/>
    <x v="0"/>
    <s v="United States"/>
    <s v="Philadelphia"/>
    <x v="9"/>
    <n v="19134"/>
    <x v="3"/>
    <s v="OFF-BI-10003669"/>
    <x v="1"/>
    <x v="8"/>
    <s v="3M Organizer Strips"/>
    <n v="6.4800000000000013"/>
    <n v="4"/>
    <n v="0.7"/>
    <x v="1869"/>
  </r>
  <r>
    <n v="2052"/>
    <x v="999"/>
    <x v="1"/>
    <x v="655"/>
    <d v="2012-07-13T00:00:00"/>
    <s v="First Class"/>
    <s v="CK-12595"/>
    <s v="Clytie Kelty"/>
    <x v="0"/>
    <s v="United States"/>
    <s v="Philadelphia"/>
    <x v="9"/>
    <n v="19134"/>
    <x v="3"/>
    <s v="FUR-CH-10003833"/>
    <x v="0"/>
    <x v="1"/>
    <s v="Novimex Fabric Task Chair"/>
    <n v="341.48799999999994"/>
    <n v="8"/>
    <n v="0.3"/>
    <x v="1870"/>
  </r>
  <r>
    <n v="2053"/>
    <x v="999"/>
    <x v="1"/>
    <x v="655"/>
    <d v="2012-07-13T00:00:00"/>
    <s v="First Class"/>
    <s v="CK-12595"/>
    <s v="Clytie Kelty"/>
    <x v="0"/>
    <s v="United States"/>
    <s v="Philadelphia"/>
    <x v="9"/>
    <n v="19134"/>
    <x v="3"/>
    <s v="OFF-AR-10003732"/>
    <x v="1"/>
    <x v="6"/>
    <s v="Newell 333"/>
    <n v="11.12"/>
    <n v="5"/>
    <n v="0.2"/>
    <x v="1871"/>
  </r>
  <r>
    <n v="2054"/>
    <x v="999"/>
    <x v="1"/>
    <x v="655"/>
    <d v="2012-07-13T00:00:00"/>
    <s v="First Class"/>
    <s v="CK-12595"/>
    <s v="Clytie Kelty"/>
    <x v="0"/>
    <s v="United States"/>
    <s v="Philadelphia"/>
    <x v="9"/>
    <n v="19134"/>
    <x v="3"/>
    <s v="FUR-FU-10003142"/>
    <x v="0"/>
    <x v="5"/>
    <s v="Master Big Foot Doorstop, Beige"/>
    <n v="25.344000000000001"/>
    <n v="6"/>
    <n v="0.2"/>
    <x v="1872"/>
  </r>
  <r>
    <n v="2055"/>
    <x v="1000"/>
    <x v="0"/>
    <x v="49"/>
    <d v="2013-12-08T00:00:00"/>
    <s v="Standard Class"/>
    <s v="RD-19480"/>
    <s v="Rick Duston"/>
    <x v="0"/>
    <s v="United States"/>
    <s v="Richmond"/>
    <x v="14"/>
    <n v="47374"/>
    <x v="2"/>
    <s v="FUR-FU-10001196"/>
    <x v="0"/>
    <x v="5"/>
    <s v="DAX Cubicle Frames - 8x10"/>
    <n v="17.309999999999999"/>
    <n v="3"/>
    <n v="0"/>
    <x v="1873"/>
  </r>
  <r>
    <n v="2056"/>
    <x v="1001"/>
    <x v="3"/>
    <x v="66"/>
    <d v="2014-12-26T00:00:00"/>
    <s v="First Class"/>
    <s v="TP-21130"/>
    <s v="Theone Pippenger"/>
    <x v="0"/>
    <s v="United States"/>
    <s v="Detroit"/>
    <x v="12"/>
    <n v="48227"/>
    <x v="2"/>
    <s v="TEC-AC-10001114"/>
    <x v="2"/>
    <x v="11"/>
    <s v="Microsoft Wireless Mobile Mouse 4000"/>
    <n v="199.95000000000002"/>
    <n v="5"/>
    <n v="0"/>
    <x v="1874"/>
  </r>
  <r>
    <n v="2057"/>
    <x v="1001"/>
    <x v="3"/>
    <x v="66"/>
    <d v="2014-12-26T00:00:00"/>
    <s v="First Class"/>
    <s v="TP-21130"/>
    <s v="Theone Pippenger"/>
    <x v="0"/>
    <s v="United States"/>
    <s v="Detroit"/>
    <x v="12"/>
    <n v="48227"/>
    <x v="2"/>
    <s v="FUR-CH-10002335"/>
    <x v="0"/>
    <x v="1"/>
    <s v="Hon GuestStacker Chair"/>
    <n v="1586.6899999999998"/>
    <n v="7"/>
    <n v="0"/>
    <x v="1875"/>
  </r>
  <r>
    <n v="2058"/>
    <x v="1001"/>
    <x v="3"/>
    <x v="66"/>
    <d v="2014-12-26T00:00:00"/>
    <s v="First Class"/>
    <s v="TP-21130"/>
    <s v="Theone Pippenger"/>
    <x v="0"/>
    <s v="United States"/>
    <s v="Detroit"/>
    <x v="12"/>
    <n v="48227"/>
    <x v="2"/>
    <s v="TEC-AC-10000844"/>
    <x v="2"/>
    <x v="11"/>
    <s v="Logitech Gaming G510s - Keyboard"/>
    <n v="84.99"/>
    <n v="1"/>
    <n v="0"/>
    <x v="1876"/>
  </r>
  <r>
    <n v="2059"/>
    <x v="1001"/>
    <x v="3"/>
    <x v="66"/>
    <d v="2014-12-26T00:00:00"/>
    <s v="First Class"/>
    <s v="TP-21130"/>
    <s v="Theone Pippenger"/>
    <x v="0"/>
    <s v="United States"/>
    <s v="Detroit"/>
    <x v="12"/>
    <n v="48227"/>
    <x v="2"/>
    <s v="FUR-TA-10004534"/>
    <x v="0"/>
    <x v="3"/>
    <s v="Bevis 44 x 96 Conference Tables"/>
    <n v="411.8"/>
    <n v="2"/>
    <n v="0"/>
    <x v="1877"/>
  </r>
  <r>
    <n v="2060"/>
    <x v="1002"/>
    <x v="2"/>
    <x v="656"/>
    <d v="2011-11-04T00:00:00"/>
    <s v="Standard Class"/>
    <s v="GG-14650"/>
    <s v="Greg Guthrie"/>
    <x v="1"/>
    <s v="United States"/>
    <s v="Los Angeles"/>
    <x v="1"/>
    <n v="90049"/>
    <x v="1"/>
    <s v="OFF-FA-10002975"/>
    <x v="1"/>
    <x v="13"/>
    <s v="Staples"/>
    <n v="11.34"/>
    <n v="3"/>
    <n v="0"/>
    <x v="1878"/>
  </r>
  <r>
    <n v="2061"/>
    <x v="1002"/>
    <x v="2"/>
    <x v="656"/>
    <d v="2011-11-04T00:00:00"/>
    <s v="Standard Class"/>
    <s v="GG-14650"/>
    <s v="Greg Guthrie"/>
    <x v="1"/>
    <s v="United States"/>
    <s v="Los Angeles"/>
    <x v="1"/>
    <n v="90049"/>
    <x v="1"/>
    <s v="OFF-ST-10003996"/>
    <x v="1"/>
    <x v="4"/>
    <s v="Letter/Legal File Tote with Clear Snap-On Lid, Black Granite"/>
    <n v="80.3"/>
    <n v="5"/>
    <n v="0"/>
    <x v="1879"/>
  </r>
  <r>
    <n v="2062"/>
    <x v="1002"/>
    <x v="2"/>
    <x v="656"/>
    <d v="2011-11-04T00:00:00"/>
    <s v="Standard Class"/>
    <s v="GG-14650"/>
    <s v="Greg Guthrie"/>
    <x v="1"/>
    <s v="United States"/>
    <s v="Los Angeles"/>
    <x v="1"/>
    <n v="90049"/>
    <x v="1"/>
    <s v="OFF-BI-10002571"/>
    <x v="1"/>
    <x v="8"/>
    <s v="Avery Framed View Binder, EZD Ring (Locking), Navy, 1 1/2&quot;"/>
    <n v="15.968000000000002"/>
    <n v="2"/>
    <n v="0.2"/>
    <x v="1880"/>
  </r>
  <r>
    <n v="2063"/>
    <x v="1002"/>
    <x v="2"/>
    <x v="656"/>
    <d v="2011-11-04T00:00:00"/>
    <s v="Standard Class"/>
    <s v="GG-14650"/>
    <s v="Greg Guthrie"/>
    <x v="1"/>
    <s v="United States"/>
    <s v="Los Angeles"/>
    <x v="1"/>
    <n v="90049"/>
    <x v="1"/>
    <s v="OFF-PA-10000477"/>
    <x v="1"/>
    <x v="10"/>
    <s v="Xerox 1952"/>
    <n v="64.740000000000009"/>
    <n v="13"/>
    <n v="0"/>
    <x v="1881"/>
  </r>
  <r>
    <n v="2064"/>
    <x v="1002"/>
    <x v="2"/>
    <x v="656"/>
    <d v="2011-11-04T00:00:00"/>
    <s v="Standard Class"/>
    <s v="GG-14650"/>
    <s v="Greg Guthrie"/>
    <x v="1"/>
    <s v="United States"/>
    <s v="Los Angeles"/>
    <x v="1"/>
    <n v="90049"/>
    <x v="1"/>
    <s v="OFF-BI-10004209"/>
    <x v="1"/>
    <x v="8"/>
    <s v="Fellowes Twister Kit, Gray/Clear, 3/pkg"/>
    <n v="19.295999999999999"/>
    <n v="3"/>
    <n v="0.2"/>
    <x v="1882"/>
  </r>
  <r>
    <n v="2065"/>
    <x v="1002"/>
    <x v="2"/>
    <x v="656"/>
    <d v="2011-11-04T00:00:00"/>
    <s v="Standard Class"/>
    <s v="GG-14650"/>
    <s v="Greg Guthrie"/>
    <x v="1"/>
    <s v="United States"/>
    <s v="Los Angeles"/>
    <x v="1"/>
    <n v="90049"/>
    <x v="1"/>
    <s v="OFF-ST-10001963"/>
    <x v="1"/>
    <x v="4"/>
    <s v="Tennsco Regal Shelving Units"/>
    <n v="405.64"/>
    <n v="4"/>
    <n v="0"/>
    <x v="1883"/>
  </r>
  <r>
    <n v="2066"/>
    <x v="1002"/>
    <x v="2"/>
    <x v="656"/>
    <d v="2011-11-04T00:00:00"/>
    <s v="Standard Class"/>
    <s v="GG-14650"/>
    <s v="Greg Guthrie"/>
    <x v="1"/>
    <s v="United States"/>
    <s v="Los Angeles"/>
    <x v="1"/>
    <n v="90049"/>
    <x v="1"/>
    <s v="FUR-CH-10003833"/>
    <x v="0"/>
    <x v="1"/>
    <s v="Novimex Fabric Task Chair"/>
    <n v="146.352"/>
    <n v="3"/>
    <n v="0.2"/>
    <x v="1884"/>
  </r>
  <r>
    <n v="2067"/>
    <x v="1002"/>
    <x v="2"/>
    <x v="656"/>
    <d v="2011-11-04T00:00:00"/>
    <s v="Standard Class"/>
    <s v="GG-14650"/>
    <s v="Greg Guthrie"/>
    <x v="1"/>
    <s v="United States"/>
    <s v="Los Angeles"/>
    <x v="1"/>
    <n v="90049"/>
    <x v="1"/>
    <s v="TEC-AC-10004568"/>
    <x v="2"/>
    <x v="11"/>
    <s v="Maxell LTO Ultrium - 800 GB"/>
    <n v="251.91"/>
    <n v="9"/>
    <n v="0"/>
    <x v="1885"/>
  </r>
  <r>
    <n v="2068"/>
    <x v="1002"/>
    <x v="2"/>
    <x v="656"/>
    <d v="2011-11-04T00:00:00"/>
    <s v="Standard Class"/>
    <s v="GG-14650"/>
    <s v="Greg Guthrie"/>
    <x v="1"/>
    <s v="United States"/>
    <s v="Los Angeles"/>
    <x v="1"/>
    <n v="90049"/>
    <x v="1"/>
    <s v="OFF-AR-10001419"/>
    <x v="1"/>
    <x v="6"/>
    <s v="Newell 325"/>
    <n v="12.39"/>
    <n v="3"/>
    <n v="0"/>
    <x v="1886"/>
  </r>
  <r>
    <n v="2069"/>
    <x v="1003"/>
    <x v="1"/>
    <x v="657"/>
    <d v="2012-04-19T00:00:00"/>
    <s v="Standard Class"/>
    <s v="ZC-21910"/>
    <s v="Zuschuss Carroll"/>
    <x v="0"/>
    <s v="United States"/>
    <s v="Pomona"/>
    <x v="1"/>
    <n v="91767"/>
    <x v="1"/>
    <s v="TEC-AC-10002800"/>
    <x v="2"/>
    <x v="11"/>
    <s v="Plantronics Audio 478 Stereo USB Headset"/>
    <n v="199.96"/>
    <n v="4"/>
    <n v="0"/>
    <x v="1887"/>
  </r>
  <r>
    <n v="2070"/>
    <x v="1003"/>
    <x v="1"/>
    <x v="657"/>
    <d v="2012-04-19T00:00:00"/>
    <s v="Standard Class"/>
    <s v="ZC-21910"/>
    <s v="Zuschuss Carroll"/>
    <x v="0"/>
    <s v="United States"/>
    <s v="Pomona"/>
    <x v="1"/>
    <n v="91767"/>
    <x v="1"/>
    <s v="FUR-TA-10003954"/>
    <x v="0"/>
    <x v="3"/>
    <s v="Hon 94000 Series Round Tables"/>
    <n v="710.83200000000011"/>
    <n v="3"/>
    <n v="0.2"/>
    <x v="1888"/>
  </r>
  <r>
    <n v="2071"/>
    <x v="1004"/>
    <x v="0"/>
    <x v="658"/>
    <d v="2013-07-24T00:00:00"/>
    <s v="Second Class"/>
    <s v="CC-12610"/>
    <s v="Corey Catlett"/>
    <x v="1"/>
    <s v="United States"/>
    <s v="Philadelphia"/>
    <x v="9"/>
    <n v="19134"/>
    <x v="3"/>
    <s v="OFF-BI-10000301"/>
    <x v="1"/>
    <x v="8"/>
    <s v="GBC Instant Report Kit"/>
    <n v="1.9410000000000003"/>
    <n v="1"/>
    <n v="0.7"/>
    <x v="1889"/>
  </r>
  <r>
    <n v="2072"/>
    <x v="1005"/>
    <x v="3"/>
    <x v="225"/>
    <d v="2014-11-26T00:00:00"/>
    <s v="Standard Class"/>
    <s v="KA-16525"/>
    <s v="Kelly Andreada"/>
    <x v="0"/>
    <s v="United States"/>
    <s v="Ontario"/>
    <x v="1"/>
    <n v="91761"/>
    <x v="1"/>
    <s v="FUR-CH-10003956"/>
    <x v="0"/>
    <x v="1"/>
    <s v="Novimex High-Tech Fabric Mesh Task Chair"/>
    <n v="283.92"/>
    <n v="5"/>
    <n v="0.2"/>
    <x v="1890"/>
  </r>
  <r>
    <n v="2073"/>
    <x v="1006"/>
    <x v="0"/>
    <x v="491"/>
    <d v="2013-12-03T00:00:00"/>
    <s v="Standard Class"/>
    <s v="TC-20980"/>
    <s v="Tamara Chand"/>
    <x v="1"/>
    <s v="United States"/>
    <s v="Seattle"/>
    <x v="4"/>
    <n v="98105"/>
    <x v="1"/>
    <s v="OFF-BI-10002954"/>
    <x v="1"/>
    <x v="8"/>
    <s v="Newell 3-Hole Punched Plastic Slotted Magazine Holders for Binders"/>
    <n v="7.3120000000000012"/>
    <n v="2"/>
    <n v="0.2"/>
    <x v="1891"/>
  </r>
  <r>
    <n v="2074"/>
    <x v="1007"/>
    <x v="3"/>
    <x v="659"/>
    <d v="2014-11-13T00:00:00"/>
    <s v="Second Class"/>
    <s v="DB-13270"/>
    <s v="Deborah Brumfield"/>
    <x v="2"/>
    <s v="United States"/>
    <s v="Brentwood"/>
    <x v="1"/>
    <n v="94513"/>
    <x v="1"/>
    <s v="TEC-AC-10003289"/>
    <x v="2"/>
    <x v="11"/>
    <s v="Anker Ultra-Slim Mini Bluetooth 3.0 Wireless Keyboard"/>
    <n v="59.97"/>
    <n v="3"/>
    <n v="0"/>
    <x v="1892"/>
  </r>
  <r>
    <n v="2075"/>
    <x v="1007"/>
    <x v="3"/>
    <x v="659"/>
    <d v="2014-11-13T00:00:00"/>
    <s v="Second Class"/>
    <s v="DB-13270"/>
    <s v="Deborah Brumfield"/>
    <x v="2"/>
    <s v="United States"/>
    <s v="Brentwood"/>
    <x v="1"/>
    <n v="94513"/>
    <x v="1"/>
    <s v="TEC-PH-10002468"/>
    <x v="2"/>
    <x v="7"/>
    <s v="Plantronics CS 50-USB - headset - Convertible, Monaural"/>
    <n v="761.5440000000001"/>
    <n v="7"/>
    <n v="0.2"/>
    <x v="1893"/>
  </r>
  <r>
    <n v="2076"/>
    <x v="1008"/>
    <x v="2"/>
    <x v="588"/>
    <d v="2011-12-05T00:00:00"/>
    <s v="Standard Class"/>
    <s v="TR-21325"/>
    <s v="Toby Ritter"/>
    <x v="0"/>
    <s v="United States"/>
    <s v="San Francisco"/>
    <x v="1"/>
    <n v="94122"/>
    <x v="1"/>
    <s v="FUR-FU-10001861"/>
    <x v="0"/>
    <x v="5"/>
    <s v="Floodlight Indoor Halogen Bulbs, 1 Bulb per Pack, 60 Watts"/>
    <n v="58.199999999999996"/>
    <n v="3"/>
    <n v="0"/>
    <x v="18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x v="1895"/>
  </r>
  <r>
    <n v="2078"/>
    <x v="1009"/>
    <x v="3"/>
    <x v="510"/>
    <d v="2014-09-16T00:00:00"/>
    <s v="First Class"/>
    <s v="BF-11080"/>
    <s v="Bart Folk"/>
    <x v="0"/>
    <s v="United States"/>
    <s v="Baltimore"/>
    <x v="39"/>
    <n v="21215"/>
    <x v="3"/>
    <s v="OFF-AP-10000358"/>
    <x v="1"/>
    <x v="9"/>
    <s v="Fellowes Basic Home/Office Series Surge Protectors"/>
    <n v="90.86"/>
    <n v="7"/>
    <n v="0"/>
    <x v="1896"/>
  </r>
  <r>
    <n v="2079"/>
    <x v="1009"/>
    <x v="3"/>
    <x v="510"/>
    <d v="2014-09-16T00:00:00"/>
    <s v="First Class"/>
    <s v="BF-11080"/>
    <s v="Bart Folk"/>
    <x v="0"/>
    <s v="United States"/>
    <s v="Baltimore"/>
    <x v="39"/>
    <n v="21215"/>
    <x v="3"/>
    <s v="OFF-PA-10004243"/>
    <x v="1"/>
    <x v="10"/>
    <s v="Xerox 1939"/>
    <n v="94.85"/>
    <n v="5"/>
    <n v="0"/>
    <x v="464"/>
  </r>
  <r>
    <n v="2080"/>
    <x v="1010"/>
    <x v="1"/>
    <x v="100"/>
    <d v="2012-12-29T00:00:00"/>
    <s v="Standard Class"/>
    <s v="MS-17365"/>
    <s v="Maribeth Schnelling"/>
    <x v="0"/>
    <s v="United States"/>
    <s v="Phoenix"/>
    <x v="16"/>
    <n v="85023"/>
    <x v="1"/>
    <s v="OFF-PA-10001295"/>
    <x v="1"/>
    <x v="10"/>
    <s v="Computer Printout Paper with Letter-Trim Perforations"/>
    <n v="106.232"/>
    <n v="7"/>
    <n v="0.2"/>
    <x v="1897"/>
  </r>
  <r>
    <n v="2081"/>
    <x v="1010"/>
    <x v="1"/>
    <x v="100"/>
    <d v="2012-12-29T00:00:00"/>
    <s v="Standard Class"/>
    <s v="MS-17365"/>
    <s v="Maribeth Schnelling"/>
    <x v="0"/>
    <s v="United States"/>
    <s v="Phoenix"/>
    <x v="16"/>
    <n v="85023"/>
    <x v="1"/>
    <s v="TEC-PH-10002170"/>
    <x v="2"/>
    <x v="7"/>
    <s v="ClearSounds CSC500 Amplified Spirit Phone Corded phone"/>
    <n v="111.98399999999999"/>
    <n v="2"/>
    <n v="0.2"/>
    <x v="1898"/>
  </r>
  <r>
    <n v="2082"/>
    <x v="1010"/>
    <x v="1"/>
    <x v="100"/>
    <d v="2012-12-29T00:00:00"/>
    <s v="Standard Class"/>
    <s v="MS-17365"/>
    <s v="Maribeth Schnelling"/>
    <x v="0"/>
    <s v="United States"/>
    <s v="Phoenix"/>
    <x v="16"/>
    <n v="85023"/>
    <x v="1"/>
    <s v="FUR-FU-10002885"/>
    <x v="0"/>
    <x v="5"/>
    <s v="Magna Visual Magnetic Picture Hangers"/>
    <n v="7.7120000000000006"/>
    <n v="2"/>
    <n v="0.2"/>
    <x v="1899"/>
  </r>
  <r>
    <n v="2083"/>
    <x v="1011"/>
    <x v="3"/>
    <x v="660"/>
    <d v="2014-03-02T00:00:00"/>
    <s v="Standard Class"/>
    <s v="CK-12595"/>
    <s v="Clytie Kelty"/>
    <x v="0"/>
    <s v="United States"/>
    <s v="Los Angeles"/>
    <x v="1"/>
    <n v="90008"/>
    <x v="1"/>
    <s v="OFF-PA-10002870"/>
    <x v="1"/>
    <x v="10"/>
    <s v="Ampad Phone Message Book, Recycled, 400 Message Capacity, 5 ¾” x 11”"/>
    <n v="37.44"/>
    <n v="6"/>
    <n v="0"/>
    <x v="1900"/>
  </r>
  <r>
    <n v="2084"/>
    <x v="1012"/>
    <x v="2"/>
    <x v="533"/>
    <d v="2011-11-29T00:00:00"/>
    <s v="Standard Class"/>
    <s v="ED-13885"/>
    <s v="Emily Ducich"/>
    <x v="2"/>
    <s v="United States"/>
    <s v="Houston"/>
    <x v="5"/>
    <n v="77036"/>
    <x v="2"/>
    <s v="OFF-LA-10003923"/>
    <x v="1"/>
    <x v="2"/>
    <s v="Alphabetical Labels for Top Tab Filing"/>
    <n v="23.680000000000003"/>
    <n v="2"/>
    <n v="0.2"/>
    <x v="210"/>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x v="1221"/>
  </r>
  <r>
    <n v="2086"/>
    <x v="1013"/>
    <x v="0"/>
    <x v="661"/>
    <d v="2013-06-29T00:00:00"/>
    <s v="Standard Class"/>
    <s v="IM-15070"/>
    <s v="Irene Maddox"/>
    <x v="0"/>
    <s v="United States"/>
    <s v="New York City"/>
    <x v="15"/>
    <n v="10009"/>
    <x v="3"/>
    <s v="OFF-LA-10000248"/>
    <x v="1"/>
    <x v="2"/>
    <s v="Avery 52"/>
    <n v="18.45"/>
    <n v="5"/>
    <n v="0"/>
    <x v="1901"/>
  </r>
  <r>
    <n v="2087"/>
    <x v="1013"/>
    <x v="0"/>
    <x v="661"/>
    <d v="2013-06-29T00:00:00"/>
    <s v="Standard Class"/>
    <s v="IM-15070"/>
    <s v="Irene Maddox"/>
    <x v="0"/>
    <s v="United States"/>
    <s v="New York City"/>
    <x v="15"/>
    <n v="10009"/>
    <x v="3"/>
    <s v="OFF-ST-10000060"/>
    <x v="1"/>
    <x v="4"/>
    <s v="Fellowes Bankers Box Staxonsteel Drawer File/Stacking System"/>
    <n v="324.90000000000003"/>
    <n v="5"/>
    <n v="0"/>
    <x v="1902"/>
  </r>
  <r>
    <n v="2088"/>
    <x v="1013"/>
    <x v="0"/>
    <x v="661"/>
    <d v="2013-06-29T00:00:00"/>
    <s v="Standard Class"/>
    <s v="IM-15070"/>
    <s v="Irene Maddox"/>
    <x v="0"/>
    <s v="United States"/>
    <s v="New York City"/>
    <x v="15"/>
    <n v="10009"/>
    <x v="3"/>
    <s v="OFF-PA-10003129"/>
    <x v="1"/>
    <x v="10"/>
    <s v="Tops White Computer Printout Paper"/>
    <n v="146.72999999999999"/>
    <n v="3"/>
    <n v="0"/>
    <x v="64"/>
  </r>
  <r>
    <n v="2089"/>
    <x v="1013"/>
    <x v="0"/>
    <x v="661"/>
    <d v="2013-06-29T00:00:00"/>
    <s v="Standard Class"/>
    <s v="IM-15070"/>
    <s v="Irene Maddox"/>
    <x v="0"/>
    <s v="United States"/>
    <s v="New York City"/>
    <x v="15"/>
    <n v="10009"/>
    <x v="3"/>
    <s v="OFF-FA-10004076"/>
    <x v="1"/>
    <x v="13"/>
    <s v="Translucent Push Pins by OIC"/>
    <n v="3.96"/>
    <n v="2"/>
    <n v="0"/>
    <x v="1903"/>
  </r>
  <r>
    <n v="2090"/>
    <x v="1014"/>
    <x v="1"/>
    <x v="662"/>
    <d v="2012-10-30T00:00:00"/>
    <s v="Standard Class"/>
    <s v="MY-17380"/>
    <s v="Maribeth Yedwab"/>
    <x v="1"/>
    <s v="United States"/>
    <s v="Rancho Cucamonga"/>
    <x v="1"/>
    <n v="91730"/>
    <x v="1"/>
    <s v="OFF-LA-10004008"/>
    <x v="1"/>
    <x v="2"/>
    <s v="Avery 507"/>
    <n v="5.76"/>
    <n v="2"/>
    <n v="0"/>
    <x v="1904"/>
  </r>
  <r>
    <n v="2091"/>
    <x v="1015"/>
    <x v="3"/>
    <x v="663"/>
    <d v="2014-07-20T00:00:00"/>
    <s v="Standard Class"/>
    <s v="MM-17260"/>
    <s v="Magdelene Morse"/>
    <x v="0"/>
    <s v="United States"/>
    <s v="Wilmington"/>
    <x v="13"/>
    <n v="19805"/>
    <x v="3"/>
    <s v="OFF-BI-10004094"/>
    <x v="1"/>
    <x v="8"/>
    <s v="GBC Standard Plastic Binding Systems Combs"/>
    <n v="26.549999999999997"/>
    <n v="3"/>
    <n v="0"/>
    <x v="1905"/>
  </r>
  <r>
    <n v="2092"/>
    <x v="1015"/>
    <x v="3"/>
    <x v="663"/>
    <d v="2014-07-20T00:00:00"/>
    <s v="Standard Class"/>
    <s v="MM-17260"/>
    <s v="Magdelene Morse"/>
    <x v="0"/>
    <s v="United States"/>
    <s v="Wilmington"/>
    <x v="13"/>
    <n v="19805"/>
    <x v="3"/>
    <s v="FUR-TA-10004607"/>
    <x v="0"/>
    <x v="3"/>
    <s v="Hon 2111 Invitation Series Straight Table"/>
    <n v="310.44300000000004"/>
    <n v="3"/>
    <n v="0.3"/>
    <x v="1906"/>
  </r>
  <r>
    <n v="2093"/>
    <x v="1016"/>
    <x v="2"/>
    <x v="664"/>
    <d v="2011-11-21T00:00:00"/>
    <s v="Standard Class"/>
    <s v="MP-17470"/>
    <s v="Mark Packer"/>
    <x v="2"/>
    <s v="United States"/>
    <s v="Moorhead"/>
    <x v="11"/>
    <n v="56560"/>
    <x v="2"/>
    <s v="FUR-CH-10004289"/>
    <x v="0"/>
    <x v="1"/>
    <s v="Global Super Steno Chair"/>
    <n v="479.90000000000003"/>
    <n v="5"/>
    <n v="0"/>
    <x v="1907"/>
  </r>
  <r>
    <n v="2094"/>
    <x v="1017"/>
    <x v="1"/>
    <x v="657"/>
    <d v="2012-04-15T00:00:00"/>
    <s v="Second Class"/>
    <s v="AW-10840"/>
    <s v="Anthony Witt"/>
    <x v="0"/>
    <s v="United States"/>
    <s v="Farmington"/>
    <x v="27"/>
    <n v="87401"/>
    <x v="1"/>
    <s v="OFF-SU-10004498"/>
    <x v="1"/>
    <x v="14"/>
    <s v="Martin-Yale Premier Letter Opener"/>
    <n v="12.88"/>
    <n v="1"/>
    <n v="0"/>
    <x v="1908"/>
  </r>
  <r>
    <n v="2095"/>
    <x v="1018"/>
    <x v="1"/>
    <x v="665"/>
    <d v="2012-11-29T00:00:00"/>
    <s v="Standard Class"/>
    <s v="SF-20065"/>
    <s v="Sandra Flanagan"/>
    <x v="0"/>
    <s v="United States"/>
    <s v="Wilmington"/>
    <x v="3"/>
    <n v="28403"/>
    <x v="0"/>
    <s v="OFF-AR-10001177"/>
    <x v="1"/>
    <x v="6"/>
    <s v="Newell 349"/>
    <n v="13.120000000000001"/>
    <n v="5"/>
    <n v="0.2"/>
    <x v="1909"/>
  </r>
  <r>
    <n v="2096"/>
    <x v="1019"/>
    <x v="0"/>
    <x v="666"/>
    <d v="2013-05-21T00:00:00"/>
    <s v="Standard Class"/>
    <s v="SN-20710"/>
    <s v="Steve Nguyen"/>
    <x v="2"/>
    <s v="United States"/>
    <s v="Jackson"/>
    <x v="35"/>
    <n v="39212"/>
    <x v="0"/>
    <s v="OFF-BI-10001718"/>
    <x v="1"/>
    <x v="8"/>
    <s v="GBC DocuBind P50 Personal Binding Machine"/>
    <n v="511.84"/>
    <n v="8"/>
    <n v="0"/>
    <x v="1910"/>
  </r>
  <r>
    <n v="2097"/>
    <x v="1019"/>
    <x v="0"/>
    <x v="666"/>
    <d v="2013-05-21T00:00:00"/>
    <s v="Standard Class"/>
    <s v="SN-20710"/>
    <s v="Steve Nguyen"/>
    <x v="2"/>
    <s v="United States"/>
    <s v="Jackson"/>
    <x v="35"/>
    <n v="39212"/>
    <x v="0"/>
    <s v="OFF-AR-10004602"/>
    <x v="1"/>
    <x v="6"/>
    <s v="Boston KS Multi-Size Manual Pencil Sharpener"/>
    <n v="91.96"/>
    <n v="4"/>
    <n v="0"/>
    <x v="1911"/>
  </r>
  <r>
    <n v="2098"/>
    <x v="1019"/>
    <x v="0"/>
    <x v="666"/>
    <d v="2013-05-21T00:00:00"/>
    <s v="Standard Class"/>
    <s v="SN-20710"/>
    <s v="Steve Nguyen"/>
    <x v="2"/>
    <s v="United States"/>
    <s v="Jackson"/>
    <x v="35"/>
    <n v="39212"/>
    <x v="0"/>
    <s v="OFF-AR-10003856"/>
    <x v="1"/>
    <x v="6"/>
    <s v="Newell 344"/>
    <n v="8.34"/>
    <n v="3"/>
    <n v="0"/>
    <x v="495"/>
  </r>
  <r>
    <n v="2099"/>
    <x v="1020"/>
    <x v="3"/>
    <x v="210"/>
    <d v="2014-09-13T00:00:00"/>
    <s v="Standard Class"/>
    <s v="RD-19900"/>
    <s v="Ruben Dartt"/>
    <x v="0"/>
    <s v="United States"/>
    <s v="Portland"/>
    <x v="21"/>
    <n v="97206"/>
    <x v="1"/>
    <s v="OFF-ST-10000649"/>
    <x v="1"/>
    <x v="4"/>
    <s v="Hanging Personal Folder File"/>
    <n v="37.68"/>
    <n v="3"/>
    <n v="0.2"/>
    <x v="1912"/>
  </r>
  <r>
    <n v="2100"/>
    <x v="1020"/>
    <x v="3"/>
    <x v="210"/>
    <d v="2014-09-13T00:00:00"/>
    <s v="Standard Class"/>
    <s v="RD-19900"/>
    <s v="Ruben Dartt"/>
    <x v="0"/>
    <s v="United States"/>
    <s v="Portland"/>
    <x v="21"/>
    <n v="97206"/>
    <x v="1"/>
    <s v="TEC-AC-10002926"/>
    <x v="2"/>
    <x v="11"/>
    <s v="Logitech Wireless Marathon Mouse M705"/>
    <n v="279.94400000000002"/>
    <n v="7"/>
    <n v="0.2"/>
    <x v="1913"/>
  </r>
  <r>
    <n v="2101"/>
    <x v="1021"/>
    <x v="2"/>
    <x v="418"/>
    <d v="2011-03-17T00:00:00"/>
    <s v="Standard Class"/>
    <s v="KT-16480"/>
    <s v="Kean Thornton"/>
    <x v="0"/>
    <s v="United States"/>
    <s v="Denver"/>
    <x v="22"/>
    <n v="80219"/>
    <x v="1"/>
    <s v="OFF-ST-10000078"/>
    <x v="1"/>
    <x v="4"/>
    <s v="Tennsco 6- and 18-Compartment Lockers"/>
    <n v="636.40800000000013"/>
    <n v="3"/>
    <n v="0.2"/>
    <x v="1914"/>
  </r>
  <r>
    <n v="2102"/>
    <x v="1021"/>
    <x v="2"/>
    <x v="418"/>
    <d v="2011-03-17T00:00:00"/>
    <s v="Standard Class"/>
    <s v="KT-16480"/>
    <s v="Kean Thornton"/>
    <x v="0"/>
    <s v="United States"/>
    <s v="Denver"/>
    <x v="22"/>
    <n v="80219"/>
    <x v="1"/>
    <s v="OFF-AR-10001044"/>
    <x v="1"/>
    <x v="6"/>
    <s v="BOSTON Ranger #55 Pencil Sharpener, Black"/>
    <n v="83.168000000000006"/>
    <n v="4"/>
    <n v="0.2"/>
    <x v="1915"/>
  </r>
  <r>
    <n v="2103"/>
    <x v="1022"/>
    <x v="2"/>
    <x v="667"/>
    <d v="2011-07-18T00:00:00"/>
    <s v="Same Day"/>
    <s v="AH-10120"/>
    <s v="Adrian Hane"/>
    <x v="2"/>
    <s v="United States"/>
    <s v="Tucson"/>
    <x v="16"/>
    <n v="85705"/>
    <x v="1"/>
    <s v="FUR-CH-10002372"/>
    <x v="0"/>
    <x v="1"/>
    <s v="Office Star - Ergonomically Designed Knee Chair"/>
    <n v="259.13600000000002"/>
    <n v="4"/>
    <n v="0.2"/>
    <x v="1916"/>
  </r>
  <r>
    <n v="2104"/>
    <x v="1023"/>
    <x v="3"/>
    <x v="668"/>
    <d v="2014-03-29T00:00:00"/>
    <s v="Second Class"/>
    <s v="BM-11650"/>
    <s v="Brian Moss"/>
    <x v="1"/>
    <s v="United States"/>
    <s v="New York City"/>
    <x v="15"/>
    <n v="10009"/>
    <x v="3"/>
    <s v="OFF-PA-10000357"/>
    <x v="1"/>
    <x v="10"/>
    <s v="Xerox 1888"/>
    <n v="221.92"/>
    <n v="4"/>
    <n v="0"/>
    <x v="1917"/>
  </r>
  <r>
    <n v="2105"/>
    <x v="1023"/>
    <x v="3"/>
    <x v="668"/>
    <d v="2014-03-29T00:00:00"/>
    <s v="Second Class"/>
    <s v="BM-11650"/>
    <s v="Brian Moss"/>
    <x v="1"/>
    <s v="United States"/>
    <s v="New York City"/>
    <x v="15"/>
    <n v="10009"/>
    <x v="3"/>
    <s v="TEC-AC-10001266"/>
    <x v="2"/>
    <x v="11"/>
    <s v="Memorex Micro Travel Drive 8 GB"/>
    <n v="26"/>
    <n v="2"/>
    <n v="0"/>
    <x v="1918"/>
  </r>
  <r>
    <n v="2106"/>
    <x v="1024"/>
    <x v="2"/>
    <x v="587"/>
    <d v="2011-10-05T00:00:00"/>
    <s v="Standard Class"/>
    <s v="BW-11200"/>
    <s v="Ben Wallace"/>
    <x v="0"/>
    <s v="United States"/>
    <s v="Boynton Beach"/>
    <x v="2"/>
    <n v="33437"/>
    <x v="0"/>
    <s v="OFF-PA-10004888"/>
    <x v="1"/>
    <x v="10"/>
    <s v="Xerox 217"/>
    <n v="15.552000000000003"/>
    <n v="3"/>
    <n v="0.2"/>
    <x v="12"/>
  </r>
  <r>
    <n v="2107"/>
    <x v="1025"/>
    <x v="2"/>
    <x v="467"/>
    <d v="2011-09-26T00:00:00"/>
    <s v="Same Day"/>
    <s v="HG-14965"/>
    <s v="Henry Goldwyn"/>
    <x v="1"/>
    <s v="United States"/>
    <s v="Mesquite"/>
    <x v="5"/>
    <n v="75150"/>
    <x v="2"/>
    <s v="OFF-BI-10003460"/>
    <x v="1"/>
    <x v="8"/>
    <s v="Acco 3-Hole Punch"/>
    <n v="0.87599999999999978"/>
    <n v="1"/>
    <n v="0.8"/>
    <x v="1919"/>
  </r>
  <r>
    <n v="2108"/>
    <x v="1026"/>
    <x v="1"/>
    <x v="89"/>
    <d v="2012-10-31T00:00:00"/>
    <s v="Same Day"/>
    <s v="SG-20080"/>
    <s v="Sandra Glassco"/>
    <x v="0"/>
    <s v="United States"/>
    <s v="Redlands"/>
    <x v="1"/>
    <n v="92374"/>
    <x v="1"/>
    <s v="OFF-PA-10000157"/>
    <x v="1"/>
    <x v="10"/>
    <s v="Xerox 191"/>
    <n v="19.98"/>
    <n v="1"/>
    <n v="0"/>
    <x v="1920"/>
  </r>
  <r>
    <n v="2109"/>
    <x v="1026"/>
    <x v="1"/>
    <x v="89"/>
    <d v="2012-10-31T00:00:00"/>
    <s v="Same Day"/>
    <s v="SG-20080"/>
    <s v="Sandra Glassco"/>
    <x v="0"/>
    <s v="United States"/>
    <s v="Redlands"/>
    <x v="1"/>
    <n v="92374"/>
    <x v="1"/>
    <s v="OFF-BI-10004519"/>
    <x v="1"/>
    <x v="8"/>
    <s v="GBC DocuBind P100 Manual Binding Machine"/>
    <n v="398.35199999999998"/>
    <n v="3"/>
    <n v="0.2"/>
    <x v="1155"/>
  </r>
  <r>
    <n v="2110"/>
    <x v="1026"/>
    <x v="1"/>
    <x v="89"/>
    <d v="2012-10-31T00:00:00"/>
    <s v="Same Day"/>
    <s v="SG-20080"/>
    <s v="Sandra Glassco"/>
    <x v="0"/>
    <s v="United States"/>
    <s v="Redlands"/>
    <x v="1"/>
    <n v="92374"/>
    <x v="1"/>
    <s v="OFF-AR-10004272"/>
    <x v="1"/>
    <x v="6"/>
    <s v="Newell 308"/>
    <n v="5.04"/>
    <n v="3"/>
    <n v="0"/>
    <x v="1921"/>
  </r>
  <r>
    <n v="2111"/>
    <x v="1026"/>
    <x v="1"/>
    <x v="89"/>
    <d v="2012-10-31T00:00:00"/>
    <s v="Same Day"/>
    <s v="SG-20080"/>
    <s v="Sandra Glassco"/>
    <x v="0"/>
    <s v="United States"/>
    <s v="Redlands"/>
    <x v="1"/>
    <n v="92374"/>
    <x v="1"/>
    <s v="OFF-FA-10000585"/>
    <x v="1"/>
    <x v="13"/>
    <s v="OIC Bulk Pack Metal Binder Clips"/>
    <n v="17.450000000000003"/>
    <n v="5"/>
    <n v="0"/>
    <x v="1922"/>
  </r>
  <r>
    <n v="2112"/>
    <x v="1026"/>
    <x v="1"/>
    <x v="89"/>
    <d v="2012-10-31T00:00:00"/>
    <s v="Same Day"/>
    <s v="SG-20080"/>
    <s v="Sandra Glassco"/>
    <x v="0"/>
    <s v="United States"/>
    <s v="Redlands"/>
    <x v="1"/>
    <n v="92374"/>
    <x v="1"/>
    <s v="FUR-CH-10004218"/>
    <x v="0"/>
    <x v="1"/>
    <s v="Global Fabric Manager's Chair, Dark Gray"/>
    <n v="323.13600000000002"/>
    <n v="4"/>
    <n v="0.2"/>
    <x v="1923"/>
  </r>
  <r>
    <n v="2113"/>
    <x v="1026"/>
    <x v="1"/>
    <x v="89"/>
    <d v="2012-10-31T00:00:00"/>
    <s v="Same Day"/>
    <s v="SG-20080"/>
    <s v="Sandra Glassco"/>
    <x v="0"/>
    <s v="United States"/>
    <s v="Redlands"/>
    <x v="1"/>
    <n v="92374"/>
    <x v="1"/>
    <s v="OFF-SU-10004231"/>
    <x v="1"/>
    <x v="14"/>
    <s v="Acme Tagit Stainless Steel Antibacterial Scissors"/>
    <n v="29.700000000000003"/>
    <n v="3"/>
    <n v="0"/>
    <x v="1924"/>
  </r>
  <r>
    <n v="2114"/>
    <x v="1026"/>
    <x v="1"/>
    <x v="89"/>
    <d v="2012-10-31T00:00:00"/>
    <s v="Same Day"/>
    <s v="SG-20080"/>
    <s v="Sandra Glassco"/>
    <x v="0"/>
    <s v="United States"/>
    <s v="Redlands"/>
    <x v="1"/>
    <n v="92374"/>
    <x v="1"/>
    <s v="TEC-PH-10001578"/>
    <x v="2"/>
    <x v="7"/>
    <s v="Polycom SoundStation2 EX Conference phone"/>
    <n v="1295.8400000000001"/>
    <n v="4"/>
    <n v="0.2"/>
    <x v="1925"/>
  </r>
  <r>
    <n v="2115"/>
    <x v="1026"/>
    <x v="1"/>
    <x v="89"/>
    <d v="2012-10-31T00:00:00"/>
    <s v="Same Day"/>
    <s v="SG-20080"/>
    <s v="Sandra Glassco"/>
    <x v="0"/>
    <s v="United States"/>
    <s v="Redlands"/>
    <x v="1"/>
    <n v="92374"/>
    <x v="1"/>
    <s v="OFF-ST-10003638"/>
    <x v="1"/>
    <x v="4"/>
    <s v="Mobile Personal File Cube"/>
    <n v="46.84"/>
    <n v="2"/>
    <n v="0"/>
    <x v="1926"/>
  </r>
  <r>
    <n v="2116"/>
    <x v="1026"/>
    <x v="1"/>
    <x v="89"/>
    <d v="2012-10-31T00:00:00"/>
    <s v="Same Day"/>
    <s v="SG-20080"/>
    <s v="Sandra Glassco"/>
    <x v="0"/>
    <s v="United States"/>
    <s v="Redlands"/>
    <x v="1"/>
    <n v="92374"/>
    <x v="1"/>
    <s v="FUR-BO-10002213"/>
    <x v="0"/>
    <x v="0"/>
    <s v="DMI Eclipse Executive Suite Bookcases"/>
    <n v="425.83300000000003"/>
    <n v="1"/>
    <n v="0.15"/>
    <x v="1927"/>
  </r>
  <r>
    <n v="2117"/>
    <x v="1027"/>
    <x v="1"/>
    <x v="88"/>
    <d v="2012-10-17T00:00:00"/>
    <s v="Second Class"/>
    <s v="RK-19300"/>
    <s v="Ralph Kennedy"/>
    <x v="0"/>
    <s v="United States"/>
    <s v="Rochester"/>
    <x v="15"/>
    <n v="14609"/>
    <x v="3"/>
    <s v="FUR-TA-10001307"/>
    <x v="0"/>
    <x v="3"/>
    <s v="SAFCO PlanMaster Heigh-Adjustable Drafting Table Base, 43w x 30d x 30-37h, Black"/>
    <n v="209.67"/>
    <n v="1"/>
    <n v="0.4"/>
    <x v="1928"/>
  </r>
  <r>
    <n v="2118"/>
    <x v="1028"/>
    <x v="0"/>
    <x v="251"/>
    <d v="2013-09-24T00:00:00"/>
    <s v="Standard Class"/>
    <s v="SW-20245"/>
    <s v="Scot Wooten"/>
    <x v="0"/>
    <s v="United States"/>
    <s v="Stockton"/>
    <x v="1"/>
    <n v="95207"/>
    <x v="1"/>
    <s v="OFF-PA-10002222"/>
    <x v="1"/>
    <x v="10"/>
    <s v="Xerox Color Copier Paper, 11&quot; x 17&quot;, Ream"/>
    <n v="159.88"/>
    <n v="7"/>
    <n v="0"/>
    <x v="1929"/>
  </r>
  <r>
    <n v="2119"/>
    <x v="1029"/>
    <x v="3"/>
    <x v="669"/>
    <d v="2014-04-16T00:00:00"/>
    <s v="First Class"/>
    <s v="RW-19630"/>
    <s v="Rob Williams"/>
    <x v="1"/>
    <s v="United States"/>
    <s v="Seattle"/>
    <x v="4"/>
    <n v="98105"/>
    <x v="1"/>
    <s v="OFF-PA-10002479"/>
    <x v="1"/>
    <x v="10"/>
    <s v="Xerox 4200 Series MultiUse Premium Copy Paper (20Lb. and 84 Bright)"/>
    <n v="5.28"/>
    <n v="1"/>
    <n v="0"/>
    <x v="1930"/>
  </r>
  <r>
    <n v="2120"/>
    <x v="1029"/>
    <x v="3"/>
    <x v="669"/>
    <d v="2014-04-16T00:00:00"/>
    <s v="First Class"/>
    <s v="RW-19630"/>
    <s v="Rob Williams"/>
    <x v="1"/>
    <s v="United States"/>
    <s v="Seattle"/>
    <x v="4"/>
    <n v="98105"/>
    <x v="1"/>
    <s v="OFF-BI-10003091"/>
    <x v="1"/>
    <x v="8"/>
    <s v="GBC DocuBind TL200 Manual Binding Machine"/>
    <n v="895.92"/>
    <n v="5"/>
    <n v="0.2"/>
    <x v="1756"/>
  </r>
  <r>
    <n v="2121"/>
    <x v="1030"/>
    <x v="3"/>
    <x v="363"/>
    <d v="2014-01-14T00:00:00"/>
    <s v="Standard Class"/>
    <s v="TS-21085"/>
    <s v="Thais Sissman"/>
    <x v="0"/>
    <s v="United States"/>
    <s v="Ormond Beach"/>
    <x v="2"/>
    <n v="32174"/>
    <x v="0"/>
    <s v="OFF-BI-10000145"/>
    <x v="1"/>
    <x v="8"/>
    <s v="Zipper Ring Binder Pockets"/>
    <n v="2.8080000000000007"/>
    <n v="3"/>
    <n v="0.7"/>
    <x v="1931"/>
  </r>
  <r>
    <n v="2122"/>
    <x v="1031"/>
    <x v="3"/>
    <x v="45"/>
    <d v="2014-11-12T00:00:00"/>
    <s v="First Class"/>
    <s v="JB-15400"/>
    <s v="Jennifer Braxton"/>
    <x v="1"/>
    <s v="United States"/>
    <s v="Sunnyvale"/>
    <x v="1"/>
    <n v="94086"/>
    <x v="1"/>
    <s v="FUR-CH-10003061"/>
    <x v="0"/>
    <x v="1"/>
    <s v="Global Leather Task Chair, Black"/>
    <n v="215.976"/>
    <n v="3"/>
    <n v="0.2"/>
    <x v="1932"/>
  </r>
  <r>
    <n v="2123"/>
    <x v="1032"/>
    <x v="3"/>
    <x v="585"/>
    <d v="2014-09-25T00:00:00"/>
    <s v="Second Class"/>
    <s v="EH-14005"/>
    <s v="Erica Hernandez"/>
    <x v="2"/>
    <s v="United States"/>
    <s v="Lansing"/>
    <x v="12"/>
    <n v="48911"/>
    <x v="2"/>
    <s v="FUR-BO-10001972"/>
    <x v="0"/>
    <x v="0"/>
    <s v="O'Sullivan 4-Shelf Bookcase in Odessa Pine"/>
    <n v="241.96"/>
    <n v="2"/>
    <n v="0"/>
    <x v="1933"/>
  </r>
  <r>
    <n v="2124"/>
    <x v="1032"/>
    <x v="3"/>
    <x v="585"/>
    <d v="2014-09-25T00:00:00"/>
    <s v="Second Class"/>
    <s v="EH-14005"/>
    <s v="Erica Hernandez"/>
    <x v="2"/>
    <s v="United States"/>
    <s v="Lansing"/>
    <x v="12"/>
    <n v="48911"/>
    <x v="2"/>
    <s v="OFF-LA-10000134"/>
    <x v="1"/>
    <x v="2"/>
    <s v="Avery 511"/>
    <n v="27.72"/>
    <n v="9"/>
    <n v="0"/>
    <x v="1934"/>
  </r>
  <r>
    <n v="2125"/>
    <x v="1033"/>
    <x v="3"/>
    <x v="96"/>
    <d v="2014-12-06T00:00:00"/>
    <s v="Standard Class"/>
    <s v="EH-14005"/>
    <s v="Erica Hernandez"/>
    <x v="2"/>
    <s v="United States"/>
    <s v="Philadelphia"/>
    <x v="9"/>
    <n v="19143"/>
    <x v="3"/>
    <s v="OFF-EN-10003040"/>
    <x v="1"/>
    <x v="12"/>
    <s v="Quality Park Security Envelopes"/>
    <n v="104.68000000000002"/>
    <n v="5"/>
    <n v="0.2"/>
    <x v="1935"/>
  </r>
  <r>
    <n v="2126"/>
    <x v="1033"/>
    <x v="3"/>
    <x v="96"/>
    <d v="2014-12-06T00:00:00"/>
    <s v="Standard Class"/>
    <s v="EH-14005"/>
    <s v="Erica Hernandez"/>
    <x v="2"/>
    <s v="United States"/>
    <s v="Philadelphia"/>
    <x v="9"/>
    <n v="19143"/>
    <x v="3"/>
    <s v="TEC-PH-10000923"/>
    <x v="2"/>
    <x v="7"/>
    <s v="Belkin SportFit Armband For iPhone 5s/5c, Fuchsia"/>
    <n v="62.957999999999998"/>
    <n v="7"/>
    <n v="0.4"/>
    <x v="1936"/>
  </r>
  <r>
    <n v="2127"/>
    <x v="1034"/>
    <x v="2"/>
    <x v="670"/>
    <d v="2011-06-28T00:00:00"/>
    <s v="Standard Class"/>
    <s v="BS-11665"/>
    <s v="Brian Stugart"/>
    <x v="0"/>
    <s v="United States"/>
    <s v="Philadelphia"/>
    <x v="9"/>
    <n v="19143"/>
    <x v="3"/>
    <s v="TEC-AC-10000158"/>
    <x v="2"/>
    <x v="11"/>
    <s v="Sony 64GB Class 10 Micro SDHC R40 Memory Card"/>
    <n v="86.376000000000005"/>
    <n v="3"/>
    <n v="0.2"/>
    <x v="1937"/>
  </r>
  <r>
    <n v="2128"/>
    <x v="1035"/>
    <x v="1"/>
    <x v="242"/>
    <d v="2012-10-09T00:00:00"/>
    <s v="Standard Class"/>
    <s v="JK-16120"/>
    <s v="Julie Kriz"/>
    <x v="2"/>
    <s v="United States"/>
    <s v="Philadelphia"/>
    <x v="9"/>
    <n v="19134"/>
    <x v="3"/>
    <s v="FUR-FU-10003623"/>
    <x v="0"/>
    <x v="5"/>
    <s v="DataProducts Ampli Magnifier Task Lamp, Black,"/>
    <n v="64.944000000000003"/>
    <n v="3"/>
    <n v="0.2"/>
    <x v="1938"/>
  </r>
  <r>
    <n v="2129"/>
    <x v="1035"/>
    <x v="1"/>
    <x v="242"/>
    <d v="2012-10-09T00:00:00"/>
    <s v="Standard Class"/>
    <s v="JK-16120"/>
    <s v="Julie Kriz"/>
    <x v="2"/>
    <s v="United States"/>
    <s v="Philadelphia"/>
    <x v="9"/>
    <n v="19134"/>
    <x v="3"/>
    <s v="OFF-PA-10001293"/>
    <x v="1"/>
    <x v="10"/>
    <s v="Xerox 1946"/>
    <n v="20.736000000000004"/>
    <n v="4"/>
    <n v="0.2"/>
    <x v="570"/>
  </r>
  <r>
    <n v="2130"/>
    <x v="1036"/>
    <x v="2"/>
    <x v="671"/>
    <d v="2011-05-22T00:00:00"/>
    <s v="Second Class"/>
    <s v="RF-19345"/>
    <s v="Randy Ferguson"/>
    <x v="1"/>
    <s v="United States"/>
    <s v="Dover"/>
    <x v="38"/>
    <n v="3820"/>
    <x v="3"/>
    <s v="OFF-AP-10000124"/>
    <x v="1"/>
    <x v="9"/>
    <s v="Acco 6 Outlet Guardian Basic Surge Suppressor"/>
    <n v="33.28"/>
    <n v="4"/>
    <n v="0"/>
    <x v="1939"/>
  </r>
  <r>
    <n v="2131"/>
    <x v="1036"/>
    <x v="2"/>
    <x v="671"/>
    <d v="2011-05-22T00:00:00"/>
    <s v="Second Class"/>
    <s v="RF-19345"/>
    <s v="Randy Ferguson"/>
    <x v="1"/>
    <s v="United States"/>
    <s v="Dover"/>
    <x v="38"/>
    <n v="3820"/>
    <x v="3"/>
    <s v="OFF-AR-10004511"/>
    <x v="1"/>
    <x v="6"/>
    <s v="Sanford Colorific Scented Colored Pencils, 12/Pack"/>
    <n v="38.520000000000003"/>
    <n v="9"/>
    <n v="0"/>
    <x v="1940"/>
  </r>
  <r>
    <n v="2132"/>
    <x v="1036"/>
    <x v="2"/>
    <x v="671"/>
    <d v="2011-05-22T00:00:00"/>
    <s v="Second Class"/>
    <s v="RF-19345"/>
    <s v="Randy Ferguson"/>
    <x v="1"/>
    <s v="United States"/>
    <s v="Dover"/>
    <x v="38"/>
    <n v="3820"/>
    <x v="3"/>
    <s v="FUR-FU-10000076"/>
    <x v="0"/>
    <x v="5"/>
    <s v="24-Hour Round Wall Clock"/>
    <n v="139.86000000000001"/>
    <n v="7"/>
    <n v="0"/>
    <x v="1941"/>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x v="1942"/>
  </r>
  <r>
    <n v="2134"/>
    <x v="1038"/>
    <x v="1"/>
    <x v="672"/>
    <d v="2012-12-04T00:00:00"/>
    <s v="Standard Class"/>
    <s v="WB-21850"/>
    <s v="William Brown"/>
    <x v="0"/>
    <s v="United States"/>
    <s v="Philadelphia"/>
    <x v="9"/>
    <n v="19134"/>
    <x v="3"/>
    <s v="OFF-BI-10003656"/>
    <x v="1"/>
    <x v="8"/>
    <s v="Fellowes PB200 Plastic Comb Binding Machine"/>
    <n v="152.99100000000001"/>
    <n v="3"/>
    <n v="0.7"/>
    <x v="1943"/>
  </r>
  <r>
    <n v="2135"/>
    <x v="1038"/>
    <x v="1"/>
    <x v="672"/>
    <d v="2012-12-04T00:00:00"/>
    <s v="Standard Class"/>
    <s v="WB-21850"/>
    <s v="William Brown"/>
    <x v="0"/>
    <s v="United States"/>
    <s v="Philadelphia"/>
    <x v="9"/>
    <n v="19134"/>
    <x v="3"/>
    <s v="OFF-FA-10000053"/>
    <x v="1"/>
    <x v="13"/>
    <s v="Revere Boxed Rubber Bands by Revere"/>
    <n v="10.584"/>
    <n v="7"/>
    <n v="0.2"/>
    <x v="1944"/>
  </r>
  <r>
    <n v="2136"/>
    <x v="1038"/>
    <x v="1"/>
    <x v="672"/>
    <d v="2012-12-04T00:00:00"/>
    <s v="Standard Class"/>
    <s v="WB-21850"/>
    <s v="William Brown"/>
    <x v="0"/>
    <s v="United States"/>
    <s v="Philadelphia"/>
    <x v="9"/>
    <n v="19134"/>
    <x v="3"/>
    <s v="TEC-PH-10002807"/>
    <x v="2"/>
    <x v="7"/>
    <s v="Motorla HX550 Universal Bluetooth Headset"/>
    <n v="94.919999999999987"/>
    <n v="4"/>
    <n v="0.4"/>
    <x v="1945"/>
  </r>
  <r>
    <n v="2137"/>
    <x v="1039"/>
    <x v="1"/>
    <x v="620"/>
    <d v="2013-01-05T00:00:00"/>
    <s v="Standard Class"/>
    <s v="TB-21625"/>
    <s v="Trudy Brown"/>
    <x v="0"/>
    <s v="United States"/>
    <s v="Grand Prairie"/>
    <x v="5"/>
    <n v="75051"/>
    <x v="2"/>
    <s v="FUR-FU-10002364"/>
    <x v="0"/>
    <x v="5"/>
    <s v="Eldon Expressions Wood Desk Accessories, Oak"/>
    <n v="14.76"/>
    <n v="5"/>
    <n v="0.6"/>
    <x v="1946"/>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x v="1947"/>
  </r>
  <r>
    <n v="2139"/>
    <x v="1040"/>
    <x v="3"/>
    <x v="673"/>
    <d v="2014-11-17T00:00:00"/>
    <s v="Same Day"/>
    <s v="CB-12415"/>
    <s v="Christy Brittain"/>
    <x v="0"/>
    <s v="United States"/>
    <s v="New York City"/>
    <x v="15"/>
    <n v="10009"/>
    <x v="3"/>
    <s v="OFF-PA-10004092"/>
    <x v="1"/>
    <x v="10"/>
    <s v="Tops Green Bar Computer Printout Paper"/>
    <n v="146.82"/>
    <n v="3"/>
    <n v="0"/>
    <x v="691"/>
  </r>
  <r>
    <n v="2140"/>
    <x v="1041"/>
    <x v="2"/>
    <x v="571"/>
    <d v="2011-06-11T00:00:00"/>
    <s v="Standard Class"/>
    <s v="GT-14635"/>
    <s v="Grant Thornton"/>
    <x v="1"/>
    <s v="United States"/>
    <s v="Long Beach"/>
    <x v="15"/>
    <n v="11561"/>
    <x v="3"/>
    <s v="OFF-BI-10003982"/>
    <x v="1"/>
    <x v="8"/>
    <s v="Wilson Jones Century Plastic Molded Ring Binders"/>
    <n v="149.54399999999998"/>
    <n v="9"/>
    <n v="0.2"/>
    <x v="1948"/>
  </r>
  <r>
    <n v="2141"/>
    <x v="1041"/>
    <x v="2"/>
    <x v="571"/>
    <d v="2011-06-11T00:00:00"/>
    <s v="Standard Class"/>
    <s v="GT-14635"/>
    <s v="Grant Thornton"/>
    <x v="1"/>
    <s v="United States"/>
    <s v="Long Beach"/>
    <x v="15"/>
    <n v="11561"/>
    <x v="3"/>
    <s v="OFF-SU-10001664"/>
    <x v="1"/>
    <x v="14"/>
    <s v="Acme Office Executive Series Stainless Steel Trimmers"/>
    <n v="17.14"/>
    <n v="2"/>
    <n v="0"/>
    <x v="1949"/>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x v="1950"/>
  </r>
  <r>
    <n v="2143"/>
    <x v="1042"/>
    <x v="0"/>
    <x v="142"/>
    <d v="2013-09-06T00:00:00"/>
    <s v="Standard Class"/>
    <s v="DK-13225"/>
    <s v="Dean Katz"/>
    <x v="1"/>
    <s v="United States"/>
    <s v="Philadelphia"/>
    <x v="9"/>
    <n v="19140"/>
    <x v="3"/>
    <s v="OFF-PA-10004675"/>
    <x v="1"/>
    <x v="10"/>
    <s v="Telephone Message Books with Fax/Mobile Section, 5 1/2&quot; x 3 3/16&quot;"/>
    <n v="30.48"/>
    <n v="6"/>
    <n v="0.2"/>
    <x v="1951"/>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x v="1952"/>
  </r>
  <r>
    <n v="2145"/>
    <x v="1042"/>
    <x v="0"/>
    <x v="142"/>
    <d v="2013-09-06T00:00:00"/>
    <s v="Standard Class"/>
    <s v="DK-13225"/>
    <s v="Dean Katz"/>
    <x v="1"/>
    <s v="United States"/>
    <s v="Philadelphia"/>
    <x v="9"/>
    <n v="19140"/>
    <x v="3"/>
    <s v="OFF-FA-10002780"/>
    <x v="1"/>
    <x v="13"/>
    <s v="Staples"/>
    <n v="16.687999999999999"/>
    <n v="7"/>
    <n v="0.2"/>
    <x v="1953"/>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x v="1954"/>
  </r>
  <r>
    <n v="2147"/>
    <x v="1043"/>
    <x v="0"/>
    <x v="674"/>
    <d v="2013-06-30T00:00:00"/>
    <s v="Standard Class"/>
    <s v="TS-21160"/>
    <s v="Theresa Swint"/>
    <x v="1"/>
    <s v="United States"/>
    <s v="York"/>
    <x v="9"/>
    <n v="17403"/>
    <x v="3"/>
    <s v="OFF-BI-10004781"/>
    <x v="1"/>
    <x v="8"/>
    <s v="GBC Wire Binding Strips"/>
    <n v="38.088000000000001"/>
    <n v="4"/>
    <n v="0.7"/>
    <x v="1955"/>
  </r>
  <r>
    <n v="2148"/>
    <x v="1043"/>
    <x v="0"/>
    <x v="674"/>
    <d v="2013-06-30T00:00:00"/>
    <s v="Standard Class"/>
    <s v="TS-21160"/>
    <s v="Theresa Swint"/>
    <x v="1"/>
    <s v="United States"/>
    <s v="York"/>
    <x v="9"/>
    <n v="17403"/>
    <x v="3"/>
    <s v="OFF-ST-10001713"/>
    <x v="1"/>
    <x v="4"/>
    <s v="Gould Plastics 9-Pocket Panel Bin, 18-3/8w x 5-1/4d x 20-1/2h, Black"/>
    <n v="254.35200000000003"/>
    <n v="6"/>
    <n v="0.2"/>
    <x v="1956"/>
  </r>
  <r>
    <n v="2149"/>
    <x v="1044"/>
    <x v="2"/>
    <x v="432"/>
    <d v="2011-12-17T00:00:00"/>
    <s v="Standard Class"/>
    <s v="WB-21850"/>
    <s v="William Brown"/>
    <x v="0"/>
    <s v="United States"/>
    <s v="Concord"/>
    <x v="1"/>
    <n v="94521"/>
    <x v="1"/>
    <s v="FUR-FU-10003975"/>
    <x v="0"/>
    <x v="5"/>
    <s v="Eldon Advantage Chair Mats for Low to Medium Pile Carpets"/>
    <n v="43.31"/>
    <n v="1"/>
    <n v="0"/>
    <x v="1957"/>
  </r>
  <r>
    <n v="2150"/>
    <x v="1045"/>
    <x v="3"/>
    <x v="185"/>
    <d v="2014-04-06T00:00:00"/>
    <s v="Standard Class"/>
    <s v="DO-13435"/>
    <s v="Denny Ordway"/>
    <x v="0"/>
    <s v="United States"/>
    <s v="New York City"/>
    <x v="15"/>
    <n v="10035"/>
    <x v="3"/>
    <s v="TEC-PH-10001536"/>
    <x v="2"/>
    <x v="7"/>
    <s v="Spigen Samsung Galaxy S5 Case Wallet"/>
    <n v="84.949999999999989"/>
    <n v="5"/>
    <n v="0"/>
    <x v="1958"/>
  </r>
  <r>
    <n v="2151"/>
    <x v="1046"/>
    <x v="3"/>
    <x v="123"/>
    <d v="2014-11-27T00:00:00"/>
    <s v="Standard Class"/>
    <s v="AF-10870"/>
    <s v="Art Ferguson"/>
    <x v="0"/>
    <s v="United States"/>
    <s v="College Station"/>
    <x v="5"/>
    <n v="77840"/>
    <x v="2"/>
    <s v="FUR-CH-10001973"/>
    <x v="0"/>
    <x v="1"/>
    <s v="Office Star Flex Back Scooter Chair with White Frame"/>
    <n v="233.05799999999999"/>
    <n v="3"/>
    <n v="0.3"/>
    <x v="1959"/>
  </r>
  <r>
    <n v="2152"/>
    <x v="1047"/>
    <x v="2"/>
    <x v="156"/>
    <d v="2011-11-29T00:00:00"/>
    <s v="Second Class"/>
    <s v="RB-19435"/>
    <s v="Richard Bierner"/>
    <x v="0"/>
    <s v="United States"/>
    <s v="Saint Louis"/>
    <x v="25"/>
    <n v="63116"/>
    <x v="2"/>
    <s v="TEC-AC-10001772"/>
    <x v="2"/>
    <x v="11"/>
    <s v="Memorex Mini Travel Drive 16 GB USB 2.0 Flash Drive"/>
    <n v="111.79"/>
    <n v="7"/>
    <n v="0"/>
    <x v="1960"/>
  </r>
  <r>
    <n v="2153"/>
    <x v="1048"/>
    <x v="1"/>
    <x v="6"/>
    <d v="2012-11-26T00:00:00"/>
    <s v="Standard Class"/>
    <s v="AR-10540"/>
    <s v="Andy Reiter"/>
    <x v="0"/>
    <s v="United States"/>
    <s v="Quincy"/>
    <x v="31"/>
    <n v="2169"/>
    <x v="3"/>
    <s v="OFF-PA-10002586"/>
    <x v="1"/>
    <x v="10"/>
    <s v="Xerox 1970"/>
    <n v="14.940000000000001"/>
    <n v="3"/>
    <n v="0"/>
    <x v="1961"/>
  </r>
  <r>
    <n v="2154"/>
    <x v="1049"/>
    <x v="0"/>
    <x v="216"/>
    <d v="2013-07-19T00:00:00"/>
    <s v="Standard Class"/>
    <s v="DR-12880"/>
    <s v="Dan Reichenbach"/>
    <x v="1"/>
    <s v="United States"/>
    <s v="New York City"/>
    <x v="15"/>
    <n v="10009"/>
    <x v="3"/>
    <s v="OFF-BI-10004094"/>
    <x v="1"/>
    <x v="8"/>
    <s v="GBC Standard Plastic Binding Systems Combs"/>
    <n v="14.16"/>
    <n v="2"/>
    <n v="0.2"/>
    <x v="1962"/>
  </r>
  <r>
    <n v="2155"/>
    <x v="1050"/>
    <x v="0"/>
    <x v="567"/>
    <d v="2013-05-06T00:00:00"/>
    <s v="Standard Class"/>
    <s v="BF-11170"/>
    <s v="Ben Ferrer"/>
    <x v="2"/>
    <s v="United States"/>
    <s v="Dallas"/>
    <x v="5"/>
    <n v="75081"/>
    <x v="2"/>
    <s v="FUR-FU-10004973"/>
    <x v="0"/>
    <x v="5"/>
    <s v="Flat Face Poster Frame"/>
    <n v="22.608000000000001"/>
    <n v="3"/>
    <n v="0.6"/>
    <x v="1963"/>
  </r>
  <r>
    <n v="2156"/>
    <x v="1051"/>
    <x v="0"/>
    <x v="197"/>
    <d v="2013-07-28T00:00:00"/>
    <s v="Second Class"/>
    <s v="LB-16735"/>
    <s v="Larry Blacks"/>
    <x v="0"/>
    <s v="United States"/>
    <s v="Los Angeles"/>
    <x v="1"/>
    <n v="90032"/>
    <x v="1"/>
    <s v="OFF-FA-10000624"/>
    <x v="1"/>
    <x v="13"/>
    <s v="OIC Binder Clips"/>
    <n v="21.48"/>
    <n v="6"/>
    <n v="0"/>
    <x v="196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x v="232"/>
  </r>
  <r>
    <n v="2158"/>
    <x v="1052"/>
    <x v="2"/>
    <x v="169"/>
    <d v="2011-06-24T00:00:00"/>
    <s v="First Class"/>
    <s v="DV-13465"/>
    <s v="Dianna Vittorini"/>
    <x v="0"/>
    <s v="United States"/>
    <s v="Minneapolis"/>
    <x v="11"/>
    <n v="55407"/>
    <x v="2"/>
    <s v="OFF-ST-10001469"/>
    <x v="1"/>
    <x v="4"/>
    <s v="Fellowes Bankers Box Recycled Super Stor/Drawer"/>
    <n v="161.94"/>
    <n v="3"/>
    <n v="0"/>
    <x v="437"/>
  </r>
  <r>
    <n v="2159"/>
    <x v="1053"/>
    <x v="3"/>
    <x v="208"/>
    <d v="2014-10-27T00:00:00"/>
    <s v="Standard Class"/>
    <s v="NK-18490"/>
    <s v="Neil Knudson"/>
    <x v="2"/>
    <s v="United States"/>
    <s v="Deltona"/>
    <x v="2"/>
    <n v="32725"/>
    <x v="0"/>
    <s v="OFF-AR-10004956"/>
    <x v="1"/>
    <x v="6"/>
    <s v="Newell 33"/>
    <n v="17.856000000000002"/>
    <n v="4"/>
    <n v="0.2"/>
    <x v="1965"/>
  </r>
  <r>
    <n v="2160"/>
    <x v="1054"/>
    <x v="0"/>
    <x v="323"/>
    <d v="2013-09-10T00:00:00"/>
    <s v="Standard Class"/>
    <s v="CS-11950"/>
    <s v="Carlos Soltero"/>
    <x v="0"/>
    <s v="United States"/>
    <s v="Chicago"/>
    <x v="10"/>
    <n v="60610"/>
    <x v="2"/>
    <s v="OFF-BI-10004236"/>
    <x v="1"/>
    <x v="8"/>
    <s v="XtraLife ClearVue Slant-D Ring Binder, White, 3&quot;"/>
    <n v="8.8079999999999981"/>
    <n v="3"/>
    <n v="0.8"/>
    <x v="1966"/>
  </r>
  <r>
    <n v="2161"/>
    <x v="1055"/>
    <x v="0"/>
    <x v="675"/>
    <d v="2013-05-15T00:00:00"/>
    <s v="Same Day"/>
    <s v="LH-17155"/>
    <s v="Logan Haushalter"/>
    <x v="0"/>
    <s v="United States"/>
    <s v="Cincinnati"/>
    <x v="24"/>
    <n v="45231"/>
    <x v="3"/>
    <s v="FUR-FU-10002937"/>
    <x v="0"/>
    <x v="5"/>
    <s v="GE 48&quot; Fluorescent Tube, Cool White Energy Saver, 34 Watts, 30/Box"/>
    <n v="79.384000000000015"/>
    <n v="1"/>
    <n v="0.2"/>
    <x v="1967"/>
  </r>
  <r>
    <n v="2162"/>
    <x v="1056"/>
    <x v="0"/>
    <x v="676"/>
    <d v="2013-01-12T00:00:00"/>
    <s v="Standard Class"/>
    <s v="DW-13480"/>
    <s v="Dianna Wilson"/>
    <x v="2"/>
    <s v="United States"/>
    <s v="Oakland"/>
    <x v="1"/>
    <n v="94601"/>
    <x v="1"/>
    <s v="OFF-AR-10003696"/>
    <x v="1"/>
    <x v="6"/>
    <s v="Panasonic KP-350BK Electric Pencil Sharpener with Auto Stop"/>
    <n v="34.58"/>
    <n v="1"/>
    <n v="0"/>
    <x v="1968"/>
  </r>
  <r>
    <n v="2163"/>
    <x v="1057"/>
    <x v="3"/>
    <x v="677"/>
    <d v="2014-03-20T00:00:00"/>
    <s v="Standard Class"/>
    <s v="KF-16285"/>
    <s v="Karen Ferguson"/>
    <x v="2"/>
    <s v="United States"/>
    <s v="Manteca"/>
    <x v="1"/>
    <n v="95336"/>
    <x v="1"/>
    <s v="OFF-PA-10004359"/>
    <x v="1"/>
    <x v="10"/>
    <s v="Multicolor Computer Printout Paper"/>
    <n v="314.54999999999995"/>
    <n v="3"/>
    <n v="0"/>
    <x v="1969"/>
  </r>
  <r>
    <n v="2164"/>
    <x v="1058"/>
    <x v="0"/>
    <x v="63"/>
    <d v="2013-10-20T00:00:00"/>
    <s v="Standard Class"/>
    <s v="HA-14920"/>
    <s v="Helen Andreada"/>
    <x v="0"/>
    <s v="United States"/>
    <s v="Laredo"/>
    <x v="5"/>
    <n v="78041"/>
    <x v="2"/>
    <s v="TEC-AC-10002402"/>
    <x v="2"/>
    <x v="11"/>
    <s v="Razer Kraken PRO Over Ear PC and Music Headset"/>
    <n v="191.976"/>
    <n v="3"/>
    <n v="0.2"/>
    <x v="1970"/>
  </r>
  <r>
    <n v="2165"/>
    <x v="1058"/>
    <x v="0"/>
    <x v="63"/>
    <d v="2013-10-20T00:00:00"/>
    <s v="Standard Class"/>
    <s v="HA-14920"/>
    <s v="Helen Andreada"/>
    <x v="0"/>
    <s v="United States"/>
    <s v="Laredo"/>
    <x v="5"/>
    <n v="78041"/>
    <x v="2"/>
    <s v="OFF-PA-10000551"/>
    <x v="1"/>
    <x v="10"/>
    <s v="Array Memo Cubes"/>
    <n v="8.2880000000000003"/>
    <n v="2"/>
    <n v="0.2"/>
    <x v="1971"/>
  </r>
  <r>
    <n v="2166"/>
    <x v="1058"/>
    <x v="0"/>
    <x v="63"/>
    <d v="2013-10-20T00:00:00"/>
    <s v="Standard Class"/>
    <s v="HA-14920"/>
    <s v="Helen Andreada"/>
    <x v="0"/>
    <s v="United States"/>
    <s v="Laredo"/>
    <x v="5"/>
    <n v="78041"/>
    <x v="2"/>
    <s v="FUR-FU-10003394"/>
    <x v="0"/>
    <x v="5"/>
    <s v="Tenex &quot;The Solids&quot; Textured Chair Mats"/>
    <n v="139.91999999999999"/>
    <n v="5"/>
    <n v="0.6"/>
    <x v="1972"/>
  </r>
  <r>
    <n v="2167"/>
    <x v="1058"/>
    <x v="0"/>
    <x v="63"/>
    <d v="2013-10-20T00:00:00"/>
    <s v="Standard Class"/>
    <s v="HA-14920"/>
    <s v="Helen Andreada"/>
    <x v="0"/>
    <s v="United States"/>
    <s v="Laredo"/>
    <x v="5"/>
    <n v="78041"/>
    <x v="2"/>
    <s v="OFF-AR-10002067"/>
    <x v="1"/>
    <x v="6"/>
    <s v="Newell 334"/>
    <n v="15.872"/>
    <n v="1"/>
    <n v="0.2"/>
    <x v="1973"/>
  </r>
  <r>
    <n v="2168"/>
    <x v="1058"/>
    <x v="0"/>
    <x v="63"/>
    <d v="2013-10-20T00:00:00"/>
    <s v="Standard Class"/>
    <s v="HA-14920"/>
    <s v="Helen Andreada"/>
    <x v="0"/>
    <s v="United States"/>
    <s v="Laredo"/>
    <x v="5"/>
    <n v="78041"/>
    <x v="2"/>
    <s v="OFF-BI-10004140"/>
    <x v="1"/>
    <x v="8"/>
    <s v="Avery Non-Stick Binders"/>
    <n v="6.2859999999999987"/>
    <n v="7"/>
    <n v="0.8"/>
    <x v="1974"/>
  </r>
  <r>
    <n v="2169"/>
    <x v="1059"/>
    <x v="3"/>
    <x v="678"/>
    <d v="2014-01-31T00:00:00"/>
    <s v="Second Class"/>
    <s v="JH-15820"/>
    <s v="John Huston"/>
    <x v="0"/>
    <s v="United States"/>
    <s v="Kent"/>
    <x v="24"/>
    <n v="44240"/>
    <x v="3"/>
    <s v="OFF-AR-10004078"/>
    <x v="1"/>
    <x v="6"/>
    <s v="Newell 312"/>
    <n v="14.015999999999998"/>
    <n v="3"/>
    <n v="0.2"/>
    <x v="1975"/>
  </r>
  <r>
    <n v="2170"/>
    <x v="1059"/>
    <x v="3"/>
    <x v="678"/>
    <d v="2014-01-31T00:00:00"/>
    <s v="Second Class"/>
    <s v="JH-15820"/>
    <s v="John Huston"/>
    <x v="0"/>
    <s v="United States"/>
    <s v="Kent"/>
    <x v="24"/>
    <n v="44240"/>
    <x v="3"/>
    <s v="TEC-AC-10000927"/>
    <x v="2"/>
    <x v="11"/>
    <s v="Anker Ultrathin Bluetooth Wireless Keyboard Aluminum Cover with Stand "/>
    <n v="71.975999999999999"/>
    <n v="3"/>
    <n v="0.2"/>
    <x v="1976"/>
  </r>
  <r>
    <n v="2171"/>
    <x v="1059"/>
    <x v="3"/>
    <x v="678"/>
    <d v="2014-01-31T00:00:00"/>
    <s v="Second Class"/>
    <s v="JH-15820"/>
    <s v="John Huston"/>
    <x v="0"/>
    <s v="United States"/>
    <s v="Kent"/>
    <x v="24"/>
    <n v="44240"/>
    <x v="3"/>
    <s v="TEC-PH-10003931"/>
    <x v="2"/>
    <x v="7"/>
    <s v="JBL Micro Wireless Portable Bluetooth Speaker"/>
    <n v="107.982"/>
    <n v="3"/>
    <n v="0.4"/>
    <x v="733"/>
  </r>
  <r>
    <n v="2172"/>
    <x v="1060"/>
    <x v="3"/>
    <x v="123"/>
    <d v="2014-11-26T00:00:00"/>
    <s v="Standard Class"/>
    <s v="LC-16930"/>
    <s v="Linda Cazamias"/>
    <x v="1"/>
    <s v="United States"/>
    <s v="San Angelo"/>
    <x v="5"/>
    <n v="76903"/>
    <x v="2"/>
    <s v="FUR-CH-10004675"/>
    <x v="0"/>
    <x v="1"/>
    <s v="Lifetime Advantage Folding Chairs, 4/Carton"/>
    <n v="305.31200000000001"/>
    <n v="2"/>
    <n v="0.3"/>
    <x v="1977"/>
  </r>
  <r>
    <n v="2173"/>
    <x v="1061"/>
    <x v="2"/>
    <x v="601"/>
    <d v="2011-08-03T00:00:00"/>
    <s v="First Class"/>
    <s v="IL-15100"/>
    <s v="Ivan Liston"/>
    <x v="0"/>
    <s v="United States"/>
    <s v="San Francisco"/>
    <x v="1"/>
    <n v="94122"/>
    <x v="1"/>
    <s v="OFF-BI-10004506"/>
    <x v="1"/>
    <x v="8"/>
    <s v="Wilson Jones data.warehouse D-Ring Binders with DublLock"/>
    <n v="19.752000000000002"/>
    <n v="3"/>
    <n v="0.2"/>
    <x v="1978"/>
  </r>
  <r>
    <n v="2174"/>
    <x v="1062"/>
    <x v="0"/>
    <x v="679"/>
    <d v="2013-08-05T00:00:00"/>
    <s v="Standard Class"/>
    <s v="LS-16975"/>
    <s v="Lindsay Shagiari"/>
    <x v="2"/>
    <s v="United States"/>
    <s v="Houston"/>
    <x v="5"/>
    <n v="77070"/>
    <x v="2"/>
    <s v="OFF-BI-10002353"/>
    <x v="1"/>
    <x v="8"/>
    <s v="GBC VeloBind Cover Sets"/>
    <n v="9.2639999999999976"/>
    <n v="3"/>
    <n v="0.8"/>
    <x v="1979"/>
  </r>
  <r>
    <n v="2175"/>
    <x v="1063"/>
    <x v="1"/>
    <x v="117"/>
    <d v="2012-08-03T00:00:00"/>
    <s v="Second Class"/>
    <s v="CC-12610"/>
    <s v="Corey Catlett"/>
    <x v="1"/>
    <s v="United States"/>
    <s v="Houston"/>
    <x v="5"/>
    <n v="77041"/>
    <x v="2"/>
    <s v="OFF-ST-10000943"/>
    <x v="1"/>
    <x v="4"/>
    <s v="Eldon ProFile File 'N Store Portable File Tub Letter/Legal Size Black"/>
    <n v="61.792000000000002"/>
    <n v="4"/>
    <n v="0.2"/>
    <x v="1980"/>
  </r>
  <r>
    <n v="2176"/>
    <x v="1064"/>
    <x v="0"/>
    <x v="680"/>
    <d v="2013-10-22T00:00:00"/>
    <s v="Standard Class"/>
    <s v="PB-18805"/>
    <s v="Patrick Bzostek"/>
    <x v="2"/>
    <s v="United States"/>
    <s v="Salt Lake City"/>
    <x v="7"/>
    <n v="84106"/>
    <x v="1"/>
    <s v="OFF-PA-10000740"/>
    <x v="1"/>
    <x v="10"/>
    <s v="Xerox 1982"/>
    <n v="45.68"/>
    <n v="2"/>
    <n v="0"/>
    <x v="1981"/>
  </r>
  <r>
    <n v="2177"/>
    <x v="1064"/>
    <x v="0"/>
    <x v="680"/>
    <d v="2013-10-22T00:00:00"/>
    <s v="Standard Class"/>
    <s v="PB-18805"/>
    <s v="Patrick Bzostek"/>
    <x v="2"/>
    <s v="United States"/>
    <s v="Salt Lake City"/>
    <x v="7"/>
    <n v="84106"/>
    <x v="1"/>
    <s v="OFF-PA-10003001"/>
    <x v="1"/>
    <x v="10"/>
    <s v="Xerox 1986"/>
    <n v="60.12"/>
    <n v="9"/>
    <n v="0"/>
    <x v="1982"/>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x v="1983"/>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x v="1984"/>
  </r>
  <r>
    <n v="2180"/>
    <x v="1065"/>
    <x v="0"/>
    <x v="681"/>
    <d v="2013-05-12T00:00:00"/>
    <s v="Standard Class"/>
    <s v="CJ-12010"/>
    <s v="Caroline Jumper"/>
    <x v="0"/>
    <s v="United States"/>
    <s v="New York City"/>
    <x v="15"/>
    <n v="10009"/>
    <x v="3"/>
    <s v="OFF-BI-10000309"/>
    <x v="1"/>
    <x v="8"/>
    <s v="GBC Twin Loop Wire Binding Elements, 9/16&quot; Spine, Black"/>
    <n v="85.232000000000014"/>
    <n v="7"/>
    <n v="0.2"/>
    <x v="1985"/>
  </r>
  <r>
    <n v="2181"/>
    <x v="1065"/>
    <x v="0"/>
    <x v="681"/>
    <d v="2013-05-12T00:00:00"/>
    <s v="Standard Class"/>
    <s v="CJ-12010"/>
    <s v="Caroline Jumper"/>
    <x v="0"/>
    <s v="United States"/>
    <s v="New York City"/>
    <x v="15"/>
    <n v="10009"/>
    <x v="3"/>
    <s v="OFF-LA-10003923"/>
    <x v="1"/>
    <x v="2"/>
    <s v="Alphabetical Labels for Top Tab Filing"/>
    <n v="44.400000000000006"/>
    <n v="3"/>
    <n v="0"/>
    <x v="1986"/>
  </r>
  <r>
    <n v="2182"/>
    <x v="1065"/>
    <x v="0"/>
    <x v="681"/>
    <d v="2013-05-12T00:00:00"/>
    <s v="Standard Class"/>
    <s v="CJ-12010"/>
    <s v="Caroline Jumper"/>
    <x v="0"/>
    <s v="United States"/>
    <s v="New York City"/>
    <x v="15"/>
    <n v="10009"/>
    <x v="3"/>
    <s v="FUR-CH-10002084"/>
    <x v="0"/>
    <x v="1"/>
    <s v="Hon Mobius Operator's Chair"/>
    <n v="442.76400000000001"/>
    <n v="4"/>
    <n v="0.1"/>
    <x v="1987"/>
  </r>
  <r>
    <n v="2183"/>
    <x v="1065"/>
    <x v="0"/>
    <x v="681"/>
    <d v="2013-05-12T00:00:00"/>
    <s v="Standard Class"/>
    <s v="CJ-12010"/>
    <s v="Caroline Jumper"/>
    <x v="0"/>
    <s v="United States"/>
    <s v="New York City"/>
    <x v="15"/>
    <n v="10009"/>
    <x v="3"/>
    <s v="TEC-MA-10000488"/>
    <x v="2"/>
    <x v="15"/>
    <s v="Bady BDG101FRU Card Printer"/>
    <n v="3999.95"/>
    <n v="5"/>
    <n v="0"/>
    <x v="1988"/>
  </r>
  <r>
    <n v="2184"/>
    <x v="1065"/>
    <x v="0"/>
    <x v="681"/>
    <d v="2013-05-12T00:00:00"/>
    <s v="Standard Class"/>
    <s v="CJ-12010"/>
    <s v="Caroline Jumper"/>
    <x v="0"/>
    <s v="United States"/>
    <s v="New York City"/>
    <x v="15"/>
    <n v="10009"/>
    <x v="3"/>
    <s v="TEC-AC-10001767"/>
    <x v="2"/>
    <x v="11"/>
    <s v="SanDisk Ultra 64 GB MicroSDHC Class 10 Memory Card"/>
    <n v="199.95000000000002"/>
    <n v="5"/>
    <n v="0"/>
    <x v="1827"/>
  </r>
  <r>
    <n v="2185"/>
    <x v="1065"/>
    <x v="0"/>
    <x v="681"/>
    <d v="2013-05-12T00:00:00"/>
    <s v="Standard Class"/>
    <s v="CJ-12010"/>
    <s v="Caroline Jumper"/>
    <x v="0"/>
    <s v="United States"/>
    <s v="New York City"/>
    <x v="15"/>
    <n v="10009"/>
    <x v="3"/>
    <s v="FUR-FU-10001940"/>
    <x v="0"/>
    <x v="5"/>
    <s v="Staples"/>
    <n v="63.68"/>
    <n v="8"/>
    <n v="0"/>
    <x v="1989"/>
  </r>
  <r>
    <n v="2186"/>
    <x v="1066"/>
    <x v="3"/>
    <x v="378"/>
    <d v="2014-08-05T00:00:00"/>
    <s v="Second Class"/>
    <s v="HK-14890"/>
    <s v="Heather Kirkland"/>
    <x v="1"/>
    <s v="United States"/>
    <s v="Salinas"/>
    <x v="1"/>
    <n v="93905"/>
    <x v="1"/>
    <s v="OFF-BI-10002735"/>
    <x v="1"/>
    <x v="8"/>
    <s v="GBC Prestige Therm-A-Bind Covers"/>
    <n v="54.896000000000008"/>
    <n v="2"/>
    <n v="0.2"/>
    <x v="1990"/>
  </r>
  <r>
    <n v="2187"/>
    <x v="1067"/>
    <x v="0"/>
    <x v="216"/>
    <d v="2013-07-15T00:00:00"/>
    <s v="Same Day"/>
    <s v="RH-19600"/>
    <s v="Rob Haberlin"/>
    <x v="0"/>
    <s v="United States"/>
    <s v="Huntsville"/>
    <x v="19"/>
    <n v="35810"/>
    <x v="0"/>
    <s v="TEC-AC-10002345"/>
    <x v="2"/>
    <x v="11"/>
    <s v="HP Standard 104 key PS/2 Keyboard"/>
    <n v="29"/>
    <n v="2"/>
    <n v="0"/>
    <x v="182"/>
  </r>
  <r>
    <n v="2188"/>
    <x v="1068"/>
    <x v="3"/>
    <x v="682"/>
    <d v="2014-08-16T00:00:00"/>
    <s v="Standard Class"/>
    <s v="IL-15100"/>
    <s v="Ivan Liston"/>
    <x v="0"/>
    <s v="United States"/>
    <s v="Columbus"/>
    <x v="14"/>
    <n v="47201"/>
    <x v="2"/>
    <s v="OFF-EN-10003134"/>
    <x v="1"/>
    <x v="12"/>
    <s v="Staples"/>
    <n v="70.08"/>
    <n v="6"/>
    <n v="0"/>
    <x v="1991"/>
  </r>
  <r>
    <n v="2189"/>
    <x v="1068"/>
    <x v="3"/>
    <x v="682"/>
    <d v="2014-08-16T00:00:00"/>
    <s v="Standard Class"/>
    <s v="IL-15100"/>
    <s v="Ivan Liston"/>
    <x v="0"/>
    <s v="United States"/>
    <s v="Columbus"/>
    <x v="14"/>
    <n v="47201"/>
    <x v="2"/>
    <s v="FUR-FU-10003708"/>
    <x v="0"/>
    <x v="5"/>
    <s v="Tenex Traditional Chairmats for Medium Pile Carpet, Standard Lip, 36&quot; x 48&quot;"/>
    <n v="121.3"/>
    <n v="2"/>
    <n v="0"/>
    <x v="1992"/>
  </r>
  <r>
    <n v="2190"/>
    <x v="1068"/>
    <x v="3"/>
    <x v="682"/>
    <d v="2014-08-16T00:00:00"/>
    <s v="Standard Class"/>
    <s v="IL-15100"/>
    <s v="Ivan Liston"/>
    <x v="0"/>
    <s v="United States"/>
    <s v="Columbus"/>
    <x v="14"/>
    <n v="47201"/>
    <x v="2"/>
    <s v="TEC-PH-10003645"/>
    <x v="2"/>
    <x v="7"/>
    <s v="Aastra 57i VoIP phone"/>
    <n v="1454.4900000000002"/>
    <n v="9"/>
    <n v="0"/>
    <x v="1993"/>
  </r>
  <r>
    <n v="2191"/>
    <x v="1069"/>
    <x v="0"/>
    <x v="674"/>
    <d v="2013-06-30T00:00:00"/>
    <s v="Standard Class"/>
    <s v="AS-10240"/>
    <s v="Alan Shonely"/>
    <x v="0"/>
    <s v="United States"/>
    <s v="Los Angeles"/>
    <x v="1"/>
    <n v="90049"/>
    <x v="1"/>
    <s v="OFF-AP-10000692"/>
    <x v="1"/>
    <x v="9"/>
    <s v="Fellowes Mighty 8 Compact Surge Protector"/>
    <n v="60.81"/>
    <n v="3"/>
    <n v="0"/>
    <x v="1994"/>
  </r>
  <r>
    <n v="2192"/>
    <x v="1070"/>
    <x v="0"/>
    <x v="107"/>
    <d v="2013-12-18T00:00:00"/>
    <s v="Standard Class"/>
    <s v="AP-10915"/>
    <s v="Arthur Prichep"/>
    <x v="0"/>
    <s v="United States"/>
    <s v="Seattle"/>
    <x v="4"/>
    <n v="98105"/>
    <x v="1"/>
    <s v="OFF-BI-10001718"/>
    <x v="1"/>
    <x v="8"/>
    <s v="GBC DocuBind P50 Personal Binding Machine"/>
    <n v="153.55199999999999"/>
    <n v="3"/>
    <n v="0.2"/>
    <x v="1995"/>
  </r>
  <r>
    <n v="2193"/>
    <x v="1070"/>
    <x v="0"/>
    <x v="107"/>
    <d v="2013-12-18T00:00:00"/>
    <s v="Standard Class"/>
    <s v="AP-10915"/>
    <s v="Arthur Prichep"/>
    <x v="0"/>
    <s v="United States"/>
    <s v="Seattle"/>
    <x v="4"/>
    <n v="98105"/>
    <x v="1"/>
    <s v="OFF-AP-10002082"/>
    <x v="1"/>
    <x v="9"/>
    <s v="Holmes HEPA Air Purifier"/>
    <n v="65.34"/>
    <n v="3"/>
    <n v="0"/>
    <x v="1996"/>
  </r>
  <r>
    <n v="2194"/>
    <x v="1070"/>
    <x v="0"/>
    <x v="107"/>
    <d v="2013-12-18T00:00:00"/>
    <s v="Standard Class"/>
    <s v="AP-10915"/>
    <s v="Arthur Prichep"/>
    <x v="0"/>
    <s v="United States"/>
    <s v="Seattle"/>
    <x v="4"/>
    <n v="98105"/>
    <x v="1"/>
    <s v="OFF-PA-10001125"/>
    <x v="1"/>
    <x v="10"/>
    <s v="Xerox 1988"/>
    <n v="123.92"/>
    <n v="4"/>
    <n v="0"/>
    <x v="1997"/>
  </r>
  <r>
    <n v="2195"/>
    <x v="1070"/>
    <x v="0"/>
    <x v="107"/>
    <d v="2013-12-18T00:00:00"/>
    <s v="Standard Class"/>
    <s v="AP-10915"/>
    <s v="Arthur Prichep"/>
    <x v="0"/>
    <s v="United States"/>
    <s v="Seattle"/>
    <x v="4"/>
    <n v="98105"/>
    <x v="1"/>
    <s v="OFF-AP-10000252"/>
    <x v="1"/>
    <x v="9"/>
    <s v="Harmony HEPA Quiet Air Purifiers"/>
    <n v="35.099999999999994"/>
    <n v="3"/>
    <n v="0"/>
    <x v="1998"/>
  </r>
  <r>
    <n v="2196"/>
    <x v="1070"/>
    <x v="0"/>
    <x v="107"/>
    <d v="2013-12-18T00:00:00"/>
    <s v="Standard Class"/>
    <s v="AP-10915"/>
    <s v="Arthur Prichep"/>
    <x v="0"/>
    <s v="United States"/>
    <s v="Seattle"/>
    <x v="4"/>
    <n v="98105"/>
    <x v="1"/>
    <s v="TEC-AC-10003038"/>
    <x v="2"/>
    <x v="11"/>
    <s v="Kingston Digital DataTraveler 16GB USB 2.0"/>
    <n v="44.75"/>
    <n v="5"/>
    <n v="0"/>
    <x v="1999"/>
  </r>
  <r>
    <n v="2197"/>
    <x v="1071"/>
    <x v="0"/>
    <x v="49"/>
    <d v="2013-12-07T00:00:00"/>
    <s v="Standard Class"/>
    <s v="AG-10390"/>
    <s v="Allen Goldenen"/>
    <x v="0"/>
    <s v="United States"/>
    <s v="Knoxville"/>
    <x v="18"/>
    <n v="37918"/>
    <x v="0"/>
    <s v="OFF-AR-10000940"/>
    <x v="1"/>
    <x v="6"/>
    <s v="Newell 343"/>
    <n v="4.7039999999999997"/>
    <n v="2"/>
    <n v="0.2"/>
    <x v="2000"/>
  </r>
  <r>
    <n v="2198"/>
    <x v="1072"/>
    <x v="2"/>
    <x v="683"/>
    <d v="2011-12-04T00:00:00"/>
    <s v="Standard Class"/>
    <s v="BF-11080"/>
    <s v="Bart Folk"/>
    <x v="0"/>
    <s v="United States"/>
    <s v="Montgomery"/>
    <x v="19"/>
    <n v="36116"/>
    <x v="0"/>
    <s v="OFF-AR-10001954"/>
    <x v="1"/>
    <x v="6"/>
    <s v="Newell 331"/>
    <n v="14.669999999999998"/>
    <n v="3"/>
    <n v="0"/>
    <x v="2001"/>
  </r>
  <r>
    <n v="2199"/>
    <x v="1073"/>
    <x v="1"/>
    <x v="262"/>
    <d v="2012-04-02T00:00:00"/>
    <s v="Standard Class"/>
    <s v="CK-12205"/>
    <s v="Chloris Kastensmidt"/>
    <x v="0"/>
    <s v="United States"/>
    <s v="Philadelphia"/>
    <x v="9"/>
    <n v="19120"/>
    <x v="3"/>
    <s v="OFF-PA-10003177"/>
    <x v="1"/>
    <x v="10"/>
    <s v="Xerox 1999"/>
    <n v="15.552000000000003"/>
    <n v="3"/>
    <n v="0.2"/>
    <x v="12"/>
  </r>
  <r>
    <n v="2200"/>
    <x v="1073"/>
    <x v="1"/>
    <x v="262"/>
    <d v="2012-04-02T00:00:00"/>
    <s v="Standard Class"/>
    <s v="CK-12205"/>
    <s v="Chloris Kastensmidt"/>
    <x v="0"/>
    <s v="United States"/>
    <s v="Philadelphia"/>
    <x v="9"/>
    <n v="19120"/>
    <x v="3"/>
    <s v="OFF-PA-10000533"/>
    <x v="1"/>
    <x v="10"/>
    <s v="Southworth Parchment Paper &amp; Envelopes"/>
    <n v="5.2320000000000002"/>
    <n v="1"/>
    <n v="0.2"/>
    <x v="2002"/>
  </r>
  <r>
    <n v="2201"/>
    <x v="1074"/>
    <x v="2"/>
    <x v="106"/>
    <d v="2011-06-06T00:00:00"/>
    <s v="Standard Class"/>
    <s v="LT-17110"/>
    <s v="Liz Thompson"/>
    <x v="0"/>
    <s v="United States"/>
    <s v="Little Rock"/>
    <x v="36"/>
    <n v="72209"/>
    <x v="0"/>
    <s v="FUR-FU-10001935"/>
    <x v="0"/>
    <x v="5"/>
    <s v="3M Hangers With Command Adhesive"/>
    <n v="22.200000000000003"/>
    <n v="6"/>
    <n v="0"/>
    <x v="867"/>
  </r>
  <r>
    <n v="2202"/>
    <x v="1074"/>
    <x v="2"/>
    <x v="106"/>
    <d v="2011-06-06T00:00:00"/>
    <s v="Standard Class"/>
    <s v="LT-17110"/>
    <s v="Liz Thompson"/>
    <x v="0"/>
    <s v="United States"/>
    <s v="Little Rock"/>
    <x v="36"/>
    <n v="72209"/>
    <x v="0"/>
    <s v="TEC-PH-10002563"/>
    <x v="2"/>
    <x v="7"/>
    <s v="Adtran 1202752G1"/>
    <n v="881.93"/>
    <n v="7"/>
    <n v="0"/>
    <x v="2003"/>
  </r>
  <r>
    <n v="2203"/>
    <x v="1075"/>
    <x v="1"/>
    <x v="684"/>
    <d v="2012-09-12T00:00:00"/>
    <s v="Standard Class"/>
    <s v="BT-11305"/>
    <s v="Beth Thompson"/>
    <x v="2"/>
    <s v="United States"/>
    <s v="Seattle"/>
    <x v="4"/>
    <n v="98103"/>
    <x v="1"/>
    <s v="OFF-BI-10002160"/>
    <x v="1"/>
    <x v="8"/>
    <s v="Acco Hanging Data Binders"/>
    <n v="6.0960000000000001"/>
    <n v="2"/>
    <n v="0.2"/>
    <x v="2004"/>
  </r>
  <r>
    <n v="2204"/>
    <x v="1075"/>
    <x v="1"/>
    <x v="684"/>
    <d v="2012-09-12T00:00:00"/>
    <s v="Standard Class"/>
    <s v="BT-11305"/>
    <s v="Beth Thompson"/>
    <x v="2"/>
    <s v="United States"/>
    <s v="Seattle"/>
    <x v="4"/>
    <n v="98103"/>
    <x v="1"/>
    <s v="FUR-FU-10004748"/>
    <x v="0"/>
    <x v="5"/>
    <s v="Howard Miller 16&quot; Diameter Gallery Wall Clock"/>
    <n v="191.82"/>
    <n v="3"/>
    <n v="0"/>
    <x v="2005"/>
  </r>
  <r>
    <n v="2205"/>
    <x v="1076"/>
    <x v="1"/>
    <x v="685"/>
    <d v="2012-07-05T00:00:00"/>
    <s v="Standard Class"/>
    <s v="SC-20725"/>
    <s v="Steven Cartwright"/>
    <x v="0"/>
    <s v="United States"/>
    <s v="Lancaster"/>
    <x v="9"/>
    <n v="17602"/>
    <x v="3"/>
    <s v="FUR-FU-10001473"/>
    <x v="0"/>
    <x v="5"/>
    <s v="Eldon Executive Woodline II Desk Accessories, Mahogany"/>
    <n v="20.103999999999999"/>
    <n v="1"/>
    <n v="0.2"/>
    <x v="2006"/>
  </r>
  <r>
    <n v="2206"/>
    <x v="1077"/>
    <x v="0"/>
    <x v="545"/>
    <d v="2013-09-13T00:00:00"/>
    <s v="Second Class"/>
    <s v="CG-12040"/>
    <s v="Catherine Glotzbach"/>
    <x v="2"/>
    <s v="United States"/>
    <s v="Bristol"/>
    <x v="18"/>
    <n v="37620"/>
    <x v="0"/>
    <s v="OFF-AR-10000538"/>
    <x v="1"/>
    <x v="6"/>
    <s v="Boston Model 1800 Electric Pencil Sharpener, Gray"/>
    <n v="67.56"/>
    <n v="3"/>
    <n v="0.2"/>
    <x v="2007"/>
  </r>
  <r>
    <n v="2207"/>
    <x v="1078"/>
    <x v="2"/>
    <x v="686"/>
    <d v="2011-07-20T00:00:00"/>
    <s v="Standard Class"/>
    <s v="AW-10930"/>
    <s v="Arthur Wiediger"/>
    <x v="2"/>
    <s v="United States"/>
    <s v="Aurora"/>
    <x v="10"/>
    <n v="60505"/>
    <x v="2"/>
    <s v="OFF-BI-10001098"/>
    <x v="1"/>
    <x v="8"/>
    <s v="Acco D-Ring Binder w/DublLock"/>
    <n v="29.931999999999992"/>
    <n v="7"/>
    <n v="0.8"/>
    <x v="2008"/>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x v="2009"/>
  </r>
  <r>
    <n v="2209"/>
    <x v="1079"/>
    <x v="1"/>
    <x v="421"/>
    <d v="2012-08-26T00:00:00"/>
    <s v="Standard Class"/>
    <s v="RB-19705"/>
    <s v="Roger Barcio"/>
    <x v="2"/>
    <s v="United States"/>
    <s v="New York City"/>
    <x v="15"/>
    <n v="10009"/>
    <x v="3"/>
    <s v="OFF-AR-10000390"/>
    <x v="1"/>
    <x v="6"/>
    <s v="Newell Chalk Holder"/>
    <n v="16.52"/>
    <n v="4"/>
    <n v="0"/>
    <x v="2010"/>
  </r>
  <r>
    <n v="2210"/>
    <x v="1080"/>
    <x v="2"/>
    <x v="687"/>
    <d v="2011-11-16T00:00:00"/>
    <s v="Second Class"/>
    <s v="ML-17410"/>
    <s v="Maris LaWare"/>
    <x v="0"/>
    <s v="United States"/>
    <s v="Fairfield"/>
    <x v="29"/>
    <n v="6824"/>
    <x v="3"/>
    <s v="TEC-PH-10001079"/>
    <x v="2"/>
    <x v="7"/>
    <s v="Polycom SoundPoint Pro SE-225 Corded phone"/>
    <n v="832.93"/>
    <n v="7"/>
    <n v="0"/>
    <x v="2011"/>
  </r>
  <r>
    <n v="2211"/>
    <x v="1080"/>
    <x v="2"/>
    <x v="687"/>
    <d v="2011-11-16T00:00:00"/>
    <s v="Second Class"/>
    <s v="ML-17410"/>
    <s v="Maris LaWare"/>
    <x v="0"/>
    <s v="United States"/>
    <s v="Fairfield"/>
    <x v="29"/>
    <n v="6824"/>
    <x v="3"/>
    <s v="OFF-BI-10003460"/>
    <x v="1"/>
    <x v="8"/>
    <s v="Acco 3-Hole Punch"/>
    <n v="43.8"/>
    <n v="10"/>
    <n v="0"/>
    <x v="2012"/>
  </r>
  <r>
    <n v="2212"/>
    <x v="1081"/>
    <x v="0"/>
    <x v="581"/>
    <d v="2013-12-01T00:00:00"/>
    <s v="First Class"/>
    <s v="VB-21745"/>
    <s v="Victoria Brennan"/>
    <x v="1"/>
    <s v="United States"/>
    <s v="Lincoln Park"/>
    <x v="12"/>
    <n v="48146"/>
    <x v="2"/>
    <s v="OFF-AP-10003842"/>
    <x v="1"/>
    <x v="9"/>
    <s v="Euro-Pro Shark Turbo Vacuum"/>
    <n v="167.292"/>
    <n v="6"/>
    <n v="0.1"/>
    <x v="2013"/>
  </r>
  <r>
    <n v="2213"/>
    <x v="1082"/>
    <x v="3"/>
    <x v="610"/>
    <d v="2014-11-26T00:00:00"/>
    <s v="Standard Class"/>
    <s v="SW-20275"/>
    <s v="Scott Williamson"/>
    <x v="0"/>
    <s v="United States"/>
    <s v="New York City"/>
    <x v="15"/>
    <n v="10035"/>
    <x v="3"/>
    <s v="FUR-FU-10003535"/>
    <x v="0"/>
    <x v="5"/>
    <s v="Howard Miller Distant Time Traveler Alarm Clock"/>
    <n v="27.42"/>
    <n v="1"/>
    <n v="0"/>
    <x v="2014"/>
  </r>
  <r>
    <n v="2214"/>
    <x v="1083"/>
    <x v="3"/>
    <x v="172"/>
    <d v="2014-10-03T00:00:00"/>
    <s v="First Class"/>
    <s v="NS-18505"/>
    <s v="Neola Schneider"/>
    <x v="0"/>
    <s v="United States"/>
    <s v="San Jose"/>
    <x v="1"/>
    <n v="95123"/>
    <x v="1"/>
    <s v="OFF-BI-10002012"/>
    <x v="1"/>
    <x v="8"/>
    <s v="Wilson Jones Easy Flow II Sheet Lifters"/>
    <n v="1.4400000000000002"/>
    <n v="1"/>
    <n v="0.2"/>
    <x v="2015"/>
  </r>
  <r>
    <n v="2215"/>
    <x v="1083"/>
    <x v="3"/>
    <x v="172"/>
    <d v="2014-10-03T00:00:00"/>
    <s v="First Class"/>
    <s v="NS-18505"/>
    <s v="Neola Schneider"/>
    <x v="0"/>
    <s v="United States"/>
    <s v="San Jose"/>
    <x v="1"/>
    <n v="95123"/>
    <x v="1"/>
    <s v="OFF-BI-10001922"/>
    <x v="1"/>
    <x v="8"/>
    <s v="Storex Dura Pro Binders"/>
    <n v="61.77600000000001"/>
    <n v="13"/>
    <n v="0.2"/>
    <x v="2016"/>
  </r>
  <r>
    <n v="2216"/>
    <x v="1083"/>
    <x v="3"/>
    <x v="172"/>
    <d v="2014-10-03T00:00:00"/>
    <s v="First Class"/>
    <s v="NS-18505"/>
    <s v="Neola Schneider"/>
    <x v="0"/>
    <s v="United States"/>
    <s v="San Jose"/>
    <x v="1"/>
    <n v="95123"/>
    <x v="1"/>
    <s v="OFF-AP-10000576"/>
    <x v="1"/>
    <x v="9"/>
    <s v="Belkin 325VA UPS Surge Protector, 6'"/>
    <n v="241.96"/>
    <n v="2"/>
    <n v="0"/>
    <x v="2017"/>
  </r>
  <r>
    <n v="2217"/>
    <x v="1083"/>
    <x v="3"/>
    <x v="172"/>
    <d v="2014-10-03T00:00:00"/>
    <s v="First Class"/>
    <s v="NS-18505"/>
    <s v="Neola Schneider"/>
    <x v="0"/>
    <s v="United States"/>
    <s v="San Jose"/>
    <x v="1"/>
    <n v="95123"/>
    <x v="1"/>
    <s v="FUR-CH-10000553"/>
    <x v="0"/>
    <x v="1"/>
    <s v="Metal Folding Chairs, Beige, 4/Carton"/>
    <n v="108.608"/>
    <n v="4"/>
    <n v="0.2"/>
    <x v="2018"/>
  </r>
  <r>
    <n v="2218"/>
    <x v="1084"/>
    <x v="2"/>
    <x v="59"/>
    <d v="2011-09-25T00:00:00"/>
    <s v="Standard Class"/>
    <s v="DB-13555"/>
    <s v="Dorothy Badders"/>
    <x v="1"/>
    <s v="United States"/>
    <s v="Jacksonville"/>
    <x v="2"/>
    <n v="32216"/>
    <x v="0"/>
    <s v="OFF-AR-10003469"/>
    <x v="1"/>
    <x v="6"/>
    <s v="Nontoxic Chalk"/>
    <n v="2.8160000000000003"/>
    <n v="2"/>
    <n v="0.2"/>
    <x v="2019"/>
  </r>
  <r>
    <n v="2219"/>
    <x v="1085"/>
    <x v="3"/>
    <x v="688"/>
    <d v="2014-08-02T00:00:00"/>
    <s v="Standard Class"/>
    <s v="MH-17620"/>
    <s v="Matt Hagelstein"/>
    <x v="1"/>
    <s v="United States"/>
    <s v="San Francisco"/>
    <x v="1"/>
    <n v="94110"/>
    <x v="1"/>
    <s v="OFF-BI-10000145"/>
    <x v="1"/>
    <x v="8"/>
    <s v="Zipper Ring Binder Pockets"/>
    <n v="9.9840000000000018"/>
    <n v="4"/>
    <n v="0.2"/>
    <x v="2020"/>
  </r>
  <r>
    <n v="2220"/>
    <x v="1085"/>
    <x v="3"/>
    <x v="688"/>
    <d v="2014-08-02T00:00:00"/>
    <s v="Standard Class"/>
    <s v="MH-17620"/>
    <s v="Matt Hagelstein"/>
    <x v="1"/>
    <s v="United States"/>
    <s v="San Francisco"/>
    <x v="1"/>
    <n v="94110"/>
    <x v="1"/>
    <s v="OFF-ST-10001580"/>
    <x v="1"/>
    <x v="4"/>
    <s v="Super Decoflex Portable Personal File"/>
    <n v="14.98"/>
    <n v="1"/>
    <n v="0"/>
    <x v="2021"/>
  </r>
  <r>
    <n v="2221"/>
    <x v="1085"/>
    <x v="3"/>
    <x v="688"/>
    <d v="2014-08-02T00:00:00"/>
    <s v="Standard Class"/>
    <s v="MH-17620"/>
    <s v="Matt Hagelstein"/>
    <x v="1"/>
    <s v="United States"/>
    <s v="San Francisco"/>
    <x v="1"/>
    <n v="94110"/>
    <x v="1"/>
    <s v="TEC-PH-10001817"/>
    <x v="2"/>
    <x v="7"/>
    <s v="Wilson Electronics DB Pro Signal Booster"/>
    <n v="1145.6000000000001"/>
    <n v="4"/>
    <n v="0.2"/>
    <x v="2022"/>
  </r>
  <r>
    <n v="2222"/>
    <x v="1086"/>
    <x v="1"/>
    <x v="401"/>
    <d v="2012-12-06T00:00:00"/>
    <s v="Same Day"/>
    <s v="DK-13375"/>
    <s v="Dennis Kane"/>
    <x v="0"/>
    <s v="United States"/>
    <s v="Marion"/>
    <x v="24"/>
    <n v="43302"/>
    <x v="3"/>
    <s v="TEC-PH-10001578"/>
    <x v="2"/>
    <x v="7"/>
    <s v="Polycom SoundStation2 EX Conference phone"/>
    <n v="485.93999999999994"/>
    <n v="2"/>
    <n v="0.4"/>
    <x v="2023"/>
  </r>
  <r>
    <n v="2223"/>
    <x v="1086"/>
    <x v="1"/>
    <x v="401"/>
    <d v="2012-12-06T00:00:00"/>
    <s v="Same Day"/>
    <s v="DK-13375"/>
    <s v="Dennis Kane"/>
    <x v="0"/>
    <s v="United States"/>
    <s v="Marion"/>
    <x v="24"/>
    <n v="43302"/>
    <x v="3"/>
    <s v="OFF-AR-10004078"/>
    <x v="1"/>
    <x v="6"/>
    <s v="Newell 312"/>
    <n v="37.375999999999998"/>
    <n v="8"/>
    <n v="0.2"/>
    <x v="2024"/>
  </r>
  <r>
    <n v="2224"/>
    <x v="1086"/>
    <x v="1"/>
    <x v="401"/>
    <d v="2012-12-06T00:00:00"/>
    <s v="Same Day"/>
    <s v="DK-13375"/>
    <s v="Dennis Kane"/>
    <x v="0"/>
    <s v="United States"/>
    <s v="Marion"/>
    <x v="24"/>
    <n v="43302"/>
    <x v="3"/>
    <s v="FUR-CH-10004860"/>
    <x v="0"/>
    <x v="1"/>
    <s v="Global Low Back Tilter Chair"/>
    <n v="70.685999999999993"/>
    <n v="1"/>
    <n v="0.3"/>
    <x v="2025"/>
  </r>
  <r>
    <n v="2225"/>
    <x v="1087"/>
    <x v="3"/>
    <x v="689"/>
    <d v="2014-08-06T00:00:00"/>
    <s v="Standard Class"/>
    <s v="EA-14035"/>
    <s v="Erin Ashbrook"/>
    <x v="1"/>
    <s v="United States"/>
    <s v="Philadelphia"/>
    <x v="9"/>
    <n v="19134"/>
    <x v="3"/>
    <s v="OFF-PA-10003790"/>
    <x v="1"/>
    <x v="10"/>
    <s v="Xerox 1991"/>
    <n v="54.816000000000003"/>
    <n v="3"/>
    <n v="0.2"/>
    <x v="1661"/>
  </r>
  <r>
    <n v="2226"/>
    <x v="1088"/>
    <x v="0"/>
    <x v="690"/>
    <d v="2013-03-22T00:00:00"/>
    <s v="Second Class"/>
    <s v="BT-11440"/>
    <s v="Bobby Trafton"/>
    <x v="0"/>
    <s v="United States"/>
    <s v="Littleton"/>
    <x v="22"/>
    <n v="80122"/>
    <x v="1"/>
    <s v="FUR-BO-10002202"/>
    <x v="0"/>
    <x v="0"/>
    <s v="Atlantic Metals Mobile 2-Shelf Bookcases, Custom Colors"/>
    <n v="72.294000000000011"/>
    <n v="1"/>
    <n v="0.7"/>
    <x v="2026"/>
  </r>
  <r>
    <n v="2227"/>
    <x v="1089"/>
    <x v="3"/>
    <x v="570"/>
    <d v="2014-08-04T00:00:00"/>
    <s v="Standard Class"/>
    <s v="LA-16780"/>
    <s v="Laura Armstrong"/>
    <x v="1"/>
    <s v="United States"/>
    <s v="Austin"/>
    <x v="5"/>
    <n v="78745"/>
    <x v="2"/>
    <s v="OFF-FA-10003059"/>
    <x v="1"/>
    <x v="13"/>
    <s v="Assorted Color Push Pins"/>
    <n v="2.8960000000000004"/>
    <n v="2"/>
    <n v="0.2"/>
    <x v="1801"/>
  </r>
  <r>
    <n v="2228"/>
    <x v="1089"/>
    <x v="3"/>
    <x v="570"/>
    <d v="2014-08-04T00:00:00"/>
    <s v="Standard Class"/>
    <s v="LA-16780"/>
    <s v="Laura Armstrong"/>
    <x v="1"/>
    <s v="United States"/>
    <s v="Austin"/>
    <x v="5"/>
    <n v="78745"/>
    <x v="2"/>
    <s v="TEC-PH-10002496"/>
    <x v="2"/>
    <x v="7"/>
    <s v="Cisco SPA301"/>
    <n v="124.79200000000002"/>
    <n v="1"/>
    <n v="0.2"/>
    <x v="2027"/>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x v="2028"/>
  </r>
  <r>
    <n v="2230"/>
    <x v="1091"/>
    <x v="2"/>
    <x v="691"/>
    <d v="2011-04-05T00:00:00"/>
    <s v="Standard Class"/>
    <s v="AA-10315"/>
    <s v="Alex Avila"/>
    <x v="0"/>
    <s v="United States"/>
    <s v="San Francisco"/>
    <x v="1"/>
    <n v="94122"/>
    <x v="1"/>
    <s v="OFF-BI-10004390"/>
    <x v="1"/>
    <x v="8"/>
    <s v="GBC DocuBind 200 Manual Binding Machine"/>
    <n v="673.5680000000001"/>
    <n v="2"/>
    <n v="0.2"/>
    <x v="2029"/>
  </r>
  <r>
    <n v="2231"/>
    <x v="1091"/>
    <x v="2"/>
    <x v="691"/>
    <d v="2011-04-05T00:00:00"/>
    <s v="Standard Class"/>
    <s v="AA-10315"/>
    <s v="Alex Avila"/>
    <x v="0"/>
    <s v="United States"/>
    <s v="San Francisco"/>
    <x v="1"/>
    <n v="94122"/>
    <x v="1"/>
    <s v="OFF-AP-10002765"/>
    <x v="1"/>
    <x v="9"/>
    <s v="Fellowes Advanced Computer Series Surge Protectors"/>
    <n v="52.98"/>
    <n v="2"/>
    <n v="0"/>
    <x v="2030"/>
  </r>
  <r>
    <n v="2232"/>
    <x v="1092"/>
    <x v="3"/>
    <x v="335"/>
    <d v="2014-07-02T00:00:00"/>
    <s v="Standard Class"/>
    <s v="DB-13405"/>
    <s v="Denny Blanton"/>
    <x v="0"/>
    <s v="United States"/>
    <s v="La Porte"/>
    <x v="14"/>
    <n v="46350"/>
    <x v="2"/>
    <s v="FUR-FU-10000293"/>
    <x v="0"/>
    <x v="5"/>
    <s v="Eldon Antistatic Chair Mats for Low to Medium Pile Carpets"/>
    <n v="526.45000000000005"/>
    <n v="5"/>
    <n v="0"/>
    <x v="2031"/>
  </r>
  <r>
    <n v="2233"/>
    <x v="1093"/>
    <x v="3"/>
    <x v="362"/>
    <d v="2014-07-15T00:00:00"/>
    <s v="Standard Class"/>
    <s v="JH-15820"/>
    <s v="John Huston"/>
    <x v="0"/>
    <s v="United States"/>
    <s v="Chicago"/>
    <x v="10"/>
    <n v="60610"/>
    <x v="2"/>
    <s v="OFF-ST-10003692"/>
    <x v="1"/>
    <x v="4"/>
    <s v="Recycled Steel Personal File for Hanging File Folders"/>
    <n v="228.92"/>
    <n v="5"/>
    <n v="0.2"/>
    <x v="2032"/>
  </r>
  <r>
    <n v="2234"/>
    <x v="1094"/>
    <x v="1"/>
    <x v="639"/>
    <d v="2012-12-16T00:00:00"/>
    <s v="Second Class"/>
    <s v="DJ-13630"/>
    <s v="Doug Jacobs"/>
    <x v="0"/>
    <s v="United States"/>
    <s v="Portland"/>
    <x v="21"/>
    <n v="97206"/>
    <x v="1"/>
    <s v="TEC-PH-10001051"/>
    <x v="2"/>
    <x v="7"/>
    <s v="HTC One"/>
    <n v="319.96800000000002"/>
    <n v="4"/>
    <n v="0.2"/>
    <x v="2033"/>
  </r>
  <r>
    <n v="2235"/>
    <x v="1095"/>
    <x v="3"/>
    <x v="256"/>
    <d v="2014-12-11T00:00:00"/>
    <s v="Standard Class"/>
    <s v="QJ-19255"/>
    <s v="Quincy Jones"/>
    <x v="1"/>
    <s v="United States"/>
    <s v="Burlington"/>
    <x v="42"/>
    <s v="05408"/>
    <x v="3"/>
    <s v="TEC-AC-10001013"/>
    <x v="2"/>
    <x v="11"/>
    <s v="Logitech ClearChat Comfort/USB Headset H390"/>
    <n v="205.03"/>
    <n v="7"/>
    <n v="0"/>
    <x v="2034"/>
  </r>
  <r>
    <n v="2236"/>
    <x v="1096"/>
    <x v="1"/>
    <x v="426"/>
    <d v="2012-09-17T00:00:00"/>
    <s v="Second Class"/>
    <s v="CT-11995"/>
    <s v="Carol Triggs"/>
    <x v="0"/>
    <s v="United States"/>
    <s v="Indianapolis"/>
    <x v="14"/>
    <n v="46203"/>
    <x v="2"/>
    <s v="OFF-ST-10000025"/>
    <x v="1"/>
    <x v="4"/>
    <s v="Fellowes Stor/Drawer Steel Plus Storage Drawers"/>
    <n v="190.86"/>
    <n v="2"/>
    <n v="0"/>
    <x v="2035"/>
  </r>
  <r>
    <n v="2237"/>
    <x v="1096"/>
    <x v="1"/>
    <x v="426"/>
    <d v="2012-09-17T00:00:00"/>
    <s v="Second Class"/>
    <s v="CT-11995"/>
    <s v="Carol Triggs"/>
    <x v="0"/>
    <s v="United States"/>
    <s v="Indianapolis"/>
    <x v="14"/>
    <n v="46203"/>
    <x v="2"/>
    <s v="OFF-AR-10000817"/>
    <x v="1"/>
    <x v="6"/>
    <s v="Manco Dry-Lighter Erasable Highlighter"/>
    <n v="24.32"/>
    <n v="8"/>
    <n v="0"/>
    <x v="2036"/>
  </r>
  <r>
    <n v="2238"/>
    <x v="1097"/>
    <x v="0"/>
    <x v="692"/>
    <d v="2013-07-22T00:00:00"/>
    <s v="Standard Class"/>
    <s v="RH-19510"/>
    <s v="Rick Huthwaite"/>
    <x v="2"/>
    <s v="United States"/>
    <s v="Provo"/>
    <x v="7"/>
    <n v="84604"/>
    <x v="1"/>
    <s v="OFF-SU-10000952"/>
    <x v="1"/>
    <x v="14"/>
    <s v="Fiskars Home &amp; Office Scissors"/>
    <n v="44.400000000000006"/>
    <n v="5"/>
    <n v="0"/>
    <x v="2037"/>
  </r>
  <r>
    <n v="2239"/>
    <x v="1098"/>
    <x v="3"/>
    <x v="693"/>
    <d v="2014-04-27T00:00:00"/>
    <s v="Standard Class"/>
    <s v="SJ-20125"/>
    <s v="Sanjit Jacobs"/>
    <x v="2"/>
    <s v="United States"/>
    <s v="Chicago"/>
    <x v="10"/>
    <n v="60610"/>
    <x v="2"/>
    <s v="FUR-FU-10004597"/>
    <x v="0"/>
    <x v="5"/>
    <s v="Eldon Cleatmat Chair Mats for Medium Pile Carpets"/>
    <n v="44.400000000000006"/>
    <n v="2"/>
    <n v="0.6"/>
    <x v="2038"/>
  </r>
  <r>
    <n v="2240"/>
    <x v="1099"/>
    <x v="0"/>
    <x v="625"/>
    <d v="2013-11-18T00:00:00"/>
    <s v="Second Class"/>
    <s v="TG-21310"/>
    <s v="Toby Gnade"/>
    <x v="0"/>
    <s v="United States"/>
    <s v="Los Angeles"/>
    <x v="1"/>
    <n v="90049"/>
    <x v="1"/>
    <s v="OFF-BI-10003527"/>
    <x v="1"/>
    <x v="8"/>
    <s v="Fellowes PB500 Electric Punch Plastic Comb Binding Machine with Manual Bind"/>
    <n v="1016.792"/>
    <n v="1"/>
    <n v="0.2"/>
    <x v="2039"/>
  </r>
  <r>
    <n v="2241"/>
    <x v="1099"/>
    <x v="0"/>
    <x v="625"/>
    <d v="2013-11-18T00:00:00"/>
    <s v="Second Class"/>
    <s v="TG-21310"/>
    <s v="Toby Gnade"/>
    <x v="0"/>
    <s v="United States"/>
    <s v="Los Angeles"/>
    <x v="1"/>
    <n v="90049"/>
    <x v="1"/>
    <s v="OFF-BI-10002982"/>
    <x v="1"/>
    <x v="8"/>
    <s v="Avery Self-Adhesive Photo Pockets for Polaroid Photos"/>
    <n v="38.136000000000003"/>
    <n v="7"/>
    <n v="0.2"/>
    <x v="2040"/>
  </r>
  <r>
    <n v="2242"/>
    <x v="1100"/>
    <x v="0"/>
    <x v="491"/>
    <d v="2013-12-02T00:00:00"/>
    <s v="Standard Class"/>
    <s v="CT-11995"/>
    <s v="Carol Triggs"/>
    <x v="0"/>
    <s v="United States"/>
    <s v="Philadelphia"/>
    <x v="9"/>
    <n v="19134"/>
    <x v="3"/>
    <s v="TEC-PH-10004165"/>
    <x v="2"/>
    <x v="7"/>
    <s v="Mitel MiVoice 5330e IP Phone"/>
    <n v="494.98199999999997"/>
    <n v="3"/>
    <n v="0.4"/>
    <x v="2041"/>
  </r>
  <r>
    <n v="2243"/>
    <x v="1101"/>
    <x v="3"/>
    <x v="610"/>
    <d v="2014-11-26T00:00:00"/>
    <s v="Standard Class"/>
    <s v="BF-11005"/>
    <s v="Barry Franz"/>
    <x v="2"/>
    <s v="United States"/>
    <s v="Pasadena"/>
    <x v="1"/>
    <n v="91104"/>
    <x v="1"/>
    <s v="OFF-ST-10003442"/>
    <x v="1"/>
    <x v="4"/>
    <s v="Eldon Portable Mobile Manager"/>
    <n v="56.56"/>
    <n v="2"/>
    <n v="0"/>
    <x v="2042"/>
  </r>
  <r>
    <n v="2244"/>
    <x v="1101"/>
    <x v="3"/>
    <x v="610"/>
    <d v="2014-11-26T00:00:00"/>
    <s v="Standard Class"/>
    <s v="BF-11005"/>
    <s v="Barry Franz"/>
    <x v="2"/>
    <s v="United States"/>
    <s v="Pasadena"/>
    <x v="1"/>
    <n v="91104"/>
    <x v="1"/>
    <s v="OFF-AR-10003856"/>
    <x v="1"/>
    <x v="6"/>
    <s v="Newell 344"/>
    <n v="5.56"/>
    <n v="2"/>
    <n v="0"/>
    <x v="356"/>
  </r>
  <r>
    <n v="2245"/>
    <x v="1101"/>
    <x v="3"/>
    <x v="610"/>
    <d v="2014-11-26T00:00:00"/>
    <s v="Standard Class"/>
    <s v="BF-11005"/>
    <s v="Barry Franz"/>
    <x v="2"/>
    <s v="United States"/>
    <s v="Pasadena"/>
    <x v="1"/>
    <n v="91104"/>
    <x v="1"/>
    <s v="OFF-FA-10004248"/>
    <x v="1"/>
    <x v="13"/>
    <s v="Advantus T-Pin Paper Clips"/>
    <n v="9.02"/>
    <n v="2"/>
    <n v="0"/>
    <x v="2043"/>
  </r>
  <r>
    <n v="2246"/>
    <x v="1101"/>
    <x v="3"/>
    <x v="610"/>
    <d v="2014-11-26T00:00:00"/>
    <s v="Standard Class"/>
    <s v="BF-11005"/>
    <s v="Barry Franz"/>
    <x v="2"/>
    <s v="United States"/>
    <s v="Pasadena"/>
    <x v="1"/>
    <n v="91104"/>
    <x v="1"/>
    <s v="OFF-AP-10001492"/>
    <x v="1"/>
    <x v="9"/>
    <s v="Acco Six-Outlet Power Strip, 4' Cord Length"/>
    <n v="8.6199999999999992"/>
    <n v="1"/>
    <n v="0"/>
    <x v="2044"/>
  </r>
  <r>
    <n v="2247"/>
    <x v="1101"/>
    <x v="3"/>
    <x v="610"/>
    <d v="2014-11-26T00:00:00"/>
    <s v="Standard Class"/>
    <s v="BF-11005"/>
    <s v="Barry Franz"/>
    <x v="2"/>
    <s v="United States"/>
    <s v="Pasadena"/>
    <x v="1"/>
    <n v="91104"/>
    <x v="1"/>
    <s v="TEC-PH-10004165"/>
    <x v="2"/>
    <x v="7"/>
    <s v="Mitel MiVoice 5330e IP Phone"/>
    <n v="659.97600000000011"/>
    <n v="3"/>
    <n v="0.2"/>
    <x v="1766"/>
  </r>
  <r>
    <n v="2248"/>
    <x v="1102"/>
    <x v="1"/>
    <x v="586"/>
    <d v="2012-02-18T00:00:00"/>
    <s v="Second Class"/>
    <s v="JM-16195"/>
    <s v="Justin MacKendrick"/>
    <x v="0"/>
    <s v="United States"/>
    <s v="Los Angeles"/>
    <x v="1"/>
    <n v="90004"/>
    <x v="1"/>
    <s v="OFF-PA-10004285"/>
    <x v="1"/>
    <x v="10"/>
    <s v="Xerox 1959"/>
    <n v="13.36"/>
    <n v="2"/>
    <n v="0"/>
    <x v="534"/>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x v="1983"/>
  </r>
  <r>
    <n v="2250"/>
    <x v="1102"/>
    <x v="1"/>
    <x v="586"/>
    <d v="2012-02-18T00:00:00"/>
    <s v="Second Class"/>
    <s v="JM-16195"/>
    <s v="Justin MacKendrick"/>
    <x v="0"/>
    <s v="United States"/>
    <s v="Los Angeles"/>
    <x v="1"/>
    <n v="90004"/>
    <x v="1"/>
    <s v="OFF-BI-10000546"/>
    <x v="1"/>
    <x v="8"/>
    <s v="Avery Durable Binders"/>
    <n v="11.52"/>
    <n v="5"/>
    <n v="0.2"/>
    <x v="2045"/>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x v="2046"/>
  </r>
  <r>
    <n v="2252"/>
    <x v="1102"/>
    <x v="1"/>
    <x v="586"/>
    <d v="2012-02-18T00:00:00"/>
    <s v="Second Class"/>
    <s v="JM-16195"/>
    <s v="Justin MacKendrick"/>
    <x v="0"/>
    <s v="United States"/>
    <s v="Los Angeles"/>
    <x v="1"/>
    <n v="90004"/>
    <x v="1"/>
    <s v="OFF-PA-10000477"/>
    <x v="1"/>
    <x v="10"/>
    <s v="Xerox 22"/>
    <n v="19.440000000000001"/>
    <n v="3"/>
    <n v="0"/>
    <x v="551"/>
  </r>
  <r>
    <n v="2253"/>
    <x v="1103"/>
    <x v="0"/>
    <x v="173"/>
    <d v="2013-04-18T00:00:00"/>
    <s v="Second Class"/>
    <s v="JK-16120"/>
    <s v="Julie Kriz"/>
    <x v="2"/>
    <s v="United States"/>
    <s v="San Diego"/>
    <x v="1"/>
    <n v="92105"/>
    <x v="1"/>
    <s v="OFF-PA-10004327"/>
    <x v="1"/>
    <x v="10"/>
    <s v="Xerox 1911"/>
    <n v="143.69999999999999"/>
    <n v="3"/>
    <n v="0"/>
    <x v="142"/>
  </r>
  <r>
    <n v="2254"/>
    <x v="1104"/>
    <x v="1"/>
    <x v="694"/>
    <d v="2012-10-01T00:00:00"/>
    <s v="First Class"/>
    <s v="HG-14965"/>
    <s v="Henry Goldwyn"/>
    <x v="1"/>
    <s v="United States"/>
    <s v="San Francisco"/>
    <x v="1"/>
    <n v="94110"/>
    <x v="1"/>
    <s v="OFF-AP-10000696"/>
    <x v="1"/>
    <x v="9"/>
    <s v="Holmes Odor Grabber"/>
    <n v="43.26"/>
    <n v="3"/>
    <n v="0"/>
    <x v="2047"/>
  </r>
  <r>
    <n v="2255"/>
    <x v="1104"/>
    <x v="1"/>
    <x v="694"/>
    <d v="2012-10-01T00:00:00"/>
    <s v="First Class"/>
    <s v="HG-14965"/>
    <s v="Henry Goldwyn"/>
    <x v="1"/>
    <s v="United States"/>
    <s v="San Francisco"/>
    <x v="1"/>
    <n v="94110"/>
    <x v="1"/>
    <s v="OFF-AP-10002082"/>
    <x v="1"/>
    <x v="9"/>
    <s v="Holmes HEPA Air Purifier"/>
    <n v="43.56"/>
    <n v="2"/>
    <n v="0"/>
    <x v="2048"/>
  </r>
  <r>
    <n v="2256"/>
    <x v="1105"/>
    <x v="0"/>
    <x v="42"/>
    <d v="2013-09-23T00:00:00"/>
    <s v="Standard Class"/>
    <s v="LA-16780"/>
    <s v="Laura Armstrong"/>
    <x v="1"/>
    <s v="United States"/>
    <s v="Bangor"/>
    <x v="43"/>
    <n v="4401"/>
    <x v="3"/>
    <s v="TEC-PH-10001944"/>
    <x v="2"/>
    <x v="7"/>
    <s v="Wi-Ex zBoost YX540 Cellular Phone Signal Booster"/>
    <n v="437.84999999999997"/>
    <n v="3"/>
    <n v="0"/>
    <x v="2049"/>
  </r>
  <r>
    <n v="2257"/>
    <x v="1105"/>
    <x v="0"/>
    <x v="42"/>
    <d v="2013-09-23T00:00:00"/>
    <s v="Standard Class"/>
    <s v="LA-16780"/>
    <s v="Laura Armstrong"/>
    <x v="1"/>
    <s v="United States"/>
    <s v="Bangor"/>
    <x v="43"/>
    <n v="4401"/>
    <x v="3"/>
    <s v="FUR-FU-10004952"/>
    <x v="0"/>
    <x v="5"/>
    <s v="C-Line Cubicle Keepers Polyproplyene Holder w/Velcro Back, 8-1/2x11, 25/Bx"/>
    <n v="109.48"/>
    <n v="2"/>
    <n v="0"/>
    <x v="1090"/>
  </r>
  <r>
    <n v="2258"/>
    <x v="1106"/>
    <x v="3"/>
    <x v="114"/>
    <d v="2014-06-20T00:00:00"/>
    <s v="First Class"/>
    <s v="TS-21610"/>
    <s v="Troy Staebel"/>
    <x v="0"/>
    <s v="United States"/>
    <s v="San Francisco"/>
    <x v="1"/>
    <n v="94122"/>
    <x v="1"/>
    <s v="FUR-CH-10000015"/>
    <x v="0"/>
    <x v="1"/>
    <s v="Hon Multipurpose Stacking Arm Chairs"/>
    <n v="1212.96"/>
    <n v="7"/>
    <n v="0.2"/>
    <x v="2050"/>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x v="2051"/>
  </r>
  <r>
    <n v="2260"/>
    <x v="1107"/>
    <x v="1"/>
    <x v="627"/>
    <d v="2012-11-10T00:00:00"/>
    <s v="Second Class"/>
    <s v="MZ-17335"/>
    <s v="Maria Zettner"/>
    <x v="2"/>
    <s v="United States"/>
    <s v="San Diego"/>
    <x v="1"/>
    <n v="92024"/>
    <x v="1"/>
    <s v="OFF-FA-10002280"/>
    <x v="1"/>
    <x v="13"/>
    <s v="Advantus Plastic Paper Clips"/>
    <n v="5"/>
    <n v="1"/>
    <n v="0"/>
    <x v="2052"/>
  </r>
  <r>
    <n v="2261"/>
    <x v="1107"/>
    <x v="1"/>
    <x v="627"/>
    <d v="2012-11-10T00:00:00"/>
    <s v="Second Class"/>
    <s v="MZ-17335"/>
    <s v="Maria Zettner"/>
    <x v="2"/>
    <s v="United States"/>
    <s v="San Diego"/>
    <x v="1"/>
    <n v="92024"/>
    <x v="1"/>
    <s v="TEC-AC-10002049"/>
    <x v="2"/>
    <x v="11"/>
    <s v="Logitech G19 Programmable Gaming Keyboard"/>
    <n v="371.96999999999997"/>
    <n v="3"/>
    <n v="0"/>
    <x v="836"/>
  </r>
  <r>
    <n v="2262"/>
    <x v="1108"/>
    <x v="1"/>
    <x v="217"/>
    <d v="2012-12-18T00:00:00"/>
    <s v="Same Day"/>
    <s v="MW-18220"/>
    <s v="Mitch Webber"/>
    <x v="0"/>
    <s v="United States"/>
    <s v="New York City"/>
    <x v="15"/>
    <n v="10035"/>
    <x v="3"/>
    <s v="TEC-AC-10002253"/>
    <x v="2"/>
    <x v="11"/>
    <s v="Imation Bio 8GB USB Flash Drive Imation Corp"/>
    <n v="166.24"/>
    <n v="1"/>
    <n v="0"/>
    <x v="668"/>
  </r>
  <r>
    <n v="2263"/>
    <x v="1109"/>
    <x v="3"/>
    <x v="695"/>
    <d v="2014-02-10T00:00:00"/>
    <s v="First Class"/>
    <s v="MV-17485"/>
    <s v="Mark Van Huff"/>
    <x v="0"/>
    <s v="United States"/>
    <s v="Arlington"/>
    <x v="17"/>
    <n v="22204"/>
    <x v="0"/>
    <s v="FUR-BO-10004015"/>
    <x v="0"/>
    <x v="0"/>
    <s v="Bush Andora Bookcase, Maple/Graphite Gray Finish"/>
    <n v="359.96999999999997"/>
    <n v="3"/>
    <n v="0"/>
    <x v="2053"/>
  </r>
  <r>
    <n v="2264"/>
    <x v="1110"/>
    <x v="0"/>
    <x v="696"/>
    <d v="2013-11-17T00:00:00"/>
    <s v="Second Class"/>
    <s v="AA-10375"/>
    <s v="Allen Armold"/>
    <x v="0"/>
    <s v="United States"/>
    <s v="Atlanta"/>
    <x v="32"/>
    <n v="30318"/>
    <x v="0"/>
    <s v="TEC-AC-10004145"/>
    <x v="2"/>
    <x v="11"/>
    <s v="Logitech diNovo Edge Keyboard"/>
    <n v="499.98"/>
    <n v="2"/>
    <n v="0"/>
    <x v="2054"/>
  </r>
  <r>
    <n v="2265"/>
    <x v="1110"/>
    <x v="0"/>
    <x v="696"/>
    <d v="2013-11-17T00:00:00"/>
    <s v="Second Class"/>
    <s v="AA-10375"/>
    <s v="Allen Armold"/>
    <x v="0"/>
    <s v="United States"/>
    <s v="Atlanta"/>
    <x v="32"/>
    <n v="30318"/>
    <x v="0"/>
    <s v="OFF-PA-10002479"/>
    <x v="1"/>
    <x v="10"/>
    <s v="Xerox 4200 Series MultiUse Premium Copy Paper (20Lb. and 84 Bright)"/>
    <n v="5.28"/>
    <n v="1"/>
    <n v="0"/>
    <x v="1930"/>
  </r>
  <r>
    <n v="2266"/>
    <x v="1110"/>
    <x v="0"/>
    <x v="696"/>
    <d v="2013-11-17T00:00:00"/>
    <s v="Second Class"/>
    <s v="AA-10375"/>
    <s v="Allen Armold"/>
    <x v="0"/>
    <s v="United States"/>
    <s v="Atlanta"/>
    <x v="32"/>
    <n v="30318"/>
    <x v="0"/>
    <s v="OFF-BI-10004970"/>
    <x v="1"/>
    <x v="8"/>
    <s v="ACCOHIDE 3-Ring Binder, Blue, 1&quot;"/>
    <n v="8.26"/>
    <n v="2"/>
    <n v="0"/>
    <x v="1857"/>
  </r>
  <r>
    <n v="2267"/>
    <x v="1111"/>
    <x v="3"/>
    <x v="386"/>
    <d v="2014-10-13T00:00:00"/>
    <s v="Same Day"/>
    <s v="SM-20320"/>
    <s v="Sean Miller"/>
    <x v="2"/>
    <s v="United States"/>
    <s v="Monroe"/>
    <x v="3"/>
    <n v="28110"/>
    <x v="0"/>
    <s v="OFF-PA-10003919"/>
    <x v="1"/>
    <x v="10"/>
    <s v="Xerox 1989"/>
    <n v="7.9680000000000009"/>
    <n v="2"/>
    <n v="0.2"/>
    <x v="2055"/>
  </r>
  <r>
    <n v="2268"/>
    <x v="1112"/>
    <x v="3"/>
    <x v="697"/>
    <d v="2014-09-18T00:00:00"/>
    <s v="Same Day"/>
    <s v="TP-21415"/>
    <s v="Tom Prescott"/>
    <x v="0"/>
    <s v="United States"/>
    <s v="Seattle"/>
    <x v="4"/>
    <n v="98115"/>
    <x v="1"/>
    <s v="OFF-PA-10002001"/>
    <x v="1"/>
    <x v="10"/>
    <s v="Xerox 1984"/>
    <n v="12.96"/>
    <n v="2"/>
    <n v="0"/>
    <x v="2056"/>
  </r>
  <r>
    <n v="2269"/>
    <x v="1113"/>
    <x v="3"/>
    <x v="698"/>
    <d v="2014-12-27T00:00:00"/>
    <s v="Standard Class"/>
    <s v="DK-13225"/>
    <s v="Dean Katz"/>
    <x v="1"/>
    <s v="United States"/>
    <s v="Rochester"/>
    <x v="15"/>
    <n v="14609"/>
    <x v="3"/>
    <s v="OFF-PA-10002787"/>
    <x v="1"/>
    <x v="10"/>
    <s v="Xerox 227"/>
    <n v="6.48"/>
    <n v="1"/>
    <n v="0"/>
    <x v="90"/>
  </r>
  <r>
    <n v="2270"/>
    <x v="1113"/>
    <x v="3"/>
    <x v="698"/>
    <d v="2014-12-27T00:00:00"/>
    <s v="Standard Class"/>
    <s v="DK-13225"/>
    <s v="Dean Katz"/>
    <x v="1"/>
    <s v="United States"/>
    <s v="Rochester"/>
    <x v="15"/>
    <n v="14609"/>
    <x v="3"/>
    <s v="OFF-BI-10003291"/>
    <x v="1"/>
    <x v="8"/>
    <s v="Wilson Jones Leather-Like Binders with DublLock Round Rings"/>
    <n v="6.9840000000000009"/>
    <n v="1"/>
    <n v="0.2"/>
    <x v="2057"/>
  </r>
  <r>
    <n v="2271"/>
    <x v="1114"/>
    <x v="3"/>
    <x v="574"/>
    <d v="2014-12-08T00:00:00"/>
    <s v="Standard Class"/>
    <s v="MK-17905"/>
    <s v="Michael Kennedy"/>
    <x v="1"/>
    <s v="United States"/>
    <s v="Miami"/>
    <x v="2"/>
    <n v="33180"/>
    <x v="0"/>
    <s v="OFF-AR-10004344"/>
    <x v="1"/>
    <x v="6"/>
    <s v="Bulldog Vacuum Base Pencil Sharpener"/>
    <n v="47.96"/>
    <n v="5"/>
    <n v="0.2"/>
    <x v="2058"/>
  </r>
  <r>
    <n v="2272"/>
    <x v="1115"/>
    <x v="1"/>
    <x v="481"/>
    <d v="2012-09-27T00:00:00"/>
    <s v="Standard Class"/>
    <s v="CS-12130"/>
    <s v="Chad Sievert"/>
    <x v="0"/>
    <s v="United States"/>
    <s v="Seattle"/>
    <x v="4"/>
    <n v="98105"/>
    <x v="1"/>
    <s v="OFF-ST-10003123"/>
    <x v="1"/>
    <x v="4"/>
    <s v="Fellowes Bases and Tops For Staxonsteel/High-Stak Systems"/>
    <n v="199.74"/>
    <n v="6"/>
    <n v="0"/>
    <x v="2059"/>
  </r>
  <r>
    <n v="2273"/>
    <x v="1116"/>
    <x v="1"/>
    <x v="699"/>
    <d v="2012-03-11T00:00:00"/>
    <s v="Standard Class"/>
    <s v="JL-15850"/>
    <s v="John Lucas"/>
    <x v="0"/>
    <s v="United States"/>
    <s v="San Francisco"/>
    <x v="1"/>
    <n v="94122"/>
    <x v="1"/>
    <s v="FUR-FU-10000308"/>
    <x v="0"/>
    <x v="5"/>
    <s v="Deflect-o Glass Clear Studded Chair Mats"/>
    <n v="435.26"/>
    <n v="7"/>
    <n v="0"/>
    <x v="2060"/>
  </r>
  <r>
    <n v="2274"/>
    <x v="1116"/>
    <x v="1"/>
    <x v="699"/>
    <d v="2012-03-11T00:00:00"/>
    <s v="Standard Class"/>
    <s v="JL-15850"/>
    <s v="John Lucas"/>
    <x v="0"/>
    <s v="United States"/>
    <s v="San Francisco"/>
    <x v="1"/>
    <n v="94122"/>
    <x v="1"/>
    <s v="TEC-CO-10003763"/>
    <x v="2"/>
    <x v="16"/>
    <s v="Canon PC1060 Personal Laser Copier"/>
    <n v="1119.9840000000002"/>
    <n v="2"/>
    <n v="0.2"/>
    <x v="2061"/>
  </r>
  <r>
    <n v="2275"/>
    <x v="1117"/>
    <x v="2"/>
    <x v="462"/>
    <d v="2011-10-08T00:00:00"/>
    <s v="Second Class"/>
    <s v="AR-10405"/>
    <s v="Allen Rosenblatt"/>
    <x v="1"/>
    <s v="United States"/>
    <s v="Los Angeles"/>
    <x v="1"/>
    <n v="90036"/>
    <x v="1"/>
    <s v="FUR-TA-10001866"/>
    <x v="0"/>
    <x v="3"/>
    <s v="Bevis Round Conference Room Tables and Bases"/>
    <n v="143.43199999999999"/>
    <n v="1"/>
    <n v="0.2"/>
    <x v="2062"/>
  </r>
  <r>
    <n v="2276"/>
    <x v="1117"/>
    <x v="2"/>
    <x v="462"/>
    <d v="2011-10-08T00:00:00"/>
    <s v="Second Class"/>
    <s v="AR-10405"/>
    <s v="Allen Rosenblatt"/>
    <x v="1"/>
    <s v="United States"/>
    <s v="Los Angeles"/>
    <x v="1"/>
    <n v="90036"/>
    <x v="1"/>
    <s v="FUR-CH-10002774"/>
    <x v="0"/>
    <x v="1"/>
    <s v="Global Deluxe Stacking Chair, Gray"/>
    <n v="122.352"/>
    <n v="3"/>
    <n v="0.2"/>
    <x v="2063"/>
  </r>
  <r>
    <n v="2277"/>
    <x v="1118"/>
    <x v="2"/>
    <x v="700"/>
    <d v="2011-07-01T00:00:00"/>
    <s v="Standard Class"/>
    <s v="LM-17065"/>
    <s v="Liz MacKendrick"/>
    <x v="0"/>
    <s v="United States"/>
    <s v="Southaven"/>
    <x v="35"/>
    <n v="38671"/>
    <x v="0"/>
    <s v="OFF-ST-10004337"/>
    <x v="1"/>
    <x v="4"/>
    <s v="SAFCO Commercial Wire Shelving, 72h"/>
    <n v="306.2"/>
    <n v="5"/>
    <n v="0"/>
    <x v="232"/>
  </r>
  <r>
    <n v="2278"/>
    <x v="1118"/>
    <x v="2"/>
    <x v="700"/>
    <d v="2011-07-01T00:00:00"/>
    <s v="Standard Class"/>
    <s v="LM-17065"/>
    <s v="Liz MacKendrick"/>
    <x v="0"/>
    <s v="United States"/>
    <s v="Southaven"/>
    <x v="35"/>
    <n v="38671"/>
    <x v="0"/>
    <s v="FUR-TA-10001039"/>
    <x v="0"/>
    <x v="3"/>
    <s v="KI Adjustable-Height Table"/>
    <n v="85.98"/>
    <n v="1"/>
    <n v="0"/>
    <x v="2064"/>
  </r>
  <r>
    <n v="2279"/>
    <x v="1118"/>
    <x v="2"/>
    <x v="700"/>
    <d v="2011-07-01T00:00:00"/>
    <s v="Standard Class"/>
    <s v="LM-17065"/>
    <s v="Liz MacKendrick"/>
    <x v="0"/>
    <s v="United States"/>
    <s v="Southaven"/>
    <x v="35"/>
    <n v="38671"/>
    <x v="0"/>
    <s v="TEC-AC-10000109"/>
    <x v="2"/>
    <x v="11"/>
    <s v="Sony Micro Vault Click 16 GB USB 2.0 Flash Drive"/>
    <n v="223.96"/>
    <n v="4"/>
    <n v="0"/>
    <x v="2065"/>
  </r>
  <r>
    <n v="2280"/>
    <x v="1119"/>
    <x v="3"/>
    <x v="505"/>
    <d v="2014-11-03T00:00:00"/>
    <s v="First Class"/>
    <s v="JK-15625"/>
    <s v="Jim Karlsson"/>
    <x v="0"/>
    <s v="United States"/>
    <s v="Seattle"/>
    <x v="4"/>
    <n v="98115"/>
    <x v="1"/>
    <s v="FUR-CH-10003833"/>
    <x v="0"/>
    <x v="1"/>
    <s v="Novimex Fabric Task Chair"/>
    <n v="97.567999999999998"/>
    <n v="2"/>
    <n v="0.2"/>
    <x v="2066"/>
  </r>
  <r>
    <n v="2281"/>
    <x v="1119"/>
    <x v="3"/>
    <x v="505"/>
    <d v="2014-11-03T00:00:00"/>
    <s v="First Class"/>
    <s v="JK-15625"/>
    <s v="Jim Karlsson"/>
    <x v="0"/>
    <s v="United States"/>
    <s v="Seattle"/>
    <x v="4"/>
    <n v="98115"/>
    <x v="1"/>
    <s v="FUR-CH-10004289"/>
    <x v="0"/>
    <x v="1"/>
    <s v="Global Super Steno Chair"/>
    <n v="614.27200000000005"/>
    <n v="8"/>
    <n v="0.2"/>
    <x v="2067"/>
  </r>
  <r>
    <n v="2282"/>
    <x v="1119"/>
    <x v="3"/>
    <x v="505"/>
    <d v="2014-11-03T00:00:00"/>
    <s v="First Class"/>
    <s v="JK-15625"/>
    <s v="Jim Karlsson"/>
    <x v="0"/>
    <s v="United States"/>
    <s v="Seattle"/>
    <x v="4"/>
    <n v="98115"/>
    <x v="1"/>
    <s v="FUR-BO-10004467"/>
    <x v="0"/>
    <x v="0"/>
    <s v="Bestar Classic Bookcase"/>
    <n v="199.98"/>
    <n v="2"/>
    <n v="0"/>
    <x v="2068"/>
  </r>
  <r>
    <n v="2283"/>
    <x v="1120"/>
    <x v="0"/>
    <x v="323"/>
    <d v="2013-09-06T00:00:00"/>
    <s v="First Class"/>
    <s v="FM-14215"/>
    <s v="Filia McAdams"/>
    <x v="1"/>
    <s v="United States"/>
    <s v="Middletown"/>
    <x v="29"/>
    <n v="6457"/>
    <x v="3"/>
    <s v="OFF-PA-10002713"/>
    <x v="1"/>
    <x v="10"/>
    <s v="Adams Phone Message Book, 200 Message Capacity, 8 1/16” x 11”"/>
    <n v="48.16"/>
    <n v="7"/>
    <n v="0"/>
    <x v="2069"/>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x v="2070"/>
  </r>
  <r>
    <n v="2285"/>
    <x v="1121"/>
    <x v="1"/>
    <x v="616"/>
    <d v="2012-03-09T00:00:00"/>
    <s v="Standard Class"/>
    <s v="SF-20200"/>
    <s v="Sarah Foster"/>
    <x v="0"/>
    <s v="United States"/>
    <s v="New Castle"/>
    <x v="14"/>
    <n v="47362"/>
    <x v="2"/>
    <s v="OFF-AP-10002222"/>
    <x v="1"/>
    <x v="9"/>
    <s v="Staples"/>
    <n v="60.69"/>
    <n v="7"/>
    <n v="0"/>
    <x v="2071"/>
  </r>
  <r>
    <n v="2286"/>
    <x v="1122"/>
    <x v="0"/>
    <x v="465"/>
    <d v="2013-05-09T00:00:00"/>
    <s v="First Class"/>
    <s v="PJ-18835"/>
    <s v="Patrick Jones"/>
    <x v="1"/>
    <s v="United States"/>
    <s v="Murfreesboro"/>
    <x v="18"/>
    <n v="37130"/>
    <x v="0"/>
    <s v="OFF-PA-10003971"/>
    <x v="1"/>
    <x v="10"/>
    <s v="Xerox 1965"/>
    <n v="14.352000000000002"/>
    <n v="3"/>
    <n v="0.2"/>
    <x v="1186"/>
  </r>
  <r>
    <n v="2287"/>
    <x v="1123"/>
    <x v="3"/>
    <x v="701"/>
    <d v="2014-11-24T00:00:00"/>
    <s v="Standard Class"/>
    <s v="CS-12355"/>
    <s v="Christine Sundaresam"/>
    <x v="0"/>
    <s v="United States"/>
    <s v="Salem"/>
    <x v="17"/>
    <n v="24153"/>
    <x v="0"/>
    <s v="OFF-AP-10004036"/>
    <x v="1"/>
    <x v="9"/>
    <s v="Bionaire 99.97% HEPA Air Cleaner"/>
    <n v="35.04"/>
    <n v="2"/>
    <n v="0"/>
    <x v="2072"/>
  </r>
  <r>
    <n v="2288"/>
    <x v="1124"/>
    <x v="3"/>
    <x v="702"/>
    <d v="2014-06-06T00:00:00"/>
    <s v="Second Class"/>
    <s v="BB-10990"/>
    <s v="Barry Blumstein"/>
    <x v="1"/>
    <s v="United States"/>
    <s v="Toledo"/>
    <x v="24"/>
    <n v="43615"/>
    <x v="3"/>
    <s v="OFF-AP-10002287"/>
    <x v="1"/>
    <x v="9"/>
    <s v="Eureka Sanitaire  Multi-Pro Heavy-Duty Upright, Disposable Bags"/>
    <n v="17.480000000000004"/>
    <n v="5"/>
    <n v="0.2"/>
    <x v="2073"/>
  </r>
  <r>
    <n v="2289"/>
    <x v="1125"/>
    <x v="3"/>
    <x v="193"/>
    <d v="2014-06-14T00:00:00"/>
    <s v="First Class"/>
    <s v="BW-11200"/>
    <s v="Ben Wallace"/>
    <x v="0"/>
    <s v="United States"/>
    <s v="Los Angeles"/>
    <x v="1"/>
    <n v="90032"/>
    <x v="1"/>
    <s v="OFF-AR-10002375"/>
    <x v="1"/>
    <x v="6"/>
    <s v="Newell 351"/>
    <n v="16.399999999999999"/>
    <n v="5"/>
    <n v="0"/>
    <x v="2074"/>
  </r>
  <r>
    <n v="2290"/>
    <x v="1126"/>
    <x v="3"/>
    <x v="703"/>
    <d v="2014-01-12T00:00:00"/>
    <s v="First Class"/>
    <s v="RS-19420"/>
    <s v="Ricardo Sperren"/>
    <x v="1"/>
    <s v="United States"/>
    <s v="Seattle"/>
    <x v="4"/>
    <n v="98115"/>
    <x v="1"/>
    <s v="FUR-TA-10001950"/>
    <x v="0"/>
    <x v="3"/>
    <s v="Balt Solid Wood Round Tables"/>
    <n v="892.98"/>
    <n v="2"/>
    <n v="0"/>
    <x v="2075"/>
  </r>
  <r>
    <n v="2291"/>
    <x v="1127"/>
    <x v="1"/>
    <x v="704"/>
    <d v="2012-04-25T00:00:00"/>
    <s v="Standard Class"/>
    <s v="TS-21160"/>
    <s v="Theresa Swint"/>
    <x v="1"/>
    <s v="United States"/>
    <s v="Columbus"/>
    <x v="32"/>
    <n v="31907"/>
    <x v="0"/>
    <s v="TEC-PH-10001557"/>
    <x v="2"/>
    <x v="7"/>
    <s v="Pyle PMP37LED"/>
    <n v="287.96999999999997"/>
    <n v="3"/>
    <n v="0"/>
    <x v="1214"/>
  </r>
  <r>
    <n v="2292"/>
    <x v="1127"/>
    <x v="1"/>
    <x v="704"/>
    <d v="2012-04-25T00:00:00"/>
    <s v="Standard Class"/>
    <s v="TS-21160"/>
    <s v="Theresa Swint"/>
    <x v="1"/>
    <s v="United States"/>
    <s v="Columbus"/>
    <x v="32"/>
    <n v="31907"/>
    <x v="0"/>
    <s v="FUR-FU-10002937"/>
    <x v="0"/>
    <x v="5"/>
    <s v="GE 48&quot; Fluorescent Tube, Cool White Energy Saver, 34 Watts, 30/Box"/>
    <n v="595.38"/>
    <n v="6"/>
    <n v="0"/>
    <x v="2076"/>
  </r>
  <r>
    <n v="2293"/>
    <x v="1127"/>
    <x v="1"/>
    <x v="704"/>
    <d v="2012-04-25T00:00:00"/>
    <s v="Standard Class"/>
    <s v="TS-21160"/>
    <s v="Theresa Swint"/>
    <x v="1"/>
    <s v="United States"/>
    <s v="Columbus"/>
    <x v="32"/>
    <n v="31907"/>
    <x v="0"/>
    <s v="OFF-PA-10001166"/>
    <x v="1"/>
    <x v="10"/>
    <s v="Xerox 2"/>
    <n v="12.96"/>
    <n v="2"/>
    <n v="0"/>
    <x v="91"/>
  </r>
  <r>
    <n v="2294"/>
    <x v="1128"/>
    <x v="1"/>
    <x v="549"/>
    <d v="2012-11-06T00:00:00"/>
    <s v="Standard Class"/>
    <s v="QJ-19255"/>
    <s v="Quincy Jones"/>
    <x v="1"/>
    <s v="United States"/>
    <s v="New York City"/>
    <x v="15"/>
    <n v="10009"/>
    <x v="3"/>
    <s v="TEC-PH-10000347"/>
    <x v="2"/>
    <x v="7"/>
    <s v="Cush Cases Heavy Duty Rugged Cover Case for Samsung Galaxy S5 - Purple"/>
    <n v="4.95"/>
    <n v="1"/>
    <n v="0"/>
    <x v="2077"/>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x v="2078"/>
  </r>
  <r>
    <n v="2296"/>
    <x v="1130"/>
    <x v="1"/>
    <x v="549"/>
    <d v="2012-11-05T00:00:00"/>
    <s v="Standard Class"/>
    <s v="VD-21670"/>
    <s v="Valerie Dominguez"/>
    <x v="0"/>
    <s v="United States"/>
    <s v="New York City"/>
    <x v="15"/>
    <n v="10011"/>
    <x v="3"/>
    <s v="OFF-PA-10002659"/>
    <x v="1"/>
    <x v="10"/>
    <s v="Avoid Verbal Orders Carbonless Minifold Book"/>
    <n v="13.52"/>
    <n v="4"/>
    <n v="0"/>
    <x v="2079"/>
  </r>
  <r>
    <n v="2297"/>
    <x v="1130"/>
    <x v="1"/>
    <x v="549"/>
    <d v="2012-11-05T00:00:00"/>
    <s v="Standard Class"/>
    <s v="VD-21670"/>
    <s v="Valerie Dominguez"/>
    <x v="0"/>
    <s v="United States"/>
    <s v="New York City"/>
    <x v="15"/>
    <n v="10011"/>
    <x v="3"/>
    <s v="FUR-FU-10000965"/>
    <x v="0"/>
    <x v="5"/>
    <s v="Howard Miller 11-1/2&quot; Diameter Ridgewood Wall Clock"/>
    <n v="259.7"/>
    <n v="5"/>
    <n v="0"/>
    <x v="2080"/>
  </r>
  <r>
    <n v="2298"/>
    <x v="1130"/>
    <x v="1"/>
    <x v="549"/>
    <d v="2012-11-05T00:00:00"/>
    <s v="Standard Class"/>
    <s v="VD-21670"/>
    <s v="Valerie Dominguez"/>
    <x v="0"/>
    <s v="United States"/>
    <s v="New York City"/>
    <x v="15"/>
    <n v="10011"/>
    <x v="3"/>
    <s v="TEC-PH-10001527"/>
    <x v="2"/>
    <x v="7"/>
    <s v="Plantronics MX500i Earset"/>
    <n v="42.95"/>
    <n v="1"/>
    <n v="0"/>
    <x v="2081"/>
  </r>
  <r>
    <n v="2299"/>
    <x v="1130"/>
    <x v="1"/>
    <x v="549"/>
    <d v="2012-11-05T00:00:00"/>
    <s v="Standard Class"/>
    <s v="VD-21670"/>
    <s v="Valerie Dominguez"/>
    <x v="0"/>
    <s v="United States"/>
    <s v="New York City"/>
    <x v="15"/>
    <n v="10011"/>
    <x v="3"/>
    <s v="TEC-AC-10001838"/>
    <x v="2"/>
    <x v="11"/>
    <s v="Razer Tiamat Over Ear 7.1 Surround Sound PC Gaming Headset"/>
    <n v="1399.93"/>
    <n v="7"/>
    <n v="0"/>
    <x v="780"/>
  </r>
  <r>
    <n v="2300"/>
    <x v="1130"/>
    <x v="1"/>
    <x v="549"/>
    <d v="2012-11-05T00:00:00"/>
    <s v="Standard Class"/>
    <s v="VD-21670"/>
    <s v="Valerie Dominguez"/>
    <x v="0"/>
    <s v="United States"/>
    <s v="New York City"/>
    <x v="15"/>
    <n v="10011"/>
    <x v="3"/>
    <s v="TEC-PH-10002597"/>
    <x v="2"/>
    <x v="7"/>
    <s v="Xblue XB-1670-86 X16 Small Office Telephone - Titanium"/>
    <n v="503.96"/>
    <n v="4"/>
    <n v="0"/>
    <x v="2082"/>
  </r>
  <r>
    <n v="2301"/>
    <x v="1131"/>
    <x v="2"/>
    <x v="687"/>
    <d v="2011-11-18T00:00:00"/>
    <s v="Standard Class"/>
    <s v="JL-15505"/>
    <s v="Jeremy Lonsdale"/>
    <x v="0"/>
    <s v="United States"/>
    <s v="Midland"/>
    <x v="12"/>
    <n v="48640"/>
    <x v="2"/>
    <s v="OFF-BI-10000756"/>
    <x v="1"/>
    <x v="8"/>
    <s v="Storex DuraTech Recycled Plastic Frosted Binders"/>
    <n v="12.72"/>
    <n v="3"/>
    <n v="0"/>
    <x v="2083"/>
  </r>
  <r>
    <n v="2302"/>
    <x v="1131"/>
    <x v="2"/>
    <x v="687"/>
    <d v="2011-11-18T00:00:00"/>
    <s v="Standard Class"/>
    <s v="JL-15505"/>
    <s v="Jeremy Lonsdale"/>
    <x v="0"/>
    <s v="United States"/>
    <s v="Midland"/>
    <x v="12"/>
    <n v="48640"/>
    <x v="2"/>
    <s v="OFF-BI-10000546"/>
    <x v="1"/>
    <x v="8"/>
    <s v="Avery Durable Binders"/>
    <n v="11.52"/>
    <n v="4"/>
    <n v="0"/>
    <x v="2084"/>
  </r>
  <r>
    <n v="2303"/>
    <x v="1132"/>
    <x v="0"/>
    <x v="327"/>
    <d v="2013-01-21T00:00:00"/>
    <s v="Standard Class"/>
    <s v="DL-13495"/>
    <s v="Dionis Lloyd"/>
    <x v="1"/>
    <s v="United States"/>
    <s v="Columbus"/>
    <x v="32"/>
    <n v="31907"/>
    <x v="0"/>
    <s v="TEC-AC-10001142"/>
    <x v="2"/>
    <x v="11"/>
    <s v="First Data FD10 PIN Pad"/>
    <n v="316"/>
    <n v="4"/>
    <n v="0"/>
    <x v="628"/>
  </r>
  <r>
    <n v="2304"/>
    <x v="1133"/>
    <x v="3"/>
    <x v="697"/>
    <d v="2014-09-23T00:00:00"/>
    <s v="Second Class"/>
    <s v="MO-17800"/>
    <s v="Meg O'Connel"/>
    <x v="2"/>
    <s v="United States"/>
    <s v="Roswell"/>
    <x v="32"/>
    <n v="30076"/>
    <x v="0"/>
    <s v="FUR-CH-10000785"/>
    <x v="0"/>
    <x v="1"/>
    <s v="Global Ergonomic Managers Chair"/>
    <n v="723.92"/>
    <n v="4"/>
    <n v="0"/>
    <x v="2085"/>
  </r>
  <r>
    <n v="2305"/>
    <x v="1133"/>
    <x v="3"/>
    <x v="697"/>
    <d v="2014-09-23T00:00:00"/>
    <s v="Second Class"/>
    <s v="MO-17800"/>
    <s v="Meg O'Connel"/>
    <x v="2"/>
    <s v="United States"/>
    <s v="Roswell"/>
    <x v="32"/>
    <n v="30076"/>
    <x v="0"/>
    <s v="OFF-PA-10000474"/>
    <x v="1"/>
    <x v="10"/>
    <s v="Staples"/>
    <n v="106.32"/>
    <n v="3"/>
    <n v="0"/>
    <x v="2086"/>
  </r>
  <r>
    <n v="2306"/>
    <x v="1134"/>
    <x v="0"/>
    <x v="443"/>
    <d v="2013-12-25T00:00:00"/>
    <s v="First Class"/>
    <s v="BP-11185"/>
    <s v="Ben Peterman"/>
    <x v="1"/>
    <s v="United States"/>
    <s v="Chicago"/>
    <x v="10"/>
    <n v="60623"/>
    <x v="2"/>
    <s v="FUR-BO-10003441"/>
    <x v="0"/>
    <x v="0"/>
    <s v="Bush Westfield Collection Bookcases, Fully Assembled"/>
    <n v="141.37199999999999"/>
    <n v="2"/>
    <n v="0.3"/>
    <x v="2087"/>
  </r>
  <r>
    <n v="2307"/>
    <x v="1135"/>
    <x v="1"/>
    <x v="705"/>
    <d v="2012-08-08T00:00:00"/>
    <s v="First Class"/>
    <s v="MS-17980"/>
    <s v="Michael Stewart"/>
    <x v="1"/>
    <s v="United States"/>
    <s v="Houston"/>
    <x v="5"/>
    <n v="77041"/>
    <x v="2"/>
    <s v="OFF-PA-10004156"/>
    <x v="1"/>
    <x v="10"/>
    <s v="Xerox 188"/>
    <n v="27.216000000000001"/>
    <n v="3"/>
    <n v="0.2"/>
    <x v="2088"/>
  </r>
  <r>
    <n v="2308"/>
    <x v="1136"/>
    <x v="3"/>
    <x v="60"/>
    <d v="2014-11-10T00:00:00"/>
    <s v="Standard Class"/>
    <s v="SV-20935"/>
    <s v="Susan Vittorini"/>
    <x v="0"/>
    <s v="United States"/>
    <s v="New York City"/>
    <x v="15"/>
    <n v="10009"/>
    <x v="3"/>
    <s v="TEC-AC-10001432"/>
    <x v="2"/>
    <x v="11"/>
    <s v="Enermax Aurora Lite Keyboard"/>
    <n v="390.75"/>
    <n v="5"/>
    <n v="0"/>
    <x v="2089"/>
  </r>
  <r>
    <n v="2309"/>
    <x v="1137"/>
    <x v="3"/>
    <x v="532"/>
    <d v="2014-06-13T00:00:00"/>
    <s v="First Class"/>
    <s v="BC-11125"/>
    <s v="Becky Castell"/>
    <x v="2"/>
    <s v="United States"/>
    <s v="Peoria"/>
    <x v="16"/>
    <n v="85345"/>
    <x v="1"/>
    <s v="FUR-CH-10001394"/>
    <x v="0"/>
    <x v="1"/>
    <s v="Global Leather Executive Chair"/>
    <n v="280.79200000000003"/>
    <n v="1"/>
    <n v="0.2"/>
    <x v="2090"/>
  </r>
  <r>
    <n v="2310"/>
    <x v="1137"/>
    <x v="3"/>
    <x v="532"/>
    <d v="2014-06-13T00:00:00"/>
    <s v="First Class"/>
    <s v="BC-11125"/>
    <s v="Becky Castell"/>
    <x v="2"/>
    <s v="United States"/>
    <s v="Peoria"/>
    <x v="16"/>
    <n v="85345"/>
    <x v="1"/>
    <s v="OFF-ST-10002370"/>
    <x v="1"/>
    <x v="4"/>
    <s v="Sortfiler Multipurpose Personal File Organizer, Black"/>
    <n v="68.448000000000008"/>
    <n v="4"/>
    <n v="0.2"/>
    <x v="2091"/>
  </r>
  <r>
    <n v="2311"/>
    <x v="1137"/>
    <x v="3"/>
    <x v="532"/>
    <d v="2014-06-13T00:00:00"/>
    <s v="First Class"/>
    <s v="BC-11125"/>
    <s v="Becky Castell"/>
    <x v="2"/>
    <s v="United States"/>
    <s v="Peoria"/>
    <x v="16"/>
    <n v="85345"/>
    <x v="1"/>
    <s v="OFF-AR-10002956"/>
    <x v="1"/>
    <x v="6"/>
    <s v="Boston 16801 Nautilus Battery Pencil Sharpener"/>
    <n v="88.04"/>
    <n v="5"/>
    <n v="0.2"/>
    <x v="2092"/>
  </r>
  <r>
    <n v="2312"/>
    <x v="1137"/>
    <x v="3"/>
    <x v="532"/>
    <d v="2014-06-13T00:00:00"/>
    <s v="First Class"/>
    <s v="BC-11125"/>
    <s v="Becky Castell"/>
    <x v="2"/>
    <s v="United States"/>
    <s v="Peoria"/>
    <x v="16"/>
    <n v="85345"/>
    <x v="1"/>
    <s v="OFF-AR-10001955"/>
    <x v="1"/>
    <x v="6"/>
    <s v="Newell 319"/>
    <n v="15.872"/>
    <n v="1"/>
    <n v="0.2"/>
    <x v="2093"/>
  </r>
  <r>
    <n v="2313"/>
    <x v="1137"/>
    <x v="3"/>
    <x v="532"/>
    <d v="2014-06-13T00:00:00"/>
    <s v="First Class"/>
    <s v="BC-11125"/>
    <s v="Becky Castell"/>
    <x v="2"/>
    <s v="United States"/>
    <s v="Peoria"/>
    <x v="16"/>
    <n v="85345"/>
    <x v="1"/>
    <s v="OFF-ST-10001809"/>
    <x v="1"/>
    <x v="4"/>
    <s v="Fellowes Officeware Wire Shelving"/>
    <n v="215.59200000000001"/>
    <n v="3"/>
    <n v="0.2"/>
    <x v="2094"/>
  </r>
  <r>
    <n v="2314"/>
    <x v="1138"/>
    <x v="3"/>
    <x v="228"/>
    <d v="2014-07-26T00:00:00"/>
    <s v="Standard Class"/>
    <s v="EM-13825"/>
    <s v="Elizabeth Moffitt"/>
    <x v="1"/>
    <s v="United States"/>
    <s v="Sioux Falls"/>
    <x v="44"/>
    <n v="57103"/>
    <x v="2"/>
    <s v="OFF-LA-10004093"/>
    <x v="1"/>
    <x v="2"/>
    <s v="Avery 486"/>
    <n v="14.62"/>
    <n v="2"/>
    <n v="0"/>
    <x v="2"/>
  </r>
  <r>
    <n v="2315"/>
    <x v="1138"/>
    <x v="3"/>
    <x v="228"/>
    <d v="2014-07-26T00:00:00"/>
    <s v="Standard Class"/>
    <s v="EM-13825"/>
    <s v="Elizabeth Moffitt"/>
    <x v="1"/>
    <s v="United States"/>
    <s v="Sioux Falls"/>
    <x v="44"/>
    <n v="57103"/>
    <x v="2"/>
    <s v="OFF-AP-10002118"/>
    <x v="1"/>
    <x v="9"/>
    <s v="1.7 Cubic Foot Compact &quot;Cube&quot; Office Refrigerators"/>
    <n v="416.32"/>
    <n v="2"/>
    <n v="0"/>
    <x v="2095"/>
  </r>
  <r>
    <n v="2316"/>
    <x v="1138"/>
    <x v="3"/>
    <x v="228"/>
    <d v="2014-07-26T00:00:00"/>
    <s v="Standard Class"/>
    <s v="EM-13825"/>
    <s v="Elizabeth Moffitt"/>
    <x v="1"/>
    <s v="United States"/>
    <s v="Sioux Falls"/>
    <x v="44"/>
    <n v="57103"/>
    <x v="2"/>
    <s v="OFF-BI-10000404"/>
    <x v="1"/>
    <x v="8"/>
    <s v="Avery Printable Repositionable Plastic Tabs"/>
    <n v="43"/>
    <n v="5"/>
    <n v="0"/>
    <x v="2096"/>
  </r>
  <r>
    <n v="2317"/>
    <x v="1138"/>
    <x v="3"/>
    <x v="228"/>
    <d v="2014-07-26T00:00:00"/>
    <s v="Standard Class"/>
    <s v="EM-13825"/>
    <s v="Elizabeth Moffitt"/>
    <x v="1"/>
    <s v="United States"/>
    <s v="Sioux Falls"/>
    <x v="44"/>
    <n v="57103"/>
    <x v="2"/>
    <s v="FUR-CH-10003833"/>
    <x v="0"/>
    <x v="1"/>
    <s v="Novimex Fabric Task Chair"/>
    <n v="182.94"/>
    <n v="3"/>
    <n v="0"/>
    <x v="2097"/>
  </r>
  <r>
    <n v="2318"/>
    <x v="1138"/>
    <x v="3"/>
    <x v="228"/>
    <d v="2014-07-26T00:00:00"/>
    <s v="Standard Class"/>
    <s v="EM-13825"/>
    <s v="Elizabeth Moffitt"/>
    <x v="1"/>
    <s v="United States"/>
    <s v="Sioux Falls"/>
    <x v="44"/>
    <n v="57103"/>
    <x v="2"/>
    <s v="OFF-BI-10002072"/>
    <x v="1"/>
    <x v="8"/>
    <s v="Cardinal Slant-D Ring Binders"/>
    <n v="60.83"/>
    <n v="7"/>
    <n v="0"/>
    <x v="2098"/>
  </r>
  <r>
    <n v="2319"/>
    <x v="1138"/>
    <x v="3"/>
    <x v="228"/>
    <d v="2014-07-26T00:00:00"/>
    <s v="Standard Class"/>
    <s v="EM-13825"/>
    <s v="Elizabeth Moffitt"/>
    <x v="1"/>
    <s v="United States"/>
    <s v="Sioux Falls"/>
    <x v="44"/>
    <n v="57103"/>
    <x v="2"/>
    <s v="TEC-AC-10003095"/>
    <x v="2"/>
    <x v="11"/>
    <s v="Logitech G35 7.1-Channel Surround Sound Headset"/>
    <n v="389.97"/>
    <n v="3"/>
    <n v="0"/>
    <x v="2099"/>
  </r>
  <r>
    <n v="2320"/>
    <x v="1139"/>
    <x v="1"/>
    <x v="706"/>
    <d v="2012-12-26T00:00:00"/>
    <s v="First Class"/>
    <s v="BD-11500"/>
    <s v="Bradley Drucker"/>
    <x v="0"/>
    <s v="United States"/>
    <s v="Richmond"/>
    <x v="17"/>
    <n v="23223"/>
    <x v="0"/>
    <s v="OFF-AP-10001563"/>
    <x v="1"/>
    <x v="9"/>
    <s v="Belkin Premiere Surge Master II 8-outlet surge protector"/>
    <n v="194.32"/>
    <n v="4"/>
    <n v="0"/>
    <x v="2100"/>
  </r>
  <r>
    <n v="2321"/>
    <x v="1140"/>
    <x v="3"/>
    <x v="177"/>
    <d v="2014-03-25T00:00:00"/>
    <s v="Standard Class"/>
    <s v="HW-14935"/>
    <s v="Helen Wasserman"/>
    <x v="1"/>
    <s v="United States"/>
    <s v="Seattle"/>
    <x v="4"/>
    <n v="98115"/>
    <x v="1"/>
    <s v="TEC-AC-10000358"/>
    <x v="2"/>
    <x v="11"/>
    <s v="Imation Secure Drive + Hardware Encrypted USB flash drive - 16 GB"/>
    <n v="265.93"/>
    <n v="7"/>
    <n v="0"/>
    <x v="2101"/>
  </r>
  <r>
    <n v="2322"/>
    <x v="1141"/>
    <x v="1"/>
    <x v="620"/>
    <d v="2013-01-03T00:00:00"/>
    <s v="Second Class"/>
    <s v="KC-16255"/>
    <s v="Karen Carlisle"/>
    <x v="1"/>
    <s v="United States"/>
    <s v="Henderson"/>
    <x v="0"/>
    <n v="42420"/>
    <x v="0"/>
    <s v="OFF-BI-10004492"/>
    <x v="1"/>
    <x v="8"/>
    <s v="Tuf-Vin Binders"/>
    <n v="94.74"/>
    <n v="3"/>
    <n v="0"/>
    <x v="2102"/>
  </r>
  <r>
    <n v="2323"/>
    <x v="1141"/>
    <x v="1"/>
    <x v="620"/>
    <d v="2013-01-03T00:00:00"/>
    <s v="Second Class"/>
    <s v="KC-16255"/>
    <s v="Karen Carlisle"/>
    <x v="1"/>
    <s v="United States"/>
    <s v="Henderson"/>
    <x v="0"/>
    <n v="42420"/>
    <x v="0"/>
    <s v="OFF-BI-10001072"/>
    <x v="1"/>
    <x v="8"/>
    <s v="GBC Clear Cover, 8-1/2 x 11, unpunched, 25 covers per pack"/>
    <n v="60.64"/>
    <n v="4"/>
    <n v="0"/>
    <x v="2103"/>
  </r>
  <r>
    <n v="2324"/>
    <x v="1141"/>
    <x v="1"/>
    <x v="620"/>
    <d v="2013-01-03T00:00:00"/>
    <s v="Second Class"/>
    <s v="KC-16255"/>
    <s v="Karen Carlisle"/>
    <x v="1"/>
    <s v="United States"/>
    <s v="Henderson"/>
    <x v="0"/>
    <n v="42420"/>
    <x v="0"/>
    <s v="OFF-BI-10003707"/>
    <x v="1"/>
    <x v="8"/>
    <s v="Aluminum Screw Posts"/>
    <n v="76.3"/>
    <n v="5"/>
    <n v="0"/>
    <x v="2104"/>
  </r>
  <r>
    <n v="2325"/>
    <x v="1141"/>
    <x v="1"/>
    <x v="620"/>
    <d v="2013-01-03T00:00:00"/>
    <s v="Second Class"/>
    <s v="KC-16255"/>
    <s v="Karen Carlisle"/>
    <x v="1"/>
    <s v="United States"/>
    <s v="Henderson"/>
    <x v="0"/>
    <n v="42420"/>
    <x v="0"/>
    <s v="OFF-BI-10000977"/>
    <x v="1"/>
    <x v="8"/>
    <s v="Ibico Plastic Spiral Binding Combs"/>
    <n v="364.79999999999995"/>
    <n v="12"/>
    <n v="0"/>
    <x v="2105"/>
  </r>
  <r>
    <n v="2326"/>
    <x v="1142"/>
    <x v="1"/>
    <x v="426"/>
    <d v="2012-09-19T00:00:00"/>
    <s v="Second Class"/>
    <s v="BM-11575"/>
    <s v="Brendan Murry"/>
    <x v="1"/>
    <s v="United States"/>
    <s v="New York City"/>
    <x v="15"/>
    <n v="10035"/>
    <x v="3"/>
    <s v="OFF-BI-10002082"/>
    <x v="1"/>
    <x v="8"/>
    <s v="GBC Twin Loop Wire Binding Elements"/>
    <n v="79.872000000000014"/>
    <n v="3"/>
    <n v="0.2"/>
    <x v="2106"/>
  </r>
  <r>
    <n v="2327"/>
    <x v="1142"/>
    <x v="1"/>
    <x v="426"/>
    <d v="2012-09-19T00:00:00"/>
    <s v="Second Class"/>
    <s v="BM-11575"/>
    <s v="Brendan Murry"/>
    <x v="1"/>
    <s v="United States"/>
    <s v="New York City"/>
    <x v="15"/>
    <n v="10035"/>
    <x v="3"/>
    <s v="FUR-BO-10004709"/>
    <x v="0"/>
    <x v="0"/>
    <s v="Bush Westfield Collection Bookcases, Medium Cherry Finish"/>
    <n v="46.384"/>
    <n v="1"/>
    <n v="0.2"/>
    <x v="2107"/>
  </r>
  <r>
    <n v="2328"/>
    <x v="1142"/>
    <x v="1"/>
    <x v="426"/>
    <d v="2012-09-19T00:00:00"/>
    <s v="Second Class"/>
    <s v="BM-11575"/>
    <s v="Brendan Murry"/>
    <x v="1"/>
    <s v="United States"/>
    <s v="New York City"/>
    <x v="15"/>
    <n v="10035"/>
    <x v="3"/>
    <s v="OFF-PA-10002365"/>
    <x v="1"/>
    <x v="10"/>
    <s v="Xerox 1967"/>
    <n v="12.96"/>
    <n v="2"/>
    <n v="0"/>
    <x v="91"/>
  </r>
  <r>
    <n v="2329"/>
    <x v="1143"/>
    <x v="3"/>
    <x v="397"/>
    <d v="2014-09-27T00:00:00"/>
    <s v="First Class"/>
    <s v="KN-16705"/>
    <s v="Kristina Nunn"/>
    <x v="2"/>
    <s v="United States"/>
    <s v="Fort Collins"/>
    <x v="22"/>
    <n v="80525"/>
    <x v="1"/>
    <s v="OFF-EN-10004147"/>
    <x v="1"/>
    <x v="12"/>
    <s v="Wausau Papers Astrobrights Colored Envelopes"/>
    <n v="14.352000000000002"/>
    <n v="3"/>
    <n v="0.2"/>
    <x v="1186"/>
  </r>
  <r>
    <n v="2330"/>
    <x v="1144"/>
    <x v="1"/>
    <x v="707"/>
    <d v="2012-12-29T00:00:00"/>
    <s v="Standard Class"/>
    <s v="JD-16150"/>
    <s v="Justin Deggeller"/>
    <x v="1"/>
    <s v="United States"/>
    <s v="Philadelphia"/>
    <x v="9"/>
    <n v="19140"/>
    <x v="3"/>
    <s v="FUR-FU-10001468"/>
    <x v="0"/>
    <x v="5"/>
    <s v="Tenex Antistatic Computer Chair Mats"/>
    <n v="547.13599999999997"/>
    <n v="4"/>
    <n v="0.2"/>
    <x v="2108"/>
  </r>
  <r>
    <n v="2331"/>
    <x v="1145"/>
    <x v="0"/>
    <x v="446"/>
    <d v="2013-09-27T00:00:00"/>
    <s v="Second Class"/>
    <s v="LA-16780"/>
    <s v="Laura Armstrong"/>
    <x v="1"/>
    <s v="United States"/>
    <s v="Los Angeles"/>
    <x v="1"/>
    <n v="90004"/>
    <x v="1"/>
    <s v="OFF-ST-10000642"/>
    <x v="1"/>
    <x v="4"/>
    <s v="Tennsco Lockers, Gray"/>
    <n v="41.96"/>
    <n v="2"/>
    <n v="0"/>
    <x v="1464"/>
  </r>
  <r>
    <n v="2332"/>
    <x v="1145"/>
    <x v="0"/>
    <x v="446"/>
    <d v="2013-09-27T00:00:00"/>
    <s v="Second Class"/>
    <s v="LA-16780"/>
    <s v="Laura Armstrong"/>
    <x v="1"/>
    <s v="United States"/>
    <s v="Los Angeles"/>
    <x v="1"/>
    <n v="90004"/>
    <x v="1"/>
    <s v="OFF-PA-10000380"/>
    <x v="1"/>
    <x v="10"/>
    <s v="REDIFORM Incoming/Outgoing Call Register, 11&quot; X 8 1/2&quot;, 100 Messages"/>
    <n v="41.7"/>
    <n v="5"/>
    <n v="0"/>
    <x v="2109"/>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x v="2110"/>
  </r>
  <r>
    <n v="2334"/>
    <x v="1146"/>
    <x v="3"/>
    <x v="708"/>
    <d v="2014-03-26T00:00:00"/>
    <s v="Standard Class"/>
    <s v="RW-19690"/>
    <s v="Robert Waldorf"/>
    <x v="0"/>
    <s v="United States"/>
    <s v="Lafayette"/>
    <x v="14"/>
    <n v="47905"/>
    <x v="2"/>
    <s v="OFF-PA-10004971"/>
    <x v="1"/>
    <x v="10"/>
    <s v="Xerox 196"/>
    <n v="5.78"/>
    <n v="1"/>
    <n v="0"/>
    <x v="408"/>
  </r>
  <r>
    <n v="2335"/>
    <x v="1147"/>
    <x v="2"/>
    <x v="587"/>
    <d v="2011-10-04T00:00:00"/>
    <s v="Standard Class"/>
    <s v="KW-16570"/>
    <s v="Kelly Williams"/>
    <x v="0"/>
    <s v="United States"/>
    <s v="Clarksville"/>
    <x v="18"/>
    <n v="37042"/>
    <x v="0"/>
    <s v="OFF-AP-10000696"/>
    <x v="1"/>
    <x v="9"/>
    <s v="Holmes Odor Grabber"/>
    <n v="69.216000000000008"/>
    <n v="6"/>
    <n v="0.2"/>
    <x v="2111"/>
  </r>
  <r>
    <n v="2336"/>
    <x v="1148"/>
    <x v="3"/>
    <x v="389"/>
    <d v="2014-12-11T00:00:00"/>
    <s v="Same Day"/>
    <s v="CC-12220"/>
    <s v="Chris Cortes"/>
    <x v="0"/>
    <s v="United States"/>
    <s v="Fairfield"/>
    <x v="29"/>
    <n v="6824"/>
    <x v="3"/>
    <s v="OFF-EN-10004030"/>
    <x v="1"/>
    <x v="12"/>
    <s v="Convenience Packs of Business Envelopes"/>
    <n v="10.86"/>
    <n v="3"/>
    <n v="0"/>
    <x v="141"/>
  </r>
  <r>
    <n v="2337"/>
    <x v="1148"/>
    <x v="3"/>
    <x v="389"/>
    <d v="2014-12-11T00:00:00"/>
    <s v="Same Day"/>
    <s v="CC-12220"/>
    <s v="Chris Cortes"/>
    <x v="0"/>
    <s v="United States"/>
    <s v="Fairfield"/>
    <x v="29"/>
    <n v="6824"/>
    <x v="3"/>
    <s v="OFF-AP-10000026"/>
    <x v="1"/>
    <x v="9"/>
    <s v="Tripp Lite Isotel 6 Outlet Surge Protector with Fax/Modem Protection"/>
    <n v="426.78999999999996"/>
    <n v="7"/>
    <n v="0"/>
    <x v="2112"/>
  </r>
  <r>
    <n v="2338"/>
    <x v="1149"/>
    <x v="2"/>
    <x v="709"/>
    <d v="2011-08-23T00:00:00"/>
    <s v="Same Day"/>
    <s v="RH-19495"/>
    <s v="Rick Hansen"/>
    <x v="0"/>
    <s v="United States"/>
    <s v="New York City"/>
    <x v="15"/>
    <n v="10009"/>
    <x v="3"/>
    <s v="OFF-PA-10003936"/>
    <x v="1"/>
    <x v="10"/>
    <s v="Xerox 1994"/>
    <n v="25.92"/>
    <n v="4"/>
    <n v="0"/>
    <x v="245"/>
  </r>
  <r>
    <n v="2339"/>
    <x v="1149"/>
    <x v="2"/>
    <x v="709"/>
    <d v="2011-08-23T00:00:00"/>
    <s v="Same Day"/>
    <s v="RH-19495"/>
    <s v="Rick Hansen"/>
    <x v="0"/>
    <s v="United States"/>
    <s v="New York City"/>
    <x v="15"/>
    <n v="10009"/>
    <x v="3"/>
    <s v="OFF-PA-10004530"/>
    <x v="1"/>
    <x v="10"/>
    <s v="Personal Creations Ink Jet Cards and Labels"/>
    <n v="45.92"/>
    <n v="4"/>
    <n v="0"/>
    <x v="2113"/>
  </r>
  <r>
    <n v="2340"/>
    <x v="1150"/>
    <x v="2"/>
    <x v="710"/>
    <d v="2011-08-24T00:00:00"/>
    <s v="Standard Class"/>
    <s v="JK-15625"/>
    <s v="Jim Karlsson"/>
    <x v="0"/>
    <s v="United States"/>
    <s v="Columbus"/>
    <x v="24"/>
    <n v="43229"/>
    <x v="3"/>
    <s v="OFF-AR-10004930"/>
    <x v="1"/>
    <x v="6"/>
    <s v="Turquoise Lead Holder with Pocket Clip"/>
    <n v="10.72"/>
    <n v="2"/>
    <n v="0.2"/>
    <x v="2114"/>
  </r>
  <r>
    <n v="2341"/>
    <x v="1151"/>
    <x v="0"/>
    <x v="338"/>
    <d v="2013-11-16T00:00:00"/>
    <s v="Standard Class"/>
    <s v="DC-13285"/>
    <s v="Debra Catini"/>
    <x v="0"/>
    <s v="United States"/>
    <s v="Warner Robins"/>
    <x v="32"/>
    <n v="31088"/>
    <x v="0"/>
    <s v="OFF-AR-10004999"/>
    <x v="1"/>
    <x v="6"/>
    <s v="Newell 315"/>
    <n v="41.86"/>
    <n v="7"/>
    <n v="0"/>
    <x v="1126"/>
  </r>
  <r>
    <n v="2342"/>
    <x v="1152"/>
    <x v="2"/>
    <x v="520"/>
    <d v="2012-01-03T00:00:00"/>
    <s v="First Class"/>
    <s v="GM-14455"/>
    <s v="Gary Mitchum"/>
    <x v="2"/>
    <s v="United States"/>
    <s v="Franklin"/>
    <x v="31"/>
    <n v="2038"/>
    <x v="3"/>
    <s v="FUR-FU-10002501"/>
    <x v="0"/>
    <x v="5"/>
    <s v="Nu-Dell Executive Frame"/>
    <n v="63.2"/>
    <n v="5"/>
    <n v="0"/>
    <x v="2115"/>
  </r>
  <r>
    <n v="2343"/>
    <x v="1152"/>
    <x v="2"/>
    <x v="520"/>
    <d v="2012-01-03T00:00:00"/>
    <s v="First Class"/>
    <s v="GM-14455"/>
    <s v="Gary Mitchum"/>
    <x v="2"/>
    <s v="United States"/>
    <s v="Franklin"/>
    <x v="31"/>
    <n v="2038"/>
    <x v="3"/>
    <s v="TEC-AC-10000358"/>
    <x v="2"/>
    <x v="11"/>
    <s v="Imation Secure Drive + Hardware Encrypted USB flash drive - 16 GB"/>
    <n v="113.97"/>
    <n v="3"/>
    <n v="0"/>
    <x v="2116"/>
  </r>
  <r>
    <n v="2344"/>
    <x v="1153"/>
    <x v="2"/>
    <x v="711"/>
    <d v="2011-07-30T00:00:00"/>
    <s v="Second Class"/>
    <s v="CL-11890"/>
    <s v="Carl Ludwig"/>
    <x v="0"/>
    <s v="United States"/>
    <s v="Chicago"/>
    <x v="10"/>
    <n v="60623"/>
    <x v="2"/>
    <s v="OFF-ST-10004804"/>
    <x v="1"/>
    <x v="4"/>
    <s v="Belkin 19&quot; Vented Equipment Shelf, Black"/>
    <n v="123.55199999999999"/>
    <n v="3"/>
    <n v="0.2"/>
    <x v="2117"/>
  </r>
  <r>
    <n v="2345"/>
    <x v="1154"/>
    <x v="0"/>
    <x v="712"/>
    <d v="2013-02-28T00:00:00"/>
    <s v="Standard Class"/>
    <s v="PV-18985"/>
    <s v="Paul Van Hugh"/>
    <x v="2"/>
    <s v="United States"/>
    <s v="Milwaukee"/>
    <x v="6"/>
    <n v="53209"/>
    <x v="2"/>
    <s v="OFF-AP-10001205"/>
    <x v="1"/>
    <x v="9"/>
    <s v="Belkin 5 Outlet SurgeMaster Power Centers"/>
    <n v="490.32"/>
    <n v="9"/>
    <n v="0"/>
    <x v="2118"/>
  </r>
  <r>
    <n v="2346"/>
    <x v="1155"/>
    <x v="0"/>
    <x v="69"/>
    <d v="2013-03-19T00:00:00"/>
    <s v="Standard Class"/>
    <s v="LT-17110"/>
    <s v="Liz Thompson"/>
    <x v="0"/>
    <s v="United States"/>
    <s v="San Antonio"/>
    <x v="5"/>
    <n v="78207"/>
    <x v="2"/>
    <s v="OFF-PA-10000659"/>
    <x v="1"/>
    <x v="10"/>
    <s v="TOPS Carbonless Receipt Book, Four 2-3/4 x 7-1/4 Money Receipts per Page"/>
    <n v="70.08"/>
    <n v="5"/>
    <n v="0.2"/>
    <x v="2119"/>
  </r>
  <r>
    <n v="2347"/>
    <x v="1155"/>
    <x v="0"/>
    <x v="69"/>
    <d v="2013-03-19T00:00:00"/>
    <s v="Standard Class"/>
    <s v="LT-17110"/>
    <s v="Liz Thompson"/>
    <x v="0"/>
    <s v="United States"/>
    <s v="San Antonio"/>
    <x v="5"/>
    <n v="78207"/>
    <x v="2"/>
    <s v="OFF-BI-10004141"/>
    <x v="1"/>
    <x v="8"/>
    <s v="Insertable Tab Indexes For Data Binders"/>
    <n v="1.2719999999999998"/>
    <n v="2"/>
    <n v="0.8"/>
    <x v="2120"/>
  </r>
  <r>
    <n v="2348"/>
    <x v="1155"/>
    <x v="0"/>
    <x v="69"/>
    <d v="2013-03-19T00:00:00"/>
    <s v="Standard Class"/>
    <s v="LT-17110"/>
    <s v="Liz Thompson"/>
    <x v="0"/>
    <s v="United States"/>
    <s v="San Antonio"/>
    <x v="5"/>
    <n v="78207"/>
    <x v="2"/>
    <s v="FUR-TA-10004619"/>
    <x v="0"/>
    <x v="3"/>
    <s v="Hon Non-Folding Utility Tables"/>
    <n v="557.58500000000004"/>
    <n v="5"/>
    <n v="0.3"/>
    <x v="232"/>
  </r>
  <r>
    <n v="2349"/>
    <x v="1156"/>
    <x v="3"/>
    <x v="574"/>
    <d v="2014-12-04T00:00:00"/>
    <s v="Same Day"/>
    <s v="AM-10360"/>
    <s v="Alice McCarthy"/>
    <x v="1"/>
    <s v="United States"/>
    <s v="Los Angeles"/>
    <x v="1"/>
    <n v="90032"/>
    <x v="1"/>
    <s v="OFF-BI-10004187"/>
    <x v="1"/>
    <x v="8"/>
    <s v="Staples"/>
    <n v="9.0240000000000009"/>
    <n v="6"/>
    <n v="0.2"/>
    <x v="2121"/>
  </r>
  <r>
    <n v="2350"/>
    <x v="1156"/>
    <x v="3"/>
    <x v="574"/>
    <d v="2014-12-04T00:00:00"/>
    <s v="Same Day"/>
    <s v="AM-10360"/>
    <s v="Alice McCarthy"/>
    <x v="1"/>
    <s v="United States"/>
    <s v="Los Angeles"/>
    <x v="1"/>
    <n v="90032"/>
    <x v="1"/>
    <s v="OFF-BI-10000632"/>
    <x v="1"/>
    <x v="8"/>
    <s v="Satellite Sectional Post Binders"/>
    <n v="69.456000000000003"/>
    <n v="2"/>
    <n v="0.2"/>
    <x v="2122"/>
  </r>
  <r>
    <n v="2351"/>
    <x v="1156"/>
    <x v="3"/>
    <x v="574"/>
    <d v="2014-12-04T00:00:00"/>
    <s v="Same Day"/>
    <s v="AM-10360"/>
    <s v="Alice McCarthy"/>
    <x v="1"/>
    <s v="United States"/>
    <s v="Los Angeles"/>
    <x v="1"/>
    <n v="90032"/>
    <x v="1"/>
    <s v="OFF-PA-10003724"/>
    <x v="1"/>
    <x v="10"/>
    <s v="Wirebound Message Book, 4 per Page"/>
    <n v="10.86"/>
    <n v="2"/>
    <n v="0"/>
    <x v="2123"/>
  </r>
  <r>
    <n v="2352"/>
    <x v="1156"/>
    <x v="3"/>
    <x v="574"/>
    <d v="2014-12-04T00:00:00"/>
    <s v="Same Day"/>
    <s v="AM-10360"/>
    <s v="Alice McCarthy"/>
    <x v="1"/>
    <s v="United States"/>
    <s v="Los Angeles"/>
    <x v="1"/>
    <n v="90032"/>
    <x v="1"/>
    <s v="OFF-AP-10002765"/>
    <x v="1"/>
    <x v="9"/>
    <s v="Fellowes Advanced Computer Series Surge Protectors"/>
    <n v="79.47"/>
    <n v="3"/>
    <n v="0"/>
    <x v="2124"/>
  </r>
  <r>
    <n v="2353"/>
    <x v="1156"/>
    <x v="3"/>
    <x v="574"/>
    <d v="2014-12-04T00:00:00"/>
    <s v="Same Day"/>
    <s v="AM-10360"/>
    <s v="Alice McCarthy"/>
    <x v="1"/>
    <s v="United States"/>
    <s v="Los Angeles"/>
    <x v="1"/>
    <n v="90032"/>
    <x v="1"/>
    <s v="OFF-AR-10001868"/>
    <x v="1"/>
    <x v="6"/>
    <s v="Prang Dustless Chalk Sticks"/>
    <n v="10.08"/>
    <n v="6"/>
    <n v="0"/>
    <x v="2125"/>
  </r>
  <r>
    <n v="2354"/>
    <x v="1157"/>
    <x v="1"/>
    <x v="284"/>
    <d v="2012-09-02T00:00:00"/>
    <s v="First Class"/>
    <s v="SC-20260"/>
    <s v="Scott Cohen"/>
    <x v="1"/>
    <s v="United States"/>
    <s v="San Francisco"/>
    <x v="1"/>
    <n v="94122"/>
    <x v="1"/>
    <s v="FUR-BO-10002545"/>
    <x v="0"/>
    <x v="0"/>
    <s v="Atlantic Metals Mobile 3-Shelf Bookcases, Custom Colors"/>
    <n v="1552.8309999999999"/>
    <n v="7"/>
    <n v="0.15"/>
    <x v="2126"/>
  </r>
  <r>
    <n v="2355"/>
    <x v="1157"/>
    <x v="1"/>
    <x v="284"/>
    <d v="2012-09-02T00:00:00"/>
    <s v="First Class"/>
    <s v="SC-20260"/>
    <s v="Scott Cohen"/>
    <x v="1"/>
    <s v="United States"/>
    <s v="San Francisco"/>
    <x v="1"/>
    <n v="94122"/>
    <x v="1"/>
    <s v="OFF-BI-10002735"/>
    <x v="1"/>
    <x v="8"/>
    <s v="GBC Prestige Therm-A-Bind Covers"/>
    <n v="137.24"/>
    <n v="5"/>
    <n v="0.2"/>
    <x v="2127"/>
  </r>
  <r>
    <n v="2356"/>
    <x v="1157"/>
    <x v="1"/>
    <x v="284"/>
    <d v="2012-09-02T00:00:00"/>
    <s v="First Class"/>
    <s v="SC-20260"/>
    <s v="Scott Cohen"/>
    <x v="1"/>
    <s v="United States"/>
    <s v="San Francisco"/>
    <x v="1"/>
    <n v="94122"/>
    <x v="1"/>
    <s v="TEC-AC-10004864"/>
    <x v="2"/>
    <x v="11"/>
    <s v="Memorex Micro Travel Drive 32 GB"/>
    <n v="36.51"/>
    <n v="1"/>
    <n v="0"/>
    <x v="2128"/>
  </r>
  <r>
    <n v="2357"/>
    <x v="1157"/>
    <x v="1"/>
    <x v="284"/>
    <d v="2012-09-02T00:00:00"/>
    <s v="First Class"/>
    <s v="SC-20260"/>
    <s v="Scott Cohen"/>
    <x v="1"/>
    <s v="United States"/>
    <s v="San Francisco"/>
    <x v="1"/>
    <n v="94122"/>
    <x v="1"/>
    <s v="TEC-MA-10000597"/>
    <x v="2"/>
    <x v="15"/>
    <s v="Lexmark S315 Color Inkjet Printer"/>
    <n v="239.976"/>
    <n v="3"/>
    <n v="0.2"/>
    <x v="2129"/>
  </r>
  <r>
    <n v="2358"/>
    <x v="1158"/>
    <x v="2"/>
    <x v="461"/>
    <d v="2011-03-21T00:00:00"/>
    <s v="Standard Class"/>
    <s v="CP-12340"/>
    <s v="Christine Phan"/>
    <x v="1"/>
    <s v="United States"/>
    <s v="New York City"/>
    <x v="15"/>
    <n v="10024"/>
    <x v="3"/>
    <s v="FUR-TA-10003473"/>
    <x v="0"/>
    <x v="3"/>
    <s v="Bretford Rectangular Conference Table Tops"/>
    <n v="1579.7460000000001"/>
    <n v="7"/>
    <n v="0.4"/>
    <x v="2130"/>
  </r>
  <r>
    <n v="2359"/>
    <x v="1158"/>
    <x v="2"/>
    <x v="461"/>
    <d v="2011-03-21T00:00:00"/>
    <s v="Standard Class"/>
    <s v="CP-12340"/>
    <s v="Christine Phan"/>
    <x v="1"/>
    <s v="United States"/>
    <s v="New York City"/>
    <x v="15"/>
    <n v="10024"/>
    <x v="3"/>
    <s v="FUR-TA-10001950"/>
    <x v="0"/>
    <x v="3"/>
    <s v="Balt Solid Wood Round Tables"/>
    <n v="1071.576"/>
    <n v="4"/>
    <n v="0.4"/>
    <x v="2131"/>
  </r>
  <r>
    <n v="2360"/>
    <x v="1158"/>
    <x v="2"/>
    <x v="461"/>
    <d v="2011-03-21T00:00:00"/>
    <s v="Standard Class"/>
    <s v="CP-12340"/>
    <s v="Christine Phan"/>
    <x v="1"/>
    <s v="United States"/>
    <s v="New York City"/>
    <x v="15"/>
    <n v="10024"/>
    <x v="3"/>
    <s v="FUR-TA-10004175"/>
    <x v="0"/>
    <x v="3"/>
    <s v="Hon 30&quot; x 60&quot; Table with Locking Drawer"/>
    <n v="613.90800000000002"/>
    <n v="3"/>
    <n v="0.4"/>
    <x v="2132"/>
  </r>
  <r>
    <n v="2361"/>
    <x v="1158"/>
    <x v="2"/>
    <x v="461"/>
    <d v="2011-03-21T00:00:00"/>
    <s v="Standard Class"/>
    <s v="CP-12340"/>
    <s v="Christine Phan"/>
    <x v="1"/>
    <s v="United States"/>
    <s v="New York City"/>
    <x v="15"/>
    <n v="10024"/>
    <x v="3"/>
    <s v="OFF-PA-10002960"/>
    <x v="1"/>
    <x v="10"/>
    <s v="Xerox 1926"/>
    <n v="34.86"/>
    <n v="7"/>
    <n v="0"/>
    <x v="2133"/>
  </r>
  <r>
    <n v="2362"/>
    <x v="1158"/>
    <x v="2"/>
    <x v="461"/>
    <d v="2011-03-21T00:00:00"/>
    <s v="Standard Class"/>
    <s v="CP-12340"/>
    <s v="Christine Phan"/>
    <x v="1"/>
    <s v="United States"/>
    <s v="New York City"/>
    <x v="15"/>
    <n v="10024"/>
    <x v="3"/>
    <s v="OFF-PA-10000919"/>
    <x v="1"/>
    <x v="10"/>
    <s v="Xerox 1918"/>
    <n v="155.04"/>
    <n v="4"/>
    <n v="0"/>
    <x v="2134"/>
  </r>
  <r>
    <n v="2363"/>
    <x v="1159"/>
    <x v="3"/>
    <x v="513"/>
    <d v="2014-04-21T00:00:00"/>
    <s v="Standard Class"/>
    <s v="RF-19840"/>
    <s v="Roy Französisch"/>
    <x v="0"/>
    <s v="United States"/>
    <s v="Columbus"/>
    <x v="24"/>
    <n v="43229"/>
    <x v="3"/>
    <s v="OFF-BI-10001553"/>
    <x v="1"/>
    <x v="8"/>
    <s v="SpineVue Locking Slant-D Ring Binders by Cardinal"/>
    <n v="13.710000000000003"/>
    <n v="5"/>
    <n v="0.7"/>
    <x v="2135"/>
  </r>
  <r>
    <n v="2364"/>
    <x v="1160"/>
    <x v="0"/>
    <x v="69"/>
    <d v="2013-03-19T00:00:00"/>
    <s v="Standard Class"/>
    <s v="AB-10060"/>
    <s v="Adam Bellavance"/>
    <x v="2"/>
    <s v="United States"/>
    <s v="Waynesboro"/>
    <x v="17"/>
    <n v="22980"/>
    <x v="0"/>
    <s v="FUR-FU-10004864"/>
    <x v="0"/>
    <x v="5"/>
    <s v="Howard Miller 14-1/2&quot; Diameter Chrome Round Wall Clock"/>
    <n v="127.88"/>
    <n v="2"/>
    <n v="0"/>
    <x v="2136"/>
  </r>
  <r>
    <n v="2365"/>
    <x v="1160"/>
    <x v="0"/>
    <x v="69"/>
    <d v="2013-03-19T00:00:00"/>
    <s v="Standard Class"/>
    <s v="AB-10060"/>
    <s v="Adam Bellavance"/>
    <x v="2"/>
    <s v="United States"/>
    <s v="Waynesboro"/>
    <x v="17"/>
    <n v="22980"/>
    <x v="0"/>
    <s v="OFF-AP-10004540"/>
    <x v="1"/>
    <x v="9"/>
    <s v="Eureka The Boss Lite 10-Amp Upright Vacuum, Blue"/>
    <n v="160.32"/>
    <n v="2"/>
    <n v="0"/>
    <x v="2137"/>
  </r>
  <r>
    <n v="2366"/>
    <x v="1160"/>
    <x v="0"/>
    <x v="69"/>
    <d v="2013-03-19T00:00:00"/>
    <s v="Standard Class"/>
    <s v="AB-10060"/>
    <s v="Adam Bellavance"/>
    <x v="2"/>
    <s v="United States"/>
    <s v="Waynesboro"/>
    <x v="17"/>
    <n v="22980"/>
    <x v="0"/>
    <s v="OFF-BI-10004965"/>
    <x v="1"/>
    <x v="8"/>
    <s v="Ibico Covers for Plastic or Wire Binding Elements"/>
    <n v="46"/>
    <n v="4"/>
    <n v="0"/>
    <x v="2138"/>
  </r>
  <r>
    <n v="2367"/>
    <x v="1161"/>
    <x v="2"/>
    <x v="156"/>
    <d v="2011-11-26T00:00:00"/>
    <s v="Second Class"/>
    <s v="EH-13990"/>
    <s v="Erica Hackney"/>
    <x v="0"/>
    <s v="United States"/>
    <s v="Sacramento"/>
    <x v="1"/>
    <n v="95823"/>
    <x v="1"/>
    <s v="FUR-CH-10001714"/>
    <x v="0"/>
    <x v="1"/>
    <s v="Global Leather &amp; Oak Executive Chair, Burgundy"/>
    <n v="120.71199999999999"/>
    <n v="1"/>
    <n v="0.2"/>
    <x v="2139"/>
  </r>
  <r>
    <n v="2368"/>
    <x v="1162"/>
    <x v="3"/>
    <x v="516"/>
    <d v="2014-02-14T00:00:00"/>
    <s v="First Class"/>
    <s v="MN-17935"/>
    <s v="Michael Nguyen"/>
    <x v="0"/>
    <s v="United States"/>
    <s v="Clinton"/>
    <x v="39"/>
    <n v="20735"/>
    <x v="3"/>
    <s v="OFF-PA-10002464"/>
    <x v="1"/>
    <x v="10"/>
    <s v="HP Office Recycled Paper (20Lb. and 87 Bright)"/>
    <n v="23.12"/>
    <n v="4"/>
    <n v="0"/>
    <x v="1112"/>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x v="2140"/>
  </r>
  <r>
    <n v="2370"/>
    <x v="1163"/>
    <x v="0"/>
    <x v="713"/>
    <d v="2013-09-28T00:00:00"/>
    <s v="Standard Class"/>
    <s v="KL-16555"/>
    <s v="Kelly Lampkin"/>
    <x v="1"/>
    <s v="United States"/>
    <s v="Fairfield"/>
    <x v="24"/>
    <n v="45014"/>
    <x v="3"/>
    <s v="OFF-AR-10000315"/>
    <x v="1"/>
    <x v="6"/>
    <s v="Dixon Ticonderoga Maple Cedar Pencil, #2"/>
    <n v="4.9119999999999999"/>
    <n v="2"/>
    <n v="0.2"/>
    <x v="2141"/>
  </r>
  <r>
    <n v="2371"/>
    <x v="1164"/>
    <x v="3"/>
    <x v="437"/>
    <d v="2014-07-10T00:00:00"/>
    <s v="Second Class"/>
    <s v="MP-17965"/>
    <s v="Michael Paige"/>
    <x v="1"/>
    <s v="United States"/>
    <s v="Warwick"/>
    <x v="34"/>
    <n v="2886"/>
    <x v="3"/>
    <s v="TEC-AC-10004353"/>
    <x v="2"/>
    <x v="11"/>
    <s v="Hypercom P1300 Pinpad"/>
    <n v="252"/>
    <n v="4"/>
    <n v="0"/>
    <x v="2142"/>
  </r>
  <r>
    <n v="2372"/>
    <x v="1165"/>
    <x v="0"/>
    <x v="274"/>
    <d v="2013-07-12T00:00:00"/>
    <s v="Second Class"/>
    <s v="BF-11020"/>
    <s v="Barry Französisch"/>
    <x v="1"/>
    <s v="United States"/>
    <s v="Aurora"/>
    <x v="10"/>
    <n v="60505"/>
    <x v="2"/>
    <s v="FUR-FU-10004973"/>
    <x v="0"/>
    <x v="5"/>
    <s v="Flat Face Poster Frame"/>
    <n v="60.288000000000004"/>
    <n v="8"/>
    <n v="0.6"/>
    <x v="2143"/>
  </r>
  <r>
    <n v="2373"/>
    <x v="1165"/>
    <x v="0"/>
    <x v="274"/>
    <d v="2013-07-12T00:00:00"/>
    <s v="Second Class"/>
    <s v="BF-11020"/>
    <s v="Barry Französisch"/>
    <x v="1"/>
    <s v="United States"/>
    <s v="Aurora"/>
    <x v="10"/>
    <n v="60505"/>
    <x v="2"/>
    <s v="OFF-FA-10000936"/>
    <x v="1"/>
    <x v="13"/>
    <s v="Acco Hot Clips Clips to Go"/>
    <n v="2.6320000000000001"/>
    <n v="1"/>
    <n v="0.2"/>
    <x v="2144"/>
  </r>
  <r>
    <n v="2374"/>
    <x v="1165"/>
    <x v="0"/>
    <x v="274"/>
    <d v="2013-07-12T00:00:00"/>
    <s v="Second Class"/>
    <s v="BF-11020"/>
    <s v="Barry Französisch"/>
    <x v="1"/>
    <s v="United States"/>
    <s v="Aurora"/>
    <x v="10"/>
    <n v="60505"/>
    <x v="2"/>
    <s v="OFF-PA-10001609"/>
    <x v="1"/>
    <x v="10"/>
    <s v="Tops Wirebound Message Log Books"/>
    <n v="23.688000000000002"/>
    <n v="9"/>
    <n v="0.2"/>
    <x v="2145"/>
  </r>
  <r>
    <n v="2375"/>
    <x v="1165"/>
    <x v="0"/>
    <x v="274"/>
    <d v="2013-07-12T00:00:00"/>
    <s v="Second Class"/>
    <s v="BF-11020"/>
    <s v="Barry Französisch"/>
    <x v="1"/>
    <s v="United States"/>
    <s v="Aurora"/>
    <x v="10"/>
    <n v="60505"/>
    <x v="2"/>
    <s v="FUR-CH-10000785"/>
    <x v="0"/>
    <x v="1"/>
    <s v="Global Ergonomic Managers Chair"/>
    <n v="253.37199999999996"/>
    <n v="2"/>
    <n v="0.3"/>
    <x v="2146"/>
  </r>
  <r>
    <n v="2376"/>
    <x v="1166"/>
    <x v="3"/>
    <x v="714"/>
    <d v="2014-01-31T00:00:00"/>
    <s v="Standard Class"/>
    <s v="TP-21130"/>
    <s v="Theone Pippenger"/>
    <x v="0"/>
    <s v="United States"/>
    <s v="Smyrna"/>
    <x v="32"/>
    <n v="30080"/>
    <x v="0"/>
    <s v="OFF-FA-10000053"/>
    <x v="1"/>
    <x v="13"/>
    <s v="Revere Boxed Rubber Bands by Revere"/>
    <n v="5.67"/>
    <n v="3"/>
    <n v="0"/>
    <x v="2147"/>
  </r>
  <r>
    <n v="2377"/>
    <x v="1167"/>
    <x v="2"/>
    <x v="710"/>
    <d v="2011-08-21T00:00:00"/>
    <s v="Second Class"/>
    <s v="MS-17770"/>
    <s v="Maxwell Schwartz"/>
    <x v="0"/>
    <s v="United States"/>
    <s v="Columbus"/>
    <x v="24"/>
    <n v="43229"/>
    <x v="3"/>
    <s v="OFF-BI-10001718"/>
    <x v="1"/>
    <x v="8"/>
    <s v="GBC DocuBind P50 Personal Binding Machine"/>
    <n v="76.77600000000001"/>
    <n v="4"/>
    <n v="0.7"/>
    <x v="2148"/>
  </r>
  <r>
    <n v="2378"/>
    <x v="1167"/>
    <x v="2"/>
    <x v="710"/>
    <d v="2011-08-21T00:00:00"/>
    <s v="Second Class"/>
    <s v="MS-17770"/>
    <s v="Maxwell Schwartz"/>
    <x v="0"/>
    <s v="United States"/>
    <s v="Columbus"/>
    <x v="24"/>
    <n v="43229"/>
    <x v="3"/>
    <s v="OFF-SU-10004768"/>
    <x v="1"/>
    <x v="14"/>
    <s v="Acme Kleencut Forged Steel Scissors"/>
    <n v="9.1840000000000011"/>
    <n v="2"/>
    <n v="0.2"/>
    <x v="2149"/>
  </r>
  <r>
    <n v="2379"/>
    <x v="1168"/>
    <x v="1"/>
    <x v="401"/>
    <d v="2012-12-11T00:00:00"/>
    <s v="Standard Class"/>
    <s v="KM-16375"/>
    <s v="Katherine Murray"/>
    <x v="2"/>
    <s v="United States"/>
    <s v="Thousand Oaks"/>
    <x v="1"/>
    <n v="91360"/>
    <x v="1"/>
    <s v="OFF-PA-10003883"/>
    <x v="1"/>
    <x v="10"/>
    <s v="Message Book, Phone, Wirebound Standard Line Memo, 2 3/4&quot; X 5&quot;"/>
    <n v="32.75"/>
    <n v="5"/>
    <n v="0"/>
    <x v="2150"/>
  </r>
  <r>
    <n v="2380"/>
    <x v="1169"/>
    <x v="0"/>
    <x v="715"/>
    <d v="2013-05-11T00:00:00"/>
    <s v="Standard Class"/>
    <s v="BE-11455"/>
    <s v="Brad Eason"/>
    <x v="2"/>
    <s v="United States"/>
    <s v="Lorain"/>
    <x v="24"/>
    <n v="44052"/>
    <x v="3"/>
    <s v="OFF-FA-10004248"/>
    <x v="1"/>
    <x v="13"/>
    <s v="Advantus T-Pin Paper Clips"/>
    <n v="7.2160000000000002"/>
    <n v="2"/>
    <n v="0.2"/>
    <x v="2151"/>
  </r>
  <r>
    <n v="2381"/>
    <x v="1169"/>
    <x v="0"/>
    <x v="715"/>
    <d v="2013-05-11T00:00:00"/>
    <s v="Standard Class"/>
    <s v="BE-11455"/>
    <s v="Brad Eason"/>
    <x v="2"/>
    <s v="United States"/>
    <s v="Lorain"/>
    <x v="24"/>
    <n v="44052"/>
    <x v="3"/>
    <s v="OFF-PA-10002581"/>
    <x v="1"/>
    <x v="10"/>
    <s v="Xerox 1951"/>
    <n v="49.568000000000005"/>
    <n v="2"/>
    <n v="0.2"/>
    <x v="2152"/>
  </r>
  <r>
    <n v="2382"/>
    <x v="1169"/>
    <x v="0"/>
    <x v="715"/>
    <d v="2013-05-11T00:00:00"/>
    <s v="Standard Class"/>
    <s v="BE-11455"/>
    <s v="Brad Eason"/>
    <x v="2"/>
    <s v="United States"/>
    <s v="Lorain"/>
    <x v="24"/>
    <n v="44052"/>
    <x v="3"/>
    <s v="FUR-FU-10004848"/>
    <x v="0"/>
    <x v="5"/>
    <s v="DAX Solid Wood Frames"/>
    <n v="54.711999999999996"/>
    <n v="7"/>
    <n v="0.2"/>
    <x v="2153"/>
  </r>
  <r>
    <n v="2383"/>
    <x v="1170"/>
    <x v="3"/>
    <x v="613"/>
    <d v="2014-03-27T00:00:00"/>
    <s v="First Class"/>
    <s v="CV-12295"/>
    <s v="Christina VanderZanden"/>
    <x v="0"/>
    <s v="United States"/>
    <s v="Fresno"/>
    <x v="1"/>
    <n v="93727"/>
    <x v="1"/>
    <s v="OFF-AP-10002403"/>
    <x v="1"/>
    <x v="9"/>
    <s v="Acco Smartsocket Color-Coded Six-Outlet AC Adapter Model Surge Protectors"/>
    <n v="176.04"/>
    <n v="4"/>
    <n v="0"/>
    <x v="2154"/>
  </r>
  <r>
    <n v="2384"/>
    <x v="1170"/>
    <x v="3"/>
    <x v="613"/>
    <d v="2014-03-27T00:00:00"/>
    <s v="First Class"/>
    <s v="CV-12295"/>
    <s v="Christina VanderZanden"/>
    <x v="0"/>
    <s v="United States"/>
    <s v="Fresno"/>
    <x v="1"/>
    <n v="93727"/>
    <x v="1"/>
    <s v="OFF-AR-10003087"/>
    <x v="1"/>
    <x v="6"/>
    <s v="Staples"/>
    <n v="16.02"/>
    <n v="9"/>
    <n v="0"/>
    <x v="2155"/>
  </r>
  <r>
    <n v="2385"/>
    <x v="1170"/>
    <x v="3"/>
    <x v="613"/>
    <d v="2014-03-27T00:00:00"/>
    <s v="First Class"/>
    <s v="CV-12295"/>
    <s v="Christina VanderZanden"/>
    <x v="0"/>
    <s v="United States"/>
    <s v="Fresno"/>
    <x v="1"/>
    <n v="93727"/>
    <x v="1"/>
    <s v="OFF-BI-10002026"/>
    <x v="1"/>
    <x v="8"/>
    <s v="Avery Arch Ring Binders"/>
    <n v="185.92000000000002"/>
    <n v="4"/>
    <n v="0.2"/>
    <x v="2156"/>
  </r>
  <r>
    <n v="2386"/>
    <x v="1170"/>
    <x v="3"/>
    <x v="613"/>
    <d v="2014-03-27T00:00:00"/>
    <s v="First Class"/>
    <s v="CV-12295"/>
    <s v="Christina VanderZanden"/>
    <x v="0"/>
    <s v="United States"/>
    <s v="Fresno"/>
    <x v="1"/>
    <n v="93727"/>
    <x v="1"/>
    <s v="TEC-PH-10000141"/>
    <x v="2"/>
    <x v="7"/>
    <s v="Clearsounds A400"/>
    <n v="211.16800000000001"/>
    <n v="4"/>
    <n v="0.2"/>
    <x v="2157"/>
  </r>
  <r>
    <n v="2387"/>
    <x v="1170"/>
    <x v="3"/>
    <x v="613"/>
    <d v="2014-03-27T00:00:00"/>
    <s v="First Class"/>
    <s v="CV-12295"/>
    <s v="Christina VanderZanden"/>
    <x v="0"/>
    <s v="United States"/>
    <s v="Fresno"/>
    <x v="1"/>
    <n v="93727"/>
    <x v="1"/>
    <s v="TEC-CO-10000971"/>
    <x v="2"/>
    <x v="16"/>
    <s v="Hewlett Packard 310 Color Digital Copier"/>
    <n v="479.98400000000004"/>
    <n v="2"/>
    <n v="0.2"/>
    <x v="2158"/>
  </r>
  <r>
    <n v="2388"/>
    <x v="1171"/>
    <x v="1"/>
    <x v="295"/>
    <d v="2012-12-15T00:00:00"/>
    <s v="First Class"/>
    <s v="DK-13375"/>
    <s v="Dennis Kane"/>
    <x v="0"/>
    <s v="United States"/>
    <s v="San Diego"/>
    <x v="1"/>
    <n v="92105"/>
    <x v="1"/>
    <s v="OFF-FA-10001229"/>
    <x v="1"/>
    <x v="13"/>
    <s v="Staples"/>
    <n v="7.86"/>
    <n v="2"/>
    <n v="0"/>
    <x v="2159"/>
  </r>
  <r>
    <n v="2389"/>
    <x v="1171"/>
    <x v="1"/>
    <x v="295"/>
    <d v="2012-12-15T00:00:00"/>
    <s v="First Class"/>
    <s v="DK-13375"/>
    <s v="Dennis Kane"/>
    <x v="0"/>
    <s v="United States"/>
    <s v="San Diego"/>
    <x v="1"/>
    <n v="92105"/>
    <x v="1"/>
    <s v="OFF-BI-10002437"/>
    <x v="1"/>
    <x v="8"/>
    <s v="Recycled Premium Regency Composition Covers"/>
    <n v="24.448"/>
    <n v="2"/>
    <n v="0.2"/>
    <x v="683"/>
  </r>
  <r>
    <n v="2390"/>
    <x v="1172"/>
    <x v="1"/>
    <x v="401"/>
    <d v="2012-12-10T00:00:00"/>
    <s v="Standard Class"/>
    <s v="SG-20605"/>
    <s v="Speros Goranitis"/>
    <x v="0"/>
    <s v="United States"/>
    <s v="New York City"/>
    <x v="15"/>
    <n v="10009"/>
    <x v="3"/>
    <s v="OFF-PA-10004255"/>
    <x v="1"/>
    <x v="10"/>
    <s v="Xerox 219"/>
    <n v="6.48"/>
    <n v="1"/>
    <n v="0"/>
    <x v="90"/>
  </r>
  <r>
    <n v="2391"/>
    <x v="1172"/>
    <x v="1"/>
    <x v="401"/>
    <d v="2012-12-10T00:00:00"/>
    <s v="Standard Class"/>
    <s v="SG-20605"/>
    <s v="Speros Goranitis"/>
    <x v="0"/>
    <s v="United States"/>
    <s v="New York City"/>
    <x v="15"/>
    <n v="10009"/>
    <x v="3"/>
    <s v="OFF-PA-10001184"/>
    <x v="1"/>
    <x v="10"/>
    <s v="Xerox 1903"/>
    <n v="41.86"/>
    <n v="7"/>
    <n v="0"/>
    <x v="2160"/>
  </r>
  <r>
    <n v="2392"/>
    <x v="1172"/>
    <x v="1"/>
    <x v="401"/>
    <d v="2012-12-10T00:00:00"/>
    <s v="Standard Class"/>
    <s v="SG-20605"/>
    <s v="Speros Goranitis"/>
    <x v="0"/>
    <s v="United States"/>
    <s v="New York City"/>
    <x v="15"/>
    <n v="10009"/>
    <x v="3"/>
    <s v="TEC-AC-10002637"/>
    <x v="2"/>
    <x v="11"/>
    <s v="Logitech VX Revolution Cordless Laser Mouse for Notebooks (Black)"/>
    <n v="1619.91"/>
    <n v="9"/>
    <n v="0"/>
    <x v="2161"/>
  </r>
  <r>
    <n v="2393"/>
    <x v="1172"/>
    <x v="1"/>
    <x v="401"/>
    <d v="2012-12-10T00:00:00"/>
    <s v="Standard Class"/>
    <s v="SG-20605"/>
    <s v="Speros Goranitis"/>
    <x v="0"/>
    <s v="United States"/>
    <s v="New York City"/>
    <x v="15"/>
    <n v="10009"/>
    <x v="3"/>
    <s v="FUR-FU-10002878"/>
    <x v="0"/>
    <x v="5"/>
    <s v="Seth Thomas 14&quot; Day/Date Wall Clock"/>
    <n v="113.92"/>
    <n v="4"/>
    <n v="0"/>
    <x v="2162"/>
  </r>
  <r>
    <n v="2394"/>
    <x v="1173"/>
    <x v="0"/>
    <x v="716"/>
    <d v="2013-03-24T00:00:00"/>
    <s v="Standard Class"/>
    <s v="CS-12355"/>
    <s v="Christine Sundaresam"/>
    <x v="0"/>
    <s v="United States"/>
    <s v="Malden"/>
    <x v="31"/>
    <n v="2148"/>
    <x v="3"/>
    <s v="OFF-AR-10000588"/>
    <x v="1"/>
    <x v="6"/>
    <s v="Newell 345"/>
    <n v="39.68"/>
    <n v="2"/>
    <n v="0"/>
    <x v="2163"/>
  </r>
  <r>
    <n v="2395"/>
    <x v="1174"/>
    <x v="1"/>
    <x v="717"/>
    <d v="2012-11-19T00:00:00"/>
    <s v="Standard Class"/>
    <s v="PJ-18835"/>
    <s v="Patrick Jones"/>
    <x v="1"/>
    <s v="United States"/>
    <s v="New York City"/>
    <x v="15"/>
    <n v="10035"/>
    <x v="3"/>
    <s v="TEC-AC-10002217"/>
    <x v="2"/>
    <x v="11"/>
    <s v="Imation Clip USB flash drive - 8 GB"/>
    <n v="37.6"/>
    <n v="2"/>
    <n v="0"/>
    <x v="2164"/>
  </r>
  <r>
    <n v="2396"/>
    <x v="1174"/>
    <x v="1"/>
    <x v="717"/>
    <d v="2012-11-19T00:00:00"/>
    <s v="Standard Class"/>
    <s v="PJ-18835"/>
    <s v="Patrick Jones"/>
    <x v="1"/>
    <s v="United States"/>
    <s v="New York City"/>
    <x v="15"/>
    <n v="10035"/>
    <x v="3"/>
    <s v="TEC-AC-10001267"/>
    <x v="2"/>
    <x v="11"/>
    <s v="Imation 32GB Pocket Pro USB 3.0 Flash Drive - 32 GB - Black - 1 P ..."/>
    <n v="59.9"/>
    <n v="2"/>
    <n v="0"/>
    <x v="2165"/>
  </r>
  <r>
    <n v="2397"/>
    <x v="1174"/>
    <x v="1"/>
    <x v="717"/>
    <d v="2012-11-19T00:00:00"/>
    <s v="Standard Class"/>
    <s v="PJ-18835"/>
    <s v="Patrick Jones"/>
    <x v="1"/>
    <s v="United States"/>
    <s v="New York City"/>
    <x v="15"/>
    <n v="10035"/>
    <x v="3"/>
    <s v="OFF-PA-10004041"/>
    <x v="1"/>
    <x v="10"/>
    <s v="It's Hot Message Books with Stickers, 2 3/4&quot; x 5&quot;"/>
    <n v="37"/>
    <n v="5"/>
    <n v="0"/>
    <x v="2166"/>
  </r>
  <r>
    <n v="2398"/>
    <x v="1175"/>
    <x v="3"/>
    <x v="718"/>
    <d v="2014-08-17T00:00:00"/>
    <s v="Second Class"/>
    <s v="NP-18700"/>
    <s v="Nora Preis"/>
    <x v="0"/>
    <s v="United States"/>
    <s v="San Francisco"/>
    <x v="1"/>
    <n v="94109"/>
    <x v="1"/>
    <s v="OFF-LA-10001613"/>
    <x v="1"/>
    <x v="2"/>
    <s v="Avery File Folder Labels"/>
    <n v="5.76"/>
    <n v="2"/>
    <n v="0"/>
    <x v="2167"/>
  </r>
  <r>
    <n v="2399"/>
    <x v="1175"/>
    <x v="3"/>
    <x v="718"/>
    <d v="2014-08-17T00:00:00"/>
    <s v="Second Class"/>
    <s v="NP-18700"/>
    <s v="Nora Preis"/>
    <x v="0"/>
    <s v="United States"/>
    <s v="San Francisco"/>
    <x v="1"/>
    <n v="94109"/>
    <x v="1"/>
    <s v="OFF-AR-10000246"/>
    <x v="1"/>
    <x v="6"/>
    <s v="Newell 318"/>
    <n v="16.68"/>
    <n v="6"/>
    <n v="0"/>
    <x v="2168"/>
  </r>
  <r>
    <n v="2400"/>
    <x v="1176"/>
    <x v="3"/>
    <x v="428"/>
    <d v="2014-09-16T00:00:00"/>
    <s v="Standard Class"/>
    <s v="SB-20290"/>
    <s v="Sean Braxton"/>
    <x v="1"/>
    <s v="United States"/>
    <s v="Florence"/>
    <x v="20"/>
    <n v="29501"/>
    <x v="0"/>
    <s v="OFF-ST-10001809"/>
    <x v="1"/>
    <x v="4"/>
    <s v="Fellowes Officeware Wire Shelving"/>
    <n v="628.80999999999995"/>
    <n v="7"/>
    <n v="0"/>
    <x v="2169"/>
  </r>
  <r>
    <n v="2401"/>
    <x v="1176"/>
    <x v="3"/>
    <x v="428"/>
    <d v="2014-09-16T00:00:00"/>
    <s v="Standard Class"/>
    <s v="SB-20290"/>
    <s v="Sean Braxton"/>
    <x v="1"/>
    <s v="United States"/>
    <s v="Florence"/>
    <x v="20"/>
    <n v="29501"/>
    <x v="0"/>
    <s v="OFF-ST-10002214"/>
    <x v="1"/>
    <x v="4"/>
    <s v="X-Rack File for Hanging Folders"/>
    <n v="56.449999999999996"/>
    <n v="5"/>
    <n v="0"/>
    <x v="2170"/>
  </r>
  <r>
    <n v="2402"/>
    <x v="1177"/>
    <x v="3"/>
    <x v="719"/>
    <d v="2014-04-05T00:00:00"/>
    <s v="Second Class"/>
    <s v="AS-10090"/>
    <s v="Adam Shillingsburg"/>
    <x v="0"/>
    <s v="United States"/>
    <s v="Springfield"/>
    <x v="25"/>
    <n v="65807"/>
    <x v="2"/>
    <s v="OFF-ST-10000649"/>
    <x v="1"/>
    <x v="4"/>
    <s v="Hanging Personal Folder File"/>
    <n v="94.199999999999989"/>
    <n v="6"/>
    <n v="0"/>
    <x v="2171"/>
  </r>
  <r>
    <n v="2403"/>
    <x v="1177"/>
    <x v="3"/>
    <x v="719"/>
    <d v="2014-04-05T00:00:00"/>
    <s v="Second Class"/>
    <s v="AS-10090"/>
    <s v="Adam Shillingsburg"/>
    <x v="0"/>
    <s v="United States"/>
    <s v="Springfield"/>
    <x v="25"/>
    <n v="65807"/>
    <x v="2"/>
    <s v="OFF-EN-10001990"/>
    <x v="1"/>
    <x v="12"/>
    <s v="Staples"/>
    <n v="28.4"/>
    <n v="5"/>
    <n v="0"/>
    <x v="160"/>
  </r>
  <r>
    <n v="2404"/>
    <x v="1178"/>
    <x v="0"/>
    <x v="720"/>
    <d v="2013-10-04T00:00:00"/>
    <s v="Standard Class"/>
    <s v="HM-14860"/>
    <s v="Harry Marie"/>
    <x v="1"/>
    <s v="United States"/>
    <s v="Huntsville"/>
    <x v="5"/>
    <n v="77340"/>
    <x v="2"/>
    <s v="FUR-BO-10000780"/>
    <x v="0"/>
    <x v="0"/>
    <s v="O'Sullivan Plantations 2-Door Library in Landvery Oak"/>
    <n v="956.6647999999999"/>
    <n v="7"/>
    <n v="0.32"/>
    <x v="2172"/>
  </r>
  <r>
    <n v="2405"/>
    <x v="1179"/>
    <x v="3"/>
    <x v="566"/>
    <d v="2014-10-12T00:00:00"/>
    <s v="Standard Class"/>
    <s v="MG-18145"/>
    <s v="Mike Gockenbach"/>
    <x v="0"/>
    <s v="United States"/>
    <s v="Los Angeles"/>
    <x v="1"/>
    <n v="90045"/>
    <x v="1"/>
    <s v="TEC-AC-10002049"/>
    <x v="2"/>
    <x v="11"/>
    <s v="Logitech G19 Programmable Gaming Keyboard"/>
    <n v="1115.9099999999999"/>
    <n v="9"/>
    <n v="0"/>
    <x v="2173"/>
  </r>
  <r>
    <n v="2406"/>
    <x v="1179"/>
    <x v="3"/>
    <x v="566"/>
    <d v="2014-10-12T00:00:00"/>
    <s v="Standard Class"/>
    <s v="MG-18145"/>
    <s v="Mike Gockenbach"/>
    <x v="0"/>
    <s v="United States"/>
    <s v="Los Angeles"/>
    <x v="1"/>
    <n v="90045"/>
    <x v="1"/>
    <s v="TEC-PH-10003555"/>
    <x v="2"/>
    <x v="7"/>
    <s v="Motorola HK250 Universal Bluetooth Headset"/>
    <n v="128.744"/>
    <n v="7"/>
    <n v="0.2"/>
    <x v="2174"/>
  </r>
  <r>
    <n v="2407"/>
    <x v="1179"/>
    <x v="3"/>
    <x v="566"/>
    <d v="2014-10-12T00:00:00"/>
    <s v="Standard Class"/>
    <s v="MG-18145"/>
    <s v="Mike Gockenbach"/>
    <x v="0"/>
    <s v="United States"/>
    <s v="Los Angeles"/>
    <x v="1"/>
    <n v="90045"/>
    <x v="1"/>
    <s v="TEC-PH-10000702"/>
    <x v="2"/>
    <x v="7"/>
    <s v="Square Credit Card Reader, 4 1/2&quot; x 4 1/2&quot; x 1&quot;, White"/>
    <n v="79.920000000000016"/>
    <n v="10"/>
    <n v="0.2"/>
    <x v="2175"/>
  </r>
  <r>
    <n v="2408"/>
    <x v="1180"/>
    <x v="3"/>
    <x v="176"/>
    <d v="2014-01-26T00:00:00"/>
    <s v="Standard Class"/>
    <s v="TM-21010"/>
    <s v="Tamara Manning"/>
    <x v="0"/>
    <s v="United States"/>
    <s v="San Francisco"/>
    <x v="1"/>
    <n v="94122"/>
    <x v="1"/>
    <s v="OFF-AR-10003631"/>
    <x v="1"/>
    <x v="6"/>
    <s v="Staples"/>
    <n v="24.2"/>
    <n v="5"/>
    <n v="0"/>
    <x v="2176"/>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x v="2177"/>
  </r>
  <r>
    <n v="2410"/>
    <x v="1181"/>
    <x v="3"/>
    <x v="721"/>
    <d v="2014-03-26T00:00:00"/>
    <s v="First Class"/>
    <s v="BE-11335"/>
    <s v="Bill Eplett"/>
    <x v="2"/>
    <s v="United States"/>
    <s v="San Francisco"/>
    <x v="1"/>
    <n v="94122"/>
    <x v="1"/>
    <s v="FUR-FU-10000758"/>
    <x v="0"/>
    <x v="5"/>
    <s v="DAX Natural Wood-Tone Poster Frame"/>
    <n v="211.84"/>
    <n v="8"/>
    <n v="0"/>
    <x v="2178"/>
  </r>
  <r>
    <n v="2411"/>
    <x v="1182"/>
    <x v="2"/>
    <x v="601"/>
    <d v="2011-08-06T00:00:00"/>
    <s v="Standard Class"/>
    <s v="AS-10630"/>
    <s v="Ann Steele"/>
    <x v="2"/>
    <s v="United States"/>
    <s v="Philadelphia"/>
    <x v="9"/>
    <n v="19120"/>
    <x v="3"/>
    <s v="OFF-FA-10000992"/>
    <x v="1"/>
    <x v="13"/>
    <s v="Acco Clips to Go Binder Clips, 24 Clips in Two Sizes"/>
    <n v="5.68"/>
    <n v="2"/>
    <n v="0.2"/>
    <x v="2179"/>
  </r>
  <r>
    <n v="2412"/>
    <x v="1183"/>
    <x v="1"/>
    <x v="722"/>
    <d v="2012-06-09T00:00:00"/>
    <s v="Second Class"/>
    <s v="EM-13810"/>
    <s v="Eleni McCrary"/>
    <x v="1"/>
    <s v="United States"/>
    <s v="Los Angeles"/>
    <x v="1"/>
    <n v="90036"/>
    <x v="1"/>
    <s v="OFF-BI-10004187"/>
    <x v="1"/>
    <x v="8"/>
    <s v="Staples"/>
    <n v="7.52"/>
    <n v="5"/>
    <n v="0.2"/>
    <x v="2180"/>
  </r>
  <r>
    <n v="2413"/>
    <x v="1184"/>
    <x v="2"/>
    <x v="607"/>
    <d v="2011-11-16T00:00:00"/>
    <s v="Standard Class"/>
    <s v="JA-15970"/>
    <s v="Joseph Airdo"/>
    <x v="0"/>
    <s v="United States"/>
    <s v="Los Angeles"/>
    <x v="1"/>
    <n v="90045"/>
    <x v="1"/>
    <s v="OFF-PA-10001947"/>
    <x v="1"/>
    <x v="10"/>
    <s v="Xerox 1974"/>
    <n v="11.96"/>
    <n v="2"/>
    <n v="0"/>
    <x v="2181"/>
  </r>
  <r>
    <n v="2414"/>
    <x v="1184"/>
    <x v="2"/>
    <x v="607"/>
    <d v="2011-11-16T00:00:00"/>
    <s v="Standard Class"/>
    <s v="JA-15970"/>
    <s v="Joseph Airdo"/>
    <x v="0"/>
    <s v="United States"/>
    <s v="Los Angeles"/>
    <x v="1"/>
    <n v="90045"/>
    <x v="1"/>
    <s v="FUR-TA-10002356"/>
    <x v="0"/>
    <x v="3"/>
    <s v="Bevis Boat-Shaped Conference Table"/>
    <n v="629.06400000000008"/>
    <n v="3"/>
    <n v="0.2"/>
    <x v="2182"/>
  </r>
  <r>
    <n v="2415"/>
    <x v="1185"/>
    <x v="0"/>
    <x v="723"/>
    <d v="2014-01-03T00:00:00"/>
    <s v="Standard Class"/>
    <s v="TB-21595"/>
    <s v="Troy Blackwell"/>
    <x v="0"/>
    <s v="United States"/>
    <s v="Milwaukee"/>
    <x v="6"/>
    <n v="53209"/>
    <x v="2"/>
    <s v="FUR-CH-10001714"/>
    <x v="0"/>
    <x v="1"/>
    <s v="Global Leather &amp; Oak Executive Chair, Burgundy"/>
    <n v="754.44999999999993"/>
    <n v="5"/>
    <n v="0"/>
    <x v="2183"/>
  </r>
  <r>
    <n v="2416"/>
    <x v="1186"/>
    <x v="1"/>
    <x v="380"/>
    <d v="2012-07-11T00:00:00"/>
    <s v="Standard Class"/>
    <s v="PP-18955"/>
    <s v="Paul Prost"/>
    <x v="2"/>
    <s v="United States"/>
    <s v="Holyoke"/>
    <x v="31"/>
    <n v="1040"/>
    <x v="3"/>
    <s v="FUR-BO-10002824"/>
    <x v="0"/>
    <x v="0"/>
    <s v="Bush Mission Pointe Library"/>
    <n v="301.95999999999998"/>
    <n v="2"/>
    <n v="0"/>
    <x v="2184"/>
  </r>
  <r>
    <n v="2417"/>
    <x v="1187"/>
    <x v="3"/>
    <x v="386"/>
    <d v="2014-10-19T00:00:00"/>
    <s v="Standard Class"/>
    <s v="ML-18040"/>
    <s v="Michelle Lonsdale"/>
    <x v="1"/>
    <s v="United States"/>
    <s v="Albuquerque"/>
    <x v="27"/>
    <n v="87105"/>
    <x v="1"/>
    <s v="TEC-AC-10002842"/>
    <x v="2"/>
    <x v="11"/>
    <s v="WD My Passport Ultra 2TB Portable External Hard Drive"/>
    <n v="595"/>
    <n v="5"/>
    <n v="0"/>
    <x v="2185"/>
  </r>
  <r>
    <n v="2418"/>
    <x v="1187"/>
    <x v="3"/>
    <x v="386"/>
    <d v="2014-10-19T00:00:00"/>
    <s v="Standard Class"/>
    <s v="ML-18040"/>
    <s v="Michelle Lonsdale"/>
    <x v="1"/>
    <s v="United States"/>
    <s v="Albuquerque"/>
    <x v="27"/>
    <n v="87105"/>
    <x v="1"/>
    <s v="OFF-BI-10002082"/>
    <x v="1"/>
    <x v="8"/>
    <s v="GBC Twin Loop Wire Binding Elements"/>
    <n v="79.872000000000014"/>
    <n v="3"/>
    <n v="0.2"/>
    <x v="2106"/>
  </r>
  <r>
    <n v="2419"/>
    <x v="1188"/>
    <x v="0"/>
    <x v="206"/>
    <d v="2013-05-29T00:00:00"/>
    <s v="Standard Class"/>
    <s v="LC-16930"/>
    <s v="Linda Cazamias"/>
    <x v="1"/>
    <s v="United States"/>
    <s v="Sparks"/>
    <x v="33"/>
    <n v="89431"/>
    <x v="1"/>
    <s v="TEC-MA-10000112"/>
    <x v="2"/>
    <x v="15"/>
    <s v="Panasonic KX MB2061 Multifunction Printer"/>
    <n v="2396.4"/>
    <n v="10"/>
    <n v="0.2"/>
    <x v="2186"/>
  </r>
  <r>
    <n v="2420"/>
    <x v="1189"/>
    <x v="3"/>
    <x v="45"/>
    <d v="2014-11-15T00:00:00"/>
    <s v="Standard Class"/>
    <s v="MC-17590"/>
    <s v="Matt Collister"/>
    <x v="1"/>
    <s v="United States"/>
    <s v="Coachella"/>
    <x v="1"/>
    <n v="92236"/>
    <x v="1"/>
    <s v="OFF-ST-10002289"/>
    <x v="1"/>
    <x v="4"/>
    <s v="Safco Wire Cube Shelving System, For Use as 4 or 5 14&quot; Cubes, Black"/>
    <n v="63.56"/>
    <n v="2"/>
    <n v="0"/>
    <x v="2187"/>
  </r>
  <r>
    <n v="2421"/>
    <x v="1189"/>
    <x v="3"/>
    <x v="45"/>
    <d v="2014-11-15T00:00:00"/>
    <s v="Standard Class"/>
    <s v="MC-17590"/>
    <s v="Matt Collister"/>
    <x v="1"/>
    <s v="United States"/>
    <s v="Coachella"/>
    <x v="1"/>
    <n v="92236"/>
    <x v="1"/>
    <s v="TEC-AC-10004171"/>
    <x v="2"/>
    <x v="11"/>
    <s v="Razer Kraken 7.1 Surround Sound Over Ear USB Gaming Headset"/>
    <n v="99.99"/>
    <n v="1"/>
    <n v="0"/>
    <x v="1360"/>
  </r>
  <r>
    <n v="2422"/>
    <x v="1190"/>
    <x v="0"/>
    <x v="724"/>
    <d v="2013-04-24T00:00:00"/>
    <s v="Standard Class"/>
    <s v="CR-12580"/>
    <s v="Clay Rozendal"/>
    <x v="2"/>
    <s v="United States"/>
    <s v="Elmhurst"/>
    <x v="10"/>
    <n v="60126"/>
    <x v="2"/>
    <s v="OFF-ST-10003656"/>
    <x v="1"/>
    <x v="4"/>
    <s v="Safco Industrial Wire Shelving"/>
    <n v="230.376"/>
    <n v="3"/>
    <n v="0.2"/>
    <x v="84"/>
  </r>
  <r>
    <n v="2423"/>
    <x v="1190"/>
    <x v="0"/>
    <x v="724"/>
    <d v="2013-04-24T00:00:00"/>
    <s v="Standard Class"/>
    <s v="CR-12580"/>
    <s v="Clay Rozendal"/>
    <x v="2"/>
    <s v="United States"/>
    <s v="Elmhurst"/>
    <x v="10"/>
    <n v="60126"/>
    <x v="2"/>
    <s v="OFF-PA-10001560"/>
    <x v="1"/>
    <x v="10"/>
    <s v="Adams Telephone Message Books, 5 1/4” x 11”"/>
    <n v="9.6640000000000015"/>
    <n v="2"/>
    <n v="0.2"/>
    <x v="801"/>
  </r>
  <r>
    <n v="2424"/>
    <x v="1191"/>
    <x v="3"/>
    <x v="53"/>
    <d v="2014-12-31T00:00:00"/>
    <s v="Standard Class"/>
    <s v="SV-20935"/>
    <s v="Susan Vittorini"/>
    <x v="0"/>
    <s v="United States"/>
    <s v="Fairfield"/>
    <x v="24"/>
    <n v="45014"/>
    <x v="3"/>
    <s v="TEC-AC-10002473"/>
    <x v="2"/>
    <x v="11"/>
    <s v="Maxell 4.7GB DVD-R"/>
    <n v="158.928"/>
    <n v="7"/>
    <n v="0.2"/>
    <x v="2188"/>
  </r>
  <r>
    <n v="2425"/>
    <x v="1191"/>
    <x v="3"/>
    <x v="53"/>
    <d v="2014-12-31T00:00:00"/>
    <s v="Standard Class"/>
    <s v="SV-20935"/>
    <s v="Susan Vittorini"/>
    <x v="0"/>
    <s v="United States"/>
    <s v="Fairfield"/>
    <x v="24"/>
    <n v="45014"/>
    <x v="3"/>
    <s v="OFF-BI-10000632"/>
    <x v="1"/>
    <x v="8"/>
    <s v="Satellite Sectional Post Binders"/>
    <n v="13.023000000000001"/>
    <n v="1"/>
    <n v="0.7"/>
    <x v="2189"/>
  </r>
  <r>
    <n v="2426"/>
    <x v="1191"/>
    <x v="3"/>
    <x v="53"/>
    <d v="2014-12-31T00:00:00"/>
    <s v="Standard Class"/>
    <s v="SV-20935"/>
    <s v="Susan Vittorini"/>
    <x v="0"/>
    <s v="United States"/>
    <s v="Fairfield"/>
    <x v="24"/>
    <n v="45014"/>
    <x v="3"/>
    <s v="FUR-TA-10002645"/>
    <x v="0"/>
    <x v="3"/>
    <s v="Hon Rectangular Conference Tables"/>
    <n v="273.06"/>
    <n v="2"/>
    <n v="0.4"/>
    <x v="2190"/>
  </r>
  <r>
    <n v="2427"/>
    <x v="1191"/>
    <x v="3"/>
    <x v="53"/>
    <d v="2014-12-31T00:00:00"/>
    <s v="Standard Class"/>
    <s v="SV-20935"/>
    <s v="Susan Vittorini"/>
    <x v="0"/>
    <s v="United States"/>
    <s v="Fairfield"/>
    <x v="24"/>
    <n v="45014"/>
    <x v="3"/>
    <s v="OFF-FA-10002975"/>
    <x v="1"/>
    <x v="13"/>
    <s v="Staples"/>
    <n v="39.311999999999998"/>
    <n v="13"/>
    <n v="0.2"/>
    <x v="2191"/>
  </r>
  <r>
    <n v="2428"/>
    <x v="1192"/>
    <x v="0"/>
    <x v="725"/>
    <d v="2013-06-18T00:00:00"/>
    <s v="Standard Class"/>
    <s v="MZ-17515"/>
    <s v="Mary Zewe"/>
    <x v="1"/>
    <s v="United States"/>
    <s v="Arlington"/>
    <x v="5"/>
    <n v="76017"/>
    <x v="2"/>
    <s v="OFF-BI-10003784"/>
    <x v="1"/>
    <x v="8"/>
    <s v="Computer Printout Index Tabs"/>
    <n v="1.3439999999999996"/>
    <n v="4"/>
    <n v="0.8"/>
    <x v="2192"/>
  </r>
  <r>
    <n v="2429"/>
    <x v="1192"/>
    <x v="0"/>
    <x v="725"/>
    <d v="2013-06-18T00:00:00"/>
    <s v="Standard Class"/>
    <s v="MZ-17515"/>
    <s v="Mary Zewe"/>
    <x v="1"/>
    <s v="United States"/>
    <s v="Arlington"/>
    <x v="5"/>
    <n v="76017"/>
    <x v="2"/>
    <s v="OFF-BI-10001617"/>
    <x v="1"/>
    <x v="8"/>
    <s v="GBC Wire Binding Combs"/>
    <n v="8.2719999999999985"/>
    <n v="4"/>
    <n v="0.8"/>
    <x v="2193"/>
  </r>
  <r>
    <n v="2430"/>
    <x v="1192"/>
    <x v="0"/>
    <x v="725"/>
    <d v="2013-06-18T00:00:00"/>
    <s v="Standard Class"/>
    <s v="MZ-17515"/>
    <s v="Mary Zewe"/>
    <x v="1"/>
    <s v="United States"/>
    <s v="Arlington"/>
    <x v="5"/>
    <n v="76017"/>
    <x v="2"/>
    <s v="FUR-FU-10004415"/>
    <x v="0"/>
    <x v="5"/>
    <s v="Stacking Tray, Side-Loading, Legal, Smoke"/>
    <n v="12.544000000000002"/>
    <n v="7"/>
    <n v="0.6"/>
    <x v="2194"/>
  </r>
  <r>
    <n v="2431"/>
    <x v="1193"/>
    <x v="3"/>
    <x v="726"/>
    <d v="2014-05-21T00:00:00"/>
    <s v="Standard Class"/>
    <s v="RB-19795"/>
    <s v="Ross Baird"/>
    <x v="2"/>
    <s v="United States"/>
    <s v="San Francisco"/>
    <x v="1"/>
    <n v="94110"/>
    <x v="1"/>
    <s v="OFF-LA-10000240"/>
    <x v="1"/>
    <x v="2"/>
    <s v="Self-Adhesive Address Labels for Typewriters by Universal"/>
    <n v="58.48"/>
    <n v="8"/>
    <n v="0"/>
    <x v="2195"/>
  </r>
  <r>
    <n v="2432"/>
    <x v="1194"/>
    <x v="3"/>
    <x v="116"/>
    <d v="2015-01-03T00:00:00"/>
    <s v="Standard Class"/>
    <s v="HM-14860"/>
    <s v="Harry Marie"/>
    <x v="1"/>
    <s v="United States"/>
    <s v="Seattle"/>
    <x v="4"/>
    <n v="98103"/>
    <x v="1"/>
    <s v="FUR-FU-10001935"/>
    <x v="0"/>
    <x v="5"/>
    <s v="3M Hangers With Command Adhesive"/>
    <n v="7.4"/>
    <n v="2"/>
    <n v="0"/>
    <x v="2196"/>
  </r>
  <r>
    <n v="2433"/>
    <x v="1195"/>
    <x v="2"/>
    <x v="727"/>
    <d v="2011-04-01T00:00:00"/>
    <s v="Standard Class"/>
    <s v="AZ-10750"/>
    <s v="Annie Zypern"/>
    <x v="0"/>
    <s v="United States"/>
    <s v="New York City"/>
    <x v="15"/>
    <n v="10009"/>
    <x v="3"/>
    <s v="FUR-CH-10002439"/>
    <x v="0"/>
    <x v="1"/>
    <s v="Iceberg Nesting Folding Chair, 19w x 6d x 43h"/>
    <n v="366.786"/>
    <n v="7"/>
    <n v="0.1"/>
    <x v="2197"/>
  </r>
  <r>
    <n v="2434"/>
    <x v="1196"/>
    <x v="3"/>
    <x v="39"/>
    <d v="2014-06-02T00:00:00"/>
    <s v="Standard Class"/>
    <s v="JH-15910"/>
    <s v="Jonathan Howell"/>
    <x v="0"/>
    <s v="United States"/>
    <s v="Houston"/>
    <x v="5"/>
    <n v="77070"/>
    <x v="2"/>
    <s v="TEC-PH-10001536"/>
    <x v="2"/>
    <x v="7"/>
    <s v="Spigen Samsung Galaxy S5 Case Wallet"/>
    <n v="54.367999999999995"/>
    <n v="4"/>
    <n v="0.2"/>
    <x v="2198"/>
  </r>
  <r>
    <n v="2435"/>
    <x v="1197"/>
    <x v="1"/>
    <x v="717"/>
    <d v="2012-11-17T00:00:00"/>
    <s v="First Class"/>
    <s v="PJ-18835"/>
    <s v="Patrick Jones"/>
    <x v="1"/>
    <s v="United States"/>
    <s v="Springfield"/>
    <x v="17"/>
    <n v="22153"/>
    <x v="0"/>
    <s v="OFF-EN-10001532"/>
    <x v="1"/>
    <x v="12"/>
    <s v="Brown Kraft Recycled Envelopes"/>
    <n v="33.96"/>
    <n v="2"/>
    <n v="0"/>
    <x v="2199"/>
  </r>
  <r>
    <n v="2436"/>
    <x v="1197"/>
    <x v="1"/>
    <x v="717"/>
    <d v="2012-11-17T00:00:00"/>
    <s v="First Class"/>
    <s v="PJ-18835"/>
    <s v="Patrick Jones"/>
    <x v="1"/>
    <s v="United States"/>
    <s v="Springfield"/>
    <x v="17"/>
    <n v="22153"/>
    <x v="0"/>
    <s v="OFF-AP-10003057"/>
    <x v="1"/>
    <x v="9"/>
    <s v="Honeywell Enviracaire Portable HEPA Air Cleaner for 16' x 20' Room"/>
    <n v="826.11"/>
    <n v="3"/>
    <n v="0"/>
    <x v="2200"/>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x v="2201"/>
  </r>
  <r>
    <n v="2438"/>
    <x v="1199"/>
    <x v="2"/>
    <x v="728"/>
    <d v="2011-11-20T00:00:00"/>
    <s v="Second Class"/>
    <s v="PW-19240"/>
    <s v="Pierre Wener"/>
    <x v="0"/>
    <s v="United States"/>
    <s v="Louisville"/>
    <x v="22"/>
    <n v="80027"/>
    <x v="1"/>
    <s v="FUR-TA-10000849"/>
    <x v="0"/>
    <x v="3"/>
    <s v="Bevis Rectangular Conference Tables"/>
    <n v="145.97999999999999"/>
    <n v="2"/>
    <n v="0.5"/>
    <x v="2202"/>
  </r>
  <r>
    <n v="2439"/>
    <x v="1199"/>
    <x v="2"/>
    <x v="728"/>
    <d v="2011-11-20T00:00:00"/>
    <s v="Second Class"/>
    <s v="PW-19240"/>
    <s v="Pierre Wener"/>
    <x v="0"/>
    <s v="United States"/>
    <s v="Louisville"/>
    <x v="22"/>
    <n v="80027"/>
    <x v="1"/>
    <s v="OFF-PA-10002259"/>
    <x v="1"/>
    <x v="10"/>
    <s v="Geographics Note Cards, Blank, White, 8 1/2&quot; x 11&quot;"/>
    <n v="35.808"/>
    <n v="4"/>
    <n v="0.2"/>
    <x v="2203"/>
  </r>
  <r>
    <n v="2440"/>
    <x v="1200"/>
    <x v="3"/>
    <x v="729"/>
    <d v="2014-07-23T00:00:00"/>
    <s v="Standard Class"/>
    <s v="SW-20455"/>
    <s v="Shaun Weien"/>
    <x v="0"/>
    <s v="United States"/>
    <s v="Tampa"/>
    <x v="2"/>
    <n v="33614"/>
    <x v="0"/>
    <s v="FUR-FU-10002597"/>
    <x v="0"/>
    <x v="5"/>
    <s v="C-Line Magnetic Cubicle Keepers, Clear Polypropylene"/>
    <n v="7.9040000000000008"/>
    <n v="2"/>
    <n v="0.2"/>
    <x v="2204"/>
  </r>
  <r>
    <n v="2441"/>
    <x v="1201"/>
    <x v="0"/>
    <x v="730"/>
    <d v="2013-05-28T00:00:00"/>
    <s v="Standard Class"/>
    <s v="AF-10870"/>
    <s v="Art Ferguson"/>
    <x v="0"/>
    <s v="United States"/>
    <s v="Passaic"/>
    <x v="30"/>
    <n v="7055"/>
    <x v="3"/>
    <s v="TEC-PH-10004614"/>
    <x v="2"/>
    <x v="7"/>
    <s v="AT&amp;T 841000 Phone"/>
    <n v="345"/>
    <n v="5"/>
    <n v="0"/>
    <x v="2205"/>
  </r>
  <r>
    <n v="2442"/>
    <x v="1201"/>
    <x v="0"/>
    <x v="730"/>
    <d v="2013-05-28T00:00:00"/>
    <s v="Standard Class"/>
    <s v="AF-10870"/>
    <s v="Art Ferguson"/>
    <x v="0"/>
    <s v="United States"/>
    <s v="Passaic"/>
    <x v="30"/>
    <n v="7055"/>
    <x v="3"/>
    <s v="FUR-TA-10003748"/>
    <x v="0"/>
    <x v="3"/>
    <s v="Bevis 36 x 72 Conference Tables"/>
    <n v="174.28599999999997"/>
    <n v="2"/>
    <n v="0.3"/>
    <x v="2206"/>
  </r>
  <r>
    <n v="2443"/>
    <x v="1201"/>
    <x v="0"/>
    <x v="730"/>
    <d v="2013-05-28T00:00:00"/>
    <s v="Standard Class"/>
    <s v="AF-10870"/>
    <s v="Art Ferguson"/>
    <x v="0"/>
    <s v="United States"/>
    <s v="Passaic"/>
    <x v="30"/>
    <n v="7055"/>
    <x v="3"/>
    <s v="OFF-AP-10003217"/>
    <x v="1"/>
    <x v="9"/>
    <s v="Eureka Sanitaire  Commercial Upright"/>
    <n v="662.84"/>
    <n v="4"/>
    <n v="0"/>
    <x v="2207"/>
  </r>
  <r>
    <n v="2444"/>
    <x v="1201"/>
    <x v="0"/>
    <x v="730"/>
    <d v="2013-05-28T00:00:00"/>
    <s v="Standard Class"/>
    <s v="AF-10870"/>
    <s v="Art Ferguson"/>
    <x v="0"/>
    <s v="United States"/>
    <s v="Passaic"/>
    <x v="30"/>
    <n v="7055"/>
    <x v="3"/>
    <s v="TEC-AC-10002399"/>
    <x v="2"/>
    <x v="11"/>
    <s v="SanDisk Cruzer 32 GB USB Flash Drive"/>
    <n v="95.1"/>
    <n v="5"/>
    <n v="0"/>
    <x v="2208"/>
  </r>
  <r>
    <n v="2445"/>
    <x v="1201"/>
    <x v="0"/>
    <x v="730"/>
    <d v="2013-05-28T00:00:00"/>
    <s v="Standard Class"/>
    <s v="AF-10870"/>
    <s v="Art Ferguson"/>
    <x v="0"/>
    <s v="United States"/>
    <s v="Passaic"/>
    <x v="30"/>
    <n v="7055"/>
    <x v="3"/>
    <s v="OFF-EN-10002973"/>
    <x v="1"/>
    <x v="12"/>
    <s v="Ampad #10 Peel &amp; Seel Holiday Envelopes"/>
    <n v="26.880000000000003"/>
    <n v="6"/>
    <n v="0"/>
    <x v="2209"/>
  </r>
  <r>
    <n v="2446"/>
    <x v="1201"/>
    <x v="0"/>
    <x v="730"/>
    <d v="2013-05-28T00:00:00"/>
    <s v="Standard Class"/>
    <s v="AF-10870"/>
    <s v="Art Ferguson"/>
    <x v="0"/>
    <s v="United States"/>
    <s v="Passaic"/>
    <x v="30"/>
    <n v="7055"/>
    <x v="3"/>
    <s v="TEC-PH-10001336"/>
    <x v="2"/>
    <x v="7"/>
    <s v="Digium D40 VoIP phone"/>
    <n v="257.98"/>
    <n v="2"/>
    <n v="0"/>
    <x v="2210"/>
  </r>
  <r>
    <n v="2447"/>
    <x v="1202"/>
    <x v="1"/>
    <x v="12"/>
    <d v="2012-10-01T00:00:00"/>
    <s v="Standard Class"/>
    <s v="AM-10705"/>
    <s v="Anne McFarland"/>
    <x v="0"/>
    <s v="United States"/>
    <s v="Los Angeles"/>
    <x v="1"/>
    <n v="90004"/>
    <x v="1"/>
    <s v="OFF-EN-10000461"/>
    <x v="1"/>
    <x v="12"/>
    <s v="#10- 4 1/8&quot; x 9 1/2&quot; Recycled Envelopes"/>
    <n v="17.48"/>
    <n v="2"/>
    <n v="0"/>
    <x v="2211"/>
  </r>
  <r>
    <n v="2448"/>
    <x v="1203"/>
    <x v="0"/>
    <x v="731"/>
    <d v="2013-11-07T00:00:00"/>
    <s v="Standard Class"/>
    <s v="BD-11320"/>
    <s v="Bill Donatelli"/>
    <x v="0"/>
    <s v="United States"/>
    <s v="Philadelphia"/>
    <x v="9"/>
    <n v="19143"/>
    <x v="3"/>
    <s v="FUR-CH-10000988"/>
    <x v="0"/>
    <x v="1"/>
    <s v="Hon Olson Stacker Stools"/>
    <n v="492.83499999999998"/>
    <n v="5"/>
    <n v="0.3"/>
    <x v="2212"/>
  </r>
  <r>
    <n v="2449"/>
    <x v="1204"/>
    <x v="1"/>
    <x v="471"/>
    <d v="2012-09-17T00:00:00"/>
    <s v="Second Class"/>
    <s v="CM-12385"/>
    <s v="Christopher Martinez"/>
    <x v="0"/>
    <s v="United States"/>
    <s v="North Charleston"/>
    <x v="20"/>
    <n v="29406"/>
    <x v="0"/>
    <s v="OFF-ST-10001809"/>
    <x v="1"/>
    <x v="4"/>
    <s v="Fellowes Officeware Wire Shelving"/>
    <n v="269.49"/>
    <n v="3"/>
    <n v="0"/>
    <x v="2213"/>
  </r>
  <r>
    <n v="2450"/>
    <x v="1205"/>
    <x v="0"/>
    <x v="732"/>
    <d v="2013-11-11T00:00:00"/>
    <s v="Standard Class"/>
    <s v="CS-12400"/>
    <s v="Christopher Schild"/>
    <x v="2"/>
    <s v="United States"/>
    <s v="San Jose"/>
    <x v="1"/>
    <n v="95123"/>
    <x v="1"/>
    <s v="OFF-BI-10003963"/>
    <x v="1"/>
    <x v="8"/>
    <s v="Cardinal Holdit Data Disk Pockets"/>
    <n v="29.120000000000005"/>
    <n v="5"/>
    <n v="0.2"/>
    <x v="2214"/>
  </r>
  <r>
    <n v="2451"/>
    <x v="1206"/>
    <x v="3"/>
    <x v="294"/>
    <d v="2014-03-23T00:00:00"/>
    <s v="Second Class"/>
    <s v="DB-13405"/>
    <s v="Denny Blanton"/>
    <x v="0"/>
    <s v="United States"/>
    <s v="New York City"/>
    <x v="15"/>
    <n v="10011"/>
    <x v="3"/>
    <s v="OFF-LA-10000081"/>
    <x v="1"/>
    <x v="2"/>
    <s v="Avery 496"/>
    <n v="18.75"/>
    <n v="5"/>
    <n v="0"/>
    <x v="2215"/>
  </r>
  <r>
    <n v="2452"/>
    <x v="1206"/>
    <x v="3"/>
    <x v="294"/>
    <d v="2014-03-23T00:00:00"/>
    <s v="Second Class"/>
    <s v="DB-13405"/>
    <s v="Denny Blanton"/>
    <x v="0"/>
    <s v="United States"/>
    <s v="New York City"/>
    <x v="15"/>
    <n v="10011"/>
    <x v="3"/>
    <s v="TEC-PH-10000149"/>
    <x v="2"/>
    <x v="7"/>
    <s v="Cisco SPA525G2 IP Phone - Wireless"/>
    <n v="119.69999999999999"/>
    <n v="6"/>
    <n v="0"/>
    <x v="221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x v="2217"/>
  </r>
  <r>
    <n v="2454"/>
    <x v="1206"/>
    <x v="3"/>
    <x v="294"/>
    <d v="2014-03-23T00:00:00"/>
    <s v="Second Class"/>
    <s v="DB-13405"/>
    <s v="Denny Blanton"/>
    <x v="0"/>
    <s v="United States"/>
    <s v="New York City"/>
    <x v="15"/>
    <n v="10011"/>
    <x v="3"/>
    <s v="TEC-AC-10002399"/>
    <x v="2"/>
    <x v="11"/>
    <s v="SanDisk Cruzer 32 GB USB Flash Drive"/>
    <n v="57.06"/>
    <n v="3"/>
    <n v="0"/>
    <x v="2218"/>
  </r>
  <r>
    <n v="2455"/>
    <x v="1206"/>
    <x v="3"/>
    <x v="294"/>
    <d v="2014-03-23T00:00:00"/>
    <s v="Second Class"/>
    <s v="DB-13405"/>
    <s v="Denny Blanton"/>
    <x v="0"/>
    <s v="United States"/>
    <s v="New York City"/>
    <x v="15"/>
    <n v="10011"/>
    <x v="3"/>
    <s v="TEC-AC-10003038"/>
    <x v="2"/>
    <x v="11"/>
    <s v="Kingston Digital DataTraveler 16GB USB 2.0"/>
    <n v="71.599999999999994"/>
    <n v="8"/>
    <n v="0"/>
    <x v="2219"/>
  </r>
  <r>
    <n v="2456"/>
    <x v="1206"/>
    <x v="3"/>
    <x v="294"/>
    <d v="2014-03-23T00:00:00"/>
    <s v="Second Class"/>
    <s v="DB-13405"/>
    <s v="Denny Blanton"/>
    <x v="0"/>
    <s v="United States"/>
    <s v="New York City"/>
    <x v="15"/>
    <n v="10011"/>
    <x v="3"/>
    <s v="OFF-ST-10000344"/>
    <x v="1"/>
    <x v="4"/>
    <s v="Neat Ideas Personal Hanging Folder Files, Black"/>
    <n v="107.44"/>
    <n v="8"/>
    <n v="0"/>
    <x v="2220"/>
  </r>
  <r>
    <n v="2457"/>
    <x v="1206"/>
    <x v="3"/>
    <x v="294"/>
    <d v="2014-03-23T00:00:00"/>
    <s v="Second Class"/>
    <s v="DB-13405"/>
    <s v="Denny Blanton"/>
    <x v="0"/>
    <s v="United States"/>
    <s v="New York City"/>
    <x v="15"/>
    <n v="10011"/>
    <x v="3"/>
    <s v="OFF-LA-10004093"/>
    <x v="1"/>
    <x v="2"/>
    <s v="Avery 486"/>
    <n v="7.31"/>
    <n v="1"/>
    <n v="0"/>
    <x v="2221"/>
  </r>
  <r>
    <n v="2458"/>
    <x v="1206"/>
    <x v="3"/>
    <x v="294"/>
    <d v="2014-03-23T00:00:00"/>
    <s v="Second Class"/>
    <s v="DB-13405"/>
    <s v="Denny Blanton"/>
    <x v="0"/>
    <s v="United States"/>
    <s v="New York City"/>
    <x v="15"/>
    <n v="10011"/>
    <x v="3"/>
    <s v="OFF-AR-10001683"/>
    <x v="1"/>
    <x v="6"/>
    <s v="Lumber Crayons"/>
    <n v="59.099999999999994"/>
    <n v="6"/>
    <n v="0"/>
    <x v="2222"/>
  </r>
  <r>
    <n v="2459"/>
    <x v="1206"/>
    <x v="3"/>
    <x v="294"/>
    <d v="2014-03-23T00:00:00"/>
    <s v="Second Class"/>
    <s v="DB-13405"/>
    <s v="Denny Blanton"/>
    <x v="0"/>
    <s v="United States"/>
    <s v="New York City"/>
    <x v="15"/>
    <n v="10011"/>
    <x v="3"/>
    <s v="OFF-ST-10003455"/>
    <x v="1"/>
    <x v="4"/>
    <s v="Tenex File Box, Personal Filing Tote with Lid, Black"/>
    <n v="46.53"/>
    <n v="3"/>
    <n v="0"/>
    <x v="2223"/>
  </r>
  <r>
    <n v="2460"/>
    <x v="1207"/>
    <x v="3"/>
    <x v="733"/>
    <d v="2014-08-22T00:00:00"/>
    <s v="Standard Class"/>
    <s v="JG-15160"/>
    <s v="James Galang"/>
    <x v="0"/>
    <s v="United States"/>
    <s v="Plainfield"/>
    <x v="30"/>
    <n v="7060"/>
    <x v="3"/>
    <s v="OFF-AP-10002578"/>
    <x v="1"/>
    <x v="9"/>
    <s v="Fellowes Premier Superior Surge Suppressor, 10-Outlet, With Phone and Remote"/>
    <n v="97.84"/>
    <n v="2"/>
    <n v="0"/>
    <x v="2224"/>
  </r>
  <r>
    <n v="2461"/>
    <x v="1208"/>
    <x v="1"/>
    <x v="655"/>
    <d v="2012-07-13T00:00:00"/>
    <s v="Second Class"/>
    <s v="SC-20380"/>
    <s v="Shahid Collister"/>
    <x v="0"/>
    <s v="United States"/>
    <s v="Seattle"/>
    <x v="4"/>
    <n v="98115"/>
    <x v="1"/>
    <s v="OFF-PA-10001763"/>
    <x v="1"/>
    <x v="10"/>
    <s v="Xerox 1896"/>
    <n v="29.97"/>
    <n v="3"/>
    <n v="0"/>
    <x v="2225"/>
  </r>
  <r>
    <n v="2462"/>
    <x v="1208"/>
    <x v="1"/>
    <x v="655"/>
    <d v="2012-07-13T00:00:00"/>
    <s v="Second Class"/>
    <s v="SC-20380"/>
    <s v="Shahid Collister"/>
    <x v="0"/>
    <s v="United States"/>
    <s v="Seattle"/>
    <x v="4"/>
    <n v="98115"/>
    <x v="1"/>
    <s v="OFF-BI-10001597"/>
    <x v="1"/>
    <x v="8"/>
    <s v="Wilson Jones Ledger-Size, Piano-Hinge Binder, 2&quot;, Blue"/>
    <n v="98.352000000000004"/>
    <n v="3"/>
    <n v="0.2"/>
    <x v="2226"/>
  </r>
  <r>
    <n v="2463"/>
    <x v="1209"/>
    <x v="3"/>
    <x v="734"/>
    <d v="2014-12-10T00:00:00"/>
    <s v="Standard Class"/>
    <s v="CS-12460"/>
    <s v="Chuck Sachs"/>
    <x v="0"/>
    <s v="United States"/>
    <s v="New York City"/>
    <x v="15"/>
    <n v="10009"/>
    <x v="3"/>
    <s v="OFF-BI-10001524"/>
    <x v="1"/>
    <x v="8"/>
    <s v="GBC Premium Transparent Covers with Diagonal Lined Pattern"/>
    <n v="83.920000000000016"/>
    <n v="5"/>
    <n v="0.2"/>
    <x v="2227"/>
  </r>
  <r>
    <n v="2464"/>
    <x v="1209"/>
    <x v="3"/>
    <x v="734"/>
    <d v="2014-12-10T00:00:00"/>
    <s v="Standard Class"/>
    <s v="CS-12460"/>
    <s v="Chuck Sachs"/>
    <x v="0"/>
    <s v="United States"/>
    <s v="New York City"/>
    <x v="15"/>
    <n v="10009"/>
    <x v="3"/>
    <s v="OFF-BI-10001553"/>
    <x v="1"/>
    <x v="8"/>
    <s v="SpineVue Locking Slant-D Ring Binders by Cardinal"/>
    <n v="14.624000000000002"/>
    <n v="2"/>
    <n v="0.2"/>
    <x v="2228"/>
  </r>
  <r>
    <n v="2465"/>
    <x v="1209"/>
    <x v="3"/>
    <x v="734"/>
    <d v="2014-12-10T00:00:00"/>
    <s v="Standard Class"/>
    <s v="CS-12460"/>
    <s v="Chuck Sachs"/>
    <x v="0"/>
    <s v="United States"/>
    <s v="New York City"/>
    <x v="15"/>
    <n v="10009"/>
    <x v="3"/>
    <s v="TEC-PH-10000576"/>
    <x v="2"/>
    <x v="7"/>
    <s v="AT&amp;T 1080 Corded phone"/>
    <n v="136.99"/>
    <n v="1"/>
    <n v="0"/>
    <x v="2229"/>
  </r>
  <r>
    <n v="2466"/>
    <x v="1209"/>
    <x v="3"/>
    <x v="734"/>
    <d v="2014-12-10T00:00:00"/>
    <s v="Standard Class"/>
    <s v="CS-12460"/>
    <s v="Chuck Sachs"/>
    <x v="0"/>
    <s v="United States"/>
    <s v="New York City"/>
    <x v="15"/>
    <n v="10009"/>
    <x v="3"/>
    <s v="OFF-LA-10001317"/>
    <x v="1"/>
    <x v="2"/>
    <s v="Avery 520"/>
    <n v="3.15"/>
    <n v="1"/>
    <n v="0"/>
    <x v="1020"/>
  </r>
  <r>
    <n v="2467"/>
    <x v="1210"/>
    <x v="3"/>
    <x v="464"/>
    <d v="2014-05-09T00:00:00"/>
    <s v="Standard Class"/>
    <s v="MK-18160"/>
    <s v="Mike Kennedy"/>
    <x v="0"/>
    <s v="United States"/>
    <s v="Newport News"/>
    <x v="17"/>
    <n v="23602"/>
    <x v="0"/>
    <s v="OFF-PA-10000726"/>
    <x v="1"/>
    <x v="10"/>
    <s v="Black Print Carbonless Snap-Off Rapid Letter, 8 1/2&quot; x 7&quot;"/>
    <n v="9.11"/>
    <n v="1"/>
    <n v="0"/>
    <x v="2230"/>
  </r>
  <r>
    <n v="2468"/>
    <x v="1210"/>
    <x v="3"/>
    <x v="464"/>
    <d v="2014-05-09T00:00:00"/>
    <s v="Standard Class"/>
    <s v="MK-18160"/>
    <s v="Mike Kennedy"/>
    <x v="0"/>
    <s v="United States"/>
    <s v="Newport News"/>
    <x v="17"/>
    <n v="23602"/>
    <x v="0"/>
    <s v="OFF-ST-10003306"/>
    <x v="1"/>
    <x v="4"/>
    <s v="Letter Size Cart"/>
    <n v="571.44000000000005"/>
    <n v="4"/>
    <n v="0"/>
    <x v="2231"/>
  </r>
  <r>
    <n v="2469"/>
    <x v="1210"/>
    <x v="3"/>
    <x v="464"/>
    <d v="2014-05-09T00:00:00"/>
    <s v="Standard Class"/>
    <s v="MK-18160"/>
    <s v="Mike Kennedy"/>
    <x v="0"/>
    <s v="United States"/>
    <s v="Newport News"/>
    <x v="17"/>
    <n v="23602"/>
    <x v="0"/>
    <s v="OFF-PA-10004983"/>
    <x v="1"/>
    <x v="10"/>
    <s v="Xerox 23"/>
    <n v="32.400000000000006"/>
    <n v="5"/>
    <n v="0"/>
    <x v="56"/>
  </r>
  <r>
    <n v="2470"/>
    <x v="1210"/>
    <x v="3"/>
    <x v="464"/>
    <d v="2014-05-09T00:00:00"/>
    <s v="Standard Class"/>
    <s v="MK-18160"/>
    <s v="Mike Kennedy"/>
    <x v="0"/>
    <s v="United States"/>
    <s v="Newport News"/>
    <x v="17"/>
    <n v="23602"/>
    <x v="0"/>
    <s v="OFF-ST-10001291"/>
    <x v="1"/>
    <x v="4"/>
    <s v="Tenex Personal Self-Stacking Standard File Box, Black/Gray"/>
    <n v="16.91"/>
    <n v="1"/>
    <n v="0"/>
    <x v="2232"/>
  </r>
  <r>
    <n v="2471"/>
    <x v="1211"/>
    <x v="0"/>
    <x v="115"/>
    <d v="2013-01-28T00:00:00"/>
    <s v="Standard Class"/>
    <s v="CM-11935"/>
    <s v="Carlos Meador"/>
    <x v="0"/>
    <s v="United States"/>
    <s v="Fayetteville"/>
    <x v="3"/>
    <n v="28314"/>
    <x v="0"/>
    <s v="FUR-FU-10002107"/>
    <x v="0"/>
    <x v="5"/>
    <s v="Eldon Pizzaz Desk Accessories"/>
    <n v="14.272"/>
    <n v="8"/>
    <n v="0.2"/>
    <x v="2233"/>
  </r>
  <r>
    <n v="2472"/>
    <x v="1211"/>
    <x v="0"/>
    <x v="115"/>
    <d v="2013-01-28T00:00:00"/>
    <s v="Standard Class"/>
    <s v="CM-11935"/>
    <s v="Carlos Meador"/>
    <x v="0"/>
    <s v="United States"/>
    <s v="Fayetteville"/>
    <x v="3"/>
    <n v="28314"/>
    <x v="0"/>
    <s v="FUR-BO-10002213"/>
    <x v="0"/>
    <x v="0"/>
    <s v="Sauder Forest Hills Library, Woodland Oak Finish"/>
    <n v="451.13599999999997"/>
    <n v="4"/>
    <n v="0.2"/>
    <x v="2234"/>
  </r>
  <r>
    <n v="2473"/>
    <x v="1211"/>
    <x v="0"/>
    <x v="115"/>
    <d v="2013-01-28T00:00:00"/>
    <s v="Standard Class"/>
    <s v="CM-11935"/>
    <s v="Carlos Meador"/>
    <x v="0"/>
    <s v="United States"/>
    <s v="Fayetteville"/>
    <x v="3"/>
    <n v="28314"/>
    <x v="0"/>
    <s v="OFF-AP-10000692"/>
    <x v="1"/>
    <x v="9"/>
    <s v="Fellowes Mighty 8 Compact Surge Protector"/>
    <n v="64.864000000000004"/>
    <n v="4"/>
    <n v="0.2"/>
    <x v="2235"/>
  </r>
  <r>
    <n v="2474"/>
    <x v="1212"/>
    <x v="0"/>
    <x v="54"/>
    <d v="2013-11-07T00:00:00"/>
    <s v="First Class"/>
    <s v="PF-19225"/>
    <s v="Phillip Flathmann"/>
    <x v="0"/>
    <s v="United States"/>
    <s v="Los Angeles"/>
    <x v="1"/>
    <n v="90032"/>
    <x v="1"/>
    <s v="FUR-CH-10001190"/>
    <x v="0"/>
    <x v="1"/>
    <s v="Global Deluxe High-Back Office Chair in Storm"/>
    <n v="217.58400000000003"/>
    <n v="2"/>
    <n v="0.2"/>
    <x v="2236"/>
  </r>
  <r>
    <n v="2475"/>
    <x v="1212"/>
    <x v="0"/>
    <x v="54"/>
    <d v="2013-11-07T00:00:00"/>
    <s v="First Class"/>
    <s v="PF-19225"/>
    <s v="Phillip Flathmann"/>
    <x v="0"/>
    <s v="United States"/>
    <s v="Los Angeles"/>
    <x v="1"/>
    <n v="90032"/>
    <x v="1"/>
    <s v="TEC-AC-10000682"/>
    <x v="2"/>
    <x v="11"/>
    <s v="Kensington K72356US Mouse-in-a-Box USB Desktop Mouse"/>
    <n v="82.95"/>
    <n v="5"/>
    <n v="0"/>
    <x v="2237"/>
  </r>
  <r>
    <n v="2476"/>
    <x v="1212"/>
    <x v="0"/>
    <x v="54"/>
    <d v="2013-11-07T00:00:00"/>
    <s v="First Class"/>
    <s v="PF-19225"/>
    <s v="Phillip Flathmann"/>
    <x v="0"/>
    <s v="United States"/>
    <s v="Los Angeles"/>
    <x v="1"/>
    <n v="90032"/>
    <x v="1"/>
    <s v="OFF-LA-10004545"/>
    <x v="1"/>
    <x v="2"/>
    <s v="Avery 50"/>
    <n v="87.71"/>
    <n v="7"/>
    <n v="0"/>
    <x v="2238"/>
  </r>
  <r>
    <n v="2477"/>
    <x v="1212"/>
    <x v="0"/>
    <x v="54"/>
    <d v="2013-11-07T00:00:00"/>
    <s v="First Class"/>
    <s v="PF-19225"/>
    <s v="Phillip Flathmann"/>
    <x v="0"/>
    <s v="United States"/>
    <s v="Los Angeles"/>
    <x v="1"/>
    <n v="90032"/>
    <x v="1"/>
    <s v="OFF-AP-10003057"/>
    <x v="1"/>
    <x v="9"/>
    <s v="Honeywell Enviracaire Portable HEPA Air Cleaner for 16' x 20' Room"/>
    <n v="1101.48"/>
    <n v="4"/>
    <n v="0"/>
    <x v="2239"/>
  </r>
  <r>
    <n v="2478"/>
    <x v="1213"/>
    <x v="3"/>
    <x v="507"/>
    <d v="2014-09-09T00:00:00"/>
    <s v="Second Class"/>
    <s v="GM-14695"/>
    <s v="Greg Maxwell"/>
    <x v="1"/>
    <s v="United States"/>
    <s v="Los Angeles"/>
    <x v="1"/>
    <n v="90036"/>
    <x v="1"/>
    <s v="FUR-TA-10000198"/>
    <x v="0"/>
    <x v="3"/>
    <s v="Chromcraft Bull-Nose Wood Oval Conference Tables &amp; Bases"/>
    <n v="1322.3520000000001"/>
    <n v="3"/>
    <n v="0.2"/>
    <x v="2240"/>
  </r>
  <r>
    <n v="2479"/>
    <x v="1214"/>
    <x v="2"/>
    <x v="103"/>
    <d v="2011-09-19T00:00:00"/>
    <s v="Standard Class"/>
    <s v="DC-12850"/>
    <s v="Dan Campbell"/>
    <x v="0"/>
    <s v="United States"/>
    <s v="New York City"/>
    <x v="15"/>
    <n v="10011"/>
    <x v="3"/>
    <s v="OFF-AR-10002833"/>
    <x v="1"/>
    <x v="6"/>
    <s v="Newell 322"/>
    <n v="5.46"/>
    <n v="3"/>
    <n v="0"/>
    <x v="2241"/>
  </r>
  <r>
    <n v="2480"/>
    <x v="1215"/>
    <x v="3"/>
    <x v="249"/>
    <d v="2014-06-26T00:00:00"/>
    <s v="Standard Class"/>
    <s v="FO-14305"/>
    <s v="Frank Olsen"/>
    <x v="0"/>
    <s v="United States"/>
    <s v="Dallas"/>
    <x v="5"/>
    <n v="75220"/>
    <x v="2"/>
    <s v="OFF-SU-10002557"/>
    <x v="1"/>
    <x v="14"/>
    <s v="Fiskars Spring-Action Scissors"/>
    <n v="11.184000000000001"/>
    <n v="1"/>
    <n v="0.2"/>
    <x v="2242"/>
  </r>
  <r>
    <n v="2481"/>
    <x v="1215"/>
    <x v="3"/>
    <x v="249"/>
    <d v="2014-06-26T00:00:00"/>
    <s v="Standard Class"/>
    <s v="FO-14305"/>
    <s v="Frank Olsen"/>
    <x v="0"/>
    <s v="United States"/>
    <s v="Dallas"/>
    <x v="5"/>
    <n v="75220"/>
    <x v="2"/>
    <s v="OFF-ST-10003656"/>
    <x v="1"/>
    <x v="4"/>
    <s v="Safco Industrial Wire Shelving"/>
    <n v="153.584"/>
    <n v="2"/>
    <n v="0.2"/>
    <x v="2243"/>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x v="232"/>
  </r>
  <r>
    <n v="2483"/>
    <x v="1217"/>
    <x v="3"/>
    <x v="735"/>
    <d v="2014-09-04T00:00:00"/>
    <s v="Standard Class"/>
    <s v="KN-16705"/>
    <s v="Kristina Nunn"/>
    <x v="2"/>
    <s v="United States"/>
    <s v="Seattle"/>
    <x v="4"/>
    <n v="98105"/>
    <x v="1"/>
    <s v="TEC-PH-10000912"/>
    <x v="2"/>
    <x v="7"/>
    <s v="Anker 24W Portable Micro USB Car Charger"/>
    <n v="35.167999999999999"/>
    <n v="4"/>
    <n v="0.2"/>
    <x v="2244"/>
  </r>
  <r>
    <n v="2484"/>
    <x v="1217"/>
    <x v="3"/>
    <x v="735"/>
    <d v="2014-09-04T00:00:00"/>
    <s v="Standard Class"/>
    <s v="KN-16705"/>
    <s v="Kristina Nunn"/>
    <x v="2"/>
    <s v="United States"/>
    <s v="Seattle"/>
    <x v="4"/>
    <n v="98105"/>
    <x v="1"/>
    <s v="FUR-TA-10000617"/>
    <x v="0"/>
    <x v="3"/>
    <s v="Hon Practical Foundations 30 x 60 Training Table, Light Gray/Charcoal"/>
    <n v="1137.75"/>
    <n v="5"/>
    <n v="0"/>
    <x v="2245"/>
  </r>
  <r>
    <n v="2485"/>
    <x v="1217"/>
    <x v="3"/>
    <x v="735"/>
    <d v="2014-09-04T00:00:00"/>
    <s v="Standard Class"/>
    <s v="KN-16705"/>
    <s v="Kristina Nunn"/>
    <x v="2"/>
    <s v="United States"/>
    <s v="Seattle"/>
    <x v="4"/>
    <n v="98105"/>
    <x v="1"/>
    <s v="OFF-BI-10001658"/>
    <x v="1"/>
    <x v="8"/>
    <s v="GBC Standard Therm-A-Bind Covers"/>
    <n v="99.680000000000021"/>
    <n v="5"/>
    <n v="0.2"/>
    <x v="2246"/>
  </r>
  <r>
    <n v="2486"/>
    <x v="1217"/>
    <x v="3"/>
    <x v="735"/>
    <d v="2014-09-04T00:00:00"/>
    <s v="Standard Class"/>
    <s v="KN-16705"/>
    <s v="Kristina Nunn"/>
    <x v="2"/>
    <s v="United States"/>
    <s v="Seattle"/>
    <x v="4"/>
    <n v="98105"/>
    <x v="1"/>
    <s v="OFF-AR-10003856"/>
    <x v="1"/>
    <x v="6"/>
    <s v="Newell 344"/>
    <n v="5.56"/>
    <n v="2"/>
    <n v="0"/>
    <x v="356"/>
  </r>
  <r>
    <n v="2487"/>
    <x v="1218"/>
    <x v="1"/>
    <x v="98"/>
    <d v="2012-01-04T00:00:00"/>
    <s v="Second Class"/>
    <s v="CB-12535"/>
    <s v="Claudia Bergmann"/>
    <x v="1"/>
    <s v="United States"/>
    <s v="Newark"/>
    <x v="13"/>
    <n v="19711"/>
    <x v="3"/>
    <s v="OFF-ST-10001837"/>
    <x v="1"/>
    <x v="4"/>
    <s v="SAFCO Mobile Desk Side File, Wire Frame"/>
    <n v="85.52"/>
    <n v="2"/>
    <n v="0"/>
    <x v="2247"/>
  </r>
  <r>
    <n v="2488"/>
    <x v="1218"/>
    <x v="1"/>
    <x v="98"/>
    <d v="2012-01-04T00:00:00"/>
    <s v="Second Class"/>
    <s v="CB-12535"/>
    <s v="Claudia Bergmann"/>
    <x v="1"/>
    <s v="United States"/>
    <s v="Newark"/>
    <x v="13"/>
    <n v="19711"/>
    <x v="3"/>
    <s v="OFF-AR-10001473"/>
    <x v="1"/>
    <x v="6"/>
    <s v="Newell 313"/>
    <n v="9.84"/>
    <n v="3"/>
    <n v="0"/>
    <x v="2248"/>
  </r>
  <r>
    <n v="2489"/>
    <x v="1218"/>
    <x v="1"/>
    <x v="98"/>
    <d v="2012-01-04T00:00:00"/>
    <s v="Second Class"/>
    <s v="CB-12535"/>
    <s v="Claudia Bergmann"/>
    <x v="1"/>
    <s v="United States"/>
    <s v="Newark"/>
    <x v="13"/>
    <n v="19711"/>
    <x v="3"/>
    <s v="OFF-PA-10004285"/>
    <x v="1"/>
    <x v="10"/>
    <s v="Xerox 1959"/>
    <n v="20.04"/>
    <n v="3"/>
    <n v="0"/>
    <x v="132"/>
  </r>
  <r>
    <n v="2490"/>
    <x v="1219"/>
    <x v="1"/>
    <x v="330"/>
    <d v="2012-10-13T00:00:00"/>
    <s v="Second Class"/>
    <s v="TB-21250"/>
    <s v="Tim Brockman"/>
    <x v="0"/>
    <s v="United States"/>
    <s v="New York City"/>
    <x v="15"/>
    <n v="10024"/>
    <x v="3"/>
    <s v="TEC-PH-10001835"/>
    <x v="2"/>
    <x v="7"/>
    <s v="Jawbone JAMBOX Wireless Bluetooth Speaker"/>
    <n v="631.96"/>
    <n v="4"/>
    <n v="0"/>
    <x v="2249"/>
  </r>
  <r>
    <n v="2491"/>
    <x v="1219"/>
    <x v="1"/>
    <x v="330"/>
    <d v="2012-10-13T00:00:00"/>
    <s v="Second Class"/>
    <s v="TB-21250"/>
    <s v="Tim Brockman"/>
    <x v="0"/>
    <s v="United States"/>
    <s v="New York City"/>
    <x v="15"/>
    <n v="10024"/>
    <x v="3"/>
    <s v="OFF-PA-10002245"/>
    <x v="1"/>
    <x v="10"/>
    <s v="Xerox 1895"/>
    <n v="23.92"/>
    <n v="4"/>
    <n v="0"/>
    <x v="2250"/>
  </r>
  <r>
    <n v="2492"/>
    <x v="1220"/>
    <x v="2"/>
    <x v="736"/>
    <d v="2011-12-15T00:00:00"/>
    <s v="Second Class"/>
    <s v="KD-16345"/>
    <s v="Katherine Ducich"/>
    <x v="0"/>
    <s v="United States"/>
    <s v="Los Angeles"/>
    <x v="1"/>
    <n v="90049"/>
    <x v="1"/>
    <s v="OFF-PA-10001457"/>
    <x v="1"/>
    <x v="10"/>
    <s v="White GlueTop Scratch Pads"/>
    <n v="90.24"/>
    <n v="6"/>
    <n v="0"/>
    <x v="2251"/>
  </r>
  <r>
    <n v="2493"/>
    <x v="1221"/>
    <x v="2"/>
    <x v="84"/>
    <d v="2011-11-23T00:00:00"/>
    <s v="Standard Class"/>
    <s v="JM-15865"/>
    <s v="John Murray"/>
    <x v="0"/>
    <s v="United States"/>
    <s v="Jamestown"/>
    <x v="15"/>
    <n v="14701"/>
    <x v="3"/>
    <s v="TEC-PH-10002885"/>
    <x v="2"/>
    <x v="7"/>
    <s v="Apple iPhone 5"/>
    <n v="4548.8100000000004"/>
    <n v="7"/>
    <n v="0"/>
    <x v="2252"/>
  </r>
  <r>
    <n v="2494"/>
    <x v="1222"/>
    <x v="0"/>
    <x v="545"/>
    <d v="2013-09-15T00:00:00"/>
    <s v="Second Class"/>
    <s v="KT-16480"/>
    <s v="Kean Thornton"/>
    <x v="0"/>
    <s v="United States"/>
    <s v="Houston"/>
    <x v="5"/>
    <n v="77095"/>
    <x v="2"/>
    <s v="FUR-TA-10004086"/>
    <x v="0"/>
    <x v="3"/>
    <s v="KI Adjustable-Height Table"/>
    <n v="300.93"/>
    <n v="5"/>
    <n v="0.3"/>
    <x v="2253"/>
  </r>
  <r>
    <n v="2495"/>
    <x v="1222"/>
    <x v="0"/>
    <x v="545"/>
    <d v="2013-09-15T00:00:00"/>
    <s v="Second Class"/>
    <s v="KT-16480"/>
    <s v="Kean Thornton"/>
    <x v="0"/>
    <s v="United States"/>
    <s v="Houston"/>
    <x v="5"/>
    <n v="77095"/>
    <x v="2"/>
    <s v="TEC-PH-10000895"/>
    <x v="2"/>
    <x v="7"/>
    <s v="Polycom VVX 310 VoIP phone"/>
    <n v="719.96"/>
    <n v="5"/>
    <n v="0.2"/>
    <x v="2254"/>
  </r>
  <r>
    <n v="2496"/>
    <x v="1223"/>
    <x v="2"/>
    <x v="737"/>
    <d v="2011-06-22T00:00:00"/>
    <s v="Standard Class"/>
    <s v="SC-20575"/>
    <s v="Sonia Cooley"/>
    <x v="0"/>
    <s v="United States"/>
    <s v="Mishawaka"/>
    <x v="14"/>
    <n v="46544"/>
    <x v="2"/>
    <s v="FUR-CH-10000225"/>
    <x v="0"/>
    <x v="1"/>
    <s v="Global Geo Office Task Chair, Gray"/>
    <n v="647.84"/>
    <n v="8"/>
    <n v="0"/>
    <x v="2255"/>
  </r>
  <r>
    <n v="2497"/>
    <x v="1224"/>
    <x v="1"/>
    <x v="120"/>
    <d v="2012-10-01T00:00:00"/>
    <s v="Standard Class"/>
    <s v="BS-11800"/>
    <s v="Bryan Spruell"/>
    <x v="2"/>
    <s v="United States"/>
    <s v="San Diego"/>
    <x v="1"/>
    <n v="92037"/>
    <x v="1"/>
    <s v="OFF-ST-10002370"/>
    <x v="1"/>
    <x v="4"/>
    <s v="Sortfiler Multipurpose Personal File Organizer, Black"/>
    <n v="64.17"/>
    <n v="3"/>
    <n v="0"/>
    <x v="2256"/>
  </r>
  <r>
    <n v="2498"/>
    <x v="1224"/>
    <x v="1"/>
    <x v="120"/>
    <d v="2012-10-01T00:00:00"/>
    <s v="Standard Class"/>
    <s v="BS-11800"/>
    <s v="Bryan Spruell"/>
    <x v="2"/>
    <s v="United States"/>
    <s v="San Diego"/>
    <x v="1"/>
    <n v="92037"/>
    <x v="1"/>
    <s v="OFF-EN-10000056"/>
    <x v="1"/>
    <x v="12"/>
    <s v="Cameo Buff Policy Envelopes"/>
    <n v="124.46"/>
    <n v="2"/>
    <n v="0"/>
    <x v="2257"/>
  </r>
  <r>
    <n v="2499"/>
    <x v="1225"/>
    <x v="0"/>
    <x v="288"/>
    <d v="2013-05-25T00:00:00"/>
    <s v="Standard Class"/>
    <s v="BT-11395"/>
    <s v="Bill Tyler"/>
    <x v="1"/>
    <s v="United States"/>
    <s v="San Francisco"/>
    <x v="1"/>
    <n v="94109"/>
    <x v="1"/>
    <s v="OFF-BI-10004817"/>
    <x v="1"/>
    <x v="8"/>
    <s v="GBC Personal VeloBind Strips"/>
    <n v="9.5840000000000014"/>
    <n v="1"/>
    <n v="0.2"/>
    <x v="2258"/>
  </r>
  <r>
    <n v="2500"/>
    <x v="1226"/>
    <x v="3"/>
    <x v="738"/>
    <d v="2014-06-24T00:00:00"/>
    <s v="First Class"/>
    <s v="DC-12850"/>
    <s v="Dan Campbell"/>
    <x v="0"/>
    <s v="United States"/>
    <s v="Miami"/>
    <x v="2"/>
    <n v="33178"/>
    <x v="0"/>
    <s v="OFF-EN-10004483"/>
    <x v="1"/>
    <x v="12"/>
    <s v="#10 White Business Envelopes,4 1/8 x 9 1/2"/>
    <n v="37.608000000000004"/>
    <n v="3"/>
    <n v="0.2"/>
    <x v="2259"/>
  </r>
  <r>
    <n v="2501"/>
    <x v="1227"/>
    <x v="3"/>
    <x v="46"/>
    <d v="2014-06-21T00:00:00"/>
    <s v="First Class"/>
    <s v="LS-17200"/>
    <s v="Luke Schmidt"/>
    <x v="1"/>
    <s v="United States"/>
    <s v="Skokie"/>
    <x v="10"/>
    <n v="60076"/>
    <x v="2"/>
    <s v="OFF-PA-10001892"/>
    <x v="1"/>
    <x v="10"/>
    <s v="Rediform Wirebound &quot;Phone Memo&quot; Message Book, 11 x 5-3/4"/>
    <n v="12.224"/>
    <n v="2"/>
    <n v="0.2"/>
    <x v="2260"/>
  </r>
  <r>
    <n v="2502"/>
    <x v="1227"/>
    <x v="3"/>
    <x v="46"/>
    <d v="2014-06-21T00:00:00"/>
    <s v="First Class"/>
    <s v="LS-17200"/>
    <s v="Luke Schmidt"/>
    <x v="1"/>
    <s v="United States"/>
    <s v="Skokie"/>
    <x v="10"/>
    <n v="60076"/>
    <x v="2"/>
    <s v="OFF-BI-10000546"/>
    <x v="1"/>
    <x v="8"/>
    <s v="Avery Durable Binders"/>
    <n v="2.3039999999999994"/>
    <n v="4"/>
    <n v="0.8"/>
    <x v="2261"/>
  </r>
  <r>
    <n v="2503"/>
    <x v="1227"/>
    <x v="3"/>
    <x v="46"/>
    <d v="2014-06-21T00:00:00"/>
    <s v="First Class"/>
    <s v="LS-17200"/>
    <s v="Luke Schmidt"/>
    <x v="1"/>
    <s v="United States"/>
    <s v="Skokie"/>
    <x v="10"/>
    <n v="60076"/>
    <x v="2"/>
    <s v="OFF-BI-10001294"/>
    <x v="1"/>
    <x v="8"/>
    <s v="Fellowes Binding Cases"/>
    <n v="9.3599999999999977"/>
    <n v="4"/>
    <n v="0.8"/>
    <x v="2262"/>
  </r>
  <r>
    <n v="2504"/>
    <x v="1228"/>
    <x v="0"/>
    <x v="696"/>
    <d v="2013-11-20T00:00:00"/>
    <s v="Standard Class"/>
    <s v="RR-19315"/>
    <s v="Ralph Ritter"/>
    <x v="0"/>
    <s v="United States"/>
    <s v="San Francisco"/>
    <x v="1"/>
    <n v="94110"/>
    <x v="1"/>
    <s v="OFF-LA-10000248"/>
    <x v="1"/>
    <x v="2"/>
    <s v="Avery 52"/>
    <n v="7.38"/>
    <n v="2"/>
    <n v="0"/>
    <x v="1666"/>
  </r>
  <r>
    <n v="2505"/>
    <x v="1229"/>
    <x v="2"/>
    <x v="739"/>
    <d v="2011-07-27T00:00:00"/>
    <s v="Second Class"/>
    <s v="KL-16645"/>
    <s v="Ken Lonsdale"/>
    <x v="0"/>
    <s v="United States"/>
    <s v="San Francisco"/>
    <x v="1"/>
    <n v="94122"/>
    <x v="1"/>
    <s v="OFF-ST-10001228"/>
    <x v="1"/>
    <x v="4"/>
    <s v="Fellowes Personal Hanging Folder Files, Navy"/>
    <n v="53.72"/>
    <n v="4"/>
    <n v="0"/>
    <x v="2263"/>
  </r>
  <r>
    <n v="2506"/>
    <x v="1229"/>
    <x v="2"/>
    <x v="739"/>
    <d v="2011-07-27T00:00:00"/>
    <s v="Second Class"/>
    <s v="KL-16645"/>
    <s v="Ken Lonsdale"/>
    <x v="0"/>
    <s v="United States"/>
    <s v="San Francisco"/>
    <x v="1"/>
    <n v="94122"/>
    <x v="1"/>
    <s v="OFF-SU-10000151"/>
    <x v="1"/>
    <x v="14"/>
    <s v="High Speed Automatic Electric Letter Opener"/>
    <n v="8187.65"/>
    <n v="5"/>
    <n v="0"/>
    <x v="2264"/>
  </r>
  <r>
    <n v="2507"/>
    <x v="1229"/>
    <x v="2"/>
    <x v="739"/>
    <d v="2011-07-27T00:00:00"/>
    <s v="Second Class"/>
    <s v="KL-16645"/>
    <s v="Ken Lonsdale"/>
    <x v="0"/>
    <s v="United States"/>
    <s v="San Francisco"/>
    <x v="1"/>
    <n v="94122"/>
    <x v="1"/>
    <s v="FUR-FU-10004351"/>
    <x v="0"/>
    <x v="5"/>
    <s v="Staples"/>
    <n v="77.92"/>
    <n v="8"/>
    <n v="0"/>
    <x v="2265"/>
  </r>
  <r>
    <n v="2508"/>
    <x v="1230"/>
    <x v="1"/>
    <x v="740"/>
    <d v="2012-07-02T00:00:00"/>
    <s v="Same Day"/>
    <s v="RB-19435"/>
    <s v="Richard Bierner"/>
    <x v="0"/>
    <s v="United States"/>
    <s v="Houston"/>
    <x v="5"/>
    <n v="77070"/>
    <x v="2"/>
    <s v="OFF-AP-10001293"/>
    <x v="1"/>
    <x v="9"/>
    <s v="Belkin 8 Outlet Surge Protector"/>
    <n v="32.783999999999992"/>
    <n v="4"/>
    <n v="0.8"/>
    <x v="2266"/>
  </r>
  <r>
    <n v="2509"/>
    <x v="1231"/>
    <x v="3"/>
    <x v="580"/>
    <d v="2014-03-09T00:00:00"/>
    <s v="Standard Class"/>
    <s v="MY-17380"/>
    <s v="Maribeth Yedwab"/>
    <x v="1"/>
    <s v="United States"/>
    <s v="Los Angeles"/>
    <x v="1"/>
    <n v="90045"/>
    <x v="1"/>
    <s v="TEC-PH-10000675"/>
    <x v="2"/>
    <x v="7"/>
    <s v="Panasonic KX TS3282B Corded phone"/>
    <n v="196.77600000000001"/>
    <n v="3"/>
    <n v="0.2"/>
    <x v="2267"/>
  </r>
  <r>
    <n v="2510"/>
    <x v="1231"/>
    <x v="3"/>
    <x v="580"/>
    <d v="2014-03-09T00:00:00"/>
    <s v="Standard Class"/>
    <s v="MY-17380"/>
    <s v="Maribeth Yedwab"/>
    <x v="1"/>
    <s v="United States"/>
    <s v="Los Angeles"/>
    <x v="1"/>
    <n v="90045"/>
    <x v="1"/>
    <s v="TEC-AC-10000580"/>
    <x v="2"/>
    <x v="11"/>
    <s v="Logitech G13 Programmable Gameboard with LCD Display"/>
    <n v="479.93999999999994"/>
    <n v="6"/>
    <n v="0"/>
    <x v="2268"/>
  </r>
  <r>
    <n v="2511"/>
    <x v="1232"/>
    <x v="0"/>
    <x v="741"/>
    <d v="2013-11-24T00:00:00"/>
    <s v="Standard Class"/>
    <s v="AW-10930"/>
    <s v="Arthur Wiediger"/>
    <x v="2"/>
    <s v="United States"/>
    <s v="Oklahoma City"/>
    <x v="26"/>
    <n v="73120"/>
    <x v="2"/>
    <s v="OFF-ST-10003470"/>
    <x v="1"/>
    <x v="4"/>
    <s v="Tennsco Snap-Together Open Shelving Units, Starter Sets and Add-On Units"/>
    <n v="1117.92"/>
    <n v="4"/>
    <n v="0"/>
    <x v="2269"/>
  </r>
  <r>
    <n v="2512"/>
    <x v="1233"/>
    <x v="1"/>
    <x v="24"/>
    <d v="2012-04-19T00:00:00"/>
    <s v="First Class"/>
    <s v="KW-16570"/>
    <s v="Kelly Williams"/>
    <x v="0"/>
    <s v="United States"/>
    <s v="Monroe"/>
    <x v="28"/>
    <n v="71203"/>
    <x v="0"/>
    <s v="TEC-AC-10003116"/>
    <x v="2"/>
    <x v="11"/>
    <s v="Memorex Froggy Flash Drive 8 GB"/>
    <n v="106.5"/>
    <n v="6"/>
    <n v="0"/>
    <x v="2270"/>
  </r>
  <r>
    <n v="2513"/>
    <x v="1234"/>
    <x v="3"/>
    <x v="574"/>
    <d v="2014-12-07T00:00:00"/>
    <s v="Standard Class"/>
    <s v="DB-12910"/>
    <s v="Daniel Byrd"/>
    <x v="2"/>
    <s v="United States"/>
    <s v="Tampa"/>
    <x v="2"/>
    <n v="33614"/>
    <x v="0"/>
    <s v="OFF-BI-10002429"/>
    <x v="1"/>
    <x v="8"/>
    <s v="Premier Elliptical Ring Binder, Black"/>
    <n v="45.660000000000011"/>
    <n v="5"/>
    <n v="0.7"/>
    <x v="2271"/>
  </r>
  <r>
    <n v="2514"/>
    <x v="1235"/>
    <x v="0"/>
    <x v="583"/>
    <d v="2013-11-18T00:00:00"/>
    <s v="Standard Class"/>
    <s v="BB-11545"/>
    <s v="Brenda Bowman"/>
    <x v="1"/>
    <s v="United States"/>
    <s v="Chicago"/>
    <x v="10"/>
    <n v="60623"/>
    <x v="2"/>
    <s v="TEC-AC-10003280"/>
    <x v="2"/>
    <x v="11"/>
    <s v="Belkin F8E887 USB Wired Ergonomic Keyboard"/>
    <n v="95.968000000000004"/>
    <n v="4"/>
    <n v="0.2"/>
    <x v="2272"/>
  </r>
  <r>
    <n v="2515"/>
    <x v="1235"/>
    <x v="0"/>
    <x v="583"/>
    <d v="2013-11-18T00:00:00"/>
    <s v="Standard Class"/>
    <s v="BB-11545"/>
    <s v="Brenda Bowman"/>
    <x v="1"/>
    <s v="United States"/>
    <s v="Chicago"/>
    <x v="10"/>
    <n v="60623"/>
    <x v="2"/>
    <s v="FUR-CH-10004540"/>
    <x v="0"/>
    <x v="1"/>
    <s v="Global Chrome Stack Chair"/>
    <n v="47.991999999999997"/>
    <n v="2"/>
    <n v="0.3"/>
    <x v="1474"/>
  </r>
  <r>
    <n v="2516"/>
    <x v="1236"/>
    <x v="2"/>
    <x v="742"/>
    <d v="2011-09-10T00:00:00"/>
    <s v="Standard Class"/>
    <s v="NP-18700"/>
    <s v="Nora Preis"/>
    <x v="0"/>
    <s v="United States"/>
    <s v="Bowling Green"/>
    <x v="24"/>
    <n v="43402"/>
    <x v="3"/>
    <s v="OFF-ST-10000585"/>
    <x v="1"/>
    <x v="4"/>
    <s v="Economy Rollaway Files"/>
    <n v="264.32"/>
    <n v="2"/>
    <n v="0.2"/>
    <x v="2273"/>
  </r>
  <r>
    <n v="2517"/>
    <x v="1237"/>
    <x v="2"/>
    <x v="647"/>
    <d v="2011-11-22T00:00:00"/>
    <s v="Standard Class"/>
    <s v="PB-19105"/>
    <s v="Peter Bühler"/>
    <x v="0"/>
    <s v="United States"/>
    <s v="Houston"/>
    <x v="5"/>
    <n v="77095"/>
    <x v="2"/>
    <s v="OFF-EN-10003001"/>
    <x v="1"/>
    <x v="12"/>
    <s v="Ames Color-File Green Diamond Border X-ray Mailers"/>
    <n v="604.65600000000006"/>
    <n v="9"/>
    <n v="0.2"/>
    <x v="2274"/>
  </r>
  <r>
    <n v="2518"/>
    <x v="1238"/>
    <x v="3"/>
    <x v="743"/>
    <d v="2014-05-08T00:00:00"/>
    <s v="Standard Class"/>
    <s v="DW-13585"/>
    <s v="Dorothy Wardle"/>
    <x v="1"/>
    <s v="United States"/>
    <s v="Westfield"/>
    <x v="30"/>
    <n v="7090"/>
    <x v="3"/>
    <s v="FUR-FU-10003975"/>
    <x v="0"/>
    <x v="5"/>
    <s v="Eldon Advantage Chair Mats for Low to Medium Pile Carpets"/>
    <n v="129.93"/>
    <n v="3"/>
    <n v="0"/>
    <x v="2275"/>
  </r>
  <r>
    <n v="2519"/>
    <x v="1239"/>
    <x v="0"/>
    <x v="680"/>
    <d v="2013-10-22T00:00:00"/>
    <s v="Standard Class"/>
    <s v="CD-12790"/>
    <s v="Cynthia Delaney"/>
    <x v="2"/>
    <s v="United States"/>
    <s v="Oklahoma City"/>
    <x v="26"/>
    <n v="73120"/>
    <x v="2"/>
    <s v="OFF-LA-10004559"/>
    <x v="1"/>
    <x v="2"/>
    <s v="Avery 49"/>
    <n v="20.16"/>
    <n v="7"/>
    <n v="0"/>
    <x v="765"/>
  </r>
  <r>
    <n v="2520"/>
    <x v="1239"/>
    <x v="0"/>
    <x v="680"/>
    <d v="2013-10-22T00:00:00"/>
    <s v="Standard Class"/>
    <s v="CD-12790"/>
    <s v="Cynthia Delaney"/>
    <x v="2"/>
    <s v="United States"/>
    <s v="Oklahoma City"/>
    <x v="26"/>
    <n v="73120"/>
    <x v="2"/>
    <s v="OFF-LA-10003223"/>
    <x v="1"/>
    <x v="2"/>
    <s v="Avery 508"/>
    <n v="29.46"/>
    <n v="6"/>
    <n v="0"/>
    <x v="2276"/>
  </r>
  <r>
    <n v="2521"/>
    <x v="1239"/>
    <x v="0"/>
    <x v="680"/>
    <d v="2013-10-22T00:00:00"/>
    <s v="Standard Class"/>
    <s v="CD-12790"/>
    <s v="Cynthia Delaney"/>
    <x v="2"/>
    <s v="United States"/>
    <s v="Oklahoma City"/>
    <x v="26"/>
    <n v="73120"/>
    <x v="2"/>
    <s v="OFF-AP-10002651"/>
    <x v="1"/>
    <x v="9"/>
    <s v="Hoover Upright Vacuum With Dirt Cup"/>
    <n v="868.58999999999992"/>
    <n v="3"/>
    <n v="0"/>
    <x v="2277"/>
  </r>
  <r>
    <n v="2522"/>
    <x v="1239"/>
    <x v="0"/>
    <x v="680"/>
    <d v="2013-10-22T00:00:00"/>
    <s v="Standard Class"/>
    <s v="CD-12790"/>
    <s v="Cynthia Delaney"/>
    <x v="2"/>
    <s v="United States"/>
    <s v="Oklahoma City"/>
    <x v="26"/>
    <n v="73120"/>
    <x v="2"/>
    <s v="OFF-PA-10003177"/>
    <x v="1"/>
    <x v="10"/>
    <s v="Xerox 1999"/>
    <n v="12.96"/>
    <n v="2"/>
    <n v="0"/>
    <x v="91"/>
  </r>
  <r>
    <n v="2523"/>
    <x v="1239"/>
    <x v="0"/>
    <x v="680"/>
    <d v="2013-10-22T00:00:00"/>
    <s v="Standard Class"/>
    <s v="CD-12790"/>
    <s v="Cynthia Delaney"/>
    <x v="2"/>
    <s v="United States"/>
    <s v="Oklahoma City"/>
    <x v="26"/>
    <n v="73120"/>
    <x v="2"/>
    <s v="TEC-PH-10003442"/>
    <x v="2"/>
    <x v="7"/>
    <s v="Samsung Replacement EH64AVFWE Premium Headset"/>
    <n v="5.5"/>
    <n v="1"/>
    <n v="0"/>
    <x v="1593"/>
  </r>
  <r>
    <n v="2524"/>
    <x v="1239"/>
    <x v="0"/>
    <x v="680"/>
    <d v="2013-10-22T00:00:00"/>
    <s v="Standard Class"/>
    <s v="CD-12790"/>
    <s v="Cynthia Delaney"/>
    <x v="2"/>
    <s v="United States"/>
    <s v="Oklahoma City"/>
    <x v="26"/>
    <n v="73120"/>
    <x v="2"/>
    <s v="OFF-BI-10000977"/>
    <x v="1"/>
    <x v="8"/>
    <s v="Ibico Plastic Spiral Binding Combs"/>
    <n v="121.6"/>
    <n v="4"/>
    <n v="0"/>
    <x v="2278"/>
  </r>
  <r>
    <n v="2525"/>
    <x v="1240"/>
    <x v="1"/>
    <x v="744"/>
    <d v="2012-04-10T00:00:00"/>
    <s v="Standard Class"/>
    <s v="TT-21220"/>
    <s v="Thomas Thornton"/>
    <x v="0"/>
    <s v="United States"/>
    <s v="Houston"/>
    <x v="5"/>
    <n v="77041"/>
    <x v="2"/>
    <s v="OFF-AR-10004078"/>
    <x v="1"/>
    <x v="6"/>
    <s v="Newell 312"/>
    <n v="42.047999999999995"/>
    <n v="9"/>
    <n v="0.2"/>
    <x v="2279"/>
  </r>
  <r>
    <n v="2526"/>
    <x v="1240"/>
    <x v="1"/>
    <x v="744"/>
    <d v="2012-04-10T00:00:00"/>
    <s v="Standard Class"/>
    <s v="TT-21220"/>
    <s v="Thomas Thornton"/>
    <x v="0"/>
    <s v="United States"/>
    <s v="Houston"/>
    <x v="5"/>
    <n v="77041"/>
    <x v="2"/>
    <s v="TEC-AC-10002550"/>
    <x v="2"/>
    <x v="11"/>
    <s v="Maxell 4.7GB DVD-RW 3/Pack"/>
    <n v="25.488"/>
    <n v="2"/>
    <n v="0.2"/>
    <x v="1201"/>
  </r>
  <r>
    <n v="2527"/>
    <x v="1240"/>
    <x v="1"/>
    <x v="744"/>
    <d v="2012-04-10T00:00:00"/>
    <s v="Standard Class"/>
    <s v="TT-21220"/>
    <s v="Thomas Thornton"/>
    <x v="0"/>
    <s v="United States"/>
    <s v="Houston"/>
    <x v="5"/>
    <n v="77041"/>
    <x v="2"/>
    <s v="OFF-BI-10004965"/>
    <x v="1"/>
    <x v="8"/>
    <s v="Ibico Covers for Plastic or Wire Binding Elements"/>
    <n v="6.8999999999999986"/>
    <n v="3"/>
    <n v="0.8"/>
    <x v="2280"/>
  </r>
  <r>
    <n v="2528"/>
    <x v="1240"/>
    <x v="1"/>
    <x v="744"/>
    <d v="2012-04-10T00:00:00"/>
    <s v="Standard Class"/>
    <s v="TT-21220"/>
    <s v="Thomas Thornton"/>
    <x v="0"/>
    <s v="United States"/>
    <s v="Houston"/>
    <x v="5"/>
    <n v="77041"/>
    <x v="2"/>
    <s v="OFF-BI-10004209"/>
    <x v="1"/>
    <x v="8"/>
    <s v="Fellowes Twister Kit, Gray/Clear, 3/pkg"/>
    <n v="9.6479999999999961"/>
    <n v="6"/>
    <n v="0.8"/>
    <x v="2281"/>
  </r>
  <r>
    <n v="2529"/>
    <x v="1240"/>
    <x v="1"/>
    <x v="744"/>
    <d v="2012-04-10T00:00:00"/>
    <s v="Standard Class"/>
    <s v="TT-21220"/>
    <s v="Thomas Thornton"/>
    <x v="0"/>
    <s v="United States"/>
    <s v="Houston"/>
    <x v="5"/>
    <n v="77041"/>
    <x v="2"/>
    <s v="OFF-PA-10001526"/>
    <x v="1"/>
    <x v="10"/>
    <s v="Xerox 1949"/>
    <n v="7.9680000000000009"/>
    <n v="2"/>
    <n v="0.2"/>
    <x v="2282"/>
  </r>
  <r>
    <n v="2530"/>
    <x v="1241"/>
    <x v="2"/>
    <x v="745"/>
    <d v="2011-10-29T00:00:00"/>
    <s v="Standard Class"/>
    <s v="DB-12910"/>
    <s v="Daniel Byrd"/>
    <x v="2"/>
    <s v="United States"/>
    <s v="Fort Lauderdale"/>
    <x v="2"/>
    <n v="33311"/>
    <x v="0"/>
    <s v="OFF-PA-10000788"/>
    <x v="1"/>
    <x v="10"/>
    <s v="Xerox 210"/>
    <n v="10.368000000000002"/>
    <n v="2"/>
    <n v="0.2"/>
    <x v="572"/>
  </r>
  <r>
    <n v="2531"/>
    <x v="1242"/>
    <x v="2"/>
    <x v="654"/>
    <d v="2011-08-21T00:00:00"/>
    <s v="Standard Class"/>
    <s v="DJ-13510"/>
    <s v="Don Jones"/>
    <x v="1"/>
    <s v="United States"/>
    <s v="Little Rock"/>
    <x v="36"/>
    <n v="72209"/>
    <x v="0"/>
    <s v="OFF-PA-10000595"/>
    <x v="1"/>
    <x v="10"/>
    <s v="Xerox 1929"/>
    <n v="114.2"/>
    <n v="5"/>
    <n v="0"/>
    <x v="1203"/>
  </r>
  <r>
    <n v="2532"/>
    <x v="1242"/>
    <x v="2"/>
    <x v="654"/>
    <d v="2011-08-21T00:00:00"/>
    <s v="Standard Class"/>
    <s v="DJ-13510"/>
    <s v="Don Jones"/>
    <x v="1"/>
    <s v="United States"/>
    <s v="Little Rock"/>
    <x v="36"/>
    <n v="72209"/>
    <x v="0"/>
    <s v="OFF-BI-10000829"/>
    <x v="1"/>
    <x v="8"/>
    <s v="Avery Non-Stick Binders"/>
    <n v="17.96"/>
    <n v="4"/>
    <n v="0"/>
    <x v="2283"/>
  </r>
  <r>
    <n v="2533"/>
    <x v="1242"/>
    <x v="2"/>
    <x v="654"/>
    <d v="2011-08-21T00:00:00"/>
    <s v="Standard Class"/>
    <s v="DJ-13510"/>
    <s v="Don Jones"/>
    <x v="1"/>
    <s v="United States"/>
    <s v="Little Rock"/>
    <x v="36"/>
    <n v="72209"/>
    <x v="0"/>
    <s v="OFF-FA-10002676"/>
    <x v="1"/>
    <x v="13"/>
    <s v="Colored Push Pins"/>
    <n v="12.67"/>
    <n v="7"/>
    <n v="0"/>
    <x v="2284"/>
  </r>
  <r>
    <n v="2534"/>
    <x v="1242"/>
    <x v="2"/>
    <x v="654"/>
    <d v="2011-08-21T00:00:00"/>
    <s v="Standard Class"/>
    <s v="DJ-13510"/>
    <s v="Don Jones"/>
    <x v="1"/>
    <s v="United States"/>
    <s v="Little Rock"/>
    <x v="36"/>
    <n v="72209"/>
    <x v="0"/>
    <s v="TEC-AC-10000844"/>
    <x v="2"/>
    <x v="11"/>
    <s v="Logitech Gaming G510s - Keyboard"/>
    <n v="339.96"/>
    <n v="4"/>
    <n v="0"/>
    <x v="2285"/>
  </r>
  <r>
    <n v="2535"/>
    <x v="1243"/>
    <x v="3"/>
    <x v="733"/>
    <d v="2014-08-19T00:00:00"/>
    <s v="Second Class"/>
    <s v="DL-13495"/>
    <s v="Dionis Lloyd"/>
    <x v="1"/>
    <s v="United States"/>
    <s v="Philadelphia"/>
    <x v="9"/>
    <n v="19120"/>
    <x v="3"/>
    <s v="OFF-ST-10004459"/>
    <x v="1"/>
    <x v="4"/>
    <s v="Tennsco Single-Tier Lockers"/>
    <n v="1801.6320000000001"/>
    <n v="6"/>
    <n v="0.2"/>
    <x v="2286"/>
  </r>
  <r>
    <n v="2536"/>
    <x v="1244"/>
    <x v="1"/>
    <x v="684"/>
    <d v="2012-09-08T00:00:00"/>
    <s v="First Class"/>
    <s v="LO-17170"/>
    <s v="Lori Olson"/>
    <x v="1"/>
    <s v="United States"/>
    <s v="La Quinta"/>
    <x v="1"/>
    <n v="92253"/>
    <x v="1"/>
    <s v="TEC-AC-10003499"/>
    <x v="2"/>
    <x v="11"/>
    <s v="Memorex Mini Travel Drive 8 GB USB 2.0 Flash Drive"/>
    <n v="46.32"/>
    <n v="4"/>
    <n v="0"/>
    <x v="2287"/>
  </r>
  <r>
    <n v="2537"/>
    <x v="1245"/>
    <x v="1"/>
    <x v="746"/>
    <d v="2012-01-29T00:00:00"/>
    <s v="Second Class"/>
    <s v="SV-20365"/>
    <s v="Seth Vernon"/>
    <x v="0"/>
    <s v="United States"/>
    <s v="Cleveland"/>
    <x v="24"/>
    <n v="44105"/>
    <x v="3"/>
    <s v="FUR-CH-10000513"/>
    <x v="0"/>
    <x v="1"/>
    <s v="High-Back Leather Manager's Chair"/>
    <n v="181.98599999999999"/>
    <n v="2"/>
    <n v="0.3"/>
    <x v="2288"/>
  </r>
  <r>
    <n v="2538"/>
    <x v="1245"/>
    <x v="1"/>
    <x v="746"/>
    <d v="2012-01-29T00:00:00"/>
    <s v="Second Class"/>
    <s v="SV-20365"/>
    <s v="Seth Vernon"/>
    <x v="0"/>
    <s v="United States"/>
    <s v="Cleveland"/>
    <x v="24"/>
    <n v="44105"/>
    <x v="3"/>
    <s v="TEC-PH-10000895"/>
    <x v="2"/>
    <x v="7"/>
    <s v="Polycom VVX 310 VoIP phone"/>
    <n v="431.976"/>
    <n v="4"/>
    <n v="0.4"/>
    <x v="2289"/>
  </r>
  <r>
    <n v="2539"/>
    <x v="1245"/>
    <x v="1"/>
    <x v="746"/>
    <d v="2012-01-29T00:00:00"/>
    <s v="Second Class"/>
    <s v="SV-20365"/>
    <s v="Seth Vernon"/>
    <x v="0"/>
    <s v="United States"/>
    <s v="Cleveland"/>
    <x v="24"/>
    <n v="44105"/>
    <x v="3"/>
    <s v="TEC-PH-10002555"/>
    <x v="2"/>
    <x v="7"/>
    <s v="Nortel Meridian M5316 Digital phone"/>
    <n v="155.36999999999998"/>
    <n v="1"/>
    <n v="0.4"/>
    <x v="2290"/>
  </r>
  <r>
    <n v="2540"/>
    <x v="1246"/>
    <x v="1"/>
    <x v="747"/>
    <d v="2012-07-16T00:00:00"/>
    <s v="Same Day"/>
    <s v="EM-13810"/>
    <s v="Eleni McCrary"/>
    <x v="1"/>
    <s v="United States"/>
    <s v="San Francisco"/>
    <x v="1"/>
    <n v="94122"/>
    <x v="1"/>
    <s v="FUR-CH-10003312"/>
    <x v="0"/>
    <x v="1"/>
    <s v="Hon 2090 “Pillow Soft” Series Mid Back Swivel/Tilt Chairs"/>
    <n v="1348.7040000000002"/>
    <n v="6"/>
    <n v="0.2"/>
    <x v="2291"/>
  </r>
  <r>
    <n v="2541"/>
    <x v="1246"/>
    <x v="1"/>
    <x v="747"/>
    <d v="2012-07-16T00:00:00"/>
    <s v="Same Day"/>
    <s v="EM-13810"/>
    <s v="Eleni McCrary"/>
    <x v="1"/>
    <s v="United States"/>
    <s v="San Francisco"/>
    <x v="1"/>
    <n v="94122"/>
    <x v="1"/>
    <s v="FUR-CH-10004086"/>
    <x v="0"/>
    <x v="1"/>
    <s v="Hon 4070 Series Pagoda Armless Upholstered Stacking Chairs"/>
    <n v="700.15200000000004"/>
    <n v="3"/>
    <n v="0.2"/>
    <x v="2292"/>
  </r>
  <r>
    <n v="2542"/>
    <x v="1247"/>
    <x v="0"/>
    <x v="567"/>
    <d v="2013-05-05T00:00:00"/>
    <s v="Standard Class"/>
    <s v="KD-16615"/>
    <s v="Ken Dana"/>
    <x v="1"/>
    <s v="United States"/>
    <s v="Scottsdale"/>
    <x v="16"/>
    <n v="85254"/>
    <x v="1"/>
    <s v="FUR-FU-10002759"/>
    <x v="0"/>
    <x v="5"/>
    <s v="12-1/2 Diameter Round Wall Clock"/>
    <n v="111.88800000000001"/>
    <n v="7"/>
    <n v="0.2"/>
    <x v="2293"/>
  </r>
  <r>
    <n v="2543"/>
    <x v="1248"/>
    <x v="2"/>
    <x v="467"/>
    <d v="2011-10-01T00:00:00"/>
    <s v="Second Class"/>
    <s v="NB-18580"/>
    <s v="Nicole Brennan"/>
    <x v="1"/>
    <s v="United States"/>
    <s v="Philadelphia"/>
    <x v="9"/>
    <n v="19134"/>
    <x v="3"/>
    <s v="OFF-AP-10002191"/>
    <x v="1"/>
    <x v="9"/>
    <s v="Belkin 8 Outlet SurgeMaster II Gold Surge Protector"/>
    <n v="143.952"/>
    <n v="3"/>
    <n v="0.2"/>
    <x v="2294"/>
  </r>
  <r>
    <n v="2544"/>
    <x v="1249"/>
    <x v="0"/>
    <x v="162"/>
    <d v="2013-09-15T00:00:00"/>
    <s v="Standard Class"/>
    <s v="AP-10720"/>
    <s v="Anne Pryor"/>
    <x v="2"/>
    <s v="United States"/>
    <s v="Malden"/>
    <x v="31"/>
    <n v="2148"/>
    <x v="3"/>
    <s v="FUR-BO-10003450"/>
    <x v="0"/>
    <x v="0"/>
    <s v="Bush Westfield Collection Bookcases, Dark Cherry Finish"/>
    <n v="173.94"/>
    <n v="3"/>
    <n v="0"/>
    <x v="2295"/>
  </r>
  <r>
    <n v="2545"/>
    <x v="1249"/>
    <x v="0"/>
    <x v="162"/>
    <d v="2013-09-15T00:00:00"/>
    <s v="Standard Class"/>
    <s v="AP-10720"/>
    <s v="Anne Pryor"/>
    <x v="2"/>
    <s v="United States"/>
    <s v="Malden"/>
    <x v="31"/>
    <n v="2148"/>
    <x v="3"/>
    <s v="OFF-LA-10000248"/>
    <x v="1"/>
    <x v="2"/>
    <s v="Avery 52"/>
    <n v="14.76"/>
    <n v="4"/>
    <n v="0"/>
    <x v="2296"/>
  </r>
  <r>
    <n v="2546"/>
    <x v="1250"/>
    <x v="3"/>
    <x v="513"/>
    <d v="2014-04-21T00:00:00"/>
    <s v="Standard Class"/>
    <s v="JE-15745"/>
    <s v="Joel Eaton"/>
    <x v="0"/>
    <s v="United States"/>
    <s v="San Jose"/>
    <x v="1"/>
    <n v="95123"/>
    <x v="1"/>
    <s v="OFF-ST-10004804"/>
    <x v="1"/>
    <x v="4"/>
    <s v="Belkin 19&quot; Vented Equipment Shelf, Black"/>
    <n v="205.92"/>
    <n v="4"/>
    <n v="0"/>
    <x v="2297"/>
  </r>
  <r>
    <n v="2547"/>
    <x v="1250"/>
    <x v="3"/>
    <x v="513"/>
    <d v="2014-04-21T00:00:00"/>
    <s v="Standard Class"/>
    <s v="JE-15745"/>
    <s v="Joel Eaton"/>
    <x v="0"/>
    <s v="United States"/>
    <s v="San Jose"/>
    <x v="1"/>
    <n v="95123"/>
    <x v="1"/>
    <s v="FUR-BO-10001337"/>
    <x v="0"/>
    <x v="0"/>
    <s v="O'Sullivan Living Dimensions 2-Shelf Bookcases"/>
    <n v="102.833"/>
    <n v="1"/>
    <n v="0.15"/>
    <x v="2298"/>
  </r>
  <r>
    <n v="2548"/>
    <x v="1251"/>
    <x v="1"/>
    <x v="748"/>
    <d v="2012-08-22T00:00:00"/>
    <s v="Standard Class"/>
    <s v="JM-15865"/>
    <s v="John Murray"/>
    <x v="0"/>
    <s v="United States"/>
    <s v="Phoenix"/>
    <x v="16"/>
    <n v="85023"/>
    <x v="1"/>
    <s v="OFF-AR-10002255"/>
    <x v="1"/>
    <x v="6"/>
    <s v="Newell 346"/>
    <n v="2.3039999999999998"/>
    <n v="1"/>
    <n v="0.2"/>
    <x v="2299"/>
  </r>
  <r>
    <n v="2549"/>
    <x v="1251"/>
    <x v="1"/>
    <x v="748"/>
    <d v="2012-08-22T00:00:00"/>
    <s v="Standard Class"/>
    <s v="JM-15865"/>
    <s v="John Murray"/>
    <x v="0"/>
    <s v="United States"/>
    <s v="Phoenix"/>
    <x v="16"/>
    <n v="85023"/>
    <x v="1"/>
    <s v="TEC-PH-10002624"/>
    <x v="2"/>
    <x v="7"/>
    <s v="Samsung Galaxy S4 Mini"/>
    <n v="1879.96"/>
    <n v="5"/>
    <n v="0.2"/>
    <x v="2300"/>
  </r>
  <r>
    <n v="2550"/>
    <x v="1251"/>
    <x v="1"/>
    <x v="748"/>
    <d v="2012-08-22T00:00:00"/>
    <s v="Standard Class"/>
    <s v="JM-15865"/>
    <s v="John Murray"/>
    <x v="0"/>
    <s v="United States"/>
    <s v="Phoenix"/>
    <x v="16"/>
    <n v="85023"/>
    <x v="1"/>
    <s v="OFF-PA-10001878"/>
    <x v="1"/>
    <x v="10"/>
    <s v="Xerox 1891"/>
    <n v="313.024"/>
    <n v="8"/>
    <n v="0.2"/>
    <x v="2301"/>
  </r>
  <r>
    <n v="2551"/>
    <x v="1251"/>
    <x v="1"/>
    <x v="748"/>
    <d v="2012-08-22T00:00:00"/>
    <s v="Standard Class"/>
    <s v="JM-15865"/>
    <s v="John Murray"/>
    <x v="0"/>
    <s v="United States"/>
    <s v="Phoenix"/>
    <x v="16"/>
    <n v="85023"/>
    <x v="1"/>
    <s v="OFF-LA-10000452"/>
    <x v="1"/>
    <x v="2"/>
    <s v="Avery 488"/>
    <n v="5.04"/>
    <n v="2"/>
    <n v="0.2"/>
    <x v="1382"/>
  </r>
  <r>
    <n v="2552"/>
    <x v="1252"/>
    <x v="3"/>
    <x v="123"/>
    <d v="2014-11-24T00:00:00"/>
    <s v="Standard Class"/>
    <s v="AB-10105"/>
    <s v="Adrian Barton"/>
    <x v="0"/>
    <s v="United States"/>
    <s v="Henderson"/>
    <x v="0"/>
    <n v="42420"/>
    <x v="0"/>
    <s v="FUR-FU-10004665"/>
    <x v="0"/>
    <x v="5"/>
    <s v="3M Polarizing Task Lamp with Clamp Arm, Light Gray"/>
    <n v="821.87999999999988"/>
    <n v="6"/>
    <n v="0"/>
    <x v="2302"/>
  </r>
  <r>
    <n v="2553"/>
    <x v="1252"/>
    <x v="3"/>
    <x v="123"/>
    <d v="2014-11-24T00:00:00"/>
    <s v="Standard Class"/>
    <s v="AB-10105"/>
    <s v="Adrian Barton"/>
    <x v="0"/>
    <s v="United States"/>
    <s v="Henderson"/>
    <x v="0"/>
    <n v="42420"/>
    <x v="0"/>
    <s v="OFF-BI-10000088"/>
    <x v="1"/>
    <x v="8"/>
    <s v="GBC Imprintable Covers"/>
    <n v="21.96"/>
    <n v="2"/>
    <n v="0"/>
    <x v="2303"/>
  </r>
  <r>
    <n v="2554"/>
    <x v="1253"/>
    <x v="0"/>
    <x v="749"/>
    <d v="2013-09-19T00:00:00"/>
    <s v="Standard Class"/>
    <s v="PN-18775"/>
    <s v="Parhena Norris"/>
    <x v="2"/>
    <s v="United States"/>
    <s v="Columbia"/>
    <x v="20"/>
    <n v="29203"/>
    <x v="0"/>
    <s v="OFF-PA-10000029"/>
    <x v="1"/>
    <x v="10"/>
    <s v="Xerox 224"/>
    <n v="25.92"/>
    <n v="4"/>
    <n v="0"/>
    <x v="245"/>
  </r>
  <r>
    <n v="2555"/>
    <x v="1254"/>
    <x v="0"/>
    <x v="243"/>
    <d v="2013-08-21T00:00:00"/>
    <s v="Standard Class"/>
    <s v="JC-15775"/>
    <s v="John Castell"/>
    <x v="0"/>
    <s v="United States"/>
    <s v="Tallahassee"/>
    <x v="2"/>
    <n v="32303"/>
    <x v="0"/>
    <s v="TEC-PH-10000369"/>
    <x v="2"/>
    <x v="7"/>
    <s v="HTC One Mini"/>
    <n v="705.54399999999998"/>
    <n v="7"/>
    <n v="0.2"/>
    <x v="2304"/>
  </r>
  <r>
    <n v="2556"/>
    <x v="1255"/>
    <x v="1"/>
    <x v="120"/>
    <d v="2012-09-30T00:00:00"/>
    <s v="Standard Class"/>
    <s v="PF-19165"/>
    <s v="Philip Fox"/>
    <x v="0"/>
    <s v="United States"/>
    <s v="New York City"/>
    <x v="15"/>
    <n v="10035"/>
    <x v="3"/>
    <s v="TEC-AC-10001590"/>
    <x v="2"/>
    <x v="11"/>
    <s v="Dell Slim USB Multimedia Keyboard"/>
    <n v="50"/>
    <n v="2"/>
    <n v="0"/>
    <x v="2305"/>
  </r>
  <r>
    <n v="2557"/>
    <x v="1256"/>
    <x v="0"/>
    <x v="750"/>
    <d v="2013-10-15T00:00:00"/>
    <s v="Standard Class"/>
    <s v="BW-11110"/>
    <s v="Bart Watters"/>
    <x v="1"/>
    <s v="United States"/>
    <s v="Houston"/>
    <x v="5"/>
    <n v="77070"/>
    <x v="2"/>
    <s v="FUR-FU-10004909"/>
    <x v="0"/>
    <x v="5"/>
    <s v="Contemporary Wood/Metal Frame"/>
    <n v="51.712000000000003"/>
    <n v="8"/>
    <n v="0.6"/>
    <x v="2306"/>
  </r>
  <r>
    <n v="2558"/>
    <x v="1257"/>
    <x v="1"/>
    <x v="539"/>
    <d v="2012-03-30T00:00:00"/>
    <s v="Standard Class"/>
    <s v="BP-11185"/>
    <s v="Ben Peterman"/>
    <x v="1"/>
    <s v="United States"/>
    <s v="Coral Springs"/>
    <x v="2"/>
    <n v="33065"/>
    <x v="0"/>
    <s v="OFF-AP-10002287"/>
    <x v="1"/>
    <x v="9"/>
    <s v="Eureka Sanitaire  Multi-Pro Heavy-Duty Upright, Disposable Bags"/>
    <n v="6.9920000000000009"/>
    <n v="2"/>
    <n v="0.2"/>
    <x v="2307"/>
  </r>
  <r>
    <n v="2559"/>
    <x v="1258"/>
    <x v="1"/>
    <x v="70"/>
    <d v="2012-06-04T00:00:00"/>
    <s v="Standard Class"/>
    <s v="TM-21010"/>
    <s v="Tamara Manning"/>
    <x v="0"/>
    <s v="United States"/>
    <s v="Orem"/>
    <x v="7"/>
    <n v="84057"/>
    <x v="1"/>
    <s v="FUR-BO-10004357"/>
    <x v="0"/>
    <x v="0"/>
    <s v="O'Sullivan Living Dimensions 3-Shelf Bookcases"/>
    <n v="1406.86"/>
    <n v="7"/>
    <n v="0"/>
    <x v="2308"/>
  </r>
  <r>
    <n v="2560"/>
    <x v="1258"/>
    <x v="1"/>
    <x v="70"/>
    <d v="2012-06-04T00:00:00"/>
    <s v="Standard Class"/>
    <s v="TM-21010"/>
    <s v="Tamara Manning"/>
    <x v="0"/>
    <s v="United States"/>
    <s v="Orem"/>
    <x v="7"/>
    <n v="84057"/>
    <x v="1"/>
    <s v="OFF-LA-10003766"/>
    <x v="1"/>
    <x v="2"/>
    <s v="Self-Adhesive Removable Labels"/>
    <n v="15.75"/>
    <n v="5"/>
    <n v="0"/>
    <x v="2309"/>
  </r>
  <r>
    <n v="2561"/>
    <x v="1258"/>
    <x v="1"/>
    <x v="70"/>
    <d v="2012-06-04T00:00:00"/>
    <s v="Standard Class"/>
    <s v="TM-21010"/>
    <s v="Tamara Manning"/>
    <x v="0"/>
    <s v="United States"/>
    <s v="Orem"/>
    <x v="7"/>
    <n v="84057"/>
    <x v="1"/>
    <s v="OFF-ST-10000046"/>
    <x v="1"/>
    <x v="4"/>
    <s v="Fellowes Super Stor/Drawer Files"/>
    <n v="323.10000000000002"/>
    <n v="2"/>
    <n v="0"/>
    <x v="2310"/>
  </r>
  <r>
    <n v="2562"/>
    <x v="1259"/>
    <x v="1"/>
    <x v="707"/>
    <d v="2012-12-31T00:00:00"/>
    <s v="Standard Class"/>
    <s v="MB-17305"/>
    <s v="Maria Bertelson"/>
    <x v="0"/>
    <s v="United States"/>
    <s v="Nashville"/>
    <x v="18"/>
    <n v="37211"/>
    <x v="0"/>
    <s v="OFF-LA-10003190"/>
    <x v="1"/>
    <x v="2"/>
    <s v="Avery 474"/>
    <n v="9.2159999999999993"/>
    <n v="4"/>
    <n v="0.2"/>
    <x v="2311"/>
  </r>
  <r>
    <n v="2563"/>
    <x v="1259"/>
    <x v="1"/>
    <x v="707"/>
    <d v="2012-12-31T00:00:00"/>
    <s v="Standard Class"/>
    <s v="MB-17305"/>
    <s v="Maria Bertelson"/>
    <x v="0"/>
    <s v="United States"/>
    <s v="Nashville"/>
    <x v="18"/>
    <n v="37211"/>
    <x v="0"/>
    <s v="OFF-PA-10002787"/>
    <x v="1"/>
    <x v="10"/>
    <s v="Xerox 227"/>
    <n v="10.368000000000002"/>
    <n v="2"/>
    <n v="0.2"/>
    <x v="572"/>
  </r>
  <r>
    <n v="2564"/>
    <x v="1260"/>
    <x v="1"/>
    <x v="751"/>
    <d v="2012-03-22T00:00:00"/>
    <s v="Second Class"/>
    <s v="HR-14830"/>
    <s v="Harold Ryan"/>
    <x v="1"/>
    <s v="United States"/>
    <s v="New York City"/>
    <x v="15"/>
    <n v="10009"/>
    <x v="3"/>
    <s v="TEC-AC-10000387"/>
    <x v="2"/>
    <x v="11"/>
    <s v="KeyTronic KT800P2 - Keyboard - Black"/>
    <n v="15.02"/>
    <n v="1"/>
    <n v="0"/>
    <x v="2312"/>
  </r>
  <r>
    <n v="2565"/>
    <x v="1260"/>
    <x v="1"/>
    <x v="751"/>
    <d v="2012-03-22T00:00:00"/>
    <s v="Second Class"/>
    <s v="HR-14830"/>
    <s v="Harold Ryan"/>
    <x v="1"/>
    <s v="United States"/>
    <s v="New York City"/>
    <x v="15"/>
    <n v="10009"/>
    <x v="3"/>
    <s v="OFF-ST-10001291"/>
    <x v="1"/>
    <x v="4"/>
    <s v="Tenex Personal Self-Stacking Standard File Box, Black/Gray"/>
    <n v="33.82"/>
    <n v="2"/>
    <n v="0"/>
    <x v="2313"/>
  </r>
  <r>
    <n v="2566"/>
    <x v="1261"/>
    <x v="3"/>
    <x v="202"/>
    <d v="2014-12-25T00:00:00"/>
    <s v="First Class"/>
    <s v="BD-11635"/>
    <s v="Brian Derr"/>
    <x v="0"/>
    <s v="United States"/>
    <s v="Bowling Green"/>
    <x v="0"/>
    <n v="42104"/>
    <x v="0"/>
    <s v="TEC-AC-10003116"/>
    <x v="2"/>
    <x v="11"/>
    <s v="Memorex Froggy Flash Drive 8 GB"/>
    <n v="71"/>
    <n v="4"/>
    <n v="0"/>
    <x v="2314"/>
  </r>
  <r>
    <n v="2567"/>
    <x v="1262"/>
    <x v="3"/>
    <x v="752"/>
    <d v="2014-11-04T00:00:00"/>
    <s v="Second Class"/>
    <s v="SF-20200"/>
    <s v="Sarah Foster"/>
    <x v="0"/>
    <s v="United States"/>
    <s v="Bellingham"/>
    <x v="4"/>
    <n v="98226"/>
    <x v="1"/>
    <s v="OFF-BI-10001308"/>
    <x v="1"/>
    <x v="8"/>
    <s v="GBC Standard Plastic Binding Systems' Combs"/>
    <n v="25.120000000000005"/>
    <n v="5"/>
    <n v="0.2"/>
    <x v="2315"/>
  </r>
  <r>
    <n v="2568"/>
    <x v="1262"/>
    <x v="3"/>
    <x v="752"/>
    <d v="2014-11-04T00:00:00"/>
    <s v="Second Class"/>
    <s v="SF-20200"/>
    <s v="Sarah Foster"/>
    <x v="0"/>
    <s v="United States"/>
    <s v="Bellingham"/>
    <x v="4"/>
    <n v="98226"/>
    <x v="1"/>
    <s v="FUR-TA-10003954"/>
    <x v="0"/>
    <x v="3"/>
    <s v="Hon 94000 Series Round Tables"/>
    <n v="2665.62"/>
    <n v="9"/>
    <n v="0"/>
    <x v="2316"/>
  </r>
  <r>
    <n v="2569"/>
    <x v="1263"/>
    <x v="3"/>
    <x v="210"/>
    <d v="2014-09-12T00:00:00"/>
    <s v="Standard Class"/>
    <s v="SP-20620"/>
    <s v="Stefania Perrino"/>
    <x v="1"/>
    <s v="United States"/>
    <s v="New York City"/>
    <x v="15"/>
    <n v="10011"/>
    <x v="3"/>
    <s v="OFF-ST-10003282"/>
    <x v="1"/>
    <x v="4"/>
    <s v="Advantus 10-Drawer Portable Organizer, Chrome Metal Frame, Smoke Drawers"/>
    <n v="478.08"/>
    <n v="8"/>
    <n v="0"/>
    <x v="2317"/>
  </r>
  <r>
    <n v="2570"/>
    <x v="1264"/>
    <x v="3"/>
    <x v="753"/>
    <d v="2014-12-28T00:00:00"/>
    <s v="Same Day"/>
    <s v="DR-12880"/>
    <s v="Dan Reichenbach"/>
    <x v="1"/>
    <s v="United States"/>
    <s v="Newark"/>
    <x v="24"/>
    <n v="43055"/>
    <x v="3"/>
    <s v="TEC-PH-10000576"/>
    <x v="2"/>
    <x v="7"/>
    <s v="AT&amp;T 1080 Corded phone"/>
    <n v="164.38800000000001"/>
    <n v="2"/>
    <n v="0.4"/>
    <x v="2318"/>
  </r>
  <r>
    <n v="2571"/>
    <x v="1264"/>
    <x v="3"/>
    <x v="753"/>
    <d v="2014-12-28T00:00:00"/>
    <s v="Same Day"/>
    <s v="DR-12880"/>
    <s v="Dan Reichenbach"/>
    <x v="1"/>
    <s v="United States"/>
    <s v="Newark"/>
    <x v="24"/>
    <n v="43055"/>
    <x v="3"/>
    <s v="OFF-AR-10004441"/>
    <x v="1"/>
    <x v="6"/>
    <s v="BIC Brite Liner Highlighters"/>
    <n v="13.247999999999999"/>
    <n v="4"/>
    <n v="0.2"/>
    <x v="2319"/>
  </r>
  <r>
    <n v="2572"/>
    <x v="1265"/>
    <x v="3"/>
    <x v="11"/>
    <d v="2014-07-22T00:00:00"/>
    <s v="Standard Class"/>
    <s v="VM-21685"/>
    <s v="Valerie Mitchum"/>
    <x v="2"/>
    <s v="United States"/>
    <s v="Woodstock"/>
    <x v="10"/>
    <n v="60098"/>
    <x v="2"/>
    <s v="OFF-AR-10003759"/>
    <x v="1"/>
    <x v="6"/>
    <s v="Crayola Anti Dust Chalk, 12/Pack"/>
    <n v="2.9120000000000004"/>
    <n v="2"/>
    <n v="0.2"/>
    <x v="2320"/>
  </r>
  <r>
    <n v="2573"/>
    <x v="1266"/>
    <x v="0"/>
    <x v="399"/>
    <d v="2013-08-16T00:00:00"/>
    <s v="Second Class"/>
    <s v="CM-12235"/>
    <s v="Chris McAfee"/>
    <x v="0"/>
    <s v="United States"/>
    <s v="Carrollton"/>
    <x v="5"/>
    <n v="75007"/>
    <x v="2"/>
    <s v="TEC-AC-10004145"/>
    <x v="2"/>
    <x v="11"/>
    <s v="Logitech diNovo Edge Keyboard"/>
    <n v="1399.9440000000002"/>
    <n v="7"/>
    <n v="0.2"/>
    <x v="2321"/>
  </r>
  <r>
    <n v="2574"/>
    <x v="1267"/>
    <x v="3"/>
    <x v="362"/>
    <d v="2014-07-15T00:00:00"/>
    <s v="Standard Class"/>
    <s v="SM-20320"/>
    <s v="Sean Miller"/>
    <x v="2"/>
    <s v="United States"/>
    <s v="Lafayette"/>
    <x v="14"/>
    <n v="47905"/>
    <x v="2"/>
    <s v="FUR-FU-10000293"/>
    <x v="0"/>
    <x v="5"/>
    <s v="Eldon Antistatic Chair Mats for Low to Medium Pile Carpets"/>
    <n v="526.45000000000005"/>
    <n v="5"/>
    <n v="0"/>
    <x v="2031"/>
  </r>
  <r>
    <n v="2575"/>
    <x v="1268"/>
    <x v="2"/>
    <x v="754"/>
    <d v="2011-11-27T00:00:00"/>
    <s v="Standard Class"/>
    <s v="RA-19885"/>
    <s v="Ruben Ausman"/>
    <x v="1"/>
    <s v="United States"/>
    <s v="Columbus"/>
    <x v="32"/>
    <n v="31907"/>
    <x v="0"/>
    <s v="OFF-EN-10004955"/>
    <x v="1"/>
    <x v="12"/>
    <s v="Fashion Color Clasp Envelopes"/>
    <n v="16.23"/>
    <n v="3"/>
    <n v="0"/>
    <x v="2322"/>
  </r>
  <r>
    <n v="2576"/>
    <x v="1268"/>
    <x v="2"/>
    <x v="754"/>
    <d v="2011-11-27T00:00:00"/>
    <s v="Standard Class"/>
    <s v="RA-19885"/>
    <s v="Ruben Ausman"/>
    <x v="1"/>
    <s v="United States"/>
    <s v="Columbus"/>
    <x v="32"/>
    <n v="31907"/>
    <x v="0"/>
    <s v="OFF-BI-10001071"/>
    <x v="1"/>
    <x v="8"/>
    <s v="GBC ProClick Punch Binding System"/>
    <n v="319.89999999999998"/>
    <n v="5"/>
    <n v="0"/>
    <x v="2323"/>
  </r>
  <r>
    <n v="2577"/>
    <x v="1268"/>
    <x v="2"/>
    <x v="754"/>
    <d v="2011-11-27T00:00:00"/>
    <s v="Standard Class"/>
    <s v="RA-19885"/>
    <s v="Ruben Ausman"/>
    <x v="1"/>
    <s v="United States"/>
    <s v="Columbus"/>
    <x v="32"/>
    <n v="31907"/>
    <x v="0"/>
    <s v="OFF-EN-10001990"/>
    <x v="1"/>
    <x v="12"/>
    <s v="Staples"/>
    <n v="11.36"/>
    <n v="2"/>
    <n v="0"/>
    <x v="734"/>
  </r>
  <r>
    <n v="2578"/>
    <x v="1268"/>
    <x v="2"/>
    <x v="754"/>
    <d v="2011-11-27T00:00:00"/>
    <s v="Standard Class"/>
    <s v="RA-19885"/>
    <s v="Ruben Ausman"/>
    <x v="1"/>
    <s v="United States"/>
    <s v="Columbus"/>
    <x v="32"/>
    <n v="31907"/>
    <x v="0"/>
    <s v="OFF-AP-10002734"/>
    <x v="1"/>
    <x v="9"/>
    <s v="Holmes Harmony HEPA Air Purifier for 17 x 20 Room"/>
    <n v="675.12"/>
    <n v="3"/>
    <n v="0"/>
    <x v="2324"/>
  </r>
  <r>
    <n v="2579"/>
    <x v="1269"/>
    <x v="2"/>
    <x v="755"/>
    <d v="2011-02-01T00:00:00"/>
    <s v="Standard Class"/>
    <s v="SD-20485"/>
    <s v="Shirley Daniels"/>
    <x v="2"/>
    <s v="United States"/>
    <s v="Alexandria"/>
    <x v="17"/>
    <n v="22304"/>
    <x v="0"/>
    <s v="FUR-FU-10004587"/>
    <x v="0"/>
    <x v="5"/>
    <s v="GE General Use Halogen Bulbs, 100 Watts, 1 Bulb per Pack"/>
    <n v="62.820000000000007"/>
    <n v="3"/>
    <n v="0"/>
    <x v="2325"/>
  </r>
  <r>
    <n v="2580"/>
    <x v="1269"/>
    <x v="2"/>
    <x v="755"/>
    <d v="2011-02-01T00:00:00"/>
    <s v="Standard Class"/>
    <s v="SD-20485"/>
    <s v="Shirley Daniels"/>
    <x v="2"/>
    <s v="United States"/>
    <s v="Alexandria"/>
    <x v="17"/>
    <n v="22304"/>
    <x v="0"/>
    <s v="OFF-ST-10004337"/>
    <x v="1"/>
    <x v="4"/>
    <s v="SAFCO Commercial Wire Shelving, 72h"/>
    <n v="489.92"/>
    <n v="8"/>
    <n v="0"/>
    <x v="232"/>
  </r>
  <r>
    <n v="2581"/>
    <x v="1269"/>
    <x v="2"/>
    <x v="755"/>
    <d v="2011-02-01T00:00:00"/>
    <s v="Standard Class"/>
    <s v="SD-20485"/>
    <s v="Shirley Daniels"/>
    <x v="2"/>
    <s v="United States"/>
    <s v="Alexandria"/>
    <x v="17"/>
    <n v="22304"/>
    <x v="0"/>
    <s v="OFF-PA-10003072"/>
    <x v="1"/>
    <x v="10"/>
    <s v="Eureka Recycled Copy Paper 8 1/2&quot; x 11&quot;, Ream"/>
    <n v="19.440000000000001"/>
    <n v="3"/>
    <n v="0"/>
    <x v="551"/>
  </r>
  <r>
    <n v="2582"/>
    <x v="1269"/>
    <x v="2"/>
    <x v="755"/>
    <d v="2011-02-01T00:00:00"/>
    <s v="Standard Class"/>
    <s v="SD-20485"/>
    <s v="Shirley Daniels"/>
    <x v="2"/>
    <s v="United States"/>
    <s v="Alexandria"/>
    <x v="17"/>
    <n v="22304"/>
    <x v="0"/>
    <s v="OFF-PA-10000380"/>
    <x v="1"/>
    <x v="10"/>
    <s v="REDIFORM Incoming/Outgoing Call Register, 11&quot; X 8 1/2&quot;, 100 Messages"/>
    <n v="16.68"/>
    <n v="2"/>
    <n v="0"/>
    <x v="2326"/>
  </r>
  <r>
    <n v="2583"/>
    <x v="1269"/>
    <x v="2"/>
    <x v="755"/>
    <d v="2011-02-01T00:00:00"/>
    <s v="Standard Class"/>
    <s v="SD-20485"/>
    <s v="Shirley Daniels"/>
    <x v="2"/>
    <s v="United States"/>
    <s v="Alexandria"/>
    <x v="17"/>
    <n v="22304"/>
    <x v="0"/>
    <s v="TEC-PH-10004833"/>
    <x v="2"/>
    <x v="7"/>
    <s v="Macally Suction Cup Mount"/>
    <n v="155.35"/>
    <n v="13"/>
    <n v="0"/>
    <x v="232"/>
  </r>
  <r>
    <n v="2584"/>
    <x v="1269"/>
    <x v="2"/>
    <x v="755"/>
    <d v="2011-02-01T00:00:00"/>
    <s v="Standard Class"/>
    <s v="SD-20485"/>
    <s v="Shirley Daniels"/>
    <x v="2"/>
    <s v="United States"/>
    <s v="Alexandria"/>
    <x v="17"/>
    <n v="22304"/>
    <x v="0"/>
    <s v="FUR-FU-10001847"/>
    <x v="0"/>
    <x v="5"/>
    <s v="Eldon Image Series Black Desk Accessories"/>
    <n v="12.419999999999998"/>
    <n v="3"/>
    <n v="0"/>
    <x v="2327"/>
  </r>
  <r>
    <n v="2585"/>
    <x v="1269"/>
    <x v="2"/>
    <x v="755"/>
    <d v="2011-02-01T00:00:00"/>
    <s v="Standard Class"/>
    <s v="SD-20485"/>
    <s v="Shirley Daniels"/>
    <x v="2"/>
    <s v="United States"/>
    <s v="Alexandria"/>
    <x v="17"/>
    <n v="22304"/>
    <x v="0"/>
    <s v="TEC-PH-10002103"/>
    <x v="2"/>
    <x v="7"/>
    <s v="Jabra SPEAK 410"/>
    <n v="187.98"/>
    <n v="2"/>
    <n v="0"/>
    <x v="2328"/>
  </r>
  <r>
    <n v="2586"/>
    <x v="1270"/>
    <x v="1"/>
    <x v="502"/>
    <d v="2012-11-10T00:00:00"/>
    <s v="Standard Class"/>
    <s v="CS-12250"/>
    <s v="Chris Selesnick"/>
    <x v="1"/>
    <s v="United States"/>
    <s v="Haltom City"/>
    <x v="5"/>
    <n v="76117"/>
    <x v="2"/>
    <s v="OFF-EN-10001137"/>
    <x v="1"/>
    <x v="12"/>
    <s v="#10 Gummed Flap White Envelopes, 100/Box"/>
    <n v="6.6080000000000005"/>
    <n v="2"/>
    <n v="0.2"/>
    <x v="2329"/>
  </r>
  <r>
    <n v="2587"/>
    <x v="1271"/>
    <x v="3"/>
    <x v="160"/>
    <d v="2014-07-07T00:00:00"/>
    <s v="Standard Class"/>
    <s v="RA-19285"/>
    <s v="Ralph Arnett"/>
    <x v="0"/>
    <s v="United States"/>
    <s v="New York City"/>
    <x v="15"/>
    <n v="10024"/>
    <x v="3"/>
    <s v="OFF-ST-10001476"/>
    <x v="1"/>
    <x v="4"/>
    <s v="Steel Personal Filing/Posting Tote"/>
    <n v="248.57"/>
    <n v="7"/>
    <n v="0"/>
    <x v="2330"/>
  </r>
  <r>
    <n v="2588"/>
    <x v="1271"/>
    <x v="3"/>
    <x v="160"/>
    <d v="2014-07-07T00:00:00"/>
    <s v="Standard Class"/>
    <s v="RA-19285"/>
    <s v="Ralph Arnett"/>
    <x v="0"/>
    <s v="United States"/>
    <s v="New York City"/>
    <x v="15"/>
    <n v="10024"/>
    <x v="3"/>
    <s v="FUR-FU-10002045"/>
    <x v="0"/>
    <x v="5"/>
    <s v="Executive Impressions 14&quot;"/>
    <n v="22.23"/>
    <n v="1"/>
    <n v="0"/>
    <x v="2331"/>
  </r>
  <r>
    <n v="2589"/>
    <x v="1272"/>
    <x v="0"/>
    <x v="465"/>
    <d v="2013-05-10T00:00:00"/>
    <s v="Standard Class"/>
    <s v="BF-11005"/>
    <s v="Barry Franz"/>
    <x v="2"/>
    <s v="United States"/>
    <s v="Los Angeles"/>
    <x v="1"/>
    <n v="90004"/>
    <x v="1"/>
    <s v="OFF-ST-10001505"/>
    <x v="1"/>
    <x v="4"/>
    <s v="Perma STOR-ALL Hanging File Box, 13 1/8&quot;W x 12 1/4&quot;D x 10 1/2&quot;H"/>
    <n v="5.98"/>
    <n v="1"/>
    <n v="0"/>
    <x v="2332"/>
  </r>
  <r>
    <n v="2590"/>
    <x v="1272"/>
    <x v="0"/>
    <x v="465"/>
    <d v="2013-05-10T00:00:00"/>
    <s v="Standard Class"/>
    <s v="BF-11005"/>
    <s v="Barry Franz"/>
    <x v="2"/>
    <s v="United States"/>
    <s v="Los Angeles"/>
    <x v="1"/>
    <n v="90004"/>
    <x v="1"/>
    <s v="TEC-PH-10001433"/>
    <x v="2"/>
    <x v="7"/>
    <s v="Cisco Small Business SPA 502G VoIP phone"/>
    <n v="246.16800000000001"/>
    <n v="3"/>
    <n v="0.2"/>
    <x v="2333"/>
  </r>
  <r>
    <n v="2591"/>
    <x v="1273"/>
    <x v="0"/>
    <x v="162"/>
    <d v="2013-09-15T00:00:00"/>
    <s v="Standard Class"/>
    <s v="SE-20110"/>
    <s v="Sanjit Engle"/>
    <x v="0"/>
    <s v="United States"/>
    <s v="Wheeling"/>
    <x v="10"/>
    <n v="60090"/>
    <x v="2"/>
    <s v="FUR-FU-10004671"/>
    <x v="0"/>
    <x v="5"/>
    <s v="Executive Impressions 12&quot; Wall Clock"/>
    <n v="14.136000000000003"/>
    <n v="2"/>
    <n v="0.6"/>
    <x v="2334"/>
  </r>
  <r>
    <n v="2592"/>
    <x v="1273"/>
    <x v="0"/>
    <x v="162"/>
    <d v="2013-09-15T00:00:00"/>
    <s v="Standard Class"/>
    <s v="SE-20110"/>
    <s v="Sanjit Engle"/>
    <x v="0"/>
    <s v="United States"/>
    <s v="Wheeling"/>
    <x v="10"/>
    <n v="60090"/>
    <x v="2"/>
    <s v="FUR-TA-10003569"/>
    <x v="0"/>
    <x v="3"/>
    <s v="Bretford CR8500 Series Meeting Room Furniture"/>
    <n v="601.47"/>
    <n v="3"/>
    <n v="0.5"/>
    <x v="2335"/>
  </r>
  <r>
    <n v="2593"/>
    <x v="1274"/>
    <x v="3"/>
    <x v="221"/>
    <d v="2014-11-27T00:00:00"/>
    <s v="Second Class"/>
    <s v="RS-19765"/>
    <s v="Roland Schwarz"/>
    <x v="1"/>
    <s v="United States"/>
    <s v="Summerville"/>
    <x v="20"/>
    <n v="29483"/>
    <x v="0"/>
    <s v="TEC-PH-10002807"/>
    <x v="2"/>
    <x v="7"/>
    <s v="Motorla HX550 Universal Bluetooth Headset"/>
    <n v="79.099999999999994"/>
    <n v="2"/>
    <n v="0"/>
    <x v="2336"/>
  </r>
  <r>
    <n v="2594"/>
    <x v="1274"/>
    <x v="3"/>
    <x v="221"/>
    <d v="2014-11-27T00:00:00"/>
    <s v="Second Class"/>
    <s v="RS-19765"/>
    <s v="Roland Schwarz"/>
    <x v="1"/>
    <s v="United States"/>
    <s v="Summerville"/>
    <x v="20"/>
    <n v="29483"/>
    <x v="0"/>
    <s v="OFF-BI-10001597"/>
    <x v="1"/>
    <x v="8"/>
    <s v="Wilson Jones Ledger-Size, Piano-Hinge Binder, 2&quot;, Blue"/>
    <n v="327.84"/>
    <n v="8"/>
    <n v="0"/>
    <x v="2337"/>
  </r>
  <r>
    <n v="2595"/>
    <x v="1275"/>
    <x v="3"/>
    <x v="726"/>
    <d v="2014-05-18T00:00:00"/>
    <s v="Standard Class"/>
    <s v="BM-11650"/>
    <s v="Brian Moss"/>
    <x v="1"/>
    <s v="United States"/>
    <s v="Columbus"/>
    <x v="14"/>
    <n v="47201"/>
    <x v="2"/>
    <s v="OFF-EN-10003296"/>
    <x v="1"/>
    <x v="12"/>
    <s v="Tyvek Side-Opening Peel &amp; Seel Expanding Envelopes"/>
    <n v="180.96"/>
    <n v="2"/>
    <n v="0"/>
    <x v="2338"/>
  </r>
  <r>
    <n v="2596"/>
    <x v="1275"/>
    <x v="3"/>
    <x v="726"/>
    <d v="2014-05-18T00:00:00"/>
    <s v="Standard Class"/>
    <s v="BM-11650"/>
    <s v="Brian Moss"/>
    <x v="1"/>
    <s v="United States"/>
    <s v="Columbus"/>
    <x v="14"/>
    <n v="47201"/>
    <x v="2"/>
    <s v="OFF-BI-10004632"/>
    <x v="1"/>
    <x v="8"/>
    <s v="Ibico Hi-Tech Manual Binding System"/>
    <n v="914.97"/>
    <n v="3"/>
    <n v="0"/>
    <x v="2339"/>
  </r>
  <r>
    <n v="2597"/>
    <x v="1275"/>
    <x v="3"/>
    <x v="726"/>
    <d v="2014-05-18T00:00:00"/>
    <s v="Standard Class"/>
    <s v="BM-11650"/>
    <s v="Brian Moss"/>
    <x v="1"/>
    <s v="United States"/>
    <s v="Columbus"/>
    <x v="14"/>
    <n v="47201"/>
    <x v="2"/>
    <s v="TEC-PH-10002310"/>
    <x v="2"/>
    <x v="7"/>
    <s v="Plantronics Calisto P620-M USB Wireless Speakerphone System"/>
    <n v="587.97"/>
    <n v="3"/>
    <n v="0"/>
    <x v="2340"/>
  </r>
  <r>
    <n v="2598"/>
    <x v="1275"/>
    <x v="3"/>
    <x v="726"/>
    <d v="2014-05-18T00:00:00"/>
    <s v="Standard Class"/>
    <s v="BM-11650"/>
    <s v="Brian Moss"/>
    <x v="1"/>
    <s v="United States"/>
    <s v="Columbus"/>
    <x v="14"/>
    <n v="47201"/>
    <x v="2"/>
    <s v="OFF-ST-10000078"/>
    <x v="1"/>
    <x v="4"/>
    <s v="Tennsco 6- and 18-Compartment Lockers"/>
    <n v="530.34"/>
    <n v="2"/>
    <n v="0"/>
    <x v="2341"/>
  </r>
  <r>
    <n v="2599"/>
    <x v="1275"/>
    <x v="3"/>
    <x v="726"/>
    <d v="2014-05-18T00:00:00"/>
    <s v="Standard Class"/>
    <s v="BM-11650"/>
    <s v="Brian Moss"/>
    <x v="1"/>
    <s v="United States"/>
    <s v="Columbus"/>
    <x v="14"/>
    <n v="47201"/>
    <x v="2"/>
    <s v="OFF-PA-10001752"/>
    <x v="1"/>
    <x v="10"/>
    <s v="Hammermill CopyPlus Copy Paper (20Lb. and 84 Bright)"/>
    <n v="14.940000000000001"/>
    <n v="3"/>
    <n v="0"/>
    <x v="2342"/>
  </r>
  <r>
    <n v="2600"/>
    <x v="1276"/>
    <x v="3"/>
    <x v="756"/>
    <d v="2014-04-30T00:00:00"/>
    <s v="Standard Class"/>
    <s v="SK-19990"/>
    <s v="Sally Knutson"/>
    <x v="0"/>
    <s v="United States"/>
    <s v="New York City"/>
    <x v="15"/>
    <n v="10024"/>
    <x v="3"/>
    <s v="OFF-AP-10000026"/>
    <x v="1"/>
    <x v="9"/>
    <s v="Tripp Lite Isotel 6 Outlet Surge Protector with Fax/Modem Protection"/>
    <n v="121.94"/>
    <n v="2"/>
    <n v="0"/>
    <x v="2343"/>
  </r>
  <r>
    <n v="2601"/>
    <x v="1276"/>
    <x v="3"/>
    <x v="756"/>
    <d v="2014-04-30T00:00:00"/>
    <s v="Standard Class"/>
    <s v="SK-19990"/>
    <s v="Sally Knutson"/>
    <x v="0"/>
    <s v="United States"/>
    <s v="New York City"/>
    <x v="15"/>
    <n v="10024"/>
    <x v="3"/>
    <s v="OFF-SU-10002573"/>
    <x v="1"/>
    <x v="14"/>
    <s v="Acme 10&quot; Easy Grip Assistive Scissors"/>
    <n v="122.71000000000001"/>
    <n v="7"/>
    <n v="0"/>
    <x v="2344"/>
  </r>
  <r>
    <n v="2602"/>
    <x v="1277"/>
    <x v="0"/>
    <x v="30"/>
    <d v="2013-06-05T00:00:00"/>
    <s v="Same Day"/>
    <s v="EN-13780"/>
    <s v="Edward Nazzal"/>
    <x v="0"/>
    <s v="United States"/>
    <s v="New York City"/>
    <x v="15"/>
    <n v="10035"/>
    <x v="3"/>
    <s v="OFF-PA-10000349"/>
    <x v="1"/>
    <x v="10"/>
    <s v="Staples"/>
    <n v="14.940000000000001"/>
    <n v="3"/>
    <n v="0"/>
    <x v="1961"/>
  </r>
  <r>
    <n v="2603"/>
    <x v="1277"/>
    <x v="0"/>
    <x v="30"/>
    <d v="2013-06-05T00:00:00"/>
    <s v="Same Day"/>
    <s v="EN-13780"/>
    <s v="Edward Nazzal"/>
    <x v="0"/>
    <s v="United States"/>
    <s v="New York City"/>
    <x v="15"/>
    <n v="10035"/>
    <x v="3"/>
    <s v="TEC-MA-10003356"/>
    <x v="2"/>
    <x v="15"/>
    <s v="Panasonic KX MC6040 Color Laser Multifunction Printer"/>
    <n v="1349.85"/>
    <n v="3"/>
    <n v="0"/>
    <x v="2345"/>
  </r>
  <r>
    <n v="2604"/>
    <x v="1277"/>
    <x v="0"/>
    <x v="30"/>
    <d v="2013-06-05T00:00:00"/>
    <s v="Same Day"/>
    <s v="EN-13780"/>
    <s v="Edward Nazzal"/>
    <x v="0"/>
    <s v="United States"/>
    <s v="New York City"/>
    <x v="15"/>
    <n v="10035"/>
    <x v="3"/>
    <s v="FUR-BO-10000362"/>
    <x v="0"/>
    <x v="0"/>
    <s v="Sauder Inglewood Library Bookcases"/>
    <n v="136.78399999999999"/>
    <n v="1"/>
    <n v="0.2"/>
    <x v="2346"/>
  </r>
  <r>
    <n v="2605"/>
    <x v="1277"/>
    <x v="0"/>
    <x v="30"/>
    <d v="2013-06-05T00:00:00"/>
    <s v="Same Day"/>
    <s v="EN-13780"/>
    <s v="Edward Nazzal"/>
    <x v="0"/>
    <s v="United States"/>
    <s v="New York City"/>
    <x v="15"/>
    <n v="10035"/>
    <x v="3"/>
    <s v="FUR-FU-10003878"/>
    <x v="0"/>
    <x v="5"/>
    <s v="Linden 10&quot; Round Wall Clock, Black"/>
    <n v="61.12"/>
    <n v="4"/>
    <n v="0"/>
    <x v="2347"/>
  </r>
  <r>
    <n v="2606"/>
    <x v="1278"/>
    <x v="2"/>
    <x v="757"/>
    <d v="2011-12-21T00:00:00"/>
    <s v="Standard Class"/>
    <s v="KN-16450"/>
    <s v="Kean Nguyen"/>
    <x v="1"/>
    <s v="United States"/>
    <s v="Jacksonville"/>
    <x v="2"/>
    <n v="32216"/>
    <x v="0"/>
    <s v="OFF-BI-10000591"/>
    <x v="1"/>
    <x v="8"/>
    <s v="Avery Binder Labels"/>
    <n v="1.1670000000000003"/>
    <n v="1"/>
    <n v="0.7"/>
    <x v="2348"/>
  </r>
  <r>
    <n v="2607"/>
    <x v="1279"/>
    <x v="0"/>
    <x v="758"/>
    <d v="2013-03-11T00:00:00"/>
    <s v="Standard Class"/>
    <s v="MG-17890"/>
    <s v="Michael Granlund"/>
    <x v="2"/>
    <s v="United States"/>
    <s v="San Diego"/>
    <x v="1"/>
    <n v="92024"/>
    <x v="1"/>
    <s v="OFF-AR-10003727"/>
    <x v="1"/>
    <x v="6"/>
    <s v="Berol Giant Pencil Sharpener"/>
    <n v="16.989999999999998"/>
    <n v="1"/>
    <n v="0"/>
    <x v="2349"/>
  </r>
  <r>
    <n v="2608"/>
    <x v="1280"/>
    <x v="2"/>
    <x v="641"/>
    <d v="2011-11-30T00:00:00"/>
    <s v="Standard Class"/>
    <s v="MC-17590"/>
    <s v="Matt Collister"/>
    <x v="1"/>
    <s v="United States"/>
    <s v="Arlington"/>
    <x v="5"/>
    <n v="76017"/>
    <x v="2"/>
    <s v="TEC-AC-10001635"/>
    <x v="2"/>
    <x v="11"/>
    <s v="KeyTronic KT400U2 - Keyboard - Black"/>
    <n v="24.672000000000001"/>
    <n v="3"/>
    <n v="0.2"/>
    <x v="232"/>
  </r>
  <r>
    <n v="2609"/>
    <x v="1280"/>
    <x v="2"/>
    <x v="641"/>
    <d v="2011-11-30T00:00:00"/>
    <s v="Standard Class"/>
    <s v="MC-17590"/>
    <s v="Matt Collister"/>
    <x v="1"/>
    <s v="United States"/>
    <s v="Arlington"/>
    <x v="5"/>
    <n v="76017"/>
    <x v="2"/>
    <s v="OFF-LA-10001317"/>
    <x v="1"/>
    <x v="2"/>
    <s v="Avery 520"/>
    <n v="2.52"/>
    <n v="1"/>
    <n v="0.2"/>
    <x v="2350"/>
  </r>
  <r>
    <n v="2610"/>
    <x v="1280"/>
    <x v="2"/>
    <x v="641"/>
    <d v="2011-11-30T00:00:00"/>
    <s v="Standard Class"/>
    <s v="MC-17590"/>
    <s v="Matt Collister"/>
    <x v="1"/>
    <s v="United States"/>
    <s v="Arlington"/>
    <x v="5"/>
    <n v="76017"/>
    <x v="2"/>
    <s v="FUR-TA-10000577"/>
    <x v="0"/>
    <x v="3"/>
    <s v="Bretford CR4500 Series Slim Rectangular Table"/>
    <n v="1218.7349999999997"/>
    <n v="5"/>
    <n v="0.3"/>
    <x v="2351"/>
  </r>
  <r>
    <n v="2611"/>
    <x v="1280"/>
    <x v="2"/>
    <x v="641"/>
    <d v="2011-11-30T00:00:00"/>
    <s v="Standard Class"/>
    <s v="MC-17590"/>
    <s v="Matt Collister"/>
    <x v="1"/>
    <s v="United States"/>
    <s v="Arlington"/>
    <x v="5"/>
    <n v="76017"/>
    <x v="2"/>
    <s v="OFF-LA-10000248"/>
    <x v="1"/>
    <x v="2"/>
    <s v="Avery 52"/>
    <n v="5.9039999999999999"/>
    <n v="2"/>
    <n v="0.2"/>
    <x v="2352"/>
  </r>
  <r>
    <n v="2612"/>
    <x v="1280"/>
    <x v="2"/>
    <x v="641"/>
    <d v="2011-11-30T00:00:00"/>
    <s v="Standard Class"/>
    <s v="MC-17590"/>
    <s v="Matt Collister"/>
    <x v="1"/>
    <s v="United States"/>
    <s v="Arlington"/>
    <x v="5"/>
    <n v="76017"/>
    <x v="2"/>
    <s v="OFF-PA-10000955"/>
    <x v="1"/>
    <x v="10"/>
    <s v="Southworth 25% Cotton Granite Paper &amp; Envelopes"/>
    <n v="15.696000000000002"/>
    <n v="3"/>
    <n v="0.2"/>
    <x v="971"/>
  </r>
  <r>
    <n v="2613"/>
    <x v="1280"/>
    <x v="2"/>
    <x v="641"/>
    <d v="2011-11-30T00:00:00"/>
    <s v="Standard Class"/>
    <s v="MC-17590"/>
    <s v="Matt Collister"/>
    <x v="1"/>
    <s v="United States"/>
    <s v="Arlington"/>
    <x v="5"/>
    <n v="76017"/>
    <x v="2"/>
    <s v="FUR-FU-10000221"/>
    <x v="0"/>
    <x v="5"/>
    <s v="Master Caster Door Stop, Brown"/>
    <n v="6.0960000000000001"/>
    <n v="3"/>
    <n v="0.6"/>
    <x v="2353"/>
  </r>
  <r>
    <n v="2614"/>
    <x v="1281"/>
    <x v="0"/>
    <x v="236"/>
    <d v="2013-05-06T00:00:00"/>
    <s v="Standard Class"/>
    <s v="BO-11350"/>
    <s v="Bill Overfelt"/>
    <x v="1"/>
    <s v="United States"/>
    <s v="Los Angeles"/>
    <x v="1"/>
    <n v="90045"/>
    <x v="1"/>
    <s v="FUR-CH-10002304"/>
    <x v="0"/>
    <x v="1"/>
    <s v="Global Stack Chair without Arms, Black"/>
    <n v="41.568000000000005"/>
    <n v="2"/>
    <n v="0.2"/>
    <x v="2354"/>
  </r>
  <r>
    <n v="2615"/>
    <x v="1282"/>
    <x v="2"/>
    <x v="759"/>
    <d v="2011-05-03T00:00:00"/>
    <s v="Standard Class"/>
    <s v="AG-10300"/>
    <s v="Aleksandra Gannaway"/>
    <x v="1"/>
    <s v="United States"/>
    <s v="Los Angeles"/>
    <x v="1"/>
    <n v="90049"/>
    <x v="1"/>
    <s v="FUR-CH-10004886"/>
    <x v="0"/>
    <x v="1"/>
    <s v="Bevis Steel Folding Chairs"/>
    <n v="230.28000000000003"/>
    <n v="3"/>
    <n v="0.2"/>
    <x v="2355"/>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x v="2356"/>
  </r>
  <r>
    <n v="2617"/>
    <x v="1283"/>
    <x v="3"/>
    <x v="719"/>
    <d v="2014-04-06T00:00:00"/>
    <s v="Standard Class"/>
    <s v="MS-17365"/>
    <s v="Maribeth Schnelling"/>
    <x v="0"/>
    <s v="United States"/>
    <s v="San Francisco"/>
    <x v="1"/>
    <n v="94110"/>
    <x v="1"/>
    <s v="OFF-LA-10003663"/>
    <x v="1"/>
    <x v="2"/>
    <s v="Avery 498"/>
    <n v="5.78"/>
    <n v="2"/>
    <n v="0"/>
    <x v="2357"/>
  </r>
  <r>
    <n v="2618"/>
    <x v="1283"/>
    <x v="3"/>
    <x v="719"/>
    <d v="2014-04-06T00:00:00"/>
    <s v="Standard Class"/>
    <s v="MS-17365"/>
    <s v="Maribeth Schnelling"/>
    <x v="0"/>
    <s v="United States"/>
    <s v="San Francisco"/>
    <x v="1"/>
    <n v="94110"/>
    <x v="1"/>
    <s v="OFF-BI-10001294"/>
    <x v="1"/>
    <x v="8"/>
    <s v="Fellowes Binding Cases"/>
    <n v="121.67999999999999"/>
    <n v="13"/>
    <n v="0.2"/>
    <x v="2358"/>
  </r>
  <r>
    <n v="2619"/>
    <x v="1284"/>
    <x v="3"/>
    <x v="66"/>
    <d v="2014-12-27T00:00:00"/>
    <s v="Standard Class"/>
    <s v="JM-15655"/>
    <s v="Jim Mitchum"/>
    <x v="1"/>
    <s v="United States"/>
    <s v="Carlsbad"/>
    <x v="27"/>
    <n v="88220"/>
    <x v="1"/>
    <s v="OFF-AR-10000369"/>
    <x v="1"/>
    <x v="6"/>
    <s v="Design Ebony Sketching Pencil"/>
    <n v="4.17"/>
    <n v="3"/>
    <n v="0"/>
    <x v="2359"/>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x v="2360"/>
  </r>
  <r>
    <n v="2621"/>
    <x v="1284"/>
    <x v="3"/>
    <x v="66"/>
    <d v="2014-12-27T00:00:00"/>
    <s v="Standard Class"/>
    <s v="JM-15655"/>
    <s v="Jim Mitchum"/>
    <x v="1"/>
    <s v="United States"/>
    <s v="Carlsbad"/>
    <x v="27"/>
    <n v="88220"/>
    <x v="1"/>
    <s v="OFF-ST-10000876"/>
    <x v="1"/>
    <x v="4"/>
    <s v="Eldon Simplefile Box Office"/>
    <n v="37.32"/>
    <n v="3"/>
    <n v="0"/>
    <x v="2361"/>
  </r>
  <r>
    <n v="2622"/>
    <x v="1284"/>
    <x v="3"/>
    <x v="66"/>
    <d v="2014-12-27T00:00:00"/>
    <s v="Standard Class"/>
    <s v="JM-15655"/>
    <s v="Jim Mitchum"/>
    <x v="1"/>
    <s v="United States"/>
    <s v="Carlsbad"/>
    <x v="27"/>
    <n v="88220"/>
    <x v="1"/>
    <s v="OFF-LA-10001404"/>
    <x v="1"/>
    <x v="2"/>
    <s v="Avery 517"/>
    <n v="18.45"/>
    <n v="5"/>
    <n v="0"/>
    <x v="1901"/>
  </r>
  <r>
    <n v="2623"/>
    <x v="1285"/>
    <x v="2"/>
    <x v="640"/>
    <d v="2011-12-06T00:00:00"/>
    <s v="Second Class"/>
    <s v="MC-17635"/>
    <s v="Matthew Clasen"/>
    <x v="1"/>
    <s v="United States"/>
    <s v="Saint Louis"/>
    <x v="25"/>
    <n v="63116"/>
    <x v="2"/>
    <s v="OFF-PA-10001972"/>
    <x v="1"/>
    <x v="10"/>
    <s v="Xerox 214"/>
    <n v="25.92"/>
    <n v="4"/>
    <n v="0"/>
    <x v="245"/>
  </r>
  <r>
    <n v="2624"/>
    <x v="1286"/>
    <x v="3"/>
    <x v="760"/>
    <d v="2014-10-25T00:00:00"/>
    <s v="First Class"/>
    <s v="TA-21385"/>
    <s v="Tom Ashbrook"/>
    <x v="2"/>
    <s v="United States"/>
    <s v="New York City"/>
    <x v="15"/>
    <n v="10024"/>
    <x v="3"/>
    <s v="TEC-CO-10004722"/>
    <x v="2"/>
    <x v="16"/>
    <s v="Canon imageCLASS 2200 Advanced Copier"/>
    <n v="11199.968000000001"/>
    <n v="4"/>
    <n v="0.2"/>
    <x v="2362"/>
  </r>
  <r>
    <n v="2625"/>
    <x v="1286"/>
    <x v="3"/>
    <x v="760"/>
    <d v="2014-10-25T00:00:00"/>
    <s v="First Class"/>
    <s v="TA-21385"/>
    <s v="Tom Ashbrook"/>
    <x v="2"/>
    <s v="United States"/>
    <s v="New York City"/>
    <x v="15"/>
    <n v="10024"/>
    <x v="3"/>
    <s v="TEC-PH-10001494"/>
    <x v="2"/>
    <x v="7"/>
    <s v="Polycom CX600 IP Phone VoIP phone"/>
    <n v="2399.6"/>
    <n v="8"/>
    <n v="0"/>
    <x v="2363"/>
  </r>
  <r>
    <n v="2626"/>
    <x v="1286"/>
    <x v="3"/>
    <x v="760"/>
    <d v="2014-10-25T00:00:00"/>
    <s v="First Class"/>
    <s v="TA-21385"/>
    <s v="Tom Ashbrook"/>
    <x v="2"/>
    <s v="United States"/>
    <s v="New York City"/>
    <x v="15"/>
    <n v="10024"/>
    <x v="3"/>
    <s v="OFF-EN-10002500"/>
    <x v="1"/>
    <x v="12"/>
    <s v="Globe Weis Peel &amp; Seel First Class Envelopes"/>
    <n v="63.9"/>
    <n v="5"/>
    <n v="0"/>
    <x v="1058"/>
  </r>
  <r>
    <n v="2627"/>
    <x v="1286"/>
    <x v="3"/>
    <x v="760"/>
    <d v="2014-10-25T00:00:00"/>
    <s v="First Class"/>
    <s v="TA-21385"/>
    <s v="Tom Ashbrook"/>
    <x v="2"/>
    <s v="United States"/>
    <s v="New York City"/>
    <x v="15"/>
    <n v="10024"/>
    <x v="3"/>
    <s v="TEC-PH-10003800"/>
    <x v="2"/>
    <x v="7"/>
    <s v="i.Sound Portable Power - 8000 mAh"/>
    <n v="52.99"/>
    <n v="1"/>
    <n v="0"/>
    <x v="2364"/>
  </r>
  <r>
    <n v="2628"/>
    <x v="1287"/>
    <x v="3"/>
    <x v="38"/>
    <d v="2014-11-16T00:00:00"/>
    <s v="First Class"/>
    <s v="SB-20290"/>
    <s v="Sean Braxton"/>
    <x v="1"/>
    <s v="United States"/>
    <s v="Springfield"/>
    <x v="24"/>
    <n v="45503"/>
    <x v="3"/>
    <s v="TEC-AC-10002399"/>
    <x v="2"/>
    <x v="11"/>
    <s v="SanDisk Cruzer 32 GB USB Flash Drive"/>
    <n v="60.864000000000004"/>
    <n v="4"/>
    <n v="0.2"/>
    <x v="2365"/>
  </r>
  <r>
    <n v="2629"/>
    <x v="1287"/>
    <x v="3"/>
    <x v="38"/>
    <d v="2014-11-16T00:00:00"/>
    <s v="First Class"/>
    <s v="SB-20290"/>
    <s v="Sean Braxton"/>
    <x v="1"/>
    <s v="United States"/>
    <s v="Springfield"/>
    <x v="24"/>
    <n v="45503"/>
    <x v="3"/>
    <s v="TEC-MA-10002210"/>
    <x v="2"/>
    <x v="15"/>
    <s v="Epson TM-T88V Direct Thermal Printer - Monochrome - Desktop"/>
    <n v="652.99500000000012"/>
    <n v="7"/>
    <n v="0.7"/>
    <x v="2366"/>
  </r>
  <r>
    <n v="2630"/>
    <x v="1287"/>
    <x v="3"/>
    <x v="38"/>
    <d v="2014-11-16T00:00:00"/>
    <s v="First Class"/>
    <s v="SB-20290"/>
    <s v="Sean Braxton"/>
    <x v="1"/>
    <s v="United States"/>
    <s v="Springfield"/>
    <x v="24"/>
    <n v="45503"/>
    <x v="3"/>
    <s v="OFF-BI-10003196"/>
    <x v="1"/>
    <x v="8"/>
    <s v="Accohide Poly Flexible Ring Binders"/>
    <n v="11.220000000000002"/>
    <n v="10"/>
    <n v="0.7"/>
    <x v="2367"/>
  </r>
  <r>
    <n v="2631"/>
    <x v="1288"/>
    <x v="1"/>
    <x v="229"/>
    <d v="2012-09-15T00:00:00"/>
    <s v="Standard Class"/>
    <s v="AB-10150"/>
    <s v="Aimee Bixby"/>
    <x v="0"/>
    <s v="United States"/>
    <s v="Tulsa"/>
    <x v="26"/>
    <n v="74133"/>
    <x v="2"/>
    <s v="OFF-PA-10000477"/>
    <x v="1"/>
    <x v="10"/>
    <s v="Xerox 1952"/>
    <n v="14.940000000000001"/>
    <n v="3"/>
    <n v="0"/>
    <x v="1961"/>
  </r>
  <r>
    <n v="2632"/>
    <x v="1289"/>
    <x v="3"/>
    <x v="356"/>
    <d v="2014-05-21T00:00:00"/>
    <s v="Standard Class"/>
    <s v="JF-15295"/>
    <s v="Jason Fortune-"/>
    <x v="0"/>
    <s v="United States"/>
    <s v="Seattle"/>
    <x v="4"/>
    <n v="98103"/>
    <x v="1"/>
    <s v="FUR-FU-10000076"/>
    <x v="0"/>
    <x v="5"/>
    <s v="24-Hour Round Wall Clock"/>
    <n v="39.96"/>
    <n v="2"/>
    <n v="0"/>
    <x v="2368"/>
  </r>
  <r>
    <n v="2633"/>
    <x v="1289"/>
    <x v="3"/>
    <x v="356"/>
    <d v="2014-05-21T00:00:00"/>
    <s v="Standard Class"/>
    <s v="JF-15295"/>
    <s v="Jason Fortune-"/>
    <x v="0"/>
    <s v="United States"/>
    <s v="Seattle"/>
    <x v="4"/>
    <n v="98103"/>
    <x v="1"/>
    <s v="FUR-CH-10002017"/>
    <x v="0"/>
    <x v="1"/>
    <s v="SAFCO Optional Arm Kit for Workspace Cribbage Stacking Chair"/>
    <n v="42.624000000000002"/>
    <n v="2"/>
    <n v="0.2"/>
    <x v="2369"/>
  </r>
  <r>
    <n v="2634"/>
    <x v="1289"/>
    <x v="3"/>
    <x v="356"/>
    <d v="2014-05-21T00:00:00"/>
    <s v="Standard Class"/>
    <s v="JF-15295"/>
    <s v="Jason Fortune-"/>
    <x v="0"/>
    <s v="United States"/>
    <s v="Seattle"/>
    <x v="4"/>
    <n v="98103"/>
    <x v="1"/>
    <s v="FUR-CH-10004287"/>
    <x v="0"/>
    <x v="1"/>
    <s v="SAFCO Arco Folding Chair"/>
    <n v="220.96"/>
    <n v="1"/>
    <n v="0.2"/>
    <x v="2370"/>
  </r>
  <r>
    <n v="2635"/>
    <x v="1290"/>
    <x v="1"/>
    <x v="761"/>
    <d v="2012-07-10T00:00:00"/>
    <s v="Second Class"/>
    <s v="BF-10975"/>
    <s v="Barbara Fisher"/>
    <x v="1"/>
    <s v="United States"/>
    <s v="Fayetteville"/>
    <x v="3"/>
    <n v="28314"/>
    <x v="0"/>
    <s v="FUR-FU-10003829"/>
    <x v="0"/>
    <x v="5"/>
    <s v="Stackable Trays"/>
    <n v="4.9280000000000008"/>
    <n v="2"/>
    <n v="0.2"/>
    <x v="2371"/>
  </r>
  <r>
    <n v="2636"/>
    <x v="1290"/>
    <x v="1"/>
    <x v="761"/>
    <d v="2012-07-10T00:00:00"/>
    <s v="Second Class"/>
    <s v="BF-10975"/>
    <s v="Barbara Fisher"/>
    <x v="1"/>
    <s v="United States"/>
    <s v="Fayetteville"/>
    <x v="3"/>
    <n v="28314"/>
    <x v="0"/>
    <s v="OFF-BI-10004728"/>
    <x v="1"/>
    <x v="8"/>
    <s v="Wilson Jones Turn Tabs Binder Tool for Ring Binders"/>
    <n v="7.2300000000000022"/>
    <n v="5"/>
    <n v="0.7"/>
    <x v="2372"/>
  </r>
  <r>
    <n v="2637"/>
    <x v="1291"/>
    <x v="1"/>
    <x v="762"/>
    <d v="2012-08-19T00:00:00"/>
    <s v="Standard Class"/>
    <s v="TT-21265"/>
    <s v="Tim Taslimi"/>
    <x v="1"/>
    <s v="United States"/>
    <s v="Los Angeles"/>
    <x v="1"/>
    <n v="90045"/>
    <x v="1"/>
    <s v="OFF-ST-10000046"/>
    <x v="1"/>
    <x v="4"/>
    <s v="Fellowes Super Stor/Drawer Files"/>
    <n v="323.10000000000002"/>
    <n v="2"/>
    <n v="0"/>
    <x v="2310"/>
  </r>
  <r>
    <n v="2638"/>
    <x v="1292"/>
    <x v="3"/>
    <x v="492"/>
    <d v="2014-06-19T00:00:00"/>
    <s v="Standard Class"/>
    <s v="SB-20170"/>
    <s v="Sarah Bern"/>
    <x v="0"/>
    <s v="United States"/>
    <s v="New York City"/>
    <x v="15"/>
    <n v="10035"/>
    <x v="3"/>
    <s v="OFF-PA-10000697"/>
    <x v="1"/>
    <x v="10"/>
    <s v="TOPS Voice Message Log Book, Flash Format"/>
    <n v="19.04"/>
    <n v="4"/>
    <n v="0"/>
    <x v="2373"/>
  </r>
  <r>
    <n v="2639"/>
    <x v="1292"/>
    <x v="3"/>
    <x v="492"/>
    <d v="2014-06-19T00:00:00"/>
    <s v="Standard Class"/>
    <s v="SB-20170"/>
    <s v="Sarah Bern"/>
    <x v="0"/>
    <s v="United States"/>
    <s v="New York City"/>
    <x v="15"/>
    <n v="10035"/>
    <x v="3"/>
    <s v="OFF-BI-10000848"/>
    <x v="1"/>
    <x v="8"/>
    <s v="Angle-D Ring Binders"/>
    <n v="13.128"/>
    <n v="3"/>
    <n v="0.2"/>
    <x v="729"/>
  </r>
  <r>
    <n v="2640"/>
    <x v="1292"/>
    <x v="3"/>
    <x v="492"/>
    <d v="2014-06-19T00:00:00"/>
    <s v="Standard Class"/>
    <s v="SB-20170"/>
    <s v="Sarah Bern"/>
    <x v="0"/>
    <s v="United States"/>
    <s v="New York City"/>
    <x v="15"/>
    <n v="10035"/>
    <x v="3"/>
    <s v="OFF-AR-10004691"/>
    <x v="1"/>
    <x v="6"/>
    <s v="Boston 1730 StandUp Electric Pencil Sharpener"/>
    <n v="64.14"/>
    <n v="3"/>
    <n v="0"/>
    <x v="2374"/>
  </r>
  <r>
    <n v="2641"/>
    <x v="1292"/>
    <x v="3"/>
    <x v="492"/>
    <d v="2014-06-19T00:00:00"/>
    <s v="Standard Class"/>
    <s v="SB-20170"/>
    <s v="Sarah Bern"/>
    <x v="0"/>
    <s v="United States"/>
    <s v="New York City"/>
    <x v="15"/>
    <n v="10035"/>
    <x v="3"/>
    <s v="FUR-CH-10000595"/>
    <x v="0"/>
    <x v="1"/>
    <s v="Safco Contoured Stacking Chairs"/>
    <n v="858.24"/>
    <n v="4"/>
    <n v="0.1"/>
    <x v="2375"/>
  </r>
  <r>
    <n v="2642"/>
    <x v="1293"/>
    <x v="1"/>
    <x v="763"/>
    <d v="2012-02-25T00:00:00"/>
    <s v="Standard Class"/>
    <s v="LM-17065"/>
    <s v="Liz MacKendrick"/>
    <x v="0"/>
    <s v="United States"/>
    <s v="Hot Springs"/>
    <x v="36"/>
    <n v="71901"/>
    <x v="0"/>
    <s v="TEC-AC-10000927"/>
    <x v="2"/>
    <x v="11"/>
    <s v="Anker Ultrathin Bluetooth Wireless Keyboard Aluminum Cover with Stand "/>
    <n v="29.99"/>
    <n v="1"/>
    <n v="0"/>
    <x v="2376"/>
  </r>
  <r>
    <n v="2643"/>
    <x v="1294"/>
    <x v="0"/>
    <x v="723"/>
    <d v="2013-12-31T00:00:00"/>
    <s v="First Class"/>
    <s v="KA-16525"/>
    <s v="Kelly Andreada"/>
    <x v="0"/>
    <s v="United States"/>
    <s v="Aurora"/>
    <x v="10"/>
    <n v="60505"/>
    <x v="2"/>
    <s v="OFF-PA-10001289"/>
    <x v="1"/>
    <x v="10"/>
    <s v="White Computer Printout Paper by Universal"/>
    <n v="186.048"/>
    <n v="6"/>
    <n v="0.2"/>
    <x v="2377"/>
  </r>
  <r>
    <n v="2644"/>
    <x v="1295"/>
    <x v="0"/>
    <x v="764"/>
    <d v="2013-04-22T00:00:00"/>
    <s v="Second Class"/>
    <s v="BF-11170"/>
    <s v="Ben Ferrer"/>
    <x v="2"/>
    <s v="United States"/>
    <s v="Raleigh"/>
    <x v="3"/>
    <n v="27604"/>
    <x v="0"/>
    <s v="TEC-PH-10003092"/>
    <x v="2"/>
    <x v="7"/>
    <s v="Motorola L804"/>
    <n v="36.792000000000002"/>
    <n v="1"/>
    <n v="0.2"/>
    <x v="2378"/>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x v="2379"/>
  </r>
  <r>
    <n v="2646"/>
    <x v="1296"/>
    <x v="2"/>
    <x v="557"/>
    <d v="2011-09-12T00:00:00"/>
    <s v="Second Class"/>
    <s v="TB-21400"/>
    <s v="Tom Boeckenhauer"/>
    <x v="0"/>
    <s v="United States"/>
    <s v="Tulsa"/>
    <x v="26"/>
    <n v="74133"/>
    <x v="2"/>
    <s v="FUR-FU-10004270"/>
    <x v="0"/>
    <x v="5"/>
    <s v="Executive Impressions 13&quot; Clairmont Wall Clock"/>
    <n v="57.69"/>
    <n v="3"/>
    <n v="0"/>
    <x v="2380"/>
  </r>
  <r>
    <n v="2647"/>
    <x v="1296"/>
    <x v="2"/>
    <x v="557"/>
    <d v="2011-09-12T00:00:00"/>
    <s v="Second Class"/>
    <s v="TB-21400"/>
    <s v="Tom Boeckenhauer"/>
    <x v="0"/>
    <s v="United States"/>
    <s v="Tulsa"/>
    <x v="26"/>
    <n v="74133"/>
    <x v="2"/>
    <s v="OFF-BI-10000948"/>
    <x v="1"/>
    <x v="8"/>
    <s v="GBC Laser Imprintable Binding System Covers, Desert Sand"/>
    <n v="42.81"/>
    <n v="3"/>
    <n v="0"/>
    <x v="2381"/>
  </r>
  <r>
    <n v="2648"/>
    <x v="1296"/>
    <x v="2"/>
    <x v="557"/>
    <d v="2011-09-12T00:00:00"/>
    <s v="Second Class"/>
    <s v="TB-21400"/>
    <s v="Tom Boeckenhauer"/>
    <x v="0"/>
    <s v="United States"/>
    <s v="Tulsa"/>
    <x v="26"/>
    <n v="74133"/>
    <x v="2"/>
    <s v="OFF-PA-10000223"/>
    <x v="1"/>
    <x v="10"/>
    <s v="Xerox 2000"/>
    <n v="12.96"/>
    <n v="2"/>
    <n v="0"/>
    <x v="91"/>
  </r>
  <r>
    <n v="2649"/>
    <x v="1296"/>
    <x v="2"/>
    <x v="557"/>
    <d v="2011-09-12T00:00:00"/>
    <s v="Second Class"/>
    <s v="TB-21400"/>
    <s v="Tom Boeckenhauer"/>
    <x v="0"/>
    <s v="United States"/>
    <s v="Tulsa"/>
    <x v="26"/>
    <n v="74133"/>
    <x v="2"/>
    <s v="FUR-FU-10004665"/>
    <x v="0"/>
    <x v="5"/>
    <s v="3M Polarizing Task Lamp with Clamp Arm, Light Gray"/>
    <n v="821.87999999999988"/>
    <n v="6"/>
    <n v="0"/>
    <x v="2302"/>
  </r>
  <r>
    <n v="2650"/>
    <x v="1296"/>
    <x v="2"/>
    <x v="557"/>
    <d v="2011-09-12T00:00:00"/>
    <s v="Second Class"/>
    <s v="TB-21400"/>
    <s v="Tom Boeckenhauer"/>
    <x v="0"/>
    <s v="United States"/>
    <s v="Tulsa"/>
    <x v="26"/>
    <n v="74133"/>
    <x v="2"/>
    <s v="TEC-PH-10000215"/>
    <x v="2"/>
    <x v="7"/>
    <s v="Plantronics Cordless Phone Headset with In-line Volume - M214C"/>
    <n v="104.85000000000001"/>
    <n v="3"/>
    <n v="0"/>
    <x v="1293"/>
  </r>
  <r>
    <n v="2651"/>
    <x v="1297"/>
    <x v="0"/>
    <x v="182"/>
    <d v="2013-10-02T00:00:00"/>
    <s v="Standard Class"/>
    <s v="SH-19975"/>
    <s v="Sally Hughsby"/>
    <x v="1"/>
    <s v="United States"/>
    <s v="Hesperia"/>
    <x v="1"/>
    <n v="92345"/>
    <x v="1"/>
    <s v="FUR-BO-10004467"/>
    <x v="0"/>
    <x v="0"/>
    <s v="Bestar Classic Bookcase"/>
    <n v="424.95749999999992"/>
    <n v="5"/>
    <n v="0.15"/>
    <x v="2382"/>
  </r>
  <r>
    <n v="2652"/>
    <x v="1298"/>
    <x v="3"/>
    <x v="697"/>
    <d v="2014-09-22T00:00:00"/>
    <s v="Second Class"/>
    <s v="AS-10225"/>
    <s v="Alan Schoenberger"/>
    <x v="1"/>
    <s v="United States"/>
    <s v="Provo"/>
    <x v="7"/>
    <n v="84604"/>
    <x v="1"/>
    <s v="OFF-BI-10000829"/>
    <x v="1"/>
    <x v="8"/>
    <s v="Avery Non-Stick Binders"/>
    <n v="10.776000000000002"/>
    <n v="3"/>
    <n v="0.2"/>
    <x v="2383"/>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x v="710"/>
  </r>
  <r>
    <n v="2654"/>
    <x v="1298"/>
    <x v="3"/>
    <x v="697"/>
    <d v="2014-09-22T00:00:00"/>
    <s v="Second Class"/>
    <s v="AS-10225"/>
    <s v="Alan Schoenberger"/>
    <x v="1"/>
    <s v="United States"/>
    <s v="Provo"/>
    <x v="7"/>
    <n v="84604"/>
    <x v="1"/>
    <s v="OFF-PA-10000062"/>
    <x v="1"/>
    <x v="10"/>
    <s v="Green Bar Computer Printout Paper"/>
    <n v="164.88"/>
    <n v="3"/>
    <n v="0"/>
    <x v="2384"/>
  </r>
  <r>
    <n v="2655"/>
    <x v="1298"/>
    <x v="3"/>
    <x v="697"/>
    <d v="2014-09-22T00:00:00"/>
    <s v="Second Class"/>
    <s v="AS-10225"/>
    <s v="Alan Schoenberger"/>
    <x v="1"/>
    <s v="United States"/>
    <s v="Provo"/>
    <x v="7"/>
    <n v="84604"/>
    <x v="1"/>
    <s v="FUR-BO-10003404"/>
    <x v="0"/>
    <x v="0"/>
    <s v="Global Adaptabilites Bookcase, Cherry/Storm Gray Finish"/>
    <n v="1292.94"/>
    <n v="3"/>
    <n v="0"/>
    <x v="2385"/>
  </r>
  <r>
    <n v="2656"/>
    <x v="1298"/>
    <x v="3"/>
    <x v="697"/>
    <d v="2014-09-22T00:00:00"/>
    <s v="Second Class"/>
    <s v="AS-10225"/>
    <s v="Alan Schoenberger"/>
    <x v="1"/>
    <s v="United States"/>
    <s v="Provo"/>
    <x v="7"/>
    <n v="84604"/>
    <x v="1"/>
    <s v="OFF-BI-10004233"/>
    <x v="1"/>
    <x v="8"/>
    <s v="GBC Pre-Punched Binding Paper, Plastic, White, 8-1/2&quot; x 11&quot;"/>
    <n v="25.584000000000003"/>
    <n v="2"/>
    <n v="0.2"/>
    <x v="2386"/>
  </r>
  <r>
    <n v="2657"/>
    <x v="1298"/>
    <x v="3"/>
    <x v="697"/>
    <d v="2014-09-22T00:00:00"/>
    <s v="Second Class"/>
    <s v="AS-10225"/>
    <s v="Alan Schoenberger"/>
    <x v="1"/>
    <s v="United States"/>
    <s v="Provo"/>
    <x v="7"/>
    <n v="84604"/>
    <x v="1"/>
    <s v="OFF-ST-10001272"/>
    <x v="1"/>
    <x v="4"/>
    <s v="Mini 13-1/2 Capacity Data Binder Rack, Pearl"/>
    <n v="261.74"/>
    <n v="2"/>
    <n v="0"/>
    <x v="2387"/>
  </r>
  <r>
    <n v="2658"/>
    <x v="1298"/>
    <x v="3"/>
    <x v="697"/>
    <d v="2014-09-22T00:00:00"/>
    <s v="Second Class"/>
    <s v="AS-10225"/>
    <s v="Alan Schoenberger"/>
    <x v="1"/>
    <s v="United States"/>
    <s v="Provo"/>
    <x v="7"/>
    <n v="84604"/>
    <x v="1"/>
    <s v="OFF-LA-10001175"/>
    <x v="1"/>
    <x v="2"/>
    <s v="Avery 514"/>
    <n v="14.399999999999999"/>
    <n v="5"/>
    <n v="0"/>
    <x v="970"/>
  </r>
  <r>
    <n v="2659"/>
    <x v="1299"/>
    <x v="0"/>
    <x v="765"/>
    <d v="2013-08-21T00:00:00"/>
    <s v="Standard Class"/>
    <s v="PK-19075"/>
    <s v="Pete Kriz"/>
    <x v="0"/>
    <s v="United States"/>
    <s v="San Francisco"/>
    <x v="1"/>
    <n v="94110"/>
    <x v="1"/>
    <s v="OFF-EN-10004030"/>
    <x v="1"/>
    <x v="12"/>
    <s v="Convenience Packs of Business Envelopes"/>
    <n v="10.86"/>
    <n v="3"/>
    <n v="0"/>
    <x v="141"/>
  </r>
  <r>
    <n v="2660"/>
    <x v="1300"/>
    <x v="1"/>
    <x v="100"/>
    <d v="2012-12-28T00:00:00"/>
    <s v="Standard Class"/>
    <s v="HR-14830"/>
    <s v="Harold Ryan"/>
    <x v="1"/>
    <s v="United States"/>
    <s v="Gilbert"/>
    <x v="16"/>
    <n v="85234"/>
    <x v="1"/>
    <s v="FUR-CH-10004287"/>
    <x v="0"/>
    <x v="1"/>
    <s v="SAFCO Arco Folding Chair"/>
    <n v="883.84"/>
    <n v="4"/>
    <n v="0.2"/>
    <x v="2388"/>
  </r>
  <r>
    <n v="2661"/>
    <x v="1301"/>
    <x v="3"/>
    <x v="354"/>
    <d v="2014-12-03T00:00:00"/>
    <s v="Standard Class"/>
    <s v="DG-13300"/>
    <s v="Deirdre Greer"/>
    <x v="1"/>
    <s v="United States"/>
    <s v="New York City"/>
    <x v="15"/>
    <n v="10035"/>
    <x v="3"/>
    <s v="TEC-PH-10002834"/>
    <x v="2"/>
    <x v="7"/>
    <s v="Google Nexus 5"/>
    <n v="1979.89"/>
    <n v="11"/>
    <n v="0"/>
    <x v="2389"/>
  </r>
  <r>
    <n v="2662"/>
    <x v="1301"/>
    <x v="3"/>
    <x v="354"/>
    <d v="2014-12-03T00:00:00"/>
    <s v="Standard Class"/>
    <s v="DG-13300"/>
    <s v="Deirdre Greer"/>
    <x v="1"/>
    <s v="United States"/>
    <s v="New York City"/>
    <x v="15"/>
    <n v="10035"/>
    <x v="3"/>
    <s v="OFF-EN-10003055"/>
    <x v="1"/>
    <x v="12"/>
    <s v="Blue String-Tie &amp; Button Interoffice Envelopes, 10 x 13"/>
    <n v="79.959999999999994"/>
    <n v="2"/>
    <n v="0"/>
    <x v="1147"/>
  </r>
  <r>
    <n v="2663"/>
    <x v="1302"/>
    <x v="3"/>
    <x v="349"/>
    <d v="2014-04-16T00:00:00"/>
    <s v="First Class"/>
    <s v="CL-12700"/>
    <s v="Craig Leslie"/>
    <x v="2"/>
    <s v="United States"/>
    <s v="Springfield"/>
    <x v="25"/>
    <n v="65807"/>
    <x v="2"/>
    <s v="OFF-BI-10003460"/>
    <x v="1"/>
    <x v="8"/>
    <s v="Acco 3-Hole Punch"/>
    <n v="8.76"/>
    <n v="2"/>
    <n v="0"/>
    <x v="2390"/>
  </r>
  <r>
    <n v="2664"/>
    <x v="1303"/>
    <x v="0"/>
    <x v="766"/>
    <d v="2013-05-05T00:00:00"/>
    <s v="First Class"/>
    <s v="HF-14995"/>
    <s v="Herbert Flentye"/>
    <x v="0"/>
    <s v="United States"/>
    <s v="Memphis"/>
    <x v="18"/>
    <n v="38109"/>
    <x v="0"/>
    <s v="OFF-LA-10001569"/>
    <x v="1"/>
    <x v="2"/>
    <s v="Avery 499"/>
    <n v="3.9840000000000004"/>
    <n v="1"/>
    <n v="0.2"/>
    <x v="2391"/>
  </r>
  <r>
    <n v="2665"/>
    <x v="1303"/>
    <x v="0"/>
    <x v="766"/>
    <d v="2013-05-05T00:00:00"/>
    <s v="First Class"/>
    <s v="HF-14995"/>
    <s v="Herbert Flentye"/>
    <x v="0"/>
    <s v="United States"/>
    <s v="Memphis"/>
    <x v="18"/>
    <n v="38109"/>
    <x v="0"/>
    <s v="FUR-TA-10004534"/>
    <x v="0"/>
    <x v="3"/>
    <s v="Bevis 44 x 96 Conference Tables"/>
    <n v="370.62"/>
    <n v="3"/>
    <n v="0.4"/>
    <x v="2392"/>
  </r>
  <r>
    <n v="2666"/>
    <x v="1303"/>
    <x v="0"/>
    <x v="766"/>
    <d v="2013-05-05T00:00:00"/>
    <s v="First Class"/>
    <s v="HF-14995"/>
    <s v="Herbert Flentye"/>
    <x v="0"/>
    <s v="United States"/>
    <s v="Memphis"/>
    <x v="18"/>
    <n v="38109"/>
    <x v="0"/>
    <s v="OFF-BI-10002954"/>
    <x v="1"/>
    <x v="8"/>
    <s v="Newell 3-Hole Punched Plastic Slotted Magazine Holders for Binders"/>
    <n v="2.7420000000000004"/>
    <n v="2"/>
    <n v="0.7"/>
    <x v="2393"/>
  </r>
  <r>
    <n v="2667"/>
    <x v="1304"/>
    <x v="0"/>
    <x v="393"/>
    <d v="2013-10-02T00:00:00"/>
    <s v="Same Day"/>
    <s v="HG-15025"/>
    <s v="Hunter Glantz"/>
    <x v="0"/>
    <s v="United States"/>
    <s v="Amarillo"/>
    <x v="5"/>
    <n v="79109"/>
    <x v="2"/>
    <s v="TEC-AC-10003832"/>
    <x v="2"/>
    <x v="11"/>
    <s v="Imation 16GB Mini TravelDrive USB 2.0 Flash Drive"/>
    <n v="79.512000000000015"/>
    <n v="3"/>
    <n v="0.2"/>
    <x v="2394"/>
  </r>
  <r>
    <n v="2668"/>
    <x v="1304"/>
    <x v="0"/>
    <x v="393"/>
    <d v="2013-10-02T00:00:00"/>
    <s v="Same Day"/>
    <s v="HG-15025"/>
    <s v="Hunter Glantz"/>
    <x v="0"/>
    <s v="United States"/>
    <s v="Amarillo"/>
    <x v="5"/>
    <n v="79109"/>
    <x v="2"/>
    <s v="OFF-PA-10000474"/>
    <x v="1"/>
    <x v="10"/>
    <s v="Staples"/>
    <n v="28.352"/>
    <n v="1"/>
    <n v="0.2"/>
    <x v="2395"/>
  </r>
  <r>
    <n v="2669"/>
    <x v="1305"/>
    <x v="1"/>
    <x v="767"/>
    <d v="2012-08-30T00:00:00"/>
    <s v="Standard Class"/>
    <s v="NL-18310"/>
    <s v="Nancy Lomonaco"/>
    <x v="2"/>
    <s v="United States"/>
    <s v="Los Angeles"/>
    <x v="1"/>
    <n v="90045"/>
    <x v="1"/>
    <s v="FUR-CH-10002774"/>
    <x v="0"/>
    <x v="1"/>
    <s v="Global Deluxe Stacking Chair, Gray"/>
    <n v="40.783999999999999"/>
    <n v="1"/>
    <n v="0.2"/>
    <x v="2396"/>
  </r>
  <r>
    <n v="2670"/>
    <x v="1305"/>
    <x v="1"/>
    <x v="767"/>
    <d v="2012-08-30T00:00:00"/>
    <s v="Standard Class"/>
    <s v="NL-18310"/>
    <s v="Nancy Lomonaco"/>
    <x v="2"/>
    <s v="United States"/>
    <s v="Los Angeles"/>
    <x v="1"/>
    <n v="90045"/>
    <x v="1"/>
    <s v="OFF-AP-10002765"/>
    <x v="1"/>
    <x v="9"/>
    <s v="Fellowes Advanced Computer Series Surge Protectors"/>
    <n v="105.96"/>
    <n v="4"/>
    <n v="0"/>
    <x v="2397"/>
  </r>
  <r>
    <n v="2671"/>
    <x v="1306"/>
    <x v="2"/>
    <x v="340"/>
    <d v="2011-09-12T00:00:00"/>
    <s v="Second Class"/>
    <s v="RR-19525"/>
    <s v="Rick Reed"/>
    <x v="1"/>
    <s v="United States"/>
    <s v="Lowell"/>
    <x v="31"/>
    <n v="1852"/>
    <x v="3"/>
    <s v="OFF-PA-10001144"/>
    <x v="1"/>
    <x v="10"/>
    <s v="Xerox 1913"/>
    <n v="166.44"/>
    <n v="3"/>
    <n v="0"/>
    <x v="1797"/>
  </r>
  <r>
    <n v="2672"/>
    <x v="1306"/>
    <x v="2"/>
    <x v="340"/>
    <d v="2011-09-12T00:00:00"/>
    <s v="Second Class"/>
    <s v="RR-19525"/>
    <s v="Rick Reed"/>
    <x v="1"/>
    <s v="United States"/>
    <s v="Lowell"/>
    <x v="31"/>
    <n v="1852"/>
    <x v="3"/>
    <s v="FUR-CH-10003761"/>
    <x v="0"/>
    <x v="1"/>
    <s v="Global Italian Leather Office Chair"/>
    <n v="785.87999999999988"/>
    <n v="6"/>
    <n v="0"/>
    <x v="2398"/>
  </r>
  <r>
    <n v="2673"/>
    <x v="1306"/>
    <x v="2"/>
    <x v="340"/>
    <d v="2011-09-12T00:00:00"/>
    <s v="Second Class"/>
    <s v="RR-19525"/>
    <s v="Rick Reed"/>
    <x v="1"/>
    <s v="United States"/>
    <s v="Lowell"/>
    <x v="31"/>
    <n v="1852"/>
    <x v="3"/>
    <s v="OFF-PA-10004665"/>
    <x v="1"/>
    <x v="10"/>
    <s v="Advantus Motivational Note Cards"/>
    <n v="26.2"/>
    <n v="2"/>
    <n v="0"/>
    <x v="2399"/>
  </r>
  <r>
    <n v="2674"/>
    <x v="1306"/>
    <x v="2"/>
    <x v="340"/>
    <d v="2011-09-12T00:00:00"/>
    <s v="Second Class"/>
    <s v="RR-19525"/>
    <s v="Rick Reed"/>
    <x v="1"/>
    <s v="United States"/>
    <s v="Lowell"/>
    <x v="31"/>
    <n v="1852"/>
    <x v="3"/>
    <s v="OFF-ST-10000078"/>
    <x v="1"/>
    <x v="4"/>
    <s v="Tennsco 6- and 18-Compartment Lockers"/>
    <n v="1325.8500000000001"/>
    <n v="5"/>
    <n v="0"/>
    <x v="2400"/>
  </r>
  <r>
    <n v="2675"/>
    <x v="1307"/>
    <x v="3"/>
    <x v="734"/>
    <d v="2014-12-04T00:00:00"/>
    <s v="Same Day"/>
    <s v="TC-21295"/>
    <s v="Toby Carlisle"/>
    <x v="0"/>
    <s v="United States"/>
    <s v="San Diego"/>
    <x v="1"/>
    <n v="92024"/>
    <x v="1"/>
    <s v="OFF-PA-10000357"/>
    <x v="1"/>
    <x v="10"/>
    <s v="Xerox 1888"/>
    <n v="166.44"/>
    <n v="3"/>
    <n v="0"/>
    <x v="1797"/>
  </r>
  <r>
    <n v="2676"/>
    <x v="1308"/>
    <x v="3"/>
    <x v="344"/>
    <d v="2014-12-03T00:00:00"/>
    <s v="Standard Class"/>
    <s v="DB-13615"/>
    <s v="Doug Bickford"/>
    <x v="0"/>
    <s v="United States"/>
    <s v="Asheville"/>
    <x v="3"/>
    <n v="28806"/>
    <x v="0"/>
    <s v="OFF-AR-10000422"/>
    <x v="1"/>
    <x v="6"/>
    <s v="Pencil and Crayon Sharpener"/>
    <n v="8.76"/>
    <n v="5"/>
    <n v="0.2"/>
    <x v="2401"/>
  </r>
  <r>
    <n v="2677"/>
    <x v="1308"/>
    <x v="3"/>
    <x v="344"/>
    <d v="2014-12-03T00:00:00"/>
    <s v="Standard Class"/>
    <s v="DB-13615"/>
    <s v="Doug Bickford"/>
    <x v="0"/>
    <s v="United States"/>
    <s v="Asheville"/>
    <x v="3"/>
    <n v="28806"/>
    <x v="0"/>
    <s v="OFF-AP-10001205"/>
    <x v="1"/>
    <x v="9"/>
    <s v="Belkin 5 Outlet SurgeMaster Power Centers"/>
    <n v="43.584000000000003"/>
    <n v="1"/>
    <n v="0.2"/>
    <x v="2402"/>
  </r>
  <r>
    <n v="2678"/>
    <x v="1309"/>
    <x v="2"/>
    <x v="261"/>
    <d v="2011-06-21T00:00:00"/>
    <s v="Same Day"/>
    <s v="SV-20785"/>
    <s v="Stewart Visinsky"/>
    <x v="0"/>
    <s v="United States"/>
    <s v="Pueblo"/>
    <x v="22"/>
    <n v="81001"/>
    <x v="1"/>
    <s v="OFF-BI-10001116"/>
    <x v="1"/>
    <x v="8"/>
    <s v="Wilson Jones 1&quot; Hanging DublLock Ring Binders"/>
    <n v="11.088000000000003"/>
    <n v="7"/>
    <n v="0.7"/>
    <x v="2403"/>
  </r>
  <r>
    <n v="2679"/>
    <x v="1309"/>
    <x v="2"/>
    <x v="261"/>
    <d v="2011-06-21T00:00:00"/>
    <s v="Same Day"/>
    <s v="SV-20785"/>
    <s v="Stewart Visinsky"/>
    <x v="0"/>
    <s v="United States"/>
    <s v="Pueblo"/>
    <x v="22"/>
    <n v="81001"/>
    <x v="1"/>
    <s v="OFF-BI-10002931"/>
    <x v="1"/>
    <x v="8"/>
    <s v="Avery Trapezoid Extra Heavy Duty 4&quot; Binders"/>
    <n v="25.164000000000001"/>
    <n v="2"/>
    <n v="0.7"/>
    <x v="2404"/>
  </r>
  <r>
    <n v="2680"/>
    <x v="1310"/>
    <x v="3"/>
    <x v="276"/>
    <d v="2014-01-28T00:00:00"/>
    <s v="Standard Class"/>
    <s v="MH-18115"/>
    <s v="Mick Hernandez"/>
    <x v="2"/>
    <s v="United States"/>
    <s v="Jackson"/>
    <x v="12"/>
    <n v="49201"/>
    <x v="2"/>
    <s v="OFF-BI-10000546"/>
    <x v="1"/>
    <x v="8"/>
    <s v="Avery Durable Binders"/>
    <n v="14.399999999999999"/>
    <n v="5"/>
    <n v="0"/>
    <x v="970"/>
  </r>
  <r>
    <n v="2681"/>
    <x v="1310"/>
    <x v="3"/>
    <x v="276"/>
    <d v="2014-01-28T00:00:00"/>
    <s v="Standard Class"/>
    <s v="MH-18115"/>
    <s v="Mick Hernandez"/>
    <x v="2"/>
    <s v="United States"/>
    <s v="Jackson"/>
    <x v="12"/>
    <n v="49201"/>
    <x v="2"/>
    <s v="TEC-AC-10002049"/>
    <x v="2"/>
    <x v="11"/>
    <s v="Logitech G19 Programmable Gaming Keyboard"/>
    <n v="619.94999999999993"/>
    <n v="5"/>
    <n v="0"/>
    <x v="1047"/>
  </r>
  <r>
    <n v="2682"/>
    <x v="1310"/>
    <x v="3"/>
    <x v="276"/>
    <d v="2014-01-28T00:00:00"/>
    <s v="Standard Class"/>
    <s v="MH-18115"/>
    <s v="Mick Hernandez"/>
    <x v="2"/>
    <s v="United States"/>
    <s v="Jackson"/>
    <x v="12"/>
    <n v="49201"/>
    <x v="2"/>
    <s v="OFF-BI-10001196"/>
    <x v="1"/>
    <x v="8"/>
    <s v="Avery Flip-Chart Easel Binder, Black"/>
    <n v="89.52"/>
    <n v="4"/>
    <n v="0"/>
    <x v="2405"/>
  </r>
  <r>
    <n v="2683"/>
    <x v="1310"/>
    <x v="3"/>
    <x v="276"/>
    <d v="2014-01-28T00:00:00"/>
    <s v="Standard Class"/>
    <s v="MH-18115"/>
    <s v="Mick Hernandez"/>
    <x v="2"/>
    <s v="United States"/>
    <s v="Jackson"/>
    <x v="12"/>
    <n v="49201"/>
    <x v="2"/>
    <s v="TEC-MA-10002981"/>
    <x v="2"/>
    <x v="15"/>
    <s v="I.R.I.S IRISCard Anywhere 5 Card Scanner"/>
    <n v="350.97300000000007"/>
    <n v="3"/>
    <n v="0.1"/>
    <x v="2406"/>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x v="2407"/>
  </r>
  <r>
    <n v="2685"/>
    <x v="1311"/>
    <x v="3"/>
    <x v="222"/>
    <d v="2014-07-07T00:00:00"/>
    <s v="Standard Class"/>
    <s v="CT-11995"/>
    <s v="Carol Triggs"/>
    <x v="0"/>
    <s v="United States"/>
    <s v="Los Angeles"/>
    <x v="1"/>
    <n v="90004"/>
    <x v="1"/>
    <s v="OFF-BI-10000632"/>
    <x v="1"/>
    <x v="8"/>
    <s v="Satellite Sectional Post Binders"/>
    <n v="312.55200000000002"/>
    <n v="9"/>
    <n v="0.2"/>
    <x v="2408"/>
  </r>
  <r>
    <n v="2686"/>
    <x v="1312"/>
    <x v="0"/>
    <x v="47"/>
    <d v="2013-09-12T00:00:00"/>
    <s v="Standard Class"/>
    <s v="KB-16315"/>
    <s v="Karl Braun"/>
    <x v="0"/>
    <s v="United States"/>
    <s v="Thomasville"/>
    <x v="3"/>
    <n v="27360"/>
    <x v="0"/>
    <s v="OFF-EN-10003055"/>
    <x v="1"/>
    <x v="12"/>
    <s v="Blue String-Tie &amp; Button Interoffice Envelopes, 10 x 13"/>
    <n v="95.951999999999998"/>
    <n v="3"/>
    <n v="0.2"/>
    <x v="2409"/>
  </r>
  <r>
    <n v="2687"/>
    <x v="1312"/>
    <x v="0"/>
    <x v="47"/>
    <d v="2013-09-12T00:00:00"/>
    <s v="Standard Class"/>
    <s v="KB-16315"/>
    <s v="Karl Braun"/>
    <x v="0"/>
    <s v="United States"/>
    <s v="Thomasville"/>
    <x v="3"/>
    <n v="27360"/>
    <x v="0"/>
    <s v="OFF-BI-10001031"/>
    <x v="1"/>
    <x v="8"/>
    <s v="Pressboard Data Binders by Wilson Jones"/>
    <n v="3.2040000000000002"/>
    <n v="2"/>
    <n v="0.7"/>
    <x v="2410"/>
  </r>
  <r>
    <n v="2688"/>
    <x v="1313"/>
    <x v="0"/>
    <x v="578"/>
    <d v="2013-08-06T00:00:00"/>
    <s v="First Class"/>
    <s v="RA-19285"/>
    <s v="Ralph Arnett"/>
    <x v="0"/>
    <s v="United States"/>
    <s v="Peoria"/>
    <x v="10"/>
    <n v="61604"/>
    <x v="2"/>
    <s v="OFF-BI-10002003"/>
    <x v="1"/>
    <x v="8"/>
    <s v="Ibico Presentation Index for Binding Systems"/>
    <n v="3.9799999999999991"/>
    <n v="5"/>
    <n v="0.8"/>
    <x v="2411"/>
  </r>
  <r>
    <n v="2689"/>
    <x v="1314"/>
    <x v="1"/>
    <x v="768"/>
    <d v="2012-11-14T00:00:00"/>
    <s v="First Class"/>
    <s v="YC-21895"/>
    <s v="Yoseph Carroll"/>
    <x v="1"/>
    <s v="United States"/>
    <s v="Los Angeles"/>
    <x v="1"/>
    <n v="90032"/>
    <x v="1"/>
    <s v="OFF-PA-10003016"/>
    <x v="1"/>
    <x v="10"/>
    <s v="Adams &quot;While You Were Out&quot; Message Pads"/>
    <n v="15.700000000000001"/>
    <n v="5"/>
    <n v="0"/>
    <x v="2412"/>
  </r>
  <r>
    <n v="2690"/>
    <x v="1315"/>
    <x v="2"/>
    <x v="479"/>
    <d v="2011-07-02T00:00:00"/>
    <s v="First Class"/>
    <s v="RA-19915"/>
    <s v="Russell Applegate"/>
    <x v="0"/>
    <s v="United States"/>
    <s v="Chicago"/>
    <x v="10"/>
    <n v="60653"/>
    <x v="2"/>
    <s v="OFF-AR-10004582"/>
    <x v="1"/>
    <x v="6"/>
    <s v="BIC Brite Liner Grip Highlighters"/>
    <n v="5.2480000000000002"/>
    <n v="4"/>
    <n v="0.2"/>
    <x v="2413"/>
  </r>
  <r>
    <n v="2691"/>
    <x v="1316"/>
    <x v="3"/>
    <x v="769"/>
    <d v="2014-12-09T00:00:00"/>
    <s v="Standard Class"/>
    <s v="CM-12160"/>
    <s v="Charles McCrossin"/>
    <x v="0"/>
    <s v="United States"/>
    <s v="Philadelphia"/>
    <x v="9"/>
    <n v="19134"/>
    <x v="3"/>
    <s v="OFF-BI-10004364"/>
    <x v="1"/>
    <x v="8"/>
    <s v="Storex Dura Pro Binders"/>
    <n v="5.3460000000000019"/>
    <n v="3"/>
    <n v="0.7"/>
    <x v="2414"/>
  </r>
  <r>
    <n v="2692"/>
    <x v="1317"/>
    <x v="0"/>
    <x v="770"/>
    <d v="2013-09-03T00:00:00"/>
    <s v="Standard Class"/>
    <s v="CS-12130"/>
    <s v="Chad Sievert"/>
    <x v="0"/>
    <s v="United States"/>
    <s v="Englewood"/>
    <x v="22"/>
    <n v="80112"/>
    <x v="1"/>
    <s v="OFF-PA-10002246"/>
    <x v="1"/>
    <x v="10"/>
    <s v="Wirebound Four 2-3/4 x 5 Forms per Page, 400 Sets per Book"/>
    <n v="15.48"/>
    <n v="3"/>
    <n v="0.2"/>
    <x v="2415"/>
  </r>
  <r>
    <n v="2693"/>
    <x v="1317"/>
    <x v="0"/>
    <x v="770"/>
    <d v="2013-09-03T00:00:00"/>
    <s v="Standard Class"/>
    <s v="CS-12130"/>
    <s v="Chad Sievert"/>
    <x v="0"/>
    <s v="United States"/>
    <s v="Englewood"/>
    <x v="22"/>
    <n v="80112"/>
    <x v="1"/>
    <s v="TEC-PH-10002890"/>
    <x v="2"/>
    <x v="7"/>
    <s v="AT&amp;T 17929 Lendline Telephone"/>
    <n v="108.57599999999999"/>
    <n v="3"/>
    <n v="0.2"/>
    <x v="2416"/>
  </r>
  <r>
    <n v="2694"/>
    <x v="1318"/>
    <x v="0"/>
    <x v="115"/>
    <d v="2013-01-28T00:00:00"/>
    <s v="Standard Class"/>
    <s v="AJ-10795"/>
    <s v="Anthony Johnson"/>
    <x v="1"/>
    <s v="United States"/>
    <s v="Seattle"/>
    <x v="4"/>
    <n v="98115"/>
    <x v="1"/>
    <s v="FUR-FU-10001475"/>
    <x v="0"/>
    <x v="5"/>
    <s v="Contract Clock, 14&quot;, Brown"/>
    <n v="109.9"/>
    <n v="5"/>
    <n v="0"/>
    <x v="2417"/>
  </r>
  <r>
    <n v="2695"/>
    <x v="1319"/>
    <x v="2"/>
    <x v="771"/>
    <d v="2011-10-20T00:00:00"/>
    <s v="Standard Class"/>
    <s v="DL-12865"/>
    <s v="Dan Lawera"/>
    <x v="0"/>
    <s v="United States"/>
    <s v="Hialeah"/>
    <x v="2"/>
    <n v="33012"/>
    <x v="0"/>
    <s v="FUR-FU-10004270"/>
    <x v="0"/>
    <x v="5"/>
    <s v="Executive Impressions 13&quot; Clairmont Wall Clock"/>
    <n v="15.384"/>
    <n v="1"/>
    <n v="0.2"/>
    <x v="2418"/>
  </r>
  <r>
    <n v="2696"/>
    <x v="1320"/>
    <x v="0"/>
    <x v="569"/>
    <d v="2013-02-09T00:00:00"/>
    <s v="First Class"/>
    <s v="BE-11410"/>
    <s v="Bobby Elias"/>
    <x v="0"/>
    <s v="United States"/>
    <s v="Lancaster"/>
    <x v="24"/>
    <n v="43130"/>
    <x v="3"/>
    <s v="OFF-PA-10003465"/>
    <x v="1"/>
    <x v="10"/>
    <s v="Xerox 1912"/>
    <n v="30.352"/>
    <n v="2"/>
    <n v="0.2"/>
    <x v="2419"/>
  </r>
  <r>
    <n v="2697"/>
    <x v="1321"/>
    <x v="2"/>
    <x v="772"/>
    <d v="2011-03-23T00:00:00"/>
    <s v="Standard Class"/>
    <s v="SM-20320"/>
    <s v="Sean Miller"/>
    <x v="2"/>
    <s v="United States"/>
    <s v="Jacksonville"/>
    <x v="2"/>
    <n v="32216"/>
    <x v="0"/>
    <s v="TEC-MA-10003626"/>
    <x v="2"/>
    <x v="15"/>
    <s v="Hewlett-Packard Deskjet 6540 Color Inkjet Printer"/>
    <n v="821.3"/>
    <n v="4"/>
    <n v="0.5"/>
    <x v="2420"/>
  </r>
  <r>
    <n v="2698"/>
    <x v="1321"/>
    <x v="2"/>
    <x v="772"/>
    <d v="2011-03-23T00:00:00"/>
    <s v="Standard Class"/>
    <s v="SM-20320"/>
    <s v="Sean Miller"/>
    <x v="2"/>
    <s v="United States"/>
    <s v="Jacksonville"/>
    <x v="2"/>
    <n v="32216"/>
    <x v="0"/>
    <s v="TEC-MA-10002412"/>
    <x v="2"/>
    <x v="15"/>
    <s v="Cisco TelePresence System EX90 Videoconferencing Unit"/>
    <n v="22638.48"/>
    <n v="6"/>
    <n v="0.5"/>
    <x v="2421"/>
  </r>
  <r>
    <n v="2699"/>
    <x v="1321"/>
    <x v="2"/>
    <x v="772"/>
    <d v="2011-03-23T00:00:00"/>
    <s v="Standard Class"/>
    <s v="SM-20320"/>
    <s v="Sean Miller"/>
    <x v="2"/>
    <s v="United States"/>
    <s v="Jacksonville"/>
    <x v="2"/>
    <n v="32216"/>
    <x v="0"/>
    <s v="OFF-PA-10001804"/>
    <x v="1"/>
    <x v="10"/>
    <s v="Xerox 195"/>
    <n v="21.376000000000001"/>
    <n v="4"/>
    <n v="0.2"/>
    <x v="2422"/>
  </r>
  <r>
    <n v="2700"/>
    <x v="1321"/>
    <x v="2"/>
    <x v="772"/>
    <d v="2011-03-23T00:00:00"/>
    <s v="Standard Class"/>
    <s v="SM-20320"/>
    <s v="Sean Miller"/>
    <x v="2"/>
    <s v="United States"/>
    <s v="Jacksonville"/>
    <x v="2"/>
    <n v="32216"/>
    <x v="0"/>
    <s v="OFF-AR-10003183"/>
    <x v="1"/>
    <x v="6"/>
    <s v="Avery Fluorescent Highlighter Four-Color Set"/>
    <n v="8.016"/>
    <n v="3"/>
    <n v="0.2"/>
    <x v="2423"/>
  </r>
  <r>
    <n v="2701"/>
    <x v="1321"/>
    <x v="2"/>
    <x v="772"/>
    <d v="2011-03-23T00:00:00"/>
    <s v="Standard Class"/>
    <s v="SM-20320"/>
    <s v="Sean Miller"/>
    <x v="2"/>
    <s v="United States"/>
    <s v="Jacksonville"/>
    <x v="2"/>
    <n v="32216"/>
    <x v="0"/>
    <s v="FUR-FU-10004270"/>
    <x v="0"/>
    <x v="5"/>
    <s v="Executive Impressions 13&quot; Clairmont Wall Clock"/>
    <n v="30.768000000000001"/>
    <n v="2"/>
    <n v="0.2"/>
    <x v="2424"/>
  </r>
  <r>
    <n v="2702"/>
    <x v="1321"/>
    <x v="2"/>
    <x v="772"/>
    <d v="2011-03-23T00:00:00"/>
    <s v="Standard Class"/>
    <s v="SM-20320"/>
    <s v="Sean Miller"/>
    <x v="2"/>
    <s v="United States"/>
    <s v="Jacksonville"/>
    <x v="2"/>
    <n v="32216"/>
    <x v="0"/>
    <s v="OFF-FA-10003112"/>
    <x v="1"/>
    <x v="13"/>
    <s v="Staples"/>
    <n v="18.936"/>
    <n v="3"/>
    <n v="0.2"/>
    <x v="2425"/>
  </r>
  <r>
    <n v="2703"/>
    <x v="1321"/>
    <x v="2"/>
    <x v="772"/>
    <d v="2011-03-23T00:00:00"/>
    <s v="Standard Class"/>
    <s v="SM-20320"/>
    <s v="Sean Miller"/>
    <x v="2"/>
    <s v="United States"/>
    <s v="Jacksonville"/>
    <x v="2"/>
    <n v="32216"/>
    <x v="0"/>
    <s v="FUR-FU-10001986"/>
    <x v="0"/>
    <x v="5"/>
    <s v="Dana Fluorescent Magnifying Lamp, White, 36&quot;"/>
    <n v="122.352"/>
    <n v="3"/>
    <n v="0.2"/>
    <x v="2426"/>
  </r>
  <r>
    <n v="2704"/>
    <x v="1322"/>
    <x v="2"/>
    <x v="773"/>
    <d v="2011-05-30T00:00:00"/>
    <s v="Standard Class"/>
    <s v="RP-19390"/>
    <s v="Resi Pölking"/>
    <x v="0"/>
    <s v="United States"/>
    <s v="Baltimore"/>
    <x v="39"/>
    <n v="21215"/>
    <x v="3"/>
    <s v="OFF-PA-10002319"/>
    <x v="1"/>
    <x v="10"/>
    <s v="Xerox 1944"/>
    <n v="116.28"/>
    <n v="3"/>
    <n v="0"/>
    <x v="2427"/>
  </r>
  <r>
    <n v="2705"/>
    <x v="1323"/>
    <x v="3"/>
    <x v="497"/>
    <d v="2014-07-14T00:00:00"/>
    <s v="Second Class"/>
    <s v="JD-16015"/>
    <s v="Joy Daniels"/>
    <x v="0"/>
    <s v="United States"/>
    <s v="New York City"/>
    <x v="15"/>
    <n v="10009"/>
    <x v="3"/>
    <s v="TEC-AC-10002323"/>
    <x v="2"/>
    <x v="11"/>
    <s v="SanDisk Ultra 32 GB MicroSDHC Class 10 Memory Card"/>
    <n v="132.60000000000002"/>
    <n v="6"/>
    <n v="0"/>
    <x v="2428"/>
  </r>
  <r>
    <n v="2706"/>
    <x v="1324"/>
    <x v="3"/>
    <x v="114"/>
    <d v="2014-06-22T00:00:00"/>
    <s v="Standard Class"/>
    <s v="AB-10255"/>
    <s v="Alejandro Ballentine"/>
    <x v="2"/>
    <s v="United States"/>
    <s v="Carlsbad"/>
    <x v="27"/>
    <n v="88220"/>
    <x v="1"/>
    <s v="OFF-SU-10001165"/>
    <x v="1"/>
    <x v="14"/>
    <s v="Acme Elite Stainless Steel Scissors"/>
    <n v="16.68"/>
    <n v="2"/>
    <n v="0"/>
    <x v="2429"/>
  </r>
  <r>
    <n v="2707"/>
    <x v="1324"/>
    <x v="3"/>
    <x v="114"/>
    <d v="2014-06-22T00:00:00"/>
    <s v="Standard Class"/>
    <s v="AB-10255"/>
    <s v="Alejandro Ballentine"/>
    <x v="2"/>
    <s v="United States"/>
    <s v="Carlsbad"/>
    <x v="27"/>
    <n v="88220"/>
    <x v="1"/>
    <s v="OFF-PA-10001246"/>
    <x v="1"/>
    <x v="10"/>
    <s v="Xerox 215"/>
    <n v="19.440000000000001"/>
    <n v="3"/>
    <n v="0"/>
    <x v="551"/>
  </r>
  <r>
    <n v="2708"/>
    <x v="1324"/>
    <x v="3"/>
    <x v="114"/>
    <d v="2014-06-22T00:00:00"/>
    <s v="Standard Class"/>
    <s v="AB-10255"/>
    <s v="Alejandro Ballentine"/>
    <x v="2"/>
    <s v="United States"/>
    <s v="Carlsbad"/>
    <x v="27"/>
    <n v="88220"/>
    <x v="1"/>
    <s v="OFF-PA-10001815"/>
    <x v="1"/>
    <x v="10"/>
    <s v="Xerox 1885"/>
    <n v="192.16"/>
    <n v="4"/>
    <n v="0"/>
    <x v="2430"/>
  </r>
  <r>
    <n v="2709"/>
    <x v="1325"/>
    <x v="1"/>
    <x v="564"/>
    <d v="2012-02-06T00:00:00"/>
    <s v="Standard Class"/>
    <s v="CC-12145"/>
    <s v="Charles Crestani"/>
    <x v="0"/>
    <s v="United States"/>
    <s v="Los Angeles"/>
    <x v="1"/>
    <n v="90049"/>
    <x v="1"/>
    <s v="FUR-FU-10001876"/>
    <x v="0"/>
    <x v="5"/>
    <s v="Computer Room Manger, 14&quot;"/>
    <n v="227.35999999999999"/>
    <n v="7"/>
    <n v="0"/>
    <x v="2431"/>
  </r>
  <r>
    <n v="2710"/>
    <x v="1325"/>
    <x v="1"/>
    <x v="564"/>
    <d v="2012-02-06T00:00:00"/>
    <s v="Standard Class"/>
    <s v="CC-12145"/>
    <s v="Charles Crestani"/>
    <x v="0"/>
    <s v="United States"/>
    <s v="Los Angeles"/>
    <x v="1"/>
    <n v="90049"/>
    <x v="1"/>
    <s v="TEC-MA-10000488"/>
    <x v="2"/>
    <x v="15"/>
    <s v="Bady BDG101FRU Card Printer"/>
    <n v="1919.9760000000001"/>
    <n v="3"/>
    <n v="0.2"/>
    <x v="2432"/>
  </r>
  <r>
    <n v="2711"/>
    <x v="1326"/>
    <x v="1"/>
    <x v="555"/>
    <d v="2012-12-15T00:00:00"/>
    <s v="Standard Class"/>
    <s v="GH-14425"/>
    <s v="Gary Hwang"/>
    <x v="0"/>
    <s v="United States"/>
    <s v="Jacksonville"/>
    <x v="2"/>
    <n v="32216"/>
    <x v="0"/>
    <s v="OFF-BI-10001098"/>
    <x v="1"/>
    <x v="8"/>
    <s v="Acco D-Ring Binder w/DublLock"/>
    <n v="12.828000000000001"/>
    <n v="2"/>
    <n v="0.7"/>
    <x v="2433"/>
  </r>
  <r>
    <n v="2712"/>
    <x v="1327"/>
    <x v="3"/>
    <x v="449"/>
    <d v="2014-10-12T00:00:00"/>
    <s v="First Class"/>
    <s v="CP-12085"/>
    <s v="Cathy Prescott"/>
    <x v="1"/>
    <s v="United States"/>
    <s v="Lakewood"/>
    <x v="24"/>
    <n v="44107"/>
    <x v="3"/>
    <s v="FUR-FU-10003577"/>
    <x v="0"/>
    <x v="5"/>
    <s v="Nu-Dell Leatherette Frames"/>
    <n v="45.888000000000005"/>
    <n v="4"/>
    <n v="0.2"/>
    <x v="2434"/>
  </r>
  <r>
    <n v="2713"/>
    <x v="1328"/>
    <x v="3"/>
    <x v="570"/>
    <d v="2014-08-02T00:00:00"/>
    <s v="Second Class"/>
    <s v="GM-14440"/>
    <s v="Gary McGarr"/>
    <x v="0"/>
    <s v="United States"/>
    <s v="Troy"/>
    <x v="15"/>
    <n v="12180"/>
    <x v="3"/>
    <s v="OFF-AR-10002656"/>
    <x v="1"/>
    <x v="6"/>
    <s v="Sanford Liquid Accent Highlighters"/>
    <n v="60.12"/>
    <n v="9"/>
    <n v="0"/>
    <x v="2435"/>
  </r>
  <r>
    <n v="2714"/>
    <x v="1329"/>
    <x v="2"/>
    <x v="573"/>
    <d v="2011-04-29T00:00:00"/>
    <s v="Standard Class"/>
    <s v="LC-16885"/>
    <s v="Lena Creighton"/>
    <x v="0"/>
    <s v="United States"/>
    <s v="Wilmington"/>
    <x v="3"/>
    <n v="28403"/>
    <x v="0"/>
    <s v="TEC-PH-10004531"/>
    <x v="2"/>
    <x v="7"/>
    <s v="AT&amp;T CL2909"/>
    <n v="302.37599999999998"/>
    <n v="3"/>
    <n v="0.2"/>
    <x v="2436"/>
  </r>
  <r>
    <n v="2715"/>
    <x v="1330"/>
    <x v="1"/>
    <x v="494"/>
    <d v="2012-12-06T00:00:00"/>
    <s v="Standard Class"/>
    <s v="BT-11305"/>
    <s v="Beth Thompson"/>
    <x v="2"/>
    <s v="United States"/>
    <s v="Seattle"/>
    <x v="4"/>
    <n v="98105"/>
    <x v="1"/>
    <s v="OFF-AR-10003251"/>
    <x v="1"/>
    <x v="6"/>
    <s v="Prang Drawing Pencil Set"/>
    <n v="13.899999999999999"/>
    <n v="5"/>
    <n v="0"/>
    <x v="2437"/>
  </r>
  <r>
    <n v="2716"/>
    <x v="1331"/>
    <x v="2"/>
    <x v="774"/>
    <d v="2011-12-08T00:00:00"/>
    <s v="Standard Class"/>
    <s v="CP-12085"/>
    <s v="Cathy Prescott"/>
    <x v="1"/>
    <s v="United States"/>
    <s v="New York City"/>
    <x v="15"/>
    <n v="10024"/>
    <x v="3"/>
    <s v="TEC-PH-10000673"/>
    <x v="2"/>
    <x v="7"/>
    <s v="Plantronics Voyager Pro HD - Bluetooth Headset"/>
    <n v="129.97999999999999"/>
    <n v="2"/>
    <n v="0"/>
    <x v="2438"/>
  </r>
  <r>
    <n v="2717"/>
    <x v="1332"/>
    <x v="3"/>
    <x v="775"/>
    <d v="2014-09-02T00:00:00"/>
    <s v="Standard Class"/>
    <s v="SC-20680"/>
    <s v="Steve Carroll"/>
    <x v="2"/>
    <s v="United States"/>
    <s v="Columbus"/>
    <x v="32"/>
    <n v="31907"/>
    <x v="0"/>
    <s v="TEC-AC-10000158"/>
    <x v="2"/>
    <x v="11"/>
    <s v="Sony 64GB Class 10 Micro SDHC R40 Memory Card"/>
    <n v="71.98"/>
    <n v="2"/>
    <n v="0"/>
    <x v="2439"/>
  </r>
  <r>
    <n v="2718"/>
    <x v="1333"/>
    <x v="2"/>
    <x v="557"/>
    <d v="2011-09-13T00:00:00"/>
    <s v="Standard Class"/>
    <s v="DK-13375"/>
    <s v="Dennis Kane"/>
    <x v="0"/>
    <s v="United States"/>
    <s v="New York City"/>
    <x v="15"/>
    <n v="10024"/>
    <x v="3"/>
    <s v="TEC-PH-10002075"/>
    <x v="2"/>
    <x v="7"/>
    <s v="AT&amp;T EL51110 DECT"/>
    <n v="377.96999999999997"/>
    <n v="3"/>
    <n v="0"/>
    <x v="2440"/>
  </r>
  <r>
    <n v="2719"/>
    <x v="1334"/>
    <x v="3"/>
    <x v="202"/>
    <d v="2014-12-28T00:00:00"/>
    <s v="Standard Class"/>
    <s v="SE-20110"/>
    <s v="Sanjit Engle"/>
    <x v="0"/>
    <s v="United States"/>
    <s v="Costa Mesa"/>
    <x v="1"/>
    <n v="92627"/>
    <x v="1"/>
    <s v="OFF-ST-10004340"/>
    <x v="1"/>
    <x v="4"/>
    <s v="Fellowes Mobile File Cart, Black"/>
    <n v="124.36"/>
    <n v="2"/>
    <n v="0"/>
    <x v="2441"/>
  </r>
  <r>
    <n v="2720"/>
    <x v="1335"/>
    <x v="2"/>
    <x v="776"/>
    <d v="2011-12-08T00:00:00"/>
    <s v="Second Class"/>
    <s v="LF-17185"/>
    <s v="Luke Foster"/>
    <x v="0"/>
    <s v="United States"/>
    <s v="Houston"/>
    <x v="5"/>
    <n v="77095"/>
    <x v="2"/>
    <s v="FUR-FU-10002759"/>
    <x v="0"/>
    <x v="5"/>
    <s v="12-1/2 Diameter Round Wall Clock"/>
    <n v="23.976000000000003"/>
    <n v="3"/>
    <n v="0.6"/>
    <x v="647"/>
  </r>
  <r>
    <n v="2721"/>
    <x v="1336"/>
    <x v="2"/>
    <x v="130"/>
    <d v="2011-11-08T00:00:00"/>
    <s v="Second Class"/>
    <s v="ON-18715"/>
    <s v="Odella Nelson"/>
    <x v="1"/>
    <s v="United States"/>
    <s v="Cary"/>
    <x v="3"/>
    <n v="27511"/>
    <x v="0"/>
    <s v="OFF-FA-10000585"/>
    <x v="1"/>
    <x v="13"/>
    <s v="OIC Bulk Pack Metal Binder Clips"/>
    <n v="8.3760000000000012"/>
    <n v="3"/>
    <n v="0.2"/>
    <x v="1421"/>
  </r>
  <r>
    <n v="2722"/>
    <x v="1336"/>
    <x v="2"/>
    <x v="130"/>
    <d v="2011-11-08T00:00:00"/>
    <s v="Second Class"/>
    <s v="ON-18715"/>
    <s v="Odella Nelson"/>
    <x v="1"/>
    <s v="United States"/>
    <s v="Cary"/>
    <x v="3"/>
    <n v="27511"/>
    <x v="0"/>
    <s v="OFF-AP-10004859"/>
    <x v="1"/>
    <x v="9"/>
    <s v="Acco 6 Outlet Guardian Premium Surge Suppressor"/>
    <n v="58.240000000000009"/>
    <n v="5"/>
    <n v="0.2"/>
    <x v="1556"/>
  </r>
  <r>
    <n v="2723"/>
    <x v="1337"/>
    <x v="0"/>
    <x v="167"/>
    <d v="2013-04-20T00:00:00"/>
    <s v="Second Class"/>
    <s v="TB-21400"/>
    <s v="Tom Boeckenhauer"/>
    <x v="0"/>
    <s v="United States"/>
    <s v="Alexandria"/>
    <x v="17"/>
    <n v="22304"/>
    <x v="0"/>
    <s v="OFF-ST-10001558"/>
    <x v="1"/>
    <x v="4"/>
    <s v="Acco Perma 4000 Stacking Storage Drawers"/>
    <n v="81.199999999999989"/>
    <n v="5"/>
    <n v="0"/>
    <x v="2442"/>
  </r>
  <r>
    <n v="2724"/>
    <x v="1338"/>
    <x v="2"/>
    <x v="777"/>
    <d v="2011-10-08T00:00:00"/>
    <s v="Standard Class"/>
    <s v="DF-13135"/>
    <s v="David Flashing"/>
    <x v="0"/>
    <s v="United States"/>
    <s v="Vallejo"/>
    <x v="1"/>
    <n v="94591"/>
    <x v="1"/>
    <s v="OFF-LA-10004689"/>
    <x v="1"/>
    <x v="2"/>
    <s v="Avery 512"/>
    <n v="14.450000000000001"/>
    <n v="5"/>
    <n v="0"/>
    <x v="2443"/>
  </r>
  <r>
    <n v="2725"/>
    <x v="1338"/>
    <x v="2"/>
    <x v="777"/>
    <d v="2011-10-08T00:00:00"/>
    <s v="Standard Class"/>
    <s v="DF-13135"/>
    <s v="David Flashing"/>
    <x v="0"/>
    <s v="United States"/>
    <s v="Vallejo"/>
    <x v="1"/>
    <n v="94591"/>
    <x v="1"/>
    <s v="OFF-BI-10002867"/>
    <x v="1"/>
    <x v="8"/>
    <s v="GBC Recycled Regency Composition Covers"/>
    <n v="95.64800000000001"/>
    <n v="2"/>
    <n v="0.2"/>
    <x v="2444"/>
  </r>
  <r>
    <n v="2726"/>
    <x v="1339"/>
    <x v="3"/>
    <x v="659"/>
    <d v="2014-11-14T00:00:00"/>
    <s v="Standard Class"/>
    <s v="EP-13915"/>
    <s v="Emily Phan"/>
    <x v="0"/>
    <s v="United States"/>
    <s v="Philadelphia"/>
    <x v="9"/>
    <n v="19120"/>
    <x v="3"/>
    <s v="TEC-PH-10003811"/>
    <x v="2"/>
    <x v="7"/>
    <s v="Jabra Supreme Plus Driver Edition Headset"/>
    <n v="359.97"/>
    <n v="5"/>
    <n v="0.4"/>
    <x v="2445"/>
  </r>
  <r>
    <n v="2727"/>
    <x v="1339"/>
    <x v="3"/>
    <x v="659"/>
    <d v="2014-11-14T00:00:00"/>
    <s v="Standard Class"/>
    <s v="EP-13915"/>
    <s v="Emily Phan"/>
    <x v="0"/>
    <s v="United States"/>
    <s v="Philadelphia"/>
    <x v="9"/>
    <n v="19120"/>
    <x v="3"/>
    <s v="FUR-TA-10000849"/>
    <x v="0"/>
    <x v="3"/>
    <s v="Bevis Rectangular Conference Tables"/>
    <n v="350.35199999999998"/>
    <n v="4"/>
    <n v="0.4"/>
    <x v="2446"/>
  </r>
  <r>
    <n v="2728"/>
    <x v="1340"/>
    <x v="3"/>
    <x v="66"/>
    <d v="2014-12-25T00:00:00"/>
    <s v="First Class"/>
    <s v="SK-19990"/>
    <s v="Sally Knutson"/>
    <x v="0"/>
    <s v="United States"/>
    <s v="Toledo"/>
    <x v="24"/>
    <n v="43615"/>
    <x v="3"/>
    <s v="OFF-BI-10000848"/>
    <x v="1"/>
    <x v="8"/>
    <s v="Angle-D Ring Binders"/>
    <n v="1.6410000000000002"/>
    <n v="1"/>
    <n v="0.7"/>
    <x v="2447"/>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x v="2448"/>
  </r>
  <r>
    <n v="2730"/>
    <x v="1341"/>
    <x v="3"/>
    <x v="778"/>
    <d v="2014-02-20T00:00:00"/>
    <s v="Standard Class"/>
    <s v="FH-14350"/>
    <s v="Fred Harton"/>
    <x v="0"/>
    <s v="United States"/>
    <s v="Seattle"/>
    <x v="4"/>
    <n v="98105"/>
    <x v="1"/>
    <s v="OFF-AR-10001547"/>
    <x v="1"/>
    <x v="6"/>
    <s v="Newell 311"/>
    <n v="6.63"/>
    <n v="3"/>
    <n v="0"/>
    <x v="155"/>
  </r>
  <r>
    <n v="2731"/>
    <x v="1341"/>
    <x v="3"/>
    <x v="778"/>
    <d v="2014-02-20T00:00:00"/>
    <s v="Standard Class"/>
    <s v="FH-14350"/>
    <s v="Fred Harton"/>
    <x v="0"/>
    <s v="United States"/>
    <s v="Seattle"/>
    <x v="4"/>
    <n v="98105"/>
    <x v="1"/>
    <s v="TEC-AC-10001838"/>
    <x v="2"/>
    <x v="11"/>
    <s v="Razer Tiamat Over Ear 7.1 Surround Sound PC Gaming Headset"/>
    <n v="799.96"/>
    <n v="4"/>
    <n v="0"/>
    <x v="2449"/>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x v="2450"/>
  </r>
  <r>
    <n v="2733"/>
    <x v="1342"/>
    <x v="2"/>
    <x v="779"/>
    <d v="2011-07-06T00:00:00"/>
    <s v="Standard Class"/>
    <s v="EH-13945"/>
    <s v="Eric Hoffmann"/>
    <x v="0"/>
    <s v="United States"/>
    <s v="Plainfield"/>
    <x v="30"/>
    <n v="7060"/>
    <x v="3"/>
    <s v="TEC-PH-10002923"/>
    <x v="2"/>
    <x v="7"/>
    <s v="Logitech B530 USB Headset - headset - Full size, Binaural"/>
    <n v="73.98"/>
    <n v="2"/>
    <n v="0"/>
    <x v="2451"/>
  </r>
  <r>
    <n v="2734"/>
    <x v="1342"/>
    <x v="2"/>
    <x v="779"/>
    <d v="2011-07-06T00:00:00"/>
    <s v="Standard Class"/>
    <s v="EH-13945"/>
    <s v="Eric Hoffmann"/>
    <x v="0"/>
    <s v="United States"/>
    <s v="Plainfield"/>
    <x v="30"/>
    <n v="7060"/>
    <x v="3"/>
    <s v="OFF-AR-10000716"/>
    <x v="1"/>
    <x v="6"/>
    <s v="DIXON Ticonderoga Erasable Checking Pencils"/>
    <n v="5.58"/>
    <n v="1"/>
    <n v="0"/>
    <x v="2452"/>
  </r>
  <r>
    <n v="2735"/>
    <x v="1343"/>
    <x v="1"/>
    <x v="780"/>
    <d v="2012-02-23T00:00:00"/>
    <s v="Second Class"/>
    <s v="JE-15715"/>
    <s v="Joe Elijah"/>
    <x v="0"/>
    <s v="United States"/>
    <s v="Las Cruces"/>
    <x v="27"/>
    <n v="88001"/>
    <x v="1"/>
    <s v="OFF-PA-10000249"/>
    <x v="1"/>
    <x v="10"/>
    <s v="Staples"/>
    <n v="49.12"/>
    <n v="4"/>
    <n v="0"/>
    <x v="346"/>
  </r>
  <r>
    <n v="2736"/>
    <x v="1344"/>
    <x v="1"/>
    <x v="50"/>
    <d v="2012-11-19T00:00:00"/>
    <s v="Standard Class"/>
    <s v="KL-16645"/>
    <s v="Ken Lonsdale"/>
    <x v="0"/>
    <s v="United States"/>
    <s v="Newark"/>
    <x v="13"/>
    <n v="19711"/>
    <x v="3"/>
    <s v="TEC-PH-10003691"/>
    <x v="2"/>
    <x v="7"/>
    <s v="BlackBerry Q10"/>
    <n v="377.96999999999997"/>
    <n v="3"/>
    <n v="0"/>
    <x v="2453"/>
  </r>
  <r>
    <n v="2737"/>
    <x v="1344"/>
    <x v="1"/>
    <x v="50"/>
    <d v="2012-11-19T00:00:00"/>
    <s v="Standard Class"/>
    <s v="KL-16645"/>
    <s v="Ken Lonsdale"/>
    <x v="0"/>
    <s v="United States"/>
    <s v="Newark"/>
    <x v="13"/>
    <n v="19711"/>
    <x v="3"/>
    <s v="OFF-PA-10001560"/>
    <x v="1"/>
    <x v="10"/>
    <s v="Adams Telephone Message Books, 5 1/4” x 11”"/>
    <n v="42.28"/>
    <n v="7"/>
    <n v="0"/>
    <x v="2454"/>
  </r>
  <r>
    <n v="2738"/>
    <x v="1344"/>
    <x v="1"/>
    <x v="50"/>
    <d v="2012-11-19T00:00:00"/>
    <s v="Standard Class"/>
    <s v="KL-16645"/>
    <s v="Ken Lonsdale"/>
    <x v="0"/>
    <s v="United States"/>
    <s v="Newark"/>
    <x v="13"/>
    <n v="19711"/>
    <x v="3"/>
    <s v="FUR-BO-10004467"/>
    <x v="0"/>
    <x v="0"/>
    <s v="Bestar Classic Bookcase"/>
    <n v="299.96999999999997"/>
    <n v="3"/>
    <n v="0"/>
    <x v="2455"/>
  </r>
  <r>
    <n v="2739"/>
    <x v="1344"/>
    <x v="1"/>
    <x v="50"/>
    <d v="2012-11-19T00:00:00"/>
    <s v="Standard Class"/>
    <s v="KL-16645"/>
    <s v="Ken Lonsdale"/>
    <x v="0"/>
    <s v="United States"/>
    <s v="Newark"/>
    <x v="13"/>
    <n v="19711"/>
    <x v="3"/>
    <s v="TEC-PH-10001819"/>
    <x v="2"/>
    <x v="7"/>
    <s v="Innergie mMini Combo Duo USB Travel Charging Kit"/>
    <n v="89.98"/>
    <n v="2"/>
    <n v="0"/>
    <x v="2456"/>
  </r>
  <r>
    <n v="2740"/>
    <x v="1345"/>
    <x v="3"/>
    <x v="513"/>
    <d v="2014-04-19T00:00:00"/>
    <s v="First Class"/>
    <s v="EB-13750"/>
    <s v="Edward Becker"/>
    <x v="1"/>
    <s v="United States"/>
    <s v="Hoover"/>
    <x v="19"/>
    <n v="35244"/>
    <x v="0"/>
    <s v="OFF-SU-10000157"/>
    <x v="1"/>
    <x v="14"/>
    <s v="Compact Automatic Electric Letter Opener"/>
    <n v="477.24"/>
    <n v="4"/>
    <n v="0"/>
    <x v="2457"/>
  </r>
  <r>
    <n v="2741"/>
    <x v="1345"/>
    <x v="3"/>
    <x v="513"/>
    <d v="2014-04-19T00:00:00"/>
    <s v="First Class"/>
    <s v="EB-13750"/>
    <s v="Edward Becker"/>
    <x v="1"/>
    <s v="United States"/>
    <s v="Hoover"/>
    <x v="19"/>
    <n v="35244"/>
    <x v="0"/>
    <s v="TEC-AC-10004227"/>
    <x v="2"/>
    <x v="11"/>
    <s v="SanDisk Ultra 16 GB MicroSDHC Class 10 Memory Card"/>
    <n v="25.98"/>
    <n v="2"/>
    <n v="0"/>
    <x v="2458"/>
  </r>
  <r>
    <n v="2742"/>
    <x v="1346"/>
    <x v="0"/>
    <x v="781"/>
    <d v="2013-02-27T00:00:00"/>
    <s v="Second Class"/>
    <s v="BD-11725"/>
    <s v="Bruce Degenhardt"/>
    <x v="0"/>
    <s v="United States"/>
    <s v="Newark"/>
    <x v="24"/>
    <n v="43055"/>
    <x v="3"/>
    <s v="OFF-EN-10003134"/>
    <x v="1"/>
    <x v="12"/>
    <s v="Staples"/>
    <n v="46.72"/>
    <n v="5"/>
    <n v="0.2"/>
    <x v="2459"/>
  </r>
  <r>
    <n v="2743"/>
    <x v="1347"/>
    <x v="2"/>
    <x v="130"/>
    <d v="2011-11-08T00:00:00"/>
    <s v="Standard Class"/>
    <s v="MS-17530"/>
    <s v="MaryBeth Skach"/>
    <x v="0"/>
    <s v="United States"/>
    <s v="San Diego"/>
    <x v="1"/>
    <n v="92037"/>
    <x v="1"/>
    <s v="FUR-FU-10004671"/>
    <x v="0"/>
    <x v="5"/>
    <s v="Executive Impressions 12&quot; Wall Clock"/>
    <n v="35.340000000000003"/>
    <n v="2"/>
    <n v="0"/>
    <x v="2460"/>
  </r>
  <r>
    <n v="2744"/>
    <x v="1348"/>
    <x v="1"/>
    <x v="782"/>
    <d v="2012-06-25T00:00:00"/>
    <s v="Second Class"/>
    <s v="SC-20770"/>
    <s v="Stewart Carmichael"/>
    <x v="1"/>
    <s v="United States"/>
    <s v="San Francisco"/>
    <x v="1"/>
    <n v="94122"/>
    <x v="1"/>
    <s v="FUR-FU-10002253"/>
    <x v="0"/>
    <x v="5"/>
    <s v="Howard Miller 13&quot; Diameter Pewter Finish Round Wall Clock"/>
    <n v="257.64"/>
    <n v="6"/>
    <n v="0"/>
    <x v="2461"/>
  </r>
  <r>
    <n v="2745"/>
    <x v="1348"/>
    <x v="1"/>
    <x v="782"/>
    <d v="2012-06-25T00:00:00"/>
    <s v="Second Class"/>
    <s v="SC-20770"/>
    <s v="Stewart Carmichael"/>
    <x v="1"/>
    <s v="United States"/>
    <s v="San Francisco"/>
    <x v="1"/>
    <n v="94122"/>
    <x v="1"/>
    <s v="TEC-PH-10002726"/>
    <x v="2"/>
    <x v="7"/>
    <s v="netTALK DUO VoIP Telephone Service"/>
    <n v="125.97600000000001"/>
    <n v="3"/>
    <n v="0.2"/>
    <x v="2462"/>
  </r>
  <r>
    <n v="2746"/>
    <x v="1349"/>
    <x v="3"/>
    <x v="783"/>
    <d v="2014-08-12T00:00:00"/>
    <s v="Second Class"/>
    <s v="FM-14380"/>
    <s v="Fred McMath"/>
    <x v="0"/>
    <s v="United States"/>
    <s v="Jacksonville"/>
    <x v="3"/>
    <n v="28540"/>
    <x v="0"/>
    <s v="TEC-AC-10004571"/>
    <x v="2"/>
    <x v="11"/>
    <s v="Logitech G700s Rechargeable Gaming Mouse"/>
    <n v="79.992000000000004"/>
    <n v="1"/>
    <n v="0.2"/>
    <x v="2463"/>
  </r>
  <r>
    <n v="2747"/>
    <x v="1350"/>
    <x v="2"/>
    <x v="552"/>
    <d v="2011-05-17T00:00:00"/>
    <s v="Standard Class"/>
    <s v="KT-16480"/>
    <s v="Kean Thornton"/>
    <x v="0"/>
    <s v="United States"/>
    <s v="Franklin"/>
    <x v="31"/>
    <n v="2038"/>
    <x v="3"/>
    <s v="FUR-TA-10002228"/>
    <x v="0"/>
    <x v="3"/>
    <s v="Bevis Traditional Conference Table Top, Plinth Base"/>
    <n v="700.05600000000004"/>
    <n v="3"/>
    <n v="0.3"/>
    <x v="2464"/>
  </r>
  <r>
    <n v="2748"/>
    <x v="1351"/>
    <x v="1"/>
    <x v="6"/>
    <d v="2012-11-26T00:00:00"/>
    <s v="Standard Class"/>
    <s v="AP-10720"/>
    <s v="Anne Pryor"/>
    <x v="2"/>
    <s v="United States"/>
    <s v="Frisco"/>
    <x v="5"/>
    <n v="75034"/>
    <x v="2"/>
    <s v="TEC-AC-10004127"/>
    <x v="2"/>
    <x v="11"/>
    <s v="SanDisk Cruzer 8 GB USB Flash Drive"/>
    <n v="27.168000000000003"/>
    <n v="4"/>
    <n v="0.2"/>
    <x v="2465"/>
  </r>
  <r>
    <n v="2749"/>
    <x v="1352"/>
    <x v="1"/>
    <x v="784"/>
    <d v="2012-12-08T00:00:00"/>
    <s v="Standard Class"/>
    <s v="RH-19555"/>
    <s v="Ritsa Hightower"/>
    <x v="0"/>
    <s v="United States"/>
    <s v="Tallahassee"/>
    <x v="2"/>
    <n v="32303"/>
    <x v="0"/>
    <s v="OFF-BI-10001553"/>
    <x v="1"/>
    <x v="8"/>
    <s v="SpineVue Locking Slant-D Ring Binders by Cardinal"/>
    <n v="8.2260000000000009"/>
    <n v="3"/>
    <n v="0.7"/>
    <x v="2466"/>
  </r>
  <r>
    <n v="2750"/>
    <x v="1353"/>
    <x v="2"/>
    <x v="785"/>
    <d v="2011-06-14T00:00:00"/>
    <s v="Standard Class"/>
    <s v="CS-11950"/>
    <s v="Carlos Soltero"/>
    <x v="0"/>
    <s v="United States"/>
    <s v="Seattle"/>
    <x v="4"/>
    <n v="98115"/>
    <x v="1"/>
    <s v="FUR-CH-10002758"/>
    <x v="0"/>
    <x v="1"/>
    <s v="Hon Deluxe Fabric Upholstered Stacking Chairs, Squared Back"/>
    <n v="585.55200000000002"/>
    <n v="3"/>
    <n v="0.2"/>
    <x v="2467"/>
  </r>
  <r>
    <n v="2751"/>
    <x v="1354"/>
    <x v="2"/>
    <x v="233"/>
    <d v="2011-08-11T00:00:00"/>
    <s v="Second Class"/>
    <s v="TM-21010"/>
    <s v="Tamara Manning"/>
    <x v="0"/>
    <s v="United States"/>
    <s v="Vacaville"/>
    <x v="1"/>
    <n v="95687"/>
    <x v="1"/>
    <s v="OFF-ST-10000532"/>
    <x v="1"/>
    <x v="4"/>
    <s v="Advantus Rolling Drawer Organizers"/>
    <n v="423.28"/>
    <n v="11"/>
    <n v="0"/>
    <x v="2468"/>
  </r>
  <r>
    <n v="2752"/>
    <x v="1355"/>
    <x v="2"/>
    <x v="542"/>
    <d v="2011-05-30T00:00:00"/>
    <s v="Standard Class"/>
    <s v="HF-14995"/>
    <s v="Herbert Flentye"/>
    <x v="0"/>
    <s v="United States"/>
    <s v="Los Angeles"/>
    <x v="1"/>
    <n v="90008"/>
    <x v="1"/>
    <s v="FUR-CH-10000988"/>
    <x v="0"/>
    <x v="1"/>
    <s v="Hon Olson Stacker Stools"/>
    <n v="225.29600000000002"/>
    <n v="2"/>
    <n v="0.2"/>
    <x v="2469"/>
  </r>
  <r>
    <n v="2753"/>
    <x v="1356"/>
    <x v="1"/>
    <x v="786"/>
    <d v="2012-04-21T00:00:00"/>
    <s v="Standard Class"/>
    <s v="GA-14515"/>
    <s v="George Ashbrook"/>
    <x v="0"/>
    <s v="United States"/>
    <s v="San Francisco"/>
    <x v="1"/>
    <n v="94122"/>
    <x v="1"/>
    <s v="OFF-AR-10003251"/>
    <x v="1"/>
    <x v="6"/>
    <s v="Prang Drawing Pencil Set"/>
    <n v="5.56"/>
    <n v="2"/>
    <n v="0"/>
    <x v="2470"/>
  </r>
  <r>
    <n v="2754"/>
    <x v="1356"/>
    <x v="1"/>
    <x v="786"/>
    <d v="2012-04-21T00:00:00"/>
    <s v="Standard Class"/>
    <s v="GA-14515"/>
    <s v="George Ashbrook"/>
    <x v="0"/>
    <s v="United States"/>
    <s v="San Francisco"/>
    <x v="1"/>
    <n v="94122"/>
    <x v="1"/>
    <s v="TEC-AC-10003174"/>
    <x v="2"/>
    <x v="11"/>
    <s v="Plantronics S12 Corded Telephone Headset System"/>
    <n v="323.37"/>
    <n v="3"/>
    <n v="0"/>
    <x v="247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x v="2472"/>
  </r>
  <r>
    <n v="2756"/>
    <x v="1356"/>
    <x v="1"/>
    <x v="786"/>
    <d v="2012-04-21T00:00:00"/>
    <s v="Standard Class"/>
    <s v="GA-14515"/>
    <s v="George Ashbrook"/>
    <x v="0"/>
    <s v="United States"/>
    <s v="San Francisco"/>
    <x v="1"/>
    <n v="94122"/>
    <x v="1"/>
    <s v="OFF-AP-10002651"/>
    <x v="1"/>
    <x v="9"/>
    <s v="Hoover Upright Vacuum With Dirt Cup"/>
    <n v="1447.6499999999999"/>
    <n v="5"/>
    <n v="0"/>
    <x v="2473"/>
  </r>
  <r>
    <n v="2757"/>
    <x v="1356"/>
    <x v="1"/>
    <x v="786"/>
    <d v="2012-04-21T00:00:00"/>
    <s v="Standard Class"/>
    <s v="GA-14515"/>
    <s v="George Ashbrook"/>
    <x v="0"/>
    <s v="United States"/>
    <s v="San Francisco"/>
    <x v="1"/>
    <n v="94122"/>
    <x v="1"/>
    <s v="OFF-PA-10001184"/>
    <x v="1"/>
    <x v="10"/>
    <s v="Xerox 1903"/>
    <n v="11.96"/>
    <n v="2"/>
    <n v="0"/>
    <x v="2181"/>
  </r>
  <r>
    <n v="2758"/>
    <x v="1357"/>
    <x v="0"/>
    <x v="725"/>
    <d v="2013-06-14T00:00:00"/>
    <s v="Second Class"/>
    <s v="ES-14020"/>
    <s v="Erica Smith"/>
    <x v="0"/>
    <s v="United States"/>
    <s v="New York City"/>
    <x v="15"/>
    <n v="10035"/>
    <x v="3"/>
    <s v="TEC-AC-10002402"/>
    <x v="2"/>
    <x v="11"/>
    <s v="Razer Kraken PRO Over Ear PC and Music Headset"/>
    <n v="239.96999999999997"/>
    <n v="3"/>
    <n v="0"/>
    <x v="786"/>
  </r>
  <r>
    <n v="2759"/>
    <x v="1358"/>
    <x v="0"/>
    <x v="21"/>
    <d v="2013-03-16T00:00:00"/>
    <s v="Standard Class"/>
    <s v="JP-16135"/>
    <s v="Julie Prescott"/>
    <x v="2"/>
    <s v="United States"/>
    <s v="Columbus"/>
    <x v="32"/>
    <n v="31907"/>
    <x v="0"/>
    <s v="FUR-FU-10004270"/>
    <x v="0"/>
    <x v="5"/>
    <s v="Executive Impressions 13&quot; Clairmont Wall Clock"/>
    <n v="76.92"/>
    <n v="4"/>
    <n v="0"/>
    <x v="2474"/>
  </r>
  <r>
    <n v="2760"/>
    <x v="1358"/>
    <x v="0"/>
    <x v="21"/>
    <d v="2013-03-16T00:00:00"/>
    <s v="Standard Class"/>
    <s v="JP-16135"/>
    <s v="Julie Prescott"/>
    <x v="2"/>
    <s v="United States"/>
    <s v="Columbus"/>
    <x v="32"/>
    <n v="31907"/>
    <x v="0"/>
    <s v="OFF-ST-10001526"/>
    <x v="1"/>
    <x v="4"/>
    <s v="Iceberg Mobile Mega Data/Printer Cart "/>
    <n v="481.32"/>
    <n v="4"/>
    <n v="0"/>
    <x v="2475"/>
  </r>
  <r>
    <n v="2761"/>
    <x v="1359"/>
    <x v="2"/>
    <x v="542"/>
    <d v="2011-05-29T00:00:00"/>
    <s v="First Class"/>
    <s v="Dp-13240"/>
    <s v="Dean percer"/>
    <x v="2"/>
    <s v="United States"/>
    <s v="Murray"/>
    <x v="7"/>
    <n v="84107"/>
    <x v="1"/>
    <s v="OFF-PA-10002893"/>
    <x v="1"/>
    <x v="10"/>
    <s v="Wirebound Service Call Books, 5 1/2&quot; x 4&quot;"/>
    <n v="48.4"/>
    <n v="5"/>
    <n v="0"/>
    <x v="2476"/>
  </r>
  <r>
    <n v="2762"/>
    <x v="1360"/>
    <x v="3"/>
    <x v="386"/>
    <d v="2014-10-15T00:00:00"/>
    <s v="First Class"/>
    <s v="NK-18490"/>
    <s v="Neil Knudson"/>
    <x v="2"/>
    <s v="United States"/>
    <s v="San Francisco"/>
    <x v="1"/>
    <n v="94110"/>
    <x v="1"/>
    <s v="TEC-AC-10003709"/>
    <x v="2"/>
    <x v="11"/>
    <s v="Maxell 4.7GB DVD-R 5/Pack"/>
    <n v="0.99"/>
    <n v="1"/>
    <n v="0"/>
    <x v="2477"/>
  </r>
  <r>
    <n v="2763"/>
    <x v="1360"/>
    <x v="3"/>
    <x v="386"/>
    <d v="2014-10-15T00:00:00"/>
    <s v="First Class"/>
    <s v="NK-18490"/>
    <s v="Neil Knudson"/>
    <x v="2"/>
    <s v="United States"/>
    <s v="San Francisco"/>
    <x v="1"/>
    <n v="94110"/>
    <x v="1"/>
    <s v="OFF-BI-10001191"/>
    <x v="1"/>
    <x v="8"/>
    <s v="Canvas Sectional Post Binders"/>
    <n v="101.84"/>
    <n v="5"/>
    <n v="0.2"/>
    <x v="2478"/>
  </r>
  <r>
    <n v="2764"/>
    <x v="1361"/>
    <x v="3"/>
    <x v="738"/>
    <d v="2014-06-29T00:00:00"/>
    <s v="Standard Class"/>
    <s v="PL-18925"/>
    <s v="Paul Lucas"/>
    <x v="2"/>
    <s v="United States"/>
    <s v="Philadelphia"/>
    <x v="9"/>
    <n v="19140"/>
    <x v="3"/>
    <s v="OFF-BI-10003166"/>
    <x v="1"/>
    <x v="8"/>
    <s v="GBC Plasticlear Binding Covers"/>
    <n v="10.332000000000003"/>
    <n v="3"/>
    <n v="0.7"/>
    <x v="2479"/>
  </r>
  <r>
    <n v="2765"/>
    <x v="1361"/>
    <x v="3"/>
    <x v="738"/>
    <d v="2014-06-29T00:00:00"/>
    <s v="Standard Class"/>
    <s v="PL-18925"/>
    <s v="Paul Lucas"/>
    <x v="2"/>
    <s v="United States"/>
    <s v="Philadelphia"/>
    <x v="9"/>
    <n v="19140"/>
    <x v="3"/>
    <s v="OFF-BI-10003982"/>
    <x v="1"/>
    <x v="8"/>
    <s v="Wilson Jones Century Plastic Molded Ring Binders"/>
    <n v="31.155000000000005"/>
    <n v="5"/>
    <n v="0.7"/>
    <x v="2480"/>
  </r>
  <r>
    <n v="2766"/>
    <x v="1361"/>
    <x v="3"/>
    <x v="738"/>
    <d v="2014-06-29T00:00:00"/>
    <s v="Standard Class"/>
    <s v="PL-18925"/>
    <s v="Paul Lucas"/>
    <x v="2"/>
    <s v="United States"/>
    <s v="Philadelphia"/>
    <x v="9"/>
    <n v="19140"/>
    <x v="3"/>
    <s v="OFF-ST-10004835"/>
    <x v="1"/>
    <x v="4"/>
    <s v="Plastic Stacking Crates &amp; Casters"/>
    <n v="8.9280000000000008"/>
    <n v="2"/>
    <n v="0.2"/>
    <x v="2481"/>
  </r>
  <r>
    <n v="2767"/>
    <x v="1362"/>
    <x v="3"/>
    <x v="787"/>
    <d v="2014-01-19T00:00:00"/>
    <s v="First Class"/>
    <s v="RW-19690"/>
    <s v="Robert Waldorf"/>
    <x v="0"/>
    <s v="United States"/>
    <s v="Philadelphia"/>
    <x v="9"/>
    <n v="19134"/>
    <x v="3"/>
    <s v="OFF-AP-10000159"/>
    <x v="1"/>
    <x v="9"/>
    <s v="Belkin F9M820V08 8 Outlet Surge"/>
    <n v="34.384"/>
    <n v="1"/>
    <n v="0.2"/>
    <x v="2482"/>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x v="2483"/>
  </r>
  <r>
    <n v="2769"/>
    <x v="1363"/>
    <x v="1"/>
    <x v="788"/>
    <d v="2012-04-07T00:00:00"/>
    <s v="Standard Class"/>
    <s v="MO-17950"/>
    <s v="Michael Oakman"/>
    <x v="0"/>
    <s v="United States"/>
    <s v="Dallas"/>
    <x v="5"/>
    <n v="75220"/>
    <x v="2"/>
    <s v="OFF-AP-10001242"/>
    <x v="1"/>
    <x v="9"/>
    <s v="APC 7 Outlet Network SurgeArrest Surge Protector"/>
    <n v="32.191999999999993"/>
    <n v="2"/>
    <n v="0.8"/>
    <x v="2484"/>
  </r>
  <r>
    <n v="2770"/>
    <x v="1363"/>
    <x v="1"/>
    <x v="788"/>
    <d v="2012-04-07T00:00:00"/>
    <s v="Standard Class"/>
    <s v="MO-17950"/>
    <s v="Michael Oakman"/>
    <x v="0"/>
    <s v="United States"/>
    <s v="Dallas"/>
    <x v="5"/>
    <n v="75220"/>
    <x v="2"/>
    <s v="TEC-AC-10003038"/>
    <x v="2"/>
    <x v="11"/>
    <s v="Kingston Digital DataTraveler 16GB USB 2.0"/>
    <n v="50.120000000000005"/>
    <n v="7"/>
    <n v="0.2"/>
    <x v="2485"/>
  </r>
  <r>
    <n v="2771"/>
    <x v="1363"/>
    <x v="1"/>
    <x v="788"/>
    <d v="2012-04-07T00:00:00"/>
    <s v="Standard Class"/>
    <s v="MO-17950"/>
    <s v="Michael Oakman"/>
    <x v="0"/>
    <s v="United States"/>
    <s v="Dallas"/>
    <x v="5"/>
    <n v="75220"/>
    <x v="2"/>
    <s v="TEC-AC-10003289"/>
    <x v="2"/>
    <x v="11"/>
    <s v="Anker Ultra-Slim Mini Bluetooth 3.0 Wireless Keyboard"/>
    <n v="47.975999999999999"/>
    <n v="3"/>
    <n v="0.2"/>
    <x v="2486"/>
  </r>
  <r>
    <n v="2772"/>
    <x v="1364"/>
    <x v="0"/>
    <x v="323"/>
    <d v="2013-09-11T00:00:00"/>
    <s v="Standard Class"/>
    <s v="JJ-15445"/>
    <s v="Jennifer Jackson"/>
    <x v="0"/>
    <s v="United States"/>
    <s v="Waukesha"/>
    <x v="6"/>
    <n v="53186"/>
    <x v="2"/>
    <s v="OFF-ST-10000918"/>
    <x v="1"/>
    <x v="4"/>
    <s v="Crate-A-Files"/>
    <n v="54.5"/>
    <n v="5"/>
    <n v="0"/>
    <x v="2487"/>
  </r>
  <r>
    <n v="2773"/>
    <x v="1365"/>
    <x v="3"/>
    <x v="389"/>
    <d v="2014-12-13T00:00:00"/>
    <s v="First Class"/>
    <s v="BT-11680"/>
    <s v="Brian Thompson"/>
    <x v="0"/>
    <s v="United States"/>
    <s v="Fort Lauderdale"/>
    <x v="2"/>
    <n v="33311"/>
    <x v="0"/>
    <s v="FUR-FU-10001940"/>
    <x v="0"/>
    <x v="5"/>
    <s v="Staples"/>
    <n v="19.103999999999999"/>
    <n v="3"/>
    <n v="0.2"/>
    <x v="2488"/>
  </r>
  <r>
    <n v="2774"/>
    <x v="1366"/>
    <x v="0"/>
    <x v="441"/>
    <d v="2013-11-27T00:00:00"/>
    <s v="Standard Class"/>
    <s v="RD-19585"/>
    <s v="Rob Dowd"/>
    <x v="0"/>
    <s v="United States"/>
    <s v="Detroit"/>
    <x v="12"/>
    <n v="48205"/>
    <x v="2"/>
    <s v="OFF-BI-10002852"/>
    <x v="1"/>
    <x v="8"/>
    <s v="Ibico Standard Transparent Covers"/>
    <n v="49.44"/>
    <n v="3"/>
    <n v="0"/>
    <x v="2489"/>
  </r>
  <r>
    <n v="2775"/>
    <x v="1367"/>
    <x v="3"/>
    <x v="343"/>
    <d v="2014-11-19T00:00:00"/>
    <s v="Standard Class"/>
    <s v="ML-17755"/>
    <s v="Max Ludwig"/>
    <x v="2"/>
    <s v="United States"/>
    <s v="Springfield"/>
    <x v="24"/>
    <n v="45503"/>
    <x v="3"/>
    <s v="OFF-PA-10004451"/>
    <x v="1"/>
    <x v="10"/>
    <s v="Xerox 222"/>
    <n v="10.368000000000002"/>
    <n v="2"/>
    <n v="0.2"/>
    <x v="572"/>
  </r>
  <r>
    <n v="2776"/>
    <x v="1368"/>
    <x v="0"/>
    <x v="147"/>
    <d v="2013-10-26T00:00:00"/>
    <s v="Standard Class"/>
    <s v="JE-15745"/>
    <s v="Joel Eaton"/>
    <x v="0"/>
    <s v="United States"/>
    <s v="San Diego"/>
    <x v="1"/>
    <n v="92037"/>
    <x v="1"/>
    <s v="OFF-ST-10004804"/>
    <x v="1"/>
    <x v="4"/>
    <s v="Belkin 19&quot; Vented Equipment Shelf, Black"/>
    <n v="154.44"/>
    <n v="3"/>
    <n v="0"/>
    <x v="1296"/>
  </r>
  <r>
    <n v="2777"/>
    <x v="1369"/>
    <x v="1"/>
    <x v="379"/>
    <d v="2012-12-25T00:00:00"/>
    <s v="Standard Class"/>
    <s v="ER-13855"/>
    <s v="Elpida Rittenbach"/>
    <x v="1"/>
    <s v="United States"/>
    <s v="Colorado Springs"/>
    <x v="22"/>
    <n v="80906"/>
    <x v="1"/>
    <s v="OFF-AP-10003971"/>
    <x v="1"/>
    <x v="9"/>
    <s v="Belkin 6 Outlet Metallic Surge Strip"/>
    <n v="60.984000000000009"/>
    <n v="7"/>
    <n v="0.2"/>
    <x v="2490"/>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x v="2491"/>
  </r>
  <r>
    <n v="2779"/>
    <x v="1371"/>
    <x v="3"/>
    <x v="504"/>
    <d v="2014-05-06T00:00:00"/>
    <s v="Standard Class"/>
    <s v="SS-20140"/>
    <s v="Saphhira Shifley"/>
    <x v="1"/>
    <s v="United States"/>
    <s v="Pompano Beach"/>
    <x v="2"/>
    <n v="33068"/>
    <x v="0"/>
    <s v="FUR-FU-10001935"/>
    <x v="0"/>
    <x v="5"/>
    <s v="3M Hangers With Command Adhesive"/>
    <n v="23.680000000000003"/>
    <n v="8"/>
    <n v="0.2"/>
    <x v="2492"/>
  </r>
  <r>
    <n v="2780"/>
    <x v="1371"/>
    <x v="3"/>
    <x v="504"/>
    <d v="2014-05-06T00:00:00"/>
    <s v="Standard Class"/>
    <s v="SS-20140"/>
    <s v="Saphhira Shifley"/>
    <x v="1"/>
    <s v="United States"/>
    <s v="Pompano Beach"/>
    <x v="2"/>
    <n v="33068"/>
    <x v="0"/>
    <s v="TEC-AC-10003433"/>
    <x v="2"/>
    <x v="11"/>
    <s v="Maxell 4.7GB DVD+R 5/Pack"/>
    <n v="2.3760000000000003"/>
    <n v="3"/>
    <n v="0.2"/>
    <x v="2493"/>
  </r>
  <r>
    <n v="2781"/>
    <x v="1372"/>
    <x v="3"/>
    <x v="636"/>
    <d v="2014-05-09T00:00:00"/>
    <s v="First Class"/>
    <s v="TC-21295"/>
    <s v="Toby Carlisle"/>
    <x v="0"/>
    <s v="United States"/>
    <s v="New York City"/>
    <x v="15"/>
    <n v="10035"/>
    <x v="3"/>
    <s v="OFF-LA-10004544"/>
    <x v="1"/>
    <x v="2"/>
    <s v="Avery 505"/>
    <n v="59.2"/>
    <n v="4"/>
    <n v="0"/>
    <x v="2494"/>
  </r>
  <r>
    <n v="2782"/>
    <x v="1373"/>
    <x v="3"/>
    <x v="225"/>
    <d v="2014-11-28T00:00:00"/>
    <s v="Standard Class"/>
    <s v="HG-15025"/>
    <s v="Hunter Glantz"/>
    <x v="0"/>
    <s v="United States"/>
    <s v="Lakeville"/>
    <x v="11"/>
    <n v="55044"/>
    <x v="2"/>
    <s v="OFF-AR-10001026"/>
    <x v="1"/>
    <x v="6"/>
    <s v="Sanford Uni-Blazer View Highlighters, Chisel Tip, Yellow"/>
    <n v="22"/>
    <n v="10"/>
    <n v="0"/>
    <x v="2495"/>
  </r>
  <r>
    <n v="2783"/>
    <x v="1374"/>
    <x v="0"/>
    <x v="583"/>
    <d v="2013-11-17T00:00:00"/>
    <s v="Standard Class"/>
    <s v="LD-17005"/>
    <s v="Lisa DeCherney"/>
    <x v="0"/>
    <s v="United States"/>
    <s v="Detroit"/>
    <x v="12"/>
    <n v="48234"/>
    <x v="2"/>
    <s v="TEC-PH-10001336"/>
    <x v="2"/>
    <x v="7"/>
    <s v="Digium D40 VoIP phone"/>
    <n v="257.98"/>
    <n v="2"/>
    <n v="0"/>
    <x v="2210"/>
  </r>
  <r>
    <n v="2784"/>
    <x v="1375"/>
    <x v="0"/>
    <x v="732"/>
    <d v="2013-11-11T00:00:00"/>
    <s v="Standard Class"/>
    <s v="AS-10285"/>
    <s v="Alejandro Savely"/>
    <x v="1"/>
    <s v="United States"/>
    <s v="Philadelphia"/>
    <x v="9"/>
    <n v="19134"/>
    <x v="3"/>
    <s v="TEC-PH-10003187"/>
    <x v="2"/>
    <x v="7"/>
    <s v="Anker Astro Mini 3000mAh Ultra-Compact Portable Charger"/>
    <n v="23.987999999999996"/>
    <n v="2"/>
    <n v="0.4"/>
    <x v="2496"/>
  </r>
  <r>
    <n v="2785"/>
    <x v="1376"/>
    <x v="0"/>
    <x v="790"/>
    <d v="2013-10-16T00:00:00"/>
    <s v="Standard Class"/>
    <s v="MP-17965"/>
    <s v="Michael Paige"/>
    <x v="1"/>
    <s v="United States"/>
    <s v="Troy"/>
    <x v="24"/>
    <n v="45373"/>
    <x v="3"/>
    <s v="TEC-PH-10004897"/>
    <x v="2"/>
    <x v="7"/>
    <s v="Mediabridge Sport Armband iPhone 5s"/>
    <n v="23.975999999999999"/>
    <n v="4"/>
    <n v="0.4"/>
    <x v="2497"/>
  </r>
  <r>
    <n v="2786"/>
    <x v="1377"/>
    <x v="1"/>
    <x v="481"/>
    <d v="2012-09-23T00:00:00"/>
    <s v="First Class"/>
    <s v="CD-12790"/>
    <s v="Cynthia Delaney"/>
    <x v="2"/>
    <s v="United States"/>
    <s v="Los Angeles"/>
    <x v="1"/>
    <n v="90036"/>
    <x v="1"/>
    <s v="FUR-CH-10004997"/>
    <x v="0"/>
    <x v="1"/>
    <s v="Hon Every-Day Series Multi-Task Chairs"/>
    <n v="601.53599999999994"/>
    <n v="4"/>
    <n v="0.2"/>
    <x v="232"/>
  </r>
  <r>
    <n v="2787"/>
    <x v="1377"/>
    <x v="1"/>
    <x v="481"/>
    <d v="2012-09-23T00:00:00"/>
    <s v="First Class"/>
    <s v="CD-12790"/>
    <s v="Cynthia Delaney"/>
    <x v="2"/>
    <s v="United States"/>
    <s v="Los Angeles"/>
    <x v="1"/>
    <n v="90036"/>
    <x v="1"/>
    <s v="OFF-FA-10002763"/>
    <x v="1"/>
    <x v="13"/>
    <s v="Advantus Map Pennant Flags and Round Head Tacks"/>
    <n v="7.9"/>
    <n v="2"/>
    <n v="0"/>
    <x v="2498"/>
  </r>
  <r>
    <n v="2788"/>
    <x v="1378"/>
    <x v="2"/>
    <x v="266"/>
    <d v="2011-12-06T00:00:00"/>
    <s v="Standard Class"/>
    <s v="MD-17860"/>
    <s v="Michael Dominguez"/>
    <x v="1"/>
    <s v="United States"/>
    <s v="Corpus Christi"/>
    <x v="5"/>
    <n v="78415"/>
    <x v="2"/>
    <s v="FUR-FU-10001588"/>
    <x v="0"/>
    <x v="5"/>
    <s v="Deflect-o SuperTray Unbreakable Stackable Tray, Letter, Black"/>
    <n v="58.36"/>
    <n v="5"/>
    <n v="0.6"/>
    <x v="2499"/>
  </r>
  <r>
    <n v="2789"/>
    <x v="1378"/>
    <x v="2"/>
    <x v="266"/>
    <d v="2011-12-06T00:00:00"/>
    <s v="Standard Class"/>
    <s v="MD-17860"/>
    <s v="Michael Dominguez"/>
    <x v="1"/>
    <s v="United States"/>
    <s v="Corpus Christi"/>
    <x v="5"/>
    <n v="78415"/>
    <x v="2"/>
    <s v="OFF-AR-10000940"/>
    <x v="1"/>
    <x v="6"/>
    <s v="Newell 343"/>
    <n v="16.463999999999999"/>
    <n v="7"/>
    <n v="0.2"/>
    <x v="2500"/>
  </r>
  <r>
    <n v="2790"/>
    <x v="1378"/>
    <x v="2"/>
    <x v="266"/>
    <d v="2011-12-06T00:00:00"/>
    <s v="Standard Class"/>
    <s v="MD-17860"/>
    <s v="Michael Dominguez"/>
    <x v="1"/>
    <s v="United States"/>
    <s v="Corpus Christi"/>
    <x v="5"/>
    <n v="78415"/>
    <x v="2"/>
    <s v="FUR-FU-10002759"/>
    <x v="0"/>
    <x v="5"/>
    <s v="12-1/2 Diameter Round Wall Clock"/>
    <n v="39.960000000000008"/>
    <n v="5"/>
    <n v="0.6"/>
    <x v="2501"/>
  </r>
  <r>
    <n v="2791"/>
    <x v="1379"/>
    <x v="2"/>
    <x v="158"/>
    <d v="2011-09-22T00:00:00"/>
    <s v="First Class"/>
    <s v="BM-11650"/>
    <s v="Brian Moss"/>
    <x v="1"/>
    <s v="United States"/>
    <s v="Omaha"/>
    <x v="8"/>
    <n v="68104"/>
    <x v="2"/>
    <s v="OFF-AP-10000358"/>
    <x v="1"/>
    <x v="9"/>
    <s v="Fellowes Basic Home/Office Series Surge Protectors"/>
    <n v="25.96"/>
    <n v="2"/>
    <n v="0"/>
    <x v="2502"/>
  </r>
  <r>
    <n v="2792"/>
    <x v="1379"/>
    <x v="2"/>
    <x v="158"/>
    <d v="2011-09-22T00:00:00"/>
    <s v="First Class"/>
    <s v="BM-11650"/>
    <s v="Brian Moss"/>
    <x v="1"/>
    <s v="United States"/>
    <s v="Omaha"/>
    <x v="8"/>
    <n v="68104"/>
    <x v="2"/>
    <s v="OFF-AP-10003281"/>
    <x v="1"/>
    <x v="9"/>
    <s v="Acco 6 Outlet Guardian Standard Surge Suppressor"/>
    <n v="36.269999999999996"/>
    <n v="3"/>
    <n v="0"/>
    <x v="2503"/>
  </r>
  <r>
    <n v="2793"/>
    <x v="1379"/>
    <x v="2"/>
    <x v="158"/>
    <d v="2011-09-22T00:00:00"/>
    <s v="First Class"/>
    <s v="BM-11650"/>
    <s v="Brian Moss"/>
    <x v="1"/>
    <s v="United States"/>
    <s v="Omaha"/>
    <x v="8"/>
    <n v="68104"/>
    <x v="2"/>
    <s v="OFF-PA-10000029"/>
    <x v="1"/>
    <x v="10"/>
    <s v="Xerox 224"/>
    <n v="6.48"/>
    <n v="1"/>
    <n v="0"/>
    <x v="90"/>
  </r>
  <r>
    <n v="2794"/>
    <x v="1380"/>
    <x v="2"/>
    <x v="791"/>
    <d v="2011-04-17T00:00:00"/>
    <s v="Standard Class"/>
    <s v="KN-16450"/>
    <s v="Kean Nguyen"/>
    <x v="1"/>
    <s v="United States"/>
    <s v="Redondo Beach"/>
    <x v="1"/>
    <n v="90278"/>
    <x v="1"/>
    <s v="TEC-PH-10001557"/>
    <x v="2"/>
    <x v="7"/>
    <s v="Pyle PMP37LED"/>
    <n v="1075.088"/>
    <n v="14"/>
    <n v="0.2"/>
    <x v="2504"/>
  </r>
  <r>
    <n v="2795"/>
    <x v="1380"/>
    <x v="2"/>
    <x v="791"/>
    <d v="2011-04-17T00:00:00"/>
    <s v="Standard Class"/>
    <s v="KN-16450"/>
    <s v="Kean Nguyen"/>
    <x v="1"/>
    <s v="United States"/>
    <s v="Redondo Beach"/>
    <x v="1"/>
    <n v="90278"/>
    <x v="1"/>
    <s v="TEC-PH-10000576"/>
    <x v="2"/>
    <x v="7"/>
    <s v="AT&amp;T 1080 Corded phone"/>
    <n v="438.36800000000005"/>
    <n v="4"/>
    <n v="0.2"/>
    <x v="2505"/>
  </r>
  <r>
    <n v="2796"/>
    <x v="1380"/>
    <x v="2"/>
    <x v="791"/>
    <d v="2011-04-17T00:00:00"/>
    <s v="Standard Class"/>
    <s v="KN-16450"/>
    <s v="Kean Nguyen"/>
    <x v="1"/>
    <s v="United States"/>
    <s v="Redondo Beach"/>
    <x v="1"/>
    <n v="90278"/>
    <x v="1"/>
    <s v="OFF-BI-10002764"/>
    <x v="1"/>
    <x v="8"/>
    <s v="Recycled Pressboard Report Cover with Reinforced Top Hinge"/>
    <n v="18.088000000000001"/>
    <n v="7"/>
    <n v="0.2"/>
    <x v="2506"/>
  </r>
  <r>
    <n v="2797"/>
    <x v="1380"/>
    <x v="2"/>
    <x v="791"/>
    <d v="2011-04-17T00:00:00"/>
    <s v="Standard Class"/>
    <s v="KN-16450"/>
    <s v="Kean Nguyen"/>
    <x v="1"/>
    <s v="United States"/>
    <s v="Redondo Beach"/>
    <x v="1"/>
    <n v="90278"/>
    <x v="1"/>
    <s v="FUR-BO-10001337"/>
    <x v="0"/>
    <x v="0"/>
    <s v="O'Sullivan Living Dimensions 2-Shelf Bookcases"/>
    <n v="308.49900000000002"/>
    <n v="3"/>
    <n v="0.15"/>
    <x v="2507"/>
  </r>
  <r>
    <n v="2798"/>
    <x v="1381"/>
    <x v="3"/>
    <x v="179"/>
    <d v="2014-10-28T00:00:00"/>
    <s v="Standard Class"/>
    <s v="IG-15085"/>
    <s v="Ivan Gibson"/>
    <x v="0"/>
    <s v="United States"/>
    <s v="Little Rock"/>
    <x v="36"/>
    <n v="72209"/>
    <x v="0"/>
    <s v="OFF-AR-10002257"/>
    <x v="1"/>
    <x v="6"/>
    <s v="Eldon Spacemaker Box, Quick-Snap Lid, Clear"/>
    <n v="13.36"/>
    <n v="4"/>
    <n v="0"/>
    <x v="2508"/>
  </r>
  <r>
    <n v="2799"/>
    <x v="1381"/>
    <x v="3"/>
    <x v="179"/>
    <d v="2014-10-28T00:00:00"/>
    <s v="Standard Class"/>
    <s v="IG-15085"/>
    <s v="Ivan Gibson"/>
    <x v="0"/>
    <s v="United States"/>
    <s v="Little Rock"/>
    <x v="36"/>
    <n v="72209"/>
    <x v="0"/>
    <s v="OFF-PA-10001019"/>
    <x v="1"/>
    <x v="10"/>
    <s v="Xerox 1884"/>
    <n v="39.96"/>
    <n v="2"/>
    <n v="0"/>
    <x v="817"/>
  </r>
  <r>
    <n v="2800"/>
    <x v="1381"/>
    <x v="3"/>
    <x v="179"/>
    <d v="2014-10-28T00:00:00"/>
    <s v="Standard Class"/>
    <s v="IG-15085"/>
    <s v="Ivan Gibson"/>
    <x v="0"/>
    <s v="United States"/>
    <s v="Little Rock"/>
    <x v="36"/>
    <n v="72209"/>
    <x v="0"/>
    <s v="OFF-BI-10003364"/>
    <x v="1"/>
    <x v="8"/>
    <s v="Binding Machine Supplies"/>
    <n v="145.85000000000002"/>
    <n v="5"/>
    <n v="0"/>
    <x v="2509"/>
  </r>
  <r>
    <n v="2801"/>
    <x v="1382"/>
    <x v="0"/>
    <x v="792"/>
    <d v="2013-10-29T00:00:00"/>
    <s v="First Class"/>
    <s v="JS-15595"/>
    <s v="Jill Stevenson"/>
    <x v="1"/>
    <s v="United States"/>
    <s v="Miami"/>
    <x v="2"/>
    <n v="33180"/>
    <x v="0"/>
    <s v="TEC-PH-10000984"/>
    <x v="2"/>
    <x v="7"/>
    <s v="Panasonic KX-TG9471B"/>
    <n v="783.96000000000015"/>
    <n v="5"/>
    <n v="0.2"/>
    <x v="2510"/>
  </r>
  <r>
    <n v="2802"/>
    <x v="1383"/>
    <x v="1"/>
    <x v="549"/>
    <d v="2012-11-04T00:00:00"/>
    <s v="First Class"/>
    <s v="GA-14725"/>
    <s v="Guy Armstrong"/>
    <x v="0"/>
    <s v="United States"/>
    <s v="Salem"/>
    <x v="21"/>
    <n v="97301"/>
    <x v="1"/>
    <s v="OFF-AR-10001683"/>
    <x v="1"/>
    <x v="6"/>
    <s v="Lumber Crayons"/>
    <n v="7.88"/>
    <n v="1"/>
    <n v="0.2"/>
    <x v="2511"/>
  </r>
  <r>
    <n v="2803"/>
    <x v="1384"/>
    <x v="3"/>
    <x v="132"/>
    <d v="2014-11-09T00:00:00"/>
    <s v="Standard Class"/>
    <s v="DL-13330"/>
    <s v="Denise Leinenbach"/>
    <x v="0"/>
    <s v="United States"/>
    <s v="Las Cruces"/>
    <x v="27"/>
    <n v="88001"/>
    <x v="1"/>
    <s v="FUR-FU-10000629"/>
    <x v="0"/>
    <x v="5"/>
    <s v="9-3/4 Diameter Round Wall Clock"/>
    <n v="41.37"/>
    <n v="3"/>
    <n v="0"/>
    <x v="1513"/>
  </r>
  <r>
    <n v="2804"/>
    <x v="1385"/>
    <x v="1"/>
    <x v="793"/>
    <d v="2012-05-16T00:00:00"/>
    <s v="Standard Class"/>
    <s v="CS-12505"/>
    <s v="Cindy Stewart"/>
    <x v="0"/>
    <s v="United States"/>
    <s v="San Francisco"/>
    <x v="1"/>
    <n v="94122"/>
    <x v="1"/>
    <s v="OFF-PA-10003893"/>
    <x v="1"/>
    <x v="10"/>
    <s v="Xerox 1962"/>
    <n v="12.84"/>
    <n v="3"/>
    <n v="0"/>
    <x v="2512"/>
  </r>
  <r>
    <n v="2805"/>
    <x v="1385"/>
    <x v="1"/>
    <x v="793"/>
    <d v="2012-05-16T00:00:00"/>
    <s v="Standard Class"/>
    <s v="CS-12505"/>
    <s v="Cindy Stewart"/>
    <x v="0"/>
    <s v="United States"/>
    <s v="San Francisco"/>
    <x v="1"/>
    <n v="94122"/>
    <x v="1"/>
    <s v="OFF-PA-10004239"/>
    <x v="1"/>
    <x v="10"/>
    <s v="Xerox 1953"/>
    <n v="25.68"/>
    <n v="6"/>
    <n v="0"/>
    <x v="2513"/>
  </r>
  <r>
    <n v="2806"/>
    <x v="1386"/>
    <x v="1"/>
    <x v="67"/>
    <d v="2012-09-11T00:00:00"/>
    <s v="Standard Class"/>
    <s v="CC-12145"/>
    <s v="Charles Crestani"/>
    <x v="0"/>
    <s v="United States"/>
    <s v="El Paso"/>
    <x v="5"/>
    <n v="79907"/>
    <x v="2"/>
    <s v="FUR-CH-10000553"/>
    <x v="0"/>
    <x v="1"/>
    <s v="Metal Folding Chairs, Beige, 4/Carton"/>
    <n v="47.515999999999991"/>
    <n v="2"/>
    <n v="0.3"/>
    <x v="2514"/>
  </r>
  <r>
    <n v="2807"/>
    <x v="1387"/>
    <x v="1"/>
    <x v="395"/>
    <d v="2012-07-27T00:00:00"/>
    <s v="Second Class"/>
    <s v="MH-18025"/>
    <s v="Michelle Huthwaite"/>
    <x v="0"/>
    <s v="United States"/>
    <s v="Seattle"/>
    <x v="4"/>
    <n v="98115"/>
    <x v="1"/>
    <s v="OFF-FA-10004395"/>
    <x v="1"/>
    <x v="13"/>
    <s v="Plymouth Boxed Rubber Bands by Plymouth"/>
    <n v="9.42"/>
    <n v="2"/>
    <n v="0"/>
    <x v="2515"/>
  </r>
  <r>
    <n v="2808"/>
    <x v="1387"/>
    <x v="1"/>
    <x v="395"/>
    <d v="2012-07-27T00:00:00"/>
    <s v="Second Class"/>
    <s v="MH-18025"/>
    <s v="Michelle Huthwaite"/>
    <x v="0"/>
    <s v="United States"/>
    <s v="Seattle"/>
    <x v="4"/>
    <n v="98115"/>
    <x v="1"/>
    <s v="OFF-PA-10004782"/>
    <x v="1"/>
    <x v="10"/>
    <s v="Xerox 228"/>
    <n v="12.96"/>
    <n v="2"/>
    <n v="0"/>
    <x v="91"/>
  </r>
  <r>
    <n v="2809"/>
    <x v="1387"/>
    <x v="1"/>
    <x v="395"/>
    <d v="2012-07-27T00:00:00"/>
    <s v="Second Class"/>
    <s v="MH-18025"/>
    <s v="Michelle Huthwaite"/>
    <x v="0"/>
    <s v="United States"/>
    <s v="Seattle"/>
    <x v="4"/>
    <n v="98115"/>
    <x v="1"/>
    <s v="FUR-BO-10002213"/>
    <x v="0"/>
    <x v="0"/>
    <s v="Sauder Forest Hills Library, Woodland Oak Finish"/>
    <n v="704.9"/>
    <n v="5"/>
    <n v="0"/>
    <x v="2516"/>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x v="2517"/>
  </r>
  <r>
    <n v="2811"/>
    <x v="1388"/>
    <x v="1"/>
    <x v="547"/>
    <d v="2012-11-18T00:00:00"/>
    <s v="Second Class"/>
    <s v="MP-18175"/>
    <s v="Mike Pelletier"/>
    <x v="2"/>
    <s v="United States"/>
    <s v="Milwaukee"/>
    <x v="6"/>
    <n v="53209"/>
    <x v="2"/>
    <s v="OFF-PA-10000157"/>
    <x v="1"/>
    <x v="10"/>
    <s v="Xerox 191"/>
    <n v="179.82"/>
    <n v="9"/>
    <n v="0"/>
    <x v="2518"/>
  </r>
  <r>
    <n v="2812"/>
    <x v="1388"/>
    <x v="1"/>
    <x v="547"/>
    <d v="2012-11-18T00:00:00"/>
    <s v="Second Class"/>
    <s v="MP-18175"/>
    <s v="Mike Pelletier"/>
    <x v="2"/>
    <s v="United States"/>
    <s v="Milwaukee"/>
    <x v="6"/>
    <n v="53209"/>
    <x v="2"/>
    <s v="FUR-FU-10001185"/>
    <x v="0"/>
    <x v="5"/>
    <s v="Advantus Employee of the Month Certificate Frame, 11 x 13-1/2"/>
    <n v="185.57999999999998"/>
    <n v="6"/>
    <n v="0"/>
    <x v="2519"/>
  </r>
  <r>
    <n v="2813"/>
    <x v="1388"/>
    <x v="1"/>
    <x v="547"/>
    <d v="2012-11-18T00:00:00"/>
    <s v="Second Class"/>
    <s v="MP-18175"/>
    <s v="Mike Pelletier"/>
    <x v="2"/>
    <s v="United States"/>
    <s v="Milwaukee"/>
    <x v="6"/>
    <n v="53209"/>
    <x v="2"/>
    <s v="FUR-TA-10001520"/>
    <x v="0"/>
    <x v="3"/>
    <s v="Lesro Sheffield Collection Coffee Table, End Table, Center Table, Corner Table"/>
    <n v="214.11"/>
    <n v="3"/>
    <n v="0"/>
    <x v="2520"/>
  </r>
  <r>
    <n v="2814"/>
    <x v="1388"/>
    <x v="1"/>
    <x v="547"/>
    <d v="2012-11-18T00:00:00"/>
    <s v="Second Class"/>
    <s v="MP-18175"/>
    <s v="Mike Pelletier"/>
    <x v="2"/>
    <s v="United States"/>
    <s v="Milwaukee"/>
    <x v="6"/>
    <n v="53209"/>
    <x v="2"/>
    <s v="TEC-AC-10004145"/>
    <x v="2"/>
    <x v="11"/>
    <s v="Logitech diNovo Edge Keyboard"/>
    <n v="999.96"/>
    <n v="4"/>
    <n v="0"/>
    <x v="2521"/>
  </r>
  <r>
    <n v="2815"/>
    <x v="1388"/>
    <x v="1"/>
    <x v="547"/>
    <d v="2012-11-18T00:00:00"/>
    <s v="Second Class"/>
    <s v="MP-18175"/>
    <s v="Mike Pelletier"/>
    <x v="2"/>
    <s v="United States"/>
    <s v="Milwaukee"/>
    <x v="6"/>
    <n v="53209"/>
    <x v="2"/>
    <s v="FUR-TA-10000688"/>
    <x v="0"/>
    <x v="3"/>
    <s v="Chromcraft Bull-Nose Wood Round Conference Table Top, Wood Base"/>
    <n v="653.54999999999995"/>
    <n v="3"/>
    <n v="0"/>
    <x v="2522"/>
  </r>
  <r>
    <n v="2816"/>
    <x v="1389"/>
    <x v="1"/>
    <x v="135"/>
    <d v="2012-09-08T00:00:00"/>
    <s v="Standard Class"/>
    <s v="DR-12940"/>
    <s v="Daniel Raglin"/>
    <x v="2"/>
    <s v="United States"/>
    <s v="Franklin"/>
    <x v="31"/>
    <n v="2038"/>
    <x v="3"/>
    <s v="OFF-BI-10001510"/>
    <x v="1"/>
    <x v="8"/>
    <s v="Deluxe Heavy-Duty Vinyl Round Ring Binder"/>
    <n v="114.60000000000001"/>
    <n v="5"/>
    <n v="0"/>
    <x v="2523"/>
  </r>
  <r>
    <n v="2817"/>
    <x v="1389"/>
    <x v="1"/>
    <x v="135"/>
    <d v="2012-09-08T00:00:00"/>
    <s v="Standard Class"/>
    <s v="DR-12940"/>
    <s v="Daniel Raglin"/>
    <x v="2"/>
    <s v="United States"/>
    <s v="Franklin"/>
    <x v="31"/>
    <n v="2038"/>
    <x v="3"/>
    <s v="FUR-CH-10003817"/>
    <x v="0"/>
    <x v="1"/>
    <s v="Global Value Steno Chair, Gray"/>
    <n v="60.74"/>
    <n v="1"/>
    <n v="0"/>
    <x v="2524"/>
  </r>
  <r>
    <n v="2818"/>
    <x v="1389"/>
    <x v="1"/>
    <x v="135"/>
    <d v="2012-09-08T00:00:00"/>
    <s v="Standard Class"/>
    <s v="DR-12940"/>
    <s v="Daniel Raglin"/>
    <x v="2"/>
    <s v="United States"/>
    <s v="Franklin"/>
    <x v="31"/>
    <n v="2038"/>
    <x v="3"/>
    <s v="FUR-FU-10000308"/>
    <x v="0"/>
    <x v="5"/>
    <s v="Deflect-o Glass Clear Studded Chair Mats"/>
    <n v="124.36"/>
    <n v="2"/>
    <n v="0"/>
    <x v="2525"/>
  </r>
  <r>
    <n v="2819"/>
    <x v="1389"/>
    <x v="1"/>
    <x v="135"/>
    <d v="2012-09-08T00:00:00"/>
    <s v="Standard Class"/>
    <s v="DR-12940"/>
    <s v="Daniel Raglin"/>
    <x v="2"/>
    <s v="United States"/>
    <s v="Franklin"/>
    <x v="31"/>
    <n v="2038"/>
    <x v="3"/>
    <s v="OFF-ST-10003208"/>
    <x v="1"/>
    <x v="4"/>
    <s v="Adjustable Depth Letter/Legal Cart"/>
    <n v="1088.76"/>
    <n v="6"/>
    <n v="0"/>
    <x v="2526"/>
  </r>
  <r>
    <n v="2820"/>
    <x v="1390"/>
    <x v="0"/>
    <x v="465"/>
    <d v="2013-05-09T00:00:00"/>
    <s v="First Class"/>
    <s v="DM-13015"/>
    <s v="Darrin Martin"/>
    <x v="0"/>
    <s v="United States"/>
    <s v="Encinitas"/>
    <x v="1"/>
    <n v="92024"/>
    <x v="1"/>
    <s v="OFF-BI-10003784"/>
    <x v="1"/>
    <x v="8"/>
    <s v="Computer Printout Index Tabs"/>
    <n v="6.7200000000000006"/>
    <n v="5"/>
    <n v="0.2"/>
    <x v="2527"/>
  </r>
  <r>
    <n v="2821"/>
    <x v="1390"/>
    <x v="0"/>
    <x v="465"/>
    <d v="2013-05-09T00:00:00"/>
    <s v="First Class"/>
    <s v="DM-13015"/>
    <s v="Darrin Martin"/>
    <x v="0"/>
    <s v="United States"/>
    <s v="Encinitas"/>
    <x v="1"/>
    <n v="92024"/>
    <x v="1"/>
    <s v="FUR-TA-10003748"/>
    <x v="0"/>
    <x v="3"/>
    <s v="Bevis 36 x 72 Conference Tables"/>
    <n v="298.77600000000001"/>
    <n v="3"/>
    <n v="0.2"/>
    <x v="2528"/>
  </r>
  <r>
    <n v="2822"/>
    <x v="1391"/>
    <x v="3"/>
    <x v="413"/>
    <d v="2014-01-06T00:00:00"/>
    <s v="Standard Class"/>
    <s v="BD-11620"/>
    <s v="Brian DeCherney"/>
    <x v="0"/>
    <s v="United States"/>
    <s v="Anaheim"/>
    <x v="1"/>
    <n v="92804"/>
    <x v="1"/>
    <s v="TEC-PH-10002563"/>
    <x v="2"/>
    <x v="7"/>
    <s v="Adtran 1202752G1"/>
    <n v="302.37599999999998"/>
    <n v="3"/>
    <n v="0.2"/>
    <x v="216"/>
  </r>
  <r>
    <n v="2823"/>
    <x v="1392"/>
    <x v="3"/>
    <x v="65"/>
    <d v="2014-09-21T00:00:00"/>
    <s v="First Class"/>
    <s v="DC-12850"/>
    <s v="Dan Campbell"/>
    <x v="0"/>
    <s v="United States"/>
    <s v="Arlington"/>
    <x v="5"/>
    <n v="76017"/>
    <x v="2"/>
    <s v="OFF-AR-10000122"/>
    <x v="1"/>
    <x v="6"/>
    <s v="Newell 314"/>
    <n v="8.9280000000000008"/>
    <n v="2"/>
    <n v="0.2"/>
    <x v="2529"/>
  </r>
  <r>
    <n v="2824"/>
    <x v="1392"/>
    <x v="3"/>
    <x v="65"/>
    <d v="2014-09-21T00:00:00"/>
    <s v="First Class"/>
    <s v="DC-12850"/>
    <s v="Dan Campbell"/>
    <x v="0"/>
    <s v="United States"/>
    <s v="Arlington"/>
    <x v="5"/>
    <n v="76017"/>
    <x v="2"/>
    <s v="OFF-ST-10000352"/>
    <x v="1"/>
    <x v="4"/>
    <s v="Acco Perma 2700 Stacking Storage Drawers"/>
    <n v="47.584000000000003"/>
    <n v="2"/>
    <n v="0.2"/>
    <x v="2530"/>
  </r>
  <r>
    <n v="2825"/>
    <x v="1393"/>
    <x v="2"/>
    <x v="794"/>
    <d v="2011-09-30T00:00:00"/>
    <s v="Standard Class"/>
    <s v="MT-18070"/>
    <s v="Michelle Tran"/>
    <x v="2"/>
    <s v="United States"/>
    <s v="Houston"/>
    <x v="5"/>
    <n v="77041"/>
    <x v="2"/>
    <s v="OFF-PA-10003270"/>
    <x v="1"/>
    <x v="10"/>
    <s v="Xerox 1954"/>
    <n v="33.792000000000002"/>
    <n v="8"/>
    <n v="0.2"/>
    <x v="2531"/>
  </r>
  <r>
    <n v="2826"/>
    <x v="1393"/>
    <x v="2"/>
    <x v="794"/>
    <d v="2011-09-30T00:00:00"/>
    <s v="Standard Class"/>
    <s v="MT-18070"/>
    <s v="Michelle Tran"/>
    <x v="2"/>
    <s v="United States"/>
    <s v="Houston"/>
    <x v="5"/>
    <n v="77041"/>
    <x v="2"/>
    <s v="FUR-BO-10003272"/>
    <x v="0"/>
    <x v="0"/>
    <s v="O'Sullivan Living Dimensions 5-Shelf Bookcases"/>
    <n v="300.53279999999995"/>
    <n v="2"/>
    <n v="0.32"/>
    <x v="2532"/>
  </r>
  <r>
    <n v="2827"/>
    <x v="1393"/>
    <x v="2"/>
    <x v="794"/>
    <d v="2011-09-30T00:00:00"/>
    <s v="Standard Class"/>
    <s v="MT-18070"/>
    <s v="Michelle Tran"/>
    <x v="2"/>
    <s v="United States"/>
    <s v="Houston"/>
    <x v="5"/>
    <n v="77041"/>
    <x v="2"/>
    <s v="OFF-BI-10002982"/>
    <x v="1"/>
    <x v="8"/>
    <s v="Avery Self-Adhesive Photo Pockets for Polaroid Photos"/>
    <n v="2.7239999999999993"/>
    <n v="2"/>
    <n v="0.8"/>
    <x v="2533"/>
  </r>
  <r>
    <n v="2828"/>
    <x v="1393"/>
    <x v="2"/>
    <x v="794"/>
    <d v="2011-09-30T00:00:00"/>
    <s v="Standard Class"/>
    <s v="MT-18070"/>
    <s v="Michelle Tran"/>
    <x v="2"/>
    <s v="United States"/>
    <s v="Houston"/>
    <x v="5"/>
    <n v="77041"/>
    <x v="2"/>
    <s v="OFF-EN-10001509"/>
    <x v="1"/>
    <x v="12"/>
    <s v="Poly String Tie Envelopes"/>
    <n v="3.2640000000000002"/>
    <n v="2"/>
    <n v="0.2"/>
    <x v="30"/>
  </r>
  <r>
    <n v="2829"/>
    <x v="1394"/>
    <x v="0"/>
    <x v="131"/>
    <d v="2013-04-27T00:00:00"/>
    <s v="First Class"/>
    <s v="MJ-17740"/>
    <s v="Max Jones"/>
    <x v="0"/>
    <s v="United States"/>
    <s v="Lancaster"/>
    <x v="24"/>
    <n v="43130"/>
    <x v="3"/>
    <s v="OFF-PA-10002421"/>
    <x v="1"/>
    <x v="10"/>
    <s v="Embossed Ink Jet Note Cards"/>
    <n v="108.33600000000001"/>
    <n v="6"/>
    <n v="0.2"/>
    <x v="2534"/>
  </r>
  <r>
    <n v="2830"/>
    <x v="1394"/>
    <x v="0"/>
    <x v="131"/>
    <d v="2013-04-27T00:00:00"/>
    <s v="First Class"/>
    <s v="MJ-17740"/>
    <s v="Max Jones"/>
    <x v="0"/>
    <s v="United States"/>
    <s v="Lancaster"/>
    <x v="24"/>
    <n v="43130"/>
    <x v="3"/>
    <s v="OFF-ST-10000760"/>
    <x v="1"/>
    <x v="4"/>
    <s v="Eldon Fold 'N Roll Cart System"/>
    <n v="55.92"/>
    <n v="5"/>
    <n v="0.2"/>
    <x v="2535"/>
  </r>
  <r>
    <n v="2831"/>
    <x v="1394"/>
    <x v="0"/>
    <x v="131"/>
    <d v="2013-04-27T00:00:00"/>
    <s v="First Class"/>
    <s v="MJ-17740"/>
    <s v="Max Jones"/>
    <x v="0"/>
    <s v="United States"/>
    <s v="Lancaster"/>
    <x v="24"/>
    <n v="43130"/>
    <x v="3"/>
    <s v="OFF-PA-10002923"/>
    <x v="1"/>
    <x v="10"/>
    <s v="Xerox 1942"/>
    <n v="78.304000000000002"/>
    <n v="2"/>
    <n v="0.2"/>
    <x v="130"/>
  </r>
  <r>
    <n v="2832"/>
    <x v="1395"/>
    <x v="2"/>
    <x v="301"/>
    <d v="2011-11-05T00:00:00"/>
    <s v="Standard Class"/>
    <s v="ND-18370"/>
    <s v="Natalie DeCherney"/>
    <x v="0"/>
    <s v="United States"/>
    <s v="Portland"/>
    <x v="21"/>
    <n v="97206"/>
    <x v="1"/>
    <s v="OFF-ST-10001128"/>
    <x v="1"/>
    <x v="4"/>
    <s v="Carina Mini System Audio Rack, Model AR050B"/>
    <n v="443.92"/>
    <n v="5"/>
    <n v="0.2"/>
    <x v="2536"/>
  </r>
  <r>
    <n v="2833"/>
    <x v="1395"/>
    <x v="2"/>
    <x v="301"/>
    <d v="2011-11-05T00:00:00"/>
    <s v="Standard Class"/>
    <s v="ND-18370"/>
    <s v="Natalie DeCherney"/>
    <x v="0"/>
    <s v="United States"/>
    <s v="Portland"/>
    <x v="21"/>
    <n v="97206"/>
    <x v="1"/>
    <s v="TEC-PH-10000673"/>
    <x v="2"/>
    <x v="7"/>
    <s v="Plantronics Voyager Pro HD - Bluetooth Headset"/>
    <n v="155.976"/>
    <n v="3"/>
    <n v="0.2"/>
    <x v="2537"/>
  </r>
  <r>
    <n v="2834"/>
    <x v="1396"/>
    <x v="3"/>
    <x v="795"/>
    <d v="2014-02-01T00:00:00"/>
    <s v="Second Class"/>
    <s v="CA-11965"/>
    <s v="Carol Adams"/>
    <x v="1"/>
    <s v="United States"/>
    <s v="Hoover"/>
    <x v="19"/>
    <n v="35244"/>
    <x v="0"/>
    <s v="OFF-AR-10001547"/>
    <x v="1"/>
    <x v="6"/>
    <s v="Newell 311"/>
    <n v="15.469999999999999"/>
    <n v="7"/>
    <n v="0"/>
    <x v="2538"/>
  </r>
  <r>
    <n v="2835"/>
    <x v="1396"/>
    <x v="3"/>
    <x v="795"/>
    <d v="2014-02-01T00:00:00"/>
    <s v="Second Class"/>
    <s v="CA-11965"/>
    <s v="Carol Adams"/>
    <x v="1"/>
    <s v="United States"/>
    <s v="Hoover"/>
    <x v="19"/>
    <n v="35244"/>
    <x v="0"/>
    <s v="OFF-BI-10001890"/>
    <x v="1"/>
    <x v="8"/>
    <s v="Avery Poly Binder Pockets"/>
    <n v="7.16"/>
    <n v="2"/>
    <n v="0"/>
    <x v="183"/>
  </r>
  <r>
    <n v="2836"/>
    <x v="1397"/>
    <x v="3"/>
    <x v="343"/>
    <d v="2014-11-17T00:00:00"/>
    <s v="Standard Class"/>
    <s v="GA-14725"/>
    <s v="Guy Armstrong"/>
    <x v="0"/>
    <s v="United States"/>
    <s v="Los Angeles"/>
    <x v="1"/>
    <n v="90036"/>
    <x v="1"/>
    <s v="OFF-AP-10003971"/>
    <x v="1"/>
    <x v="9"/>
    <s v="Belkin 6 Outlet Metallic Surge Strip"/>
    <n v="10.89"/>
    <n v="1"/>
    <n v="0"/>
    <x v="2539"/>
  </r>
  <r>
    <n v="2837"/>
    <x v="1397"/>
    <x v="3"/>
    <x v="343"/>
    <d v="2014-11-17T00:00:00"/>
    <s v="Standard Class"/>
    <s v="GA-14725"/>
    <s v="Guy Armstrong"/>
    <x v="0"/>
    <s v="United States"/>
    <s v="Los Angeles"/>
    <x v="1"/>
    <n v="90036"/>
    <x v="1"/>
    <s v="OFF-PA-10000520"/>
    <x v="1"/>
    <x v="10"/>
    <s v="Xerox 201"/>
    <n v="19.440000000000001"/>
    <n v="3"/>
    <n v="0"/>
    <x v="551"/>
  </r>
  <r>
    <n v="2838"/>
    <x v="1397"/>
    <x v="3"/>
    <x v="343"/>
    <d v="2014-11-17T00:00:00"/>
    <s v="Standard Class"/>
    <s v="GA-14725"/>
    <s v="Guy Armstrong"/>
    <x v="0"/>
    <s v="United States"/>
    <s v="Los Angeles"/>
    <x v="1"/>
    <n v="90036"/>
    <x v="1"/>
    <s v="OFF-BI-10000977"/>
    <x v="1"/>
    <x v="8"/>
    <s v="Ibico Plastic Spiral Binding Combs"/>
    <n v="121.6"/>
    <n v="5"/>
    <n v="0.2"/>
    <x v="2540"/>
  </r>
  <r>
    <n v="2839"/>
    <x v="1398"/>
    <x v="0"/>
    <x v="632"/>
    <d v="2013-06-13T00:00:00"/>
    <s v="First Class"/>
    <s v="TC-21295"/>
    <s v="Toby Carlisle"/>
    <x v="0"/>
    <s v="United States"/>
    <s v="Tallahassee"/>
    <x v="2"/>
    <n v="32303"/>
    <x v="0"/>
    <s v="TEC-MA-10002178"/>
    <x v="2"/>
    <x v="15"/>
    <s v="Cisco CP-7937G Unified IP Conference Station Phone"/>
    <n v="695.7"/>
    <n v="2"/>
    <n v="0.5"/>
    <x v="1247"/>
  </r>
  <r>
    <n v="2840"/>
    <x v="1399"/>
    <x v="1"/>
    <x v="37"/>
    <d v="2012-09-08T00:00:00"/>
    <s v="Second Class"/>
    <s v="JB-15400"/>
    <s v="Jennifer Braxton"/>
    <x v="1"/>
    <s v="United States"/>
    <s v="New York City"/>
    <x v="15"/>
    <n v="10009"/>
    <x v="3"/>
    <s v="OFF-ST-10001526"/>
    <x v="1"/>
    <x v="4"/>
    <s v="Iceberg Mobile Mega Data/Printer Cart "/>
    <n v="120.33"/>
    <n v="1"/>
    <n v="0"/>
    <x v="2541"/>
  </r>
  <r>
    <n v="2841"/>
    <x v="1400"/>
    <x v="2"/>
    <x v="619"/>
    <d v="2011-03-19T00:00:00"/>
    <s v="Standard Class"/>
    <s v="CK-12325"/>
    <s v="Christine Kargatis"/>
    <x v="2"/>
    <s v="United States"/>
    <s v="Chesapeake"/>
    <x v="17"/>
    <n v="23320"/>
    <x v="0"/>
    <s v="FUR-CH-10003379"/>
    <x v="0"/>
    <x v="1"/>
    <s v="Global Commerce Series High-Back Swivel/Tilt Chairs"/>
    <n v="1139.92"/>
    <n v="4"/>
    <n v="0"/>
    <x v="2542"/>
  </r>
  <r>
    <n v="2842"/>
    <x v="1401"/>
    <x v="3"/>
    <x v="515"/>
    <d v="2014-09-05T00:00:00"/>
    <s v="Second Class"/>
    <s v="RL-19615"/>
    <s v="Rob Lucas"/>
    <x v="0"/>
    <s v="United States"/>
    <s v="Fayetteville"/>
    <x v="3"/>
    <n v="28314"/>
    <x v="0"/>
    <s v="OFF-PA-10000100"/>
    <x v="1"/>
    <x v="10"/>
    <s v="Xerox 1945"/>
    <n v="229.54400000000001"/>
    <n v="7"/>
    <n v="0.2"/>
    <x v="2543"/>
  </r>
  <r>
    <n v="2843"/>
    <x v="1402"/>
    <x v="3"/>
    <x v="721"/>
    <d v="2014-03-28T00:00:00"/>
    <s v="Standard Class"/>
    <s v="AC-10660"/>
    <s v="Anna Chung"/>
    <x v="0"/>
    <s v="United States"/>
    <s v="Huntsville"/>
    <x v="5"/>
    <n v="77340"/>
    <x v="2"/>
    <s v="OFF-ST-10001809"/>
    <x v="1"/>
    <x v="4"/>
    <s v="Fellowes Officeware Wire Shelving"/>
    <n v="143.72800000000001"/>
    <n v="2"/>
    <n v="0.2"/>
    <x v="2544"/>
  </r>
  <r>
    <n v="2844"/>
    <x v="1403"/>
    <x v="3"/>
    <x v="796"/>
    <d v="2014-05-23T00:00:00"/>
    <s v="Standard Class"/>
    <s v="BH-11710"/>
    <s v="Brosina Hoffman"/>
    <x v="0"/>
    <s v="United States"/>
    <s v="Philadelphia"/>
    <x v="9"/>
    <n v="19140"/>
    <x v="3"/>
    <s v="TEC-AC-10000387"/>
    <x v="2"/>
    <x v="11"/>
    <s v="KeyTronic KT800P2 - Keyboard - Black"/>
    <n v="36.048000000000002"/>
    <n v="3"/>
    <n v="0.2"/>
    <x v="2545"/>
  </r>
  <r>
    <n v="2845"/>
    <x v="1404"/>
    <x v="0"/>
    <x v="797"/>
    <d v="2014-01-01T00:00:00"/>
    <s v="Standard Class"/>
    <s v="BG-11695"/>
    <s v="Brooke Gillingham"/>
    <x v="1"/>
    <s v="United States"/>
    <s v="Woodstock"/>
    <x v="10"/>
    <n v="60098"/>
    <x v="2"/>
    <s v="FUR-CH-10004853"/>
    <x v="0"/>
    <x v="1"/>
    <s v="Global Manager's Adjustable Task Chair, Storm"/>
    <n v="845.48799999999994"/>
    <n v="8"/>
    <n v="0.3"/>
    <x v="2546"/>
  </r>
  <r>
    <n v="2846"/>
    <x v="1405"/>
    <x v="3"/>
    <x v="701"/>
    <d v="2014-11-21T00:00:00"/>
    <s v="First Class"/>
    <s v="XP-21865"/>
    <s v="Xylona Preis"/>
    <x v="0"/>
    <s v="United States"/>
    <s v="Everett"/>
    <x v="31"/>
    <n v="2149"/>
    <x v="3"/>
    <s v="OFF-AR-10001958"/>
    <x v="1"/>
    <x v="6"/>
    <s v="Stanley Bostitch Contemporary Electric Pencil Sharpeners"/>
    <n v="50.94"/>
    <n v="3"/>
    <n v="0"/>
    <x v="2547"/>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x v="2548"/>
  </r>
  <r>
    <n v="2848"/>
    <x v="1407"/>
    <x v="3"/>
    <x v="798"/>
    <d v="2014-04-16T00:00:00"/>
    <s v="Standard Class"/>
    <s v="DM-13345"/>
    <s v="Denise Monton"/>
    <x v="1"/>
    <s v="United States"/>
    <s v="Roswell"/>
    <x v="32"/>
    <n v="30076"/>
    <x v="0"/>
    <s v="FUR-FU-10003832"/>
    <x v="0"/>
    <x v="5"/>
    <s v="Eldon Expressions Punched Metal &amp; Wood Desk Accessories, Black &amp; Cherry"/>
    <n v="56.28"/>
    <n v="6"/>
    <n v="0"/>
    <x v="2549"/>
  </r>
  <r>
    <n v="2849"/>
    <x v="1407"/>
    <x v="3"/>
    <x v="798"/>
    <d v="2014-04-16T00:00:00"/>
    <s v="Standard Class"/>
    <s v="DM-13345"/>
    <s v="Denise Monton"/>
    <x v="1"/>
    <s v="United States"/>
    <s v="Roswell"/>
    <x v="32"/>
    <n v="30076"/>
    <x v="0"/>
    <s v="OFF-BI-10001359"/>
    <x v="1"/>
    <x v="8"/>
    <s v="GBC DocuBind TL300 Electric Binding System"/>
    <n v="2690.9700000000003"/>
    <n v="3"/>
    <n v="0"/>
    <x v="2550"/>
  </r>
  <r>
    <n v="2850"/>
    <x v="1408"/>
    <x v="0"/>
    <x v="85"/>
    <d v="2013-12-04T00:00:00"/>
    <s v="Standard Class"/>
    <s v="AJ-10780"/>
    <s v="Anthony Jacobs"/>
    <x v="1"/>
    <s v="United States"/>
    <s v="Palm Coast"/>
    <x v="2"/>
    <n v="32137"/>
    <x v="0"/>
    <s v="OFF-BI-10002976"/>
    <x v="1"/>
    <x v="8"/>
    <s v="ACCOHIDE Binder by Acco"/>
    <n v="7.4340000000000011"/>
    <n v="6"/>
    <n v="0.7"/>
    <x v="2551"/>
  </r>
  <r>
    <n v="2851"/>
    <x v="1409"/>
    <x v="0"/>
    <x v="799"/>
    <d v="2013-06-06T00:00:00"/>
    <s v="First Class"/>
    <s v="KC-16255"/>
    <s v="Karen Carlisle"/>
    <x v="1"/>
    <s v="United States"/>
    <s v="Philadelphia"/>
    <x v="9"/>
    <n v="19120"/>
    <x v="3"/>
    <s v="OFF-ST-10000736"/>
    <x v="1"/>
    <x v="4"/>
    <s v="Carina Double Wide Media Storage Towers in Natural &amp; Black"/>
    <n v="64.784000000000006"/>
    <n v="1"/>
    <n v="0.2"/>
    <x v="2552"/>
  </r>
  <r>
    <n v="2852"/>
    <x v="1410"/>
    <x v="3"/>
    <x v="94"/>
    <d v="2014-12-23T00:00:00"/>
    <s v="Standard Class"/>
    <s v="VF-21715"/>
    <s v="Vicky Freymann"/>
    <x v="2"/>
    <s v="United States"/>
    <s v="Columbus"/>
    <x v="14"/>
    <n v="47201"/>
    <x v="2"/>
    <s v="OFF-PA-10001745"/>
    <x v="1"/>
    <x v="10"/>
    <s v="Wirebound Message Books, 2 7/8&quot; x 5&quot;, 3 Forms per Page"/>
    <n v="28.16"/>
    <n v="4"/>
    <n v="0"/>
    <x v="2553"/>
  </r>
  <r>
    <n v="2853"/>
    <x v="1411"/>
    <x v="0"/>
    <x v="690"/>
    <d v="2013-03-22T00:00:00"/>
    <s v="Second Class"/>
    <s v="SV-20935"/>
    <s v="Susan Vittorini"/>
    <x v="0"/>
    <s v="United States"/>
    <s v="Oceanside"/>
    <x v="15"/>
    <n v="11572"/>
    <x v="3"/>
    <s v="FUR-FU-10000409"/>
    <x v="0"/>
    <x v="5"/>
    <s v="GE 4 Foot Flourescent Tube, 40 Watt"/>
    <n v="14.98"/>
    <n v="1"/>
    <n v="0"/>
    <x v="2554"/>
  </r>
  <r>
    <n v="2854"/>
    <x v="1411"/>
    <x v="0"/>
    <x v="690"/>
    <d v="2013-03-22T00:00:00"/>
    <s v="Second Class"/>
    <s v="SV-20935"/>
    <s v="Susan Vittorini"/>
    <x v="0"/>
    <s v="United States"/>
    <s v="Oceanside"/>
    <x v="15"/>
    <n v="11572"/>
    <x v="3"/>
    <s v="FUR-FU-10000221"/>
    <x v="0"/>
    <x v="5"/>
    <s v="Master Caster Door Stop, Brown"/>
    <n v="20.32"/>
    <n v="4"/>
    <n v="0"/>
    <x v="2555"/>
  </r>
  <r>
    <n v="2855"/>
    <x v="1412"/>
    <x v="3"/>
    <x v="648"/>
    <d v="2014-08-21T00:00:00"/>
    <s v="Same Day"/>
    <s v="EM-13810"/>
    <s v="Eleni McCrary"/>
    <x v="1"/>
    <s v="United States"/>
    <s v="Franklin"/>
    <x v="31"/>
    <n v="2038"/>
    <x v="3"/>
    <s v="OFF-ST-10000344"/>
    <x v="1"/>
    <x v="4"/>
    <s v="Neat Ideas Personal Hanging Folder Files, Black"/>
    <n v="40.29"/>
    <n v="3"/>
    <n v="0"/>
    <x v="2556"/>
  </r>
  <r>
    <n v="2856"/>
    <x v="1413"/>
    <x v="3"/>
    <x v="800"/>
    <d v="2014-08-01T00:00:00"/>
    <s v="Standard Class"/>
    <s v="RB-19360"/>
    <s v="Raymond Buch"/>
    <x v="0"/>
    <s v="United States"/>
    <s v="Sioux Falls"/>
    <x v="44"/>
    <n v="57103"/>
    <x v="2"/>
    <s v="OFF-LA-10003663"/>
    <x v="1"/>
    <x v="2"/>
    <s v="Avery 498"/>
    <n v="20.23"/>
    <n v="7"/>
    <n v="0"/>
    <x v="2557"/>
  </r>
  <r>
    <n v="2857"/>
    <x v="1414"/>
    <x v="0"/>
    <x v="370"/>
    <d v="2013-08-30T00:00:00"/>
    <s v="First Class"/>
    <s v="DJ-13510"/>
    <s v="Don Jones"/>
    <x v="1"/>
    <s v="United States"/>
    <s v="San Diego"/>
    <x v="1"/>
    <n v="92037"/>
    <x v="1"/>
    <s v="FUR-CH-10001215"/>
    <x v="0"/>
    <x v="1"/>
    <s v="Global Troy Executive Leather Low-Back Tilter"/>
    <n v="1603.1360000000002"/>
    <n v="4"/>
    <n v="0.2"/>
    <x v="2558"/>
  </r>
  <r>
    <n v="2858"/>
    <x v="1415"/>
    <x v="0"/>
    <x v="243"/>
    <d v="2013-08-18T00:00:00"/>
    <s v="Second Class"/>
    <s v="CC-12370"/>
    <s v="Christopher Conant"/>
    <x v="0"/>
    <s v="United States"/>
    <s v="Fayetteville"/>
    <x v="3"/>
    <n v="28314"/>
    <x v="0"/>
    <s v="FUR-CH-10000988"/>
    <x v="0"/>
    <x v="1"/>
    <s v="Hon Olson Stacker Stools"/>
    <n v="225.29600000000002"/>
    <n v="2"/>
    <n v="0.2"/>
    <x v="2469"/>
  </r>
  <r>
    <n v="2859"/>
    <x v="1416"/>
    <x v="3"/>
    <x v="240"/>
    <d v="2014-05-24T00:00:00"/>
    <s v="Standard Class"/>
    <s v="SC-20380"/>
    <s v="Shahid Collister"/>
    <x v="0"/>
    <s v="United States"/>
    <s v="Atlanta"/>
    <x v="32"/>
    <n v="30318"/>
    <x v="0"/>
    <s v="TEC-AC-10003441"/>
    <x v="2"/>
    <x v="11"/>
    <s v="Kingston Digital DataTraveler 32GB USB 2.0"/>
    <n v="67.8"/>
    <n v="4"/>
    <n v="0"/>
    <x v="788"/>
  </r>
  <r>
    <n v="2860"/>
    <x v="1416"/>
    <x v="3"/>
    <x v="240"/>
    <d v="2014-05-24T00:00:00"/>
    <s v="Standard Class"/>
    <s v="SC-20380"/>
    <s v="Shahid Collister"/>
    <x v="0"/>
    <s v="United States"/>
    <s v="Atlanta"/>
    <x v="32"/>
    <n v="30318"/>
    <x v="0"/>
    <s v="TEC-PH-10004389"/>
    <x v="2"/>
    <x v="7"/>
    <s v="Nokia Lumia 925"/>
    <n v="377.96999999999997"/>
    <n v="3"/>
    <n v="0"/>
    <x v="2559"/>
  </r>
  <r>
    <n v="2861"/>
    <x v="1416"/>
    <x v="3"/>
    <x v="240"/>
    <d v="2014-05-24T00:00:00"/>
    <s v="Standard Class"/>
    <s v="SC-20380"/>
    <s v="Shahid Collister"/>
    <x v="0"/>
    <s v="United States"/>
    <s v="Atlanta"/>
    <x v="32"/>
    <n v="30318"/>
    <x v="0"/>
    <s v="FUR-BO-10004695"/>
    <x v="0"/>
    <x v="0"/>
    <s v="O'Sullivan 2-Door Barrister Bookcase in Odessa Pine"/>
    <n v="1628.82"/>
    <n v="9"/>
    <n v="0"/>
    <x v="2560"/>
  </r>
  <r>
    <n v="2862"/>
    <x v="1416"/>
    <x v="3"/>
    <x v="240"/>
    <d v="2014-05-24T00:00:00"/>
    <s v="Standard Class"/>
    <s v="SC-20380"/>
    <s v="Shahid Collister"/>
    <x v="0"/>
    <s v="United States"/>
    <s v="Atlanta"/>
    <x v="32"/>
    <n v="30318"/>
    <x v="0"/>
    <s v="OFF-PA-10000100"/>
    <x v="1"/>
    <x v="10"/>
    <s v="Xerox 1945"/>
    <n v="286.93"/>
    <n v="7"/>
    <n v="0"/>
    <x v="2561"/>
  </r>
  <r>
    <n v="2863"/>
    <x v="1417"/>
    <x v="3"/>
    <x v="801"/>
    <d v="2014-08-18T00:00:00"/>
    <s v="Standard Class"/>
    <s v="RH-19495"/>
    <s v="Rick Hansen"/>
    <x v="0"/>
    <s v="United States"/>
    <s v="Orlando"/>
    <x v="2"/>
    <n v="32839"/>
    <x v="0"/>
    <s v="OFF-PA-10000223"/>
    <x v="1"/>
    <x v="10"/>
    <s v="Xerox 2000"/>
    <n v="20.736000000000004"/>
    <n v="4"/>
    <n v="0.2"/>
    <x v="570"/>
  </r>
  <r>
    <n v="2864"/>
    <x v="1418"/>
    <x v="3"/>
    <x v="802"/>
    <d v="2014-08-14T00:00:00"/>
    <s v="Same Day"/>
    <s v="JK-15370"/>
    <s v="Jay Kimmel"/>
    <x v="0"/>
    <s v="United States"/>
    <s v="San Francisco"/>
    <x v="1"/>
    <n v="94122"/>
    <x v="1"/>
    <s v="OFF-ST-10001325"/>
    <x v="1"/>
    <x v="4"/>
    <s v="Sterilite Officeware Hinged File Box"/>
    <n v="31.44"/>
    <n v="3"/>
    <n v="0"/>
    <x v="1011"/>
  </r>
  <r>
    <n v="2865"/>
    <x v="1418"/>
    <x v="3"/>
    <x v="802"/>
    <d v="2014-08-14T00:00:00"/>
    <s v="Same Day"/>
    <s v="JK-15370"/>
    <s v="Jay Kimmel"/>
    <x v="0"/>
    <s v="United States"/>
    <s v="San Francisco"/>
    <x v="1"/>
    <n v="94122"/>
    <x v="1"/>
    <s v="OFF-AP-10004249"/>
    <x v="1"/>
    <x v="9"/>
    <s v="Staples"/>
    <n v="83.79"/>
    <n v="7"/>
    <n v="0"/>
    <x v="2562"/>
  </r>
  <r>
    <n v="2866"/>
    <x v="1418"/>
    <x v="3"/>
    <x v="802"/>
    <d v="2014-08-14T00:00:00"/>
    <s v="Same Day"/>
    <s v="JK-15370"/>
    <s v="Jay Kimmel"/>
    <x v="0"/>
    <s v="United States"/>
    <s v="San Francisco"/>
    <x v="1"/>
    <n v="94122"/>
    <x v="1"/>
    <s v="OFF-AR-10000588"/>
    <x v="1"/>
    <x v="6"/>
    <s v="Newell 345"/>
    <n v="59.519999999999996"/>
    <n v="3"/>
    <n v="0"/>
    <x v="436"/>
  </r>
  <r>
    <n v="2867"/>
    <x v="1418"/>
    <x v="3"/>
    <x v="802"/>
    <d v="2014-08-14T00:00:00"/>
    <s v="Same Day"/>
    <s v="JK-15370"/>
    <s v="Jay Kimmel"/>
    <x v="0"/>
    <s v="United States"/>
    <s v="San Francisco"/>
    <x v="1"/>
    <n v="94122"/>
    <x v="1"/>
    <s v="OFF-SU-10000946"/>
    <x v="1"/>
    <x v="14"/>
    <s v="Staples"/>
    <n v="31.92"/>
    <n v="4"/>
    <n v="0"/>
    <x v="2563"/>
  </r>
  <r>
    <n v="2868"/>
    <x v="1419"/>
    <x v="0"/>
    <x v="338"/>
    <d v="2013-11-13T00:00:00"/>
    <s v="Second Class"/>
    <s v="AF-10885"/>
    <s v="Art Foster"/>
    <x v="0"/>
    <s v="United States"/>
    <s v="Toledo"/>
    <x v="24"/>
    <n v="43615"/>
    <x v="3"/>
    <s v="OFF-SU-10001225"/>
    <x v="1"/>
    <x v="14"/>
    <s v="Staples"/>
    <n v="14.720000000000002"/>
    <n v="5"/>
    <n v="0.2"/>
    <x v="2564"/>
  </r>
  <r>
    <n v="2869"/>
    <x v="1419"/>
    <x v="0"/>
    <x v="338"/>
    <d v="2013-11-13T00:00:00"/>
    <s v="Second Class"/>
    <s v="AF-10885"/>
    <s v="Art Foster"/>
    <x v="0"/>
    <s v="United States"/>
    <s v="Toledo"/>
    <x v="24"/>
    <n v="43615"/>
    <x v="3"/>
    <s v="OFF-ST-10001558"/>
    <x v="1"/>
    <x v="4"/>
    <s v="Acco Perma 4000 Stacking Storage Drawers"/>
    <n v="38.975999999999999"/>
    <n v="3"/>
    <n v="0.2"/>
    <x v="2565"/>
  </r>
  <r>
    <n v="2870"/>
    <x v="1420"/>
    <x v="3"/>
    <x v="492"/>
    <d v="2014-06-20T00:00:00"/>
    <s v="Standard Class"/>
    <s v="LC-16885"/>
    <s v="Lena Creighton"/>
    <x v="0"/>
    <s v="United States"/>
    <s v="Saint Petersburg"/>
    <x v="2"/>
    <n v="33710"/>
    <x v="0"/>
    <s v="FUR-FU-10001546"/>
    <x v="0"/>
    <x v="5"/>
    <s v="Dana Swing-Arm Lamps"/>
    <n v="17.088000000000001"/>
    <n v="2"/>
    <n v="0.2"/>
    <x v="2566"/>
  </r>
  <r>
    <n v="2871"/>
    <x v="1421"/>
    <x v="2"/>
    <x v="579"/>
    <d v="2011-03-26T00:00:00"/>
    <s v="Standard Class"/>
    <s v="BF-11275"/>
    <s v="Beth Fritzler"/>
    <x v="1"/>
    <s v="United States"/>
    <s v="Tucson"/>
    <x v="16"/>
    <n v="85705"/>
    <x v="1"/>
    <s v="OFF-PA-10002581"/>
    <x v="1"/>
    <x v="10"/>
    <s v="Xerox 1951"/>
    <n v="74.352000000000004"/>
    <n v="3"/>
    <n v="0.2"/>
    <x v="1419"/>
  </r>
  <r>
    <n v="2872"/>
    <x v="1421"/>
    <x v="2"/>
    <x v="579"/>
    <d v="2011-03-26T00:00:00"/>
    <s v="Standard Class"/>
    <s v="BF-11275"/>
    <s v="Beth Fritzler"/>
    <x v="1"/>
    <s v="United States"/>
    <s v="Tucson"/>
    <x v="16"/>
    <n v="85705"/>
    <x v="1"/>
    <s v="FUR-CH-10001482"/>
    <x v="0"/>
    <x v="1"/>
    <s v="Office Star - Mesh Screen back chair with Vinyl seat"/>
    <n v="314.35199999999998"/>
    <n v="3"/>
    <n v="0.2"/>
    <x v="2567"/>
  </r>
  <r>
    <n v="2873"/>
    <x v="1422"/>
    <x v="3"/>
    <x v="140"/>
    <d v="2014-06-21T00:00:00"/>
    <s v="Standard Class"/>
    <s v="SC-20800"/>
    <s v="Stuart Calhoun"/>
    <x v="0"/>
    <s v="United States"/>
    <s v="Los Angeles"/>
    <x v="1"/>
    <n v="90036"/>
    <x v="1"/>
    <s v="OFF-AR-10002399"/>
    <x v="1"/>
    <x v="6"/>
    <s v="Dixon Prang Watercolor Pencils, 10-Color Set with Brush"/>
    <n v="4.26"/>
    <n v="1"/>
    <n v="0"/>
    <x v="2568"/>
  </r>
  <r>
    <n v="2874"/>
    <x v="1423"/>
    <x v="3"/>
    <x v="673"/>
    <d v="2014-11-23T00:00:00"/>
    <s v="Standard Class"/>
    <s v="SW-20275"/>
    <s v="Scott Williamson"/>
    <x v="0"/>
    <s v="United States"/>
    <s v="San Diego"/>
    <x v="1"/>
    <n v="92105"/>
    <x v="1"/>
    <s v="OFF-ST-10001963"/>
    <x v="1"/>
    <x v="4"/>
    <s v="Tennsco Regal Shelving Units"/>
    <n v="811.28"/>
    <n v="8"/>
    <n v="0"/>
    <x v="2569"/>
  </r>
  <r>
    <n v="2875"/>
    <x v="1424"/>
    <x v="3"/>
    <x v="614"/>
    <d v="2015-01-01T00:00:00"/>
    <s v="First Class"/>
    <s v="MC-17845"/>
    <s v="Michael Chen"/>
    <x v="0"/>
    <s v="United States"/>
    <s v="New York City"/>
    <x v="15"/>
    <n v="10035"/>
    <x v="3"/>
    <s v="OFF-FA-10002988"/>
    <x v="1"/>
    <x v="13"/>
    <s v="Ideal Clamps"/>
    <n v="6.0299999999999994"/>
    <n v="3"/>
    <n v="0"/>
    <x v="2570"/>
  </r>
  <r>
    <n v="2876"/>
    <x v="1425"/>
    <x v="0"/>
    <x v="803"/>
    <d v="2013-01-23T00:00:00"/>
    <s v="Second Class"/>
    <s v="TD-20995"/>
    <s v="Tamara Dahlen"/>
    <x v="0"/>
    <s v="United States"/>
    <s v="San Diego"/>
    <x v="1"/>
    <n v="92037"/>
    <x v="1"/>
    <s v="FUR-CH-10004289"/>
    <x v="0"/>
    <x v="1"/>
    <s v="Global Super Steno Chair"/>
    <n v="153.56800000000001"/>
    <n v="2"/>
    <n v="0.2"/>
    <x v="2571"/>
  </r>
  <r>
    <n v="2877"/>
    <x v="1425"/>
    <x v="0"/>
    <x v="803"/>
    <d v="2013-01-23T00:00:00"/>
    <s v="Second Class"/>
    <s v="TD-20995"/>
    <s v="Tamara Dahlen"/>
    <x v="0"/>
    <s v="United States"/>
    <s v="San Diego"/>
    <x v="1"/>
    <n v="92037"/>
    <x v="1"/>
    <s v="FUR-CH-10000785"/>
    <x v="0"/>
    <x v="1"/>
    <s v="Global Ergonomic Managers Chair"/>
    <n v="1013.4879999999999"/>
    <n v="7"/>
    <n v="0.2"/>
    <x v="2572"/>
  </r>
  <r>
    <n v="2878"/>
    <x v="1426"/>
    <x v="0"/>
    <x v="804"/>
    <d v="2013-01-19T00:00:00"/>
    <s v="Standard Class"/>
    <s v="Dp-13240"/>
    <s v="Dean percer"/>
    <x v="2"/>
    <s v="United States"/>
    <s v="Westfield"/>
    <x v="30"/>
    <n v="7090"/>
    <x v="3"/>
    <s v="OFF-EN-10003040"/>
    <x v="1"/>
    <x v="12"/>
    <s v="Quality Park Security Envelopes"/>
    <n v="52.34"/>
    <n v="2"/>
    <n v="0"/>
    <x v="2573"/>
  </r>
  <r>
    <n v="2879"/>
    <x v="1426"/>
    <x v="0"/>
    <x v="804"/>
    <d v="2013-01-19T00:00:00"/>
    <s v="Standard Class"/>
    <s v="Dp-13240"/>
    <s v="Dean percer"/>
    <x v="2"/>
    <s v="United States"/>
    <s v="Westfield"/>
    <x v="30"/>
    <n v="7090"/>
    <x v="3"/>
    <s v="OFF-AR-10001573"/>
    <x v="1"/>
    <x v="6"/>
    <s v="American Pencil"/>
    <n v="4.66"/>
    <n v="2"/>
    <n v="0"/>
    <x v="2574"/>
  </r>
  <r>
    <n v="2880"/>
    <x v="1426"/>
    <x v="0"/>
    <x v="804"/>
    <d v="2013-01-19T00:00:00"/>
    <s v="Standard Class"/>
    <s v="Dp-13240"/>
    <s v="Dean percer"/>
    <x v="2"/>
    <s v="United States"/>
    <s v="Westfield"/>
    <x v="30"/>
    <n v="7090"/>
    <x v="3"/>
    <s v="TEC-AC-10000844"/>
    <x v="2"/>
    <x v="11"/>
    <s v="Logitech Gaming G510s - Keyboard"/>
    <n v="254.96999999999997"/>
    <n v="3"/>
    <n v="0"/>
    <x v="2575"/>
  </r>
  <r>
    <n v="2881"/>
    <x v="1427"/>
    <x v="0"/>
    <x v="251"/>
    <d v="2013-09-24T00:00:00"/>
    <s v="Second Class"/>
    <s v="SD-20485"/>
    <s v="Shirley Daniels"/>
    <x v="2"/>
    <s v="United States"/>
    <s v="Orange"/>
    <x v="30"/>
    <n v="7050"/>
    <x v="3"/>
    <s v="OFF-BI-10000756"/>
    <x v="1"/>
    <x v="8"/>
    <s v="Storex DuraTech Recycled Plastic Frosted Binders"/>
    <n v="25.44"/>
    <n v="6"/>
    <n v="0"/>
    <x v="2576"/>
  </r>
  <r>
    <n v="2882"/>
    <x v="1427"/>
    <x v="0"/>
    <x v="251"/>
    <d v="2013-09-24T00:00:00"/>
    <s v="Second Class"/>
    <s v="SD-20485"/>
    <s v="Shirley Daniels"/>
    <x v="2"/>
    <s v="United States"/>
    <s v="Orange"/>
    <x v="30"/>
    <n v="7050"/>
    <x v="3"/>
    <s v="OFF-SU-10000381"/>
    <x v="1"/>
    <x v="14"/>
    <s v="Acme Forged Steel Scissors with Black Enamel Handles"/>
    <n v="27.93"/>
    <n v="3"/>
    <n v="0"/>
    <x v="1096"/>
  </r>
  <r>
    <n v="2883"/>
    <x v="1428"/>
    <x v="2"/>
    <x v="805"/>
    <d v="2011-02-26T00:00:00"/>
    <s v="Standard Class"/>
    <s v="TM-21010"/>
    <s v="Tamara Manning"/>
    <x v="0"/>
    <s v="United States"/>
    <s v="Woodstock"/>
    <x v="10"/>
    <n v="60098"/>
    <x v="2"/>
    <s v="OFF-BI-10004094"/>
    <x v="1"/>
    <x v="8"/>
    <s v="GBC Standard Plastic Binding Systems Combs"/>
    <n v="8.8499999999999979"/>
    <n v="5"/>
    <n v="0.8"/>
    <x v="2577"/>
  </r>
  <r>
    <n v="2884"/>
    <x v="1429"/>
    <x v="0"/>
    <x v="583"/>
    <d v="2013-11-17T00:00:00"/>
    <s v="Second Class"/>
    <s v="BK-11260"/>
    <s v="Berenike Kampe"/>
    <x v="0"/>
    <s v="United States"/>
    <s v="San Francisco"/>
    <x v="1"/>
    <n v="94110"/>
    <x v="1"/>
    <s v="FUR-FU-10001852"/>
    <x v="0"/>
    <x v="5"/>
    <s v="Eldon Regeneration Recycled Desk Accessories, Smoke"/>
    <n v="6.96"/>
    <n v="4"/>
    <n v="0"/>
    <x v="2578"/>
  </r>
  <r>
    <n v="2885"/>
    <x v="1430"/>
    <x v="0"/>
    <x v="806"/>
    <d v="2013-02-03T00:00:00"/>
    <s v="Standard Class"/>
    <s v="JF-15490"/>
    <s v="Jeremy Farry"/>
    <x v="0"/>
    <s v="United States"/>
    <s v="San Francisco"/>
    <x v="1"/>
    <n v="94122"/>
    <x v="1"/>
    <s v="OFF-BI-10000014"/>
    <x v="1"/>
    <x v="8"/>
    <s v="Heavy-Duty E-Z-D Binders"/>
    <n v="17.456"/>
    <n v="2"/>
    <n v="0.2"/>
    <x v="756"/>
  </r>
  <r>
    <n v="2886"/>
    <x v="1431"/>
    <x v="0"/>
    <x v="807"/>
    <d v="2013-10-23T00:00:00"/>
    <s v="Standard Class"/>
    <s v="EP-13915"/>
    <s v="Emily Phan"/>
    <x v="0"/>
    <s v="United States"/>
    <s v="Tempe"/>
    <x v="16"/>
    <n v="85281"/>
    <x v="1"/>
    <s v="FUR-CH-10003396"/>
    <x v="0"/>
    <x v="1"/>
    <s v="Global Deluxe Steno Chair"/>
    <n v="307.92"/>
    <n v="5"/>
    <n v="0.2"/>
    <x v="2579"/>
  </r>
  <r>
    <n v="2887"/>
    <x v="1432"/>
    <x v="3"/>
    <x v="404"/>
    <d v="2014-12-20T00:00:00"/>
    <s v="First Class"/>
    <s v="EP-13915"/>
    <s v="Emily Phan"/>
    <x v="0"/>
    <s v="United States"/>
    <s v="Los Angeles"/>
    <x v="1"/>
    <n v="90008"/>
    <x v="1"/>
    <s v="OFF-AR-10003811"/>
    <x v="1"/>
    <x v="6"/>
    <s v="Newell 327"/>
    <n v="6.63"/>
    <n v="3"/>
    <n v="0"/>
    <x v="155"/>
  </r>
  <r>
    <n v="2888"/>
    <x v="1432"/>
    <x v="3"/>
    <x v="404"/>
    <d v="2014-12-20T00:00:00"/>
    <s v="First Class"/>
    <s v="EP-13915"/>
    <s v="Emily Phan"/>
    <x v="0"/>
    <s v="United States"/>
    <s v="Los Angeles"/>
    <x v="1"/>
    <n v="90008"/>
    <x v="1"/>
    <s v="OFF-PA-10003172"/>
    <x v="1"/>
    <x v="10"/>
    <s v="Xerox 1996"/>
    <n v="12.96"/>
    <n v="2"/>
    <n v="0"/>
    <x v="91"/>
  </r>
  <r>
    <n v="2889"/>
    <x v="1432"/>
    <x v="3"/>
    <x v="404"/>
    <d v="2014-12-20T00:00:00"/>
    <s v="First Class"/>
    <s v="EP-13915"/>
    <s v="Emily Phan"/>
    <x v="0"/>
    <s v="United States"/>
    <s v="Los Angeles"/>
    <x v="1"/>
    <n v="90008"/>
    <x v="1"/>
    <s v="OFF-PA-10000289"/>
    <x v="1"/>
    <x v="10"/>
    <s v="Xerox 213"/>
    <n v="32.400000000000006"/>
    <n v="5"/>
    <n v="0"/>
    <x v="56"/>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x v="2580"/>
  </r>
  <r>
    <n v="2891"/>
    <x v="1434"/>
    <x v="2"/>
    <x v="333"/>
    <d v="2011-05-01T00:00:00"/>
    <s v="Second Class"/>
    <s v="HG-14845"/>
    <s v="Harry Greene"/>
    <x v="0"/>
    <s v="United States"/>
    <s v="Lake Charles"/>
    <x v="28"/>
    <n v="70601"/>
    <x v="0"/>
    <s v="FUR-CH-10002304"/>
    <x v="0"/>
    <x v="1"/>
    <s v="Global Stack Chair without Arms, Black"/>
    <n v="51.96"/>
    <n v="2"/>
    <n v="0"/>
    <x v="2581"/>
  </r>
  <r>
    <n v="2892"/>
    <x v="1434"/>
    <x v="2"/>
    <x v="333"/>
    <d v="2011-05-01T00:00:00"/>
    <s v="Second Class"/>
    <s v="HG-14845"/>
    <s v="Harry Greene"/>
    <x v="0"/>
    <s v="United States"/>
    <s v="Lake Charles"/>
    <x v="28"/>
    <n v="70601"/>
    <x v="0"/>
    <s v="OFF-BI-10000136"/>
    <x v="1"/>
    <x v="8"/>
    <s v="Avery Non-Stick Heavy Duty View Round Locking Ring Binders"/>
    <n v="17.940000000000001"/>
    <n v="3"/>
    <n v="0"/>
    <x v="2582"/>
  </r>
  <r>
    <n v="2893"/>
    <x v="1435"/>
    <x v="3"/>
    <x v="436"/>
    <d v="2014-10-30T00:00:00"/>
    <s v="Standard Class"/>
    <s v="JC-16105"/>
    <s v="Julie Creighton"/>
    <x v="1"/>
    <s v="United States"/>
    <s v="Rochester"/>
    <x v="15"/>
    <n v="14609"/>
    <x v="3"/>
    <s v="OFF-PA-10003739"/>
    <x v="1"/>
    <x v="10"/>
    <s v="Xerox 1969"/>
    <n v="11.56"/>
    <n v="2"/>
    <n v="0"/>
    <x v="1302"/>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x v="1698"/>
  </r>
  <r>
    <n v="2895"/>
    <x v="1435"/>
    <x v="3"/>
    <x v="436"/>
    <d v="2014-10-30T00:00:00"/>
    <s v="Standard Class"/>
    <s v="JC-16105"/>
    <s v="Julie Creighton"/>
    <x v="1"/>
    <s v="United States"/>
    <s v="Rochester"/>
    <x v="15"/>
    <n v="14609"/>
    <x v="3"/>
    <s v="FUR-FU-10000771"/>
    <x v="0"/>
    <x v="5"/>
    <s v="Eldon 200 Class Desk Accessories, Smoke"/>
    <n v="69.08"/>
    <n v="11"/>
    <n v="0"/>
    <x v="2583"/>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x v="2584"/>
  </r>
  <r>
    <n v="2897"/>
    <x v="1436"/>
    <x v="2"/>
    <x v="809"/>
    <d v="2011-04-03T00:00:00"/>
    <s v="Standard Class"/>
    <s v="KM-16720"/>
    <s v="Kunst Miller"/>
    <x v="0"/>
    <s v="United States"/>
    <s v="Long Beach"/>
    <x v="15"/>
    <n v="11561"/>
    <x v="3"/>
    <s v="OFF-AR-10001915"/>
    <x v="1"/>
    <x v="6"/>
    <s v="Peel-Off China Markers"/>
    <n v="49.65"/>
    <n v="5"/>
    <n v="0"/>
    <x v="2585"/>
  </r>
  <r>
    <n v="2898"/>
    <x v="1437"/>
    <x v="0"/>
    <x v="810"/>
    <d v="2013-01-09T00:00:00"/>
    <s v="Standard Class"/>
    <s v="EB-13975"/>
    <s v="Erica Bern"/>
    <x v="1"/>
    <s v="United States"/>
    <s v="Charlotte"/>
    <x v="3"/>
    <n v="28205"/>
    <x v="0"/>
    <s v="TEC-CO-10000971"/>
    <x v="2"/>
    <x v="16"/>
    <s v="Hewlett Packard 310 Color Digital Copier"/>
    <n v="959.96800000000007"/>
    <n v="4"/>
    <n v="0.2"/>
    <x v="2586"/>
  </r>
  <r>
    <n v="2899"/>
    <x v="1438"/>
    <x v="1"/>
    <x v="33"/>
    <d v="2012-04-30T00:00:00"/>
    <s v="Standard Class"/>
    <s v="PW-19240"/>
    <s v="Pierre Wener"/>
    <x v="0"/>
    <s v="United States"/>
    <s v="Houston"/>
    <x v="5"/>
    <n v="77036"/>
    <x v="2"/>
    <s v="FUR-CH-10004086"/>
    <x v="0"/>
    <x v="1"/>
    <s v="Hon 4070 Series Pagoda Armless Upholstered Stacking Chairs"/>
    <n v="408.42200000000003"/>
    <n v="2"/>
    <n v="0.3"/>
    <x v="2587"/>
  </r>
  <r>
    <n v="2900"/>
    <x v="1439"/>
    <x v="1"/>
    <x v="811"/>
    <d v="2012-09-17T00:00:00"/>
    <s v="Standard Class"/>
    <s v="PG-18895"/>
    <s v="Paul Gonzalez"/>
    <x v="0"/>
    <s v="United States"/>
    <s v="New York City"/>
    <x v="15"/>
    <n v="10035"/>
    <x v="3"/>
    <s v="TEC-CO-10000971"/>
    <x v="2"/>
    <x v="16"/>
    <s v="Hewlett Packard 310 Color Digital Copier"/>
    <n v="479.98400000000004"/>
    <n v="2"/>
    <n v="0.2"/>
    <x v="2158"/>
  </r>
  <r>
    <n v="2901"/>
    <x v="1439"/>
    <x v="1"/>
    <x v="811"/>
    <d v="2012-09-17T00:00:00"/>
    <s v="Standard Class"/>
    <s v="PG-18895"/>
    <s v="Paul Gonzalez"/>
    <x v="0"/>
    <s v="United States"/>
    <s v="New York City"/>
    <x v="15"/>
    <n v="10035"/>
    <x v="3"/>
    <s v="OFF-LA-10001317"/>
    <x v="1"/>
    <x v="2"/>
    <s v="Avery 520"/>
    <n v="12.6"/>
    <n v="4"/>
    <n v="0"/>
    <x v="2588"/>
  </r>
  <r>
    <n v="2902"/>
    <x v="1440"/>
    <x v="3"/>
    <x v="220"/>
    <d v="2014-09-16T00:00:00"/>
    <s v="Standard Class"/>
    <s v="DB-12910"/>
    <s v="Daniel Byrd"/>
    <x v="2"/>
    <s v="United States"/>
    <s v="Columbus"/>
    <x v="32"/>
    <n v="31907"/>
    <x v="0"/>
    <s v="OFF-PA-10003656"/>
    <x v="1"/>
    <x v="10"/>
    <s v="Xerox 1935"/>
    <n v="184.66"/>
    <n v="7"/>
    <n v="0"/>
    <x v="2589"/>
  </r>
  <r>
    <n v="2903"/>
    <x v="1441"/>
    <x v="0"/>
    <x v="1"/>
    <d v="2013-06-18T00:00:00"/>
    <s v="Standard Class"/>
    <s v="CR-12730"/>
    <s v="Craig Reiter"/>
    <x v="0"/>
    <s v="United States"/>
    <s v="Chicago"/>
    <x v="10"/>
    <n v="60610"/>
    <x v="2"/>
    <s v="OFF-PA-10002160"/>
    <x v="1"/>
    <x v="10"/>
    <s v="Xerox 1978"/>
    <n v="23.120000000000005"/>
    <n v="5"/>
    <n v="0.2"/>
    <x v="2590"/>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x v="2591"/>
  </r>
  <r>
    <n v="2905"/>
    <x v="1442"/>
    <x v="0"/>
    <x v="812"/>
    <d v="2013-07-02T00:00:00"/>
    <s v="Standard Class"/>
    <s v="KH-16330"/>
    <s v="Katharine Harms"/>
    <x v="1"/>
    <s v="United States"/>
    <s v="Highland Park"/>
    <x v="10"/>
    <n v="60035"/>
    <x v="2"/>
    <s v="FUR-CH-10003981"/>
    <x v="0"/>
    <x v="1"/>
    <s v="Global Commerce Series Low-Back Swivel/Tilt Chairs"/>
    <n v="539.65800000000002"/>
    <n v="3"/>
    <n v="0.3"/>
    <x v="2592"/>
  </r>
  <r>
    <n v="2906"/>
    <x v="1443"/>
    <x v="2"/>
    <x v="467"/>
    <d v="2011-09-30T00:00:00"/>
    <s v="Standard Class"/>
    <s v="CS-12400"/>
    <s v="Christopher Schild"/>
    <x v="2"/>
    <s v="United States"/>
    <s v="Seattle"/>
    <x v="4"/>
    <n v="98115"/>
    <x v="1"/>
    <s v="OFF-ST-10002615"/>
    <x v="1"/>
    <x v="4"/>
    <s v="Dual Level, Single-Width Filing Carts"/>
    <n v="310.12"/>
    <n v="2"/>
    <n v="0"/>
    <x v="2593"/>
  </r>
  <r>
    <n v="2907"/>
    <x v="1444"/>
    <x v="3"/>
    <x v="132"/>
    <d v="2014-11-10T00:00:00"/>
    <s v="Standard Class"/>
    <s v="DL-12925"/>
    <s v="Daniel Lacy"/>
    <x v="0"/>
    <s v="United States"/>
    <s v="Eagan"/>
    <x v="11"/>
    <n v="55122"/>
    <x v="2"/>
    <s v="OFF-PA-10000327"/>
    <x v="1"/>
    <x v="10"/>
    <s v="Xerox 1971"/>
    <n v="8.56"/>
    <n v="2"/>
    <n v="0"/>
    <x v="1608"/>
  </r>
  <r>
    <n v="2908"/>
    <x v="1444"/>
    <x v="3"/>
    <x v="132"/>
    <d v="2014-11-10T00:00:00"/>
    <s v="Standard Class"/>
    <s v="DL-12925"/>
    <s v="Daniel Lacy"/>
    <x v="0"/>
    <s v="United States"/>
    <s v="Eagan"/>
    <x v="11"/>
    <n v="55122"/>
    <x v="2"/>
    <s v="OFF-ST-10001325"/>
    <x v="1"/>
    <x v="4"/>
    <s v="Sterilite Officeware Hinged File Box"/>
    <n v="52.400000000000006"/>
    <n v="5"/>
    <n v="0"/>
    <x v="2594"/>
  </r>
  <r>
    <n v="2909"/>
    <x v="1444"/>
    <x v="3"/>
    <x v="132"/>
    <d v="2014-11-10T00:00:00"/>
    <s v="Standard Class"/>
    <s v="DL-12925"/>
    <s v="Daniel Lacy"/>
    <x v="0"/>
    <s v="United States"/>
    <s v="Eagan"/>
    <x v="11"/>
    <n v="55122"/>
    <x v="2"/>
    <s v="OFF-LA-10001771"/>
    <x v="1"/>
    <x v="2"/>
    <s v="Avery 513"/>
    <n v="14.940000000000001"/>
    <n v="3"/>
    <n v="0"/>
    <x v="2595"/>
  </r>
  <r>
    <n v="2910"/>
    <x v="1445"/>
    <x v="3"/>
    <x v="600"/>
    <d v="2014-02-24T00:00:00"/>
    <s v="Standard Class"/>
    <s v="ME-17725"/>
    <s v="Max Engle"/>
    <x v="0"/>
    <s v="United States"/>
    <s v="Seattle"/>
    <x v="4"/>
    <n v="98103"/>
    <x v="1"/>
    <s v="OFF-FA-10004968"/>
    <x v="1"/>
    <x v="13"/>
    <s v="Rubber Band Ball"/>
    <n v="11.22"/>
    <n v="3"/>
    <n v="0"/>
    <x v="2596"/>
  </r>
  <r>
    <n v="2911"/>
    <x v="1446"/>
    <x v="1"/>
    <x v="599"/>
    <d v="2012-11-09T00:00:00"/>
    <s v="Standard Class"/>
    <s v="VD-21670"/>
    <s v="Valerie Dominguez"/>
    <x v="0"/>
    <s v="United States"/>
    <s v="Coral Springs"/>
    <x v="2"/>
    <n v="33065"/>
    <x v="0"/>
    <s v="OFF-AP-10000576"/>
    <x v="1"/>
    <x v="9"/>
    <s v="Belkin 325VA UPS Surge Protector, 6'"/>
    <n v="387.13600000000002"/>
    <n v="4"/>
    <n v="0.2"/>
    <x v="2597"/>
  </r>
  <r>
    <n v="2912"/>
    <x v="1447"/>
    <x v="2"/>
    <x v="737"/>
    <d v="2011-06-21T00:00:00"/>
    <s v="Standard Class"/>
    <s v="CK-12205"/>
    <s v="Chloris Kastensmidt"/>
    <x v="0"/>
    <s v="United States"/>
    <s v="Hempstead"/>
    <x v="15"/>
    <n v="11550"/>
    <x v="3"/>
    <s v="OFF-EN-10003286"/>
    <x v="1"/>
    <x v="12"/>
    <s v="Staples"/>
    <n v="41.4"/>
    <n v="5"/>
    <n v="0"/>
    <x v="2598"/>
  </r>
  <r>
    <n v="2913"/>
    <x v="1447"/>
    <x v="2"/>
    <x v="737"/>
    <d v="2011-06-21T00:00:00"/>
    <s v="Standard Class"/>
    <s v="CK-12205"/>
    <s v="Chloris Kastensmidt"/>
    <x v="0"/>
    <s v="United States"/>
    <s v="Hempstead"/>
    <x v="15"/>
    <n v="11550"/>
    <x v="3"/>
    <s v="OFF-AR-10003772"/>
    <x v="1"/>
    <x v="6"/>
    <s v="Boston 16750 Black Compact Battery Pencil Sharpener"/>
    <n v="35"/>
    <n v="4"/>
    <n v="0"/>
    <x v="2599"/>
  </r>
  <r>
    <n v="2914"/>
    <x v="1447"/>
    <x v="2"/>
    <x v="737"/>
    <d v="2011-06-21T00:00:00"/>
    <s v="Standard Class"/>
    <s v="CK-12205"/>
    <s v="Chloris Kastensmidt"/>
    <x v="0"/>
    <s v="United States"/>
    <s v="Hempstead"/>
    <x v="15"/>
    <n v="11550"/>
    <x v="3"/>
    <s v="OFF-BI-10002852"/>
    <x v="1"/>
    <x v="8"/>
    <s v="Ibico Standard Transparent Covers"/>
    <n v="39.552000000000007"/>
    <n v="3"/>
    <n v="0.2"/>
    <x v="2600"/>
  </r>
  <r>
    <n v="2915"/>
    <x v="1448"/>
    <x v="1"/>
    <x v="88"/>
    <d v="2012-10-17T00:00:00"/>
    <s v="Second Class"/>
    <s v="DL-12925"/>
    <s v="Daniel Lacy"/>
    <x v="0"/>
    <s v="United States"/>
    <s v="Noblesville"/>
    <x v="14"/>
    <n v="46060"/>
    <x v="2"/>
    <s v="TEC-PH-10002890"/>
    <x v="2"/>
    <x v="7"/>
    <s v="AT&amp;T 17929 Lendline Telephone"/>
    <n v="135.72"/>
    <n v="3"/>
    <n v="0"/>
    <x v="2601"/>
  </r>
  <r>
    <n v="2916"/>
    <x v="1448"/>
    <x v="1"/>
    <x v="88"/>
    <d v="2012-10-17T00:00:00"/>
    <s v="Second Class"/>
    <s v="DL-12925"/>
    <s v="Daniel Lacy"/>
    <x v="0"/>
    <s v="United States"/>
    <s v="Noblesville"/>
    <x v="14"/>
    <n v="46060"/>
    <x v="2"/>
    <s v="OFF-BI-10001308"/>
    <x v="1"/>
    <x v="8"/>
    <s v="GBC Standard Plastic Binding Systems' Combs"/>
    <n v="12.56"/>
    <n v="2"/>
    <n v="0"/>
    <x v="2602"/>
  </r>
  <r>
    <n v="2917"/>
    <x v="1448"/>
    <x v="1"/>
    <x v="88"/>
    <d v="2012-10-17T00:00:00"/>
    <s v="Second Class"/>
    <s v="DL-12925"/>
    <s v="Daniel Lacy"/>
    <x v="0"/>
    <s v="United States"/>
    <s v="Noblesville"/>
    <x v="14"/>
    <n v="46060"/>
    <x v="2"/>
    <s v="TEC-PH-10001750"/>
    <x v="2"/>
    <x v="7"/>
    <s v="Samsung Rugby III"/>
    <n v="263.95999999999998"/>
    <n v="4"/>
    <n v="0"/>
    <x v="2603"/>
  </r>
  <r>
    <n v="2918"/>
    <x v="1449"/>
    <x v="3"/>
    <x v="151"/>
    <d v="2014-08-31T00:00:00"/>
    <s v="First Class"/>
    <s v="SE-20110"/>
    <s v="Sanjit Engle"/>
    <x v="0"/>
    <s v="United States"/>
    <s v="Dallas"/>
    <x v="5"/>
    <n v="75220"/>
    <x v="2"/>
    <s v="OFF-AR-10003338"/>
    <x v="1"/>
    <x v="6"/>
    <s v="Eberhard Faber 3 1/2&quot; Golf Pencils"/>
    <n v="5.9520000000000008"/>
    <n v="1"/>
    <n v="0.2"/>
    <x v="2604"/>
  </r>
  <r>
    <n v="2919"/>
    <x v="1450"/>
    <x v="0"/>
    <x v="813"/>
    <d v="2013-11-24T00:00:00"/>
    <s v="Same Day"/>
    <s v="LS-17200"/>
    <s v="Luke Schmidt"/>
    <x v="1"/>
    <s v="United States"/>
    <s v="Philadelphia"/>
    <x v="9"/>
    <n v="19140"/>
    <x v="3"/>
    <s v="OFF-FA-10002763"/>
    <x v="1"/>
    <x v="13"/>
    <s v="Advantus Map Pennant Flags and Round Head Tacks"/>
    <n v="15.8"/>
    <n v="5"/>
    <n v="0.2"/>
    <x v="2605"/>
  </r>
  <r>
    <n v="2920"/>
    <x v="1450"/>
    <x v="0"/>
    <x v="813"/>
    <d v="2013-11-24T00:00:00"/>
    <s v="Same Day"/>
    <s v="LS-17200"/>
    <s v="Luke Schmidt"/>
    <x v="1"/>
    <s v="United States"/>
    <s v="Philadelphia"/>
    <x v="9"/>
    <n v="19140"/>
    <x v="3"/>
    <s v="FUR-FU-10002088"/>
    <x v="0"/>
    <x v="5"/>
    <s v="Nu-Dell Float Frame 11 x 14 1/2"/>
    <n v="14.368000000000002"/>
    <n v="2"/>
    <n v="0.2"/>
    <x v="2606"/>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x v="2607"/>
  </r>
  <r>
    <n v="2922"/>
    <x v="1451"/>
    <x v="3"/>
    <x v="289"/>
    <d v="2014-01-31T00:00:00"/>
    <s v="Same Day"/>
    <s v="MM-17920"/>
    <s v="Michael Moore"/>
    <x v="0"/>
    <s v="United States"/>
    <s v="San Francisco"/>
    <x v="1"/>
    <n v="94109"/>
    <x v="1"/>
    <s v="OFF-ST-10001511"/>
    <x v="1"/>
    <x v="4"/>
    <s v="Space Solutions Commercial Steel Shelving"/>
    <n v="129.30000000000001"/>
    <n v="2"/>
    <n v="0"/>
    <x v="2608"/>
  </r>
  <r>
    <n v="2923"/>
    <x v="1452"/>
    <x v="1"/>
    <x v="672"/>
    <d v="2012-12-03T00:00:00"/>
    <s v="Second Class"/>
    <s v="DB-13270"/>
    <s v="Deborah Brumfield"/>
    <x v="2"/>
    <s v="United States"/>
    <s v="Austin"/>
    <x v="5"/>
    <n v="78745"/>
    <x v="2"/>
    <s v="OFF-BI-10000301"/>
    <x v="1"/>
    <x v="8"/>
    <s v="GBC Instant Report Kit"/>
    <n v="3.8819999999999988"/>
    <n v="3"/>
    <n v="0.8"/>
    <x v="2609"/>
  </r>
  <r>
    <n v="2924"/>
    <x v="1453"/>
    <x v="2"/>
    <x v="307"/>
    <d v="2011-07-04T00:00:00"/>
    <s v="Standard Class"/>
    <s v="RW-19630"/>
    <s v="Rob Williams"/>
    <x v="1"/>
    <s v="United States"/>
    <s v="Detroit"/>
    <x v="12"/>
    <n v="48234"/>
    <x v="2"/>
    <s v="OFF-FA-10003495"/>
    <x v="1"/>
    <x v="13"/>
    <s v="Staples"/>
    <n v="6.08"/>
    <n v="1"/>
    <n v="0"/>
    <x v="2610"/>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x v="2611"/>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x v="2612"/>
  </r>
  <r>
    <n v="2927"/>
    <x v="1455"/>
    <x v="3"/>
    <x v="815"/>
    <d v="2014-07-15T00:00:00"/>
    <s v="Second Class"/>
    <s v="BP-11155"/>
    <s v="Becky Pak"/>
    <x v="0"/>
    <s v="United States"/>
    <s v="Columbus"/>
    <x v="32"/>
    <n v="31907"/>
    <x v="0"/>
    <s v="FUR-FU-10000771"/>
    <x v="0"/>
    <x v="5"/>
    <s v="Eldon 200 Class Desk Accessories, Smoke"/>
    <n v="18.84"/>
    <n v="3"/>
    <n v="0"/>
    <x v="2613"/>
  </r>
  <r>
    <n v="2928"/>
    <x v="1456"/>
    <x v="3"/>
    <x v="400"/>
    <d v="2014-06-11T00:00:00"/>
    <s v="Standard Class"/>
    <s v="CT-11995"/>
    <s v="Carol Triggs"/>
    <x v="0"/>
    <s v="United States"/>
    <s v="Apple Valley"/>
    <x v="11"/>
    <n v="55124"/>
    <x v="2"/>
    <s v="OFF-AR-10002255"/>
    <x v="1"/>
    <x v="6"/>
    <s v="Newell 346"/>
    <n v="8.64"/>
    <n v="3"/>
    <n v="0"/>
    <x v="1032"/>
  </r>
  <r>
    <n v="2929"/>
    <x v="1457"/>
    <x v="3"/>
    <x v="15"/>
    <d v="2014-10-27T00:00:00"/>
    <s v="Standard Class"/>
    <s v="TH-21550"/>
    <s v="Tracy Hopkins"/>
    <x v="2"/>
    <s v="United States"/>
    <s v="Burlington"/>
    <x v="3"/>
    <n v="27217"/>
    <x v="0"/>
    <s v="OFF-BI-10004995"/>
    <x v="1"/>
    <x v="8"/>
    <s v="GBC DocuBind P400 Electric Binding System"/>
    <n v="1633.1880000000003"/>
    <n v="4"/>
    <n v="0.7"/>
    <x v="2614"/>
  </r>
  <r>
    <n v="2930"/>
    <x v="1458"/>
    <x v="3"/>
    <x v="551"/>
    <d v="2014-11-25T00:00:00"/>
    <s v="Standard Class"/>
    <s v="ME-17320"/>
    <s v="Maria Etezadi"/>
    <x v="2"/>
    <s v="United States"/>
    <s v="Saginaw"/>
    <x v="12"/>
    <n v="48601"/>
    <x v="2"/>
    <s v="FUR-FU-10002597"/>
    <x v="0"/>
    <x v="5"/>
    <s v="C-Line Magnetic Cubicle Keepers, Clear Polypropylene"/>
    <n v="19.760000000000002"/>
    <n v="4"/>
    <n v="0"/>
    <x v="2615"/>
  </r>
  <r>
    <n v="2931"/>
    <x v="1459"/>
    <x v="1"/>
    <x v="816"/>
    <d v="2012-08-08T00:00:00"/>
    <s v="Same Day"/>
    <s v="TT-21220"/>
    <s v="Thomas Thornton"/>
    <x v="0"/>
    <s v="United States"/>
    <s v="San Francisco"/>
    <x v="1"/>
    <n v="94109"/>
    <x v="1"/>
    <s v="OFF-BI-10004970"/>
    <x v="1"/>
    <x v="8"/>
    <s v="ACCOHIDE 3-Ring Binder, Blue, 1&quot;"/>
    <n v="6.6080000000000005"/>
    <n v="2"/>
    <n v="0.2"/>
    <x v="2616"/>
  </r>
  <r>
    <n v="2932"/>
    <x v="1459"/>
    <x v="1"/>
    <x v="816"/>
    <d v="2012-08-08T00:00:00"/>
    <s v="Same Day"/>
    <s v="TT-21220"/>
    <s v="Thomas Thornton"/>
    <x v="0"/>
    <s v="United States"/>
    <s v="San Francisco"/>
    <x v="1"/>
    <n v="94109"/>
    <x v="1"/>
    <s v="OFF-BI-10002557"/>
    <x v="1"/>
    <x v="8"/>
    <s v="Presstex Flexible Ring Binders"/>
    <n v="7.28"/>
    <n v="2"/>
    <n v="0.2"/>
    <x v="2617"/>
  </r>
  <r>
    <n v="2933"/>
    <x v="1459"/>
    <x v="1"/>
    <x v="816"/>
    <d v="2012-08-08T00:00:00"/>
    <s v="Same Day"/>
    <s v="TT-21220"/>
    <s v="Thomas Thornton"/>
    <x v="0"/>
    <s v="United States"/>
    <s v="San Francisco"/>
    <x v="1"/>
    <n v="94109"/>
    <x v="1"/>
    <s v="FUR-CH-10000785"/>
    <x v="0"/>
    <x v="1"/>
    <s v="Global Ergonomic Managers Chair"/>
    <n v="144.78399999999999"/>
    <n v="1"/>
    <n v="0.2"/>
    <x v="2618"/>
  </r>
  <r>
    <n v="2934"/>
    <x v="1460"/>
    <x v="0"/>
    <x v="409"/>
    <d v="2013-12-13T00:00:00"/>
    <s v="Standard Class"/>
    <s v="GT-14710"/>
    <s v="Greg Tran"/>
    <x v="0"/>
    <s v="United States"/>
    <s v="Seattle"/>
    <x v="4"/>
    <n v="98105"/>
    <x v="1"/>
    <s v="TEC-PH-10002310"/>
    <x v="2"/>
    <x v="7"/>
    <s v="Plantronics Calisto P620-M USB Wireless Speakerphone System"/>
    <n v="156.79200000000003"/>
    <n v="1"/>
    <n v="0.2"/>
    <x v="2619"/>
  </r>
  <r>
    <n v="2935"/>
    <x v="1460"/>
    <x v="0"/>
    <x v="409"/>
    <d v="2013-12-13T00:00:00"/>
    <s v="Standard Class"/>
    <s v="GT-14710"/>
    <s v="Greg Tran"/>
    <x v="0"/>
    <s v="United States"/>
    <s v="Seattle"/>
    <x v="4"/>
    <n v="98105"/>
    <x v="1"/>
    <s v="TEC-PH-10002834"/>
    <x v="2"/>
    <x v="7"/>
    <s v="Google Nexus 5"/>
    <n v="431.97600000000006"/>
    <n v="3"/>
    <n v="0.2"/>
    <x v="2620"/>
  </r>
  <r>
    <n v="2936"/>
    <x v="1460"/>
    <x v="0"/>
    <x v="409"/>
    <d v="2013-12-13T00:00:00"/>
    <s v="Standard Class"/>
    <s v="GT-14710"/>
    <s v="Greg Tran"/>
    <x v="0"/>
    <s v="United States"/>
    <s v="Seattle"/>
    <x v="4"/>
    <n v="98105"/>
    <x v="1"/>
    <s v="OFF-EN-10000927"/>
    <x v="1"/>
    <x v="12"/>
    <s v="Jet-Pak Recycled Peel 'N' Seal Padded Mailers"/>
    <n v="35.89"/>
    <n v="1"/>
    <n v="0"/>
    <x v="2621"/>
  </r>
  <r>
    <n v="2937"/>
    <x v="1460"/>
    <x v="0"/>
    <x v="409"/>
    <d v="2013-12-13T00:00:00"/>
    <s v="Standard Class"/>
    <s v="GT-14710"/>
    <s v="Greg Tran"/>
    <x v="0"/>
    <s v="United States"/>
    <s v="Seattle"/>
    <x v="4"/>
    <n v="98105"/>
    <x v="1"/>
    <s v="OFF-BI-10001636"/>
    <x v="1"/>
    <x v="8"/>
    <s v="Ibico Plastic and Wire Spiral Binding Combs"/>
    <n v="47.207999999999998"/>
    <n v="7"/>
    <n v="0.2"/>
    <x v="2622"/>
  </r>
  <r>
    <n v="2938"/>
    <x v="1460"/>
    <x v="0"/>
    <x v="409"/>
    <d v="2013-12-13T00:00:00"/>
    <s v="Standard Class"/>
    <s v="GT-14710"/>
    <s v="Greg Tran"/>
    <x v="0"/>
    <s v="United States"/>
    <s v="Seattle"/>
    <x v="4"/>
    <n v="98105"/>
    <x v="1"/>
    <s v="OFF-PA-10001736"/>
    <x v="1"/>
    <x v="10"/>
    <s v="Xerox 1880"/>
    <n v="248.07999999999998"/>
    <n v="7"/>
    <n v="0"/>
    <x v="2623"/>
  </r>
  <r>
    <n v="2939"/>
    <x v="1460"/>
    <x v="0"/>
    <x v="409"/>
    <d v="2013-12-13T00:00:00"/>
    <s v="Standard Class"/>
    <s v="GT-14710"/>
    <s v="Greg Tran"/>
    <x v="0"/>
    <s v="United States"/>
    <s v="Seattle"/>
    <x v="4"/>
    <n v="98105"/>
    <x v="1"/>
    <s v="OFF-PA-10000482"/>
    <x v="1"/>
    <x v="10"/>
    <s v="Snap-A-Way Black Print Carbonless Ruled Speed Letter, Triplicate"/>
    <n v="189.7"/>
    <n v="5"/>
    <n v="0"/>
    <x v="2624"/>
  </r>
  <r>
    <n v="2940"/>
    <x v="1460"/>
    <x v="0"/>
    <x v="409"/>
    <d v="2013-12-13T00:00:00"/>
    <s v="Standard Class"/>
    <s v="GT-14710"/>
    <s v="Greg Tran"/>
    <x v="0"/>
    <s v="United States"/>
    <s v="Seattle"/>
    <x v="4"/>
    <n v="98105"/>
    <x v="1"/>
    <s v="OFF-BI-10001658"/>
    <x v="1"/>
    <x v="8"/>
    <s v="GBC Standard Therm-A-Bind Covers"/>
    <n v="59.808000000000007"/>
    <n v="3"/>
    <n v="0.2"/>
    <x v="689"/>
  </r>
  <r>
    <n v="2941"/>
    <x v="1461"/>
    <x v="3"/>
    <x v="613"/>
    <d v="2014-04-01T00:00:00"/>
    <s v="Standard Class"/>
    <s v="JD-16150"/>
    <s v="Justin Deggeller"/>
    <x v="1"/>
    <s v="United States"/>
    <s v="Milwaukee"/>
    <x v="6"/>
    <n v="53209"/>
    <x v="2"/>
    <s v="FUR-CH-10000422"/>
    <x v="0"/>
    <x v="1"/>
    <s v="Global Highback Leather Tilter in Burgundy"/>
    <n v="90.99"/>
    <n v="1"/>
    <n v="0"/>
    <x v="2625"/>
  </r>
  <r>
    <n v="2942"/>
    <x v="1461"/>
    <x v="3"/>
    <x v="613"/>
    <d v="2014-04-01T00:00:00"/>
    <s v="Standard Class"/>
    <s v="JD-16150"/>
    <s v="Justin Deggeller"/>
    <x v="1"/>
    <s v="United States"/>
    <s v="Milwaukee"/>
    <x v="6"/>
    <n v="53209"/>
    <x v="2"/>
    <s v="FUR-CH-10004675"/>
    <x v="0"/>
    <x v="1"/>
    <s v="Lifetime Advantage Folding Chairs, 4/Carton"/>
    <n v="1526.5600000000002"/>
    <n v="7"/>
    <n v="0"/>
    <x v="2626"/>
  </r>
  <r>
    <n v="2943"/>
    <x v="1461"/>
    <x v="3"/>
    <x v="613"/>
    <d v="2014-04-01T00:00:00"/>
    <s v="Standard Class"/>
    <s v="JD-16150"/>
    <s v="Justin Deggeller"/>
    <x v="1"/>
    <s v="United States"/>
    <s v="Milwaukee"/>
    <x v="6"/>
    <n v="53209"/>
    <x v="2"/>
    <s v="FUR-CH-10002880"/>
    <x v="0"/>
    <x v="1"/>
    <s v="Global High-Back Leather Tilter, Burgundy"/>
    <n v="368.96999999999997"/>
    <n v="3"/>
    <n v="0"/>
    <x v="2627"/>
  </r>
  <r>
    <n v="2944"/>
    <x v="1462"/>
    <x v="3"/>
    <x v="123"/>
    <d v="2014-11-25T00:00:00"/>
    <s v="Standard Class"/>
    <s v="MC-18100"/>
    <s v="Mick Crebagga"/>
    <x v="0"/>
    <s v="United States"/>
    <s v="Los Angeles"/>
    <x v="1"/>
    <n v="90049"/>
    <x v="1"/>
    <s v="OFF-ST-10000675"/>
    <x v="1"/>
    <x v="4"/>
    <s v="File Shuttle II and Handi-File, Black"/>
    <n v="305.01"/>
    <n v="9"/>
    <n v="0"/>
    <x v="2628"/>
  </r>
  <r>
    <n v="2945"/>
    <x v="1462"/>
    <x v="3"/>
    <x v="123"/>
    <d v="2014-11-25T00:00:00"/>
    <s v="Standard Class"/>
    <s v="MC-18100"/>
    <s v="Mick Crebagga"/>
    <x v="0"/>
    <s v="United States"/>
    <s v="Los Angeles"/>
    <x v="1"/>
    <n v="90049"/>
    <x v="1"/>
    <s v="FUR-FU-10002685"/>
    <x v="0"/>
    <x v="5"/>
    <s v="Executive Impressions 13-1/2&quot; Indoor/Outdoor Wall Clock"/>
    <n v="18.7"/>
    <n v="1"/>
    <n v="0"/>
    <x v="2629"/>
  </r>
  <r>
    <n v="2946"/>
    <x v="1463"/>
    <x v="0"/>
    <x v="254"/>
    <d v="2013-11-06T00:00:00"/>
    <s v="First Class"/>
    <s v="LH-17020"/>
    <s v="Lisa Hazard"/>
    <x v="0"/>
    <s v="United States"/>
    <s v="San Francisco"/>
    <x v="1"/>
    <n v="94122"/>
    <x v="1"/>
    <s v="FUR-FU-10004020"/>
    <x v="0"/>
    <x v="5"/>
    <s v="Advantus Panel Wall Acrylic Frame"/>
    <n v="38.29"/>
    <n v="7"/>
    <n v="0"/>
    <x v="2630"/>
  </r>
  <r>
    <n v="2947"/>
    <x v="1464"/>
    <x v="3"/>
    <x v="817"/>
    <d v="2014-12-19T00:00:00"/>
    <s v="Standard Class"/>
    <s v="MP-18175"/>
    <s v="Mike Pelletier"/>
    <x v="2"/>
    <s v="United States"/>
    <s v="San Diego"/>
    <x v="1"/>
    <n v="92024"/>
    <x v="1"/>
    <s v="FUR-FU-10004963"/>
    <x v="0"/>
    <x v="5"/>
    <s v="Eldon 400 Class Desk Accessories, Black Carbon"/>
    <n v="26.25"/>
    <n v="3"/>
    <n v="0"/>
    <x v="2631"/>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x v="2632"/>
  </r>
  <r>
    <n v="2949"/>
    <x v="1464"/>
    <x v="3"/>
    <x v="817"/>
    <d v="2014-12-19T00:00:00"/>
    <s v="Standard Class"/>
    <s v="MP-18175"/>
    <s v="Mike Pelletier"/>
    <x v="2"/>
    <s v="United States"/>
    <s v="San Diego"/>
    <x v="1"/>
    <n v="92024"/>
    <x v="1"/>
    <s v="OFF-EN-10000461"/>
    <x v="1"/>
    <x v="12"/>
    <s v="#10- 4 1/8&quot; x 9 1/2&quot; Recycled Envelopes"/>
    <n v="43.7"/>
    <n v="5"/>
    <n v="0"/>
    <x v="2633"/>
  </r>
  <r>
    <n v="2950"/>
    <x v="1465"/>
    <x v="3"/>
    <x v="105"/>
    <d v="2014-11-13T00:00:00"/>
    <s v="Same Day"/>
    <s v="EM-14140"/>
    <s v="Eugene Moren"/>
    <x v="2"/>
    <s v="United States"/>
    <s v="Glendale"/>
    <x v="16"/>
    <n v="85301"/>
    <x v="1"/>
    <s v="TEC-AC-10001266"/>
    <x v="2"/>
    <x v="11"/>
    <s v="Memorex Micro Travel Drive 8 GB"/>
    <n v="41.6"/>
    <n v="4"/>
    <n v="0.2"/>
    <x v="2634"/>
  </r>
  <r>
    <n v="2951"/>
    <x v="1465"/>
    <x v="3"/>
    <x v="105"/>
    <d v="2014-11-13T00:00:00"/>
    <s v="Same Day"/>
    <s v="EM-14140"/>
    <s v="Eugene Moren"/>
    <x v="2"/>
    <s v="United States"/>
    <s v="Glendale"/>
    <x v="16"/>
    <n v="85301"/>
    <x v="1"/>
    <s v="OFF-PA-10002160"/>
    <x v="1"/>
    <x v="10"/>
    <s v="Xerox 1978"/>
    <n v="23.120000000000005"/>
    <n v="5"/>
    <n v="0.2"/>
    <x v="2590"/>
  </r>
  <r>
    <n v="2952"/>
    <x v="1465"/>
    <x v="3"/>
    <x v="105"/>
    <d v="2014-11-13T00:00:00"/>
    <s v="Same Day"/>
    <s v="EM-14140"/>
    <s v="Eugene Moren"/>
    <x v="2"/>
    <s v="United States"/>
    <s v="Glendale"/>
    <x v="16"/>
    <n v="85301"/>
    <x v="1"/>
    <s v="FUR-CH-10004875"/>
    <x v="0"/>
    <x v="1"/>
    <s v="Harbour Creations 67200 Series Stacking Chairs"/>
    <n v="113.88800000000002"/>
    <n v="2"/>
    <n v="0.2"/>
    <x v="2635"/>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x v="2636"/>
  </r>
  <r>
    <n v="2954"/>
    <x v="1465"/>
    <x v="3"/>
    <x v="105"/>
    <d v="2014-11-13T00:00:00"/>
    <s v="Same Day"/>
    <s v="EM-14140"/>
    <s v="Eugene Moren"/>
    <x v="2"/>
    <s v="United States"/>
    <s v="Glendale"/>
    <x v="16"/>
    <n v="85301"/>
    <x v="1"/>
    <s v="TEC-PH-10000347"/>
    <x v="2"/>
    <x v="7"/>
    <s v="Cush Cases Heavy Duty Rugged Cover Case for Samsung Galaxy S5 - Purple"/>
    <n v="7.9200000000000008"/>
    <n v="2"/>
    <n v="0.2"/>
    <x v="2637"/>
  </r>
  <r>
    <n v="2955"/>
    <x v="1465"/>
    <x v="3"/>
    <x v="105"/>
    <d v="2014-11-13T00:00:00"/>
    <s v="Same Day"/>
    <s v="EM-14140"/>
    <s v="Eugene Moren"/>
    <x v="2"/>
    <s v="United States"/>
    <s v="Glendale"/>
    <x v="16"/>
    <n v="85301"/>
    <x v="1"/>
    <s v="TEC-PH-10001459"/>
    <x v="2"/>
    <x v="7"/>
    <s v="Samsung Galaxy Mega 6.3"/>
    <n v="671.98400000000004"/>
    <n v="2"/>
    <n v="0.2"/>
    <x v="2638"/>
  </r>
  <r>
    <n v="2956"/>
    <x v="1466"/>
    <x v="0"/>
    <x v="298"/>
    <d v="2013-08-25T00:00:00"/>
    <s v="Standard Class"/>
    <s v="GG-14650"/>
    <s v="Greg Guthrie"/>
    <x v="1"/>
    <s v="United States"/>
    <s v="New York City"/>
    <x v="15"/>
    <n v="10035"/>
    <x v="3"/>
    <s v="TEC-PH-10000439"/>
    <x v="2"/>
    <x v="7"/>
    <s v="GE DSL Phone Line Filter"/>
    <n v="39.99"/>
    <n v="1"/>
    <n v="0"/>
    <x v="1425"/>
  </r>
  <r>
    <n v="2957"/>
    <x v="1467"/>
    <x v="3"/>
    <x v="818"/>
    <d v="2014-07-05T00:00:00"/>
    <s v="Standard Class"/>
    <s v="MA-17995"/>
    <s v="Michelle Arnett"/>
    <x v="2"/>
    <s v="United States"/>
    <s v="Watertown"/>
    <x v="15"/>
    <n v="13601"/>
    <x v="3"/>
    <s v="FUR-CH-10002647"/>
    <x v="0"/>
    <x v="1"/>
    <s v="Situations Contoured Folding Chairs, 4/Set"/>
    <n v="191.64600000000002"/>
    <n v="3"/>
    <n v="0.1"/>
    <x v="2639"/>
  </r>
  <r>
    <n v="2958"/>
    <x v="1468"/>
    <x v="3"/>
    <x v="464"/>
    <d v="2014-05-10T00:00:00"/>
    <s v="Standard Class"/>
    <s v="SH-20395"/>
    <s v="Shahid Hopkins"/>
    <x v="0"/>
    <s v="United States"/>
    <s v="Springfield"/>
    <x v="24"/>
    <n v="45503"/>
    <x v="3"/>
    <s v="OFF-BI-10003910"/>
    <x v="1"/>
    <x v="8"/>
    <s v="DXL Angle-View Binders with Locking Rings by Samsill"/>
    <n v="2.3130000000000002"/>
    <n v="1"/>
    <n v="0.7"/>
    <x v="2640"/>
  </r>
  <r>
    <n v="2959"/>
    <x v="1469"/>
    <x v="1"/>
    <x v="100"/>
    <d v="2012-12-29T00:00:00"/>
    <s v="Standard Class"/>
    <s v="KT-16465"/>
    <s v="Kean Takahito"/>
    <x v="0"/>
    <s v="United States"/>
    <s v="Los Angeles"/>
    <x v="1"/>
    <n v="90032"/>
    <x v="1"/>
    <s v="OFF-BI-10001097"/>
    <x v="1"/>
    <x v="8"/>
    <s v="Avery Hole Reinforcements"/>
    <n v="19.936000000000003"/>
    <n v="4"/>
    <n v="0.2"/>
    <x v="993"/>
  </r>
  <r>
    <n v="2960"/>
    <x v="1469"/>
    <x v="1"/>
    <x v="100"/>
    <d v="2012-12-29T00:00:00"/>
    <s v="Standard Class"/>
    <s v="KT-16465"/>
    <s v="Kean Takahito"/>
    <x v="0"/>
    <s v="United States"/>
    <s v="Los Angeles"/>
    <x v="1"/>
    <n v="90032"/>
    <x v="1"/>
    <s v="OFF-FA-10004854"/>
    <x v="1"/>
    <x v="13"/>
    <s v="Vinyl Coated Wire Paper Clips in Organizer Box, 800/Box"/>
    <n v="45.92"/>
    <n v="4"/>
    <n v="0"/>
    <x v="2641"/>
  </r>
  <r>
    <n v="2961"/>
    <x v="1470"/>
    <x v="3"/>
    <x v="466"/>
    <d v="2014-05-02T00:00:00"/>
    <s v="Standard Class"/>
    <s v="PO-19180"/>
    <s v="Philisse Overcash"/>
    <x v="2"/>
    <s v="United States"/>
    <s v="Seattle"/>
    <x v="4"/>
    <n v="98115"/>
    <x v="1"/>
    <s v="OFF-PA-10003673"/>
    <x v="1"/>
    <x v="10"/>
    <s v="Strathmore Photo Mount Cards"/>
    <n v="20.34"/>
    <n v="3"/>
    <n v="0"/>
    <x v="2642"/>
  </r>
  <r>
    <n v="2962"/>
    <x v="1470"/>
    <x v="3"/>
    <x v="466"/>
    <d v="2014-05-02T00:00:00"/>
    <s v="Standard Class"/>
    <s v="PO-19180"/>
    <s v="Philisse Overcash"/>
    <x v="2"/>
    <s v="United States"/>
    <s v="Seattle"/>
    <x v="4"/>
    <n v="98115"/>
    <x v="1"/>
    <s v="OFF-LA-10002034"/>
    <x v="1"/>
    <x v="2"/>
    <s v="Avery 478"/>
    <n v="39.28"/>
    <n v="8"/>
    <n v="0"/>
    <x v="2643"/>
  </r>
  <r>
    <n v="2963"/>
    <x v="1471"/>
    <x v="3"/>
    <x v="819"/>
    <d v="2014-12-22T00:00:00"/>
    <s v="Second Class"/>
    <s v="AY-10555"/>
    <s v="Andy Yotov"/>
    <x v="1"/>
    <s v="United States"/>
    <s v="Oceanside"/>
    <x v="1"/>
    <n v="92054"/>
    <x v="1"/>
    <s v="FUR-CH-10002774"/>
    <x v="0"/>
    <x v="1"/>
    <s v="Global Deluxe Stacking Chair, Gray"/>
    <n v="81.567999999999998"/>
    <n v="2"/>
    <n v="0.2"/>
    <x v="2644"/>
  </r>
  <r>
    <n v="2964"/>
    <x v="1471"/>
    <x v="3"/>
    <x v="819"/>
    <d v="2014-12-22T00:00:00"/>
    <s v="Second Class"/>
    <s v="AY-10555"/>
    <s v="Andy Yotov"/>
    <x v="1"/>
    <s v="United States"/>
    <s v="Oceanside"/>
    <x v="1"/>
    <n v="92054"/>
    <x v="1"/>
    <s v="FUR-CH-10003817"/>
    <x v="0"/>
    <x v="1"/>
    <s v="Global Value Steno Chair, Gray"/>
    <n v="97.184000000000012"/>
    <n v="2"/>
    <n v="0.2"/>
    <x v="2645"/>
  </r>
  <r>
    <n v="2965"/>
    <x v="1471"/>
    <x v="3"/>
    <x v="819"/>
    <d v="2014-12-22T00:00:00"/>
    <s v="Second Class"/>
    <s v="AY-10555"/>
    <s v="Andy Yotov"/>
    <x v="1"/>
    <s v="United States"/>
    <s v="Oceanside"/>
    <x v="1"/>
    <n v="92054"/>
    <x v="1"/>
    <s v="OFF-BI-10002949"/>
    <x v="1"/>
    <x v="8"/>
    <s v="Prestige Round Ring Binders"/>
    <n v="24.320000000000004"/>
    <n v="5"/>
    <n v="0.2"/>
    <x v="2646"/>
  </r>
  <r>
    <n v="2966"/>
    <x v="1471"/>
    <x v="3"/>
    <x v="819"/>
    <d v="2014-12-22T00:00:00"/>
    <s v="Second Class"/>
    <s v="AY-10555"/>
    <s v="Andy Yotov"/>
    <x v="1"/>
    <s v="United States"/>
    <s v="Oceanside"/>
    <x v="1"/>
    <n v="92054"/>
    <x v="1"/>
    <s v="FUR-FU-10002445"/>
    <x v="0"/>
    <x v="5"/>
    <s v="DAX Two-Tone Rosewood/Black Document Frame, Desktop, 5 x 7"/>
    <n v="18.96"/>
    <n v="2"/>
    <n v="0"/>
    <x v="2647"/>
  </r>
  <r>
    <n v="2967"/>
    <x v="1472"/>
    <x v="2"/>
    <x v="422"/>
    <d v="2011-12-31T00:00:00"/>
    <s v="Standard Class"/>
    <s v="Co-12640"/>
    <s v="Corey-Lock"/>
    <x v="0"/>
    <s v="United States"/>
    <s v="Skokie"/>
    <x v="10"/>
    <n v="60076"/>
    <x v="2"/>
    <s v="FUR-FU-10001473"/>
    <x v="0"/>
    <x v="5"/>
    <s v="DAX Wood Document Frame"/>
    <n v="32.952000000000005"/>
    <n v="6"/>
    <n v="0.6"/>
    <x v="2648"/>
  </r>
  <r>
    <n v="2968"/>
    <x v="1472"/>
    <x v="2"/>
    <x v="422"/>
    <d v="2011-12-31T00:00:00"/>
    <s v="Standard Class"/>
    <s v="Co-12640"/>
    <s v="Corey-Lock"/>
    <x v="0"/>
    <s v="United States"/>
    <s v="Skokie"/>
    <x v="10"/>
    <n v="60076"/>
    <x v="2"/>
    <s v="OFF-ST-10002562"/>
    <x v="1"/>
    <x v="4"/>
    <s v="Staples"/>
    <n v="30.016000000000005"/>
    <n v="4"/>
    <n v="0.2"/>
    <x v="2649"/>
  </r>
  <r>
    <n v="2969"/>
    <x v="1473"/>
    <x v="3"/>
    <x v="44"/>
    <d v="2014-11-10T00:00:00"/>
    <s v="Second Class"/>
    <s v="JF-15565"/>
    <s v="Jill Fjeld"/>
    <x v="0"/>
    <s v="United States"/>
    <s v="Fayetteville"/>
    <x v="3"/>
    <n v="28314"/>
    <x v="0"/>
    <s v="OFF-AP-10002118"/>
    <x v="1"/>
    <x v="9"/>
    <s v="1.7 Cubic Foot Compact &quot;Cube&quot; Office Refrigerators"/>
    <n v="499.58400000000006"/>
    <n v="3"/>
    <n v="0.2"/>
    <x v="2650"/>
  </r>
  <r>
    <n v="2970"/>
    <x v="1473"/>
    <x v="3"/>
    <x v="44"/>
    <d v="2014-11-10T00:00:00"/>
    <s v="Second Class"/>
    <s v="JF-15565"/>
    <s v="Jill Fjeld"/>
    <x v="0"/>
    <s v="United States"/>
    <s v="Fayetteville"/>
    <x v="3"/>
    <n v="28314"/>
    <x v="0"/>
    <s v="OFF-PA-10001800"/>
    <x v="1"/>
    <x v="10"/>
    <s v="Xerox 220"/>
    <n v="31.104000000000006"/>
    <n v="6"/>
    <n v="0.2"/>
    <x v="282"/>
  </r>
  <r>
    <n v="2971"/>
    <x v="1473"/>
    <x v="3"/>
    <x v="44"/>
    <d v="2014-11-10T00:00:00"/>
    <s v="Second Class"/>
    <s v="JF-15565"/>
    <s v="Jill Fjeld"/>
    <x v="0"/>
    <s v="United States"/>
    <s v="Fayetteville"/>
    <x v="3"/>
    <n v="28314"/>
    <x v="0"/>
    <s v="OFF-BI-10002827"/>
    <x v="1"/>
    <x v="8"/>
    <s v="Avery Durable Poly Binders"/>
    <n v="13.272000000000002"/>
    <n v="8"/>
    <n v="0.7"/>
    <x v="2651"/>
  </r>
  <r>
    <n v="2972"/>
    <x v="1473"/>
    <x v="3"/>
    <x v="44"/>
    <d v="2014-11-10T00:00:00"/>
    <s v="Second Class"/>
    <s v="JF-15565"/>
    <s v="Jill Fjeld"/>
    <x v="0"/>
    <s v="United States"/>
    <s v="Fayetteville"/>
    <x v="3"/>
    <n v="28314"/>
    <x v="0"/>
    <s v="FUR-FU-10004671"/>
    <x v="0"/>
    <x v="5"/>
    <s v="Executive Impressions 12&quot; Wall Clock"/>
    <n v="28.272000000000006"/>
    <n v="2"/>
    <n v="0.2"/>
    <x v="2652"/>
  </r>
  <r>
    <n v="2973"/>
    <x v="1473"/>
    <x v="3"/>
    <x v="44"/>
    <d v="2014-11-10T00:00:00"/>
    <s v="Second Class"/>
    <s v="JF-15565"/>
    <s v="Jill Fjeld"/>
    <x v="0"/>
    <s v="United States"/>
    <s v="Fayetteville"/>
    <x v="3"/>
    <n v="28314"/>
    <x v="0"/>
    <s v="OFF-ST-10000736"/>
    <x v="1"/>
    <x v="4"/>
    <s v="Carina Double Wide Media Storage Towers in Natural &amp; Black"/>
    <n v="259.13600000000002"/>
    <n v="4"/>
    <n v="0.2"/>
    <x v="2653"/>
  </r>
  <r>
    <n v="2974"/>
    <x v="1474"/>
    <x v="3"/>
    <x v="819"/>
    <d v="2014-12-21T00:00:00"/>
    <s v="Standard Class"/>
    <s v="AR-10510"/>
    <s v="Andrew Roberts"/>
    <x v="0"/>
    <s v="United States"/>
    <s v="Tulsa"/>
    <x v="26"/>
    <n v="74133"/>
    <x v="2"/>
    <s v="OFF-BI-10004656"/>
    <x v="1"/>
    <x v="8"/>
    <s v="Peel &amp; Stick Add-On Corner Pockets"/>
    <n v="10.8"/>
    <n v="5"/>
    <n v="0"/>
    <x v="2654"/>
  </r>
  <r>
    <n v="2975"/>
    <x v="1475"/>
    <x v="1"/>
    <x v="820"/>
    <d v="2012-05-12T00:00:00"/>
    <s v="Standard Class"/>
    <s v="AG-10675"/>
    <s v="Anna Gayman"/>
    <x v="0"/>
    <s v="United States"/>
    <s v="Allen"/>
    <x v="5"/>
    <n v="75002"/>
    <x v="2"/>
    <s v="FUR-TA-10001095"/>
    <x v="0"/>
    <x v="3"/>
    <s v="Chromcraft Round Conference Tables"/>
    <n v="244.00599999999997"/>
    <n v="2"/>
    <n v="0.3"/>
    <x v="1359"/>
  </r>
  <r>
    <n v="2976"/>
    <x v="1475"/>
    <x v="1"/>
    <x v="820"/>
    <d v="2012-05-12T00:00:00"/>
    <s v="Standard Class"/>
    <s v="AG-10675"/>
    <s v="Anna Gayman"/>
    <x v="0"/>
    <s v="United States"/>
    <s v="Allen"/>
    <x v="5"/>
    <n v="75002"/>
    <x v="2"/>
    <s v="OFF-PA-10000213"/>
    <x v="1"/>
    <x v="10"/>
    <s v="Xerox 198"/>
    <n v="15.936000000000002"/>
    <n v="4"/>
    <n v="0.2"/>
    <x v="2655"/>
  </r>
  <r>
    <n v="2977"/>
    <x v="1476"/>
    <x v="3"/>
    <x v="769"/>
    <d v="2014-12-05T00:00:00"/>
    <s v="Same Day"/>
    <s v="DV-13045"/>
    <s v="Darrin Van Huff"/>
    <x v="1"/>
    <s v="United States"/>
    <s v="Philadelphia"/>
    <x v="9"/>
    <n v="19143"/>
    <x v="3"/>
    <s v="FUR-CH-10001797"/>
    <x v="0"/>
    <x v="1"/>
    <s v="Safco Chair Connectors, 6/Carton"/>
    <n v="188.55199999999996"/>
    <n v="7"/>
    <n v="0.3"/>
    <x v="2656"/>
  </r>
  <r>
    <n v="2978"/>
    <x v="1477"/>
    <x v="3"/>
    <x v="621"/>
    <d v="2014-10-09T00:00:00"/>
    <s v="Second Class"/>
    <s v="HL-15040"/>
    <s v="Hunter Lopez"/>
    <x v="0"/>
    <s v="United States"/>
    <s v="Rochester"/>
    <x v="15"/>
    <n v="14609"/>
    <x v="3"/>
    <s v="OFF-ST-10002214"/>
    <x v="1"/>
    <x v="4"/>
    <s v="X-Rack File for Hanging Folders"/>
    <n v="22.58"/>
    <n v="2"/>
    <n v="0"/>
    <x v="2657"/>
  </r>
  <r>
    <n v="2979"/>
    <x v="1478"/>
    <x v="2"/>
    <x v="286"/>
    <d v="2011-01-17T00:00:00"/>
    <s v="Second Class"/>
    <s v="ND-18370"/>
    <s v="Natalie DeCherney"/>
    <x v="0"/>
    <s v="United States"/>
    <s v="Mount Pleasant"/>
    <x v="20"/>
    <n v="29464"/>
    <x v="0"/>
    <s v="FUR-CH-10000422"/>
    <x v="0"/>
    <x v="1"/>
    <s v="Global Highback Leather Tilter in Burgundy"/>
    <n v="545.93999999999994"/>
    <n v="6"/>
    <n v="0"/>
    <x v="2658"/>
  </r>
  <r>
    <n v="2980"/>
    <x v="1479"/>
    <x v="1"/>
    <x v="821"/>
    <d v="2012-06-17T00:00:00"/>
    <s v="Standard Class"/>
    <s v="GB-14575"/>
    <s v="Giulietta Baptist"/>
    <x v="0"/>
    <s v="United States"/>
    <s v="Philadelphia"/>
    <x v="9"/>
    <n v="19134"/>
    <x v="3"/>
    <s v="OFF-PA-10003848"/>
    <x v="1"/>
    <x v="10"/>
    <s v="Xerox 1997"/>
    <n v="20.736000000000004"/>
    <n v="4"/>
    <n v="0.2"/>
    <x v="570"/>
  </r>
  <r>
    <n v="2981"/>
    <x v="1479"/>
    <x v="1"/>
    <x v="821"/>
    <d v="2012-06-17T00:00:00"/>
    <s v="Standard Class"/>
    <s v="GB-14575"/>
    <s v="Giulietta Baptist"/>
    <x v="0"/>
    <s v="United States"/>
    <s v="Philadelphia"/>
    <x v="9"/>
    <n v="19134"/>
    <x v="3"/>
    <s v="FUR-FU-10003623"/>
    <x v="0"/>
    <x v="5"/>
    <s v="DataProducts Ampli Magnifier Task Lamp, Black,"/>
    <n v="43.295999999999999"/>
    <n v="2"/>
    <n v="0.2"/>
    <x v="2659"/>
  </r>
  <r>
    <n v="2982"/>
    <x v="1480"/>
    <x v="2"/>
    <x v="136"/>
    <d v="2011-07-18T00:00:00"/>
    <s v="Standard Class"/>
    <s v="CL-12565"/>
    <s v="Clay Ludtke"/>
    <x v="0"/>
    <s v="United States"/>
    <s v="Seattle"/>
    <x v="4"/>
    <n v="98115"/>
    <x v="1"/>
    <s v="FUR-CH-10001797"/>
    <x v="0"/>
    <x v="1"/>
    <s v="Safco Chair Connectors, 6/Carton"/>
    <n v="123.136"/>
    <n v="4"/>
    <n v="0.2"/>
    <x v="2660"/>
  </r>
  <r>
    <n v="2983"/>
    <x v="1480"/>
    <x v="2"/>
    <x v="136"/>
    <d v="2011-07-18T00:00:00"/>
    <s v="Standard Class"/>
    <s v="CL-12565"/>
    <s v="Clay Ludtke"/>
    <x v="0"/>
    <s v="United States"/>
    <s v="Seattle"/>
    <x v="4"/>
    <n v="98115"/>
    <x v="1"/>
    <s v="OFF-BI-10003094"/>
    <x v="1"/>
    <x v="8"/>
    <s v="Self-Adhesive Ring Binder Labels"/>
    <n v="11.264000000000001"/>
    <n v="4"/>
    <n v="0.2"/>
    <x v="2661"/>
  </r>
  <r>
    <n v="2984"/>
    <x v="1481"/>
    <x v="2"/>
    <x v="776"/>
    <d v="2011-12-11T00:00:00"/>
    <s v="Second Class"/>
    <s v="RC-19960"/>
    <s v="Ryan Crowe"/>
    <x v="0"/>
    <s v="United States"/>
    <s v="Springfield"/>
    <x v="21"/>
    <n v="97477"/>
    <x v="1"/>
    <s v="OFF-ST-10002205"/>
    <x v="1"/>
    <x v="4"/>
    <s v="File Shuttle I and Handi-File"/>
    <n v="53.424000000000007"/>
    <n v="3"/>
    <n v="0.2"/>
    <x v="362"/>
  </r>
  <r>
    <n v="2985"/>
    <x v="1481"/>
    <x v="2"/>
    <x v="776"/>
    <d v="2011-12-11T00:00:00"/>
    <s v="Second Class"/>
    <s v="RC-19960"/>
    <s v="Ryan Crowe"/>
    <x v="0"/>
    <s v="United States"/>
    <s v="Springfield"/>
    <x v="21"/>
    <n v="97477"/>
    <x v="1"/>
    <s v="FUR-TA-10003238"/>
    <x v="0"/>
    <x v="3"/>
    <s v="Chromcraft Bull-Nose Wood 48&quot; x 96&quot; Rectangular Conference Tables"/>
    <n v="275.49"/>
    <n v="1"/>
    <n v="0.5"/>
    <x v="2662"/>
  </r>
  <r>
    <n v="2986"/>
    <x v="1482"/>
    <x v="0"/>
    <x v="822"/>
    <d v="2013-05-31T00:00:00"/>
    <s v="Standard Class"/>
    <s v="JB-16045"/>
    <s v="Julia Barnett"/>
    <x v="2"/>
    <s v="United States"/>
    <s v="Columbus"/>
    <x v="32"/>
    <n v="31907"/>
    <x v="0"/>
    <s v="FUR-FU-10000755"/>
    <x v="0"/>
    <x v="5"/>
    <s v="Eldon Expressions Mahogany Wood Desk Collection"/>
    <n v="24.96"/>
    <n v="4"/>
    <n v="0"/>
    <x v="2663"/>
  </r>
  <r>
    <n v="2987"/>
    <x v="1482"/>
    <x v="0"/>
    <x v="822"/>
    <d v="2013-05-31T00:00:00"/>
    <s v="Standard Class"/>
    <s v="JB-16045"/>
    <s v="Julia Barnett"/>
    <x v="2"/>
    <s v="United States"/>
    <s v="Columbus"/>
    <x v="32"/>
    <n v="31907"/>
    <x v="0"/>
    <s v="OFF-PA-10002893"/>
    <x v="1"/>
    <x v="10"/>
    <s v="Wirebound Service Call Books, 5 1/2&quot; x 4&quot;"/>
    <n v="19.36"/>
    <n v="2"/>
    <n v="0"/>
    <x v="2664"/>
  </r>
  <r>
    <n v="2988"/>
    <x v="1482"/>
    <x v="0"/>
    <x v="822"/>
    <d v="2013-05-31T00:00:00"/>
    <s v="Standard Class"/>
    <s v="JB-16045"/>
    <s v="Julia Barnett"/>
    <x v="2"/>
    <s v="United States"/>
    <s v="Columbus"/>
    <x v="32"/>
    <n v="31907"/>
    <x v="0"/>
    <s v="OFF-ST-10000689"/>
    <x v="1"/>
    <x v="4"/>
    <s v="Fellowes Strictly Business Drawer File, Letter/Legal Size"/>
    <n v="1267.6499999999999"/>
    <n v="9"/>
    <n v="0"/>
    <x v="2665"/>
  </r>
  <r>
    <n v="2989"/>
    <x v="1483"/>
    <x v="0"/>
    <x v="823"/>
    <d v="2013-02-26T00:00:00"/>
    <s v="Second Class"/>
    <s v="MC-17635"/>
    <s v="Matthew Clasen"/>
    <x v="1"/>
    <s v="United States"/>
    <s v="Los Angeles"/>
    <x v="1"/>
    <n v="90032"/>
    <x v="1"/>
    <s v="TEC-AC-10004227"/>
    <x v="2"/>
    <x v="11"/>
    <s v="SanDisk Ultra 16 GB MicroSDHC Class 10 Memory Card"/>
    <n v="12.99"/>
    <n v="1"/>
    <n v="0"/>
    <x v="2666"/>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x v="2667"/>
  </r>
  <r>
    <n v="2991"/>
    <x v="1483"/>
    <x v="0"/>
    <x v="823"/>
    <d v="2013-02-26T00:00:00"/>
    <s v="Second Class"/>
    <s v="MC-17635"/>
    <s v="Matthew Clasen"/>
    <x v="1"/>
    <s v="United States"/>
    <s v="Los Angeles"/>
    <x v="1"/>
    <n v="90032"/>
    <x v="1"/>
    <s v="OFF-ST-10001809"/>
    <x v="1"/>
    <x v="4"/>
    <s v="Fellowes Officeware Wire Shelving"/>
    <n v="449.15"/>
    <n v="5"/>
    <n v="0"/>
    <x v="479"/>
  </r>
  <r>
    <n v="2992"/>
    <x v="1483"/>
    <x v="0"/>
    <x v="823"/>
    <d v="2013-02-26T00:00:00"/>
    <s v="Second Class"/>
    <s v="MC-17635"/>
    <s v="Matthew Clasen"/>
    <x v="1"/>
    <s v="United States"/>
    <s v="Los Angeles"/>
    <x v="1"/>
    <n v="90032"/>
    <x v="1"/>
    <s v="OFF-BI-10002309"/>
    <x v="1"/>
    <x v="8"/>
    <s v="Avery Heavy-Duty EZD  Binder With Locking Rings"/>
    <n v="31.248000000000005"/>
    <n v="7"/>
    <n v="0.2"/>
    <x v="2668"/>
  </r>
  <r>
    <n v="2993"/>
    <x v="1484"/>
    <x v="0"/>
    <x v="824"/>
    <d v="2013-10-07T00:00:00"/>
    <s v="Standard Class"/>
    <s v="TT-21265"/>
    <s v="Tim Taslimi"/>
    <x v="1"/>
    <s v="United States"/>
    <s v="New York City"/>
    <x v="15"/>
    <n v="10024"/>
    <x v="3"/>
    <s v="OFF-AP-10004532"/>
    <x v="1"/>
    <x v="9"/>
    <s v="Kensington 6 Outlet Guardian Standard Surge Protector"/>
    <n v="61.44"/>
    <n v="3"/>
    <n v="0"/>
    <x v="651"/>
  </r>
  <r>
    <n v="2994"/>
    <x v="1485"/>
    <x v="3"/>
    <x v="825"/>
    <d v="2014-03-18T00:00:00"/>
    <s v="Standard Class"/>
    <s v="MJ-17740"/>
    <s v="Max Jones"/>
    <x v="0"/>
    <s v="United States"/>
    <s v="Detroit"/>
    <x v="12"/>
    <n v="48227"/>
    <x v="2"/>
    <s v="OFF-BI-10003091"/>
    <x v="1"/>
    <x v="8"/>
    <s v="GBC DocuBind TL200 Manual Binding Machine"/>
    <n v="895.92"/>
    <n v="4"/>
    <n v="0"/>
    <x v="2669"/>
  </r>
  <r>
    <n v="2995"/>
    <x v="1486"/>
    <x v="0"/>
    <x v="369"/>
    <d v="2013-09-14T00:00:00"/>
    <s v="Second Class"/>
    <s v="AT-10735"/>
    <s v="Annie Thurman"/>
    <x v="0"/>
    <s v="United States"/>
    <s v="Stockton"/>
    <x v="1"/>
    <n v="95207"/>
    <x v="1"/>
    <s v="OFF-BI-10004654"/>
    <x v="1"/>
    <x v="8"/>
    <s v="VariCap6 Expandable Binder"/>
    <n v="55.360000000000007"/>
    <n v="4"/>
    <n v="0.2"/>
    <x v="2670"/>
  </r>
  <r>
    <n v="2996"/>
    <x v="1487"/>
    <x v="2"/>
    <x v="686"/>
    <d v="2011-07-21T00:00:00"/>
    <s v="Standard Class"/>
    <s v="PB-19150"/>
    <s v="Philip Brown"/>
    <x v="0"/>
    <s v="United States"/>
    <s v="Phoenix"/>
    <x v="16"/>
    <n v="85023"/>
    <x v="1"/>
    <s v="OFF-ST-10000760"/>
    <x v="1"/>
    <x v="4"/>
    <s v="Eldon Fold 'N Roll Cart System"/>
    <n v="55.92"/>
    <n v="5"/>
    <n v="0.2"/>
    <x v="2535"/>
  </r>
  <r>
    <n v="2997"/>
    <x v="1488"/>
    <x v="2"/>
    <x v="261"/>
    <d v="2011-06-25T00:00:00"/>
    <s v="Standard Class"/>
    <s v="NW-18400"/>
    <s v="Natalie Webber"/>
    <x v="0"/>
    <s v="United States"/>
    <s v="Philadelphia"/>
    <x v="9"/>
    <n v="19120"/>
    <x v="3"/>
    <s v="OFF-EN-10001539"/>
    <x v="1"/>
    <x v="12"/>
    <s v="Staples"/>
    <n v="24.896000000000001"/>
    <n v="4"/>
    <n v="0.2"/>
    <x v="2671"/>
  </r>
  <r>
    <n v="2998"/>
    <x v="1488"/>
    <x v="2"/>
    <x v="261"/>
    <d v="2011-06-25T00:00:00"/>
    <s v="Standard Class"/>
    <s v="NW-18400"/>
    <s v="Natalie Webber"/>
    <x v="0"/>
    <s v="United States"/>
    <s v="Philadelphia"/>
    <x v="9"/>
    <n v="19120"/>
    <x v="3"/>
    <s v="FUR-FU-10000550"/>
    <x v="0"/>
    <x v="5"/>
    <s v="Stacking Trays by OIC"/>
    <n v="3.9840000000000004"/>
    <n v="1"/>
    <n v="0.2"/>
    <x v="2672"/>
  </r>
  <r>
    <n v="2999"/>
    <x v="1488"/>
    <x v="2"/>
    <x v="261"/>
    <d v="2011-06-25T00:00:00"/>
    <s v="Standard Class"/>
    <s v="NW-18400"/>
    <s v="Natalie Webber"/>
    <x v="0"/>
    <s v="United States"/>
    <s v="Philadelphia"/>
    <x v="9"/>
    <n v="19120"/>
    <x v="3"/>
    <s v="TEC-AC-10003628"/>
    <x v="2"/>
    <x v="11"/>
    <s v="Logitech 910-002974 M325 Wireless Mouse for Web Scrolling"/>
    <n v="95.968000000000004"/>
    <n v="4"/>
    <n v="0.2"/>
    <x v="2673"/>
  </r>
  <r>
    <n v="3000"/>
    <x v="1488"/>
    <x v="2"/>
    <x v="261"/>
    <d v="2011-06-25T00:00:00"/>
    <s v="Standard Class"/>
    <s v="NW-18400"/>
    <s v="Natalie Webber"/>
    <x v="0"/>
    <s v="United States"/>
    <s v="Philadelphia"/>
    <x v="9"/>
    <n v="19120"/>
    <x v="3"/>
    <s v="TEC-MA-10004521"/>
    <x v="2"/>
    <x v="15"/>
    <s v="Epson Perfection V600 Photo Scanner"/>
    <n v="206.99100000000004"/>
    <n v="3"/>
    <n v="0.7"/>
    <x v="2674"/>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x v="2675"/>
  </r>
  <r>
    <n v="3002"/>
    <x v="1488"/>
    <x v="2"/>
    <x v="261"/>
    <d v="2011-06-25T00:00:00"/>
    <s v="Standard Class"/>
    <s v="NW-18400"/>
    <s v="Natalie Webber"/>
    <x v="0"/>
    <s v="United States"/>
    <s v="Philadelphia"/>
    <x v="9"/>
    <n v="19120"/>
    <x v="3"/>
    <s v="OFF-BI-10000069"/>
    <x v="1"/>
    <x v="8"/>
    <s v="GBC Prepunched Paper, 19-Hole, for Binding Systems, 24-lb"/>
    <n v="9.006000000000002"/>
    <n v="2"/>
    <n v="0.7"/>
    <x v="2676"/>
  </r>
  <r>
    <n v="3003"/>
    <x v="1489"/>
    <x v="1"/>
    <x v="761"/>
    <d v="2012-07-10T00:00:00"/>
    <s v="Standard Class"/>
    <s v="VP-21730"/>
    <s v="Victor Preis"/>
    <x v="2"/>
    <s v="United States"/>
    <s v="Sterling Heights"/>
    <x v="12"/>
    <n v="48310"/>
    <x v="2"/>
    <s v="OFF-BI-10003655"/>
    <x v="1"/>
    <x v="8"/>
    <s v="Durable Pressboard Binders"/>
    <n v="19"/>
    <n v="5"/>
    <n v="0"/>
    <x v="2677"/>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x v="2678"/>
  </r>
  <r>
    <n v="3005"/>
    <x v="1491"/>
    <x v="0"/>
    <x v="162"/>
    <d v="2013-09-11T00:00:00"/>
    <s v="First Class"/>
    <s v="MG-17875"/>
    <s v="Michael Grace"/>
    <x v="2"/>
    <s v="United States"/>
    <s v="New York City"/>
    <x v="15"/>
    <n v="10011"/>
    <x v="3"/>
    <s v="OFF-AP-10003779"/>
    <x v="1"/>
    <x v="9"/>
    <s v="Kensington 7 Outlet MasterPiece Power Center with Fax/Phone Line Protection"/>
    <n v="207.48"/>
    <n v="1"/>
    <n v="0"/>
    <x v="2679"/>
  </r>
  <r>
    <n v="3006"/>
    <x v="1492"/>
    <x v="2"/>
    <x v="826"/>
    <d v="2011-05-21T00:00:00"/>
    <s v="Standard Class"/>
    <s v="PA-19060"/>
    <s v="Pete Armstrong"/>
    <x v="2"/>
    <s v="United States"/>
    <s v="Eau Claire"/>
    <x v="6"/>
    <n v="54703"/>
    <x v="2"/>
    <s v="OFF-BI-10000666"/>
    <x v="1"/>
    <x v="8"/>
    <s v="Surelock Post Binders"/>
    <n v="91.679999999999993"/>
    <n v="3"/>
    <n v="0"/>
    <x v="1351"/>
  </r>
  <r>
    <n v="3007"/>
    <x v="1493"/>
    <x v="3"/>
    <x v="119"/>
    <d v="2014-10-16T00:00:00"/>
    <s v="First Class"/>
    <s v="CR-12730"/>
    <s v="Craig Reiter"/>
    <x v="0"/>
    <s v="United States"/>
    <s v="New York City"/>
    <x v="15"/>
    <n v="10009"/>
    <x v="3"/>
    <s v="OFF-AP-10000828"/>
    <x v="1"/>
    <x v="9"/>
    <s v="Avanti 4.4 Cu. Ft. Refrigerator"/>
    <n v="904.9"/>
    <n v="5"/>
    <n v="0"/>
    <x v="2680"/>
  </r>
  <r>
    <n v="3008"/>
    <x v="1494"/>
    <x v="2"/>
    <x v="745"/>
    <d v="2011-10-29T00:00:00"/>
    <s v="Standard Class"/>
    <s v="AA-10375"/>
    <s v="Allen Armold"/>
    <x v="0"/>
    <s v="United States"/>
    <s v="Rancho Cucamonga"/>
    <x v="1"/>
    <n v="91730"/>
    <x v="1"/>
    <s v="OFF-BI-10002706"/>
    <x v="1"/>
    <x v="8"/>
    <s v="Avery Premier Heavy-Duty Binder with Round Locking Rings"/>
    <n v="34.271999999999998"/>
    <n v="3"/>
    <n v="0.2"/>
    <x v="2681"/>
  </r>
  <r>
    <n v="3009"/>
    <x v="1495"/>
    <x v="0"/>
    <x v="5"/>
    <d v="2013-12-07T00:00:00"/>
    <s v="First Class"/>
    <s v="JG-15160"/>
    <s v="James Galang"/>
    <x v="0"/>
    <s v="United States"/>
    <s v="Murray"/>
    <x v="0"/>
    <n v="42071"/>
    <x v="0"/>
    <s v="FUR-FU-10004748"/>
    <x v="0"/>
    <x v="5"/>
    <s v="Howard Miller 16&quot; Diameter Gallery Wall Clock"/>
    <n v="191.82"/>
    <n v="3"/>
    <n v="0"/>
    <x v="2005"/>
  </r>
  <r>
    <n v="3010"/>
    <x v="1496"/>
    <x v="0"/>
    <x v="197"/>
    <d v="2013-07-30T00:00:00"/>
    <s v="Standard Class"/>
    <s v="RR-19525"/>
    <s v="Rick Reed"/>
    <x v="1"/>
    <s v="United States"/>
    <s v="Toledo"/>
    <x v="24"/>
    <n v="43615"/>
    <x v="3"/>
    <s v="OFF-AP-10000026"/>
    <x v="1"/>
    <x v="9"/>
    <s v="Tripp Lite Isotel 6 Outlet Surge Protector with Fax/Modem Protection"/>
    <n v="243.88000000000002"/>
    <n v="5"/>
    <n v="0.2"/>
    <x v="2682"/>
  </r>
  <r>
    <n v="3011"/>
    <x v="1497"/>
    <x v="3"/>
    <x v="827"/>
    <d v="2014-04-24T00:00:00"/>
    <s v="Standard Class"/>
    <s v="SR-20425"/>
    <s v="Sharelle Roach"/>
    <x v="2"/>
    <s v="United States"/>
    <s v="Louisville"/>
    <x v="22"/>
    <n v="80027"/>
    <x v="1"/>
    <s v="OFF-BI-10000773"/>
    <x v="1"/>
    <x v="8"/>
    <s v="Insertable Tab Post Binder Dividers"/>
    <n v="12.030000000000001"/>
    <n v="5"/>
    <n v="0.7"/>
    <x v="2683"/>
  </r>
  <r>
    <n v="3012"/>
    <x v="1497"/>
    <x v="3"/>
    <x v="827"/>
    <d v="2014-04-24T00:00:00"/>
    <s v="Standard Class"/>
    <s v="SR-20425"/>
    <s v="Sharelle Roach"/>
    <x v="2"/>
    <s v="United States"/>
    <s v="Louisville"/>
    <x v="22"/>
    <n v="80027"/>
    <x v="1"/>
    <s v="TEC-MA-10000822"/>
    <x v="2"/>
    <x v="15"/>
    <s v="Lexmark MX611dhe Monochrome Laser Printer"/>
    <n v="2549.9850000000006"/>
    <n v="5"/>
    <n v="0.7"/>
    <x v="2684"/>
  </r>
  <r>
    <n v="3013"/>
    <x v="1497"/>
    <x v="3"/>
    <x v="827"/>
    <d v="2014-04-24T00:00:00"/>
    <s v="Standard Class"/>
    <s v="SR-20425"/>
    <s v="Sharelle Roach"/>
    <x v="2"/>
    <s v="United States"/>
    <s v="Louisville"/>
    <x v="22"/>
    <n v="80027"/>
    <x v="1"/>
    <s v="OFF-BI-10001543"/>
    <x v="1"/>
    <x v="8"/>
    <s v="GBC VeloBinder Manual Binding System"/>
    <n v="21.594000000000005"/>
    <n v="2"/>
    <n v="0.7"/>
    <x v="2685"/>
  </r>
  <r>
    <n v="3014"/>
    <x v="1497"/>
    <x v="3"/>
    <x v="827"/>
    <d v="2014-04-24T00:00:00"/>
    <s v="Standard Class"/>
    <s v="SR-20425"/>
    <s v="Sharelle Roach"/>
    <x v="2"/>
    <s v="United States"/>
    <s v="Louisville"/>
    <x v="22"/>
    <n v="80027"/>
    <x v="1"/>
    <s v="OFF-BI-10003355"/>
    <x v="1"/>
    <x v="8"/>
    <s v="Cardinal Holdit Business Card Pockets"/>
    <n v="8.9640000000000022"/>
    <n v="6"/>
    <n v="0.7"/>
    <x v="2686"/>
  </r>
  <r>
    <n v="3015"/>
    <x v="1497"/>
    <x v="3"/>
    <x v="827"/>
    <d v="2014-04-24T00:00:00"/>
    <s v="Standard Class"/>
    <s v="SR-20425"/>
    <s v="Sharelle Roach"/>
    <x v="2"/>
    <s v="United States"/>
    <s v="Louisville"/>
    <x v="22"/>
    <n v="80027"/>
    <x v="1"/>
    <s v="OFF-PA-10002005"/>
    <x v="1"/>
    <x v="10"/>
    <s v="Xerox 225"/>
    <n v="20.736000000000004"/>
    <n v="4"/>
    <n v="0.2"/>
    <x v="570"/>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x v="2687"/>
  </r>
  <r>
    <n v="3017"/>
    <x v="1499"/>
    <x v="0"/>
    <x v="828"/>
    <d v="2013-08-31T00:00:00"/>
    <s v="Standard Class"/>
    <s v="MH-18115"/>
    <s v="Mick Hernandez"/>
    <x v="2"/>
    <s v="United States"/>
    <s v="Pharr"/>
    <x v="5"/>
    <n v="78577"/>
    <x v="2"/>
    <s v="OFF-ST-10002743"/>
    <x v="1"/>
    <x v="4"/>
    <s v="SAFCO Boltless Steel Shelving"/>
    <n v="727.29600000000005"/>
    <n v="8"/>
    <n v="0.2"/>
    <x v="2688"/>
  </r>
  <r>
    <n v="3018"/>
    <x v="1499"/>
    <x v="0"/>
    <x v="828"/>
    <d v="2013-08-31T00:00:00"/>
    <s v="Standard Class"/>
    <s v="MH-18115"/>
    <s v="Mick Hernandez"/>
    <x v="2"/>
    <s v="United States"/>
    <s v="Pharr"/>
    <x v="5"/>
    <n v="78577"/>
    <x v="2"/>
    <s v="FUR-FU-10004973"/>
    <x v="0"/>
    <x v="5"/>
    <s v="Flat Face Poster Frame"/>
    <n v="22.608000000000001"/>
    <n v="3"/>
    <n v="0.6"/>
    <x v="1963"/>
  </r>
  <r>
    <n v="3019"/>
    <x v="1499"/>
    <x v="0"/>
    <x v="828"/>
    <d v="2013-08-31T00:00:00"/>
    <s v="Standard Class"/>
    <s v="MH-18115"/>
    <s v="Mick Hernandez"/>
    <x v="2"/>
    <s v="United States"/>
    <s v="Pharr"/>
    <x v="5"/>
    <n v="78577"/>
    <x v="2"/>
    <s v="TEC-AC-10002842"/>
    <x v="2"/>
    <x v="11"/>
    <s v="WD My Passport Ultra 2TB Portable External Hard Drive"/>
    <n v="666.4"/>
    <n v="7"/>
    <n v="0.2"/>
    <x v="2689"/>
  </r>
  <r>
    <n v="3020"/>
    <x v="1500"/>
    <x v="1"/>
    <x v="627"/>
    <d v="2012-11-14T00:00:00"/>
    <s v="Standard Class"/>
    <s v="SC-20095"/>
    <s v="Sanjit Chand"/>
    <x v="0"/>
    <s v="United States"/>
    <s v="West Jordan"/>
    <x v="7"/>
    <n v="84084"/>
    <x v="1"/>
    <s v="OFF-FA-10002701"/>
    <x v="1"/>
    <x v="13"/>
    <s v="Alliance Rubber Bands"/>
    <n v="5.04"/>
    <n v="3"/>
    <n v="0"/>
    <x v="2690"/>
  </r>
  <r>
    <n v="3021"/>
    <x v="1500"/>
    <x v="1"/>
    <x v="627"/>
    <d v="2012-11-14T00:00:00"/>
    <s v="Standard Class"/>
    <s v="SC-20095"/>
    <s v="Sanjit Chand"/>
    <x v="0"/>
    <s v="United States"/>
    <s v="West Jordan"/>
    <x v="7"/>
    <n v="84084"/>
    <x v="1"/>
    <s v="OFF-PA-10001125"/>
    <x v="1"/>
    <x v="10"/>
    <s v="Xerox 1988"/>
    <n v="92.94"/>
    <n v="3"/>
    <n v="0"/>
    <x v="1761"/>
  </r>
  <r>
    <n v="3022"/>
    <x v="1500"/>
    <x v="1"/>
    <x v="627"/>
    <d v="2012-11-14T00:00:00"/>
    <s v="Standard Class"/>
    <s v="SC-20095"/>
    <s v="Sanjit Chand"/>
    <x v="0"/>
    <s v="United States"/>
    <s v="West Jordan"/>
    <x v="7"/>
    <n v="84084"/>
    <x v="1"/>
    <s v="FUR-FU-10004090"/>
    <x v="0"/>
    <x v="5"/>
    <s v="Executive Impressions 14&quot; Contract Wall Clock"/>
    <n v="66.69"/>
    <n v="3"/>
    <n v="0"/>
    <x v="2691"/>
  </r>
  <r>
    <n v="3023"/>
    <x v="1500"/>
    <x v="1"/>
    <x v="627"/>
    <d v="2012-11-14T00:00:00"/>
    <s v="Standard Class"/>
    <s v="SC-20095"/>
    <s v="Sanjit Chand"/>
    <x v="0"/>
    <s v="United States"/>
    <s v="West Jordan"/>
    <x v="7"/>
    <n v="84084"/>
    <x v="1"/>
    <s v="OFF-BI-10001510"/>
    <x v="1"/>
    <x v="8"/>
    <s v="Deluxe Heavy-Duty Vinyl Round Ring Binder"/>
    <n v="91.68"/>
    <n v="5"/>
    <n v="0.2"/>
    <x v="2692"/>
  </r>
  <r>
    <n v="3024"/>
    <x v="1501"/>
    <x v="3"/>
    <x v="701"/>
    <d v="2014-11-24T00:00:00"/>
    <s v="Standard Class"/>
    <s v="JB-16000"/>
    <s v="Joy Bell-"/>
    <x v="0"/>
    <s v="United States"/>
    <s v="Brownsville"/>
    <x v="5"/>
    <n v="78521"/>
    <x v="2"/>
    <s v="FUR-BO-10002202"/>
    <x v="0"/>
    <x v="0"/>
    <s v="Atlantic Metals Mobile 2-Shelf Bookcases, Custom Colors"/>
    <n v="327.73279999999994"/>
    <n v="2"/>
    <n v="0.32"/>
    <x v="2693"/>
  </r>
  <r>
    <n v="3025"/>
    <x v="1502"/>
    <x v="1"/>
    <x v="627"/>
    <d v="2012-11-13T00:00:00"/>
    <s v="Standard Class"/>
    <s v="AC-10450"/>
    <s v="Amy Cox"/>
    <x v="0"/>
    <s v="United States"/>
    <s v="New York City"/>
    <x v="15"/>
    <n v="10011"/>
    <x v="3"/>
    <s v="OFF-BI-10001922"/>
    <x v="1"/>
    <x v="8"/>
    <s v="Storex Dura Pro Binders"/>
    <n v="52.272000000000006"/>
    <n v="11"/>
    <n v="0.2"/>
    <x v="2694"/>
  </r>
  <r>
    <n v="3026"/>
    <x v="1502"/>
    <x v="1"/>
    <x v="627"/>
    <d v="2012-11-13T00:00:00"/>
    <s v="Standard Class"/>
    <s v="AC-10450"/>
    <s v="Amy Cox"/>
    <x v="0"/>
    <s v="United States"/>
    <s v="New York City"/>
    <x v="15"/>
    <n v="10011"/>
    <x v="3"/>
    <s v="OFF-PA-10001667"/>
    <x v="1"/>
    <x v="10"/>
    <s v="Great White Multi-Use Recycled Paper (20Lb. and 84 Bright)"/>
    <n v="17.940000000000001"/>
    <n v="3"/>
    <n v="0"/>
    <x v="2695"/>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x v="232"/>
  </r>
  <r>
    <n v="3028"/>
    <x v="1504"/>
    <x v="2"/>
    <x v="829"/>
    <d v="2011-08-24T00:00:00"/>
    <s v="Same Day"/>
    <s v="RB-19645"/>
    <s v="Robert Barroso"/>
    <x v="1"/>
    <s v="United States"/>
    <s v="Billings"/>
    <x v="37"/>
    <n v="59102"/>
    <x v="1"/>
    <s v="OFF-BI-10002799"/>
    <x v="1"/>
    <x v="8"/>
    <s v="SlimView Poly Binder, 3/8&quot;"/>
    <n v="8.2880000000000003"/>
    <n v="2"/>
    <n v="0.2"/>
    <x v="2696"/>
  </r>
  <r>
    <n v="3029"/>
    <x v="1505"/>
    <x v="3"/>
    <x v="94"/>
    <d v="2014-12-22T00:00:00"/>
    <s v="Standard Class"/>
    <s v="AI-10855"/>
    <s v="Arianne Irving"/>
    <x v="0"/>
    <s v="United States"/>
    <s v="Chesapeake"/>
    <x v="17"/>
    <n v="23320"/>
    <x v="0"/>
    <s v="FUR-CH-10003846"/>
    <x v="0"/>
    <x v="1"/>
    <s v="Hon Valutask Swivel Chairs"/>
    <n v="504.90000000000003"/>
    <n v="5"/>
    <n v="0"/>
    <x v="2697"/>
  </r>
  <r>
    <n v="3030"/>
    <x v="1506"/>
    <x v="0"/>
    <x v="830"/>
    <d v="2013-03-29T00:00:00"/>
    <s v="Standard Class"/>
    <s v="DR-12880"/>
    <s v="Dan Reichenbach"/>
    <x v="1"/>
    <s v="United States"/>
    <s v="Gresham"/>
    <x v="21"/>
    <n v="97030"/>
    <x v="1"/>
    <s v="TEC-PH-10003691"/>
    <x v="2"/>
    <x v="7"/>
    <s v="BlackBerry Q10"/>
    <n v="403.16800000000001"/>
    <n v="4"/>
    <n v="0.2"/>
    <x v="2698"/>
  </r>
  <r>
    <n v="3031"/>
    <x v="1507"/>
    <x v="1"/>
    <x v="481"/>
    <d v="2012-09-27T00:00:00"/>
    <s v="Standard Class"/>
    <s v="DM-12955"/>
    <s v="Dario Medina"/>
    <x v="1"/>
    <s v="United States"/>
    <s v="Lincoln Park"/>
    <x v="12"/>
    <n v="48146"/>
    <x v="2"/>
    <s v="FUR-BO-10000468"/>
    <x v="0"/>
    <x v="0"/>
    <s v="O'Sullivan 2-Shelf Heavy-Duty Bookcases"/>
    <n v="194.32"/>
    <n v="4"/>
    <n v="0"/>
    <x v="2699"/>
  </r>
  <r>
    <n v="3032"/>
    <x v="1507"/>
    <x v="1"/>
    <x v="481"/>
    <d v="2012-09-27T00:00:00"/>
    <s v="Standard Class"/>
    <s v="DM-12955"/>
    <s v="Dario Medina"/>
    <x v="1"/>
    <s v="United States"/>
    <s v="Lincoln Park"/>
    <x v="12"/>
    <n v="48146"/>
    <x v="2"/>
    <s v="OFF-AR-10001044"/>
    <x v="1"/>
    <x v="6"/>
    <s v="BOSTON Ranger #55 Pencil Sharpener, Black"/>
    <n v="25.99"/>
    <n v="1"/>
    <n v="0"/>
    <x v="2700"/>
  </r>
  <r>
    <n v="3033"/>
    <x v="1508"/>
    <x v="0"/>
    <x v="831"/>
    <d v="2013-11-27T00:00:00"/>
    <s v="Standard Class"/>
    <s v="JH-16180"/>
    <s v="Justin Hirsh"/>
    <x v="0"/>
    <s v="United States"/>
    <s v="Gresham"/>
    <x v="21"/>
    <n v="97030"/>
    <x v="1"/>
    <s v="FUR-CH-10003833"/>
    <x v="0"/>
    <x v="1"/>
    <s v="Novimex Fabric Task Chair"/>
    <n v="195.136"/>
    <n v="4"/>
    <n v="0.2"/>
    <x v="2701"/>
  </r>
  <r>
    <n v="3034"/>
    <x v="1509"/>
    <x v="3"/>
    <x v="118"/>
    <d v="2014-09-22T00:00:00"/>
    <s v="Standard Class"/>
    <s v="AB-10060"/>
    <s v="Adam Bellavance"/>
    <x v="2"/>
    <s v="United States"/>
    <s v="Philadelphia"/>
    <x v="9"/>
    <n v="19143"/>
    <x v="3"/>
    <s v="OFF-PA-10004355"/>
    <x v="1"/>
    <x v="10"/>
    <s v="Xerox 231"/>
    <n v="20.736000000000004"/>
    <n v="4"/>
    <n v="0.2"/>
    <x v="570"/>
  </r>
  <r>
    <n v="3035"/>
    <x v="1510"/>
    <x v="1"/>
    <x v="832"/>
    <d v="2012-06-16T00:00:00"/>
    <s v="Standard Class"/>
    <s v="BD-11605"/>
    <s v="Brian Dahlen"/>
    <x v="0"/>
    <s v="United States"/>
    <s v="Monroe"/>
    <x v="28"/>
    <n v="71203"/>
    <x v="0"/>
    <s v="TEC-AC-10003038"/>
    <x v="2"/>
    <x v="11"/>
    <s v="Kingston Digital DataTraveler 16GB USB 2.0"/>
    <n v="53.699999999999996"/>
    <n v="6"/>
    <n v="0"/>
    <x v="2702"/>
  </r>
  <r>
    <n v="3036"/>
    <x v="1510"/>
    <x v="1"/>
    <x v="832"/>
    <d v="2012-06-16T00:00:00"/>
    <s v="Standard Class"/>
    <s v="BD-11605"/>
    <s v="Brian Dahlen"/>
    <x v="0"/>
    <s v="United States"/>
    <s v="Monroe"/>
    <x v="28"/>
    <n v="71203"/>
    <x v="0"/>
    <s v="OFF-BI-10002799"/>
    <x v="1"/>
    <x v="8"/>
    <s v="SlimView Poly Binder, 3/8&quot;"/>
    <n v="36.26"/>
    <n v="7"/>
    <n v="0"/>
    <x v="2703"/>
  </r>
  <r>
    <n v="3037"/>
    <x v="1510"/>
    <x v="1"/>
    <x v="832"/>
    <d v="2012-06-16T00:00:00"/>
    <s v="Standard Class"/>
    <s v="BD-11605"/>
    <s v="Brian Dahlen"/>
    <x v="0"/>
    <s v="United States"/>
    <s v="Monroe"/>
    <x v="28"/>
    <n v="71203"/>
    <x v="0"/>
    <s v="OFF-AR-10003582"/>
    <x v="1"/>
    <x v="6"/>
    <s v="Boston Electric Pencil Sharpener, Model 1818, Charcoal Black"/>
    <n v="56.3"/>
    <n v="2"/>
    <n v="0"/>
    <x v="2704"/>
  </r>
  <r>
    <n v="3038"/>
    <x v="1510"/>
    <x v="1"/>
    <x v="832"/>
    <d v="2012-06-16T00:00:00"/>
    <s v="Standard Class"/>
    <s v="BD-11605"/>
    <s v="Brian Dahlen"/>
    <x v="0"/>
    <s v="United States"/>
    <s v="Monroe"/>
    <x v="28"/>
    <n v="71203"/>
    <x v="0"/>
    <s v="OFF-PA-10004451"/>
    <x v="1"/>
    <x v="10"/>
    <s v="Xerox 222"/>
    <n v="32.400000000000006"/>
    <n v="5"/>
    <n v="0"/>
    <x v="56"/>
  </r>
  <r>
    <n v="3039"/>
    <x v="1510"/>
    <x v="1"/>
    <x v="832"/>
    <d v="2012-06-16T00:00:00"/>
    <s v="Standard Class"/>
    <s v="BD-11605"/>
    <s v="Brian Dahlen"/>
    <x v="0"/>
    <s v="United States"/>
    <s v="Monroe"/>
    <x v="28"/>
    <n v="71203"/>
    <x v="0"/>
    <s v="FUR-FU-10004666"/>
    <x v="0"/>
    <x v="5"/>
    <s v="DAX Clear Channel Poster Frame"/>
    <n v="29.16"/>
    <n v="2"/>
    <n v="0"/>
    <x v="2705"/>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x v="2706"/>
  </r>
  <r>
    <n v="3041"/>
    <x v="1512"/>
    <x v="0"/>
    <x v="465"/>
    <d v="2013-05-10T00:00:00"/>
    <s v="Standard Class"/>
    <s v="ZD-21925"/>
    <s v="Zuschuss Donatelli"/>
    <x v="0"/>
    <s v="United States"/>
    <s v="Chattanooga"/>
    <x v="18"/>
    <n v="37421"/>
    <x v="0"/>
    <s v="FUR-FU-10004270"/>
    <x v="0"/>
    <x v="5"/>
    <s v="Eldon Image Series Desk Accessories, Burgundy"/>
    <n v="16.72"/>
    <n v="5"/>
    <n v="0.2"/>
    <x v="2707"/>
  </r>
  <r>
    <n v="3042"/>
    <x v="1513"/>
    <x v="3"/>
    <x v="220"/>
    <d v="2014-09-13T00:00:00"/>
    <s v="Same Day"/>
    <s v="KF-16285"/>
    <s v="Karen Ferguson"/>
    <x v="2"/>
    <s v="United States"/>
    <s v="Long Beach"/>
    <x v="1"/>
    <n v="90805"/>
    <x v="1"/>
    <s v="OFF-PA-10003172"/>
    <x v="1"/>
    <x v="10"/>
    <s v="Xerox 1996"/>
    <n v="12.96"/>
    <n v="2"/>
    <n v="0"/>
    <x v="91"/>
  </r>
  <r>
    <n v="3043"/>
    <x v="1513"/>
    <x v="3"/>
    <x v="220"/>
    <d v="2014-09-13T00:00:00"/>
    <s v="Same Day"/>
    <s v="KF-16285"/>
    <s v="Karen Ferguson"/>
    <x v="2"/>
    <s v="United States"/>
    <s v="Long Beach"/>
    <x v="1"/>
    <n v="90805"/>
    <x v="1"/>
    <s v="OFF-EN-10002312"/>
    <x v="1"/>
    <x v="12"/>
    <s v="#10 Self-Seal White Envelopes"/>
    <n v="22.18"/>
    <n v="2"/>
    <n v="0"/>
    <x v="2708"/>
  </r>
  <r>
    <n v="3044"/>
    <x v="1513"/>
    <x v="3"/>
    <x v="220"/>
    <d v="2014-09-13T00:00:00"/>
    <s v="Same Day"/>
    <s v="KF-16285"/>
    <s v="Karen Ferguson"/>
    <x v="2"/>
    <s v="United States"/>
    <s v="Long Beach"/>
    <x v="1"/>
    <n v="90805"/>
    <x v="1"/>
    <s v="FUR-CH-10002320"/>
    <x v="0"/>
    <x v="1"/>
    <s v="Hon Pagoda Stacking Chairs"/>
    <n v="2054.2720000000004"/>
    <n v="8"/>
    <n v="0.2"/>
    <x v="2709"/>
  </r>
  <r>
    <n v="3045"/>
    <x v="1514"/>
    <x v="1"/>
    <x v="28"/>
    <d v="2012-05-02T00:00:00"/>
    <s v="Second Class"/>
    <s v="BP-11230"/>
    <s v="Benjamin Patterson"/>
    <x v="0"/>
    <s v="United States"/>
    <s v="Troy"/>
    <x v="24"/>
    <n v="45373"/>
    <x v="3"/>
    <s v="TEC-PH-10001530"/>
    <x v="2"/>
    <x v="7"/>
    <s v="Cisco Unified IP Phone 7945G VoIP phone"/>
    <n v="1022.97"/>
    <n v="5"/>
    <n v="0.4"/>
    <x v="2710"/>
  </r>
  <r>
    <n v="3046"/>
    <x v="1515"/>
    <x v="3"/>
    <x v="44"/>
    <d v="2014-11-11T00:00:00"/>
    <s v="Second Class"/>
    <s v="CC-12430"/>
    <s v="Chuck Clark"/>
    <x v="2"/>
    <s v="United States"/>
    <s v="Minneapolis"/>
    <x v="11"/>
    <n v="55407"/>
    <x v="2"/>
    <s v="OFF-AR-10001216"/>
    <x v="1"/>
    <x v="6"/>
    <s v="Newell 339"/>
    <n v="13.899999999999999"/>
    <n v="5"/>
    <n v="0"/>
    <x v="2711"/>
  </r>
  <r>
    <n v="3047"/>
    <x v="1515"/>
    <x v="3"/>
    <x v="44"/>
    <d v="2014-11-11T00:00:00"/>
    <s v="Second Class"/>
    <s v="CC-12430"/>
    <s v="Chuck Clark"/>
    <x v="2"/>
    <s v="United States"/>
    <s v="Minneapolis"/>
    <x v="11"/>
    <n v="55407"/>
    <x v="2"/>
    <s v="OFF-PA-10003127"/>
    <x v="1"/>
    <x v="10"/>
    <s v="Staples"/>
    <n v="26.38"/>
    <n v="1"/>
    <n v="0"/>
    <x v="1016"/>
  </r>
  <r>
    <n v="3048"/>
    <x v="1516"/>
    <x v="2"/>
    <x v="587"/>
    <d v="2011-10-04T00:00:00"/>
    <s v="Standard Class"/>
    <s v="DB-13615"/>
    <s v="Doug Bickford"/>
    <x v="0"/>
    <s v="United States"/>
    <s v="Seattle"/>
    <x v="4"/>
    <n v="98105"/>
    <x v="1"/>
    <s v="OFF-BI-10003910"/>
    <x v="1"/>
    <x v="8"/>
    <s v="DXL Angle-View Binders with Locking Rings by Samsill"/>
    <n v="43.176000000000002"/>
    <n v="7"/>
    <n v="0.2"/>
    <x v="2712"/>
  </r>
  <r>
    <n v="3049"/>
    <x v="1517"/>
    <x v="3"/>
    <x v="459"/>
    <d v="2014-04-05T00:00:00"/>
    <s v="First Class"/>
    <s v="TC-21475"/>
    <s v="Tony Chapman"/>
    <x v="2"/>
    <s v="United States"/>
    <s v="Columbus"/>
    <x v="32"/>
    <n v="31907"/>
    <x v="0"/>
    <s v="FUR-TA-10004534"/>
    <x v="0"/>
    <x v="3"/>
    <s v="Bevis 44 x 96 Conference Tables"/>
    <n v="411.8"/>
    <n v="2"/>
    <n v="0"/>
    <x v="1877"/>
  </r>
  <r>
    <n v="3050"/>
    <x v="1517"/>
    <x v="3"/>
    <x v="459"/>
    <d v="2014-04-05T00:00:00"/>
    <s v="First Class"/>
    <s v="TC-21475"/>
    <s v="Tony Chapman"/>
    <x v="2"/>
    <s v="United States"/>
    <s v="Columbus"/>
    <x v="32"/>
    <n v="31907"/>
    <x v="0"/>
    <s v="TEC-AC-10000892"/>
    <x v="2"/>
    <x v="11"/>
    <s v="NETGEAR N750 Dual Band Wi-Fi Gigabit Router"/>
    <n v="360"/>
    <n v="4"/>
    <n v="0"/>
    <x v="315"/>
  </r>
  <r>
    <n v="3051"/>
    <x v="1518"/>
    <x v="3"/>
    <x v="833"/>
    <d v="2014-10-12T00:00:00"/>
    <s v="Standard Class"/>
    <s v="NZ-18565"/>
    <s v="Nick Zandusky"/>
    <x v="2"/>
    <s v="United States"/>
    <s v="Meridian"/>
    <x v="45"/>
    <n v="83642"/>
    <x v="1"/>
    <s v="FUR-FU-10003247"/>
    <x v="0"/>
    <x v="5"/>
    <s v="36X48 HARDFLOOR CHAIRMAT"/>
    <n v="41.96"/>
    <n v="2"/>
    <n v="0"/>
    <x v="1464"/>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x v="2713"/>
  </r>
  <r>
    <n v="3053"/>
    <x v="1518"/>
    <x v="3"/>
    <x v="833"/>
    <d v="2014-10-12T00:00:00"/>
    <s v="Standard Class"/>
    <s v="NZ-18565"/>
    <s v="Nick Zandusky"/>
    <x v="2"/>
    <s v="United States"/>
    <s v="Meridian"/>
    <x v="45"/>
    <n v="83642"/>
    <x v="1"/>
    <s v="OFF-PA-10001295"/>
    <x v="1"/>
    <x v="10"/>
    <s v="Computer Printout Paper with Letter-Trim Perforations"/>
    <n v="37.94"/>
    <n v="2"/>
    <n v="0"/>
    <x v="2714"/>
  </r>
  <r>
    <n v="3054"/>
    <x v="1519"/>
    <x v="0"/>
    <x v="526"/>
    <d v="2013-04-15T00:00:00"/>
    <s v="Second Class"/>
    <s v="SW-20350"/>
    <s v="Sean Wendt"/>
    <x v="2"/>
    <s v="United States"/>
    <s v="Detroit"/>
    <x v="12"/>
    <n v="48227"/>
    <x v="2"/>
    <s v="TEC-PH-10002555"/>
    <x v="2"/>
    <x v="7"/>
    <s v="Nortel Meridian M5316 Digital phone"/>
    <n v="517.9"/>
    <n v="2"/>
    <n v="0"/>
    <x v="2715"/>
  </r>
  <r>
    <n v="3055"/>
    <x v="1519"/>
    <x v="0"/>
    <x v="526"/>
    <d v="2013-04-15T00:00:00"/>
    <s v="Second Class"/>
    <s v="SW-20350"/>
    <s v="Sean Wendt"/>
    <x v="2"/>
    <s v="United States"/>
    <s v="Detroit"/>
    <x v="12"/>
    <n v="48227"/>
    <x v="2"/>
    <s v="OFF-BI-10000831"/>
    <x v="1"/>
    <x v="8"/>
    <s v="Storex Flexible Poly Binders with Double Pockets"/>
    <n v="5.28"/>
    <n v="2"/>
    <n v="0"/>
    <x v="2716"/>
  </r>
  <r>
    <n v="3056"/>
    <x v="1520"/>
    <x v="1"/>
    <x v="834"/>
    <d v="2012-09-01T00:00:00"/>
    <s v="Standard Class"/>
    <s v="TS-21370"/>
    <s v="Todd Sumrall"/>
    <x v="1"/>
    <s v="United States"/>
    <s v="Chicago"/>
    <x v="10"/>
    <n v="60623"/>
    <x v="2"/>
    <s v="TEC-CO-10001046"/>
    <x v="2"/>
    <x v="16"/>
    <s v="Canon Imageclass D680 Copier / Fax"/>
    <n v="2799.9600000000005"/>
    <n v="5"/>
    <n v="0.2"/>
    <x v="2717"/>
  </r>
  <r>
    <n v="3057"/>
    <x v="1521"/>
    <x v="3"/>
    <x v="15"/>
    <d v="2014-10-25T00:00:00"/>
    <s v="Second Class"/>
    <s v="HH-15010"/>
    <s v="Hilary Holden"/>
    <x v="1"/>
    <s v="United States"/>
    <s v="San Francisco"/>
    <x v="1"/>
    <n v="94110"/>
    <x v="1"/>
    <s v="OFF-EN-10002973"/>
    <x v="1"/>
    <x v="12"/>
    <s v="Ampad #10 Peel &amp; Seel Holiday Envelopes"/>
    <n v="8.9600000000000009"/>
    <n v="2"/>
    <n v="0"/>
    <x v="2718"/>
  </r>
  <r>
    <n v="3058"/>
    <x v="1521"/>
    <x v="3"/>
    <x v="15"/>
    <d v="2014-10-25T00:00:00"/>
    <s v="Second Class"/>
    <s v="HH-15010"/>
    <s v="Hilary Holden"/>
    <x v="1"/>
    <s v="United States"/>
    <s v="San Francisco"/>
    <x v="1"/>
    <n v="94110"/>
    <x v="1"/>
    <s v="OFF-LA-10001641"/>
    <x v="1"/>
    <x v="2"/>
    <s v="Avery 518"/>
    <n v="31.5"/>
    <n v="10"/>
    <n v="0"/>
    <x v="2719"/>
  </r>
  <r>
    <n v="3059"/>
    <x v="1521"/>
    <x v="3"/>
    <x v="15"/>
    <d v="2014-10-25T00:00:00"/>
    <s v="Second Class"/>
    <s v="HH-15010"/>
    <s v="Hilary Holden"/>
    <x v="1"/>
    <s v="United States"/>
    <s v="San Francisco"/>
    <x v="1"/>
    <n v="94110"/>
    <x v="1"/>
    <s v="FUR-FU-10003878"/>
    <x v="0"/>
    <x v="5"/>
    <s v="Linden 10&quot; Round Wall Clock, Black"/>
    <n v="30.56"/>
    <n v="2"/>
    <n v="0"/>
    <x v="2720"/>
  </r>
  <r>
    <n v="3060"/>
    <x v="1521"/>
    <x v="3"/>
    <x v="15"/>
    <d v="2014-10-25T00:00:00"/>
    <s v="Second Class"/>
    <s v="HH-15010"/>
    <s v="Hilary Holden"/>
    <x v="1"/>
    <s v="United States"/>
    <s v="San Francisco"/>
    <x v="1"/>
    <n v="94110"/>
    <x v="1"/>
    <s v="FUR-TA-10003837"/>
    <x v="0"/>
    <x v="3"/>
    <s v="Anderson Hickey Conga Table Tops &amp; Accessories"/>
    <n v="24.368000000000002"/>
    <n v="2"/>
    <n v="0.2"/>
    <x v="2721"/>
  </r>
  <r>
    <n v="3061"/>
    <x v="1522"/>
    <x v="0"/>
    <x v="77"/>
    <d v="2013-11-13T00:00:00"/>
    <s v="Standard Class"/>
    <s v="DM-13345"/>
    <s v="Denise Monton"/>
    <x v="1"/>
    <s v="United States"/>
    <s v="Newark"/>
    <x v="24"/>
    <n v="43055"/>
    <x v="3"/>
    <s v="TEC-AC-10002800"/>
    <x v="2"/>
    <x v="11"/>
    <s v="Plantronics Audio 478 Stereo USB Headset"/>
    <n v="119.97600000000001"/>
    <n v="3"/>
    <n v="0.2"/>
    <x v="2722"/>
  </r>
  <r>
    <n v="3062"/>
    <x v="1523"/>
    <x v="3"/>
    <x v="448"/>
    <d v="2014-03-08T00:00:00"/>
    <s v="Standard Class"/>
    <s v="RE-19450"/>
    <s v="Richard Eichhorn"/>
    <x v="0"/>
    <s v="United States"/>
    <s v="Dallas"/>
    <x v="5"/>
    <n v="75081"/>
    <x v="2"/>
    <s v="OFF-PA-10001307"/>
    <x v="1"/>
    <x v="10"/>
    <s v="Important Message Pads, 50 4-1/4 x 5-1/2 Forms per Pad"/>
    <n v="26.880000000000003"/>
    <n v="8"/>
    <n v="0.2"/>
    <x v="2723"/>
  </r>
  <r>
    <n v="3063"/>
    <x v="1524"/>
    <x v="1"/>
    <x v="154"/>
    <d v="2012-11-29T00:00:00"/>
    <s v="First Class"/>
    <s v="JD-16150"/>
    <s v="Justin Deggeller"/>
    <x v="1"/>
    <s v="United States"/>
    <s v="Newark"/>
    <x v="13"/>
    <n v="19711"/>
    <x v="3"/>
    <s v="TEC-PH-10002350"/>
    <x v="2"/>
    <x v="7"/>
    <s v="Apple EarPods with Remote and Mic"/>
    <n v="83.97"/>
    <n v="3"/>
    <n v="0"/>
    <x v="2724"/>
  </r>
  <r>
    <n v="3064"/>
    <x v="1524"/>
    <x v="1"/>
    <x v="154"/>
    <d v="2012-11-29T00:00:00"/>
    <s v="First Class"/>
    <s v="JD-16150"/>
    <s v="Justin Deggeller"/>
    <x v="1"/>
    <s v="United States"/>
    <s v="Newark"/>
    <x v="13"/>
    <n v="19711"/>
    <x v="3"/>
    <s v="TEC-AC-10000397"/>
    <x v="2"/>
    <x v="11"/>
    <s v="Perixx PERIBOARD-512B, Ergonomic Split Keyboard"/>
    <n v="104.97"/>
    <n v="3"/>
    <n v="0"/>
    <x v="2725"/>
  </r>
  <r>
    <n v="3065"/>
    <x v="1525"/>
    <x v="3"/>
    <x v="677"/>
    <d v="2014-03-19T00:00:00"/>
    <s v="Second Class"/>
    <s v="BF-11215"/>
    <s v="Benjamin Farhat"/>
    <x v="2"/>
    <s v="United States"/>
    <s v="Albuquerque"/>
    <x v="27"/>
    <n v="87105"/>
    <x v="1"/>
    <s v="OFF-ST-10000615"/>
    <x v="1"/>
    <x v="4"/>
    <s v="SimpliFile Personal File, Black Granite, 15w x 6-15/16d x 11-1/4h"/>
    <n v="90.8"/>
    <n v="8"/>
    <n v="0"/>
    <x v="2726"/>
  </r>
  <r>
    <n v="3066"/>
    <x v="1525"/>
    <x v="3"/>
    <x v="677"/>
    <d v="2014-03-19T00:00:00"/>
    <s v="Second Class"/>
    <s v="BF-11215"/>
    <s v="Benjamin Farhat"/>
    <x v="2"/>
    <s v="United States"/>
    <s v="Albuquerque"/>
    <x v="27"/>
    <n v="87105"/>
    <x v="1"/>
    <s v="TEC-PH-10004531"/>
    <x v="2"/>
    <x v="7"/>
    <s v="OtterBox Commuter Series Case - iPhone 5 &amp; 5s"/>
    <n v="140.73599999999999"/>
    <n v="8"/>
    <n v="0.2"/>
    <x v="2727"/>
  </r>
  <r>
    <n v="3067"/>
    <x v="1525"/>
    <x v="3"/>
    <x v="677"/>
    <d v="2014-03-19T00:00:00"/>
    <s v="Second Class"/>
    <s v="BF-11215"/>
    <s v="Benjamin Farhat"/>
    <x v="2"/>
    <s v="United States"/>
    <s v="Albuquerque"/>
    <x v="27"/>
    <n v="87105"/>
    <x v="1"/>
    <s v="TEC-AC-10004001"/>
    <x v="2"/>
    <x v="11"/>
    <s v="Logitech Wireless Headset H600 Over-The-Head Design"/>
    <n v="214.95000000000002"/>
    <n v="5"/>
    <n v="0"/>
    <x v="2728"/>
  </r>
  <r>
    <n v="3068"/>
    <x v="1525"/>
    <x v="3"/>
    <x v="677"/>
    <d v="2014-03-19T00:00:00"/>
    <s v="Second Class"/>
    <s v="BF-11215"/>
    <s v="Benjamin Farhat"/>
    <x v="2"/>
    <s v="United States"/>
    <s v="Albuquerque"/>
    <x v="27"/>
    <n v="87105"/>
    <x v="1"/>
    <s v="OFF-PA-10001534"/>
    <x v="1"/>
    <x v="10"/>
    <s v="Xerox 230"/>
    <n v="45.36"/>
    <n v="7"/>
    <n v="0"/>
    <x v="1657"/>
  </r>
  <r>
    <n v="3069"/>
    <x v="1525"/>
    <x v="3"/>
    <x v="677"/>
    <d v="2014-03-19T00:00:00"/>
    <s v="Second Class"/>
    <s v="BF-11215"/>
    <s v="Benjamin Farhat"/>
    <x v="2"/>
    <s v="United States"/>
    <s v="Albuquerque"/>
    <x v="27"/>
    <n v="87105"/>
    <x v="1"/>
    <s v="OFF-PA-10001815"/>
    <x v="1"/>
    <x v="10"/>
    <s v="Xerox 1885"/>
    <n v="288.24"/>
    <n v="6"/>
    <n v="0"/>
    <x v="2729"/>
  </r>
  <r>
    <n v="3070"/>
    <x v="1526"/>
    <x v="3"/>
    <x v="329"/>
    <d v="2014-12-01T00:00:00"/>
    <s v="Same Day"/>
    <s v="ML-17755"/>
    <s v="Max Ludwig"/>
    <x v="2"/>
    <s v="United States"/>
    <s v="Toledo"/>
    <x v="24"/>
    <n v="43615"/>
    <x v="3"/>
    <s v="OFF-AP-10003779"/>
    <x v="1"/>
    <x v="9"/>
    <s v="Kensington 7 Outlet MasterPiece Power Center with Fax/Phone Line Protection"/>
    <n v="663.93600000000004"/>
    <n v="4"/>
    <n v="0.2"/>
    <x v="2730"/>
  </r>
  <r>
    <n v="3071"/>
    <x v="1527"/>
    <x v="2"/>
    <x v="664"/>
    <d v="2011-11-22T00:00:00"/>
    <s v="Standard Class"/>
    <s v="YC-21895"/>
    <s v="Yoseph Carroll"/>
    <x v="1"/>
    <s v="United States"/>
    <s v="Newark"/>
    <x v="13"/>
    <n v="19711"/>
    <x v="3"/>
    <s v="OFF-ST-10002011"/>
    <x v="1"/>
    <x v="4"/>
    <s v="Smead Adjustable Mobile File Trolley with Lockable Top"/>
    <n v="2934.33"/>
    <n v="7"/>
    <n v="0"/>
    <x v="2731"/>
  </r>
  <r>
    <n v="3072"/>
    <x v="1527"/>
    <x v="2"/>
    <x v="664"/>
    <d v="2011-11-22T00:00:00"/>
    <s v="Standard Class"/>
    <s v="YC-21895"/>
    <s v="Yoseph Carroll"/>
    <x v="1"/>
    <s v="United States"/>
    <s v="Newark"/>
    <x v="13"/>
    <n v="19711"/>
    <x v="3"/>
    <s v="FUR-FU-10002379"/>
    <x v="0"/>
    <x v="5"/>
    <s v="Eldon Econocleat Chair Mats for Low Pile Carpets"/>
    <n v="124.41"/>
    <n v="3"/>
    <n v="0"/>
    <x v="2732"/>
  </r>
  <r>
    <n v="3073"/>
    <x v="1527"/>
    <x v="2"/>
    <x v="664"/>
    <d v="2011-11-22T00:00:00"/>
    <s v="Standard Class"/>
    <s v="YC-21895"/>
    <s v="Yoseph Carroll"/>
    <x v="1"/>
    <s v="United States"/>
    <s v="Newark"/>
    <x v="13"/>
    <n v="19711"/>
    <x v="3"/>
    <s v="OFF-AR-10003752"/>
    <x v="1"/>
    <x v="6"/>
    <s v="Deluxe Chalkboard Eraser Cleaner"/>
    <n v="57.75"/>
    <n v="5"/>
    <n v="0"/>
    <x v="2733"/>
  </r>
  <r>
    <n v="3074"/>
    <x v="1528"/>
    <x v="0"/>
    <x v="835"/>
    <d v="2013-01-05T00:00:00"/>
    <s v="First Class"/>
    <s v="LR-16915"/>
    <s v="Lena Radford"/>
    <x v="0"/>
    <s v="United States"/>
    <s v="Los Angeles"/>
    <x v="1"/>
    <n v="90045"/>
    <x v="1"/>
    <s v="OFF-ST-10003692"/>
    <x v="1"/>
    <x v="4"/>
    <s v="Recycled Steel Personal File for Hanging File Folders"/>
    <n v="114.46"/>
    <n v="2"/>
    <n v="0"/>
    <x v="2734"/>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x v="2735"/>
  </r>
  <r>
    <n v="3076"/>
    <x v="1530"/>
    <x v="2"/>
    <x v="836"/>
    <d v="2011-07-24T00:00:00"/>
    <s v="Standard Class"/>
    <s v="KM-16375"/>
    <s v="Katherine Murray"/>
    <x v="2"/>
    <s v="United States"/>
    <s v="Dallas"/>
    <x v="5"/>
    <n v="75217"/>
    <x v="2"/>
    <s v="OFF-ST-10003306"/>
    <x v="1"/>
    <x v="4"/>
    <s v="Letter Size Cart"/>
    <n v="342.86400000000003"/>
    <n v="3"/>
    <n v="0.2"/>
    <x v="2736"/>
  </r>
  <r>
    <n v="3077"/>
    <x v="1530"/>
    <x v="2"/>
    <x v="836"/>
    <d v="2011-07-24T00:00:00"/>
    <s v="Standard Class"/>
    <s v="KM-16375"/>
    <s v="Katherine Murray"/>
    <x v="2"/>
    <s v="United States"/>
    <s v="Dallas"/>
    <x v="5"/>
    <n v="75217"/>
    <x v="2"/>
    <s v="FUR-FU-10003724"/>
    <x v="0"/>
    <x v="5"/>
    <s v="Westinghouse Clip-On Gooseneck Lamps"/>
    <n v="16.739999999999998"/>
    <n v="5"/>
    <n v="0.6"/>
    <x v="2737"/>
  </r>
  <r>
    <n v="3078"/>
    <x v="1530"/>
    <x v="2"/>
    <x v="836"/>
    <d v="2011-07-24T00:00:00"/>
    <s v="Standard Class"/>
    <s v="KM-16375"/>
    <s v="Katherine Murray"/>
    <x v="2"/>
    <s v="United States"/>
    <s v="Dallas"/>
    <x v="5"/>
    <n v="75217"/>
    <x v="2"/>
    <s v="FUR-CH-10002024"/>
    <x v="0"/>
    <x v="1"/>
    <s v="HON 5400 Series Task Chairs for Big and Tall"/>
    <n v="981.37199999999996"/>
    <n v="2"/>
    <n v="0.3"/>
    <x v="2738"/>
  </r>
  <r>
    <n v="3079"/>
    <x v="1531"/>
    <x v="2"/>
    <x v="371"/>
    <d v="2011-05-25T00:00:00"/>
    <s v="Standard Class"/>
    <s v="BT-11530"/>
    <s v="Bradley Talbott"/>
    <x v="2"/>
    <s v="United States"/>
    <s v="San Diego"/>
    <x v="1"/>
    <n v="92037"/>
    <x v="1"/>
    <s v="OFF-AR-10003514"/>
    <x v="1"/>
    <x v="6"/>
    <s v="4009 Highlighters by Sanford"/>
    <n v="31.84"/>
    <n v="8"/>
    <n v="0"/>
    <x v="2739"/>
  </r>
  <r>
    <n v="3080"/>
    <x v="1532"/>
    <x v="3"/>
    <x v="507"/>
    <d v="2014-09-06T00:00:00"/>
    <s v="First Class"/>
    <s v="KB-16405"/>
    <s v="Katrina Bavinger"/>
    <x v="2"/>
    <s v="United States"/>
    <s v="Apple Valley"/>
    <x v="1"/>
    <n v="92307"/>
    <x v="1"/>
    <s v="OFF-PA-10001800"/>
    <x v="1"/>
    <x v="10"/>
    <s v="Xerox 220"/>
    <n v="12.96"/>
    <n v="2"/>
    <n v="0"/>
    <x v="91"/>
  </r>
  <r>
    <n v="3081"/>
    <x v="1532"/>
    <x v="3"/>
    <x v="507"/>
    <d v="2014-09-06T00:00:00"/>
    <s v="First Class"/>
    <s v="KB-16405"/>
    <s v="Katrina Bavinger"/>
    <x v="2"/>
    <s v="United States"/>
    <s v="Apple Valley"/>
    <x v="1"/>
    <n v="92307"/>
    <x v="1"/>
    <s v="TEC-PH-10003589"/>
    <x v="2"/>
    <x v="7"/>
    <s v="invisibleSHIELD by ZAGG Smudge-Free Screen Protector"/>
    <n v="43.176000000000002"/>
    <n v="3"/>
    <n v="0.2"/>
    <x v="2740"/>
  </r>
  <r>
    <n v="3082"/>
    <x v="1533"/>
    <x v="3"/>
    <x v="837"/>
    <d v="2014-06-03T00:00:00"/>
    <s v="Standard Class"/>
    <s v="DW-13480"/>
    <s v="Dianna Wilson"/>
    <x v="2"/>
    <s v="United States"/>
    <s v="Louisville"/>
    <x v="0"/>
    <n v="40214"/>
    <x v="0"/>
    <s v="OFF-BI-10003364"/>
    <x v="1"/>
    <x v="8"/>
    <s v="Binding Machine Supplies"/>
    <n v="58.34"/>
    <n v="2"/>
    <n v="0"/>
    <x v="2741"/>
  </r>
  <r>
    <n v="3083"/>
    <x v="1533"/>
    <x v="3"/>
    <x v="837"/>
    <d v="2014-06-03T00:00:00"/>
    <s v="Standard Class"/>
    <s v="DW-13480"/>
    <s v="Dianna Wilson"/>
    <x v="2"/>
    <s v="United States"/>
    <s v="Louisville"/>
    <x v="0"/>
    <n v="40214"/>
    <x v="0"/>
    <s v="TEC-PH-10002834"/>
    <x v="2"/>
    <x v="7"/>
    <s v="Google Nexus 5"/>
    <n v="539.97"/>
    <n v="3"/>
    <n v="0"/>
    <x v="2742"/>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x v="2743"/>
  </r>
  <r>
    <n v="3085"/>
    <x v="1535"/>
    <x v="3"/>
    <x v="839"/>
    <d v="2014-02-15T00:00:00"/>
    <s v="Standard Class"/>
    <s v="TP-21415"/>
    <s v="Tom Prescott"/>
    <x v="0"/>
    <s v="United States"/>
    <s v="Houston"/>
    <x v="5"/>
    <n v="77070"/>
    <x v="2"/>
    <s v="OFF-BI-10004584"/>
    <x v="1"/>
    <x v="8"/>
    <s v="GBC ProClick 150 Presentation Binding System"/>
    <n v="252.78399999999996"/>
    <n v="4"/>
    <n v="0.8"/>
    <x v="2744"/>
  </r>
  <r>
    <n v="3086"/>
    <x v="1535"/>
    <x v="3"/>
    <x v="839"/>
    <d v="2014-02-15T00:00:00"/>
    <s v="Standard Class"/>
    <s v="TP-21415"/>
    <s v="Tom Prescott"/>
    <x v="0"/>
    <s v="United States"/>
    <s v="Houston"/>
    <x v="5"/>
    <n v="77070"/>
    <x v="2"/>
    <s v="TEC-AC-10002402"/>
    <x v="2"/>
    <x v="11"/>
    <s v="Razer Kraken PRO Over Ear PC and Music Headset"/>
    <n v="127.98399999999999"/>
    <n v="2"/>
    <n v="0.2"/>
    <x v="2745"/>
  </r>
  <r>
    <n v="3087"/>
    <x v="1535"/>
    <x v="3"/>
    <x v="839"/>
    <d v="2014-02-15T00:00:00"/>
    <s v="Standard Class"/>
    <s v="TP-21415"/>
    <s v="Tom Prescott"/>
    <x v="0"/>
    <s v="United States"/>
    <s v="Houston"/>
    <x v="5"/>
    <n v="77070"/>
    <x v="2"/>
    <s v="FUR-FU-10000550"/>
    <x v="0"/>
    <x v="5"/>
    <s v="Stacking Trays by OIC"/>
    <n v="3.9840000000000004"/>
    <n v="2"/>
    <n v="0.6"/>
    <x v="2746"/>
  </r>
  <r>
    <n v="3088"/>
    <x v="1535"/>
    <x v="3"/>
    <x v="839"/>
    <d v="2014-02-15T00:00:00"/>
    <s v="Standard Class"/>
    <s v="TP-21415"/>
    <s v="Tom Prescott"/>
    <x v="0"/>
    <s v="United States"/>
    <s v="Houston"/>
    <x v="5"/>
    <n v="77070"/>
    <x v="2"/>
    <s v="OFF-AP-10000055"/>
    <x v="1"/>
    <x v="9"/>
    <s v="Belkin F9S820V06 8 Outlet Surge"/>
    <n v="12.991999999999996"/>
    <n v="2"/>
    <n v="0.8"/>
    <x v="2747"/>
  </r>
  <r>
    <n v="3089"/>
    <x v="1536"/>
    <x v="3"/>
    <x v="185"/>
    <d v="2014-04-03T00:00:00"/>
    <s v="Second Class"/>
    <s v="DB-12910"/>
    <s v="Daniel Byrd"/>
    <x v="2"/>
    <s v="United States"/>
    <s v="Henderson"/>
    <x v="0"/>
    <n v="42420"/>
    <x v="0"/>
    <s v="FUR-FU-10001591"/>
    <x v="0"/>
    <x v="5"/>
    <s v="Advantus Panel Wall Certificate Holder - 8.5x11"/>
    <n v="61"/>
    <n v="5"/>
    <n v="0"/>
    <x v="2748"/>
  </r>
  <r>
    <n v="3090"/>
    <x v="1536"/>
    <x v="3"/>
    <x v="185"/>
    <d v="2014-04-03T00:00:00"/>
    <s v="Second Class"/>
    <s v="DB-12910"/>
    <s v="Daniel Byrd"/>
    <x v="2"/>
    <s v="United States"/>
    <s v="Henderson"/>
    <x v="0"/>
    <n v="42420"/>
    <x v="0"/>
    <s v="TEC-PH-10000526"/>
    <x v="2"/>
    <x v="7"/>
    <s v="Vtech CS6719"/>
    <n v="671.93"/>
    <n v="7"/>
    <n v="0"/>
    <x v="2749"/>
  </r>
  <r>
    <n v="3091"/>
    <x v="1537"/>
    <x v="0"/>
    <x v="840"/>
    <d v="2013-03-09T00:00:00"/>
    <s v="Standard Class"/>
    <s v="BH-11710"/>
    <s v="Brosina Hoffman"/>
    <x v="0"/>
    <s v="United States"/>
    <s v="Newark"/>
    <x v="13"/>
    <n v="19711"/>
    <x v="3"/>
    <s v="OFF-BI-10001071"/>
    <x v="1"/>
    <x v="8"/>
    <s v="GBC ProClick Punch Binding System"/>
    <n v="447.85999999999996"/>
    <n v="7"/>
    <n v="0"/>
    <x v="2750"/>
  </r>
  <r>
    <n v="3092"/>
    <x v="1537"/>
    <x v="0"/>
    <x v="840"/>
    <d v="2013-03-09T00:00:00"/>
    <s v="Standard Class"/>
    <s v="BH-11710"/>
    <s v="Brosina Hoffman"/>
    <x v="0"/>
    <s v="United States"/>
    <s v="Newark"/>
    <x v="13"/>
    <n v="19711"/>
    <x v="3"/>
    <s v="TEC-PH-10001557"/>
    <x v="2"/>
    <x v="7"/>
    <s v="Pyle PMP37LED"/>
    <n v="479.95"/>
    <n v="5"/>
    <n v="0"/>
    <x v="2751"/>
  </r>
  <r>
    <n v="3093"/>
    <x v="1537"/>
    <x v="0"/>
    <x v="840"/>
    <d v="2013-03-09T00:00:00"/>
    <s v="Standard Class"/>
    <s v="BH-11710"/>
    <s v="Brosina Hoffman"/>
    <x v="0"/>
    <s v="United States"/>
    <s v="Newark"/>
    <x v="13"/>
    <n v="19711"/>
    <x v="3"/>
    <s v="OFF-PA-10001977"/>
    <x v="1"/>
    <x v="10"/>
    <s v="Xerox 194"/>
    <n v="166.44"/>
    <n v="3"/>
    <n v="0"/>
    <x v="1797"/>
  </r>
  <r>
    <n v="3094"/>
    <x v="1538"/>
    <x v="1"/>
    <x v="841"/>
    <d v="2012-08-23T00:00:00"/>
    <s v="Same Day"/>
    <s v="TD-20995"/>
    <s v="Tamara Dahlen"/>
    <x v="0"/>
    <s v="United States"/>
    <s v="Bolingbrook"/>
    <x v="10"/>
    <n v="60440"/>
    <x v="2"/>
    <s v="OFF-SU-10004231"/>
    <x v="1"/>
    <x v="14"/>
    <s v="Acme Tagit Stainless Steel Antibacterial Scissors"/>
    <n v="31.680000000000003"/>
    <n v="4"/>
    <n v="0.2"/>
    <x v="2752"/>
  </r>
  <r>
    <n v="3095"/>
    <x v="1538"/>
    <x v="1"/>
    <x v="841"/>
    <d v="2012-08-23T00:00:00"/>
    <s v="Same Day"/>
    <s v="TD-20995"/>
    <s v="Tamara Dahlen"/>
    <x v="0"/>
    <s v="United States"/>
    <s v="Bolingbrook"/>
    <x v="10"/>
    <n v="60440"/>
    <x v="2"/>
    <s v="OFF-PA-10000809"/>
    <x v="1"/>
    <x v="10"/>
    <s v="Xerox 206"/>
    <n v="10.368000000000002"/>
    <n v="2"/>
    <n v="0.2"/>
    <x v="572"/>
  </r>
  <r>
    <n v="3096"/>
    <x v="1538"/>
    <x v="1"/>
    <x v="841"/>
    <d v="2012-08-23T00:00:00"/>
    <s v="Same Day"/>
    <s v="TD-20995"/>
    <s v="Tamara Dahlen"/>
    <x v="0"/>
    <s v="United States"/>
    <s v="Bolingbrook"/>
    <x v="10"/>
    <n v="60440"/>
    <x v="2"/>
    <s v="OFF-FA-10003021"/>
    <x v="1"/>
    <x v="13"/>
    <s v="Staples"/>
    <n v="12.032"/>
    <n v="8"/>
    <n v="0.2"/>
    <x v="2753"/>
  </r>
  <r>
    <n v="3097"/>
    <x v="1538"/>
    <x v="1"/>
    <x v="841"/>
    <d v="2012-08-23T00:00:00"/>
    <s v="Same Day"/>
    <s v="TD-20995"/>
    <s v="Tamara Dahlen"/>
    <x v="0"/>
    <s v="United States"/>
    <s v="Bolingbrook"/>
    <x v="10"/>
    <n v="60440"/>
    <x v="2"/>
    <s v="OFF-AP-10000696"/>
    <x v="1"/>
    <x v="9"/>
    <s v="Holmes Odor Grabber"/>
    <n v="5.7679999999999989"/>
    <n v="2"/>
    <n v="0.8"/>
    <x v="2754"/>
  </r>
  <r>
    <n v="3098"/>
    <x v="1539"/>
    <x v="3"/>
    <x v="842"/>
    <d v="2014-05-02T00:00:00"/>
    <s v="Standard Class"/>
    <s v="CV-12805"/>
    <s v="Cynthia Voltz"/>
    <x v="1"/>
    <s v="United States"/>
    <s v="Fort Worth"/>
    <x v="5"/>
    <n v="76106"/>
    <x v="2"/>
    <s v="OFF-LA-10001158"/>
    <x v="1"/>
    <x v="2"/>
    <s v="Avery Address/Shipping Labels for Typewriters, 4&quot; x 2&quot;"/>
    <n v="33.119999999999997"/>
    <n v="4"/>
    <n v="0.2"/>
    <x v="2755"/>
  </r>
  <r>
    <n v="3099"/>
    <x v="1539"/>
    <x v="3"/>
    <x v="842"/>
    <d v="2014-05-02T00:00:00"/>
    <s v="Standard Class"/>
    <s v="CV-12805"/>
    <s v="Cynthia Voltz"/>
    <x v="1"/>
    <s v="United States"/>
    <s v="Fort Worth"/>
    <x v="5"/>
    <n v="76106"/>
    <x v="2"/>
    <s v="FUR-BO-10002268"/>
    <x v="0"/>
    <x v="0"/>
    <s v="Sauder Barrister Bookcases"/>
    <n v="220.26559999999998"/>
    <n v="4"/>
    <n v="0.32"/>
    <x v="2756"/>
  </r>
  <r>
    <n v="3100"/>
    <x v="1540"/>
    <x v="3"/>
    <x v="349"/>
    <d v="2014-04-20T00:00:00"/>
    <s v="Standard Class"/>
    <s v="CS-12355"/>
    <s v="Christine Sundaresam"/>
    <x v="0"/>
    <s v="United States"/>
    <s v="New York City"/>
    <x v="15"/>
    <n v="10024"/>
    <x v="3"/>
    <s v="OFF-BI-10000829"/>
    <x v="1"/>
    <x v="8"/>
    <s v="Avery Non-Stick Binders"/>
    <n v="10.776000000000002"/>
    <n v="3"/>
    <n v="0.2"/>
    <x v="2383"/>
  </r>
  <r>
    <n v="3101"/>
    <x v="1540"/>
    <x v="3"/>
    <x v="349"/>
    <d v="2014-04-20T00:00:00"/>
    <s v="Standard Class"/>
    <s v="CS-12355"/>
    <s v="Christine Sundaresam"/>
    <x v="0"/>
    <s v="United States"/>
    <s v="New York City"/>
    <x v="15"/>
    <n v="10024"/>
    <x v="3"/>
    <s v="FUR-BO-10003441"/>
    <x v="0"/>
    <x v="0"/>
    <s v="Bush Westfield Collection Bookcases, Fully Assembled"/>
    <n v="242.35200000000003"/>
    <n v="3"/>
    <n v="0.2"/>
    <x v="2757"/>
  </r>
  <r>
    <n v="3102"/>
    <x v="1541"/>
    <x v="3"/>
    <x v="66"/>
    <d v="2014-12-28T00:00:00"/>
    <s v="Second Class"/>
    <s v="JG-15310"/>
    <s v="Jason Gross"/>
    <x v="1"/>
    <s v="United States"/>
    <s v="Providence"/>
    <x v="34"/>
    <n v="2908"/>
    <x v="3"/>
    <s v="OFF-SU-10003505"/>
    <x v="1"/>
    <x v="14"/>
    <s v="Premier Electric Letter Opener"/>
    <n v="695.16"/>
    <n v="6"/>
    <n v="0"/>
    <x v="2758"/>
  </r>
  <r>
    <n v="3103"/>
    <x v="1541"/>
    <x v="3"/>
    <x v="66"/>
    <d v="2014-12-28T00:00:00"/>
    <s v="Second Class"/>
    <s v="JG-15310"/>
    <s v="Jason Gross"/>
    <x v="1"/>
    <s v="United States"/>
    <s v="Providence"/>
    <x v="34"/>
    <n v="2908"/>
    <x v="3"/>
    <s v="FUR-BO-10003660"/>
    <x v="0"/>
    <x v="0"/>
    <s v="Bush Cubix Collection Bookcases, Fully Assembled"/>
    <n v="220.98"/>
    <n v="1"/>
    <n v="0"/>
    <x v="2759"/>
  </r>
  <r>
    <n v="3104"/>
    <x v="1542"/>
    <x v="0"/>
    <x v="16"/>
    <d v="2013-12-13T00:00:00"/>
    <s v="Standard Class"/>
    <s v="JP-16135"/>
    <s v="Julie Prescott"/>
    <x v="2"/>
    <s v="United States"/>
    <s v="Columbus"/>
    <x v="24"/>
    <n v="43229"/>
    <x v="3"/>
    <s v="OFF-BI-10001267"/>
    <x v="1"/>
    <x v="8"/>
    <s v="Universal Recycled Hanging Pressboard Report Binders, Letter Size"/>
    <n v="12.957000000000001"/>
    <n v="7"/>
    <n v="0.7"/>
    <x v="2760"/>
  </r>
  <r>
    <n v="3105"/>
    <x v="1543"/>
    <x v="3"/>
    <x v="721"/>
    <d v="2014-03-30T00:00:00"/>
    <s v="Standard Class"/>
    <s v="EC-14050"/>
    <s v="Erin Creighton"/>
    <x v="0"/>
    <s v="United States"/>
    <s v="New York City"/>
    <x v="15"/>
    <n v="10024"/>
    <x v="3"/>
    <s v="OFF-PA-10002741"/>
    <x v="1"/>
    <x v="10"/>
    <s v="Xerox 1980"/>
    <n v="25.68"/>
    <n v="6"/>
    <n v="0"/>
    <x v="2513"/>
  </r>
  <r>
    <n v="3106"/>
    <x v="1544"/>
    <x v="0"/>
    <x v="197"/>
    <d v="2013-07-30T00:00:00"/>
    <s v="Standard Class"/>
    <s v="KH-16630"/>
    <s v="Ken Heidel"/>
    <x v="1"/>
    <s v="United States"/>
    <s v="Houston"/>
    <x v="5"/>
    <n v="77070"/>
    <x v="2"/>
    <s v="OFF-LA-10004345"/>
    <x v="1"/>
    <x v="2"/>
    <s v="Avery 493"/>
    <n v="15.712000000000002"/>
    <n v="4"/>
    <n v="0.2"/>
    <x v="590"/>
  </r>
  <r>
    <n v="3107"/>
    <x v="1545"/>
    <x v="3"/>
    <x v="815"/>
    <d v="2014-07-15T00:00:00"/>
    <s v="Standard Class"/>
    <s v="FG-14260"/>
    <s v="Frank Gastineau"/>
    <x v="2"/>
    <s v="United States"/>
    <s v="Aurora"/>
    <x v="10"/>
    <n v="60505"/>
    <x v="2"/>
    <s v="OFF-ST-10004340"/>
    <x v="1"/>
    <x v="4"/>
    <s v="Fellowes Mobile File Cart, Black"/>
    <n v="298.464"/>
    <n v="6"/>
    <n v="0.2"/>
    <x v="2761"/>
  </r>
  <r>
    <n v="3108"/>
    <x v="1546"/>
    <x v="0"/>
    <x v="19"/>
    <d v="2013-07-23T00:00:00"/>
    <s v="Standard Class"/>
    <s v="AA-10480"/>
    <s v="Andrew Allen"/>
    <x v="0"/>
    <s v="United States"/>
    <s v="Springfield"/>
    <x v="25"/>
    <n v="65807"/>
    <x v="2"/>
    <s v="OFF-PA-10001471"/>
    <x v="1"/>
    <x v="10"/>
    <s v="Strathmore Photo Frame Cards"/>
    <n v="21.93"/>
    <n v="3"/>
    <n v="0"/>
    <x v="2762"/>
  </r>
  <r>
    <n v="3109"/>
    <x v="1546"/>
    <x v="0"/>
    <x v="19"/>
    <d v="2013-07-23T00:00:00"/>
    <s v="Standard Class"/>
    <s v="AA-10480"/>
    <s v="Andrew Allen"/>
    <x v="0"/>
    <s v="United States"/>
    <s v="Springfield"/>
    <x v="25"/>
    <n v="65807"/>
    <x v="2"/>
    <s v="OFF-ST-10002344"/>
    <x v="1"/>
    <x v="4"/>
    <s v="Carina 42&quot;Hx23 3/4&quot;W Media Storage Unit"/>
    <n v="242.94"/>
    <n v="3"/>
    <n v="0"/>
    <x v="2763"/>
  </r>
  <r>
    <n v="3110"/>
    <x v="1546"/>
    <x v="0"/>
    <x v="19"/>
    <d v="2013-07-23T00:00:00"/>
    <s v="Standard Class"/>
    <s v="AA-10480"/>
    <s v="Andrew Allen"/>
    <x v="0"/>
    <s v="United States"/>
    <s v="Springfield"/>
    <x v="25"/>
    <n v="65807"/>
    <x v="2"/>
    <s v="OFF-PA-10001892"/>
    <x v="1"/>
    <x v="10"/>
    <s v="Rediform Wirebound &quot;Phone Memo&quot; Message Book, 11 x 5-3/4"/>
    <n v="7.64"/>
    <n v="1"/>
    <n v="0"/>
    <x v="2764"/>
  </r>
  <r>
    <n v="3111"/>
    <x v="1546"/>
    <x v="0"/>
    <x v="19"/>
    <d v="2013-07-23T00:00:00"/>
    <s v="Standard Class"/>
    <s v="AA-10480"/>
    <s v="Andrew Allen"/>
    <x v="0"/>
    <s v="United States"/>
    <s v="Springfield"/>
    <x v="25"/>
    <n v="65807"/>
    <x v="2"/>
    <s v="OFF-PA-10001934"/>
    <x v="1"/>
    <x v="10"/>
    <s v="Xerox 1993"/>
    <n v="51.84"/>
    <n v="8"/>
    <n v="0"/>
    <x v="2765"/>
  </r>
  <r>
    <n v="3112"/>
    <x v="1546"/>
    <x v="0"/>
    <x v="19"/>
    <d v="2013-07-23T00:00:00"/>
    <s v="Standard Class"/>
    <s v="AA-10480"/>
    <s v="Andrew Allen"/>
    <x v="0"/>
    <s v="United States"/>
    <s v="Springfield"/>
    <x v="25"/>
    <n v="65807"/>
    <x v="2"/>
    <s v="OFF-ST-10000078"/>
    <x v="1"/>
    <x v="4"/>
    <s v="Tennsco 6- and 18-Compartment Lockers"/>
    <n v="265.17"/>
    <n v="1"/>
    <n v="0"/>
    <x v="2766"/>
  </r>
  <r>
    <n v="3113"/>
    <x v="1547"/>
    <x v="0"/>
    <x v="828"/>
    <d v="2013-08-31T00:00:00"/>
    <s v="Standard Class"/>
    <s v="MS-17770"/>
    <s v="Maxwell Schwartz"/>
    <x v="0"/>
    <s v="United States"/>
    <s v="Seattle"/>
    <x v="4"/>
    <n v="98105"/>
    <x v="1"/>
    <s v="TEC-MA-10001972"/>
    <x v="2"/>
    <x v="15"/>
    <s v="Okidata C331dn Printer"/>
    <n v="837.59999999999991"/>
    <n v="3"/>
    <n v="0.2"/>
    <x v="2767"/>
  </r>
  <r>
    <n v="3114"/>
    <x v="1547"/>
    <x v="0"/>
    <x v="828"/>
    <d v="2013-08-31T00:00:00"/>
    <s v="Standard Class"/>
    <s v="MS-17770"/>
    <s v="Maxwell Schwartz"/>
    <x v="0"/>
    <s v="United States"/>
    <s v="Seattle"/>
    <x v="4"/>
    <n v="98105"/>
    <x v="1"/>
    <s v="OFF-EN-10002504"/>
    <x v="1"/>
    <x v="12"/>
    <s v="Tyvek  Top-Opening Peel &amp; Seel Envelopes, Plain White"/>
    <n v="135.9"/>
    <n v="5"/>
    <n v="0"/>
    <x v="2768"/>
  </r>
  <r>
    <n v="3115"/>
    <x v="1547"/>
    <x v="0"/>
    <x v="828"/>
    <d v="2013-08-31T00:00:00"/>
    <s v="Standard Class"/>
    <s v="MS-17770"/>
    <s v="Maxwell Schwartz"/>
    <x v="0"/>
    <s v="United States"/>
    <s v="Seattle"/>
    <x v="4"/>
    <n v="98105"/>
    <x v="1"/>
    <s v="OFF-PA-10002160"/>
    <x v="1"/>
    <x v="10"/>
    <s v="Xerox 1978"/>
    <n v="34.68"/>
    <n v="6"/>
    <n v="0"/>
    <x v="847"/>
  </r>
  <r>
    <n v="3116"/>
    <x v="1547"/>
    <x v="0"/>
    <x v="828"/>
    <d v="2013-08-31T00:00:00"/>
    <s v="Standard Class"/>
    <s v="MS-17770"/>
    <s v="Maxwell Schwartz"/>
    <x v="0"/>
    <s v="United States"/>
    <s v="Seattle"/>
    <x v="4"/>
    <n v="98105"/>
    <x v="1"/>
    <s v="FUR-CH-10001973"/>
    <x v="0"/>
    <x v="1"/>
    <s v="Office Star Flex Back Scooter Chair with White Frame"/>
    <n v="532.70400000000006"/>
    <n v="6"/>
    <n v="0.2"/>
    <x v="2769"/>
  </r>
  <r>
    <n v="3117"/>
    <x v="1547"/>
    <x v="0"/>
    <x v="828"/>
    <d v="2013-08-31T00:00:00"/>
    <s v="Standard Class"/>
    <s v="MS-17770"/>
    <s v="Maxwell Schwartz"/>
    <x v="0"/>
    <s v="United States"/>
    <s v="Seattle"/>
    <x v="4"/>
    <n v="98105"/>
    <x v="1"/>
    <s v="OFF-AP-10001492"/>
    <x v="1"/>
    <x v="9"/>
    <s v="Acco Six-Outlet Power Strip, 4' Cord Length"/>
    <n v="43.099999999999994"/>
    <n v="5"/>
    <n v="0"/>
    <x v="2770"/>
  </r>
  <r>
    <n v="3118"/>
    <x v="1547"/>
    <x v="0"/>
    <x v="828"/>
    <d v="2013-08-31T00:00:00"/>
    <s v="Standard Class"/>
    <s v="MS-17770"/>
    <s v="Maxwell Schwartz"/>
    <x v="0"/>
    <s v="United States"/>
    <s v="Seattle"/>
    <x v="4"/>
    <n v="98105"/>
    <x v="1"/>
    <s v="OFF-SU-10002189"/>
    <x v="1"/>
    <x v="14"/>
    <s v="Acme Rosewood Handle Letter Opener"/>
    <n v="15.88"/>
    <n v="4"/>
    <n v="0"/>
    <x v="2771"/>
  </r>
  <r>
    <n v="3119"/>
    <x v="1548"/>
    <x v="1"/>
    <x v="832"/>
    <d v="2012-06-12T00:00:00"/>
    <s v="First Class"/>
    <s v="JE-15610"/>
    <s v="Jim Epp"/>
    <x v="1"/>
    <s v="United States"/>
    <s v="Lakeland"/>
    <x v="2"/>
    <n v="33801"/>
    <x v="0"/>
    <s v="FUR-CH-10003312"/>
    <x v="0"/>
    <x v="1"/>
    <s v="Hon 2090 “Pillow Soft” Series Mid Back Swivel/Tilt Chairs"/>
    <n v="1123.92"/>
    <n v="5"/>
    <n v="0.2"/>
    <x v="2772"/>
  </r>
  <r>
    <n v="3120"/>
    <x v="1548"/>
    <x v="1"/>
    <x v="832"/>
    <d v="2012-06-12T00:00:00"/>
    <s v="First Class"/>
    <s v="JE-15610"/>
    <s v="Jim Epp"/>
    <x v="1"/>
    <s v="United States"/>
    <s v="Lakeland"/>
    <x v="2"/>
    <n v="33801"/>
    <x v="0"/>
    <s v="TEC-PH-10002496"/>
    <x v="2"/>
    <x v="7"/>
    <s v="Cisco SPA301"/>
    <n v="249.58400000000003"/>
    <n v="2"/>
    <n v="0.2"/>
    <x v="2773"/>
  </r>
  <r>
    <n v="3121"/>
    <x v="1548"/>
    <x v="1"/>
    <x v="832"/>
    <d v="2012-06-12T00:00:00"/>
    <s v="First Class"/>
    <s v="JE-15610"/>
    <s v="Jim Epp"/>
    <x v="1"/>
    <s v="United States"/>
    <s v="Lakeland"/>
    <x v="2"/>
    <n v="33801"/>
    <x v="0"/>
    <s v="FUR-FU-10003464"/>
    <x v="0"/>
    <x v="5"/>
    <s v="Seth Thomas 8 1/2&quot; Cubicle Clock"/>
    <n v="48.671999999999997"/>
    <n v="3"/>
    <n v="0.2"/>
    <x v="2774"/>
  </r>
  <r>
    <n v="3122"/>
    <x v="1548"/>
    <x v="1"/>
    <x v="832"/>
    <d v="2012-06-12T00:00:00"/>
    <s v="First Class"/>
    <s v="JE-15610"/>
    <s v="Jim Epp"/>
    <x v="1"/>
    <s v="United States"/>
    <s v="Lakeland"/>
    <x v="2"/>
    <n v="33801"/>
    <x v="0"/>
    <s v="OFF-AR-10000380"/>
    <x v="1"/>
    <x v="6"/>
    <s v="Hunt PowerHouse Electric Pencil Sharpener, Blue"/>
    <n v="60.768000000000001"/>
    <n v="2"/>
    <n v="0.2"/>
    <x v="2775"/>
  </r>
  <r>
    <n v="3123"/>
    <x v="1548"/>
    <x v="1"/>
    <x v="832"/>
    <d v="2012-06-12T00:00:00"/>
    <s v="First Class"/>
    <s v="JE-15610"/>
    <s v="Jim Epp"/>
    <x v="1"/>
    <s v="United States"/>
    <s v="Lakeland"/>
    <x v="2"/>
    <n v="33801"/>
    <x v="0"/>
    <s v="OFF-BI-10004593"/>
    <x v="1"/>
    <x v="8"/>
    <s v="Ibico Laser Imprintable Binding System Covers"/>
    <n v="78.600000000000009"/>
    <n v="5"/>
    <n v="0.7"/>
    <x v="293"/>
  </r>
  <r>
    <n v="3124"/>
    <x v="1548"/>
    <x v="1"/>
    <x v="832"/>
    <d v="2012-06-12T00:00:00"/>
    <s v="First Class"/>
    <s v="JE-15610"/>
    <s v="Jim Epp"/>
    <x v="1"/>
    <s v="United States"/>
    <s v="Lakeland"/>
    <x v="2"/>
    <n v="33801"/>
    <x v="0"/>
    <s v="OFF-BI-10001308"/>
    <x v="1"/>
    <x v="8"/>
    <s v="GBC Standard Plastic Binding Systems' Combs"/>
    <n v="3.7680000000000007"/>
    <n v="2"/>
    <n v="0.7"/>
    <x v="2776"/>
  </r>
  <r>
    <n v="3125"/>
    <x v="1548"/>
    <x v="1"/>
    <x v="832"/>
    <d v="2012-06-12T00:00:00"/>
    <s v="First Class"/>
    <s v="JE-15610"/>
    <s v="Jim Epp"/>
    <x v="1"/>
    <s v="United States"/>
    <s v="Lakeland"/>
    <x v="2"/>
    <n v="33801"/>
    <x v="0"/>
    <s v="OFF-ST-10001780"/>
    <x v="1"/>
    <x v="4"/>
    <s v="Tennsco 16-Compartment Lockers with Coat Rack"/>
    <n v="1036.624"/>
    <n v="2"/>
    <n v="0.2"/>
    <x v="2777"/>
  </r>
  <r>
    <n v="3126"/>
    <x v="1548"/>
    <x v="1"/>
    <x v="832"/>
    <d v="2012-06-12T00:00:00"/>
    <s v="First Class"/>
    <s v="JE-15610"/>
    <s v="Jim Epp"/>
    <x v="1"/>
    <s v="United States"/>
    <s v="Lakeland"/>
    <x v="2"/>
    <n v="33801"/>
    <x v="0"/>
    <s v="OFF-ST-10003816"/>
    <x v="1"/>
    <x v="4"/>
    <s v="Fellowes High-Stak Drawer Files"/>
    <n v="563.80799999999999"/>
    <n v="4"/>
    <n v="0.2"/>
    <x v="2778"/>
  </r>
  <r>
    <n v="3127"/>
    <x v="1549"/>
    <x v="3"/>
    <x v="565"/>
    <d v="2014-09-13T00:00:00"/>
    <s v="Standard Class"/>
    <s v="EB-14110"/>
    <s v="Eugene Barchas"/>
    <x v="0"/>
    <s v="United States"/>
    <s v="Philadelphia"/>
    <x v="9"/>
    <n v="19134"/>
    <x v="3"/>
    <s v="TEC-PH-10002200"/>
    <x v="2"/>
    <x v="7"/>
    <s v="Aastra 6757i CT Wireless VoIP phone"/>
    <n v="258.52799999999996"/>
    <n v="2"/>
    <n v="0.4"/>
    <x v="2779"/>
  </r>
  <r>
    <n v="3128"/>
    <x v="1550"/>
    <x v="3"/>
    <x v="280"/>
    <d v="2014-10-07T00:00:00"/>
    <s v="Standard Class"/>
    <s v="BP-11155"/>
    <s v="Becky Pak"/>
    <x v="0"/>
    <s v="United States"/>
    <s v="New York City"/>
    <x v="15"/>
    <n v="10011"/>
    <x v="3"/>
    <s v="OFF-PA-10004438"/>
    <x v="1"/>
    <x v="10"/>
    <s v="Xerox 1907"/>
    <n v="49.12"/>
    <n v="4"/>
    <n v="0"/>
    <x v="346"/>
  </r>
  <r>
    <n v="3129"/>
    <x v="1551"/>
    <x v="2"/>
    <x v="757"/>
    <d v="2011-12-17T00:00:00"/>
    <s v="First Class"/>
    <s v="CC-12100"/>
    <s v="Chad Cunningham"/>
    <x v="2"/>
    <s v="United States"/>
    <s v="Los Angeles"/>
    <x v="1"/>
    <n v="90049"/>
    <x v="1"/>
    <s v="FUR-FU-10004090"/>
    <x v="0"/>
    <x v="5"/>
    <s v="Executive Impressions 14&quot; Contract Wall Clock"/>
    <n v="44.46"/>
    <n v="2"/>
    <n v="0"/>
    <x v="816"/>
  </r>
  <r>
    <n v="3130"/>
    <x v="1551"/>
    <x v="2"/>
    <x v="757"/>
    <d v="2011-12-17T00:00:00"/>
    <s v="First Class"/>
    <s v="CC-12100"/>
    <s v="Chad Cunningham"/>
    <x v="2"/>
    <s v="United States"/>
    <s v="Los Angeles"/>
    <x v="1"/>
    <n v="90049"/>
    <x v="1"/>
    <s v="FUR-CH-10002602"/>
    <x v="0"/>
    <x v="1"/>
    <s v="DMI Arturo Collection Mission-style Design Wood Chair"/>
    <n v="241.56799999999998"/>
    <n v="2"/>
    <n v="0.2"/>
    <x v="486"/>
  </r>
  <r>
    <n v="3131"/>
    <x v="1551"/>
    <x v="2"/>
    <x v="757"/>
    <d v="2011-12-17T00:00:00"/>
    <s v="First Class"/>
    <s v="CC-12100"/>
    <s v="Chad Cunningham"/>
    <x v="2"/>
    <s v="United States"/>
    <s v="Los Angeles"/>
    <x v="1"/>
    <n v="90049"/>
    <x v="1"/>
    <s v="TEC-AC-10001142"/>
    <x v="2"/>
    <x v="11"/>
    <s v="First Data FD10 PIN Pad"/>
    <n v="395"/>
    <n v="5"/>
    <n v="0"/>
    <x v="2780"/>
  </r>
  <r>
    <n v="3132"/>
    <x v="1551"/>
    <x v="2"/>
    <x v="757"/>
    <d v="2011-12-17T00:00:00"/>
    <s v="First Class"/>
    <s v="CC-12100"/>
    <s v="Chad Cunningham"/>
    <x v="2"/>
    <s v="United States"/>
    <s v="Los Angeles"/>
    <x v="1"/>
    <n v="90049"/>
    <x v="1"/>
    <s v="TEC-PH-10004977"/>
    <x v="2"/>
    <x v="7"/>
    <s v="GE 30524EE4"/>
    <n v="627.16800000000012"/>
    <n v="4"/>
    <n v="0.2"/>
    <x v="2781"/>
  </r>
  <r>
    <n v="3133"/>
    <x v="1552"/>
    <x v="2"/>
    <x v="829"/>
    <d v="2011-08-26T00:00:00"/>
    <s v="First Class"/>
    <s v="JP-15460"/>
    <s v="Jennifer Patt"/>
    <x v="1"/>
    <s v="United States"/>
    <s v="Oceanside"/>
    <x v="15"/>
    <n v="11572"/>
    <x v="3"/>
    <s v="FUR-FU-10004586"/>
    <x v="0"/>
    <x v="5"/>
    <s v="G.E. Longer-Life Indoor Recessed Floodlight Bulbs"/>
    <n v="13.28"/>
    <n v="2"/>
    <n v="0"/>
    <x v="2782"/>
  </r>
  <r>
    <n v="3134"/>
    <x v="1552"/>
    <x v="2"/>
    <x v="829"/>
    <d v="2011-08-26T00:00:00"/>
    <s v="First Class"/>
    <s v="JP-15460"/>
    <s v="Jennifer Patt"/>
    <x v="1"/>
    <s v="United States"/>
    <s v="Oceanside"/>
    <x v="15"/>
    <n v="11572"/>
    <x v="3"/>
    <s v="OFF-BI-10001116"/>
    <x v="1"/>
    <x v="8"/>
    <s v="Wilson Jones 1&quot; Hanging DublLock Ring Binders"/>
    <n v="12.672000000000001"/>
    <n v="3"/>
    <n v="0.2"/>
    <x v="2783"/>
  </r>
  <r>
    <n v="3135"/>
    <x v="1553"/>
    <x v="3"/>
    <x v="105"/>
    <d v="2014-11-19T00:00:00"/>
    <s v="Standard Class"/>
    <s v="LS-16975"/>
    <s v="Lindsay Shagiari"/>
    <x v="2"/>
    <s v="United States"/>
    <s v="Dallas"/>
    <x v="5"/>
    <n v="75081"/>
    <x v="2"/>
    <s v="OFF-BI-10000666"/>
    <x v="1"/>
    <x v="8"/>
    <s v="Surelock Post Binders"/>
    <n v="30.559999999999992"/>
    <n v="5"/>
    <n v="0.8"/>
    <x v="2784"/>
  </r>
  <r>
    <n v="3136"/>
    <x v="1553"/>
    <x v="3"/>
    <x v="105"/>
    <d v="2014-11-19T00:00:00"/>
    <s v="Standard Class"/>
    <s v="LS-16975"/>
    <s v="Lindsay Shagiari"/>
    <x v="2"/>
    <s v="United States"/>
    <s v="Dallas"/>
    <x v="5"/>
    <n v="75081"/>
    <x v="2"/>
    <s v="OFF-ST-10002583"/>
    <x v="1"/>
    <x v="4"/>
    <s v="Fellowes Neat Ideas Storage Cubes"/>
    <n v="77.951999999999998"/>
    <n v="3"/>
    <n v="0.2"/>
    <x v="2785"/>
  </r>
  <r>
    <n v="3137"/>
    <x v="1553"/>
    <x v="3"/>
    <x v="105"/>
    <d v="2014-11-19T00:00:00"/>
    <s v="Standard Class"/>
    <s v="LS-16975"/>
    <s v="Lindsay Shagiari"/>
    <x v="2"/>
    <s v="United States"/>
    <s v="Dallas"/>
    <x v="5"/>
    <n v="75081"/>
    <x v="2"/>
    <s v="TEC-PH-10004908"/>
    <x v="2"/>
    <x v="7"/>
    <s v="Panasonic KX TS3282W Corded phone"/>
    <n v="67.992000000000004"/>
    <n v="1"/>
    <n v="0.2"/>
    <x v="2786"/>
  </r>
  <r>
    <n v="3138"/>
    <x v="1553"/>
    <x v="3"/>
    <x v="105"/>
    <d v="2014-11-19T00:00:00"/>
    <s v="Standard Class"/>
    <s v="LS-16975"/>
    <s v="Lindsay Shagiari"/>
    <x v="2"/>
    <s v="United States"/>
    <s v="Dallas"/>
    <x v="5"/>
    <n v="75081"/>
    <x v="2"/>
    <s v="OFF-EN-10001219"/>
    <x v="1"/>
    <x v="12"/>
    <s v="#10- 4 1/8&quot; x 9 1/2&quot; Security-Tint Envelopes"/>
    <n v="12.224"/>
    <n v="2"/>
    <n v="0.2"/>
    <x v="2260"/>
  </r>
  <r>
    <n v="3139"/>
    <x v="1553"/>
    <x v="3"/>
    <x v="105"/>
    <d v="2014-11-19T00:00:00"/>
    <s v="Standard Class"/>
    <s v="LS-16975"/>
    <s v="Lindsay Shagiari"/>
    <x v="2"/>
    <s v="United States"/>
    <s v="Dallas"/>
    <x v="5"/>
    <n v="75081"/>
    <x v="2"/>
    <s v="TEC-AC-10004568"/>
    <x v="2"/>
    <x v="11"/>
    <s v="Maxell LTO Ultrium - 800 GB"/>
    <n v="44.783999999999999"/>
    <n v="2"/>
    <n v="0.2"/>
    <x v="2787"/>
  </r>
  <r>
    <n v="3140"/>
    <x v="1553"/>
    <x v="3"/>
    <x v="105"/>
    <d v="2014-11-19T00:00:00"/>
    <s v="Standard Class"/>
    <s v="LS-16975"/>
    <s v="Lindsay Shagiari"/>
    <x v="2"/>
    <s v="United States"/>
    <s v="Dallas"/>
    <x v="5"/>
    <n v="75081"/>
    <x v="2"/>
    <s v="FUR-FU-10001756"/>
    <x v="0"/>
    <x v="5"/>
    <s v="Eldon Expressions Desk Accessory, Wood Photo Frame, Mahogany"/>
    <n v="22.847999999999999"/>
    <n v="3"/>
    <n v="0.6"/>
    <x v="2788"/>
  </r>
  <r>
    <n v="3141"/>
    <x v="1554"/>
    <x v="1"/>
    <x v="334"/>
    <d v="2012-04-28T00:00:00"/>
    <s v="First Class"/>
    <s v="JL-15850"/>
    <s v="John Lucas"/>
    <x v="0"/>
    <s v="United States"/>
    <s v="New York City"/>
    <x v="15"/>
    <n v="10035"/>
    <x v="3"/>
    <s v="OFF-AP-10002311"/>
    <x v="1"/>
    <x v="9"/>
    <s v="Holmes Replacement Filter for HEPA Air Cleaner, Very Large Room, HEPA Filter"/>
    <n v="206.43"/>
    <n v="3"/>
    <n v="0"/>
    <x v="2789"/>
  </r>
  <r>
    <n v="3142"/>
    <x v="1555"/>
    <x v="2"/>
    <x v="432"/>
    <d v="2011-12-12T00:00:00"/>
    <s v="Same Day"/>
    <s v="CY-12745"/>
    <s v="Craig Yedwab"/>
    <x v="1"/>
    <s v="United States"/>
    <s v="San Antonio"/>
    <x v="5"/>
    <n v="78207"/>
    <x v="2"/>
    <s v="OFF-BI-10003650"/>
    <x v="1"/>
    <x v="8"/>
    <s v="GBC DocuBind 300 Electric Binding Machine"/>
    <n v="210.39199999999997"/>
    <n v="2"/>
    <n v="0.8"/>
    <x v="2790"/>
  </r>
  <r>
    <n v="3143"/>
    <x v="1556"/>
    <x v="3"/>
    <x v="145"/>
    <d v="2014-09-28T00:00:00"/>
    <s v="Second Class"/>
    <s v="RB-19360"/>
    <s v="Raymond Buch"/>
    <x v="0"/>
    <s v="United States"/>
    <s v="Cincinnati"/>
    <x v="24"/>
    <n v="45231"/>
    <x v="3"/>
    <s v="TEC-AC-10003628"/>
    <x v="2"/>
    <x v="11"/>
    <s v="Logitech 910-002974 M325 Wireless Mouse for Web Scrolling"/>
    <n v="119.96000000000001"/>
    <n v="5"/>
    <n v="0.2"/>
    <x v="2791"/>
  </r>
  <r>
    <n v="3144"/>
    <x v="1556"/>
    <x v="3"/>
    <x v="145"/>
    <d v="2014-09-28T00:00:00"/>
    <s v="Second Class"/>
    <s v="RB-19360"/>
    <s v="Raymond Buch"/>
    <x v="0"/>
    <s v="United States"/>
    <s v="Cincinnati"/>
    <x v="24"/>
    <n v="45231"/>
    <x v="3"/>
    <s v="OFF-AR-10001547"/>
    <x v="1"/>
    <x v="6"/>
    <s v="Newell 311"/>
    <n v="10.608000000000001"/>
    <n v="6"/>
    <n v="0.2"/>
    <x v="2792"/>
  </r>
  <r>
    <n v="3145"/>
    <x v="1557"/>
    <x v="0"/>
    <x v="64"/>
    <d v="2013-09-12T00:00:00"/>
    <s v="Standard Class"/>
    <s v="AR-10825"/>
    <s v="Anthony Rawles"/>
    <x v="1"/>
    <s v="United States"/>
    <s v="Austin"/>
    <x v="5"/>
    <n v="78745"/>
    <x v="2"/>
    <s v="FUR-CH-10002647"/>
    <x v="0"/>
    <x v="1"/>
    <s v="Situations Contoured Folding Chairs, 4/Set"/>
    <n v="347.80200000000002"/>
    <n v="7"/>
    <n v="0.3"/>
    <x v="2793"/>
  </r>
  <r>
    <n v="3146"/>
    <x v="1558"/>
    <x v="3"/>
    <x v="512"/>
    <d v="2014-02-14T00:00:00"/>
    <s v="Second Class"/>
    <s v="CS-11845"/>
    <s v="Cari Sayre"/>
    <x v="1"/>
    <s v="United States"/>
    <s v="Seattle"/>
    <x v="4"/>
    <n v="98105"/>
    <x v="1"/>
    <s v="FUR-CH-10004495"/>
    <x v="0"/>
    <x v="1"/>
    <s v="Global Leather and Oak Executive Chair, Black"/>
    <n v="963.13600000000008"/>
    <n v="4"/>
    <n v="0.2"/>
    <x v="2794"/>
  </r>
  <r>
    <n v="3147"/>
    <x v="1558"/>
    <x v="3"/>
    <x v="512"/>
    <d v="2014-02-14T00:00:00"/>
    <s v="Second Class"/>
    <s v="CS-11845"/>
    <s v="Cari Sayre"/>
    <x v="1"/>
    <s v="United States"/>
    <s v="Seattle"/>
    <x v="4"/>
    <n v="98105"/>
    <x v="1"/>
    <s v="TEC-PH-10002923"/>
    <x v="2"/>
    <x v="7"/>
    <s v="Logitech B530 USB Headset - headset - Full size, Binaural"/>
    <n v="88.77600000000001"/>
    <n v="3"/>
    <n v="0.2"/>
    <x v="2795"/>
  </r>
  <r>
    <n v="3148"/>
    <x v="1559"/>
    <x v="2"/>
    <x v="479"/>
    <d v="2011-07-03T00:00:00"/>
    <s v="Second Class"/>
    <s v="AR-10825"/>
    <s v="Anthony Rawles"/>
    <x v="1"/>
    <s v="United States"/>
    <s v="Los Angeles"/>
    <x v="1"/>
    <n v="90004"/>
    <x v="1"/>
    <s v="OFF-AR-10001374"/>
    <x v="1"/>
    <x v="6"/>
    <s v="BIC Brite Liner Highlighters, Chisel Tip"/>
    <n v="32.400000000000006"/>
    <n v="5"/>
    <n v="0"/>
    <x v="2796"/>
  </r>
  <r>
    <n v="3149"/>
    <x v="1560"/>
    <x v="0"/>
    <x v="843"/>
    <d v="2013-06-11T00:00:00"/>
    <s v="First Class"/>
    <s v="RD-19810"/>
    <s v="Ross DeVincentis"/>
    <x v="2"/>
    <s v="United States"/>
    <s v="New York City"/>
    <x v="15"/>
    <n v="10035"/>
    <x v="3"/>
    <s v="OFF-PA-10003441"/>
    <x v="1"/>
    <x v="10"/>
    <s v="Xerox 226"/>
    <n v="32.400000000000006"/>
    <n v="5"/>
    <n v="0"/>
    <x v="56"/>
  </r>
  <r>
    <n v="3150"/>
    <x v="1561"/>
    <x v="2"/>
    <x v="414"/>
    <d v="2011-12-25T00:00:00"/>
    <s v="Standard Class"/>
    <s v="KH-16510"/>
    <s v="Keith Herrera"/>
    <x v="0"/>
    <s v="United States"/>
    <s v="Seattle"/>
    <x v="4"/>
    <n v="98103"/>
    <x v="1"/>
    <s v="OFF-LA-10002043"/>
    <x v="1"/>
    <x v="2"/>
    <s v="Avery 489"/>
    <n v="31.049999999999997"/>
    <n v="3"/>
    <n v="0"/>
    <x v="2797"/>
  </r>
  <r>
    <n v="3151"/>
    <x v="1562"/>
    <x v="1"/>
    <x v="83"/>
    <d v="2012-12-18T00:00:00"/>
    <s v="First Class"/>
    <s v="NF-18385"/>
    <s v="Natalie Fritzler"/>
    <x v="0"/>
    <s v="United States"/>
    <s v="Newark"/>
    <x v="24"/>
    <n v="43055"/>
    <x v="3"/>
    <s v="TEC-AC-10002049"/>
    <x v="2"/>
    <x v="11"/>
    <s v="Plantronics Savi W720 Multi-Device Wireless Headset System"/>
    <n v="2025.3600000000001"/>
    <n v="6"/>
    <n v="0.2"/>
    <x v="2798"/>
  </r>
  <r>
    <n v="3152"/>
    <x v="1562"/>
    <x v="1"/>
    <x v="83"/>
    <d v="2012-12-18T00:00:00"/>
    <s v="First Class"/>
    <s v="NF-18385"/>
    <s v="Natalie Fritzler"/>
    <x v="0"/>
    <s v="United States"/>
    <s v="Newark"/>
    <x v="24"/>
    <n v="43055"/>
    <x v="3"/>
    <s v="TEC-MA-10000418"/>
    <x v="2"/>
    <x v="15"/>
    <s v="Cubify CubeX 3D Printer Double Head Print"/>
    <n v="1799.9940000000001"/>
    <n v="2"/>
    <n v="0.7"/>
    <x v="2799"/>
  </r>
  <r>
    <n v="3153"/>
    <x v="1562"/>
    <x v="1"/>
    <x v="83"/>
    <d v="2012-12-18T00:00:00"/>
    <s v="First Class"/>
    <s v="NF-18385"/>
    <s v="Natalie Fritzler"/>
    <x v="0"/>
    <s v="United States"/>
    <s v="Newark"/>
    <x v="24"/>
    <n v="43055"/>
    <x v="3"/>
    <s v="TEC-PH-10004908"/>
    <x v="2"/>
    <x v="7"/>
    <s v="Panasonic KX TS3282W Corded phone"/>
    <n v="101.98799999999999"/>
    <n v="2"/>
    <n v="0.4"/>
    <x v="2800"/>
  </r>
  <r>
    <n v="3154"/>
    <x v="1562"/>
    <x v="1"/>
    <x v="83"/>
    <d v="2012-12-18T00:00:00"/>
    <s v="First Class"/>
    <s v="NF-18385"/>
    <s v="Natalie Fritzler"/>
    <x v="0"/>
    <s v="United States"/>
    <s v="Newark"/>
    <x v="24"/>
    <n v="43055"/>
    <x v="3"/>
    <s v="FUR-FU-10004091"/>
    <x v="0"/>
    <x v="5"/>
    <s v="Howard Miller 13&quot; Diameter Goldtone Round Wall Clock"/>
    <n v="262.86399999999998"/>
    <n v="7"/>
    <n v="0.2"/>
    <x v="2801"/>
  </r>
  <r>
    <n v="3155"/>
    <x v="1563"/>
    <x v="3"/>
    <x v="228"/>
    <d v="2014-07-25T00:00:00"/>
    <s v="Standard Class"/>
    <s v="SM-20950"/>
    <s v="Suzanne McNair"/>
    <x v="1"/>
    <s v="United States"/>
    <s v="Maple Grove"/>
    <x v="11"/>
    <n v="55369"/>
    <x v="2"/>
    <s v="OFF-BI-10004600"/>
    <x v="1"/>
    <x v="8"/>
    <s v="Ibico Ibimaster 300 Manual Binding System"/>
    <n v="735.98"/>
    <n v="2"/>
    <n v="0"/>
    <x v="2802"/>
  </r>
  <r>
    <n v="3156"/>
    <x v="1564"/>
    <x v="2"/>
    <x v="93"/>
    <d v="2011-08-05T00:00:00"/>
    <s v="Second Class"/>
    <s v="GH-14410"/>
    <s v="Gary Hansen"/>
    <x v="2"/>
    <s v="United States"/>
    <s v="Glendale"/>
    <x v="16"/>
    <n v="85301"/>
    <x v="1"/>
    <s v="OFF-PA-10001289"/>
    <x v="1"/>
    <x v="10"/>
    <s v="White Computer Printout Paper by Universal"/>
    <n v="93.024000000000001"/>
    <n v="3"/>
    <n v="0.2"/>
    <x v="2803"/>
  </r>
  <r>
    <n v="3157"/>
    <x v="1565"/>
    <x v="1"/>
    <x v="252"/>
    <d v="2012-08-28T00:00:00"/>
    <s v="Standard Class"/>
    <s v="EM-13810"/>
    <s v="Eleni McCrary"/>
    <x v="1"/>
    <s v="United States"/>
    <s v="New York City"/>
    <x v="15"/>
    <n v="10009"/>
    <x v="3"/>
    <s v="FUR-TA-10001539"/>
    <x v="0"/>
    <x v="3"/>
    <s v="Chromcraft Rectangular Conference Tables"/>
    <n v="284.36399999999998"/>
    <n v="2"/>
    <n v="0.4"/>
    <x v="441"/>
  </r>
  <r>
    <n v="3158"/>
    <x v="1565"/>
    <x v="1"/>
    <x v="252"/>
    <d v="2012-08-28T00:00:00"/>
    <s v="Standard Class"/>
    <s v="EM-13810"/>
    <s v="Eleni McCrary"/>
    <x v="1"/>
    <s v="United States"/>
    <s v="New York City"/>
    <x v="15"/>
    <n v="10009"/>
    <x v="3"/>
    <s v="TEC-AC-10001266"/>
    <x v="2"/>
    <x v="11"/>
    <s v="Memorex Micro Travel Drive 8 GB"/>
    <n v="26"/>
    <n v="2"/>
    <n v="0"/>
    <x v="1918"/>
  </r>
  <r>
    <n v="3159"/>
    <x v="1566"/>
    <x v="0"/>
    <x v="253"/>
    <d v="2013-03-28T00:00:00"/>
    <s v="First Class"/>
    <s v="DB-13210"/>
    <s v="Dean Braden"/>
    <x v="0"/>
    <s v="United States"/>
    <s v="Jacksonville"/>
    <x v="3"/>
    <n v="28540"/>
    <x v="0"/>
    <s v="OFF-ST-10001291"/>
    <x v="1"/>
    <x v="4"/>
    <s v="Tenex Personal Self-Stacking Standard File Box, Black/Gray"/>
    <n v="67.64"/>
    <n v="5"/>
    <n v="0.2"/>
    <x v="2804"/>
  </r>
  <r>
    <n v="3160"/>
    <x v="1566"/>
    <x v="0"/>
    <x v="253"/>
    <d v="2013-03-28T00:00:00"/>
    <s v="First Class"/>
    <s v="DB-13210"/>
    <s v="Dean Braden"/>
    <x v="0"/>
    <s v="United States"/>
    <s v="Jacksonville"/>
    <x v="3"/>
    <n v="28540"/>
    <x v="0"/>
    <s v="TEC-AC-10001314"/>
    <x v="2"/>
    <x v="11"/>
    <s v="Case Logic 2.4GHz Wireless Keyboard"/>
    <n v="119.97600000000001"/>
    <n v="3"/>
    <n v="0.2"/>
    <x v="2805"/>
  </r>
  <r>
    <n v="3161"/>
    <x v="1567"/>
    <x v="2"/>
    <x v="171"/>
    <d v="2011-09-16T00:00:00"/>
    <s v="Second Class"/>
    <s v="PT-19090"/>
    <s v="Pete Takahito"/>
    <x v="0"/>
    <s v="United States"/>
    <s v="Houston"/>
    <x v="5"/>
    <n v="77070"/>
    <x v="2"/>
    <s v="OFF-BI-10004040"/>
    <x v="1"/>
    <x v="8"/>
    <s v="Wilson Jones Impact Binders"/>
    <n v="5.1799999999999988"/>
    <n v="5"/>
    <n v="0.8"/>
    <x v="2806"/>
  </r>
  <r>
    <n v="3162"/>
    <x v="1568"/>
    <x v="2"/>
    <x v="158"/>
    <d v="2011-09-25T00:00:00"/>
    <s v="Standard Class"/>
    <s v="HF-14995"/>
    <s v="Herbert Flentye"/>
    <x v="0"/>
    <s v="United States"/>
    <s v="San Francisco"/>
    <x v="1"/>
    <n v="94109"/>
    <x v="1"/>
    <s v="OFF-EN-10001539"/>
    <x v="1"/>
    <x v="12"/>
    <s v="Staples"/>
    <n v="15.56"/>
    <n v="2"/>
    <n v="0"/>
    <x v="2807"/>
  </r>
  <r>
    <n v="3163"/>
    <x v="1568"/>
    <x v="2"/>
    <x v="158"/>
    <d v="2011-09-25T00:00:00"/>
    <s v="Standard Class"/>
    <s v="HF-14995"/>
    <s v="Herbert Flentye"/>
    <x v="0"/>
    <s v="United States"/>
    <s v="San Francisco"/>
    <x v="1"/>
    <n v="94109"/>
    <x v="1"/>
    <s v="OFF-EN-10004483"/>
    <x v="1"/>
    <x v="12"/>
    <s v="#10 White Business Envelopes,4 1/8 x 9 1/2"/>
    <n v="78.349999999999994"/>
    <n v="5"/>
    <n v="0"/>
    <x v="2808"/>
  </r>
  <r>
    <n v="3164"/>
    <x v="1568"/>
    <x v="2"/>
    <x v="158"/>
    <d v="2011-09-25T00:00:00"/>
    <s v="Standard Class"/>
    <s v="HF-14995"/>
    <s v="Herbert Flentye"/>
    <x v="0"/>
    <s v="United States"/>
    <s v="San Francisco"/>
    <x v="1"/>
    <n v="94109"/>
    <x v="1"/>
    <s v="OFF-AR-10001615"/>
    <x v="1"/>
    <x v="6"/>
    <s v="Newell 34"/>
    <n v="59.519999999999996"/>
    <n v="3"/>
    <n v="0"/>
    <x v="436"/>
  </r>
  <r>
    <n v="3165"/>
    <x v="1568"/>
    <x v="2"/>
    <x v="158"/>
    <d v="2011-09-25T00:00:00"/>
    <s v="Standard Class"/>
    <s v="HF-14995"/>
    <s v="Herbert Flentye"/>
    <x v="0"/>
    <s v="United States"/>
    <s v="San Francisco"/>
    <x v="1"/>
    <n v="94109"/>
    <x v="1"/>
    <s v="OFF-PA-10000327"/>
    <x v="1"/>
    <x v="10"/>
    <s v="Xerox 1971"/>
    <n v="38.520000000000003"/>
    <n v="9"/>
    <n v="0"/>
    <x v="2809"/>
  </r>
  <r>
    <n v="3166"/>
    <x v="1568"/>
    <x v="2"/>
    <x v="158"/>
    <d v="2011-09-25T00:00:00"/>
    <s v="Standard Class"/>
    <s v="HF-14995"/>
    <s v="Herbert Flentye"/>
    <x v="0"/>
    <s v="United States"/>
    <s v="San Francisco"/>
    <x v="1"/>
    <n v="94109"/>
    <x v="1"/>
    <s v="TEC-PH-10001299"/>
    <x v="2"/>
    <x v="7"/>
    <s v="Polycom CX300 Desktop Phone USB VoIP phone"/>
    <n v="239.98400000000004"/>
    <n v="2"/>
    <n v="0.2"/>
    <x v="2810"/>
  </r>
  <r>
    <n v="3167"/>
    <x v="1568"/>
    <x v="2"/>
    <x v="158"/>
    <d v="2011-09-25T00:00:00"/>
    <s v="Standard Class"/>
    <s v="HF-14995"/>
    <s v="Herbert Flentye"/>
    <x v="0"/>
    <s v="United States"/>
    <s v="San Francisco"/>
    <x v="1"/>
    <n v="94109"/>
    <x v="1"/>
    <s v="OFF-PA-10002246"/>
    <x v="1"/>
    <x v="10"/>
    <s v="Wirebound Four 2-3/4 x 5 Forms per Page, 400 Sets per Book"/>
    <n v="19.350000000000001"/>
    <n v="3"/>
    <n v="0"/>
    <x v="2811"/>
  </r>
  <r>
    <n v="3168"/>
    <x v="1569"/>
    <x v="0"/>
    <x v="517"/>
    <d v="2013-11-01T00:00:00"/>
    <s v="First Class"/>
    <s v="KW-16435"/>
    <s v="Katrina Willman"/>
    <x v="0"/>
    <s v="United States"/>
    <s v="Lansing"/>
    <x v="12"/>
    <n v="48911"/>
    <x v="2"/>
    <s v="FUR-FU-10002671"/>
    <x v="0"/>
    <x v="5"/>
    <s v="Electrix 20W Halogen Replacement Bulb for Zoom-In Desk Lamp"/>
    <n v="67"/>
    <n v="5"/>
    <n v="0"/>
    <x v="2812"/>
  </r>
  <r>
    <n v="3169"/>
    <x v="1570"/>
    <x v="0"/>
    <x v="316"/>
    <d v="2013-06-04T00:00:00"/>
    <s v="Standard Class"/>
    <s v="KC-16675"/>
    <s v="Kimberly Carter"/>
    <x v="1"/>
    <s v="United States"/>
    <s v="Tallahassee"/>
    <x v="2"/>
    <n v="32303"/>
    <x v="0"/>
    <s v="FUR-CH-10003833"/>
    <x v="0"/>
    <x v="1"/>
    <s v="Novimex Fabric Task Chair"/>
    <n v="390.27199999999999"/>
    <n v="8"/>
    <n v="0.2"/>
    <x v="2813"/>
  </r>
  <r>
    <n v="3170"/>
    <x v="1570"/>
    <x v="0"/>
    <x v="316"/>
    <d v="2013-06-04T00:00:00"/>
    <s v="Standard Class"/>
    <s v="KC-16675"/>
    <s v="Kimberly Carter"/>
    <x v="1"/>
    <s v="United States"/>
    <s v="Tallahassee"/>
    <x v="2"/>
    <n v="32303"/>
    <x v="0"/>
    <s v="OFF-PA-10001667"/>
    <x v="1"/>
    <x v="10"/>
    <s v="Great White Multi-Use Recycled Paper (20Lb. and 84 Bright)"/>
    <n v="62.192000000000007"/>
    <n v="13"/>
    <n v="0.2"/>
    <x v="2814"/>
  </r>
  <r>
    <n v="3171"/>
    <x v="1571"/>
    <x v="3"/>
    <x v="202"/>
    <d v="2014-12-27T00:00:00"/>
    <s v="Second Class"/>
    <s v="PK-19075"/>
    <s v="Pete Kriz"/>
    <x v="0"/>
    <s v="United States"/>
    <s v="Columbia"/>
    <x v="20"/>
    <n v="29203"/>
    <x v="0"/>
    <s v="OFF-BI-10002003"/>
    <x v="1"/>
    <x v="8"/>
    <s v="Ibico Presentation Index for Binding Systems"/>
    <n v="23.88"/>
    <n v="6"/>
    <n v="0"/>
    <x v="2815"/>
  </r>
  <r>
    <n v="3172"/>
    <x v="1572"/>
    <x v="0"/>
    <x v="844"/>
    <d v="2013-03-29T00:00:00"/>
    <s v="Standard Class"/>
    <s v="KT-16465"/>
    <s v="Kean Takahito"/>
    <x v="0"/>
    <s v="United States"/>
    <s v="Chicago"/>
    <x v="10"/>
    <n v="60623"/>
    <x v="2"/>
    <s v="OFF-BI-10004465"/>
    <x v="1"/>
    <x v="8"/>
    <s v="Avery Durable Slant Ring Binders"/>
    <n v="3.1679999999999993"/>
    <n v="2"/>
    <n v="0.8"/>
    <x v="2816"/>
  </r>
  <r>
    <n v="3173"/>
    <x v="1572"/>
    <x v="0"/>
    <x v="844"/>
    <d v="2013-03-29T00:00:00"/>
    <s v="Standard Class"/>
    <s v="KT-16465"/>
    <s v="Kean Takahito"/>
    <x v="0"/>
    <s v="United States"/>
    <s v="Chicago"/>
    <x v="10"/>
    <n v="60623"/>
    <x v="2"/>
    <s v="FUR-CH-10000665"/>
    <x v="0"/>
    <x v="1"/>
    <s v="Global Airflow Leather Mesh Back Chair, Black"/>
    <n v="528.42999999999995"/>
    <n v="5"/>
    <n v="0.3"/>
    <x v="232"/>
  </r>
  <r>
    <n v="3174"/>
    <x v="1572"/>
    <x v="0"/>
    <x v="844"/>
    <d v="2013-03-29T00:00:00"/>
    <s v="Standard Class"/>
    <s v="KT-16465"/>
    <s v="Kean Takahito"/>
    <x v="0"/>
    <s v="United States"/>
    <s v="Chicago"/>
    <x v="10"/>
    <n v="60623"/>
    <x v="2"/>
    <s v="OFF-AR-10004956"/>
    <x v="1"/>
    <x v="6"/>
    <s v="Newell 33"/>
    <n v="13.392000000000001"/>
    <n v="3"/>
    <n v="0.2"/>
    <x v="2817"/>
  </r>
  <r>
    <n v="3175"/>
    <x v="1573"/>
    <x v="3"/>
    <x v="343"/>
    <d v="2014-11-19T00:00:00"/>
    <s v="Standard Class"/>
    <s v="EP-13915"/>
    <s v="Emily Phan"/>
    <x v="0"/>
    <s v="United States"/>
    <s v="Detroit"/>
    <x v="12"/>
    <n v="48227"/>
    <x v="2"/>
    <s v="OFF-AR-10004260"/>
    <x v="1"/>
    <x v="6"/>
    <s v="Boston 1799 Powerhouse Electric Pencil Sharpener"/>
    <n v="181.86"/>
    <n v="7"/>
    <n v="0"/>
    <x v="2818"/>
  </r>
  <r>
    <n v="3176"/>
    <x v="1574"/>
    <x v="3"/>
    <x v="397"/>
    <d v="2014-09-30T00:00:00"/>
    <s v="Standard Class"/>
    <s v="AP-10915"/>
    <s v="Arthur Prichep"/>
    <x v="0"/>
    <s v="United States"/>
    <s v="Fort Collins"/>
    <x v="22"/>
    <n v="80525"/>
    <x v="1"/>
    <s v="FUR-BO-10001811"/>
    <x v="0"/>
    <x v="0"/>
    <s v="Atlantic Metals Mobile 5-Shelf Bookcases, Custom Colors"/>
    <n v="180.58800000000005"/>
    <n v="2"/>
    <n v="0.7"/>
    <x v="2819"/>
  </r>
  <r>
    <n v="3177"/>
    <x v="1574"/>
    <x v="3"/>
    <x v="397"/>
    <d v="2014-09-30T00:00:00"/>
    <s v="Standard Class"/>
    <s v="AP-10915"/>
    <s v="Arthur Prichep"/>
    <x v="0"/>
    <s v="United States"/>
    <s v="Fort Collins"/>
    <x v="22"/>
    <n v="80525"/>
    <x v="1"/>
    <s v="TEC-AC-10003280"/>
    <x v="2"/>
    <x v="11"/>
    <s v="Belkin F8E887 USB Wired Ergonomic Keyboard"/>
    <n v="47.984000000000002"/>
    <n v="2"/>
    <n v="0.2"/>
    <x v="754"/>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x v="2820"/>
  </r>
  <r>
    <n v="3179"/>
    <x v="1576"/>
    <x v="3"/>
    <x v="256"/>
    <d v="2014-12-12T00:00:00"/>
    <s v="Standard Class"/>
    <s v="SM-20950"/>
    <s v="Suzanne McNair"/>
    <x v="1"/>
    <s v="United States"/>
    <s v="New York City"/>
    <x v="15"/>
    <n v="10011"/>
    <x v="3"/>
    <s v="FUR-FU-10001487"/>
    <x v="0"/>
    <x v="5"/>
    <s v="Eldon Expressions Wood and Plastic Desk Accessories, Cherry Wood"/>
    <n v="20.94"/>
    <n v="3"/>
    <n v="0"/>
    <x v="2821"/>
  </r>
  <r>
    <n v="3180"/>
    <x v="1576"/>
    <x v="3"/>
    <x v="256"/>
    <d v="2014-12-12T00:00:00"/>
    <s v="Standard Class"/>
    <s v="SM-20950"/>
    <s v="Suzanne McNair"/>
    <x v="1"/>
    <s v="United States"/>
    <s v="New York City"/>
    <x v="15"/>
    <n v="10011"/>
    <x v="3"/>
    <s v="FUR-FU-10000521"/>
    <x v="0"/>
    <x v="5"/>
    <s v="Seth Thomas 14&quot; Putty-Colored Wall Clock"/>
    <n v="58.68"/>
    <n v="2"/>
    <n v="0"/>
    <x v="2822"/>
  </r>
  <r>
    <n v="3181"/>
    <x v="1576"/>
    <x v="3"/>
    <x v="256"/>
    <d v="2014-12-12T00:00:00"/>
    <s v="Standard Class"/>
    <s v="SM-20950"/>
    <s v="Suzanne McNair"/>
    <x v="1"/>
    <s v="United States"/>
    <s v="New York City"/>
    <x v="15"/>
    <n v="10011"/>
    <x v="3"/>
    <s v="OFF-AP-10001271"/>
    <x v="1"/>
    <x v="9"/>
    <s v="Eureka The Boss Cordless Rechargeable Stick Vac"/>
    <n v="254.89999999999998"/>
    <n v="5"/>
    <n v="0"/>
    <x v="2823"/>
  </r>
  <r>
    <n v="3182"/>
    <x v="1577"/>
    <x v="3"/>
    <x v="45"/>
    <d v="2014-11-13T00:00:00"/>
    <s v="Second Class"/>
    <s v="BM-11650"/>
    <s v="Brian Moss"/>
    <x v="1"/>
    <s v="United States"/>
    <s v="Columbia"/>
    <x v="39"/>
    <n v="21044"/>
    <x v="3"/>
    <s v="OFF-BI-10004728"/>
    <x v="1"/>
    <x v="8"/>
    <s v="Wilson Jones Turn Tabs Binder Tool for Ring Binders"/>
    <n v="9.64"/>
    <n v="2"/>
    <n v="0"/>
    <x v="1511"/>
  </r>
  <r>
    <n v="3183"/>
    <x v="1577"/>
    <x v="3"/>
    <x v="45"/>
    <d v="2014-11-13T00:00:00"/>
    <s v="Second Class"/>
    <s v="BM-11650"/>
    <s v="Brian Moss"/>
    <x v="1"/>
    <s v="United States"/>
    <s v="Columbia"/>
    <x v="39"/>
    <n v="21044"/>
    <x v="3"/>
    <s v="TEC-AC-10004666"/>
    <x v="2"/>
    <x v="11"/>
    <s v="Maxell iVDR EX 500GB Cartridge"/>
    <n v="826.62000000000012"/>
    <n v="3"/>
    <n v="0"/>
    <x v="2824"/>
  </r>
  <r>
    <n v="3184"/>
    <x v="1577"/>
    <x v="3"/>
    <x v="45"/>
    <d v="2014-11-13T00:00:00"/>
    <s v="Second Class"/>
    <s v="BM-11650"/>
    <s v="Brian Moss"/>
    <x v="1"/>
    <s v="United States"/>
    <s v="Columbia"/>
    <x v="39"/>
    <n v="21044"/>
    <x v="3"/>
    <s v="OFF-ST-10003208"/>
    <x v="1"/>
    <x v="4"/>
    <s v="Adjustable Depth Letter/Legal Cart"/>
    <n v="1633.14"/>
    <n v="9"/>
    <n v="0"/>
    <x v="2825"/>
  </r>
  <r>
    <n v="3185"/>
    <x v="1577"/>
    <x v="3"/>
    <x v="45"/>
    <d v="2014-11-13T00:00:00"/>
    <s v="Second Class"/>
    <s v="BM-11650"/>
    <s v="Brian Moss"/>
    <x v="1"/>
    <s v="United States"/>
    <s v="Columbia"/>
    <x v="39"/>
    <n v="21044"/>
    <x v="3"/>
    <s v="OFF-ST-10003208"/>
    <x v="1"/>
    <x v="4"/>
    <s v="Adjustable Depth Letter/Legal Cart"/>
    <n v="544.38"/>
    <n v="3"/>
    <n v="0"/>
    <x v="2826"/>
  </r>
  <r>
    <n v="3186"/>
    <x v="1578"/>
    <x v="2"/>
    <x v="845"/>
    <d v="2011-11-09T00:00:00"/>
    <s v="First Class"/>
    <s v="TC-20980"/>
    <s v="Tamara Chand"/>
    <x v="1"/>
    <s v="United States"/>
    <s v="Houston"/>
    <x v="5"/>
    <n v="77041"/>
    <x v="2"/>
    <s v="OFF-BI-10000632"/>
    <x v="1"/>
    <x v="8"/>
    <s v="Satellite Sectional Post Binders"/>
    <n v="26.045999999999992"/>
    <n v="3"/>
    <n v="0.8"/>
    <x v="2827"/>
  </r>
  <r>
    <n v="3187"/>
    <x v="1578"/>
    <x v="2"/>
    <x v="845"/>
    <d v="2011-11-09T00:00:00"/>
    <s v="First Class"/>
    <s v="TC-20980"/>
    <s v="Tamara Chand"/>
    <x v="1"/>
    <s v="United States"/>
    <s v="Houston"/>
    <x v="5"/>
    <n v="77041"/>
    <x v="2"/>
    <s v="OFF-EN-10004773"/>
    <x v="1"/>
    <x v="12"/>
    <s v="Staples"/>
    <n v="74.352000000000004"/>
    <n v="3"/>
    <n v="0.2"/>
    <x v="2828"/>
  </r>
  <r>
    <n v="3188"/>
    <x v="1579"/>
    <x v="3"/>
    <x v="846"/>
    <d v="2014-03-18T00:00:00"/>
    <s v="Standard Class"/>
    <s v="KB-16585"/>
    <s v="Ken Black"/>
    <x v="1"/>
    <s v="United States"/>
    <s v="Lowell"/>
    <x v="31"/>
    <n v="1852"/>
    <x v="3"/>
    <s v="TEC-PH-10004700"/>
    <x v="2"/>
    <x v="7"/>
    <s v="PowerGen Dual USB Car Charger"/>
    <n v="69.930000000000007"/>
    <n v="7"/>
    <n v="0"/>
    <x v="2829"/>
  </r>
  <r>
    <n v="3189"/>
    <x v="1580"/>
    <x v="3"/>
    <x v="179"/>
    <d v="2014-10-23T00:00:00"/>
    <s v="Second Class"/>
    <s v="JE-16165"/>
    <s v="Justin Ellison"/>
    <x v="1"/>
    <s v="United States"/>
    <s v="Woodland"/>
    <x v="1"/>
    <n v="95695"/>
    <x v="1"/>
    <s v="OFF-LA-10003714"/>
    <x v="1"/>
    <x v="2"/>
    <s v="Avery 510"/>
    <n v="3.75"/>
    <n v="1"/>
    <n v="0"/>
    <x v="1491"/>
  </r>
  <r>
    <n v="3190"/>
    <x v="1580"/>
    <x v="3"/>
    <x v="179"/>
    <d v="2014-10-23T00:00:00"/>
    <s v="Second Class"/>
    <s v="JE-16165"/>
    <s v="Justin Ellison"/>
    <x v="1"/>
    <s v="United States"/>
    <s v="Woodland"/>
    <x v="1"/>
    <n v="95695"/>
    <x v="1"/>
    <s v="OFF-BI-10001787"/>
    <x v="1"/>
    <x v="8"/>
    <s v="Wilson Jones Four-Pocket Poly Binders"/>
    <n v="20.928000000000001"/>
    <n v="4"/>
    <n v="0.2"/>
    <x v="2830"/>
  </r>
  <r>
    <n v="3191"/>
    <x v="1581"/>
    <x v="1"/>
    <x v="17"/>
    <d v="2013-01-01T00:00:00"/>
    <s v="Standard Class"/>
    <s v="DR-12940"/>
    <s v="Daniel Raglin"/>
    <x v="2"/>
    <s v="United States"/>
    <s v="Chicago"/>
    <x v="10"/>
    <n v="60610"/>
    <x v="2"/>
    <s v="OFF-ST-10002957"/>
    <x v="1"/>
    <x v="4"/>
    <s v="Sterilite Show Offs Storage Containers"/>
    <n v="12.672000000000001"/>
    <n v="3"/>
    <n v="0.2"/>
    <x v="2831"/>
  </r>
  <r>
    <n v="3192"/>
    <x v="1582"/>
    <x v="3"/>
    <x v="280"/>
    <d v="2014-10-09T00:00:00"/>
    <s v="Standard Class"/>
    <s v="RW-19630"/>
    <s v="Rob Williams"/>
    <x v="1"/>
    <s v="United States"/>
    <s v="New York City"/>
    <x v="15"/>
    <n v="10035"/>
    <x v="3"/>
    <s v="TEC-PH-10002115"/>
    <x v="2"/>
    <x v="7"/>
    <s v="Plantronics 81402"/>
    <n v="65.989999999999995"/>
    <n v="1"/>
    <n v="0"/>
    <x v="796"/>
  </r>
  <r>
    <n v="3193"/>
    <x v="1583"/>
    <x v="3"/>
    <x v="400"/>
    <d v="2014-06-09T00:00:00"/>
    <s v="Standard Class"/>
    <s v="ML-18040"/>
    <s v="Michelle Lonsdale"/>
    <x v="1"/>
    <s v="United States"/>
    <s v="Missouri City"/>
    <x v="5"/>
    <n v="77489"/>
    <x v="2"/>
    <s v="OFF-BI-10002557"/>
    <x v="1"/>
    <x v="8"/>
    <s v="Presstex Flexible Ring Binders"/>
    <n v="6.3699999999999983"/>
    <n v="7"/>
    <n v="0.8"/>
    <x v="2832"/>
  </r>
  <r>
    <n v="3194"/>
    <x v="1584"/>
    <x v="2"/>
    <x v="416"/>
    <d v="2011-09-04T00:00:00"/>
    <s v="First Class"/>
    <s v="JL-15130"/>
    <s v="Jack Lebron"/>
    <x v="0"/>
    <s v="United States"/>
    <s v="Houston"/>
    <x v="5"/>
    <n v="77036"/>
    <x v="2"/>
    <s v="OFF-BI-10002949"/>
    <x v="1"/>
    <x v="8"/>
    <s v="Prestige Round Ring Binders"/>
    <n v="3.6479999999999992"/>
    <n v="3"/>
    <n v="0.8"/>
    <x v="2833"/>
  </r>
  <r>
    <n v="3195"/>
    <x v="1584"/>
    <x v="2"/>
    <x v="416"/>
    <d v="2011-09-04T00:00:00"/>
    <s v="First Class"/>
    <s v="JL-15130"/>
    <s v="Jack Lebron"/>
    <x v="0"/>
    <s v="United States"/>
    <s v="Houston"/>
    <x v="5"/>
    <n v="77036"/>
    <x v="2"/>
    <s v="OFF-PA-10004100"/>
    <x v="1"/>
    <x v="10"/>
    <s v="Xerox 216"/>
    <n v="31.104000000000006"/>
    <n v="6"/>
    <n v="0.2"/>
    <x v="282"/>
  </r>
  <r>
    <n v="3196"/>
    <x v="1585"/>
    <x v="0"/>
    <x v="590"/>
    <d v="2013-08-14T00:00:00"/>
    <s v="Standard Class"/>
    <s v="CM-12655"/>
    <s v="Corinna Mitchell"/>
    <x v="2"/>
    <s v="United States"/>
    <s v="Jackson"/>
    <x v="35"/>
    <n v="39212"/>
    <x v="0"/>
    <s v="OFF-FA-10001883"/>
    <x v="1"/>
    <x v="13"/>
    <s v="Alliance Super-Size Bands, Assorted Sizes"/>
    <n v="23.34"/>
    <n v="3"/>
    <n v="0"/>
    <x v="2834"/>
  </r>
  <r>
    <n v="3197"/>
    <x v="1586"/>
    <x v="3"/>
    <x v="847"/>
    <d v="2014-07-29T00:00:00"/>
    <s v="Standard Class"/>
    <s v="FH-14365"/>
    <s v="Fred Hopkins"/>
    <x v="1"/>
    <s v="United States"/>
    <s v="New York City"/>
    <x v="15"/>
    <n v="10009"/>
    <x v="3"/>
    <s v="TEC-PH-10000702"/>
    <x v="2"/>
    <x v="7"/>
    <s v="Square Credit Card Reader, 4 1/2&quot; x 4 1/2&quot; x 1&quot;, White"/>
    <n v="29.97"/>
    <n v="3"/>
    <n v="0"/>
    <x v="2835"/>
  </r>
  <r>
    <n v="3198"/>
    <x v="1587"/>
    <x v="1"/>
    <x v="848"/>
    <d v="2012-07-10T00:00:00"/>
    <s v="Same Day"/>
    <s v="EH-13945"/>
    <s v="Eric Hoffmann"/>
    <x v="0"/>
    <s v="United States"/>
    <s v="Tempe"/>
    <x v="16"/>
    <n v="85281"/>
    <x v="1"/>
    <s v="OFF-BI-10003196"/>
    <x v="1"/>
    <x v="8"/>
    <s v="Accohide Poly Flexible Ring Binders"/>
    <n v="3.366000000000001"/>
    <n v="3"/>
    <n v="0.7"/>
    <x v="2836"/>
  </r>
  <r>
    <n v="3199"/>
    <x v="1588"/>
    <x v="2"/>
    <x v="588"/>
    <d v="2011-12-07T00:00:00"/>
    <s v="Standard Class"/>
    <s v="TB-21280"/>
    <s v="Toby Braunhardt"/>
    <x v="0"/>
    <s v="United States"/>
    <s v="Jacksonville"/>
    <x v="3"/>
    <n v="28540"/>
    <x v="0"/>
    <s v="TEC-PH-10001644"/>
    <x v="2"/>
    <x v="7"/>
    <s v="BlueLounge Milo Smartphone Stand, White/Metallic"/>
    <n v="95.968000000000004"/>
    <n v="4"/>
    <n v="0.2"/>
    <x v="2837"/>
  </r>
  <r>
    <n v="3200"/>
    <x v="1589"/>
    <x v="3"/>
    <x v="404"/>
    <d v="2014-12-23T00:00:00"/>
    <s v="Standard Class"/>
    <s v="AH-10030"/>
    <s v="Aaron Hawkins"/>
    <x v="1"/>
    <s v="United States"/>
    <s v="Philadelphia"/>
    <x v="9"/>
    <n v="19134"/>
    <x v="3"/>
    <s v="OFF-AR-10003183"/>
    <x v="1"/>
    <x v="6"/>
    <s v="Avery Fluorescent Highlighter Four-Color Set"/>
    <n v="18.704000000000001"/>
    <n v="7"/>
    <n v="0.2"/>
    <x v="2838"/>
  </r>
  <r>
    <n v="3201"/>
    <x v="1590"/>
    <x v="2"/>
    <x v="598"/>
    <d v="2011-05-20T00:00:00"/>
    <s v="Second Class"/>
    <s v="TT-21070"/>
    <s v="Ted Trevino"/>
    <x v="0"/>
    <s v="United States"/>
    <s v="Akron"/>
    <x v="24"/>
    <n v="44312"/>
    <x v="3"/>
    <s v="FUR-FU-10000308"/>
    <x v="0"/>
    <x v="5"/>
    <s v="Deflect-o Glass Clear Studded Chair Mats"/>
    <n v="149.232"/>
    <n v="3"/>
    <n v="0.2"/>
    <x v="2839"/>
  </r>
  <r>
    <n v="3202"/>
    <x v="1590"/>
    <x v="2"/>
    <x v="598"/>
    <d v="2011-05-20T00:00:00"/>
    <s v="Second Class"/>
    <s v="TT-21070"/>
    <s v="Ted Trevino"/>
    <x v="0"/>
    <s v="United States"/>
    <s v="Akron"/>
    <x v="24"/>
    <n v="44312"/>
    <x v="3"/>
    <s v="OFF-PA-10001526"/>
    <x v="1"/>
    <x v="10"/>
    <s v="Xerox 1949"/>
    <n v="15.936000000000002"/>
    <n v="4"/>
    <n v="0.2"/>
    <x v="2840"/>
  </r>
  <r>
    <n v="3203"/>
    <x v="1591"/>
    <x v="2"/>
    <x v="849"/>
    <d v="2011-11-16T00:00:00"/>
    <s v="Standard Class"/>
    <s v="RD-19900"/>
    <s v="Ruben Dartt"/>
    <x v="0"/>
    <s v="United States"/>
    <s v="San Diego"/>
    <x v="1"/>
    <n v="92037"/>
    <x v="1"/>
    <s v="TEC-PH-10002103"/>
    <x v="2"/>
    <x v="7"/>
    <s v="Jabra SPEAK 410"/>
    <n v="601.53599999999994"/>
    <n v="8"/>
    <n v="0.2"/>
    <x v="2841"/>
  </r>
  <r>
    <n v="3204"/>
    <x v="1591"/>
    <x v="2"/>
    <x v="849"/>
    <d v="2011-11-16T00:00:00"/>
    <s v="Standard Class"/>
    <s v="RD-19900"/>
    <s v="Ruben Dartt"/>
    <x v="0"/>
    <s v="United States"/>
    <s v="San Diego"/>
    <x v="1"/>
    <n v="92037"/>
    <x v="1"/>
    <s v="TEC-AC-10004209"/>
    <x v="2"/>
    <x v="11"/>
    <s v="Memorex Froggy Flash Drive 4 GB"/>
    <n v="10.99"/>
    <n v="1"/>
    <n v="0"/>
    <x v="2842"/>
  </r>
  <r>
    <n v="3205"/>
    <x v="1591"/>
    <x v="2"/>
    <x v="849"/>
    <d v="2011-11-16T00:00:00"/>
    <s v="Standard Class"/>
    <s v="RD-19900"/>
    <s v="Ruben Dartt"/>
    <x v="0"/>
    <s v="United States"/>
    <s v="San Diego"/>
    <x v="1"/>
    <n v="92037"/>
    <x v="1"/>
    <s v="FUR-FU-10000397"/>
    <x v="0"/>
    <x v="5"/>
    <s v="Luxo Economy Swing Arm Lamp"/>
    <n v="39.880000000000003"/>
    <n v="2"/>
    <n v="0"/>
    <x v="1198"/>
  </r>
  <r>
    <n v="3206"/>
    <x v="1591"/>
    <x v="2"/>
    <x v="849"/>
    <d v="2011-11-16T00:00:00"/>
    <s v="Standard Class"/>
    <s v="RD-19900"/>
    <s v="Ruben Dartt"/>
    <x v="0"/>
    <s v="United States"/>
    <s v="San Diego"/>
    <x v="1"/>
    <n v="92037"/>
    <x v="1"/>
    <s v="OFF-PA-10002137"/>
    <x v="1"/>
    <x v="10"/>
    <s v="Southworth 100% Résumé Paper, 24lb."/>
    <n v="62.24"/>
    <n v="8"/>
    <n v="0"/>
    <x v="2843"/>
  </r>
  <r>
    <n v="3207"/>
    <x v="1591"/>
    <x v="2"/>
    <x v="849"/>
    <d v="2011-11-16T00:00:00"/>
    <s v="Standard Class"/>
    <s v="RD-19900"/>
    <s v="Ruben Dartt"/>
    <x v="0"/>
    <s v="United States"/>
    <s v="San Diego"/>
    <x v="1"/>
    <n v="92037"/>
    <x v="1"/>
    <s v="FUR-FU-10001867"/>
    <x v="0"/>
    <x v="5"/>
    <s v="Eldon Expressions Punched Metal &amp; Wood Desk Accessories, Pewter &amp; Cherry"/>
    <n v="53.2"/>
    <n v="5"/>
    <n v="0"/>
    <x v="2844"/>
  </r>
  <r>
    <n v="3208"/>
    <x v="1591"/>
    <x v="2"/>
    <x v="849"/>
    <d v="2011-11-16T00:00:00"/>
    <s v="Standard Class"/>
    <s v="RD-19900"/>
    <s v="Ruben Dartt"/>
    <x v="0"/>
    <s v="United States"/>
    <s v="San Diego"/>
    <x v="1"/>
    <n v="92037"/>
    <x v="1"/>
    <s v="OFF-LA-10000407"/>
    <x v="1"/>
    <x v="2"/>
    <s v="Avery White Multi-Purpose Labels"/>
    <n v="39.840000000000003"/>
    <n v="8"/>
    <n v="0"/>
    <x v="2845"/>
  </r>
  <r>
    <n v="3209"/>
    <x v="1592"/>
    <x v="0"/>
    <x v="850"/>
    <d v="2013-01-15T00:00:00"/>
    <s v="Standard Class"/>
    <s v="LA-16780"/>
    <s v="Laura Armstrong"/>
    <x v="1"/>
    <s v="United States"/>
    <s v="Fresno"/>
    <x v="1"/>
    <n v="93727"/>
    <x v="1"/>
    <s v="TEC-AC-10000420"/>
    <x v="2"/>
    <x v="11"/>
    <s v="Logitech G500s Laser Gaming Mouse with Adjustable Weight Tuning"/>
    <n v="349.95"/>
    <n v="5"/>
    <n v="0"/>
    <x v="2846"/>
  </r>
  <r>
    <n v="3210"/>
    <x v="1592"/>
    <x v="0"/>
    <x v="850"/>
    <d v="2013-01-15T00:00:00"/>
    <s v="Standard Class"/>
    <s v="LA-16780"/>
    <s v="Laura Armstrong"/>
    <x v="1"/>
    <s v="United States"/>
    <s v="Fresno"/>
    <x v="1"/>
    <n v="93727"/>
    <x v="1"/>
    <s v="TEC-PH-10002726"/>
    <x v="2"/>
    <x v="7"/>
    <s v="netTALK DUO VoIP Telephone Service"/>
    <n v="377.92800000000005"/>
    <n v="9"/>
    <n v="0.2"/>
    <x v="2847"/>
  </r>
  <r>
    <n v="3211"/>
    <x v="1593"/>
    <x v="3"/>
    <x v="585"/>
    <d v="2014-09-28T00:00:00"/>
    <s v="Standard Class"/>
    <s v="SH-19975"/>
    <s v="Sally Hughsby"/>
    <x v="1"/>
    <s v="United States"/>
    <s v="Pearland"/>
    <x v="5"/>
    <n v="77581"/>
    <x v="2"/>
    <s v="OFF-EN-10001415"/>
    <x v="1"/>
    <x v="12"/>
    <s v="Staples"/>
    <n v="13.392000000000001"/>
    <n v="3"/>
    <n v="0.2"/>
    <x v="2848"/>
  </r>
  <r>
    <n v="3212"/>
    <x v="1593"/>
    <x v="3"/>
    <x v="585"/>
    <d v="2014-09-28T00:00:00"/>
    <s v="Standard Class"/>
    <s v="SH-19975"/>
    <s v="Sally Hughsby"/>
    <x v="1"/>
    <s v="United States"/>
    <s v="Pearland"/>
    <x v="5"/>
    <n v="77581"/>
    <x v="2"/>
    <s v="OFF-BI-10000773"/>
    <x v="1"/>
    <x v="8"/>
    <s v="Insertable Tab Post Binder Dividers"/>
    <n v="11.227999999999998"/>
    <n v="7"/>
    <n v="0.8"/>
    <x v="2849"/>
  </r>
  <r>
    <n v="3213"/>
    <x v="1594"/>
    <x v="2"/>
    <x v="851"/>
    <d v="2011-12-28T00:00:00"/>
    <s v="Standard Class"/>
    <s v="SF-20200"/>
    <s v="Sarah Foster"/>
    <x v="0"/>
    <s v="United States"/>
    <s v="Richmond"/>
    <x v="14"/>
    <n v="47374"/>
    <x v="2"/>
    <s v="OFF-AP-10002350"/>
    <x v="1"/>
    <x v="9"/>
    <s v="Belkin F9H710-06 7 Outlet SurgeMaster Surge Protector"/>
    <n v="207.24"/>
    <n v="11"/>
    <n v="0"/>
    <x v="2850"/>
  </r>
  <r>
    <n v="3214"/>
    <x v="1595"/>
    <x v="0"/>
    <x v="439"/>
    <d v="2013-06-02T00:00:00"/>
    <s v="Standard Class"/>
    <s v="TH-21235"/>
    <s v="Tiffany House"/>
    <x v="1"/>
    <s v="United States"/>
    <s v="Philadelphia"/>
    <x v="9"/>
    <n v="19134"/>
    <x v="3"/>
    <s v="OFF-AR-10001919"/>
    <x v="1"/>
    <x v="6"/>
    <s v="OIC #2 Pencils, Medium Soft"/>
    <n v="1.504"/>
    <n v="1"/>
    <n v="0.2"/>
    <x v="2851"/>
  </r>
  <r>
    <n v="3215"/>
    <x v="1595"/>
    <x v="0"/>
    <x v="439"/>
    <d v="2013-06-02T00:00:00"/>
    <s v="Standard Class"/>
    <s v="TH-21235"/>
    <s v="Tiffany House"/>
    <x v="1"/>
    <s v="United States"/>
    <s v="Philadelphia"/>
    <x v="9"/>
    <n v="19134"/>
    <x v="3"/>
    <s v="OFF-AP-10002082"/>
    <x v="1"/>
    <x v="9"/>
    <s v="Holmes HEPA Air Purifier"/>
    <n v="34.848000000000006"/>
    <n v="2"/>
    <n v="0.2"/>
    <x v="1592"/>
  </r>
  <r>
    <n v="3216"/>
    <x v="1596"/>
    <x v="3"/>
    <x v="141"/>
    <d v="2014-07-11T00:00:00"/>
    <s v="First Class"/>
    <s v="VG-21790"/>
    <s v="Vivek Gonzalez"/>
    <x v="0"/>
    <s v="United States"/>
    <s v="San Mateo"/>
    <x v="1"/>
    <n v="94403"/>
    <x v="1"/>
    <s v="OFF-LA-10002762"/>
    <x v="1"/>
    <x v="2"/>
    <s v="Avery 485"/>
    <n v="75.179999999999993"/>
    <n v="6"/>
    <n v="0"/>
    <x v="50"/>
  </r>
  <r>
    <n v="3217"/>
    <x v="1597"/>
    <x v="2"/>
    <x v="8"/>
    <d v="2011-05-17T00:00:00"/>
    <s v="Standard Class"/>
    <s v="NP-18325"/>
    <s v="Naresj Patel"/>
    <x v="0"/>
    <s v="United States"/>
    <s v="Oakland"/>
    <x v="1"/>
    <n v="94601"/>
    <x v="1"/>
    <s v="TEC-AC-10002800"/>
    <x v="2"/>
    <x v="11"/>
    <s v="Plantronics Audio 478 Stereo USB Headset"/>
    <n v="149.97"/>
    <n v="3"/>
    <n v="0"/>
    <x v="2852"/>
  </r>
  <r>
    <n v="3218"/>
    <x v="1598"/>
    <x v="3"/>
    <x v="468"/>
    <d v="2014-11-17T00:00:00"/>
    <s v="Standard Class"/>
    <s v="FH-14275"/>
    <s v="Frank Hawley"/>
    <x v="1"/>
    <s v="United States"/>
    <s v="New York City"/>
    <x v="15"/>
    <n v="10024"/>
    <x v="3"/>
    <s v="OFF-BI-10003925"/>
    <x v="1"/>
    <x v="8"/>
    <s v="Fellowes PB300 Plastic Comb Binding Machine"/>
    <n v="931.17600000000016"/>
    <n v="3"/>
    <n v="0.2"/>
    <x v="2853"/>
  </r>
  <r>
    <n v="3219"/>
    <x v="1598"/>
    <x v="3"/>
    <x v="468"/>
    <d v="2014-11-17T00:00:00"/>
    <s v="Standard Class"/>
    <s v="FH-14275"/>
    <s v="Frank Hawley"/>
    <x v="1"/>
    <s v="United States"/>
    <s v="New York City"/>
    <x v="15"/>
    <n v="10024"/>
    <x v="3"/>
    <s v="TEC-PH-10002200"/>
    <x v="2"/>
    <x v="7"/>
    <s v="Aastra 6757i CT Wireless VoIP phone"/>
    <n v="430.88"/>
    <n v="2"/>
    <n v="0"/>
    <x v="2854"/>
  </r>
  <r>
    <n v="3220"/>
    <x v="1599"/>
    <x v="1"/>
    <x v="653"/>
    <d v="2012-10-08T00:00:00"/>
    <s v="Standard Class"/>
    <s v="JP-15460"/>
    <s v="Jennifer Patt"/>
    <x v="1"/>
    <s v="United States"/>
    <s v="Lakewood"/>
    <x v="30"/>
    <n v="8701"/>
    <x v="3"/>
    <s v="OFF-PA-10001295"/>
    <x v="1"/>
    <x v="10"/>
    <s v="Computer Printout Paper with Letter-Trim Perforations"/>
    <n v="94.85"/>
    <n v="5"/>
    <n v="0"/>
    <x v="464"/>
  </r>
  <r>
    <n v="3221"/>
    <x v="1599"/>
    <x v="1"/>
    <x v="653"/>
    <d v="2012-10-08T00:00:00"/>
    <s v="Standard Class"/>
    <s v="JP-15460"/>
    <s v="Jennifer Patt"/>
    <x v="1"/>
    <s v="United States"/>
    <s v="Lakewood"/>
    <x v="30"/>
    <n v="8701"/>
    <x v="3"/>
    <s v="OFF-EN-10002500"/>
    <x v="1"/>
    <x v="12"/>
    <s v="Globe Weis Peel &amp; Seel First Class Envelopes"/>
    <n v="51.12"/>
    <n v="4"/>
    <n v="0"/>
    <x v="2855"/>
  </r>
  <r>
    <n v="3222"/>
    <x v="1599"/>
    <x v="1"/>
    <x v="653"/>
    <d v="2012-10-08T00:00:00"/>
    <s v="Standard Class"/>
    <s v="JP-15460"/>
    <s v="Jennifer Patt"/>
    <x v="1"/>
    <s v="United States"/>
    <s v="Lakewood"/>
    <x v="30"/>
    <n v="8701"/>
    <x v="3"/>
    <s v="TEC-AC-10000892"/>
    <x v="2"/>
    <x v="11"/>
    <s v="NETGEAR N750 Dual Band Wi-Fi Gigabit Router"/>
    <n v="90"/>
    <n v="1"/>
    <n v="0"/>
    <x v="2856"/>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x v="2857"/>
  </r>
  <r>
    <n v="3224"/>
    <x v="1600"/>
    <x v="2"/>
    <x v="852"/>
    <d v="2011-10-05T00:00:00"/>
    <s v="First Class"/>
    <s v="ES-14080"/>
    <s v="Erin Smith"/>
    <x v="1"/>
    <s v="United States"/>
    <s v="Tempe"/>
    <x v="16"/>
    <n v="85281"/>
    <x v="1"/>
    <s v="OFF-FA-10000735"/>
    <x v="1"/>
    <x v="13"/>
    <s v="Staples"/>
    <n v="4.6719999999999997"/>
    <n v="2"/>
    <n v="0.2"/>
    <x v="2858"/>
  </r>
  <r>
    <n v="3225"/>
    <x v="1600"/>
    <x v="2"/>
    <x v="852"/>
    <d v="2011-10-05T00:00:00"/>
    <s v="First Class"/>
    <s v="ES-14080"/>
    <s v="Erin Smith"/>
    <x v="1"/>
    <s v="United States"/>
    <s v="Tempe"/>
    <x v="16"/>
    <n v="85281"/>
    <x v="1"/>
    <s v="TEC-PH-10001760"/>
    <x v="2"/>
    <x v="7"/>
    <s v="Bose SoundLink Bluetooth Speaker"/>
    <n v="318.40000000000003"/>
    <n v="2"/>
    <n v="0.2"/>
    <x v="2859"/>
  </r>
  <r>
    <n v="3226"/>
    <x v="1600"/>
    <x v="2"/>
    <x v="852"/>
    <d v="2011-10-05T00:00:00"/>
    <s v="First Class"/>
    <s v="ES-14080"/>
    <s v="Erin Smith"/>
    <x v="1"/>
    <s v="United States"/>
    <s v="Tempe"/>
    <x v="16"/>
    <n v="85281"/>
    <x v="1"/>
    <s v="OFF-EN-10004846"/>
    <x v="1"/>
    <x v="12"/>
    <s v="Letter or Legal Size Expandable Poly String Tie Envelopes"/>
    <n v="12.768000000000001"/>
    <n v="6"/>
    <n v="0.2"/>
    <x v="2860"/>
  </r>
  <r>
    <n v="3227"/>
    <x v="1600"/>
    <x v="2"/>
    <x v="852"/>
    <d v="2011-10-05T00:00:00"/>
    <s v="First Class"/>
    <s v="ES-14080"/>
    <s v="Erin Smith"/>
    <x v="1"/>
    <s v="United States"/>
    <s v="Tempe"/>
    <x v="16"/>
    <n v="85281"/>
    <x v="1"/>
    <s v="OFF-SU-10003567"/>
    <x v="1"/>
    <x v="14"/>
    <s v="Stiletto Hand Letter Openers"/>
    <n v="15.36"/>
    <n v="2"/>
    <n v="0.2"/>
    <x v="2861"/>
  </r>
  <r>
    <n v="3228"/>
    <x v="1600"/>
    <x v="2"/>
    <x v="852"/>
    <d v="2011-10-05T00:00:00"/>
    <s v="First Class"/>
    <s v="ES-14080"/>
    <s v="Erin Smith"/>
    <x v="1"/>
    <s v="United States"/>
    <s v="Tempe"/>
    <x v="16"/>
    <n v="85281"/>
    <x v="1"/>
    <s v="TEC-PH-10001557"/>
    <x v="2"/>
    <x v="7"/>
    <s v="Pyle PMP37LED"/>
    <n v="230.376"/>
    <n v="3"/>
    <n v="0.2"/>
    <x v="2862"/>
  </r>
  <r>
    <n v="3229"/>
    <x v="1600"/>
    <x v="2"/>
    <x v="852"/>
    <d v="2011-10-05T00:00:00"/>
    <s v="First Class"/>
    <s v="ES-14080"/>
    <s v="Erin Smith"/>
    <x v="1"/>
    <s v="United States"/>
    <s v="Tempe"/>
    <x v="16"/>
    <n v="85281"/>
    <x v="1"/>
    <s v="TEC-AC-10003038"/>
    <x v="2"/>
    <x v="11"/>
    <s v="Kingston Digital DataTraveler 16GB USB 2.0"/>
    <n v="7.16"/>
    <n v="1"/>
    <n v="0.2"/>
    <x v="2863"/>
  </r>
  <r>
    <n v="3230"/>
    <x v="1601"/>
    <x v="2"/>
    <x v="430"/>
    <d v="2011-08-16T00:00:00"/>
    <s v="Standard Class"/>
    <s v="KL-16645"/>
    <s v="Ken Lonsdale"/>
    <x v="0"/>
    <s v="United States"/>
    <s v="New York City"/>
    <x v="15"/>
    <n v="10035"/>
    <x v="3"/>
    <s v="OFF-ST-10004459"/>
    <x v="1"/>
    <x v="4"/>
    <s v="Tennsco Single-Tier Lockers"/>
    <n v="375.34"/>
    <n v="1"/>
    <n v="0"/>
    <x v="2864"/>
  </r>
  <r>
    <n v="3231"/>
    <x v="1602"/>
    <x v="3"/>
    <x v="853"/>
    <d v="2014-09-06T00:00:00"/>
    <s v="Second Class"/>
    <s v="BN-11515"/>
    <s v="Bradley Nguyen"/>
    <x v="0"/>
    <s v="United States"/>
    <s v="New York City"/>
    <x v="15"/>
    <n v="10009"/>
    <x v="3"/>
    <s v="FUR-FU-10004960"/>
    <x v="0"/>
    <x v="5"/>
    <s v="Seth Thomas 12&quot; Clock w/ Goldtone Case"/>
    <n v="114.9"/>
    <n v="5"/>
    <n v="0"/>
    <x v="2865"/>
  </r>
  <r>
    <n v="3232"/>
    <x v="1603"/>
    <x v="3"/>
    <x v="513"/>
    <d v="2014-04-23T00:00:00"/>
    <s v="Standard Class"/>
    <s v="ND-18370"/>
    <s v="Natalie DeCherney"/>
    <x v="0"/>
    <s v="United States"/>
    <s v="Houston"/>
    <x v="5"/>
    <n v="77095"/>
    <x v="2"/>
    <s v="OFF-BI-10000632"/>
    <x v="1"/>
    <x v="8"/>
    <s v="Satellite Sectional Post Binders"/>
    <n v="26.045999999999992"/>
    <n v="3"/>
    <n v="0.8"/>
    <x v="2827"/>
  </r>
  <r>
    <n v="3233"/>
    <x v="1603"/>
    <x v="3"/>
    <x v="513"/>
    <d v="2014-04-23T00:00:00"/>
    <s v="Standard Class"/>
    <s v="ND-18370"/>
    <s v="Natalie DeCherney"/>
    <x v="0"/>
    <s v="United States"/>
    <s v="Houston"/>
    <x v="5"/>
    <n v="77095"/>
    <x v="2"/>
    <s v="OFF-BI-10001107"/>
    <x v="1"/>
    <x v="8"/>
    <s v="GBC White Gloss Covers, Plain Front"/>
    <n v="2.8959999999999995"/>
    <n v="1"/>
    <n v="0.8"/>
    <x v="2866"/>
  </r>
  <r>
    <n v="3234"/>
    <x v="1603"/>
    <x v="3"/>
    <x v="513"/>
    <d v="2014-04-23T00:00:00"/>
    <s v="Standard Class"/>
    <s v="ND-18370"/>
    <s v="Natalie DeCherney"/>
    <x v="0"/>
    <s v="United States"/>
    <s v="Houston"/>
    <x v="5"/>
    <n v="77095"/>
    <x v="2"/>
    <s v="OFF-ST-10002301"/>
    <x v="1"/>
    <x v="4"/>
    <s v="Tennsco Commercial Shelving"/>
    <n v="32.544000000000004"/>
    <n v="2"/>
    <n v="0.2"/>
    <x v="2867"/>
  </r>
  <r>
    <n v="3235"/>
    <x v="1604"/>
    <x v="0"/>
    <x v="423"/>
    <d v="2013-04-28T00:00:00"/>
    <s v="First Class"/>
    <s v="JL-15130"/>
    <s v="Jack Lebron"/>
    <x v="0"/>
    <s v="United States"/>
    <s v="Riverside"/>
    <x v="1"/>
    <n v="92503"/>
    <x v="1"/>
    <s v="OFF-BI-10003355"/>
    <x v="1"/>
    <x v="8"/>
    <s v="Cardinal Holdit Business Card Pockets"/>
    <n v="3.9840000000000004"/>
    <n v="1"/>
    <n v="0.2"/>
    <x v="2868"/>
  </r>
  <r>
    <n v="3236"/>
    <x v="1605"/>
    <x v="0"/>
    <x v="804"/>
    <d v="2013-01-15T00:00:00"/>
    <s v="Same Day"/>
    <s v="RC-19825"/>
    <s v="Roy Collins"/>
    <x v="0"/>
    <s v="United States"/>
    <s v="Fairfield"/>
    <x v="29"/>
    <n v="6824"/>
    <x v="3"/>
    <s v="FUR-TA-10002903"/>
    <x v="0"/>
    <x v="3"/>
    <s v="Bevis Round Bullnose 29&quot; High Table Top"/>
    <n v="181.79699999999997"/>
    <n v="1"/>
    <n v="0.3"/>
    <x v="2869"/>
  </r>
  <r>
    <n v="3237"/>
    <x v="1606"/>
    <x v="0"/>
    <x v="440"/>
    <d v="2013-05-03T00:00:00"/>
    <s v="Same Day"/>
    <s v="CC-12475"/>
    <s v="Cindy Chapman"/>
    <x v="0"/>
    <s v="United States"/>
    <s v="New York City"/>
    <x v="15"/>
    <n v="10024"/>
    <x v="3"/>
    <s v="OFF-ST-10001580"/>
    <x v="1"/>
    <x v="4"/>
    <s v="Super Decoflex Portable Personal File"/>
    <n v="44.94"/>
    <n v="3"/>
    <n v="0"/>
    <x v="2870"/>
  </r>
  <r>
    <n v="3238"/>
    <x v="1606"/>
    <x v="0"/>
    <x v="440"/>
    <d v="2013-05-03T00:00:00"/>
    <s v="Same Day"/>
    <s v="CC-12475"/>
    <s v="Cindy Chapman"/>
    <x v="0"/>
    <s v="United States"/>
    <s v="New York City"/>
    <x v="15"/>
    <n v="10024"/>
    <x v="3"/>
    <s v="OFF-BI-10000315"/>
    <x v="1"/>
    <x v="8"/>
    <s v="Poly Designer Cover &amp; Back"/>
    <n v="45.576000000000001"/>
    <n v="3"/>
    <n v="0.2"/>
    <x v="2871"/>
  </r>
  <r>
    <n v="3239"/>
    <x v="1607"/>
    <x v="0"/>
    <x v="73"/>
    <d v="2013-11-28T00:00:00"/>
    <s v="Standard Class"/>
    <s v="DW-13195"/>
    <s v="David Wiener"/>
    <x v="1"/>
    <s v="United States"/>
    <s v="Houston"/>
    <x v="5"/>
    <n v="77095"/>
    <x v="2"/>
    <s v="FUR-CH-10003774"/>
    <x v="0"/>
    <x v="1"/>
    <s v="Global Wood Trimmed Manager's Task Chair, Khaki"/>
    <n v="318.43"/>
    <n v="5"/>
    <n v="0.3"/>
    <x v="2872"/>
  </r>
  <r>
    <n v="3240"/>
    <x v="1607"/>
    <x v="0"/>
    <x v="73"/>
    <d v="2013-11-28T00:00:00"/>
    <s v="Standard Class"/>
    <s v="DW-13195"/>
    <s v="David Wiener"/>
    <x v="1"/>
    <s v="United States"/>
    <s v="Houston"/>
    <x v="5"/>
    <n v="77095"/>
    <x v="2"/>
    <s v="TEC-PH-10003095"/>
    <x v="2"/>
    <x v="7"/>
    <s v="Samsung HM1900 Bluetooth Headset"/>
    <n v="122.91999999999999"/>
    <n v="7"/>
    <n v="0.2"/>
    <x v="2873"/>
  </r>
  <r>
    <n v="3241"/>
    <x v="1607"/>
    <x v="0"/>
    <x v="73"/>
    <d v="2013-11-28T00:00:00"/>
    <s v="Standard Class"/>
    <s v="DW-13195"/>
    <s v="David Wiener"/>
    <x v="1"/>
    <s v="United States"/>
    <s v="Houston"/>
    <x v="5"/>
    <n v="77095"/>
    <x v="2"/>
    <s v="FUR-FU-10000023"/>
    <x v="0"/>
    <x v="5"/>
    <s v="Eldon Wave Desk Accessories"/>
    <n v="7.0679999999999996"/>
    <n v="3"/>
    <n v="0.6"/>
    <x v="2874"/>
  </r>
  <r>
    <n v="3242"/>
    <x v="1608"/>
    <x v="0"/>
    <x v="854"/>
    <d v="2013-02-03T00:00:00"/>
    <s v="First Class"/>
    <s v="CK-12760"/>
    <s v="Cyma Kinney"/>
    <x v="1"/>
    <s v="United States"/>
    <s v="Arlington"/>
    <x v="17"/>
    <n v="22204"/>
    <x v="0"/>
    <s v="OFF-ST-10002214"/>
    <x v="1"/>
    <x v="4"/>
    <s v="X-Rack File for Hanging Folders"/>
    <n v="56.449999999999996"/>
    <n v="5"/>
    <n v="0"/>
    <x v="2170"/>
  </r>
  <r>
    <n v="3243"/>
    <x v="1609"/>
    <x v="3"/>
    <x v="185"/>
    <d v="2014-04-06T00:00:00"/>
    <s v="Second Class"/>
    <s v="EG-13900"/>
    <s v="Emily Grady"/>
    <x v="0"/>
    <s v="United States"/>
    <s v="Chicago"/>
    <x v="10"/>
    <n v="60623"/>
    <x v="2"/>
    <s v="OFF-BI-10002799"/>
    <x v="1"/>
    <x v="8"/>
    <s v="SlimView Poly Binder, 3/8&quot;"/>
    <n v="13.467999999999998"/>
    <n v="13"/>
    <n v="0.8"/>
    <x v="2875"/>
  </r>
  <r>
    <n v="3244"/>
    <x v="1610"/>
    <x v="3"/>
    <x v="96"/>
    <d v="2014-12-06T00:00:00"/>
    <s v="Standard Class"/>
    <s v="SJ-20215"/>
    <s v="Sarah Jordon"/>
    <x v="0"/>
    <s v="United States"/>
    <s v="Grand Prairie"/>
    <x v="5"/>
    <n v="75051"/>
    <x v="2"/>
    <s v="TEC-PH-10004912"/>
    <x v="2"/>
    <x v="7"/>
    <s v="Cisco SPA112 2 Port Phone Adapter"/>
    <n v="219.80000000000004"/>
    <n v="5"/>
    <n v="0.2"/>
    <x v="2876"/>
  </r>
  <r>
    <n v="3245"/>
    <x v="1610"/>
    <x v="3"/>
    <x v="96"/>
    <d v="2014-12-06T00:00:00"/>
    <s v="Standard Class"/>
    <s v="SJ-20215"/>
    <s v="Sarah Jordon"/>
    <x v="0"/>
    <s v="United States"/>
    <s v="Grand Prairie"/>
    <x v="5"/>
    <n v="75051"/>
    <x v="2"/>
    <s v="FUR-CH-10002602"/>
    <x v="0"/>
    <x v="1"/>
    <s v="DMI Arturo Collection Mission-style Design Wood Chair"/>
    <n v="317.05799999999999"/>
    <n v="3"/>
    <n v="0.3"/>
    <x v="2877"/>
  </r>
  <r>
    <n v="3246"/>
    <x v="1611"/>
    <x v="3"/>
    <x v="389"/>
    <d v="2014-12-13T00:00:00"/>
    <s v="Second Class"/>
    <s v="BP-11185"/>
    <s v="Ben Peterman"/>
    <x v="1"/>
    <s v="United States"/>
    <s v="Seattle"/>
    <x v="4"/>
    <n v="98103"/>
    <x v="1"/>
    <s v="TEC-AC-10004510"/>
    <x v="2"/>
    <x v="11"/>
    <s v="Logitech Desktop MK120 Mouse and keyboard Combo"/>
    <n v="49.08"/>
    <n v="3"/>
    <n v="0"/>
    <x v="1277"/>
  </r>
  <r>
    <n v="3247"/>
    <x v="1611"/>
    <x v="3"/>
    <x v="389"/>
    <d v="2014-12-13T00:00:00"/>
    <s v="Second Class"/>
    <s v="BP-11185"/>
    <s v="Ben Peterman"/>
    <x v="1"/>
    <s v="United States"/>
    <s v="Seattle"/>
    <x v="4"/>
    <n v="98103"/>
    <x v="1"/>
    <s v="OFF-ST-10000060"/>
    <x v="1"/>
    <x v="4"/>
    <s v="Fellowes Bankers Box Staxonsteel Drawer File/Stacking System"/>
    <n v="324.90000000000003"/>
    <n v="5"/>
    <n v="0"/>
    <x v="1902"/>
  </r>
  <r>
    <n v="3248"/>
    <x v="1611"/>
    <x v="3"/>
    <x v="389"/>
    <d v="2014-12-13T00:00:00"/>
    <s v="Second Class"/>
    <s v="BP-11185"/>
    <s v="Ben Peterman"/>
    <x v="1"/>
    <s v="United States"/>
    <s v="Seattle"/>
    <x v="4"/>
    <n v="98103"/>
    <x v="1"/>
    <s v="OFF-AR-10000799"/>
    <x v="1"/>
    <x v="6"/>
    <s v="Col-Erase Pencils with Erasers"/>
    <n v="18.240000000000002"/>
    <n v="3"/>
    <n v="0"/>
    <x v="2878"/>
  </r>
  <r>
    <n v="3249"/>
    <x v="1612"/>
    <x v="0"/>
    <x v="42"/>
    <d v="2013-09-22T00:00:00"/>
    <s v="Standard Class"/>
    <s v="SJ-20125"/>
    <s v="Sanjit Jacobs"/>
    <x v="2"/>
    <s v="United States"/>
    <s v="Seattle"/>
    <x v="4"/>
    <n v="98103"/>
    <x v="1"/>
    <s v="FUR-CH-10004875"/>
    <x v="0"/>
    <x v="1"/>
    <s v="Harbour Creations 67200 Series Stacking Chairs"/>
    <n v="113.88800000000002"/>
    <n v="2"/>
    <n v="0.2"/>
    <x v="2635"/>
  </r>
  <r>
    <n v="3250"/>
    <x v="1612"/>
    <x v="0"/>
    <x v="42"/>
    <d v="2013-09-22T00:00:00"/>
    <s v="Standard Class"/>
    <s v="SJ-20125"/>
    <s v="Sanjit Jacobs"/>
    <x v="2"/>
    <s v="United States"/>
    <s v="Seattle"/>
    <x v="4"/>
    <n v="98103"/>
    <x v="1"/>
    <s v="TEC-PH-10002085"/>
    <x v="2"/>
    <x v="7"/>
    <s v="Clarity 53712"/>
    <n v="105.584"/>
    <n v="2"/>
    <n v="0.2"/>
    <x v="2879"/>
  </r>
  <r>
    <n v="3251"/>
    <x v="1613"/>
    <x v="0"/>
    <x v="443"/>
    <d v="2013-12-30T00:00:00"/>
    <s v="Standard Class"/>
    <s v="MC-17590"/>
    <s v="Matt Collister"/>
    <x v="1"/>
    <s v="United States"/>
    <s v="Grand Rapids"/>
    <x v="12"/>
    <n v="49505"/>
    <x v="2"/>
    <s v="OFF-FA-10000992"/>
    <x v="1"/>
    <x v="13"/>
    <s v="Acco Clips to Go Binder Clips, 24 Clips in Two Sizes"/>
    <n v="24.849999999999998"/>
    <n v="7"/>
    <n v="0"/>
    <x v="2880"/>
  </r>
  <r>
    <n v="3252"/>
    <x v="1614"/>
    <x v="3"/>
    <x v="827"/>
    <d v="2014-04-20T00:00:00"/>
    <s v="First Class"/>
    <s v="BG-11740"/>
    <s v="Bruce Geld"/>
    <x v="0"/>
    <s v="United States"/>
    <s v="Philadelphia"/>
    <x v="9"/>
    <n v="19120"/>
    <x v="3"/>
    <s v="FUR-FU-10001473"/>
    <x v="0"/>
    <x v="5"/>
    <s v="Eldon Executive Woodline II Desk Accessories, Mahogany"/>
    <n v="60.311999999999998"/>
    <n v="3"/>
    <n v="0.2"/>
    <x v="2881"/>
  </r>
  <r>
    <n v="3253"/>
    <x v="1615"/>
    <x v="3"/>
    <x v="855"/>
    <d v="2014-10-31T00:00:00"/>
    <s v="Second Class"/>
    <s v="MA-17560"/>
    <s v="Matt Abelman"/>
    <x v="2"/>
    <s v="United States"/>
    <s v="Chicago"/>
    <x v="10"/>
    <n v="60610"/>
    <x v="2"/>
    <s v="OFF-AR-10003045"/>
    <x v="1"/>
    <x v="6"/>
    <s v="Prang Colored Pencils"/>
    <n v="7.0559999999999992"/>
    <n v="3"/>
    <n v="0.2"/>
    <x v="2882"/>
  </r>
  <r>
    <n v="3254"/>
    <x v="1615"/>
    <x v="3"/>
    <x v="855"/>
    <d v="2014-10-31T00:00:00"/>
    <s v="Second Class"/>
    <s v="MA-17560"/>
    <s v="Matt Abelman"/>
    <x v="2"/>
    <s v="United States"/>
    <s v="Chicago"/>
    <x v="10"/>
    <n v="60610"/>
    <x v="2"/>
    <s v="TEC-PH-10001536"/>
    <x v="2"/>
    <x v="7"/>
    <s v="Spigen Samsung Galaxy S5 Case Wallet"/>
    <n v="27.183999999999997"/>
    <n v="2"/>
    <n v="0.2"/>
    <x v="2883"/>
  </r>
  <r>
    <n v="3255"/>
    <x v="1616"/>
    <x v="0"/>
    <x v="630"/>
    <d v="2013-07-15T00:00:00"/>
    <s v="Standard Class"/>
    <s v="CC-12220"/>
    <s v="Chris Cortes"/>
    <x v="0"/>
    <s v="United States"/>
    <s v="Seattle"/>
    <x v="4"/>
    <n v="98105"/>
    <x v="1"/>
    <s v="TEC-PH-10001580"/>
    <x v="2"/>
    <x v="7"/>
    <s v="Logitech Mobile Speakerphone P710e - speaker phone"/>
    <n v="107.98399999999999"/>
    <n v="1"/>
    <n v="0.2"/>
    <x v="2884"/>
  </r>
  <r>
    <n v="3256"/>
    <x v="1616"/>
    <x v="0"/>
    <x v="630"/>
    <d v="2013-07-15T00:00:00"/>
    <s v="Standard Class"/>
    <s v="CC-12220"/>
    <s v="Chris Cortes"/>
    <x v="0"/>
    <s v="United States"/>
    <s v="Seattle"/>
    <x v="4"/>
    <n v="98105"/>
    <x v="1"/>
    <s v="OFF-BI-10004209"/>
    <x v="1"/>
    <x v="8"/>
    <s v="Fellowes Twister Kit, Gray/Clear, 3/pkg"/>
    <n v="19.295999999999999"/>
    <n v="3"/>
    <n v="0.2"/>
    <x v="1882"/>
  </r>
  <r>
    <n v="3257"/>
    <x v="1617"/>
    <x v="1"/>
    <x v="101"/>
    <d v="2012-08-14T00:00:00"/>
    <s v="Standard Class"/>
    <s v="RA-19885"/>
    <s v="Ruben Ausman"/>
    <x v="1"/>
    <s v="United States"/>
    <s v="Jacksonville"/>
    <x v="2"/>
    <n v="32216"/>
    <x v="0"/>
    <s v="OFF-LA-10001613"/>
    <x v="1"/>
    <x v="2"/>
    <s v="Avery File Folder Labels"/>
    <n v="4.6079999999999997"/>
    <n v="2"/>
    <n v="0.2"/>
    <x v="910"/>
  </r>
  <r>
    <n v="3258"/>
    <x v="1618"/>
    <x v="0"/>
    <x v="10"/>
    <d v="2013-12-15T00:00:00"/>
    <s v="Second Class"/>
    <s v="DK-12835"/>
    <s v="Damala Kotsonis"/>
    <x v="1"/>
    <s v="United States"/>
    <s v="Franklin"/>
    <x v="18"/>
    <n v="37064"/>
    <x v="0"/>
    <s v="FUR-TA-10001676"/>
    <x v="0"/>
    <x v="3"/>
    <s v="Hon 61000 Series Interactive Training Tables"/>
    <n v="79.97399999999999"/>
    <n v="3"/>
    <n v="0.4"/>
    <x v="2885"/>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x v="2886"/>
  </r>
  <r>
    <n v="3260"/>
    <x v="1619"/>
    <x v="0"/>
    <x v="373"/>
    <d v="2013-11-18T00:00:00"/>
    <s v="Standard Class"/>
    <s v="LB-16795"/>
    <s v="Laurel Beltran"/>
    <x v="2"/>
    <s v="United States"/>
    <s v="Highland Park"/>
    <x v="10"/>
    <n v="60035"/>
    <x v="2"/>
    <s v="OFF-BI-10000285"/>
    <x v="1"/>
    <x v="8"/>
    <s v="XtraLife ClearVue Slant-D Ring Binders by Cardinal"/>
    <n v="3.1359999999999992"/>
    <n v="2"/>
    <n v="0.8"/>
    <x v="2887"/>
  </r>
  <r>
    <n v="3261"/>
    <x v="1620"/>
    <x v="2"/>
    <x v="687"/>
    <d v="2011-11-15T00:00:00"/>
    <s v="First Class"/>
    <s v="CM-11815"/>
    <s v="Candace McMahon"/>
    <x v="1"/>
    <s v="United States"/>
    <s v="Pasadena"/>
    <x v="5"/>
    <n v="77506"/>
    <x v="2"/>
    <s v="OFF-PA-10004609"/>
    <x v="1"/>
    <x v="10"/>
    <s v="Xerox 221"/>
    <n v="20.736000000000004"/>
    <n v="4"/>
    <n v="0.2"/>
    <x v="570"/>
  </r>
  <r>
    <n v="3262"/>
    <x v="1621"/>
    <x v="2"/>
    <x v="664"/>
    <d v="2011-11-19T00:00:00"/>
    <s v="First Class"/>
    <s v="TS-21205"/>
    <s v="Thomas Seio"/>
    <x v="1"/>
    <s v="United States"/>
    <s v="San Francisco"/>
    <x v="1"/>
    <n v="94109"/>
    <x v="1"/>
    <s v="TEC-AC-10001314"/>
    <x v="2"/>
    <x v="11"/>
    <s v="Case Logic 2.4GHz Wireless Keyboard"/>
    <n v="99.98"/>
    <n v="2"/>
    <n v="0"/>
    <x v="2888"/>
  </r>
  <r>
    <n v="3263"/>
    <x v="1621"/>
    <x v="2"/>
    <x v="664"/>
    <d v="2011-11-19T00:00:00"/>
    <s v="First Class"/>
    <s v="TS-21205"/>
    <s v="Thomas Seio"/>
    <x v="1"/>
    <s v="United States"/>
    <s v="San Francisco"/>
    <x v="1"/>
    <n v="94109"/>
    <x v="1"/>
    <s v="OFF-PA-10003395"/>
    <x v="1"/>
    <x v="10"/>
    <s v="Xerox 1941"/>
    <n v="733.94999999999993"/>
    <n v="7"/>
    <n v="0"/>
    <x v="2889"/>
  </r>
  <r>
    <n v="3264"/>
    <x v="1621"/>
    <x v="2"/>
    <x v="664"/>
    <d v="2011-11-19T00:00:00"/>
    <s v="First Class"/>
    <s v="TS-21205"/>
    <s v="Thomas Seio"/>
    <x v="1"/>
    <s v="United States"/>
    <s v="San Francisco"/>
    <x v="1"/>
    <n v="94109"/>
    <x v="1"/>
    <s v="OFF-AP-10001242"/>
    <x v="1"/>
    <x v="9"/>
    <s v="APC 7 Outlet Network SurgeArrest Surge Protector"/>
    <n v="241.44"/>
    <n v="3"/>
    <n v="0"/>
    <x v="2890"/>
  </r>
  <r>
    <n v="3265"/>
    <x v="1622"/>
    <x v="0"/>
    <x v="758"/>
    <d v="2013-03-09T00:00:00"/>
    <s v="Second Class"/>
    <s v="RF-19345"/>
    <s v="Randy Ferguson"/>
    <x v="1"/>
    <s v="United States"/>
    <s v="Miami"/>
    <x v="2"/>
    <n v="33180"/>
    <x v="0"/>
    <s v="OFF-LA-10001641"/>
    <x v="1"/>
    <x v="2"/>
    <s v="Avery 518"/>
    <n v="10.08"/>
    <n v="4"/>
    <n v="0.2"/>
    <x v="2891"/>
  </r>
  <r>
    <n v="3266"/>
    <x v="1623"/>
    <x v="2"/>
    <x v="856"/>
    <d v="2011-10-15T00:00:00"/>
    <s v="Standard Class"/>
    <s v="JF-15565"/>
    <s v="Jill Fjeld"/>
    <x v="0"/>
    <s v="United States"/>
    <s v="Philadelphia"/>
    <x v="9"/>
    <n v="19120"/>
    <x v="3"/>
    <s v="OFF-ST-10003816"/>
    <x v="1"/>
    <x v="4"/>
    <s v="Fellowes High-Stak Drawer Files"/>
    <n v="281.904"/>
    <n v="2"/>
    <n v="0.2"/>
    <x v="2892"/>
  </r>
  <r>
    <n v="3267"/>
    <x v="1623"/>
    <x v="2"/>
    <x v="856"/>
    <d v="2011-10-15T00:00:00"/>
    <s v="Standard Class"/>
    <s v="JF-15565"/>
    <s v="Jill Fjeld"/>
    <x v="0"/>
    <s v="United States"/>
    <s v="Philadelphia"/>
    <x v="9"/>
    <n v="19120"/>
    <x v="3"/>
    <s v="OFF-EN-10002230"/>
    <x v="1"/>
    <x v="12"/>
    <s v="Airmail Envelopes"/>
    <n v="201.43200000000002"/>
    <n v="3"/>
    <n v="0.2"/>
    <x v="2893"/>
  </r>
  <r>
    <n v="3268"/>
    <x v="1624"/>
    <x v="2"/>
    <x v="857"/>
    <d v="2011-05-29T00:00:00"/>
    <s v="Standard Class"/>
    <s v="EH-14185"/>
    <s v="Evan Henry"/>
    <x v="0"/>
    <s v="United States"/>
    <s v="Decatur"/>
    <x v="19"/>
    <n v="35601"/>
    <x v="0"/>
    <s v="TEC-PH-10002660"/>
    <x v="2"/>
    <x v="7"/>
    <s v="Nortel Networks T7316 E Nt8 B27"/>
    <n v="135.97999999999999"/>
    <n v="2"/>
    <n v="0"/>
    <x v="2894"/>
  </r>
  <r>
    <n v="3269"/>
    <x v="1624"/>
    <x v="2"/>
    <x v="857"/>
    <d v="2011-05-29T00:00:00"/>
    <s v="Standard Class"/>
    <s v="EH-14185"/>
    <s v="Evan Henry"/>
    <x v="0"/>
    <s v="United States"/>
    <s v="Decatur"/>
    <x v="19"/>
    <n v="35601"/>
    <x v="0"/>
    <s v="TEC-PH-10003171"/>
    <x v="2"/>
    <x v="7"/>
    <s v="Plantronics Encore H101 Dual Earpieces Headset"/>
    <n v="44.95"/>
    <n v="1"/>
    <n v="0"/>
    <x v="2895"/>
  </r>
  <r>
    <n v="3270"/>
    <x v="1625"/>
    <x v="2"/>
    <x v="858"/>
    <d v="2011-07-19T00:00:00"/>
    <s v="Standard Class"/>
    <s v="VW-21775"/>
    <s v="Victoria Wilson"/>
    <x v="1"/>
    <s v="United States"/>
    <s v="Sioux Falls"/>
    <x v="44"/>
    <n v="57103"/>
    <x v="2"/>
    <s v="TEC-AC-10003709"/>
    <x v="2"/>
    <x v="11"/>
    <s v="Maxell 4.7GB DVD-R 5/Pack"/>
    <n v="2.9699999999999998"/>
    <n v="3"/>
    <n v="0"/>
    <x v="2896"/>
  </r>
  <r>
    <n v="3271"/>
    <x v="1625"/>
    <x v="2"/>
    <x v="858"/>
    <d v="2011-07-19T00:00:00"/>
    <s v="Standard Class"/>
    <s v="VW-21775"/>
    <s v="Victoria Wilson"/>
    <x v="1"/>
    <s v="United States"/>
    <s v="Sioux Falls"/>
    <x v="44"/>
    <n v="57103"/>
    <x v="2"/>
    <s v="OFF-FA-10000304"/>
    <x v="1"/>
    <x v="13"/>
    <s v="Advantus Push Pins"/>
    <n v="6.5400000000000009"/>
    <n v="3"/>
    <n v="0"/>
    <x v="2897"/>
  </r>
  <r>
    <n v="3272"/>
    <x v="1626"/>
    <x v="1"/>
    <x v="17"/>
    <d v="2012-12-29T00:00:00"/>
    <s v="Second Class"/>
    <s v="KN-16450"/>
    <s v="Kean Nguyen"/>
    <x v="1"/>
    <s v="United States"/>
    <s v="Visalia"/>
    <x v="1"/>
    <n v="93277"/>
    <x v="1"/>
    <s v="TEC-AC-10003709"/>
    <x v="2"/>
    <x v="11"/>
    <s v="Maxell 4.7GB DVD-R 5/Pack"/>
    <n v="7.92"/>
    <n v="8"/>
    <n v="0"/>
    <x v="2898"/>
  </r>
  <r>
    <n v="3273"/>
    <x v="1627"/>
    <x v="1"/>
    <x v="97"/>
    <d v="2012-02-16T00:00:00"/>
    <s v="Standard Class"/>
    <s v="SJ-20215"/>
    <s v="Sarah Jordon"/>
    <x v="0"/>
    <s v="United States"/>
    <s v="Los Angeles"/>
    <x v="1"/>
    <n v="90049"/>
    <x v="1"/>
    <s v="FUR-CH-10002774"/>
    <x v="0"/>
    <x v="1"/>
    <s v="Global Deluxe Stacking Chair, Gray"/>
    <n v="203.92"/>
    <n v="5"/>
    <n v="0.2"/>
    <x v="2899"/>
  </r>
  <r>
    <n v="3274"/>
    <x v="1628"/>
    <x v="3"/>
    <x v="540"/>
    <d v="2014-05-13T00:00:00"/>
    <s v="Standard Class"/>
    <s v="PS-19045"/>
    <s v="Penelope Sewall"/>
    <x v="2"/>
    <s v="United States"/>
    <s v="Los Angeles"/>
    <x v="1"/>
    <n v="90032"/>
    <x v="1"/>
    <s v="TEC-CO-10001046"/>
    <x v="2"/>
    <x v="16"/>
    <s v="Canon Imageclass D680 Copier / Fax"/>
    <n v="3359.9520000000002"/>
    <n v="6"/>
    <n v="0.2"/>
    <x v="2900"/>
  </r>
  <r>
    <n v="3275"/>
    <x v="1629"/>
    <x v="3"/>
    <x v="808"/>
    <d v="2014-11-07T00:00:00"/>
    <s v="Standard Class"/>
    <s v="KM-16225"/>
    <s v="Kalyca Meade"/>
    <x v="1"/>
    <s v="United States"/>
    <s v="Overland Park"/>
    <x v="41"/>
    <n v="66212"/>
    <x v="2"/>
    <s v="OFF-FA-10003495"/>
    <x v="1"/>
    <x v="13"/>
    <s v="Staples"/>
    <n v="18.240000000000002"/>
    <n v="3"/>
    <n v="0"/>
    <x v="2901"/>
  </r>
  <r>
    <n v="3276"/>
    <x v="1629"/>
    <x v="3"/>
    <x v="808"/>
    <d v="2014-11-07T00:00:00"/>
    <s v="Standard Class"/>
    <s v="KM-16225"/>
    <s v="Kalyca Meade"/>
    <x v="1"/>
    <s v="United States"/>
    <s v="Overland Park"/>
    <x v="41"/>
    <n v="66212"/>
    <x v="2"/>
    <s v="OFF-AR-10004685"/>
    <x v="1"/>
    <x v="6"/>
    <s v="Binney &amp; Smith Crayola Metallic Colored Pencils, 8-Color Set"/>
    <n v="27.78"/>
    <n v="6"/>
    <n v="0"/>
    <x v="2902"/>
  </r>
  <r>
    <n v="3277"/>
    <x v="1630"/>
    <x v="2"/>
    <x v="267"/>
    <d v="2011-04-09T00:00:00"/>
    <s v="Second Class"/>
    <s v="GM-14695"/>
    <s v="Greg Maxwell"/>
    <x v="1"/>
    <s v="United States"/>
    <s v="Alexandria"/>
    <x v="17"/>
    <n v="22304"/>
    <x v="0"/>
    <s v="OFF-AR-10004757"/>
    <x v="1"/>
    <x v="6"/>
    <s v="Crayola Colored Pencils"/>
    <n v="22.959999999999997"/>
    <n v="7"/>
    <n v="0"/>
    <x v="2903"/>
  </r>
  <r>
    <n v="3278"/>
    <x v="1630"/>
    <x v="2"/>
    <x v="267"/>
    <d v="2011-04-09T00:00:00"/>
    <s v="Second Class"/>
    <s v="GM-14695"/>
    <s v="Greg Maxwell"/>
    <x v="1"/>
    <s v="United States"/>
    <s v="Alexandria"/>
    <x v="17"/>
    <n v="22304"/>
    <x v="0"/>
    <s v="TEC-PH-10001615"/>
    <x v="2"/>
    <x v="7"/>
    <s v="AT&amp;T CL82213"/>
    <n v="28.99"/>
    <n v="1"/>
    <n v="0"/>
    <x v="2904"/>
  </r>
  <r>
    <n v="3279"/>
    <x v="1630"/>
    <x v="2"/>
    <x v="267"/>
    <d v="2011-04-09T00:00:00"/>
    <s v="Second Class"/>
    <s v="GM-14695"/>
    <s v="Greg Maxwell"/>
    <x v="1"/>
    <s v="United States"/>
    <s v="Alexandria"/>
    <x v="17"/>
    <n v="22304"/>
    <x v="0"/>
    <s v="OFF-PA-10003349"/>
    <x v="1"/>
    <x v="10"/>
    <s v="Xerox 1957"/>
    <n v="12.96"/>
    <n v="2"/>
    <n v="0"/>
    <x v="2056"/>
  </r>
  <r>
    <n v="3280"/>
    <x v="1630"/>
    <x v="2"/>
    <x v="267"/>
    <d v="2011-04-09T00:00:00"/>
    <s v="Second Class"/>
    <s v="GM-14695"/>
    <s v="Greg Maxwell"/>
    <x v="1"/>
    <s v="United States"/>
    <s v="Alexandria"/>
    <x v="17"/>
    <n v="22304"/>
    <x v="0"/>
    <s v="OFF-AR-10000127"/>
    <x v="1"/>
    <x v="6"/>
    <s v="Newell 321"/>
    <n v="22.959999999999997"/>
    <n v="7"/>
    <n v="0"/>
    <x v="1050"/>
  </r>
  <r>
    <n v="3281"/>
    <x v="1630"/>
    <x v="2"/>
    <x v="267"/>
    <d v="2011-04-09T00:00:00"/>
    <s v="Second Class"/>
    <s v="GM-14695"/>
    <s v="Greg Maxwell"/>
    <x v="1"/>
    <s v="United States"/>
    <s v="Alexandria"/>
    <x v="17"/>
    <n v="22304"/>
    <x v="0"/>
    <s v="OFF-SU-10002881"/>
    <x v="1"/>
    <x v="14"/>
    <s v="Martin Yale Chadless Opener Electric Letter Opener"/>
    <n v="4164.0499999999993"/>
    <n v="5"/>
    <n v="0"/>
    <x v="2905"/>
  </r>
  <r>
    <n v="3282"/>
    <x v="1631"/>
    <x v="2"/>
    <x v="328"/>
    <d v="2011-09-24T00:00:00"/>
    <s v="Standard Class"/>
    <s v="KT-16465"/>
    <s v="Kean Takahito"/>
    <x v="0"/>
    <s v="United States"/>
    <s v="Raleigh"/>
    <x v="3"/>
    <n v="27604"/>
    <x v="0"/>
    <s v="TEC-AC-10001109"/>
    <x v="2"/>
    <x v="11"/>
    <s v="Logitech Trackman Marble Mouse"/>
    <n v="47.984000000000002"/>
    <n v="2"/>
    <n v="0.2"/>
    <x v="2906"/>
  </r>
  <r>
    <n v="3283"/>
    <x v="1631"/>
    <x v="2"/>
    <x v="328"/>
    <d v="2011-09-24T00:00:00"/>
    <s v="Standard Class"/>
    <s v="KT-16465"/>
    <s v="Kean Takahito"/>
    <x v="0"/>
    <s v="United States"/>
    <s v="Raleigh"/>
    <x v="3"/>
    <n v="27604"/>
    <x v="0"/>
    <s v="OFF-PA-10000682"/>
    <x v="1"/>
    <x v="10"/>
    <s v="Xerox 1924"/>
    <n v="4.6240000000000006"/>
    <n v="1"/>
    <n v="0.2"/>
    <x v="715"/>
  </r>
  <r>
    <n v="3284"/>
    <x v="1632"/>
    <x v="2"/>
    <x v="587"/>
    <d v="2011-10-06T00:00:00"/>
    <s v="Standard Class"/>
    <s v="MH-17785"/>
    <s v="Maya Herman"/>
    <x v="1"/>
    <s v="United States"/>
    <s v="New York City"/>
    <x v="15"/>
    <n v="10035"/>
    <x v="3"/>
    <s v="FUR-FU-10000221"/>
    <x v="0"/>
    <x v="5"/>
    <s v="Master Caster Door Stop, Brown"/>
    <n v="15.24"/>
    <n v="3"/>
    <n v="0"/>
    <x v="2907"/>
  </r>
  <r>
    <n v="3285"/>
    <x v="1633"/>
    <x v="2"/>
    <x v="171"/>
    <d v="2011-09-17T00:00:00"/>
    <s v="Standard Class"/>
    <s v="AF-10885"/>
    <s v="Art Foster"/>
    <x v="0"/>
    <s v="United States"/>
    <s v="Fairfield"/>
    <x v="24"/>
    <n v="45014"/>
    <x v="3"/>
    <s v="OFF-BI-10002429"/>
    <x v="1"/>
    <x v="8"/>
    <s v="Premier Elliptical Ring Binder, Black"/>
    <n v="63.924000000000007"/>
    <n v="7"/>
    <n v="0.7"/>
    <x v="2908"/>
  </r>
  <r>
    <n v="3286"/>
    <x v="1634"/>
    <x v="3"/>
    <x v="297"/>
    <d v="2014-02-26T00:00:00"/>
    <s v="Standard Class"/>
    <s v="JP-16135"/>
    <s v="Julie Prescott"/>
    <x v="2"/>
    <s v="United States"/>
    <s v="Muskogee"/>
    <x v="26"/>
    <n v="74403"/>
    <x v="2"/>
    <s v="OFF-AR-10002375"/>
    <x v="1"/>
    <x v="6"/>
    <s v="Newell 351"/>
    <n v="6.56"/>
    <n v="2"/>
    <n v="0"/>
    <x v="2909"/>
  </r>
  <r>
    <n v="3287"/>
    <x v="1634"/>
    <x v="3"/>
    <x v="297"/>
    <d v="2014-02-26T00:00:00"/>
    <s v="Standard Class"/>
    <s v="JP-16135"/>
    <s v="Julie Prescott"/>
    <x v="2"/>
    <s v="United States"/>
    <s v="Muskogee"/>
    <x v="26"/>
    <n v="74403"/>
    <x v="2"/>
    <s v="OFF-AP-10000595"/>
    <x v="1"/>
    <x v="9"/>
    <s v="Disposable Triple-Filter Dust Bags"/>
    <n v="13.11"/>
    <n v="3"/>
    <n v="0"/>
    <x v="2910"/>
  </r>
  <r>
    <n v="3288"/>
    <x v="1635"/>
    <x v="1"/>
    <x v="350"/>
    <d v="2012-12-15T00:00:00"/>
    <s v="First Class"/>
    <s v="RD-19585"/>
    <s v="Rob Dowd"/>
    <x v="0"/>
    <s v="United States"/>
    <s v="Temecula"/>
    <x v="1"/>
    <n v="92592"/>
    <x v="1"/>
    <s v="TEC-PH-10001530"/>
    <x v="2"/>
    <x v="7"/>
    <s v="Plantronics Voyager Pro Legend"/>
    <n v="494.37600000000009"/>
    <n v="3"/>
    <n v="0.2"/>
    <x v="2911"/>
  </r>
  <r>
    <n v="3289"/>
    <x v="1635"/>
    <x v="1"/>
    <x v="350"/>
    <d v="2012-12-15T00:00:00"/>
    <s v="First Class"/>
    <s v="RD-19585"/>
    <s v="Rob Dowd"/>
    <x v="0"/>
    <s v="United States"/>
    <s v="Temecula"/>
    <x v="1"/>
    <n v="92592"/>
    <x v="1"/>
    <s v="OFF-BI-10000050"/>
    <x v="1"/>
    <x v="8"/>
    <s v="Angle-D Binders with Locking Rings, Label Holders"/>
    <n v="29.2"/>
    <n v="5"/>
    <n v="0.2"/>
    <x v="2912"/>
  </r>
  <r>
    <n v="3290"/>
    <x v="1635"/>
    <x v="1"/>
    <x v="350"/>
    <d v="2012-12-15T00:00:00"/>
    <s v="First Class"/>
    <s v="RD-19585"/>
    <s v="Rob Dowd"/>
    <x v="0"/>
    <s v="United States"/>
    <s v="Temecula"/>
    <x v="1"/>
    <n v="92592"/>
    <x v="1"/>
    <s v="TEC-AC-10001552"/>
    <x v="2"/>
    <x v="11"/>
    <s v="Logitech K350 2.4Ghz Wireless Keyboard"/>
    <n v="248.85000000000002"/>
    <n v="5"/>
    <n v="0"/>
    <x v="2913"/>
  </r>
  <r>
    <n v="3291"/>
    <x v="1635"/>
    <x v="1"/>
    <x v="350"/>
    <d v="2012-12-15T00:00:00"/>
    <s v="First Class"/>
    <s v="RD-19585"/>
    <s v="Rob Dowd"/>
    <x v="0"/>
    <s v="United States"/>
    <s v="Temecula"/>
    <x v="1"/>
    <n v="92592"/>
    <x v="1"/>
    <s v="TEC-AC-10003399"/>
    <x v="2"/>
    <x v="11"/>
    <s v="Memorex Mini Travel Drive 64 GB USB 2.0 Flash Drive"/>
    <n v="36.24"/>
    <n v="1"/>
    <n v="0"/>
    <x v="2914"/>
  </r>
  <r>
    <n v="3292"/>
    <x v="1636"/>
    <x v="0"/>
    <x v="859"/>
    <d v="2013-11-05T00:00:00"/>
    <s v="Standard Class"/>
    <s v="JF-15295"/>
    <s v="Jason Fortune-"/>
    <x v="0"/>
    <s v="United States"/>
    <s v="Sterling Heights"/>
    <x v="12"/>
    <n v="48310"/>
    <x v="2"/>
    <s v="OFF-AR-10004078"/>
    <x v="1"/>
    <x v="6"/>
    <s v="Newell 312"/>
    <n v="11.68"/>
    <n v="2"/>
    <n v="0"/>
    <x v="2915"/>
  </r>
  <r>
    <n v="3293"/>
    <x v="1637"/>
    <x v="2"/>
    <x v="58"/>
    <d v="2011-12-30T00:00:00"/>
    <s v="Standard Class"/>
    <s v="CK-12595"/>
    <s v="Clytie Kelty"/>
    <x v="0"/>
    <s v="United States"/>
    <s v="San Diego"/>
    <x v="1"/>
    <n v="92024"/>
    <x v="1"/>
    <s v="OFF-SU-10002189"/>
    <x v="1"/>
    <x v="14"/>
    <s v="Acme Rosewood Handle Letter Opener"/>
    <n v="11.91"/>
    <n v="3"/>
    <n v="0"/>
    <x v="2916"/>
  </r>
  <r>
    <n v="3294"/>
    <x v="1637"/>
    <x v="2"/>
    <x v="58"/>
    <d v="2011-12-30T00:00:00"/>
    <s v="Standard Class"/>
    <s v="CK-12595"/>
    <s v="Clytie Kelty"/>
    <x v="0"/>
    <s v="United States"/>
    <s v="San Diego"/>
    <x v="1"/>
    <n v="92024"/>
    <x v="1"/>
    <s v="FUR-FU-10001852"/>
    <x v="0"/>
    <x v="5"/>
    <s v="Eldon Regeneration Recycled Desk Accessories, Smoke"/>
    <n v="3.48"/>
    <n v="2"/>
    <n v="0"/>
    <x v="2917"/>
  </r>
  <r>
    <n v="3295"/>
    <x v="1638"/>
    <x v="2"/>
    <x v="860"/>
    <d v="2011-08-18T00:00:00"/>
    <s v="First Class"/>
    <s v="KH-16510"/>
    <s v="Keith Herrera"/>
    <x v="0"/>
    <s v="United States"/>
    <s v="Dallas"/>
    <x v="5"/>
    <n v="75081"/>
    <x v="2"/>
    <s v="OFF-BI-10003638"/>
    <x v="1"/>
    <x v="8"/>
    <s v="GBC Durable Plastic Covers"/>
    <n v="30.959999999999994"/>
    <n v="8"/>
    <n v="0.8"/>
    <x v="2918"/>
  </r>
  <r>
    <n v="3296"/>
    <x v="1639"/>
    <x v="3"/>
    <x v="172"/>
    <d v="2014-10-04T00:00:00"/>
    <s v="First Class"/>
    <s v="CM-12655"/>
    <s v="Corinna Mitchell"/>
    <x v="2"/>
    <s v="United States"/>
    <s v="New York City"/>
    <x v="15"/>
    <n v="10035"/>
    <x v="3"/>
    <s v="TEC-MA-10002428"/>
    <x v="2"/>
    <x v="15"/>
    <s v="Fellowes Powershred HS-440 4-Sheet High Security Shredder"/>
    <n v="1704.89"/>
    <n v="11"/>
    <n v="0"/>
    <x v="2919"/>
  </r>
  <r>
    <n v="3297"/>
    <x v="1640"/>
    <x v="1"/>
    <x v="293"/>
    <d v="2012-05-30T00:00:00"/>
    <s v="Standard Class"/>
    <s v="EB-13870"/>
    <s v="Emily Burns"/>
    <x v="0"/>
    <s v="United States"/>
    <s v="Phoenix"/>
    <x v="16"/>
    <n v="85023"/>
    <x v="1"/>
    <s v="OFF-BI-10001036"/>
    <x v="1"/>
    <x v="8"/>
    <s v="Cardinal EasyOpen D-Ring Binders"/>
    <n v="19.194000000000003"/>
    <n v="7"/>
    <n v="0.7"/>
    <x v="2920"/>
  </r>
  <r>
    <n v="3298"/>
    <x v="1640"/>
    <x v="1"/>
    <x v="293"/>
    <d v="2012-05-30T00:00:00"/>
    <s v="Standard Class"/>
    <s v="EB-13870"/>
    <s v="Emily Burns"/>
    <x v="0"/>
    <s v="United States"/>
    <s v="Phoenix"/>
    <x v="16"/>
    <n v="85023"/>
    <x v="1"/>
    <s v="OFF-AP-10004708"/>
    <x v="1"/>
    <x v="9"/>
    <s v="Fellowes Superior 10 Outlet Split Surge Protector"/>
    <n v="121.79200000000002"/>
    <n v="4"/>
    <n v="0.2"/>
    <x v="1729"/>
  </r>
  <r>
    <n v="3299"/>
    <x v="1641"/>
    <x v="3"/>
    <x v="673"/>
    <d v="2014-11-17T00:00:00"/>
    <s v="Same Day"/>
    <s v="MW-18235"/>
    <s v="Mitch Willingham"/>
    <x v="1"/>
    <s v="United States"/>
    <s v="San Francisco"/>
    <x v="1"/>
    <n v="94122"/>
    <x v="1"/>
    <s v="TEC-MA-10000488"/>
    <x v="2"/>
    <x v="15"/>
    <s v="Bady BDG101FRU Card Printer"/>
    <n v="1919.9760000000001"/>
    <n v="3"/>
    <n v="0.2"/>
    <x v="2432"/>
  </r>
  <r>
    <n v="3300"/>
    <x v="1642"/>
    <x v="2"/>
    <x v="728"/>
    <d v="2011-11-22T00:00:00"/>
    <s v="Standard Class"/>
    <s v="CS-11950"/>
    <s v="Carlos Soltero"/>
    <x v="0"/>
    <s v="United States"/>
    <s v="Philadelphia"/>
    <x v="9"/>
    <n v="19140"/>
    <x v="3"/>
    <s v="OFF-BI-10003656"/>
    <x v="1"/>
    <x v="8"/>
    <s v="Fellowes PB200 Plastic Comb Binding Machine"/>
    <n v="50.997000000000007"/>
    <n v="1"/>
    <n v="0.7"/>
    <x v="2921"/>
  </r>
  <r>
    <n v="3301"/>
    <x v="1642"/>
    <x v="2"/>
    <x v="728"/>
    <d v="2011-11-22T00:00:00"/>
    <s v="Standard Class"/>
    <s v="CS-11950"/>
    <s v="Carlos Soltero"/>
    <x v="0"/>
    <s v="United States"/>
    <s v="Philadelphia"/>
    <x v="9"/>
    <n v="19140"/>
    <x v="3"/>
    <s v="OFF-ST-10003656"/>
    <x v="1"/>
    <x v="4"/>
    <s v="Safco Industrial Wire Shelving"/>
    <n v="76.792000000000002"/>
    <n v="1"/>
    <n v="0.2"/>
    <x v="2922"/>
  </r>
  <r>
    <n v="3302"/>
    <x v="1642"/>
    <x v="2"/>
    <x v="728"/>
    <d v="2011-11-22T00:00:00"/>
    <s v="Standard Class"/>
    <s v="CS-11950"/>
    <s v="Carlos Soltero"/>
    <x v="0"/>
    <s v="United States"/>
    <s v="Philadelphia"/>
    <x v="9"/>
    <n v="19140"/>
    <x v="3"/>
    <s v="TEC-PH-10001128"/>
    <x v="2"/>
    <x v="7"/>
    <s v="Motorola Droid Maxx"/>
    <n v="539.96399999999994"/>
    <n v="6"/>
    <n v="0.4"/>
    <x v="2923"/>
  </r>
  <r>
    <n v="3303"/>
    <x v="1642"/>
    <x v="2"/>
    <x v="728"/>
    <d v="2011-11-22T00:00:00"/>
    <s v="Standard Class"/>
    <s v="CS-11950"/>
    <s v="Carlos Soltero"/>
    <x v="0"/>
    <s v="United States"/>
    <s v="Philadelphia"/>
    <x v="9"/>
    <n v="19140"/>
    <x v="3"/>
    <s v="FUR-FU-10001473"/>
    <x v="0"/>
    <x v="5"/>
    <s v="Eldon Executive Woodline II Desk Accessories, Mahogany"/>
    <n v="60.311999999999998"/>
    <n v="3"/>
    <n v="0.2"/>
    <x v="2881"/>
  </r>
  <r>
    <n v="3304"/>
    <x v="1642"/>
    <x v="2"/>
    <x v="728"/>
    <d v="2011-11-22T00:00:00"/>
    <s v="Standard Class"/>
    <s v="CS-11950"/>
    <s v="Carlos Soltero"/>
    <x v="0"/>
    <s v="United States"/>
    <s v="Philadelphia"/>
    <x v="9"/>
    <n v="19140"/>
    <x v="3"/>
    <s v="OFF-BI-10004656"/>
    <x v="1"/>
    <x v="8"/>
    <s v="Peel &amp; Stick Add-On Corner Pockets"/>
    <n v="1.9440000000000004"/>
    <n v="3"/>
    <n v="0.7"/>
    <x v="2924"/>
  </r>
  <r>
    <n v="3305"/>
    <x v="1643"/>
    <x v="2"/>
    <x v="125"/>
    <d v="2012-01-01T00:00:00"/>
    <s v="Second Class"/>
    <s v="SP-20620"/>
    <s v="Stefania Perrino"/>
    <x v="1"/>
    <s v="United States"/>
    <s v="Laredo"/>
    <x v="5"/>
    <n v="78041"/>
    <x v="2"/>
    <s v="OFF-EN-10004955"/>
    <x v="1"/>
    <x v="12"/>
    <s v="Fashion Color Clasp Envelopes"/>
    <n v="12.984000000000002"/>
    <n v="3"/>
    <n v="0.2"/>
    <x v="2925"/>
  </r>
  <r>
    <n v="3306"/>
    <x v="1643"/>
    <x v="2"/>
    <x v="125"/>
    <d v="2012-01-01T00:00:00"/>
    <s v="Second Class"/>
    <s v="SP-20620"/>
    <s v="Stefania Perrino"/>
    <x v="1"/>
    <s v="United States"/>
    <s v="Laredo"/>
    <x v="5"/>
    <n v="78041"/>
    <x v="2"/>
    <s v="TEC-PH-10002468"/>
    <x v="2"/>
    <x v="7"/>
    <s v="Plantronics CS 50-USB - headset - Convertible, Monaural"/>
    <n v="217.58400000000003"/>
    <n v="2"/>
    <n v="0.2"/>
    <x v="2926"/>
  </r>
  <r>
    <n v="3307"/>
    <x v="1643"/>
    <x v="2"/>
    <x v="125"/>
    <d v="2012-01-01T00:00:00"/>
    <s v="Second Class"/>
    <s v="SP-20620"/>
    <s v="Stefania Perrino"/>
    <x v="1"/>
    <s v="United States"/>
    <s v="Laredo"/>
    <x v="5"/>
    <n v="78041"/>
    <x v="2"/>
    <s v="TEC-PH-10000576"/>
    <x v="2"/>
    <x v="7"/>
    <s v="AT&amp;T 1080 Corded phone"/>
    <n v="328.77600000000007"/>
    <n v="3"/>
    <n v="0.2"/>
    <x v="2927"/>
  </r>
  <r>
    <n v="3308"/>
    <x v="1643"/>
    <x v="2"/>
    <x v="125"/>
    <d v="2012-01-01T00:00:00"/>
    <s v="Second Class"/>
    <s v="SP-20620"/>
    <s v="Stefania Perrino"/>
    <x v="1"/>
    <s v="United States"/>
    <s v="Laredo"/>
    <x v="5"/>
    <n v="78041"/>
    <x v="2"/>
    <s v="OFF-BI-10002160"/>
    <x v="1"/>
    <x v="8"/>
    <s v="Acco Hanging Data Binders"/>
    <n v="2.2859999999999996"/>
    <n v="3"/>
    <n v="0.8"/>
    <x v="2928"/>
  </r>
  <r>
    <n v="3309"/>
    <x v="1643"/>
    <x v="2"/>
    <x v="125"/>
    <d v="2012-01-01T00:00:00"/>
    <s v="Second Class"/>
    <s v="SP-20620"/>
    <s v="Stefania Perrino"/>
    <x v="1"/>
    <s v="United States"/>
    <s v="Laredo"/>
    <x v="5"/>
    <n v="78041"/>
    <x v="2"/>
    <s v="TEC-AC-10003628"/>
    <x v="2"/>
    <x v="11"/>
    <s v="Logitech 910-002974 M325 Wireless Mouse for Web Scrolling"/>
    <n v="47.984000000000002"/>
    <n v="2"/>
    <n v="0.2"/>
    <x v="2929"/>
  </r>
  <r>
    <n v="3310"/>
    <x v="1644"/>
    <x v="1"/>
    <x v="599"/>
    <d v="2012-11-11T00:00:00"/>
    <s v="Standard Class"/>
    <s v="GT-14635"/>
    <s v="Grant Thornton"/>
    <x v="1"/>
    <s v="United States"/>
    <s v="New York City"/>
    <x v="15"/>
    <n v="10009"/>
    <x v="3"/>
    <s v="OFF-BI-10001116"/>
    <x v="1"/>
    <x v="8"/>
    <s v="Wilson Jones 1&quot; Hanging DublLock Ring Binders"/>
    <n v="25.344000000000001"/>
    <n v="6"/>
    <n v="0.2"/>
    <x v="2930"/>
  </r>
  <r>
    <n v="3311"/>
    <x v="1645"/>
    <x v="0"/>
    <x v="42"/>
    <d v="2013-09-23T00:00:00"/>
    <s v="Standard Class"/>
    <s v="LW-17215"/>
    <s v="Luke Weiss"/>
    <x v="0"/>
    <s v="United States"/>
    <s v="New York City"/>
    <x v="15"/>
    <n v="10035"/>
    <x v="3"/>
    <s v="OFF-BI-10002026"/>
    <x v="1"/>
    <x v="8"/>
    <s v="Avery Arch Ring Binders"/>
    <n v="232.40000000000003"/>
    <n v="5"/>
    <n v="0.2"/>
    <x v="2931"/>
  </r>
  <r>
    <n v="3312"/>
    <x v="1646"/>
    <x v="0"/>
    <x v="231"/>
    <d v="2013-03-26T00:00:00"/>
    <s v="Second Class"/>
    <s v="AH-10030"/>
    <s v="Aaron Hawkins"/>
    <x v="1"/>
    <s v="United States"/>
    <s v="Gulfport"/>
    <x v="35"/>
    <n v="39503"/>
    <x v="0"/>
    <s v="FUR-FU-10003691"/>
    <x v="0"/>
    <x v="5"/>
    <s v="Eldon Image Series Desk Accessories, Ebony"/>
    <n v="86.45"/>
    <n v="7"/>
    <n v="0"/>
    <x v="2932"/>
  </r>
  <r>
    <n v="3313"/>
    <x v="1647"/>
    <x v="2"/>
    <x v="127"/>
    <d v="2011-10-01T00:00:00"/>
    <s v="Standard Class"/>
    <s v="TH-21100"/>
    <s v="Thea Hendricks"/>
    <x v="0"/>
    <s v="United States"/>
    <s v="San Diego"/>
    <x v="1"/>
    <n v="92037"/>
    <x v="1"/>
    <s v="FUR-CH-10002602"/>
    <x v="0"/>
    <x v="1"/>
    <s v="DMI Arturo Collection Mission-style Design Wood Chair"/>
    <n v="603.91999999999996"/>
    <n v="5"/>
    <n v="0.2"/>
    <x v="2933"/>
  </r>
  <r>
    <n v="3314"/>
    <x v="1647"/>
    <x v="2"/>
    <x v="127"/>
    <d v="2011-10-01T00:00:00"/>
    <s v="Standard Class"/>
    <s v="TH-21100"/>
    <s v="Thea Hendricks"/>
    <x v="0"/>
    <s v="United States"/>
    <s v="San Diego"/>
    <x v="1"/>
    <n v="92037"/>
    <x v="1"/>
    <s v="OFF-PA-10000675"/>
    <x v="1"/>
    <x v="10"/>
    <s v="Xerox 1919"/>
    <n v="81.98"/>
    <n v="2"/>
    <n v="0"/>
    <x v="2934"/>
  </r>
  <r>
    <n v="3315"/>
    <x v="1648"/>
    <x v="3"/>
    <x v="165"/>
    <d v="2014-12-29T00:00:00"/>
    <s v="Standard Class"/>
    <s v="HG-15025"/>
    <s v="Hunter Glantz"/>
    <x v="0"/>
    <s v="United States"/>
    <s v="Oceanside"/>
    <x v="15"/>
    <n v="11572"/>
    <x v="3"/>
    <s v="FUR-CH-10002602"/>
    <x v="0"/>
    <x v="1"/>
    <s v="DMI Arturo Collection Mission-style Design Wood Chair"/>
    <n v="271.76400000000001"/>
    <n v="2"/>
    <n v="0.1"/>
    <x v="2935"/>
  </r>
  <r>
    <n v="3316"/>
    <x v="1648"/>
    <x v="3"/>
    <x v="165"/>
    <d v="2014-12-29T00:00:00"/>
    <s v="Standard Class"/>
    <s v="HG-15025"/>
    <s v="Hunter Glantz"/>
    <x v="0"/>
    <s v="United States"/>
    <s v="Oceanside"/>
    <x v="15"/>
    <n v="11572"/>
    <x v="3"/>
    <s v="OFF-BI-10001900"/>
    <x v="1"/>
    <x v="8"/>
    <s v="DXL Angle-View Binders with Locking Rings, Black"/>
    <n v="14.376000000000001"/>
    <n v="3"/>
    <n v="0.2"/>
    <x v="2936"/>
  </r>
  <r>
    <n v="3317"/>
    <x v="1649"/>
    <x v="3"/>
    <x v="468"/>
    <d v="2014-11-16T00:00:00"/>
    <s v="Second Class"/>
    <s v="EB-13750"/>
    <s v="Edward Becker"/>
    <x v="1"/>
    <s v="United States"/>
    <s v="Round Rock"/>
    <x v="5"/>
    <n v="78664"/>
    <x v="2"/>
    <s v="FUR-FU-10001468"/>
    <x v="0"/>
    <x v="5"/>
    <s v="Tenex Antistatic Computer Chair Mats"/>
    <n v="341.96"/>
    <n v="5"/>
    <n v="0.6"/>
    <x v="2937"/>
  </r>
  <r>
    <n v="3318"/>
    <x v="1650"/>
    <x v="1"/>
    <x v="861"/>
    <d v="2012-09-15T00:00:00"/>
    <s v="Standard Class"/>
    <s v="SC-20725"/>
    <s v="Steven Cartwright"/>
    <x v="0"/>
    <s v="United States"/>
    <s v="Redlands"/>
    <x v="1"/>
    <n v="92374"/>
    <x v="1"/>
    <s v="OFF-AR-10004648"/>
    <x v="1"/>
    <x v="6"/>
    <s v="Boston 19500 Mighty Mite Electric Pencil Sharpener"/>
    <n v="181.35"/>
    <n v="9"/>
    <n v="0"/>
    <x v="2938"/>
  </r>
  <r>
    <n v="3319"/>
    <x v="1650"/>
    <x v="1"/>
    <x v="861"/>
    <d v="2012-09-15T00:00:00"/>
    <s v="Standard Class"/>
    <s v="SC-20725"/>
    <s v="Steven Cartwright"/>
    <x v="0"/>
    <s v="United States"/>
    <s v="Redlands"/>
    <x v="1"/>
    <n v="92374"/>
    <x v="1"/>
    <s v="OFF-LA-10003190"/>
    <x v="1"/>
    <x v="2"/>
    <s v="Avery 474"/>
    <n v="8.64"/>
    <n v="3"/>
    <n v="0"/>
    <x v="913"/>
  </r>
  <r>
    <n v="3320"/>
    <x v="1651"/>
    <x v="2"/>
    <x v="414"/>
    <d v="2011-12-25T00:00:00"/>
    <s v="Standard Class"/>
    <s v="TS-21505"/>
    <s v="Tony Sayre"/>
    <x v="0"/>
    <s v="United States"/>
    <s v="Columbia"/>
    <x v="18"/>
    <n v="38401"/>
    <x v="0"/>
    <s v="OFF-AP-10004868"/>
    <x v="1"/>
    <x v="9"/>
    <s v="Hoover Commercial Soft Guard Upright Vacuum And Disposable Filtration Bags"/>
    <n v="43.512"/>
    <n v="7"/>
    <n v="0.2"/>
    <x v="2939"/>
  </r>
  <r>
    <n v="3321"/>
    <x v="1651"/>
    <x v="2"/>
    <x v="414"/>
    <d v="2011-12-25T00:00:00"/>
    <s v="Standard Class"/>
    <s v="TS-21505"/>
    <s v="Tony Sayre"/>
    <x v="0"/>
    <s v="United States"/>
    <s v="Columbia"/>
    <x v="18"/>
    <n v="38401"/>
    <x v="0"/>
    <s v="FUR-CH-10004287"/>
    <x v="0"/>
    <x v="1"/>
    <s v="SAFCO Arco Folding Chair"/>
    <n v="662.88"/>
    <n v="3"/>
    <n v="0.2"/>
    <x v="1776"/>
  </r>
  <r>
    <n v="3322"/>
    <x v="1651"/>
    <x v="2"/>
    <x v="414"/>
    <d v="2011-12-25T00:00:00"/>
    <s v="Standard Class"/>
    <s v="TS-21505"/>
    <s v="Tony Sayre"/>
    <x v="0"/>
    <s v="United States"/>
    <s v="Columbia"/>
    <x v="18"/>
    <n v="38401"/>
    <x v="0"/>
    <s v="OFF-PA-10002689"/>
    <x v="1"/>
    <x v="10"/>
    <s v="Weyerhaeuser First Choice Laser/Copy Paper (20Lb. and 88 Bright)"/>
    <n v="25.920000000000005"/>
    <n v="5"/>
    <n v="0.2"/>
    <x v="1446"/>
  </r>
  <r>
    <n v="3323"/>
    <x v="1652"/>
    <x v="1"/>
    <x v="862"/>
    <d v="2012-07-27T00:00:00"/>
    <s v="Standard Class"/>
    <s v="TH-21550"/>
    <s v="Tracy Hopkins"/>
    <x v="2"/>
    <s v="United States"/>
    <s v="New York City"/>
    <x v="15"/>
    <n v="10009"/>
    <x v="3"/>
    <s v="OFF-AP-10002892"/>
    <x v="1"/>
    <x v="9"/>
    <s v="Belkin F5C206VTEL 6 Outlet Surge"/>
    <n v="68.94"/>
    <n v="3"/>
    <n v="0"/>
    <x v="2940"/>
  </r>
  <r>
    <n v="3324"/>
    <x v="1652"/>
    <x v="1"/>
    <x v="862"/>
    <d v="2012-07-27T00:00:00"/>
    <s v="Standard Class"/>
    <s v="TH-21550"/>
    <s v="Tracy Hopkins"/>
    <x v="2"/>
    <s v="United States"/>
    <s v="New York City"/>
    <x v="15"/>
    <n v="10009"/>
    <x v="3"/>
    <s v="FUR-FU-10002253"/>
    <x v="0"/>
    <x v="5"/>
    <s v="Howard Miller 13&quot; Diameter Pewter Finish Round Wall Clock"/>
    <n v="128.82"/>
    <n v="3"/>
    <n v="0"/>
    <x v="2941"/>
  </r>
  <r>
    <n v="3325"/>
    <x v="1653"/>
    <x v="2"/>
    <x v="7"/>
    <d v="2011-11-15T00:00:00"/>
    <s v="Standard Class"/>
    <s v="KD-16270"/>
    <s v="Karen Daniels"/>
    <x v="0"/>
    <s v="United States"/>
    <s v="Houston"/>
    <x v="5"/>
    <n v="77095"/>
    <x v="2"/>
    <s v="OFF-BI-10001359"/>
    <x v="1"/>
    <x v="8"/>
    <s v="GBC DocuBind TL300 Electric Binding System"/>
    <n v="896.98999999999978"/>
    <n v="5"/>
    <n v="0.8"/>
    <x v="2942"/>
  </r>
  <r>
    <n v="3326"/>
    <x v="1653"/>
    <x v="2"/>
    <x v="7"/>
    <d v="2011-11-15T00:00:00"/>
    <s v="Standard Class"/>
    <s v="KD-16270"/>
    <s v="Karen Daniels"/>
    <x v="0"/>
    <s v="United States"/>
    <s v="Houston"/>
    <x v="5"/>
    <n v="77095"/>
    <x v="2"/>
    <s v="OFF-BI-10001267"/>
    <x v="1"/>
    <x v="8"/>
    <s v="Universal Recycled Hanging Pressboard Report Binders, Letter Size"/>
    <n v="1.2339999999999998"/>
    <n v="1"/>
    <n v="0.8"/>
    <x v="2943"/>
  </r>
  <r>
    <n v="3327"/>
    <x v="1653"/>
    <x v="2"/>
    <x v="7"/>
    <d v="2011-11-15T00:00:00"/>
    <s v="Standard Class"/>
    <s v="KD-16270"/>
    <s v="Karen Daniels"/>
    <x v="0"/>
    <s v="United States"/>
    <s v="Houston"/>
    <x v="5"/>
    <n v="77095"/>
    <x v="2"/>
    <s v="OFF-AR-10003582"/>
    <x v="1"/>
    <x v="6"/>
    <s v="Boston Electric Pencil Sharpener, Model 1818, Charcoal Black"/>
    <n v="67.56"/>
    <n v="3"/>
    <n v="0.2"/>
    <x v="2944"/>
  </r>
  <r>
    <n v="3328"/>
    <x v="1653"/>
    <x v="2"/>
    <x v="7"/>
    <d v="2011-11-15T00:00:00"/>
    <s v="Standard Class"/>
    <s v="KD-16270"/>
    <s v="Karen Daniels"/>
    <x v="0"/>
    <s v="United States"/>
    <s v="Houston"/>
    <x v="5"/>
    <n v="77095"/>
    <x v="2"/>
    <s v="OFF-PA-10003724"/>
    <x v="1"/>
    <x v="10"/>
    <s v="Wirebound Message Book, 4 per Page"/>
    <n v="21.720000000000002"/>
    <n v="5"/>
    <n v="0.2"/>
    <x v="2945"/>
  </r>
  <r>
    <n v="3329"/>
    <x v="1653"/>
    <x v="2"/>
    <x v="7"/>
    <d v="2011-11-15T00:00:00"/>
    <s v="Standard Class"/>
    <s v="KD-16270"/>
    <s v="Karen Daniels"/>
    <x v="0"/>
    <s v="United States"/>
    <s v="Houston"/>
    <x v="5"/>
    <n v="77095"/>
    <x v="2"/>
    <s v="OFF-PA-10001033"/>
    <x v="1"/>
    <x v="10"/>
    <s v="Xerox 1893"/>
    <n v="262.33600000000001"/>
    <n v="8"/>
    <n v="0.2"/>
    <x v="2946"/>
  </r>
  <r>
    <n v="3330"/>
    <x v="1653"/>
    <x v="2"/>
    <x v="7"/>
    <d v="2011-11-15T00:00:00"/>
    <s v="Standard Class"/>
    <s v="KD-16270"/>
    <s v="Karen Daniels"/>
    <x v="0"/>
    <s v="United States"/>
    <s v="Houston"/>
    <x v="5"/>
    <n v="77095"/>
    <x v="2"/>
    <s v="TEC-PH-10003505"/>
    <x v="2"/>
    <x v="7"/>
    <s v="Geemarc AmpliPOWER60"/>
    <n v="148.47999999999999"/>
    <n v="2"/>
    <n v="0.2"/>
    <x v="1570"/>
  </r>
  <r>
    <n v="3331"/>
    <x v="1653"/>
    <x v="2"/>
    <x v="7"/>
    <d v="2011-11-15T00:00:00"/>
    <s v="Standard Class"/>
    <s v="KD-16270"/>
    <s v="Karen Daniels"/>
    <x v="0"/>
    <s v="United States"/>
    <s v="Houston"/>
    <x v="5"/>
    <n v="77095"/>
    <x v="2"/>
    <s v="TEC-PH-10004959"/>
    <x v="2"/>
    <x v="7"/>
    <s v="Classic Ivory Antique Telephone ZL1810"/>
    <n v="241.17599999999999"/>
    <n v="3"/>
    <n v="0.2"/>
    <x v="2947"/>
  </r>
  <r>
    <n v="3332"/>
    <x v="1654"/>
    <x v="3"/>
    <x v="817"/>
    <d v="2014-12-21T00:00:00"/>
    <s v="Standard Class"/>
    <s v="GM-14455"/>
    <s v="Gary Mitchum"/>
    <x v="2"/>
    <s v="United States"/>
    <s v="Chicago"/>
    <x v="10"/>
    <n v="60653"/>
    <x v="2"/>
    <s v="TEC-AC-10000474"/>
    <x v="2"/>
    <x v="11"/>
    <s v="Kensington Expert Mouse Optical USB Trackball for PC or Mac"/>
    <n v="227.976"/>
    <n v="3"/>
    <n v="0.2"/>
    <x v="2948"/>
  </r>
  <r>
    <n v="3333"/>
    <x v="1654"/>
    <x v="3"/>
    <x v="817"/>
    <d v="2014-12-21T00:00:00"/>
    <s v="Standard Class"/>
    <s v="GM-14455"/>
    <s v="Gary Mitchum"/>
    <x v="2"/>
    <s v="United States"/>
    <s v="Chicago"/>
    <x v="10"/>
    <n v="60653"/>
    <x v="2"/>
    <s v="TEC-PH-10003095"/>
    <x v="2"/>
    <x v="7"/>
    <s v="Samsung HM1900 Bluetooth Headset"/>
    <n v="52.679999999999993"/>
    <n v="3"/>
    <n v="0.2"/>
    <x v="2949"/>
  </r>
  <r>
    <n v="3334"/>
    <x v="1654"/>
    <x v="3"/>
    <x v="817"/>
    <d v="2014-12-21T00:00:00"/>
    <s v="Standard Class"/>
    <s v="GM-14455"/>
    <s v="Gary Mitchum"/>
    <x v="2"/>
    <s v="United States"/>
    <s v="Chicago"/>
    <x v="10"/>
    <n v="60653"/>
    <x v="2"/>
    <s v="FUR-FU-10002963"/>
    <x v="0"/>
    <x v="5"/>
    <s v="Master Caster Door Stop, Gray"/>
    <n v="2.032"/>
    <n v="1"/>
    <n v="0.6"/>
    <x v="2950"/>
  </r>
  <r>
    <n v="3335"/>
    <x v="1655"/>
    <x v="3"/>
    <x v="170"/>
    <d v="2014-08-23T00:00:00"/>
    <s v="First Class"/>
    <s v="PR-18880"/>
    <s v="Patrick Ryan"/>
    <x v="0"/>
    <s v="United States"/>
    <s v="Oakland"/>
    <x v="1"/>
    <n v="94601"/>
    <x v="1"/>
    <s v="OFF-AR-10000203"/>
    <x v="1"/>
    <x v="6"/>
    <s v="Newell 336"/>
    <n v="17.12"/>
    <n v="4"/>
    <n v="0"/>
    <x v="2951"/>
  </r>
  <r>
    <n v="3336"/>
    <x v="1655"/>
    <x v="3"/>
    <x v="170"/>
    <d v="2014-08-23T00:00:00"/>
    <s v="First Class"/>
    <s v="PR-18880"/>
    <s v="Patrick Ryan"/>
    <x v="0"/>
    <s v="United States"/>
    <s v="Oakland"/>
    <x v="1"/>
    <n v="94601"/>
    <x v="1"/>
    <s v="TEC-PH-10004667"/>
    <x v="2"/>
    <x v="7"/>
    <s v="Cisco 8x8 Inc. 6753i IP Business Phone System"/>
    <n v="431.96800000000007"/>
    <n v="4"/>
    <n v="0.2"/>
    <x v="2952"/>
  </r>
  <r>
    <n v="3337"/>
    <x v="1655"/>
    <x v="3"/>
    <x v="170"/>
    <d v="2014-08-23T00:00:00"/>
    <s v="First Class"/>
    <s v="PR-18880"/>
    <s v="Patrick Ryan"/>
    <x v="0"/>
    <s v="United States"/>
    <s v="Oakland"/>
    <x v="1"/>
    <n v="94601"/>
    <x v="1"/>
    <s v="FUR-FU-10000193"/>
    <x v="0"/>
    <x v="5"/>
    <s v="Tenex Chairmats For Use with Hard Floors"/>
    <n v="129.91999999999999"/>
    <n v="4"/>
    <n v="0"/>
    <x v="2953"/>
  </r>
  <r>
    <n v="3338"/>
    <x v="1655"/>
    <x v="3"/>
    <x v="170"/>
    <d v="2014-08-23T00:00:00"/>
    <s v="First Class"/>
    <s v="PR-18880"/>
    <s v="Patrick Ryan"/>
    <x v="0"/>
    <s v="United States"/>
    <s v="Oakland"/>
    <x v="1"/>
    <n v="94601"/>
    <x v="1"/>
    <s v="FUR-TA-10001539"/>
    <x v="0"/>
    <x v="3"/>
    <s v="Chromcraft Rectangular Conference Tables"/>
    <n v="568.72800000000007"/>
    <n v="3"/>
    <n v="0.2"/>
    <x v="2954"/>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x v="2955"/>
  </r>
  <r>
    <n v="3340"/>
    <x v="1655"/>
    <x v="3"/>
    <x v="170"/>
    <d v="2014-08-23T00:00:00"/>
    <s v="First Class"/>
    <s v="PR-18880"/>
    <s v="Patrick Ryan"/>
    <x v="0"/>
    <s v="United States"/>
    <s v="Oakland"/>
    <x v="1"/>
    <n v="94601"/>
    <x v="1"/>
    <s v="OFF-AP-10002867"/>
    <x v="1"/>
    <x v="9"/>
    <s v="Fellowes Command Center 5-outlet power strip"/>
    <n v="203.52"/>
    <n v="3"/>
    <n v="0"/>
    <x v="2956"/>
  </r>
  <r>
    <n v="3341"/>
    <x v="1655"/>
    <x v="3"/>
    <x v="170"/>
    <d v="2014-08-23T00:00:00"/>
    <s v="First Class"/>
    <s v="PR-18880"/>
    <s v="Patrick Ryan"/>
    <x v="0"/>
    <s v="United States"/>
    <s v="Oakland"/>
    <x v="1"/>
    <n v="94601"/>
    <x v="1"/>
    <s v="OFF-LA-10001158"/>
    <x v="1"/>
    <x v="2"/>
    <s v="Avery Address/Shipping Labels for Typewriters, 4&quot; x 2&quot;"/>
    <n v="51.75"/>
    <n v="5"/>
    <n v="0"/>
    <x v="2957"/>
  </r>
  <r>
    <n v="3342"/>
    <x v="1656"/>
    <x v="0"/>
    <x v="278"/>
    <d v="2013-09-02T00:00:00"/>
    <s v="Second Class"/>
    <s v="TB-21055"/>
    <s v="Ted Butterfield"/>
    <x v="0"/>
    <s v="United States"/>
    <s v="Quincy"/>
    <x v="31"/>
    <n v="2169"/>
    <x v="3"/>
    <s v="OFF-PA-10000675"/>
    <x v="1"/>
    <x v="10"/>
    <s v="Xerox 1919"/>
    <n v="122.97"/>
    <n v="3"/>
    <n v="0"/>
    <x v="129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x v="2958"/>
  </r>
  <r>
    <n v="3344"/>
    <x v="1656"/>
    <x v="0"/>
    <x v="278"/>
    <d v="2013-09-02T00:00:00"/>
    <s v="Second Class"/>
    <s v="TB-21055"/>
    <s v="Ted Butterfield"/>
    <x v="0"/>
    <s v="United States"/>
    <s v="Quincy"/>
    <x v="31"/>
    <n v="2169"/>
    <x v="3"/>
    <s v="TEC-PH-10000011"/>
    <x v="2"/>
    <x v="7"/>
    <s v="PureGear Roll-On Screen Protector"/>
    <n v="59.97"/>
    <n v="3"/>
    <n v="0"/>
    <x v="2959"/>
  </r>
  <r>
    <n v="3345"/>
    <x v="1656"/>
    <x v="0"/>
    <x v="278"/>
    <d v="2013-09-02T00:00:00"/>
    <s v="Second Class"/>
    <s v="TB-21055"/>
    <s v="Ted Butterfield"/>
    <x v="0"/>
    <s v="United States"/>
    <s v="Quincy"/>
    <x v="31"/>
    <n v="2169"/>
    <x v="3"/>
    <s v="OFF-PA-10002666"/>
    <x v="1"/>
    <x v="10"/>
    <s v="Southworth 25% Cotton Linen-Finish Paper &amp; Envelopes"/>
    <n v="81.540000000000006"/>
    <n v="9"/>
    <n v="0"/>
    <x v="2960"/>
  </r>
  <r>
    <n v="3346"/>
    <x v="1656"/>
    <x v="0"/>
    <x v="278"/>
    <d v="2013-09-02T00:00:00"/>
    <s v="Second Class"/>
    <s v="TB-21055"/>
    <s v="Ted Butterfield"/>
    <x v="0"/>
    <s v="United States"/>
    <s v="Quincy"/>
    <x v="31"/>
    <n v="2169"/>
    <x v="3"/>
    <s v="OFF-FA-10000735"/>
    <x v="1"/>
    <x v="13"/>
    <s v="Staples"/>
    <n v="11.68"/>
    <n v="4"/>
    <n v="0"/>
    <x v="2961"/>
  </r>
  <r>
    <n v="3347"/>
    <x v="1656"/>
    <x v="0"/>
    <x v="278"/>
    <d v="2013-09-02T00:00:00"/>
    <s v="Second Class"/>
    <s v="TB-21055"/>
    <s v="Ted Butterfield"/>
    <x v="0"/>
    <s v="United States"/>
    <s v="Quincy"/>
    <x v="31"/>
    <n v="2169"/>
    <x v="3"/>
    <s v="OFF-BI-10000174"/>
    <x v="1"/>
    <x v="8"/>
    <s v="Wilson Jones Clip &amp; Carry Folder Binder Tool for Ring Binders, Clear"/>
    <n v="29"/>
    <n v="5"/>
    <n v="0"/>
    <x v="2962"/>
  </r>
  <r>
    <n v="3348"/>
    <x v="1657"/>
    <x v="1"/>
    <x v="863"/>
    <d v="2012-08-20T00:00:00"/>
    <s v="Standard Class"/>
    <s v="ON-18715"/>
    <s v="Odella Nelson"/>
    <x v="1"/>
    <s v="United States"/>
    <s v="Yucaipa"/>
    <x v="1"/>
    <n v="92399"/>
    <x v="1"/>
    <s v="OFF-AR-10003156"/>
    <x v="1"/>
    <x v="6"/>
    <s v="50 Colored Long Pencils"/>
    <n v="50.8"/>
    <n v="5"/>
    <n v="0"/>
    <x v="2963"/>
  </r>
  <r>
    <n v="3349"/>
    <x v="1658"/>
    <x v="3"/>
    <x v="60"/>
    <d v="2014-11-08T00:00:00"/>
    <s v="First Class"/>
    <s v="AH-10195"/>
    <s v="Alan Haines"/>
    <x v="1"/>
    <s v="United States"/>
    <s v="Chicago"/>
    <x v="10"/>
    <n v="60623"/>
    <x v="2"/>
    <s v="OFF-BI-10000474"/>
    <x v="1"/>
    <x v="8"/>
    <s v="Avery Recycled Flexi-View Covers for Binding Systems"/>
    <n v="16.029999999999998"/>
    <n v="5"/>
    <n v="0.8"/>
    <x v="2964"/>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x v="590"/>
  </r>
  <r>
    <n v="3351"/>
    <x v="1660"/>
    <x v="0"/>
    <x v="482"/>
    <d v="2014-01-01T00:00:00"/>
    <s v="Standard Class"/>
    <s v="AR-10510"/>
    <s v="Andrew Roberts"/>
    <x v="0"/>
    <s v="United States"/>
    <s v="New York City"/>
    <x v="15"/>
    <n v="10024"/>
    <x v="3"/>
    <s v="TEC-AC-10003280"/>
    <x v="2"/>
    <x v="11"/>
    <s v="Belkin F8E887 USB Wired Ergonomic Keyboard"/>
    <n v="89.97"/>
    <n v="3"/>
    <n v="0"/>
    <x v="2965"/>
  </r>
  <r>
    <n v="3352"/>
    <x v="1661"/>
    <x v="2"/>
    <x v="865"/>
    <d v="2011-09-28T00:00:00"/>
    <s v="Standard Class"/>
    <s v="BM-11650"/>
    <s v="Brian Moss"/>
    <x v="1"/>
    <s v="United States"/>
    <s v="San Diego"/>
    <x v="1"/>
    <n v="92037"/>
    <x v="1"/>
    <s v="FUR-BO-10002916"/>
    <x v="0"/>
    <x v="0"/>
    <s v="Rush Hierlooms Collection 1&quot; Thick Stackable Bookcases"/>
    <n v="435.99900000000002"/>
    <n v="3"/>
    <n v="0.15"/>
    <x v="2966"/>
  </r>
  <r>
    <n v="3353"/>
    <x v="1661"/>
    <x v="2"/>
    <x v="865"/>
    <d v="2011-09-28T00:00:00"/>
    <s v="Standard Class"/>
    <s v="BM-11650"/>
    <s v="Brian Moss"/>
    <x v="1"/>
    <s v="United States"/>
    <s v="San Diego"/>
    <x v="1"/>
    <n v="92037"/>
    <x v="1"/>
    <s v="TEC-PH-10002726"/>
    <x v="2"/>
    <x v="7"/>
    <s v="netTALK DUO VoIP Telephone Service"/>
    <n v="83.984000000000009"/>
    <n v="2"/>
    <n v="0.2"/>
    <x v="1488"/>
  </r>
  <r>
    <n v="3354"/>
    <x v="1662"/>
    <x v="2"/>
    <x v="866"/>
    <d v="2011-07-24T00:00:00"/>
    <s v="Standard Class"/>
    <s v="CA-12310"/>
    <s v="Christine Abelman"/>
    <x v="1"/>
    <s v="United States"/>
    <s v="Bristol"/>
    <x v="29"/>
    <n v="6010"/>
    <x v="3"/>
    <s v="TEC-PH-10000895"/>
    <x v="2"/>
    <x v="7"/>
    <s v="Polycom VVX 310 VoIP phone"/>
    <n v="359.98"/>
    <n v="2"/>
    <n v="0"/>
    <x v="2967"/>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x v="2968"/>
  </r>
  <r>
    <n v="3356"/>
    <x v="1662"/>
    <x v="2"/>
    <x v="866"/>
    <d v="2011-07-24T00:00:00"/>
    <s v="Standard Class"/>
    <s v="CA-12310"/>
    <s v="Christine Abelman"/>
    <x v="1"/>
    <s v="United States"/>
    <s v="Bristol"/>
    <x v="29"/>
    <n v="6010"/>
    <x v="3"/>
    <s v="OFF-BI-10003694"/>
    <x v="1"/>
    <x v="8"/>
    <s v="Avery 3 1/2&quot; Diskette Storage Pages, 10/Pack"/>
    <n v="20.88"/>
    <n v="2"/>
    <n v="0"/>
    <x v="1597"/>
  </r>
  <r>
    <n v="3357"/>
    <x v="1662"/>
    <x v="2"/>
    <x v="866"/>
    <d v="2011-07-24T00:00:00"/>
    <s v="Standard Class"/>
    <s v="CA-12310"/>
    <s v="Christine Abelman"/>
    <x v="1"/>
    <s v="United States"/>
    <s v="Bristol"/>
    <x v="29"/>
    <n v="6010"/>
    <x v="3"/>
    <s v="OFF-BI-10002160"/>
    <x v="1"/>
    <x v="8"/>
    <s v="Acco Hanging Data Binders"/>
    <n v="3.81"/>
    <n v="1"/>
    <n v="0"/>
    <x v="2969"/>
  </r>
  <r>
    <n v="3358"/>
    <x v="1663"/>
    <x v="3"/>
    <x v="210"/>
    <d v="2014-09-14T00:00:00"/>
    <s v="Standard Class"/>
    <s v="NF-18595"/>
    <s v="Nicole Fjeld"/>
    <x v="2"/>
    <s v="United States"/>
    <s v="Chicago"/>
    <x v="10"/>
    <n v="60610"/>
    <x v="2"/>
    <s v="OFF-PA-10001685"/>
    <x v="1"/>
    <x v="10"/>
    <s v="Staples"/>
    <n v="73.007999999999996"/>
    <n v="9"/>
    <n v="0.2"/>
    <x v="2970"/>
  </r>
  <r>
    <n v="3359"/>
    <x v="1664"/>
    <x v="0"/>
    <x v="715"/>
    <d v="2013-05-11T00:00:00"/>
    <s v="Standard Class"/>
    <s v="AF-10870"/>
    <s v="Art Ferguson"/>
    <x v="0"/>
    <s v="United States"/>
    <s v="Chicago"/>
    <x v="10"/>
    <n v="60610"/>
    <x v="2"/>
    <s v="OFF-BI-10000773"/>
    <x v="1"/>
    <x v="8"/>
    <s v="Insertable Tab Post Binder Dividers"/>
    <n v="3.2079999999999993"/>
    <n v="2"/>
    <n v="0.8"/>
    <x v="2971"/>
  </r>
  <r>
    <n v="3360"/>
    <x v="1664"/>
    <x v="0"/>
    <x v="715"/>
    <d v="2013-05-11T00:00:00"/>
    <s v="Standard Class"/>
    <s v="AF-10870"/>
    <s v="Art Ferguson"/>
    <x v="0"/>
    <s v="United States"/>
    <s v="Chicago"/>
    <x v="10"/>
    <n v="60610"/>
    <x v="2"/>
    <s v="TEC-AC-10004510"/>
    <x v="2"/>
    <x v="11"/>
    <s v="Logitech Desktop MK120 Mouse and keyboard Combo"/>
    <n v="26.176000000000002"/>
    <n v="2"/>
    <n v="0.2"/>
    <x v="2972"/>
  </r>
  <r>
    <n v="3361"/>
    <x v="1665"/>
    <x v="1"/>
    <x v="593"/>
    <d v="2012-06-08T00:00:00"/>
    <s v="Second Class"/>
    <s v="TC-21535"/>
    <s v="Tracy Collins"/>
    <x v="2"/>
    <s v="United States"/>
    <s v="New York City"/>
    <x v="15"/>
    <n v="10024"/>
    <x v="3"/>
    <s v="OFF-PA-10004569"/>
    <x v="1"/>
    <x v="10"/>
    <s v="Wirebound Message Books, Two 4 1/4&quot; x 5&quot; Forms per Page"/>
    <n v="30.44"/>
    <n v="4"/>
    <n v="0"/>
    <x v="2973"/>
  </r>
  <r>
    <n v="3362"/>
    <x v="1665"/>
    <x v="1"/>
    <x v="593"/>
    <d v="2012-06-08T00:00:00"/>
    <s v="Second Class"/>
    <s v="TC-21535"/>
    <s v="Tracy Collins"/>
    <x v="2"/>
    <s v="United States"/>
    <s v="New York City"/>
    <x v="15"/>
    <n v="10024"/>
    <x v="3"/>
    <s v="FUR-FU-10000672"/>
    <x v="0"/>
    <x v="5"/>
    <s v="Executive Impressions 10&quot; Spectator Wall Clock"/>
    <n v="35.28"/>
    <n v="3"/>
    <n v="0"/>
    <x v="2974"/>
  </r>
  <r>
    <n v="3363"/>
    <x v="1666"/>
    <x v="1"/>
    <x v="350"/>
    <d v="2012-12-20T00:00:00"/>
    <s v="Standard Class"/>
    <s v="Dp-13240"/>
    <s v="Dean percer"/>
    <x v="2"/>
    <s v="United States"/>
    <s v="Revere"/>
    <x v="31"/>
    <n v="2151"/>
    <x v="3"/>
    <s v="OFF-PA-10004451"/>
    <x v="1"/>
    <x v="10"/>
    <s v="Xerox 222"/>
    <n v="19.440000000000001"/>
    <n v="3"/>
    <n v="0"/>
    <x v="551"/>
  </r>
  <r>
    <n v="3364"/>
    <x v="1666"/>
    <x v="1"/>
    <x v="350"/>
    <d v="2012-12-20T00:00:00"/>
    <s v="Standard Class"/>
    <s v="Dp-13240"/>
    <s v="Dean percer"/>
    <x v="2"/>
    <s v="United States"/>
    <s v="Revere"/>
    <x v="31"/>
    <n v="2151"/>
    <x v="3"/>
    <s v="OFF-BI-10004738"/>
    <x v="1"/>
    <x v="8"/>
    <s v="Flexible Leather- Look Classic Collection Ring Binder"/>
    <n v="37.880000000000003"/>
    <n v="2"/>
    <n v="0"/>
    <x v="2975"/>
  </r>
  <r>
    <n v="3365"/>
    <x v="1667"/>
    <x v="0"/>
    <x v="87"/>
    <d v="2013-07-19T00:00:00"/>
    <s v="Second Class"/>
    <s v="MC-17425"/>
    <s v="Mark Cousins"/>
    <x v="1"/>
    <s v="United States"/>
    <s v="Houston"/>
    <x v="5"/>
    <n v="77036"/>
    <x v="2"/>
    <s v="FUR-FU-10001940"/>
    <x v="0"/>
    <x v="5"/>
    <s v="Staples"/>
    <n v="9.5519999999999996"/>
    <n v="3"/>
    <n v="0.6"/>
    <x v="2976"/>
  </r>
  <r>
    <n v="3366"/>
    <x v="1668"/>
    <x v="2"/>
    <x v="867"/>
    <d v="2011-02-03T00:00:00"/>
    <s v="First Class"/>
    <s v="LC-17050"/>
    <s v="Liz Carlisle"/>
    <x v="0"/>
    <s v="United States"/>
    <s v="Mission Viejo"/>
    <x v="1"/>
    <n v="92691"/>
    <x v="1"/>
    <s v="FUR-BO-10003966"/>
    <x v="0"/>
    <x v="0"/>
    <s v="Sauder Facets Collection Library, Sky Alder Finish"/>
    <n v="290.666"/>
    <n v="2"/>
    <n v="0.15"/>
    <x v="2977"/>
  </r>
  <r>
    <n v="3367"/>
    <x v="1669"/>
    <x v="2"/>
    <x v="868"/>
    <d v="2011-07-15T00:00:00"/>
    <s v="Standard Class"/>
    <s v="BM-11650"/>
    <s v="Brian Moss"/>
    <x v="1"/>
    <s v="United States"/>
    <s v="Dallas"/>
    <x v="5"/>
    <n v="75217"/>
    <x v="2"/>
    <s v="OFF-PA-10003072"/>
    <x v="1"/>
    <x v="10"/>
    <s v="Eureka Recycled Copy Paper 8 1/2&quot; x 11&quot;, Ream"/>
    <n v="10.368000000000002"/>
    <n v="2"/>
    <n v="0.2"/>
    <x v="572"/>
  </r>
  <r>
    <n v="3368"/>
    <x v="1669"/>
    <x v="2"/>
    <x v="868"/>
    <d v="2011-07-15T00:00:00"/>
    <s v="Standard Class"/>
    <s v="BM-11650"/>
    <s v="Brian Moss"/>
    <x v="1"/>
    <s v="United States"/>
    <s v="Dallas"/>
    <x v="5"/>
    <n v="75217"/>
    <x v="2"/>
    <s v="OFF-PA-10002245"/>
    <x v="1"/>
    <x v="10"/>
    <s v="Xerox 1895"/>
    <n v="14.352000000000002"/>
    <n v="3"/>
    <n v="0.2"/>
    <x v="2978"/>
  </r>
  <r>
    <n v="3369"/>
    <x v="1670"/>
    <x v="1"/>
    <x v="82"/>
    <d v="2012-11-25T00:00:00"/>
    <s v="Standard Class"/>
    <s v="NW-18400"/>
    <s v="Natalie Webber"/>
    <x v="0"/>
    <s v="United States"/>
    <s v="Las Vegas"/>
    <x v="33"/>
    <n v="89115"/>
    <x v="1"/>
    <s v="FUR-BO-10002598"/>
    <x v="0"/>
    <x v="0"/>
    <s v="Hon Metal Bookcases, Putty"/>
    <n v="141.96"/>
    <n v="2"/>
    <n v="0"/>
    <x v="2979"/>
  </r>
  <r>
    <n v="3370"/>
    <x v="1670"/>
    <x v="1"/>
    <x v="82"/>
    <d v="2012-11-25T00:00:00"/>
    <s v="Standard Class"/>
    <s v="NW-18400"/>
    <s v="Natalie Webber"/>
    <x v="0"/>
    <s v="United States"/>
    <s v="Las Vegas"/>
    <x v="33"/>
    <n v="89115"/>
    <x v="1"/>
    <s v="OFF-BI-10002225"/>
    <x v="1"/>
    <x v="8"/>
    <s v="Square Ring Data Binders, Rigid 75 Pt. Covers, 11&quot; x 14-7/8&quot;"/>
    <n v="66.048000000000002"/>
    <n v="4"/>
    <n v="0.2"/>
    <x v="2980"/>
  </r>
  <r>
    <n v="3371"/>
    <x v="1671"/>
    <x v="0"/>
    <x v="869"/>
    <d v="2013-03-26T00:00:00"/>
    <s v="Same Day"/>
    <s v="TB-21280"/>
    <s v="Toby Braunhardt"/>
    <x v="0"/>
    <s v="United States"/>
    <s v="Norman"/>
    <x v="26"/>
    <n v="73071"/>
    <x v="2"/>
    <s v="TEC-AC-10003832"/>
    <x v="2"/>
    <x v="11"/>
    <s v="Logitech P710e Mobile Speakerphone"/>
    <n v="1287.45"/>
    <n v="5"/>
    <n v="0"/>
    <x v="2981"/>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x v="2982"/>
  </r>
  <r>
    <n v="3373"/>
    <x v="1672"/>
    <x v="3"/>
    <x v="397"/>
    <d v="2014-10-01T00:00:00"/>
    <s v="Standard Class"/>
    <s v="BS-11755"/>
    <s v="Bruce Stewart"/>
    <x v="0"/>
    <s v="United States"/>
    <s v="San Francisco"/>
    <x v="1"/>
    <n v="94122"/>
    <x v="1"/>
    <s v="OFF-AP-10001242"/>
    <x v="1"/>
    <x v="9"/>
    <s v="APC 7 Outlet Network SurgeArrest Surge Protector"/>
    <n v="160.96"/>
    <n v="2"/>
    <n v="0"/>
    <x v="2983"/>
  </r>
  <r>
    <n v="3374"/>
    <x v="1673"/>
    <x v="1"/>
    <x v="784"/>
    <d v="2012-12-10T00:00:00"/>
    <s v="Standard Class"/>
    <s v="SO-20335"/>
    <s v="Sean O'Donnell"/>
    <x v="0"/>
    <s v="United States"/>
    <s v="Hempstead"/>
    <x v="15"/>
    <n v="11550"/>
    <x v="3"/>
    <s v="FUR-FU-10002445"/>
    <x v="0"/>
    <x v="5"/>
    <s v="DAX Two-Tone Rosewood/Black Document Frame, Desktop, 5 x 7"/>
    <n v="28.44"/>
    <n v="3"/>
    <n v="0"/>
    <x v="2984"/>
  </r>
  <r>
    <n v="3375"/>
    <x v="1673"/>
    <x v="1"/>
    <x v="784"/>
    <d v="2012-12-10T00:00:00"/>
    <s v="Standard Class"/>
    <s v="SO-20335"/>
    <s v="Sean O'Donnell"/>
    <x v="0"/>
    <s v="United States"/>
    <s v="Hempstead"/>
    <x v="15"/>
    <n v="11550"/>
    <x v="3"/>
    <s v="FUR-CH-10002372"/>
    <x v="0"/>
    <x v="1"/>
    <s v="Office Star - Ergonomically Designed Knee Chair"/>
    <n v="364.41"/>
    <n v="5"/>
    <n v="0.1"/>
    <x v="2985"/>
  </r>
  <r>
    <n v="3376"/>
    <x v="1673"/>
    <x v="1"/>
    <x v="784"/>
    <d v="2012-12-10T00:00:00"/>
    <s v="Standard Class"/>
    <s v="SO-20335"/>
    <s v="Sean O'Donnell"/>
    <x v="0"/>
    <s v="United States"/>
    <s v="Hempstead"/>
    <x v="15"/>
    <n v="11550"/>
    <x v="3"/>
    <s v="TEC-PH-10000376"/>
    <x v="2"/>
    <x v="7"/>
    <s v="Square Credit Card Reader"/>
    <n v="39.96"/>
    <n v="4"/>
    <n v="0"/>
    <x v="2986"/>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x v="2987"/>
  </r>
  <r>
    <n v="3378"/>
    <x v="1674"/>
    <x v="0"/>
    <x v="474"/>
    <d v="2013-11-05T00:00:00"/>
    <s v="First Class"/>
    <s v="CS-12490"/>
    <s v="Cindy Schnelling"/>
    <x v="1"/>
    <s v="United States"/>
    <s v="Conroe"/>
    <x v="5"/>
    <n v="77301"/>
    <x v="2"/>
    <s v="OFF-ST-10004950"/>
    <x v="1"/>
    <x v="4"/>
    <s v="Tenex Personal Filing Tote With Secure Closure Lid, Black/Frost"/>
    <n v="111.67200000000001"/>
    <n v="9"/>
    <n v="0.2"/>
    <x v="2988"/>
  </r>
  <r>
    <n v="3379"/>
    <x v="1675"/>
    <x v="3"/>
    <x v="294"/>
    <d v="2014-03-22T00:00:00"/>
    <s v="Standard Class"/>
    <s v="PO-19180"/>
    <s v="Philisse Overcash"/>
    <x v="2"/>
    <s v="United States"/>
    <s v="Houston"/>
    <x v="5"/>
    <n v="77095"/>
    <x v="2"/>
    <s v="OFF-BI-10003166"/>
    <x v="1"/>
    <x v="8"/>
    <s v="GBC Plasticlear Binding Covers"/>
    <n v="13.775999999999996"/>
    <n v="6"/>
    <n v="0.8"/>
    <x v="2989"/>
  </r>
  <r>
    <n v="3380"/>
    <x v="1675"/>
    <x v="3"/>
    <x v="294"/>
    <d v="2014-03-22T00:00:00"/>
    <s v="Standard Class"/>
    <s v="PO-19180"/>
    <s v="Philisse Overcash"/>
    <x v="2"/>
    <s v="United States"/>
    <s v="Houston"/>
    <x v="5"/>
    <n v="77095"/>
    <x v="2"/>
    <s v="OFF-PA-10004610"/>
    <x v="1"/>
    <x v="10"/>
    <s v="Xerox 1900"/>
    <n v="10.272000000000002"/>
    <n v="3"/>
    <n v="0.2"/>
    <x v="1603"/>
  </r>
  <r>
    <n v="3381"/>
    <x v="1676"/>
    <x v="3"/>
    <x v="51"/>
    <d v="2014-11-25T00:00:00"/>
    <s v="First Class"/>
    <s v="TD-20995"/>
    <s v="Tamara Dahlen"/>
    <x v="0"/>
    <s v="United States"/>
    <s v="Philadelphia"/>
    <x v="9"/>
    <n v="19120"/>
    <x v="3"/>
    <s v="FUR-FU-10000320"/>
    <x v="0"/>
    <x v="5"/>
    <s v="OIC Stacking Trays"/>
    <n v="24.048000000000002"/>
    <n v="9"/>
    <n v="0.2"/>
    <x v="2990"/>
  </r>
  <r>
    <n v="3382"/>
    <x v="1677"/>
    <x v="3"/>
    <x v="151"/>
    <d v="2014-08-31T00:00:00"/>
    <s v="First Class"/>
    <s v="SP-20620"/>
    <s v="Stefania Perrino"/>
    <x v="1"/>
    <s v="United States"/>
    <s v="Tampa"/>
    <x v="2"/>
    <n v="33614"/>
    <x v="0"/>
    <s v="OFF-EN-10004030"/>
    <x v="1"/>
    <x v="12"/>
    <s v="Convenience Packs of Business Envelopes"/>
    <n v="2.8960000000000004"/>
    <n v="1"/>
    <n v="0.2"/>
    <x v="2991"/>
  </r>
  <r>
    <n v="3383"/>
    <x v="1678"/>
    <x v="1"/>
    <x v="784"/>
    <d v="2012-12-09T00:00:00"/>
    <s v="Second Class"/>
    <s v="MS-17365"/>
    <s v="Maribeth Schnelling"/>
    <x v="0"/>
    <s v="United States"/>
    <s v="New York City"/>
    <x v="15"/>
    <n v="10035"/>
    <x v="3"/>
    <s v="OFF-EN-10004147"/>
    <x v="1"/>
    <x v="12"/>
    <s v="Wausau Papers Astrobrights Colored Envelopes"/>
    <n v="17.940000000000001"/>
    <n v="3"/>
    <n v="0"/>
    <x v="1544"/>
  </r>
  <r>
    <n v="3384"/>
    <x v="1678"/>
    <x v="1"/>
    <x v="784"/>
    <d v="2012-12-09T00:00:00"/>
    <s v="Second Class"/>
    <s v="MS-17365"/>
    <s v="Maribeth Schnelling"/>
    <x v="0"/>
    <s v="United States"/>
    <s v="New York City"/>
    <x v="15"/>
    <n v="10035"/>
    <x v="3"/>
    <s v="FUR-CH-10003535"/>
    <x v="0"/>
    <x v="1"/>
    <s v="Global Armless Task Chair, Royal Blue"/>
    <n v="384.17399999999998"/>
    <n v="7"/>
    <n v="0.1"/>
    <x v="2992"/>
  </r>
  <r>
    <n v="3385"/>
    <x v="1678"/>
    <x v="1"/>
    <x v="784"/>
    <d v="2012-12-09T00:00:00"/>
    <s v="Second Class"/>
    <s v="MS-17365"/>
    <s v="Maribeth Schnelling"/>
    <x v="0"/>
    <s v="United States"/>
    <s v="New York City"/>
    <x v="15"/>
    <n v="10035"/>
    <x v="3"/>
    <s v="TEC-PH-10004586"/>
    <x v="2"/>
    <x v="7"/>
    <s v="Wilson SignalBoost 841262 DB PRO Amplifier Kit"/>
    <n v="1799.75"/>
    <n v="5"/>
    <n v="0"/>
    <x v="2993"/>
  </r>
  <r>
    <n v="3386"/>
    <x v="1679"/>
    <x v="3"/>
    <x v="566"/>
    <d v="2014-10-12T00:00:00"/>
    <s v="Standard Class"/>
    <s v="Dp-13240"/>
    <s v="Dean percer"/>
    <x v="2"/>
    <s v="United States"/>
    <s v="Charlotte"/>
    <x v="3"/>
    <n v="28205"/>
    <x v="0"/>
    <s v="OFF-ST-10003208"/>
    <x v="1"/>
    <x v="4"/>
    <s v="Adjustable Depth Letter/Legal Cart"/>
    <n v="580.67200000000003"/>
    <n v="4"/>
    <n v="0.2"/>
    <x v="2994"/>
  </r>
  <r>
    <n v="3387"/>
    <x v="1679"/>
    <x v="3"/>
    <x v="566"/>
    <d v="2014-10-12T00:00:00"/>
    <s v="Standard Class"/>
    <s v="Dp-13240"/>
    <s v="Dean percer"/>
    <x v="2"/>
    <s v="United States"/>
    <s v="Charlotte"/>
    <x v="3"/>
    <n v="28205"/>
    <x v="0"/>
    <s v="OFF-FA-10003112"/>
    <x v="1"/>
    <x v="13"/>
    <s v="Staples"/>
    <n v="18.936"/>
    <n v="3"/>
    <n v="0.2"/>
    <x v="2425"/>
  </r>
  <r>
    <n v="3388"/>
    <x v="1679"/>
    <x v="3"/>
    <x v="566"/>
    <d v="2014-10-12T00:00:00"/>
    <s v="Standard Class"/>
    <s v="Dp-13240"/>
    <s v="Dean percer"/>
    <x v="2"/>
    <s v="United States"/>
    <s v="Charlotte"/>
    <x v="3"/>
    <n v="28205"/>
    <x v="0"/>
    <s v="TEC-PH-10004447"/>
    <x v="2"/>
    <x v="7"/>
    <s v="Toshiba IPT2010-SD IP Telephone"/>
    <n v="222.38400000000001"/>
    <n v="2"/>
    <n v="0.2"/>
    <x v="2995"/>
  </r>
  <r>
    <n v="3389"/>
    <x v="1679"/>
    <x v="3"/>
    <x v="566"/>
    <d v="2014-10-12T00:00:00"/>
    <s v="Standard Class"/>
    <s v="Dp-13240"/>
    <s v="Dean percer"/>
    <x v="2"/>
    <s v="United States"/>
    <s v="Charlotte"/>
    <x v="3"/>
    <n v="28205"/>
    <x v="0"/>
    <s v="OFF-BI-10002854"/>
    <x v="1"/>
    <x v="8"/>
    <s v="Performers Binder/Pad Holder, Black"/>
    <n v="50.454000000000015"/>
    <n v="6"/>
    <n v="0.7"/>
    <x v="2996"/>
  </r>
  <r>
    <n v="3390"/>
    <x v="1679"/>
    <x v="3"/>
    <x v="566"/>
    <d v="2014-10-12T00:00:00"/>
    <s v="Standard Class"/>
    <s v="Dp-13240"/>
    <s v="Dean percer"/>
    <x v="2"/>
    <s v="United States"/>
    <s v="Charlotte"/>
    <x v="3"/>
    <n v="28205"/>
    <x v="0"/>
    <s v="FUR-TA-10001039"/>
    <x v="0"/>
    <x v="3"/>
    <s v="KI Adjustable-Height Table"/>
    <n v="154.76400000000001"/>
    <n v="3"/>
    <n v="0.4"/>
    <x v="1308"/>
  </r>
  <r>
    <n v="3391"/>
    <x v="1680"/>
    <x v="3"/>
    <x v="613"/>
    <d v="2014-03-31T00:00:00"/>
    <s v="Second Class"/>
    <s v="DB-13660"/>
    <s v="Duane Benoit"/>
    <x v="0"/>
    <s v="United States"/>
    <s v="Dallas"/>
    <x v="5"/>
    <n v="75081"/>
    <x v="2"/>
    <s v="OFF-PA-10004239"/>
    <x v="1"/>
    <x v="10"/>
    <s v="Xerox 1953"/>
    <n v="6.8480000000000008"/>
    <n v="2"/>
    <n v="0.2"/>
    <x v="2997"/>
  </r>
  <r>
    <n v="3392"/>
    <x v="1681"/>
    <x v="2"/>
    <x v="128"/>
    <d v="2011-08-13T00:00:00"/>
    <s v="Standard Class"/>
    <s v="MG-17650"/>
    <s v="Matthew Grinstein"/>
    <x v="2"/>
    <s v="United States"/>
    <s v="Seattle"/>
    <x v="4"/>
    <n v="98103"/>
    <x v="1"/>
    <s v="TEC-PH-10001530"/>
    <x v="2"/>
    <x v="7"/>
    <s v="Cisco Unified IP Phone 7945G VoIP phone"/>
    <n v="1091.1680000000001"/>
    <n v="4"/>
    <n v="0.2"/>
    <x v="2998"/>
  </r>
  <r>
    <n v="3393"/>
    <x v="1681"/>
    <x v="2"/>
    <x v="128"/>
    <d v="2011-08-13T00:00:00"/>
    <s v="Standard Class"/>
    <s v="MG-17650"/>
    <s v="Matthew Grinstein"/>
    <x v="2"/>
    <s v="United States"/>
    <s v="Seattle"/>
    <x v="4"/>
    <n v="98103"/>
    <x v="1"/>
    <s v="TEC-PH-10000038"/>
    <x v="2"/>
    <x v="7"/>
    <s v="Jawbone MINI JAMBOX Wireless Bluetooth Speaker"/>
    <n v="219.16800000000001"/>
    <n v="2"/>
    <n v="0.2"/>
    <x v="2999"/>
  </r>
  <r>
    <n v="3394"/>
    <x v="1682"/>
    <x v="2"/>
    <x v="754"/>
    <d v="2011-11-25T00:00:00"/>
    <s v="First Class"/>
    <s v="EH-14185"/>
    <s v="Evan Henry"/>
    <x v="0"/>
    <s v="United States"/>
    <s v="Pasadena"/>
    <x v="5"/>
    <n v="77506"/>
    <x v="2"/>
    <s v="OFF-BI-10001765"/>
    <x v="1"/>
    <x v="8"/>
    <s v="Wilson Jones Heavy-Duty Casebound Ring Binders with Metal Hinges"/>
    <n v="6.9279999999999982"/>
    <n v="1"/>
    <n v="0.8"/>
    <x v="3000"/>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x v="3001"/>
  </r>
  <r>
    <n v="3396"/>
    <x v="1684"/>
    <x v="3"/>
    <x v="870"/>
    <d v="2014-07-09T00:00:00"/>
    <s v="Standard Class"/>
    <s v="KF-16285"/>
    <s v="Karen Ferguson"/>
    <x v="2"/>
    <s v="United States"/>
    <s v="Indianapolis"/>
    <x v="14"/>
    <n v="46203"/>
    <x v="2"/>
    <s v="OFF-ST-10001128"/>
    <x v="1"/>
    <x v="4"/>
    <s v="Carina Mini System Audio Rack, Model AR050B"/>
    <n v="443.92"/>
    <n v="4"/>
    <n v="0"/>
    <x v="3002"/>
  </r>
  <r>
    <n v="3397"/>
    <x v="1684"/>
    <x v="3"/>
    <x v="870"/>
    <d v="2014-07-09T00:00:00"/>
    <s v="Standard Class"/>
    <s v="KF-16285"/>
    <s v="Karen Ferguson"/>
    <x v="2"/>
    <s v="United States"/>
    <s v="Indianapolis"/>
    <x v="14"/>
    <n v="46203"/>
    <x v="2"/>
    <s v="OFF-BI-10003656"/>
    <x v="1"/>
    <x v="8"/>
    <s v="Fellowes PB200 Plastic Comb Binding Machine"/>
    <n v="169.99"/>
    <n v="1"/>
    <n v="0"/>
    <x v="3003"/>
  </r>
  <r>
    <n v="3398"/>
    <x v="1684"/>
    <x v="3"/>
    <x v="870"/>
    <d v="2014-07-09T00:00:00"/>
    <s v="Standard Class"/>
    <s v="KF-16285"/>
    <s v="Karen Ferguson"/>
    <x v="2"/>
    <s v="United States"/>
    <s v="Indianapolis"/>
    <x v="14"/>
    <n v="46203"/>
    <x v="2"/>
    <s v="OFF-PA-10003441"/>
    <x v="1"/>
    <x v="10"/>
    <s v="Xerox 226"/>
    <n v="25.92"/>
    <n v="4"/>
    <n v="0"/>
    <x v="245"/>
  </r>
  <r>
    <n v="3399"/>
    <x v="1685"/>
    <x v="2"/>
    <x v="871"/>
    <d v="2011-11-26T00:00:00"/>
    <s v="Standard Class"/>
    <s v="DH-13075"/>
    <s v="Dave Hallsten"/>
    <x v="1"/>
    <s v="United States"/>
    <s v="Richmond"/>
    <x v="0"/>
    <n v="40475"/>
    <x v="0"/>
    <s v="TEC-PH-10002923"/>
    <x v="2"/>
    <x v="7"/>
    <s v="Logitech B530 USB Headset - headset - Full size, Binaural"/>
    <n v="36.99"/>
    <n v="1"/>
    <n v="0"/>
    <x v="3004"/>
  </r>
  <r>
    <n v="3400"/>
    <x v="1685"/>
    <x v="2"/>
    <x v="871"/>
    <d v="2011-11-26T00:00:00"/>
    <s v="Standard Class"/>
    <s v="DH-13075"/>
    <s v="Dave Hallsten"/>
    <x v="1"/>
    <s v="United States"/>
    <s v="Richmond"/>
    <x v="0"/>
    <n v="40475"/>
    <x v="0"/>
    <s v="OFF-PA-10004359"/>
    <x v="1"/>
    <x v="10"/>
    <s v="Multicolor Computer Printout Paper"/>
    <n v="629.09999999999991"/>
    <n v="6"/>
    <n v="0"/>
    <x v="3005"/>
  </r>
  <r>
    <n v="3401"/>
    <x v="1685"/>
    <x v="2"/>
    <x v="871"/>
    <d v="2011-11-26T00:00:00"/>
    <s v="Standard Class"/>
    <s v="DH-13075"/>
    <s v="Dave Hallsten"/>
    <x v="1"/>
    <s v="United States"/>
    <s v="Richmond"/>
    <x v="0"/>
    <n v="40475"/>
    <x v="0"/>
    <s v="OFF-ST-10001511"/>
    <x v="1"/>
    <x v="4"/>
    <s v="Space Solutions Commercial Steel Shelving"/>
    <n v="193.95000000000002"/>
    <n v="3"/>
    <n v="0"/>
    <x v="3006"/>
  </r>
  <r>
    <n v="3402"/>
    <x v="1685"/>
    <x v="2"/>
    <x v="871"/>
    <d v="2011-11-26T00:00:00"/>
    <s v="Standard Class"/>
    <s v="DH-13075"/>
    <s v="Dave Hallsten"/>
    <x v="1"/>
    <s v="United States"/>
    <s v="Richmond"/>
    <x v="0"/>
    <n v="40475"/>
    <x v="0"/>
    <s v="OFF-AR-10002833"/>
    <x v="1"/>
    <x v="6"/>
    <s v="Newell 322"/>
    <n v="5.46"/>
    <n v="3"/>
    <n v="0"/>
    <x v="2241"/>
  </r>
  <r>
    <n v="3403"/>
    <x v="1686"/>
    <x v="1"/>
    <x v="124"/>
    <d v="2012-05-05T00:00:00"/>
    <s v="First Class"/>
    <s v="LA-16780"/>
    <s v="Laura Armstrong"/>
    <x v="1"/>
    <s v="United States"/>
    <s v="Tinley Park"/>
    <x v="10"/>
    <n v="60477"/>
    <x v="2"/>
    <s v="FUR-FU-10001940"/>
    <x v="0"/>
    <x v="5"/>
    <s v="Staples"/>
    <n v="22.288"/>
    <n v="7"/>
    <n v="0.6"/>
    <x v="3007"/>
  </r>
  <r>
    <n v="3404"/>
    <x v="1687"/>
    <x v="3"/>
    <x v="148"/>
    <d v="2014-06-06T00:00:00"/>
    <s v="Standard Class"/>
    <s v="HZ-14950"/>
    <s v="Henia Zydlo"/>
    <x v="0"/>
    <s v="United States"/>
    <s v="Houston"/>
    <x v="5"/>
    <n v="77095"/>
    <x v="2"/>
    <s v="FUR-FU-10003919"/>
    <x v="0"/>
    <x v="5"/>
    <s v="Eldon Executive Woodline II Cherry Finish Desk Accessories"/>
    <n v="65.424000000000007"/>
    <n v="4"/>
    <n v="0.6"/>
    <x v="3008"/>
  </r>
  <r>
    <n v="3405"/>
    <x v="1688"/>
    <x v="1"/>
    <x v="872"/>
    <d v="2012-10-17T00:00:00"/>
    <s v="Same Day"/>
    <s v="CM-12190"/>
    <s v="Charlotte Melton"/>
    <x v="0"/>
    <s v="United States"/>
    <s v="Los Angeles"/>
    <x v="1"/>
    <n v="90004"/>
    <x v="1"/>
    <s v="OFF-ST-10003479"/>
    <x v="1"/>
    <x v="4"/>
    <s v="Eldon Base for stackable storage shelf, platinum"/>
    <n v="77.88"/>
    <n v="2"/>
    <n v="0"/>
    <x v="4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x v="3009"/>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x v="3009"/>
  </r>
  <r>
    <n v="3408"/>
    <x v="1689"/>
    <x v="2"/>
    <x v="488"/>
    <d v="2011-04-27T00:00:00"/>
    <s v="Standard Class"/>
    <s v="LB-16795"/>
    <s v="Laurel Beltran"/>
    <x v="2"/>
    <s v="United States"/>
    <s v="Columbus"/>
    <x v="24"/>
    <n v="43229"/>
    <x v="3"/>
    <s v="OFF-BI-10000145"/>
    <x v="1"/>
    <x v="8"/>
    <s v="Zipper Ring Binder Pockets"/>
    <n v="7.4880000000000013"/>
    <n v="8"/>
    <n v="0.7"/>
    <x v="3010"/>
  </r>
  <r>
    <n v="3409"/>
    <x v="1689"/>
    <x v="2"/>
    <x v="488"/>
    <d v="2011-04-27T00:00:00"/>
    <s v="Standard Class"/>
    <s v="LB-16795"/>
    <s v="Laurel Beltran"/>
    <x v="2"/>
    <s v="United States"/>
    <s v="Columbus"/>
    <x v="24"/>
    <n v="43229"/>
    <x v="3"/>
    <s v="FUR-FU-10002191"/>
    <x v="0"/>
    <x v="5"/>
    <s v="G.E. Halogen Desk Lamp Bulbs"/>
    <n v="22.336000000000002"/>
    <n v="4"/>
    <n v="0.2"/>
    <x v="3011"/>
  </r>
  <r>
    <n v="3410"/>
    <x v="1690"/>
    <x v="3"/>
    <x v="504"/>
    <d v="2014-05-07T00:00:00"/>
    <s v="Standard Class"/>
    <s v="JF-15490"/>
    <s v="Jeremy Farry"/>
    <x v="0"/>
    <s v="United States"/>
    <s v="Columbus"/>
    <x v="24"/>
    <n v="43229"/>
    <x v="3"/>
    <s v="OFF-PA-10004451"/>
    <x v="1"/>
    <x v="10"/>
    <s v="Xerox 222"/>
    <n v="10.368000000000002"/>
    <n v="2"/>
    <n v="0.2"/>
    <x v="572"/>
  </r>
  <r>
    <n v="3411"/>
    <x v="1691"/>
    <x v="0"/>
    <x v="873"/>
    <d v="2013-09-25T00:00:00"/>
    <s v="Standard Class"/>
    <s v="GM-14695"/>
    <s v="Greg Maxwell"/>
    <x v="1"/>
    <s v="United States"/>
    <s v="San Francisco"/>
    <x v="1"/>
    <n v="94122"/>
    <x v="1"/>
    <s v="OFF-PA-10001471"/>
    <x v="1"/>
    <x v="10"/>
    <s v="Strathmore Photo Frame Cards"/>
    <n v="65.789999999999992"/>
    <n v="9"/>
    <n v="0"/>
    <x v="3012"/>
  </r>
  <r>
    <n v="3412"/>
    <x v="1691"/>
    <x v="0"/>
    <x v="873"/>
    <d v="2013-09-25T00:00:00"/>
    <s v="Standard Class"/>
    <s v="GM-14695"/>
    <s v="Greg Maxwell"/>
    <x v="1"/>
    <s v="United States"/>
    <s v="San Francisco"/>
    <x v="1"/>
    <n v="94122"/>
    <x v="1"/>
    <s v="OFF-BI-10003656"/>
    <x v="1"/>
    <x v="8"/>
    <s v="Fellowes PB200 Plastic Comb Binding Machine"/>
    <n v="271.98400000000004"/>
    <n v="2"/>
    <n v="0.2"/>
    <x v="3013"/>
  </r>
  <r>
    <n v="3413"/>
    <x v="1691"/>
    <x v="0"/>
    <x v="873"/>
    <d v="2013-09-25T00:00:00"/>
    <s v="Standard Class"/>
    <s v="GM-14695"/>
    <s v="Greg Maxwell"/>
    <x v="1"/>
    <s v="United States"/>
    <s v="San Francisco"/>
    <x v="1"/>
    <n v="94122"/>
    <x v="1"/>
    <s v="OFF-AR-10000940"/>
    <x v="1"/>
    <x v="6"/>
    <s v="Newell 343"/>
    <n v="11.76"/>
    <n v="4"/>
    <n v="0"/>
    <x v="623"/>
  </r>
  <r>
    <n v="3414"/>
    <x v="1691"/>
    <x v="0"/>
    <x v="873"/>
    <d v="2013-09-25T00:00:00"/>
    <s v="Standard Class"/>
    <s v="GM-14695"/>
    <s v="Greg Maxwell"/>
    <x v="1"/>
    <s v="United States"/>
    <s v="San Francisco"/>
    <x v="1"/>
    <n v="94122"/>
    <x v="1"/>
    <s v="OFF-PA-10002319"/>
    <x v="1"/>
    <x v="10"/>
    <s v="Xerox 1944"/>
    <n v="77.52"/>
    <n v="2"/>
    <n v="0"/>
    <x v="3014"/>
  </r>
  <r>
    <n v="3415"/>
    <x v="1691"/>
    <x v="0"/>
    <x v="873"/>
    <d v="2013-09-25T00:00:00"/>
    <s v="Standard Class"/>
    <s v="GM-14695"/>
    <s v="Greg Maxwell"/>
    <x v="1"/>
    <s v="United States"/>
    <s v="San Francisco"/>
    <x v="1"/>
    <n v="94122"/>
    <x v="1"/>
    <s v="OFF-BI-10000977"/>
    <x v="1"/>
    <x v="8"/>
    <s v="Ibico Plastic Spiral Binding Combs"/>
    <n v="48.64"/>
    <n v="2"/>
    <n v="0.2"/>
    <x v="3015"/>
  </r>
  <r>
    <n v="3416"/>
    <x v="1692"/>
    <x v="0"/>
    <x v="476"/>
    <d v="2013-09-03T00:00:00"/>
    <s v="Same Day"/>
    <s v="SS-20590"/>
    <s v="Sonia Sunley"/>
    <x v="0"/>
    <s v="United States"/>
    <s v="Madison"/>
    <x v="6"/>
    <n v="53711"/>
    <x v="2"/>
    <s v="OFF-FA-10002676"/>
    <x v="1"/>
    <x v="13"/>
    <s v="Colored Push Pins"/>
    <n v="1.81"/>
    <n v="1"/>
    <n v="0"/>
    <x v="3016"/>
  </r>
  <r>
    <n v="3417"/>
    <x v="1692"/>
    <x v="0"/>
    <x v="476"/>
    <d v="2013-09-03T00:00:00"/>
    <s v="Same Day"/>
    <s v="SS-20590"/>
    <s v="Sonia Sunley"/>
    <x v="0"/>
    <s v="United States"/>
    <s v="Madison"/>
    <x v="6"/>
    <n v="53711"/>
    <x v="2"/>
    <s v="OFF-BI-10004970"/>
    <x v="1"/>
    <x v="8"/>
    <s v="ACCOHIDE 3-Ring Binder, Blue, 1&quot;"/>
    <n v="8.26"/>
    <n v="2"/>
    <n v="0"/>
    <x v="1857"/>
  </r>
  <r>
    <n v="3418"/>
    <x v="1693"/>
    <x v="1"/>
    <x v="381"/>
    <d v="2012-05-02T00:00:00"/>
    <s v="Standard Class"/>
    <s v="TC-21475"/>
    <s v="Tony Chapman"/>
    <x v="2"/>
    <s v="United States"/>
    <s v="Aurora"/>
    <x v="22"/>
    <n v="80013"/>
    <x v="1"/>
    <s v="OFF-AP-10003971"/>
    <x v="1"/>
    <x v="9"/>
    <s v="Belkin 6 Outlet Metallic Surge Strip"/>
    <n v="43.560000000000009"/>
    <n v="5"/>
    <n v="0.2"/>
    <x v="3017"/>
  </r>
  <r>
    <n v="3419"/>
    <x v="1693"/>
    <x v="1"/>
    <x v="381"/>
    <d v="2012-05-02T00:00:00"/>
    <s v="Standard Class"/>
    <s v="TC-21475"/>
    <s v="Tony Chapman"/>
    <x v="2"/>
    <s v="United States"/>
    <s v="Aurora"/>
    <x v="22"/>
    <n v="80013"/>
    <x v="1"/>
    <s v="OFF-SU-10001574"/>
    <x v="1"/>
    <x v="14"/>
    <s v="Acme Value Line Scissors"/>
    <n v="5.84"/>
    <n v="2"/>
    <n v="0.2"/>
    <x v="581"/>
  </r>
  <r>
    <n v="3420"/>
    <x v="1694"/>
    <x v="1"/>
    <x v="684"/>
    <d v="2012-09-13T00:00:00"/>
    <s v="Standard Class"/>
    <s v="CC-12430"/>
    <s v="Chuck Clark"/>
    <x v="2"/>
    <s v="United States"/>
    <s v="New York City"/>
    <x v="15"/>
    <n v="10024"/>
    <x v="3"/>
    <s v="FUR-CH-10000665"/>
    <x v="0"/>
    <x v="1"/>
    <s v="Global Airflow Leather Mesh Back Chair, Black"/>
    <n v="271.76400000000001"/>
    <n v="2"/>
    <n v="0.1"/>
    <x v="3018"/>
  </r>
  <r>
    <n v="3421"/>
    <x v="1695"/>
    <x v="0"/>
    <x v="316"/>
    <d v="2013-06-04T00:00:00"/>
    <s v="Standard Class"/>
    <s v="CL-12565"/>
    <s v="Clay Ludtke"/>
    <x v="0"/>
    <s v="United States"/>
    <s v="Los Angeles"/>
    <x v="1"/>
    <n v="90004"/>
    <x v="1"/>
    <s v="OFF-AP-10000891"/>
    <x v="1"/>
    <x v="9"/>
    <s v="Kensington 7 Outlet MasterPiece HOMEOFFICE Power Control Center"/>
    <n v="262.24"/>
    <n v="2"/>
    <n v="0"/>
    <x v="3019"/>
  </r>
  <r>
    <n v="3422"/>
    <x v="1695"/>
    <x v="0"/>
    <x v="316"/>
    <d v="2013-06-04T00:00:00"/>
    <s v="Standard Class"/>
    <s v="CL-12565"/>
    <s v="Clay Ludtke"/>
    <x v="0"/>
    <s v="United States"/>
    <s v="Los Angeles"/>
    <x v="1"/>
    <n v="90004"/>
    <x v="1"/>
    <s v="OFF-PA-10003790"/>
    <x v="1"/>
    <x v="10"/>
    <s v="Xerox 1991"/>
    <n v="182.72"/>
    <n v="8"/>
    <n v="0"/>
    <x v="698"/>
  </r>
  <r>
    <n v="3423"/>
    <x v="1695"/>
    <x v="0"/>
    <x v="316"/>
    <d v="2013-06-04T00:00:00"/>
    <s v="Standard Class"/>
    <s v="CL-12565"/>
    <s v="Clay Ludtke"/>
    <x v="0"/>
    <s v="United States"/>
    <s v="Los Angeles"/>
    <x v="1"/>
    <n v="90004"/>
    <x v="1"/>
    <s v="TEC-AC-10002217"/>
    <x v="2"/>
    <x v="11"/>
    <s v="Imation Clip USB flash drive - 8 GB"/>
    <n v="131.6"/>
    <n v="7"/>
    <n v="0"/>
    <x v="3020"/>
  </r>
  <r>
    <n v="3424"/>
    <x v="1695"/>
    <x v="0"/>
    <x v="316"/>
    <d v="2013-06-04T00:00:00"/>
    <s v="Standard Class"/>
    <s v="CL-12565"/>
    <s v="Clay Ludtke"/>
    <x v="0"/>
    <s v="United States"/>
    <s v="Los Angeles"/>
    <x v="1"/>
    <n v="90004"/>
    <x v="1"/>
    <s v="OFF-BI-10002215"/>
    <x v="1"/>
    <x v="8"/>
    <s v="Wilson Jones Hanging View Binder, White, 1&quot;"/>
    <n v="22.72"/>
    <n v="4"/>
    <n v="0.2"/>
    <x v="20"/>
  </r>
  <r>
    <n v="3425"/>
    <x v="1695"/>
    <x v="0"/>
    <x v="316"/>
    <d v="2013-06-04T00:00:00"/>
    <s v="Standard Class"/>
    <s v="CL-12565"/>
    <s v="Clay Ludtke"/>
    <x v="0"/>
    <s v="United States"/>
    <s v="Los Angeles"/>
    <x v="1"/>
    <n v="90004"/>
    <x v="1"/>
    <s v="TEC-MA-10001972"/>
    <x v="2"/>
    <x v="15"/>
    <s v="Okidata C331dn Printer"/>
    <n v="558.4"/>
    <n v="2"/>
    <n v="0.2"/>
    <x v="3021"/>
  </r>
  <r>
    <n v="3426"/>
    <x v="1696"/>
    <x v="1"/>
    <x v="496"/>
    <d v="2012-09-28T00:00:00"/>
    <s v="Standard Class"/>
    <s v="DE-13255"/>
    <s v="Deanra Eno"/>
    <x v="2"/>
    <s v="United States"/>
    <s v="Dubuque"/>
    <x v="23"/>
    <n v="52001"/>
    <x v="2"/>
    <s v="OFF-BI-10001525"/>
    <x v="1"/>
    <x v="8"/>
    <s v="Acco Pressboard Covers with Storage Hooks, 14 7/8&quot; x 11&quot;, Executive Red"/>
    <n v="15.24"/>
    <n v="4"/>
    <n v="0"/>
    <x v="3022"/>
  </r>
  <r>
    <n v="3427"/>
    <x v="1696"/>
    <x v="1"/>
    <x v="496"/>
    <d v="2012-09-28T00:00:00"/>
    <s v="Standard Class"/>
    <s v="DE-13255"/>
    <s v="Deanra Eno"/>
    <x v="2"/>
    <s v="United States"/>
    <s v="Dubuque"/>
    <x v="23"/>
    <n v="52001"/>
    <x v="2"/>
    <s v="FUR-CH-10000988"/>
    <x v="0"/>
    <x v="1"/>
    <s v="Hon Olson Stacker Stools"/>
    <n v="1408.1"/>
    <n v="10"/>
    <n v="0"/>
    <x v="302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x v="3024"/>
  </r>
  <r>
    <n v="3429"/>
    <x v="1697"/>
    <x v="3"/>
    <x v="445"/>
    <d v="2014-07-07T00:00:00"/>
    <s v="Second Class"/>
    <s v="SZ-20035"/>
    <s v="Sam Zeldin"/>
    <x v="2"/>
    <s v="United States"/>
    <s v="Lancaster"/>
    <x v="24"/>
    <n v="43130"/>
    <x v="3"/>
    <s v="FUR-TA-10002041"/>
    <x v="0"/>
    <x v="3"/>
    <s v="Bevis Round Conference Table Top, X-Base"/>
    <n v="215.148"/>
    <n v="2"/>
    <n v="0.4"/>
    <x v="3025"/>
  </r>
  <r>
    <n v="3430"/>
    <x v="1697"/>
    <x v="3"/>
    <x v="445"/>
    <d v="2014-07-07T00:00:00"/>
    <s v="Second Class"/>
    <s v="SZ-20035"/>
    <s v="Sam Zeldin"/>
    <x v="2"/>
    <s v="United States"/>
    <s v="Lancaster"/>
    <x v="24"/>
    <n v="43130"/>
    <x v="3"/>
    <s v="OFF-PA-10002246"/>
    <x v="1"/>
    <x v="10"/>
    <s v="Wirebound Four 2-3/4 x 5 Forms per Page, 400 Sets per Book"/>
    <n v="30.96"/>
    <n v="6"/>
    <n v="0.2"/>
    <x v="3026"/>
  </r>
  <r>
    <n v="3431"/>
    <x v="1698"/>
    <x v="3"/>
    <x v="166"/>
    <d v="2014-12-10T00:00:00"/>
    <s v="First Class"/>
    <s v="LF-17185"/>
    <s v="Luke Foster"/>
    <x v="0"/>
    <s v="United States"/>
    <s v="Inglewood"/>
    <x v="1"/>
    <n v="90301"/>
    <x v="1"/>
    <s v="OFF-ST-10003327"/>
    <x v="1"/>
    <x v="4"/>
    <s v="Akro-Mils 12-Gallon Tote"/>
    <n v="29.79"/>
    <n v="3"/>
    <n v="0"/>
    <x v="3027"/>
  </r>
  <r>
    <n v="3432"/>
    <x v="1698"/>
    <x v="3"/>
    <x v="166"/>
    <d v="2014-12-10T00:00:00"/>
    <s v="First Class"/>
    <s v="LF-17185"/>
    <s v="Luke Foster"/>
    <x v="0"/>
    <s v="United States"/>
    <s v="Inglewood"/>
    <x v="1"/>
    <n v="90301"/>
    <x v="1"/>
    <s v="FUR-FU-10002703"/>
    <x v="0"/>
    <x v="5"/>
    <s v="Tenex Traditional Chairmats for Hard Floors, Average Lip, 36&quot; x 48&quot;"/>
    <n v="128.9"/>
    <n v="2"/>
    <n v="0"/>
    <x v="3028"/>
  </r>
  <r>
    <n v="3433"/>
    <x v="1698"/>
    <x v="3"/>
    <x v="166"/>
    <d v="2014-12-10T00:00:00"/>
    <s v="First Class"/>
    <s v="LF-17185"/>
    <s v="Luke Foster"/>
    <x v="0"/>
    <s v="United States"/>
    <s v="Inglewood"/>
    <x v="1"/>
    <n v="90301"/>
    <x v="1"/>
    <s v="OFF-PA-10003651"/>
    <x v="1"/>
    <x v="10"/>
    <s v="Xerox 1968"/>
    <n v="60.12"/>
    <n v="9"/>
    <n v="0"/>
    <x v="1982"/>
  </r>
  <r>
    <n v="3434"/>
    <x v="1699"/>
    <x v="3"/>
    <x v="256"/>
    <d v="2014-12-10T00:00:00"/>
    <s v="Standard Class"/>
    <s v="AB-10165"/>
    <s v="Alan Barnes"/>
    <x v="0"/>
    <s v="United States"/>
    <s v="Bellevue"/>
    <x v="4"/>
    <n v="98006"/>
    <x v="1"/>
    <s v="OFF-BI-10001617"/>
    <x v="1"/>
    <x v="8"/>
    <s v="GBC Wire Binding Combs"/>
    <n v="24.816000000000003"/>
    <n v="3"/>
    <n v="0.2"/>
    <x v="3029"/>
  </r>
  <r>
    <n v="3435"/>
    <x v="1699"/>
    <x v="3"/>
    <x v="256"/>
    <d v="2014-12-10T00:00:00"/>
    <s v="Standard Class"/>
    <s v="AB-10165"/>
    <s v="Alan Barnes"/>
    <x v="0"/>
    <s v="United States"/>
    <s v="Bellevue"/>
    <x v="4"/>
    <n v="98006"/>
    <x v="1"/>
    <s v="OFF-BI-10000145"/>
    <x v="1"/>
    <x v="8"/>
    <s v="Zipper Ring Binder Pockets"/>
    <n v="14.976000000000003"/>
    <n v="6"/>
    <n v="0.2"/>
    <x v="3030"/>
  </r>
  <r>
    <n v="3436"/>
    <x v="1700"/>
    <x v="1"/>
    <x v="874"/>
    <d v="2012-09-29T00:00:00"/>
    <s v="First Class"/>
    <s v="NM-18520"/>
    <s v="Neoma Murray"/>
    <x v="0"/>
    <s v="United States"/>
    <s v="Chicago"/>
    <x v="10"/>
    <n v="60610"/>
    <x v="2"/>
    <s v="OFF-BI-10001670"/>
    <x v="1"/>
    <x v="8"/>
    <s v="Vinyl Sectional Post Binders"/>
    <n v="15.079999999999998"/>
    <n v="2"/>
    <n v="0.8"/>
    <x v="3031"/>
  </r>
  <r>
    <n v="3437"/>
    <x v="1700"/>
    <x v="1"/>
    <x v="874"/>
    <d v="2012-09-29T00:00:00"/>
    <s v="First Class"/>
    <s v="NM-18520"/>
    <s v="Neoma Murray"/>
    <x v="0"/>
    <s v="United States"/>
    <s v="Chicago"/>
    <x v="10"/>
    <n v="60610"/>
    <x v="2"/>
    <s v="FUR-FU-10003849"/>
    <x v="0"/>
    <x v="5"/>
    <s v="DAX Metal Frame, Desktop, Stepped-Edge"/>
    <n v="24.288"/>
    <n v="3"/>
    <n v="0.6"/>
    <x v="3032"/>
  </r>
  <r>
    <n v="3438"/>
    <x v="1701"/>
    <x v="3"/>
    <x v="505"/>
    <d v="2014-10-31T00:00:00"/>
    <s v="Same Day"/>
    <s v="RA-19945"/>
    <s v="Ryan Akin"/>
    <x v="0"/>
    <s v="United States"/>
    <s v="Dallas"/>
    <x v="5"/>
    <n v="75217"/>
    <x v="2"/>
    <s v="FUR-FU-10003849"/>
    <x v="0"/>
    <x v="5"/>
    <s v="DAX Metal Frame, Desktop, Stepped-Edge"/>
    <n v="16.192"/>
    <n v="2"/>
    <n v="0.6"/>
    <x v="3033"/>
  </r>
  <r>
    <n v="3439"/>
    <x v="1701"/>
    <x v="3"/>
    <x v="505"/>
    <d v="2014-10-31T00:00:00"/>
    <s v="Same Day"/>
    <s v="RA-19945"/>
    <s v="Ryan Akin"/>
    <x v="0"/>
    <s v="United States"/>
    <s v="Dallas"/>
    <x v="5"/>
    <n v="75217"/>
    <x v="2"/>
    <s v="FUR-TA-10002041"/>
    <x v="0"/>
    <x v="3"/>
    <s v="Bevis Round Conference Table Top, X-Base"/>
    <n v="251.00599999999997"/>
    <n v="2"/>
    <n v="0.3"/>
    <x v="3034"/>
  </r>
  <r>
    <n v="3440"/>
    <x v="1701"/>
    <x v="3"/>
    <x v="505"/>
    <d v="2014-10-31T00:00:00"/>
    <s v="Same Day"/>
    <s v="RA-19945"/>
    <s v="Ryan Akin"/>
    <x v="0"/>
    <s v="United States"/>
    <s v="Dallas"/>
    <x v="5"/>
    <n v="75217"/>
    <x v="2"/>
    <s v="OFF-ST-10002214"/>
    <x v="1"/>
    <x v="4"/>
    <s v="X-Rack File for Hanging Folders"/>
    <n v="54.192"/>
    <n v="6"/>
    <n v="0.2"/>
    <x v="3035"/>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x v="3036"/>
  </r>
  <r>
    <n v="3442"/>
    <x v="1703"/>
    <x v="2"/>
    <x v="518"/>
    <d v="2011-03-14T00:00:00"/>
    <s v="Second Class"/>
    <s v="KA-16525"/>
    <s v="Kelly Andreada"/>
    <x v="0"/>
    <s v="United States"/>
    <s v="New York City"/>
    <x v="15"/>
    <n v="10024"/>
    <x v="3"/>
    <s v="OFF-PA-10002137"/>
    <x v="1"/>
    <x v="10"/>
    <s v="Southworth 100% Résumé Paper, 24lb."/>
    <n v="108.92"/>
    <n v="14"/>
    <n v="0"/>
    <x v="3037"/>
  </r>
  <r>
    <n v="3443"/>
    <x v="1704"/>
    <x v="3"/>
    <x v="123"/>
    <d v="2014-11-24T00:00:00"/>
    <s v="Standard Class"/>
    <s v="JD-16150"/>
    <s v="Justin Deggeller"/>
    <x v="1"/>
    <s v="United States"/>
    <s v="New York City"/>
    <x v="15"/>
    <n v="10011"/>
    <x v="3"/>
    <s v="OFF-EN-10001415"/>
    <x v="1"/>
    <x v="12"/>
    <s v="Staples"/>
    <n v="16.740000000000002"/>
    <n v="3"/>
    <n v="0"/>
    <x v="3038"/>
  </r>
  <r>
    <n v="3444"/>
    <x v="1704"/>
    <x v="3"/>
    <x v="123"/>
    <d v="2014-11-24T00:00:00"/>
    <s v="Standard Class"/>
    <s v="JD-16150"/>
    <s v="Justin Deggeller"/>
    <x v="1"/>
    <s v="United States"/>
    <s v="New York City"/>
    <x v="15"/>
    <n v="10011"/>
    <x v="3"/>
    <s v="OFF-AP-10003849"/>
    <x v="1"/>
    <x v="9"/>
    <s v="Hoover Shoulder Vac Commercial Portable Vacuum"/>
    <n v="2504.7399999999998"/>
    <n v="7"/>
    <n v="0"/>
    <x v="3039"/>
  </r>
  <r>
    <n v="3445"/>
    <x v="1705"/>
    <x v="0"/>
    <x v="875"/>
    <d v="2013-08-03T00:00:00"/>
    <s v="Standard Class"/>
    <s v="JO-15145"/>
    <s v="Jack O'Briant"/>
    <x v="1"/>
    <s v="United States"/>
    <s v="Philadelphia"/>
    <x v="9"/>
    <n v="19140"/>
    <x v="3"/>
    <s v="OFF-ST-10001713"/>
    <x v="1"/>
    <x v="4"/>
    <s v="Gould Plastics 9-Pocket Panel Bin, 18-3/8w x 5-1/4d x 20-1/2h, Black"/>
    <n v="84.784000000000006"/>
    <n v="2"/>
    <n v="0.2"/>
    <x v="3040"/>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x v="3041"/>
  </r>
  <r>
    <n v="3447"/>
    <x v="1707"/>
    <x v="0"/>
    <x v="876"/>
    <d v="2013-08-08T00:00:00"/>
    <s v="First Class"/>
    <s v="AH-10690"/>
    <s v="Anna Häberlin"/>
    <x v="1"/>
    <s v="United States"/>
    <s v="New York City"/>
    <x v="15"/>
    <n v="10024"/>
    <x v="3"/>
    <s v="OFF-PA-10000474"/>
    <x v="1"/>
    <x v="10"/>
    <s v="Staples"/>
    <n v="70.88"/>
    <n v="2"/>
    <n v="0"/>
    <x v="3042"/>
  </r>
  <r>
    <n v="3448"/>
    <x v="1708"/>
    <x v="3"/>
    <x v="532"/>
    <d v="2014-06-16T00:00:00"/>
    <s v="Standard Class"/>
    <s v="KN-16705"/>
    <s v="Kristina Nunn"/>
    <x v="2"/>
    <s v="United States"/>
    <s v="Auburn"/>
    <x v="19"/>
    <n v="36830"/>
    <x v="0"/>
    <s v="OFF-AR-10001919"/>
    <x v="1"/>
    <x v="6"/>
    <s v="OIC #2 Pencils, Medium Soft"/>
    <n v="3.76"/>
    <n v="2"/>
    <n v="0"/>
    <x v="1102"/>
  </r>
  <r>
    <n v="3449"/>
    <x v="1709"/>
    <x v="0"/>
    <x v="877"/>
    <d v="2013-10-14T00:00:00"/>
    <s v="Standard Class"/>
    <s v="TB-21250"/>
    <s v="Tim Brockman"/>
    <x v="0"/>
    <s v="United States"/>
    <s v="Los Angeles"/>
    <x v="1"/>
    <n v="90049"/>
    <x v="1"/>
    <s v="OFF-BI-10004001"/>
    <x v="1"/>
    <x v="8"/>
    <s v="GBC Recycled VeloBinder Covers"/>
    <n v="27.263999999999999"/>
    <n v="2"/>
    <n v="0.2"/>
    <x v="3043"/>
  </r>
  <r>
    <n v="3450"/>
    <x v="1710"/>
    <x v="2"/>
    <x v="78"/>
    <d v="2011-09-14T00:00:00"/>
    <s v="Standard Class"/>
    <s v="DP-13390"/>
    <s v="Dennis Pardue"/>
    <x v="2"/>
    <s v="United States"/>
    <s v="San Francisco"/>
    <x v="1"/>
    <n v="94110"/>
    <x v="1"/>
    <s v="OFF-AP-10004785"/>
    <x v="1"/>
    <x v="9"/>
    <s v="Holmes Replacement Filter for HEPA Air Cleaner, Medium Room"/>
    <n v="56.65"/>
    <n v="5"/>
    <n v="0"/>
    <x v="3044"/>
  </r>
  <r>
    <n v="3451"/>
    <x v="1710"/>
    <x v="2"/>
    <x v="78"/>
    <d v="2011-09-14T00:00:00"/>
    <s v="Standard Class"/>
    <s v="DP-13390"/>
    <s v="Dennis Pardue"/>
    <x v="2"/>
    <s v="United States"/>
    <s v="San Francisco"/>
    <x v="1"/>
    <n v="94110"/>
    <x v="1"/>
    <s v="OFF-ST-10002406"/>
    <x v="1"/>
    <x v="4"/>
    <s v="Pizazz Global Quick File"/>
    <n v="14.97"/>
    <n v="1"/>
    <n v="0"/>
    <x v="3045"/>
  </r>
  <r>
    <n v="3452"/>
    <x v="1710"/>
    <x v="2"/>
    <x v="78"/>
    <d v="2011-09-14T00:00:00"/>
    <s v="Standard Class"/>
    <s v="DP-13390"/>
    <s v="Dennis Pardue"/>
    <x v="2"/>
    <s v="United States"/>
    <s v="San Francisco"/>
    <x v="1"/>
    <n v="94110"/>
    <x v="1"/>
    <s v="OFF-FA-10002988"/>
    <x v="1"/>
    <x v="13"/>
    <s v="Ideal Clamps"/>
    <n v="4.0199999999999996"/>
    <n v="2"/>
    <n v="0"/>
    <x v="135"/>
  </r>
  <r>
    <n v="3453"/>
    <x v="1711"/>
    <x v="2"/>
    <x v="878"/>
    <d v="2011-03-21T00:00:00"/>
    <s v="Second Class"/>
    <s v="KN-16705"/>
    <s v="Kristina Nunn"/>
    <x v="2"/>
    <s v="United States"/>
    <s v="Raleigh"/>
    <x v="3"/>
    <n v="27604"/>
    <x v="0"/>
    <s v="TEC-PH-10002415"/>
    <x v="2"/>
    <x v="7"/>
    <s v="Polycom VoiceStation 500 Conference phone"/>
    <n v="471.92"/>
    <n v="2"/>
    <n v="0.2"/>
    <x v="3046"/>
  </r>
  <r>
    <n v="3454"/>
    <x v="1712"/>
    <x v="1"/>
    <x v="879"/>
    <d v="2012-03-02T00:00:00"/>
    <s v="Second Class"/>
    <s v="ST-20530"/>
    <s v="Shui Tom"/>
    <x v="0"/>
    <s v="United States"/>
    <s v="Macon"/>
    <x v="32"/>
    <n v="31204"/>
    <x v="0"/>
    <s v="OFF-BI-10004236"/>
    <x v="1"/>
    <x v="8"/>
    <s v="XtraLife ClearVue Slant-D Ring Binder, White, 3&quot;"/>
    <n v="58.72"/>
    <n v="4"/>
    <n v="0"/>
    <x v="3047"/>
  </r>
  <r>
    <n v="3455"/>
    <x v="1713"/>
    <x v="1"/>
    <x v="584"/>
    <d v="2012-07-14T00:00:00"/>
    <s v="Standard Class"/>
    <s v="EB-13870"/>
    <s v="Emily Burns"/>
    <x v="0"/>
    <s v="United States"/>
    <s v="Nashville"/>
    <x v="18"/>
    <n v="37211"/>
    <x v="0"/>
    <s v="OFF-AR-10000657"/>
    <x v="1"/>
    <x v="6"/>
    <s v="Binney &amp; Smith inkTank Desk Highlighter, Chisel Tip, Yellow, 12/Box"/>
    <n v="5.16"/>
    <n v="3"/>
    <n v="0.2"/>
    <x v="3048"/>
  </r>
  <r>
    <n v="3456"/>
    <x v="1714"/>
    <x v="0"/>
    <x v="880"/>
    <d v="2013-02-27T00:00:00"/>
    <s v="Standard Class"/>
    <s v="AH-10210"/>
    <s v="Alan Hwang"/>
    <x v="0"/>
    <s v="United States"/>
    <s v="Nashville"/>
    <x v="18"/>
    <n v="37211"/>
    <x v="0"/>
    <s v="OFF-PA-10004996"/>
    <x v="1"/>
    <x v="10"/>
    <s v="Speediset Carbonless Redi-Letter 7&quot; x 8 1/2&quot;"/>
    <n v="16.496000000000002"/>
    <n v="2"/>
    <n v="0.2"/>
    <x v="3049"/>
  </r>
  <r>
    <n v="3457"/>
    <x v="1715"/>
    <x v="3"/>
    <x v="118"/>
    <d v="2014-09-19T00:00:00"/>
    <s v="First Class"/>
    <s v="AS-10090"/>
    <s v="Adam Shillingsburg"/>
    <x v="0"/>
    <s v="United States"/>
    <s v="Philadelphia"/>
    <x v="9"/>
    <n v="19143"/>
    <x v="3"/>
    <s v="TEC-AC-10001109"/>
    <x v="2"/>
    <x v="11"/>
    <s v="Logitech Trackman Marble Mouse"/>
    <n v="71.975999999999999"/>
    <n v="3"/>
    <n v="0.2"/>
    <x v="3050"/>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x v="3051"/>
  </r>
  <r>
    <n v="3459"/>
    <x v="1715"/>
    <x v="3"/>
    <x v="118"/>
    <d v="2014-09-19T00:00:00"/>
    <s v="First Class"/>
    <s v="AS-10090"/>
    <s v="Adam Shillingsburg"/>
    <x v="0"/>
    <s v="United States"/>
    <s v="Philadelphia"/>
    <x v="9"/>
    <n v="19143"/>
    <x v="3"/>
    <s v="OFF-BI-10002393"/>
    <x v="1"/>
    <x v="8"/>
    <s v="Binder Posts"/>
    <n v="3.4440000000000008"/>
    <n v="2"/>
    <n v="0.7"/>
    <x v="3052"/>
  </r>
  <r>
    <n v="3460"/>
    <x v="1715"/>
    <x v="3"/>
    <x v="118"/>
    <d v="2014-09-19T00:00:00"/>
    <s v="First Class"/>
    <s v="AS-10090"/>
    <s v="Adam Shillingsburg"/>
    <x v="0"/>
    <s v="United States"/>
    <s v="Philadelphia"/>
    <x v="9"/>
    <n v="19143"/>
    <x v="3"/>
    <s v="OFF-BI-10001359"/>
    <x v="1"/>
    <x v="8"/>
    <s v="GBC DocuBind TL300 Electric Binding System"/>
    <n v="538.19400000000007"/>
    <n v="2"/>
    <n v="0.7"/>
    <x v="3053"/>
  </r>
  <r>
    <n v="3461"/>
    <x v="1715"/>
    <x v="3"/>
    <x v="118"/>
    <d v="2014-09-19T00:00:00"/>
    <s v="First Class"/>
    <s v="AS-10090"/>
    <s v="Adam Shillingsburg"/>
    <x v="0"/>
    <s v="United States"/>
    <s v="Philadelphia"/>
    <x v="9"/>
    <n v="19143"/>
    <x v="3"/>
    <s v="TEC-AC-10003628"/>
    <x v="2"/>
    <x v="11"/>
    <s v="Logitech 910-002974 M325 Wireless Mouse for Web Scrolling"/>
    <n v="47.984000000000002"/>
    <n v="2"/>
    <n v="0.2"/>
    <x v="2929"/>
  </r>
  <r>
    <n v="3462"/>
    <x v="1716"/>
    <x v="3"/>
    <x v="60"/>
    <d v="2014-11-11T00:00:00"/>
    <s v="Second Class"/>
    <s v="EM-13825"/>
    <s v="Elizabeth Moffitt"/>
    <x v="1"/>
    <s v="United States"/>
    <s v="Dallas"/>
    <x v="5"/>
    <n v="75081"/>
    <x v="2"/>
    <s v="TEC-PH-10003012"/>
    <x v="2"/>
    <x v="7"/>
    <s v="Nortel Meridian M3904 Professional Digital phone"/>
    <n v="492.76800000000003"/>
    <n v="4"/>
    <n v="0.2"/>
    <x v="3054"/>
  </r>
  <r>
    <n v="3463"/>
    <x v="1717"/>
    <x v="1"/>
    <x v="763"/>
    <d v="2012-02-23T00:00:00"/>
    <s v="Second Class"/>
    <s v="KA-16525"/>
    <s v="Kelly Andreada"/>
    <x v="0"/>
    <s v="United States"/>
    <s v="Perth Amboy"/>
    <x v="30"/>
    <n v="8861"/>
    <x v="3"/>
    <s v="OFF-AR-10003903"/>
    <x v="1"/>
    <x v="6"/>
    <s v="Sanford 52201 APSCO Electric Pencil Sharpener"/>
    <n v="286.78999999999996"/>
    <n v="7"/>
    <n v="0"/>
    <x v="3055"/>
  </r>
  <r>
    <n v="3464"/>
    <x v="1718"/>
    <x v="0"/>
    <x v="881"/>
    <d v="2013-12-01T00:00:00"/>
    <s v="Standard Class"/>
    <s v="HJ-14875"/>
    <s v="Heather Jas"/>
    <x v="2"/>
    <s v="United States"/>
    <s v="Jacksonville"/>
    <x v="2"/>
    <n v="32216"/>
    <x v="0"/>
    <s v="OFF-PA-10004675"/>
    <x v="1"/>
    <x v="10"/>
    <s v="Telephone Message Books with Fax/Mobile Section, 5 1/2&quot; x 3 3/16&quot;"/>
    <n v="5.08"/>
    <n v="1"/>
    <n v="0.2"/>
    <x v="3056"/>
  </r>
  <r>
    <n v="3465"/>
    <x v="1719"/>
    <x v="3"/>
    <x v="734"/>
    <d v="2014-12-06T00:00:00"/>
    <s v="Second Class"/>
    <s v="ND-18370"/>
    <s v="Natalie DeCherney"/>
    <x v="0"/>
    <s v="United States"/>
    <s v="Jacksonville"/>
    <x v="2"/>
    <n v="32216"/>
    <x v="0"/>
    <s v="TEC-AC-10001990"/>
    <x v="2"/>
    <x v="11"/>
    <s v="Kensington Orbit Wireless Mobile Trackball for PC and Mac"/>
    <n v="47.992000000000004"/>
    <n v="1"/>
    <n v="0.2"/>
    <x v="3057"/>
  </r>
  <r>
    <n v="3466"/>
    <x v="1720"/>
    <x v="1"/>
    <x v="229"/>
    <d v="2012-09-14T00:00:00"/>
    <s v="Standard Class"/>
    <s v="EH-13765"/>
    <s v="Edward Hooks"/>
    <x v="1"/>
    <s v="United States"/>
    <s v="Revere"/>
    <x v="31"/>
    <n v="2151"/>
    <x v="3"/>
    <s v="OFF-AP-10003842"/>
    <x v="1"/>
    <x v="9"/>
    <s v="Euro-Pro Shark Turbo Vacuum"/>
    <n v="61.96"/>
    <n v="2"/>
    <n v="0"/>
    <x v="3058"/>
  </r>
  <r>
    <n v="3467"/>
    <x v="1720"/>
    <x v="1"/>
    <x v="229"/>
    <d v="2012-09-14T00:00:00"/>
    <s v="Standard Class"/>
    <s v="EH-13765"/>
    <s v="Edward Hooks"/>
    <x v="1"/>
    <s v="United States"/>
    <s v="Revere"/>
    <x v="31"/>
    <n v="2151"/>
    <x v="3"/>
    <s v="FUR-BO-10004695"/>
    <x v="0"/>
    <x v="0"/>
    <s v="O'Sullivan 2-Door Barrister Bookcase in Odessa Pine"/>
    <n v="361.96"/>
    <n v="2"/>
    <n v="0"/>
    <x v="3059"/>
  </r>
  <r>
    <n v="3468"/>
    <x v="1720"/>
    <x v="1"/>
    <x v="229"/>
    <d v="2012-09-14T00:00:00"/>
    <s v="Standard Class"/>
    <s v="EH-13765"/>
    <s v="Edward Hooks"/>
    <x v="1"/>
    <s v="United States"/>
    <s v="Revere"/>
    <x v="31"/>
    <n v="2151"/>
    <x v="3"/>
    <s v="OFF-PA-10003039"/>
    <x v="1"/>
    <x v="10"/>
    <s v="Xerox 1960"/>
    <n v="278.82"/>
    <n v="9"/>
    <n v="0"/>
    <x v="3060"/>
  </r>
  <r>
    <n v="3469"/>
    <x v="1721"/>
    <x v="0"/>
    <x v="882"/>
    <d v="2013-12-20T00:00:00"/>
    <s v="Standard Class"/>
    <s v="MC-17845"/>
    <s v="Michael Chen"/>
    <x v="0"/>
    <s v="United States"/>
    <s v="Jackson"/>
    <x v="35"/>
    <n v="39212"/>
    <x v="0"/>
    <s v="FUR-FU-10002045"/>
    <x v="0"/>
    <x v="5"/>
    <s v="Executive Impressions 14&quot;"/>
    <n v="133.38"/>
    <n v="6"/>
    <n v="0"/>
    <x v="3061"/>
  </r>
  <r>
    <n v="3470"/>
    <x v="1722"/>
    <x v="1"/>
    <x v="744"/>
    <d v="2012-04-10T00:00:00"/>
    <s v="Standard Class"/>
    <s v="MH-17455"/>
    <s v="Mark Hamilton"/>
    <x v="0"/>
    <s v="United States"/>
    <s v="Jacksonville"/>
    <x v="3"/>
    <n v="28540"/>
    <x v="0"/>
    <s v="OFF-PA-10001019"/>
    <x v="1"/>
    <x v="10"/>
    <s v="Xerox 1884"/>
    <n v="47.952000000000005"/>
    <n v="3"/>
    <n v="0.2"/>
    <x v="3062"/>
  </r>
  <r>
    <n v="3471"/>
    <x v="1723"/>
    <x v="0"/>
    <x v="49"/>
    <d v="2013-12-06T00:00:00"/>
    <s v="Standard Class"/>
    <s v="CL-11890"/>
    <s v="Carl Ludwig"/>
    <x v="0"/>
    <s v="United States"/>
    <s v="San Francisco"/>
    <x v="1"/>
    <n v="94122"/>
    <x v="1"/>
    <s v="FUR-FU-10003724"/>
    <x v="0"/>
    <x v="5"/>
    <s v="Westinghouse Clip-On Gooseneck Lamps"/>
    <n v="16.739999999999998"/>
    <n v="2"/>
    <n v="0"/>
    <x v="3063"/>
  </r>
  <r>
    <n v="3472"/>
    <x v="1724"/>
    <x v="3"/>
    <x v="105"/>
    <d v="2014-11-18T00:00:00"/>
    <s v="Standard Class"/>
    <s v="SF-20965"/>
    <s v="Sylvia Foulston"/>
    <x v="1"/>
    <s v="United States"/>
    <s v="Columbus"/>
    <x v="24"/>
    <n v="43229"/>
    <x v="3"/>
    <s v="OFF-PA-10003673"/>
    <x v="1"/>
    <x v="10"/>
    <s v="Strathmore Photo Mount Cards"/>
    <n v="10.848000000000001"/>
    <n v="2"/>
    <n v="0.2"/>
    <x v="3064"/>
  </r>
  <r>
    <n v="3473"/>
    <x v="1724"/>
    <x v="3"/>
    <x v="105"/>
    <d v="2014-11-18T00:00:00"/>
    <s v="Standard Class"/>
    <s v="SF-20965"/>
    <s v="Sylvia Foulston"/>
    <x v="1"/>
    <s v="United States"/>
    <s v="Columbus"/>
    <x v="24"/>
    <n v="43229"/>
    <x v="3"/>
    <s v="TEC-AC-10003614"/>
    <x v="2"/>
    <x v="11"/>
    <s v="Verbatim 25 GB 6x Blu-ray Single Layer Recordable Disc, 10/Pack"/>
    <n v="18.544"/>
    <n v="2"/>
    <n v="0.2"/>
    <x v="3065"/>
  </r>
  <r>
    <n v="3474"/>
    <x v="1725"/>
    <x v="3"/>
    <x v="448"/>
    <d v="2014-03-11T00:00:00"/>
    <s v="Standard Class"/>
    <s v="EP-13915"/>
    <s v="Emily Phan"/>
    <x v="0"/>
    <s v="United States"/>
    <s v="Dearborn Heights"/>
    <x v="12"/>
    <n v="48127"/>
    <x v="2"/>
    <s v="FUR-CH-10000785"/>
    <x v="0"/>
    <x v="1"/>
    <s v="Global Ergonomic Managers Chair"/>
    <n v="180.98"/>
    <n v="1"/>
    <n v="0"/>
    <x v="3066"/>
  </r>
  <r>
    <n v="3475"/>
    <x v="1725"/>
    <x v="3"/>
    <x v="448"/>
    <d v="2014-03-11T00:00:00"/>
    <s v="Standard Class"/>
    <s v="EP-13915"/>
    <s v="Emily Phan"/>
    <x v="0"/>
    <s v="United States"/>
    <s v="Dearborn Heights"/>
    <x v="12"/>
    <n v="48127"/>
    <x v="2"/>
    <s v="TEC-AC-10002926"/>
    <x v="2"/>
    <x v="11"/>
    <s v="Logitech Wireless Marathon Mouse M705"/>
    <n v="99.98"/>
    <n v="2"/>
    <n v="0"/>
    <x v="3067"/>
  </r>
  <r>
    <n v="3476"/>
    <x v="1726"/>
    <x v="0"/>
    <x v="581"/>
    <d v="2013-12-01T00:00:00"/>
    <s v="First Class"/>
    <s v="RW-19630"/>
    <s v="Rob Williams"/>
    <x v="1"/>
    <s v="United States"/>
    <s v="Overland Park"/>
    <x v="41"/>
    <n v="66212"/>
    <x v="2"/>
    <s v="TEC-AC-10004633"/>
    <x v="2"/>
    <x v="11"/>
    <s v="Verbatim 25 GB 6x Blu-ray Single Layer Recordable Disc, 3/Pack"/>
    <n v="34.950000000000003"/>
    <n v="5"/>
    <n v="0"/>
    <x v="3068"/>
  </r>
  <r>
    <n v="3477"/>
    <x v="1726"/>
    <x v="0"/>
    <x v="581"/>
    <d v="2013-12-01T00:00:00"/>
    <s v="First Class"/>
    <s v="RW-19630"/>
    <s v="Rob Williams"/>
    <x v="1"/>
    <s v="United States"/>
    <s v="Overland Park"/>
    <x v="41"/>
    <n v="66212"/>
    <x v="2"/>
    <s v="OFF-BI-10000977"/>
    <x v="1"/>
    <x v="8"/>
    <s v="Ibico Plastic Spiral Binding Combs"/>
    <n v="152"/>
    <n v="5"/>
    <n v="0"/>
    <x v="3069"/>
  </r>
  <r>
    <n v="3478"/>
    <x v="1727"/>
    <x v="2"/>
    <x v="883"/>
    <d v="2011-09-05T00:00:00"/>
    <s v="Standard Class"/>
    <s v="SJ-20500"/>
    <s v="Shirley Jackson"/>
    <x v="0"/>
    <s v="United States"/>
    <s v="Santa Fe"/>
    <x v="27"/>
    <n v="87505"/>
    <x v="1"/>
    <s v="TEC-AC-10001635"/>
    <x v="2"/>
    <x v="11"/>
    <s v="KeyTronic KT400U2 - Keyboard - Black"/>
    <n v="92.52"/>
    <n v="9"/>
    <n v="0"/>
    <x v="3070"/>
  </r>
  <r>
    <n v="3479"/>
    <x v="1728"/>
    <x v="0"/>
    <x v="16"/>
    <d v="2013-12-15T00:00:00"/>
    <s v="Standard Class"/>
    <s v="SP-20620"/>
    <s v="Stefania Perrino"/>
    <x v="1"/>
    <s v="United States"/>
    <s v="San Francisco"/>
    <x v="1"/>
    <n v="94110"/>
    <x v="1"/>
    <s v="OFF-AR-10003056"/>
    <x v="1"/>
    <x v="6"/>
    <s v="Newell 341"/>
    <n v="8.56"/>
    <n v="2"/>
    <n v="0"/>
    <x v="18"/>
  </r>
  <r>
    <n v="3480"/>
    <x v="1728"/>
    <x v="0"/>
    <x v="16"/>
    <d v="2013-12-15T00:00:00"/>
    <s v="Standard Class"/>
    <s v="SP-20620"/>
    <s v="Stefania Perrino"/>
    <x v="1"/>
    <s v="United States"/>
    <s v="San Francisco"/>
    <x v="1"/>
    <n v="94110"/>
    <x v="1"/>
    <s v="OFF-PA-10003363"/>
    <x v="1"/>
    <x v="10"/>
    <s v="Xerox 204"/>
    <n v="45.36"/>
    <n v="7"/>
    <n v="0"/>
    <x v="1657"/>
  </r>
  <r>
    <n v="3481"/>
    <x v="1728"/>
    <x v="0"/>
    <x v="16"/>
    <d v="2013-12-15T00:00:00"/>
    <s v="Standard Class"/>
    <s v="SP-20620"/>
    <s v="Stefania Perrino"/>
    <x v="1"/>
    <s v="United States"/>
    <s v="San Francisco"/>
    <x v="1"/>
    <n v="94110"/>
    <x v="1"/>
    <s v="FUR-TA-10003954"/>
    <x v="0"/>
    <x v="3"/>
    <s v="Hon 94000 Series Round Tables"/>
    <n v="1421.6640000000002"/>
    <n v="6"/>
    <n v="0.2"/>
    <x v="3071"/>
  </r>
  <r>
    <n v="3482"/>
    <x v="1729"/>
    <x v="2"/>
    <x v="884"/>
    <d v="2011-04-10T00:00:00"/>
    <s v="First Class"/>
    <s v="PJ-19015"/>
    <s v="Pauline Johnson"/>
    <x v="0"/>
    <s v="United States"/>
    <s v="Mobile"/>
    <x v="19"/>
    <n v="36608"/>
    <x v="0"/>
    <s v="FUR-FU-10004415"/>
    <x v="0"/>
    <x v="5"/>
    <s v="Stacking Tray, Side-Loading, Legal, Smoke"/>
    <n v="8.9600000000000009"/>
    <n v="2"/>
    <n v="0"/>
    <x v="3072"/>
  </r>
  <r>
    <n v="3483"/>
    <x v="1730"/>
    <x v="2"/>
    <x v="9"/>
    <d v="2011-08-29T00:00:00"/>
    <s v="First Class"/>
    <s v="CC-12610"/>
    <s v="Corey Catlett"/>
    <x v="1"/>
    <s v="United States"/>
    <s v="Springfield"/>
    <x v="17"/>
    <n v="22153"/>
    <x v="0"/>
    <s v="TEC-PH-10000455"/>
    <x v="2"/>
    <x v="7"/>
    <s v="GE 30522EE2"/>
    <n v="579.94999999999993"/>
    <n v="5"/>
    <n v="0"/>
    <x v="3073"/>
  </r>
  <r>
    <n v="3484"/>
    <x v="1730"/>
    <x v="2"/>
    <x v="9"/>
    <d v="2011-08-29T00:00:00"/>
    <s v="First Class"/>
    <s v="CC-12610"/>
    <s v="Corey Catlett"/>
    <x v="1"/>
    <s v="United States"/>
    <s v="Springfield"/>
    <x v="17"/>
    <n v="22153"/>
    <x v="0"/>
    <s v="FUR-FU-10002456"/>
    <x v="0"/>
    <x v="5"/>
    <s v="Master Caster Door Stop, Large Neon Orange"/>
    <n v="29.12"/>
    <n v="4"/>
    <n v="0"/>
    <x v="3074"/>
  </r>
  <r>
    <n v="3485"/>
    <x v="1730"/>
    <x v="2"/>
    <x v="9"/>
    <d v="2011-08-29T00:00:00"/>
    <s v="First Class"/>
    <s v="CC-12610"/>
    <s v="Corey Catlett"/>
    <x v="1"/>
    <s v="United States"/>
    <s v="Springfield"/>
    <x v="17"/>
    <n v="22153"/>
    <x v="0"/>
    <s v="FUR-TA-10003569"/>
    <x v="0"/>
    <x v="3"/>
    <s v="Bretford CR8500 Series Meeting Room Furniture"/>
    <n v="1202.94"/>
    <n v="3"/>
    <n v="0"/>
    <x v="3075"/>
  </r>
  <r>
    <n v="3486"/>
    <x v="1731"/>
    <x v="0"/>
    <x v="147"/>
    <d v="2013-10-27T00:00:00"/>
    <s v="Standard Class"/>
    <s v="MY-18295"/>
    <s v="Muhammed Yedwab"/>
    <x v="1"/>
    <s v="United States"/>
    <s v="Newark"/>
    <x v="13"/>
    <n v="19711"/>
    <x v="3"/>
    <s v="OFF-BI-10002813"/>
    <x v="1"/>
    <x v="8"/>
    <s v="Avery Reinforcements for Hole-Punch Pages"/>
    <n v="7.92"/>
    <n v="4"/>
    <n v="0"/>
    <x v="3076"/>
  </r>
  <r>
    <n v="3487"/>
    <x v="1732"/>
    <x v="0"/>
    <x v="885"/>
    <d v="2013-12-01T00:00:00"/>
    <s v="Same Day"/>
    <s v="DB-13210"/>
    <s v="Dean Braden"/>
    <x v="0"/>
    <s v="United States"/>
    <s v="Hickory"/>
    <x v="3"/>
    <n v="28601"/>
    <x v="0"/>
    <s v="TEC-PH-10002890"/>
    <x v="2"/>
    <x v="7"/>
    <s v="AT&amp;T 17929 Lendline Telephone"/>
    <n v="36.192"/>
    <n v="1"/>
    <n v="0.2"/>
    <x v="3077"/>
  </r>
  <r>
    <n v="3488"/>
    <x v="1733"/>
    <x v="3"/>
    <x v="528"/>
    <d v="2014-09-12T00:00:00"/>
    <s v="Standard Class"/>
    <s v="MG-17875"/>
    <s v="Michael Grace"/>
    <x v="2"/>
    <s v="United States"/>
    <s v="Fort Lauderdale"/>
    <x v="2"/>
    <n v="33311"/>
    <x v="0"/>
    <s v="OFF-ST-10001522"/>
    <x v="1"/>
    <x v="4"/>
    <s v="Gould Plastics 18-Pocket Panel Bin, 34w x 5-1/4d x 20-1/2h"/>
    <n v="147.184"/>
    <n v="2"/>
    <n v="0.2"/>
    <x v="3078"/>
  </r>
  <r>
    <n v="3489"/>
    <x v="1734"/>
    <x v="1"/>
    <x v="740"/>
    <d v="2012-07-06T00:00:00"/>
    <s v="Standard Class"/>
    <s v="RH-19600"/>
    <s v="Rob Haberlin"/>
    <x v="0"/>
    <s v="United States"/>
    <s v="Carol Stream"/>
    <x v="10"/>
    <n v="60188"/>
    <x v="2"/>
    <s v="FUR-CH-10004086"/>
    <x v="0"/>
    <x v="1"/>
    <s v="Hon 4070 Series Pagoda Armless Upholstered Stacking Chairs"/>
    <n v="408.42200000000003"/>
    <n v="2"/>
    <n v="0.3"/>
    <x v="2587"/>
  </r>
  <r>
    <n v="3490"/>
    <x v="1734"/>
    <x v="1"/>
    <x v="740"/>
    <d v="2012-07-06T00:00:00"/>
    <s v="Standard Class"/>
    <s v="RH-19600"/>
    <s v="Rob Haberlin"/>
    <x v="0"/>
    <s v="United States"/>
    <s v="Carol Stream"/>
    <x v="10"/>
    <n v="60188"/>
    <x v="2"/>
    <s v="FUR-CH-10003774"/>
    <x v="0"/>
    <x v="1"/>
    <s v="Global Wood Trimmed Manager's Task Chair, Khaki"/>
    <n v="382.11599999999999"/>
    <n v="6"/>
    <n v="0.3"/>
    <x v="3079"/>
  </r>
  <r>
    <n v="3491"/>
    <x v="1734"/>
    <x v="1"/>
    <x v="740"/>
    <d v="2012-07-06T00:00:00"/>
    <s v="Standard Class"/>
    <s v="RH-19600"/>
    <s v="Rob Haberlin"/>
    <x v="0"/>
    <s v="United States"/>
    <s v="Carol Stream"/>
    <x v="10"/>
    <n v="60188"/>
    <x v="2"/>
    <s v="OFF-ST-10004507"/>
    <x v="1"/>
    <x v="4"/>
    <s v="Advantus Rolling Storage Box"/>
    <n v="68.599999999999994"/>
    <n v="5"/>
    <n v="0.2"/>
    <x v="3080"/>
  </r>
  <r>
    <n v="3492"/>
    <x v="1734"/>
    <x v="1"/>
    <x v="740"/>
    <d v="2012-07-06T00:00:00"/>
    <s v="Standard Class"/>
    <s v="RH-19600"/>
    <s v="Rob Haberlin"/>
    <x v="0"/>
    <s v="United States"/>
    <s v="Carol Stream"/>
    <x v="10"/>
    <n v="60188"/>
    <x v="2"/>
    <s v="OFF-ST-10003208"/>
    <x v="1"/>
    <x v="4"/>
    <s v="Adjustable Depth Letter/Legal Cart"/>
    <n v="435.50400000000002"/>
    <n v="3"/>
    <n v="0.2"/>
    <x v="308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x v="3082"/>
  </r>
  <r>
    <n v="3494"/>
    <x v="1735"/>
    <x v="3"/>
    <x v="241"/>
    <d v="2014-09-29T00:00:00"/>
    <s v="Standard Class"/>
    <s v="KB-16240"/>
    <s v="Karen Bern"/>
    <x v="1"/>
    <s v="United States"/>
    <s v="Saint Cloud"/>
    <x v="11"/>
    <n v="56301"/>
    <x v="2"/>
    <s v="TEC-AC-10002305"/>
    <x v="2"/>
    <x v="11"/>
    <s v="KeyTronic E03601U1 - Keyboard - Beige"/>
    <n v="72"/>
    <n v="4"/>
    <n v="0"/>
    <x v="3083"/>
  </r>
  <r>
    <n v="3495"/>
    <x v="1735"/>
    <x v="3"/>
    <x v="241"/>
    <d v="2014-09-29T00:00:00"/>
    <s v="Standard Class"/>
    <s v="KB-16240"/>
    <s v="Karen Bern"/>
    <x v="1"/>
    <s v="United States"/>
    <s v="Saint Cloud"/>
    <x v="11"/>
    <n v="56301"/>
    <x v="2"/>
    <s v="TEC-AC-10000990"/>
    <x v="2"/>
    <x v="11"/>
    <s v="Imation Bio 2GB USB Flash Drive Imation Corp"/>
    <n v="655.90000000000009"/>
    <n v="5"/>
    <n v="0"/>
    <x v="3084"/>
  </r>
  <r>
    <n v="3496"/>
    <x v="1735"/>
    <x v="3"/>
    <x v="241"/>
    <d v="2014-09-29T00:00:00"/>
    <s v="Standard Class"/>
    <s v="KB-16240"/>
    <s v="Karen Bern"/>
    <x v="1"/>
    <s v="United States"/>
    <s v="Saint Cloud"/>
    <x v="11"/>
    <n v="56301"/>
    <x v="2"/>
    <s v="FUR-CH-10000665"/>
    <x v="0"/>
    <x v="1"/>
    <s v="Global Airflow Leather Mesh Back Chair, Black"/>
    <n v="603.91999999999996"/>
    <n v="4"/>
    <n v="0"/>
    <x v="3085"/>
  </r>
  <r>
    <n v="3497"/>
    <x v="1736"/>
    <x v="0"/>
    <x v="590"/>
    <d v="2013-08-16T00:00:00"/>
    <s v="Standard Class"/>
    <s v="CA-12055"/>
    <s v="Cathy Armstrong"/>
    <x v="2"/>
    <s v="United States"/>
    <s v="Los Angeles"/>
    <x v="1"/>
    <n v="90036"/>
    <x v="1"/>
    <s v="FUR-TA-10001932"/>
    <x v="0"/>
    <x v="3"/>
    <s v="Chromcraft 48&quot; x 96&quot; Racetrack Double Pedestal Table"/>
    <n v="513.024"/>
    <n v="2"/>
    <n v="0.2"/>
    <x v="3086"/>
  </r>
  <r>
    <n v="3498"/>
    <x v="1736"/>
    <x v="0"/>
    <x v="590"/>
    <d v="2013-08-16T00:00:00"/>
    <s v="Standard Class"/>
    <s v="CA-12055"/>
    <s v="Cathy Armstrong"/>
    <x v="2"/>
    <s v="United States"/>
    <s v="Los Angeles"/>
    <x v="1"/>
    <n v="90036"/>
    <x v="1"/>
    <s v="OFF-AP-10004487"/>
    <x v="1"/>
    <x v="9"/>
    <s v="Kensington 4 Outlet MasterPiece Compact Power Control Center"/>
    <n v="487.91999999999996"/>
    <n v="6"/>
    <n v="0"/>
    <x v="3087"/>
  </r>
  <r>
    <n v="3499"/>
    <x v="1736"/>
    <x v="0"/>
    <x v="590"/>
    <d v="2013-08-16T00:00:00"/>
    <s v="Standard Class"/>
    <s v="CA-12055"/>
    <s v="Cathy Armstrong"/>
    <x v="2"/>
    <s v="United States"/>
    <s v="Los Angeles"/>
    <x v="1"/>
    <n v="90036"/>
    <x v="1"/>
    <s v="OFF-BI-10002160"/>
    <x v="1"/>
    <x v="8"/>
    <s v="Acco Hanging Data Binders"/>
    <n v="15.24"/>
    <n v="5"/>
    <n v="0.2"/>
    <x v="3088"/>
  </r>
  <r>
    <n v="3500"/>
    <x v="1737"/>
    <x v="0"/>
    <x v="321"/>
    <d v="2013-10-04T00:00:00"/>
    <s v="Standard Class"/>
    <s v="JK-15730"/>
    <s v="Joe Kamberova"/>
    <x v="0"/>
    <s v="United States"/>
    <s v="Mobile"/>
    <x v="19"/>
    <n v="36608"/>
    <x v="0"/>
    <s v="TEC-AC-10000420"/>
    <x v="2"/>
    <x v="11"/>
    <s v="Logitech G500s Laser Gaming Mouse with Adjustable Weight Tuning"/>
    <n v="209.96999999999997"/>
    <n v="3"/>
    <n v="0"/>
    <x v="3089"/>
  </r>
  <r>
    <n v="3501"/>
    <x v="1737"/>
    <x v="0"/>
    <x v="321"/>
    <d v="2013-10-04T00:00:00"/>
    <s v="Standard Class"/>
    <s v="JK-15730"/>
    <s v="Joe Kamberova"/>
    <x v="0"/>
    <s v="United States"/>
    <s v="Mobile"/>
    <x v="19"/>
    <n v="36608"/>
    <x v="0"/>
    <s v="OFF-BI-10001989"/>
    <x v="1"/>
    <x v="8"/>
    <s v="Premium Transparent Presentation Covers by GBC"/>
    <n v="62.94"/>
    <n v="3"/>
    <n v="0"/>
    <x v="3090"/>
  </r>
  <r>
    <n v="3502"/>
    <x v="1737"/>
    <x v="0"/>
    <x v="321"/>
    <d v="2013-10-04T00:00:00"/>
    <s v="Standard Class"/>
    <s v="JK-15730"/>
    <s v="Joe Kamberova"/>
    <x v="0"/>
    <s v="United States"/>
    <s v="Mobile"/>
    <x v="19"/>
    <n v="36608"/>
    <x v="0"/>
    <s v="OFF-AR-10001149"/>
    <x v="1"/>
    <x v="6"/>
    <s v="Sanford Colorific Colored Pencils, 12/Box"/>
    <n v="25.919999999999998"/>
    <n v="9"/>
    <n v="0"/>
    <x v="3091"/>
  </r>
  <r>
    <n v="3503"/>
    <x v="1738"/>
    <x v="3"/>
    <x v="318"/>
    <d v="2014-04-11T00:00:00"/>
    <s v="Same Day"/>
    <s v="RD-19930"/>
    <s v="Russell D'Ascenzo"/>
    <x v="0"/>
    <s v="United States"/>
    <s v="Austin"/>
    <x v="5"/>
    <n v="78745"/>
    <x v="2"/>
    <s v="OFF-PA-10004101"/>
    <x v="1"/>
    <x v="10"/>
    <s v="Xerox 1894"/>
    <n v="10.368000000000002"/>
    <n v="2"/>
    <n v="0.2"/>
    <x v="572"/>
  </r>
  <r>
    <n v="3504"/>
    <x v="1738"/>
    <x v="3"/>
    <x v="318"/>
    <d v="2014-04-11T00:00:00"/>
    <s v="Same Day"/>
    <s v="RD-19930"/>
    <s v="Russell D'Ascenzo"/>
    <x v="0"/>
    <s v="United States"/>
    <s v="Austin"/>
    <x v="5"/>
    <n v="78745"/>
    <x v="2"/>
    <s v="TEC-AC-10001714"/>
    <x v="2"/>
    <x v="11"/>
    <s v="Logitech MX Performance Wireless Mouse"/>
    <n v="95.736000000000004"/>
    <n v="3"/>
    <n v="0.2"/>
    <x v="3092"/>
  </r>
  <r>
    <n v="3505"/>
    <x v="1739"/>
    <x v="0"/>
    <x v="122"/>
    <d v="2013-12-21T00:00:00"/>
    <s v="Second Class"/>
    <s v="JK-16120"/>
    <s v="Julie Kriz"/>
    <x v="2"/>
    <s v="United States"/>
    <s v="New York City"/>
    <x v="15"/>
    <n v="10009"/>
    <x v="3"/>
    <s v="OFF-ST-10003716"/>
    <x v="1"/>
    <x v="4"/>
    <s v="Tennsco Double-Tier Lockers"/>
    <n v="900.08"/>
    <n v="4"/>
    <n v="0"/>
    <x v="1840"/>
  </r>
  <r>
    <n v="3506"/>
    <x v="1740"/>
    <x v="2"/>
    <x v="886"/>
    <d v="2011-06-24T00:00:00"/>
    <s v="Standard Class"/>
    <s v="SC-20020"/>
    <s v="Sam Craven"/>
    <x v="0"/>
    <s v="United States"/>
    <s v="Plano"/>
    <x v="5"/>
    <n v="75023"/>
    <x v="2"/>
    <s v="TEC-PH-10000369"/>
    <x v="2"/>
    <x v="7"/>
    <s v="HTC One Mini"/>
    <n v="201.584"/>
    <n v="2"/>
    <n v="0.2"/>
    <x v="1487"/>
  </r>
  <r>
    <n v="3507"/>
    <x v="1740"/>
    <x v="2"/>
    <x v="886"/>
    <d v="2011-06-24T00:00:00"/>
    <s v="Standard Class"/>
    <s v="SC-20020"/>
    <s v="Sam Craven"/>
    <x v="0"/>
    <s v="United States"/>
    <s v="Plano"/>
    <x v="5"/>
    <n v="75023"/>
    <x v="2"/>
    <s v="OFF-BI-10000756"/>
    <x v="1"/>
    <x v="8"/>
    <s v="Storex DuraTech Recycled Plastic Frosted Binders"/>
    <n v="3.3919999999999995"/>
    <n v="4"/>
    <n v="0.8"/>
    <x v="3093"/>
  </r>
  <r>
    <n v="3508"/>
    <x v="1740"/>
    <x v="2"/>
    <x v="886"/>
    <d v="2011-06-24T00:00:00"/>
    <s v="Standard Class"/>
    <s v="SC-20020"/>
    <s v="Sam Craven"/>
    <x v="0"/>
    <s v="United States"/>
    <s v="Plano"/>
    <x v="5"/>
    <n v="75023"/>
    <x v="2"/>
    <s v="FUR-BO-10001608"/>
    <x v="0"/>
    <x v="0"/>
    <s v="Hon Metal Bookcases, Black"/>
    <n v="193.06559999999999"/>
    <n v="4"/>
    <n v="0.32"/>
    <x v="3094"/>
  </r>
  <r>
    <n v="3509"/>
    <x v="1740"/>
    <x v="2"/>
    <x v="886"/>
    <d v="2011-06-24T00:00:00"/>
    <s v="Standard Class"/>
    <s v="SC-20020"/>
    <s v="Sam Craven"/>
    <x v="0"/>
    <s v="United States"/>
    <s v="Plano"/>
    <x v="5"/>
    <n v="75023"/>
    <x v="2"/>
    <s v="OFF-PA-10001166"/>
    <x v="1"/>
    <x v="10"/>
    <s v="Xerox 2"/>
    <n v="15.552000000000003"/>
    <n v="3"/>
    <n v="0.2"/>
    <x v="12"/>
  </r>
  <r>
    <n v="3510"/>
    <x v="1740"/>
    <x v="2"/>
    <x v="886"/>
    <d v="2011-06-24T00:00:00"/>
    <s v="Standard Class"/>
    <s v="SC-20020"/>
    <s v="Sam Craven"/>
    <x v="0"/>
    <s v="United States"/>
    <s v="Plano"/>
    <x v="5"/>
    <n v="75023"/>
    <x v="2"/>
    <s v="OFF-PA-10000587"/>
    <x v="1"/>
    <x v="10"/>
    <s v="Array Parchment Paper, Assorted Colors"/>
    <n v="11.648000000000001"/>
    <n v="2"/>
    <n v="0.2"/>
    <x v="273"/>
  </r>
  <r>
    <n v="3511"/>
    <x v="1740"/>
    <x v="2"/>
    <x v="886"/>
    <d v="2011-06-24T00:00:00"/>
    <s v="Standard Class"/>
    <s v="SC-20020"/>
    <s v="Sam Craven"/>
    <x v="0"/>
    <s v="United States"/>
    <s v="Plano"/>
    <x v="5"/>
    <n v="75023"/>
    <x v="2"/>
    <s v="TEC-MA-10001972"/>
    <x v="2"/>
    <x v="15"/>
    <s v="Okidata C331dn Printer"/>
    <n v="418.8"/>
    <n v="2"/>
    <n v="0.4"/>
    <x v="3095"/>
  </r>
  <r>
    <n v="3512"/>
    <x v="1740"/>
    <x v="2"/>
    <x v="886"/>
    <d v="2011-06-24T00:00:00"/>
    <s v="Standard Class"/>
    <s v="SC-20020"/>
    <s v="Sam Craven"/>
    <x v="0"/>
    <s v="United States"/>
    <s v="Plano"/>
    <x v="5"/>
    <n v="75023"/>
    <x v="2"/>
    <s v="OFF-ST-10004123"/>
    <x v="1"/>
    <x v="4"/>
    <s v="Safco Industrial Wire Shelving System"/>
    <n v="509.48800000000006"/>
    <n v="7"/>
    <n v="0.2"/>
    <x v="3096"/>
  </r>
  <r>
    <n v="3513"/>
    <x v="1741"/>
    <x v="3"/>
    <x v="507"/>
    <d v="2014-09-07T00:00:00"/>
    <s v="First Class"/>
    <s v="HW-14935"/>
    <s v="Helen Wasserman"/>
    <x v="1"/>
    <s v="United States"/>
    <s v="Chicago"/>
    <x v="10"/>
    <n v="60653"/>
    <x v="2"/>
    <s v="FUR-BO-10000112"/>
    <x v="0"/>
    <x v="0"/>
    <s v="Bush Birmingham Collection Bookcase, Dark Cherry"/>
    <n v="825.17399999999998"/>
    <n v="9"/>
    <n v="0.3"/>
    <x v="3097"/>
  </r>
  <r>
    <n v="3514"/>
    <x v="1741"/>
    <x v="3"/>
    <x v="507"/>
    <d v="2014-09-07T00:00:00"/>
    <s v="First Class"/>
    <s v="HW-14935"/>
    <s v="Helen Wasserman"/>
    <x v="1"/>
    <s v="United States"/>
    <s v="Chicago"/>
    <x v="10"/>
    <n v="60653"/>
    <x v="2"/>
    <s v="OFF-PA-10004041"/>
    <x v="1"/>
    <x v="10"/>
    <s v="It's Hot Message Books with Stickers, 2 3/4&quot; x 5&quot;"/>
    <n v="17.760000000000002"/>
    <n v="3"/>
    <n v="0.2"/>
    <x v="3098"/>
  </r>
  <r>
    <n v="3515"/>
    <x v="1741"/>
    <x v="3"/>
    <x v="507"/>
    <d v="2014-09-07T00:00:00"/>
    <s v="First Class"/>
    <s v="HW-14935"/>
    <s v="Helen Wasserman"/>
    <x v="1"/>
    <s v="United States"/>
    <s v="Chicago"/>
    <x v="10"/>
    <n v="60653"/>
    <x v="2"/>
    <s v="OFF-AR-10001149"/>
    <x v="1"/>
    <x v="6"/>
    <s v="Sanford Colorific Colored Pencils, 12/Box"/>
    <n v="6.911999999999999"/>
    <n v="3"/>
    <n v="0.2"/>
    <x v="3099"/>
  </r>
  <r>
    <n v="3516"/>
    <x v="1742"/>
    <x v="0"/>
    <x v="887"/>
    <d v="2013-12-25T00:00:00"/>
    <s v="Standard Class"/>
    <s v="SC-20800"/>
    <s v="Stuart Calhoun"/>
    <x v="0"/>
    <s v="United States"/>
    <s v="Jackson"/>
    <x v="35"/>
    <n v="39212"/>
    <x v="0"/>
    <s v="TEC-AC-10002323"/>
    <x v="2"/>
    <x v="11"/>
    <s v="SanDisk Ultra 32 GB MicroSDHC Class 10 Memory Card"/>
    <n v="66.300000000000011"/>
    <n v="3"/>
    <n v="0"/>
    <x v="3100"/>
  </r>
  <r>
    <n v="3517"/>
    <x v="1743"/>
    <x v="0"/>
    <x v="888"/>
    <d v="2013-08-13T00:00:00"/>
    <s v="First Class"/>
    <s v="HA-14920"/>
    <s v="Helen Andreada"/>
    <x v="0"/>
    <s v="United States"/>
    <s v="Fayetteville"/>
    <x v="3"/>
    <n v="28314"/>
    <x v="0"/>
    <s v="OFF-PA-10000130"/>
    <x v="1"/>
    <x v="10"/>
    <s v="Xerox 199"/>
    <n v="30.816000000000003"/>
    <n v="9"/>
    <n v="0.2"/>
    <x v="3101"/>
  </r>
  <r>
    <n v="3518"/>
    <x v="1743"/>
    <x v="0"/>
    <x v="888"/>
    <d v="2013-08-13T00:00:00"/>
    <s v="First Class"/>
    <s v="HA-14920"/>
    <s v="Helen Andreada"/>
    <x v="0"/>
    <s v="United States"/>
    <s v="Fayetteville"/>
    <x v="3"/>
    <n v="28314"/>
    <x v="0"/>
    <s v="TEC-PH-10002350"/>
    <x v="2"/>
    <x v="7"/>
    <s v="Apple EarPods with Remote and Mic"/>
    <n v="44.783999999999999"/>
    <n v="2"/>
    <n v="0.2"/>
    <x v="3102"/>
  </r>
  <r>
    <n v="3519"/>
    <x v="1743"/>
    <x v="0"/>
    <x v="888"/>
    <d v="2013-08-13T00:00:00"/>
    <s v="First Class"/>
    <s v="HA-14920"/>
    <s v="Helen Andreada"/>
    <x v="0"/>
    <s v="United States"/>
    <s v="Fayetteville"/>
    <x v="3"/>
    <n v="28314"/>
    <x v="0"/>
    <s v="OFF-AP-10002518"/>
    <x v="1"/>
    <x v="9"/>
    <s v="Kensington 7 Outlet MasterPiece Power Center"/>
    <n v="569.53599999999994"/>
    <n v="4"/>
    <n v="0.2"/>
    <x v="3103"/>
  </r>
  <r>
    <n v="3520"/>
    <x v="1744"/>
    <x v="1"/>
    <x v="137"/>
    <d v="2012-06-25T00:00:00"/>
    <s v="First Class"/>
    <s v="MG-17875"/>
    <s v="Michael Grace"/>
    <x v="2"/>
    <s v="United States"/>
    <s v="Aurora"/>
    <x v="10"/>
    <n v="60505"/>
    <x v="2"/>
    <s v="FUR-TA-10002645"/>
    <x v="0"/>
    <x v="3"/>
    <s v="Hon Rectangular Conference Tables"/>
    <n v="796.42500000000007"/>
    <n v="7"/>
    <n v="0.5"/>
    <x v="3104"/>
  </r>
  <r>
    <n v="3521"/>
    <x v="1745"/>
    <x v="1"/>
    <x v="889"/>
    <d v="2012-04-15T00:00:00"/>
    <s v="Standard Class"/>
    <s v="DM-12955"/>
    <s v="Dario Medina"/>
    <x v="1"/>
    <s v="United States"/>
    <s v="Sacramento"/>
    <x v="1"/>
    <n v="95823"/>
    <x v="1"/>
    <s v="OFF-BI-10000773"/>
    <x v="1"/>
    <x v="8"/>
    <s v="Insertable Tab Post Binder Dividers"/>
    <n v="12.832000000000001"/>
    <n v="2"/>
    <n v="0.2"/>
    <x v="3105"/>
  </r>
  <r>
    <n v="3522"/>
    <x v="1746"/>
    <x v="0"/>
    <x v="831"/>
    <d v="2013-11-26T00:00:00"/>
    <s v="Second Class"/>
    <s v="DM-13345"/>
    <s v="Denise Monton"/>
    <x v="1"/>
    <s v="United States"/>
    <s v="Des Moines"/>
    <x v="23"/>
    <n v="50315"/>
    <x v="2"/>
    <s v="OFF-PA-10003845"/>
    <x v="1"/>
    <x v="10"/>
    <s v="Xerox 1987"/>
    <n v="40.46"/>
    <n v="7"/>
    <n v="0"/>
    <x v="1374"/>
  </r>
  <r>
    <n v="3523"/>
    <x v="1746"/>
    <x v="0"/>
    <x v="831"/>
    <d v="2013-11-26T00:00:00"/>
    <s v="Second Class"/>
    <s v="DM-13345"/>
    <s v="Denise Monton"/>
    <x v="1"/>
    <s v="United States"/>
    <s v="Des Moines"/>
    <x v="23"/>
    <n v="50315"/>
    <x v="2"/>
    <s v="TEC-PH-10001580"/>
    <x v="2"/>
    <x v="7"/>
    <s v="Logitech Mobile Speakerphone P710e - speaker phone"/>
    <n v="404.93999999999994"/>
    <n v="3"/>
    <n v="0"/>
    <x v="3106"/>
  </r>
  <r>
    <n v="3524"/>
    <x v="1747"/>
    <x v="0"/>
    <x v="64"/>
    <d v="2013-09-11T00:00:00"/>
    <s v="Standard Class"/>
    <s v="ML-17395"/>
    <s v="Marina Lichtenstein"/>
    <x v="1"/>
    <s v="United States"/>
    <s v="San Diego"/>
    <x v="1"/>
    <n v="92105"/>
    <x v="1"/>
    <s v="TEC-AC-10002345"/>
    <x v="2"/>
    <x v="11"/>
    <s v="HP Standard 104 key PS/2 Keyboard"/>
    <n v="116"/>
    <n v="8"/>
    <n v="0"/>
    <x v="3107"/>
  </r>
  <r>
    <n v="3525"/>
    <x v="1748"/>
    <x v="0"/>
    <x v="390"/>
    <d v="2013-11-29T00:00:00"/>
    <s v="Standard Class"/>
    <s v="GA-14515"/>
    <s v="George Ashbrook"/>
    <x v="0"/>
    <s v="United States"/>
    <s v="Dallas"/>
    <x v="5"/>
    <n v="75081"/>
    <x v="2"/>
    <s v="TEC-PH-10004120"/>
    <x v="2"/>
    <x v="7"/>
    <s v="AT&amp;T 1080 Phone"/>
    <n v="657.55200000000013"/>
    <n v="6"/>
    <n v="0.2"/>
    <x v="3108"/>
  </r>
  <r>
    <n v="3526"/>
    <x v="1749"/>
    <x v="3"/>
    <x v="389"/>
    <d v="2014-12-16T00:00:00"/>
    <s v="Second Class"/>
    <s v="SU-20665"/>
    <s v="Stephanie Ulpright"/>
    <x v="2"/>
    <s v="United States"/>
    <s v="Jackson"/>
    <x v="35"/>
    <n v="39212"/>
    <x v="0"/>
    <s v="TEC-AC-10001838"/>
    <x v="2"/>
    <x v="11"/>
    <s v="Razer Tiamat Over Ear 7.1 Surround Sound PC Gaming Headset"/>
    <n v="599.97"/>
    <n v="3"/>
    <n v="0"/>
    <x v="3109"/>
  </r>
  <r>
    <n v="3527"/>
    <x v="1749"/>
    <x v="3"/>
    <x v="389"/>
    <d v="2014-12-16T00:00:00"/>
    <s v="Second Class"/>
    <s v="SU-20665"/>
    <s v="Stephanie Ulpright"/>
    <x v="2"/>
    <s v="United States"/>
    <s v="Jackson"/>
    <x v="35"/>
    <n v="39212"/>
    <x v="0"/>
    <s v="TEC-PH-10000148"/>
    <x v="2"/>
    <x v="7"/>
    <s v="Cyber Acoustics AC-202b Speech Recognition Stereo Headset"/>
    <n v="38.97"/>
    <n v="3"/>
    <n v="0"/>
    <x v="3110"/>
  </r>
  <r>
    <n v="3528"/>
    <x v="1749"/>
    <x v="3"/>
    <x v="389"/>
    <d v="2014-12-16T00:00:00"/>
    <s v="Second Class"/>
    <s v="SU-20665"/>
    <s v="Stephanie Ulpright"/>
    <x v="2"/>
    <s v="United States"/>
    <s v="Jackson"/>
    <x v="35"/>
    <n v="39212"/>
    <x v="0"/>
    <s v="OFF-BI-10003476"/>
    <x v="1"/>
    <x v="8"/>
    <s v="Avery Metallic Poly Binders"/>
    <n v="45.84"/>
    <n v="8"/>
    <n v="0"/>
    <x v="3111"/>
  </r>
  <r>
    <n v="3529"/>
    <x v="1750"/>
    <x v="0"/>
    <x v="890"/>
    <d v="2013-06-30T00:00:00"/>
    <s v="Standard Class"/>
    <s v="BD-11320"/>
    <s v="Bill Donatelli"/>
    <x v="0"/>
    <s v="United States"/>
    <s v="San Diego"/>
    <x v="1"/>
    <n v="92024"/>
    <x v="1"/>
    <s v="TEC-PH-10004833"/>
    <x v="2"/>
    <x v="7"/>
    <s v="Macally Suction Cup Mount"/>
    <n v="38.24"/>
    <n v="4"/>
    <n v="0.2"/>
    <x v="3112"/>
  </r>
  <r>
    <n v="3530"/>
    <x v="1751"/>
    <x v="1"/>
    <x v="14"/>
    <d v="2012-09-23T00:00:00"/>
    <s v="Standard Class"/>
    <s v="DB-13405"/>
    <s v="Denny Blanton"/>
    <x v="0"/>
    <s v="United States"/>
    <s v="Orlando"/>
    <x v="2"/>
    <n v="32839"/>
    <x v="0"/>
    <s v="TEC-AC-10001465"/>
    <x v="2"/>
    <x v="11"/>
    <s v="SanDisk Cruzer 64 GB USB Flash Drive"/>
    <n v="87.168000000000006"/>
    <n v="3"/>
    <n v="0.2"/>
    <x v="3113"/>
  </r>
  <r>
    <n v="3531"/>
    <x v="1752"/>
    <x v="0"/>
    <x v="288"/>
    <d v="2013-05-24T00:00:00"/>
    <s v="Standard Class"/>
    <s v="RP-19855"/>
    <s v="Roy Phan"/>
    <x v="1"/>
    <s v="United States"/>
    <s v="Lafayette"/>
    <x v="14"/>
    <n v="47905"/>
    <x v="2"/>
    <s v="OFF-AR-10003056"/>
    <x v="1"/>
    <x v="6"/>
    <s v="Newell 341"/>
    <n v="21.400000000000002"/>
    <n v="5"/>
    <n v="0"/>
    <x v="1684"/>
  </r>
  <r>
    <n v="3532"/>
    <x v="1753"/>
    <x v="0"/>
    <x v="316"/>
    <d v="2013-05-29T00:00:00"/>
    <s v="Same Day"/>
    <s v="EH-13765"/>
    <s v="Edward Hooks"/>
    <x v="1"/>
    <s v="United States"/>
    <s v="New York City"/>
    <x v="15"/>
    <n v="10035"/>
    <x v="3"/>
    <s v="OFF-SU-10001218"/>
    <x v="1"/>
    <x v="14"/>
    <s v="Fiskars Softgrip Scissors"/>
    <n v="54.900000000000006"/>
    <n v="5"/>
    <n v="0"/>
    <x v="3114"/>
  </r>
  <r>
    <n v="3533"/>
    <x v="1754"/>
    <x v="2"/>
    <x v="891"/>
    <d v="2011-04-23T00:00:00"/>
    <s v="Standard Class"/>
    <s v="JL-15835"/>
    <s v="John Lee"/>
    <x v="0"/>
    <s v="United States"/>
    <s v="Los Angeles"/>
    <x v="1"/>
    <n v="90049"/>
    <x v="1"/>
    <s v="TEC-MA-10002859"/>
    <x v="2"/>
    <x v="15"/>
    <s v="Ativa MDM8000 8-Sheet Micro-Cut Shredder"/>
    <n v="287.96800000000002"/>
    <n v="4"/>
    <n v="0.2"/>
    <x v="3115"/>
  </r>
  <r>
    <n v="3534"/>
    <x v="1754"/>
    <x v="2"/>
    <x v="891"/>
    <d v="2011-04-23T00:00:00"/>
    <s v="Standard Class"/>
    <s v="JL-15835"/>
    <s v="John Lee"/>
    <x v="0"/>
    <s v="United States"/>
    <s v="Los Angeles"/>
    <x v="1"/>
    <n v="90049"/>
    <x v="1"/>
    <s v="OFF-AR-10002375"/>
    <x v="1"/>
    <x v="6"/>
    <s v="Newell 351"/>
    <n v="13.12"/>
    <n v="4"/>
    <n v="0"/>
    <x v="3116"/>
  </r>
  <r>
    <n v="3535"/>
    <x v="1754"/>
    <x v="2"/>
    <x v="891"/>
    <d v="2011-04-23T00:00:00"/>
    <s v="Standard Class"/>
    <s v="JL-15835"/>
    <s v="John Lee"/>
    <x v="0"/>
    <s v="United States"/>
    <s v="Los Angeles"/>
    <x v="1"/>
    <n v="90049"/>
    <x v="1"/>
    <s v="OFF-AR-10000657"/>
    <x v="1"/>
    <x v="6"/>
    <s v="Binney &amp; Smith inkTank Desk Highlighter, Chisel Tip, Yellow, 12/Box"/>
    <n v="10.75"/>
    <n v="5"/>
    <n v="0"/>
    <x v="3117"/>
  </r>
  <r>
    <n v="3536"/>
    <x v="1754"/>
    <x v="2"/>
    <x v="891"/>
    <d v="2011-04-23T00:00:00"/>
    <s v="Standard Class"/>
    <s v="JL-15835"/>
    <s v="John Lee"/>
    <x v="0"/>
    <s v="United States"/>
    <s v="Los Angeles"/>
    <x v="1"/>
    <n v="90049"/>
    <x v="1"/>
    <s v="OFF-FA-10000134"/>
    <x v="1"/>
    <x v="13"/>
    <s v="Advantus Push Pins, Aluminum Head"/>
    <n v="11.62"/>
    <n v="2"/>
    <n v="0"/>
    <x v="3118"/>
  </r>
  <r>
    <n v="3537"/>
    <x v="1755"/>
    <x v="0"/>
    <x v="26"/>
    <d v="2013-06-21T00:00:00"/>
    <s v="Second Class"/>
    <s v="FM-14380"/>
    <s v="Fred McMath"/>
    <x v="0"/>
    <s v="United States"/>
    <s v="New York City"/>
    <x v="15"/>
    <n v="10024"/>
    <x v="3"/>
    <s v="OFF-ST-10000419"/>
    <x v="1"/>
    <x v="4"/>
    <s v="Rogers Jumbo File, Granite"/>
    <n v="40.74"/>
    <n v="3"/>
    <n v="0"/>
    <x v="1423"/>
  </r>
  <r>
    <n v="3538"/>
    <x v="1756"/>
    <x v="2"/>
    <x v="309"/>
    <d v="2011-05-09T00:00:00"/>
    <s v="Same Day"/>
    <s v="SB-20290"/>
    <s v="Sean Braxton"/>
    <x v="1"/>
    <s v="United States"/>
    <s v="Henderson"/>
    <x v="0"/>
    <n v="42420"/>
    <x v="0"/>
    <s v="OFF-ST-10000107"/>
    <x v="1"/>
    <x v="4"/>
    <s v="Fellowes Super Stor/Drawer"/>
    <n v="83.25"/>
    <n v="3"/>
    <n v="0"/>
    <x v="3119"/>
  </r>
  <r>
    <n v="3539"/>
    <x v="1756"/>
    <x v="2"/>
    <x v="309"/>
    <d v="2011-05-09T00:00:00"/>
    <s v="Same Day"/>
    <s v="SB-20290"/>
    <s v="Sean Braxton"/>
    <x v="1"/>
    <s v="United States"/>
    <s v="Henderson"/>
    <x v="0"/>
    <n v="42420"/>
    <x v="0"/>
    <s v="OFF-LA-10001641"/>
    <x v="1"/>
    <x v="2"/>
    <s v="Avery 518"/>
    <n v="9.4499999999999993"/>
    <n v="3"/>
    <n v="0"/>
    <x v="3120"/>
  </r>
  <r>
    <n v="3540"/>
    <x v="1756"/>
    <x v="2"/>
    <x v="309"/>
    <d v="2011-05-09T00:00:00"/>
    <s v="Same Day"/>
    <s v="SB-20290"/>
    <s v="Sean Braxton"/>
    <x v="1"/>
    <s v="United States"/>
    <s v="Henderson"/>
    <x v="0"/>
    <n v="42420"/>
    <x v="0"/>
    <s v="OFF-LA-10003121"/>
    <x v="1"/>
    <x v="2"/>
    <s v="Avery 506"/>
    <n v="20.65"/>
    <n v="5"/>
    <n v="0"/>
    <x v="3121"/>
  </r>
  <r>
    <n v="3541"/>
    <x v="1756"/>
    <x v="2"/>
    <x v="309"/>
    <d v="2011-05-09T00:00:00"/>
    <s v="Same Day"/>
    <s v="SB-20290"/>
    <s v="Sean Braxton"/>
    <x v="1"/>
    <s v="United States"/>
    <s v="Henderson"/>
    <x v="0"/>
    <n v="42420"/>
    <x v="0"/>
    <s v="OFF-PA-10002689"/>
    <x v="1"/>
    <x v="10"/>
    <s v="Weyerhaeuser First Choice Laser/Copy Paper (20Lb. and 88 Bright)"/>
    <n v="45.36"/>
    <n v="7"/>
    <n v="0"/>
    <x v="1657"/>
  </r>
  <r>
    <n v="3542"/>
    <x v="1757"/>
    <x v="0"/>
    <x v="31"/>
    <d v="2013-09-21T00:00:00"/>
    <s v="First Class"/>
    <s v="SV-20365"/>
    <s v="Seth Vernon"/>
    <x v="0"/>
    <s v="United States"/>
    <s v="Columbus"/>
    <x v="24"/>
    <n v="43229"/>
    <x v="3"/>
    <s v="FUR-FU-10002107"/>
    <x v="0"/>
    <x v="5"/>
    <s v="Eldon Pizzaz Desk Accessories"/>
    <n v="5.3520000000000003"/>
    <n v="3"/>
    <n v="0.2"/>
    <x v="3122"/>
  </r>
  <r>
    <n v="3543"/>
    <x v="1757"/>
    <x v="0"/>
    <x v="31"/>
    <d v="2013-09-21T00:00:00"/>
    <s v="First Class"/>
    <s v="SV-20365"/>
    <s v="Seth Vernon"/>
    <x v="0"/>
    <s v="United States"/>
    <s v="Columbus"/>
    <x v="24"/>
    <n v="43229"/>
    <x v="3"/>
    <s v="FUR-CH-10002647"/>
    <x v="0"/>
    <x v="1"/>
    <s v="Situations Contoured Folding Chairs, 4/Set"/>
    <n v="99.372"/>
    <n v="2"/>
    <n v="0.3"/>
    <x v="3123"/>
  </r>
  <r>
    <n v="3544"/>
    <x v="1757"/>
    <x v="0"/>
    <x v="31"/>
    <d v="2013-09-21T00:00:00"/>
    <s v="First Class"/>
    <s v="SV-20365"/>
    <s v="Seth Vernon"/>
    <x v="0"/>
    <s v="United States"/>
    <s v="Columbus"/>
    <x v="24"/>
    <n v="43229"/>
    <x v="3"/>
    <s v="OFF-AR-10002257"/>
    <x v="1"/>
    <x v="6"/>
    <s v="Eldon Spacemaker Box, Quick-Snap Lid, Clear"/>
    <n v="2.6720000000000002"/>
    <n v="1"/>
    <n v="0.2"/>
    <x v="3124"/>
  </r>
  <r>
    <n v="3545"/>
    <x v="1758"/>
    <x v="3"/>
    <x v="331"/>
    <d v="2014-12-26T00:00:00"/>
    <s v="Second Class"/>
    <s v="MM-17920"/>
    <s v="Michael Moore"/>
    <x v="0"/>
    <s v="United States"/>
    <s v="College Station"/>
    <x v="5"/>
    <n v="77840"/>
    <x v="2"/>
    <s v="OFF-PA-10004519"/>
    <x v="1"/>
    <x v="10"/>
    <s v="Spiral Phone Message Books with Labels by Adams"/>
    <n v="28.672000000000004"/>
    <n v="8"/>
    <n v="0.2"/>
    <x v="3125"/>
  </r>
  <r>
    <n v="3546"/>
    <x v="1758"/>
    <x v="3"/>
    <x v="331"/>
    <d v="2014-12-26T00:00:00"/>
    <s v="Second Class"/>
    <s v="MM-17920"/>
    <s v="Michael Moore"/>
    <x v="0"/>
    <s v="United States"/>
    <s v="College Station"/>
    <x v="5"/>
    <n v="77840"/>
    <x v="2"/>
    <s v="OFF-AP-10001947"/>
    <x v="1"/>
    <x v="9"/>
    <s v="Acco 6 Outlet Guardian Premium Plus Surge Suppressor"/>
    <n v="29.311999999999994"/>
    <n v="8"/>
    <n v="0.8"/>
    <x v="3126"/>
  </r>
  <r>
    <n v="3547"/>
    <x v="1759"/>
    <x v="3"/>
    <x v="505"/>
    <d v="2014-11-02T00:00:00"/>
    <s v="First Class"/>
    <s v="RD-19810"/>
    <s v="Ross DeVincentis"/>
    <x v="2"/>
    <s v="United States"/>
    <s v="Richmond"/>
    <x v="0"/>
    <n v="40475"/>
    <x v="0"/>
    <s v="OFF-ST-10004963"/>
    <x v="1"/>
    <x v="4"/>
    <s v="Eldon Gobal File Keepers"/>
    <n v="105.98"/>
    <n v="7"/>
    <n v="0"/>
    <x v="3127"/>
  </r>
  <r>
    <n v="3548"/>
    <x v="1759"/>
    <x v="3"/>
    <x v="505"/>
    <d v="2014-11-02T00:00:00"/>
    <s v="First Class"/>
    <s v="RD-19810"/>
    <s v="Ross DeVincentis"/>
    <x v="2"/>
    <s v="United States"/>
    <s v="Richmond"/>
    <x v="0"/>
    <n v="40475"/>
    <x v="0"/>
    <s v="OFF-SU-10002573"/>
    <x v="1"/>
    <x v="14"/>
    <s v="Acme 10&quot; Easy Grip Assistive Scissors"/>
    <n v="35.06"/>
    <n v="2"/>
    <n v="0"/>
    <x v="1617"/>
  </r>
  <r>
    <n v="3549"/>
    <x v="1759"/>
    <x v="3"/>
    <x v="505"/>
    <d v="2014-11-02T00:00:00"/>
    <s v="First Class"/>
    <s v="RD-19810"/>
    <s v="Ross DeVincentis"/>
    <x v="2"/>
    <s v="United States"/>
    <s v="Richmond"/>
    <x v="0"/>
    <n v="40475"/>
    <x v="0"/>
    <s v="FUR-CH-10000553"/>
    <x v="0"/>
    <x v="1"/>
    <s v="Metal Folding Chairs, Beige, 4/Carton"/>
    <n v="33.94"/>
    <n v="1"/>
    <n v="0"/>
    <x v="3128"/>
  </r>
  <r>
    <n v="3550"/>
    <x v="1759"/>
    <x v="3"/>
    <x v="505"/>
    <d v="2014-11-02T00:00:00"/>
    <s v="First Class"/>
    <s v="RD-19810"/>
    <s v="Ross DeVincentis"/>
    <x v="2"/>
    <s v="United States"/>
    <s v="Richmond"/>
    <x v="0"/>
    <n v="40475"/>
    <x v="0"/>
    <s v="OFF-LA-10001982"/>
    <x v="1"/>
    <x v="2"/>
    <s v="Smead Alpha-Z Color-Coded Name Labels First Letter Starter Set"/>
    <n v="30"/>
    <n v="8"/>
    <n v="0"/>
    <x v="3129"/>
  </r>
  <r>
    <n v="3551"/>
    <x v="1760"/>
    <x v="0"/>
    <x v="892"/>
    <d v="2013-04-03T00:00:00"/>
    <s v="Second Class"/>
    <s v="ME-17320"/>
    <s v="Maria Etezadi"/>
    <x v="2"/>
    <s v="United States"/>
    <s v="Chicago"/>
    <x v="10"/>
    <n v="60653"/>
    <x v="2"/>
    <s v="OFF-PA-10001295"/>
    <x v="1"/>
    <x v="10"/>
    <s v="Computer Printout Paper with Letter-Trim Perforations"/>
    <n v="45.527999999999999"/>
    <n v="3"/>
    <n v="0.2"/>
    <x v="3130"/>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x v="3131"/>
  </r>
  <r>
    <n v="3553"/>
    <x v="1760"/>
    <x v="0"/>
    <x v="892"/>
    <d v="2013-04-03T00:00:00"/>
    <s v="Second Class"/>
    <s v="ME-17320"/>
    <s v="Maria Etezadi"/>
    <x v="2"/>
    <s v="United States"/>
    <s v="Chicago"/>
    <x v="10"/>
    <n v="60653"/>
    <x v="2"/>
    <s v="TEC-PH-10001254"/>
    <x v="2"/>
    <x v="7"/>
    <s v="Jabra BIZ 2300 Duo QD Duo Corded Headset"/>
    <n v="812.73599999999999"/>
    <n v="8"/>
    <n v="0.2"/>
    <x v="3132"/>
  </r>
  <r>
    <n v="3554"/>
    <x v="1761"/>
    <x v="3"/>
    <x v="51"/>
    <d v="2014-11-27T00:00:00"/>
    <s v="Second Class"/>
    <s v="FH-14275"/>
    <s v="Frank Hawley"/>
    <x v="1"/>
    <s v="United States"/>
    <s v="Philadelphia"/>
    <x v="9"/>
    <n v="19120"/>
    <x v="3"/>
    <s v="OFF-BI-10001658"/>
    <x v="1"/>
    <x v="8"/>
    <s v="GBC Standard Therm-A-Bind Covers"/>
    <n v="7.4760000000000018"/>
    <n v="1"/>
    <n v="0.7"/>
    <x v="3133"/>
  </r>
  <r>
    <n v="3555"/>
    <x v="1762"/>
    <x v="2"/>
    <x v="893"/>
    <d v="2011-03-26T00:00:00"/>
    <s v="Second Class"/>
    <s v="PO-18865"/>
    <s v="Patrick O'Donnell"/>
    <x v="0"/>
    <s v="United States"/>
    <s v="Los Angeles"/>
    <x v="1"/>
    <n v="90036"/>
    <x v="1"/>
    <s v="OFF-ST-10000585"/>
    <x v="1"/>
    <x v="4"/>
    <s v="Economy Rollaway Files"/>
    <n v="330.4"/>
    <n v="2"/>
    <n v="0"/>
    <x v="620"/>
  </r>
  <r>
    <n v="3556"/>
    <x v="1762"/>
    <x v="2"/>
    <x v="893"/>
    <d v="2011-03-26T00:00:00"/>
    <s v="Second Class"/>
    <s v="PO-18865"/>
    <s v="Patrick O'Donnell"/>
    <x v="0"/>
    <s v="United States"/>
    <s v="Los Angeles"/>
    <x v="1"/>
    <n v="90036"/>
    <x v="1"/>
    <s v="TEC-PH-10003484"/>
    <x v="2"/>
    <x v="7"/>
    <s v="Ooma Telo VoIP Home Phone System"/>
    <n v="604.75199999999995"/>
    <n v="6"/>
    <n v="0.2"/>
    <x v="3134"/>
  </r>
  <r>
    <n v="3557"/>
    <x v="1763"/>
    <x v="3"/>
    <x v="96"/>
    <d v="2014-12-06T00:00:00"/>
    <s v="Standard Class"/>
    <s v="CC-12550"/>
    <s v="Clay Cheatham"/>
    <x v="0"/>
    <s v="United States"/>
    <s v="Los Angeles"/>
    <x v="1"/>
    <n v="90008"/>
    <x v="1"/>
    <s v="OFF-PA-10004735"/>
    <x v="1"/>
    <x v="10"/>
    <s v="Xerox 1905"/>
    <n v="45.36"/>
    <n v="7"/>
    <n v="0"/>
    <x v="1657"/>
  </r>
  <r>
    <n v="3558"/>
    <x v="1763"/>
    <x v="3"/>
    <x v="96"/>
    <d v="2014-12-06T00:00:00"/>
    <s v="Standard Class"/>
    <s v="CC-12550"/>
    <s v="Clay Cheatham"/>
    <x v="0"/>
    <s v="United States"/>
    <s v="Los Angeles"/>
    <x v="1"/>
    <n v="90008"/>
    <x v="1"/>
    <s v="OFF-BI-10003429"/>
    <x v="1"/>
    <x v="8"/>
    <s v="Cardinal HOLDit! Binder Insert Strips,Extra Strips"/>
    <n v="10.128"/>
    <n v="2"/>
    <n v="0.2"/>
    <x v="3135"/>
  </r>
  <r>
    <n v="3559"/>
    <x v="1764"/>
    <x v="3"/>
    <x v="659"/>
    <d v="2014-11-13T00:00:00"/>
    <s v="Standard Class"/>
    <s v="TS-21505"/>
    <s v="Tony Sayre"/>
    <x v="0"/>
    <s v="United States"/>
    <s v="San Francisco"/>
    <x v="1"/>
    <n v="94122"/>
    <x v="1"/>
    <s v="OFF-BI-10002982"/>
    <x v="1"/>
    <x v="8"/>
    <s v="Avery Self-Adhesive Photo Pockets for Polaroid Photos"/>
    <n v="21.792000000000002"/>
    <n v="4"/>
    <n v="0.2"/>
    <x v="3136"/>
  </r>
  <r>
    <n v="3560"/>
    <x v="1764"/>
    <x v="3"/>
    <x v="659"/>
    <d v="2014-11-13T00:00:00"/>
    <s v="Standard Class"/>
    <s v="TS-21505"/>
    <s v="Tony Sayre"/>
    <x v="0"/>
    <s v="United States"/>
    <s v="San Francisco"/>
    <x v="1"/>
    <n v="94122"/>
    <x v="1"/>
    <s v="TEC-AC-10004975"/>
    <x v="2"/>
    <x v="11"/>
    <s v="Plantronics Audio 995 Wireless Stereo Headset"/>
    <n v="439.8"/>
    <n v="4"/>
    <n v="0"/>
    <x v="3137"/>
  </r>
  <r>
    <n v="3561"/>
    <x v="1765"/>
    <x v="3"/>
    <x v="507"/>
    <d v="2014-09-10T00:00:00"/>
    <s v="Second Class"/>
    <s v="MD-17350"/>
    <s v="Maribeth Dona"/>
    <x v="0"/>
    <s v="United States"/>
    <s v="Akron"/>
    <x v="24"/>
    <n v="44312"/>
    <x v="3"/>
    <s v="OFF-AR-10002335"/>
    <x v="1"/>
    <x v="6"/>
    <s v="DIXON Oriole Pencils"/>
    <n v="8.2560000000000002"/>
    <n v="4"/>
    <n v="0.2"/>
    <x v="3138"/>
  </r>
  <r>
    <n v="3562"/>
    <x v="1765"/>
    <x v="3"/>
    <x v="507"/>
    <d v="2014-09-10T00:00:00"/>
    <s v="Second Class"/>
    <s v="MD-17350"/>
    <s v="Maribeth Dona"/>
    <x v="0"/>
    <s v="United States"/>
    <s v="Akron"/>
    <x v="24"/>
    <n v="44312"/>
    <x v="3"/>
    <s v="OFF-BI-10004001"/>
    <x v="1"/>
    <x v="8"/>
    <s v="GBC Recycled VeloBinder Covers"/>
    <n v="25.560000000000002"/>
    <n v="5"/>
    <n v="0.7"/>
    <x v="3139"/>
  </r>
  <r>
    <n v="3563"/>
    <x v="1765"/>
    <x v="3"/>
    <x v="507"/>
    <d v="2014-09-10T00:00:00"/>
    <s v="Second Class"/>
    <s v="MD-17350"/>
    <s v="Maribeth Dona"/>
    <x v="0"/>
    <s v="United States"/>
    <s v="Akron"/>
    <x v="24"/>
    <n v="44312"/>
    <x v="3"/>
    <s v="OFF-BI-10001634"/>
    <x v="1"/>
    <x v="8"/>
    <s v="Wilson Jones Active Use Binders"/>
    <n v="4.3680000000000012"/>
    <n v="2"/>
    <n v="0.7"/>
    <x v="3140"/>
  </r>
  <r>
    <n v="3564"/>
    <x v="1765"/>
    <x v="3"/>
    <x v="507"/>
    <d v="2014-09-10T00:00:00"/>
    <s v="Second Class"/>
    <s v="MD-17350"/>
    <s v="Maribeth Dona"/>
    <x v="0"/>
    <s v="United States"/>
    <s v="Akron"/>
    <x v="24"/>
    <n v="44312"/>
    <x v="3"/>
    <s v="OFF-PA-10000007"/>
    <x v="1"/>
    <x v="10"/>
    <s v="Telephone Message Books with Fax/Mobile Section, 4 1/4&quot; x 6&quot;"/>
    <n v="11.520000000000001"/>
    <n v="4"/>
    <n v="0.2"/>
    <x v="3141"/>
  </r>
  <r>
    <n v="3565"/>
    <x v="1766"/>
    <x v="0"/>
    <x v="894"/>
    <d v="2013-07-07T00:00:00"/>
    <s v="First Class"/>
    <s v="GT-14755"/>
    <s v="Guy Thornton"/>
    <x v="0"/>
    <s v="United States"/>
    <s v="Los Angeles"/>
    <x v="1"/>
    <n v="90049"/>
    <x v="1"/>
    <s v="OFF-PA-10000552"/>
    <x v="1"/>
    <x v="10"/>
    <s v="Xerox 200"/>
    <n v="12.96"/>
    <n v="2"/>
    <n v="0"/>
    <x v="91"/>
  </r>
  <r>
    <n v="3566"/>
    <x v="1766"/>
    <x v="0"/>
    <x v="894"/>
    <d v="2013-07-07T00:00:00"/>
    <s v="First Class"/>
    <s v="GT-14755"/>
    <s v="Guy Thornton"/>
    <x v="0"/>
    <s v="United States"/>
    <s v="Los Angeles"/>
    <x v="1"/>
    <n v="90049"/>
    <x v="1"/>
    <s v="OFF-FA-10001135"/>
    <x v="1"/>
    <x v="13"/>
    <s v="Brites Rubber Bands, 1 1/2 oz. Box"/>
    <n v="3.96"/>
    <n v="2"/>
    <n v="0"/>
    <x v="3142"/>
  </r>
  <r>
    <n v="3567"/>
    <x v="1767"/>
    <x v="3"/>
    <x v="210"/>
    <d v="2014-09-15T00:00:00"/>
    <s v="Standard Class"/>
    <s v="RD-19660"/>
    <s v="Robert Dilbeck"/>
    <x v="2"/>
    <s v="United States"/>
    <s v="Independence"/>
    <x v="25"/>
    <n v="64055"/>
    <x v="2"/>
    <s v="OFF-BI-10003650"/>
    <x v="1"/>
    <x v="8"/>
    <s v="GBC DocuBind 300 Electric Binding Machine"/>
    <n v="1577.94"/>
    <n v="3"/>
    <n v="0"/>
    <x v="3143"/>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x v="3144"/>
  </r>
  <r>
    <n v="3569"/>
    <x v="1769"/>
    <x v="3"/>
    <x v="445"/>
    <d v="2014-07-04T00:00:00"/>
    <s v="Same Day"/>
    <s v="JK-15640"/>
    <s v="Jim Kriz"/>
    <x v="2"/>
    <s v="United States"/>
    <s v="Seattle"/>
    <x v="4"/>
    <n v="98105"/>
    <x v="1"/>
    <s v="TEC-AC-10003628"/>
    <x v="2"/>
    <x v="11"/>
    <s v="Logitech 910-002974 M325 Wireless Mouse for Web Scrolling"/>
    <n v="59.98"/>
    <n v="2"/>
    <n v="0"/>
    <x v="3145"/>
  </r>
  <r>
    <n v="3570"/>
    <x v="1769"/>
    <x v="3"/>
    <x v="445"/>
    <d v="2014-07-04T00:00:00"/>
    <s v="Same Day"/>
    <s v="JK-15640"/>
    <s v="Jim Kriz"/>
    <x v="2"/>
    <s v="United States"/>
    <s v="Seattle"/>
    <x v="4"/>
    <n v="98105"/>
    <x v="1"/>
    <s v="TEC-MA-10001148"/>
    <x v="2"/>
    <x v="15"/>
    <s v="Okidata MB491 Multifunction Printer"/>
    <n v="2395.2000000000003"/>
    <n v="6"/>
    <n v="0.2"/>
    <x v="3146"/>
  </r>
  <r>
    <n v="3571"/>
    <x v="1769"/>
    <x v="3"/>
    <x v="445"/>
    <d v="2014-07-04T00:00:00"/>
    <s v="Same Day"/>
    <s v="JK-15640"/>
    <s v="Jim Kriz"/>
    <x v="2"/>
    <s v="United States"/>
    <s v="Seattle"/>
    <x v="4"/>
    <n v="98105"/>
    <x v="1"/>
    <s v="TEC-AC-10002049"/>
    <x v="2"/>
    <x v="11"/>
    <s v="Plantronics Savi W720 Multi-Device Wireless Headset System"/>
    <n v="1687.8"/>
    <n v="4"/>
    <n v="0"/>
    <x v="3147"/>
  </r>
  <r>
    <n v="3572"/>
    <x v="1769"/>
    <x v="3"/>
    <x v="445"/>
    <d v="2014-07-04T00:00:00"/>
    <s v="Same Day"/>
    <s v="JK-15640"/>
    <s v="Jim Kriz"/>
    <x v="2"/>
    <s v="United States"/>
    <s v="Seattle"/>
    <x v="4"/>
    <n v="98105"/>
    <x v="1"/>
    <s v="TEC-PH-10000702"/>
    <x v="2"/>
    <x v="7"/>
    <s v="Square Credit Card Reader, 4 1/2&quot; x 4 1/2&quot; x 1&quot;, White"/>
    <n v="7.9920000000000009"/>
    <n v="1"/>
    <n v="0.2"/>
    <x v="3148"/>
  </r>
  <r>
    <n v="3573"/>
    <x v="1770"/>
    <x v="3"/>
    <x v="222"/>
    <d v="2014-07-05T00:00:00"/>
    <s v="Standard Class"/>
    <s v="FC-14335"/>
    <s v="Fred Chung"/>
    <x v="1"/>
    <s v="United States"/>
    <s v="Mesquite"/>
    <x v="5"/>
    <n v="75150"/>
    <x v="2"/>
    <s v="OFF-PA-10003953"/>
    <x v="1"/>
    <x v="10"/>
    <s v="Xerox 218"/>
    <n v="5.1840000000000011"/>
    <n v="1"/>
    <n v="0.2"/>
    <x v="1673"/>
  </r>
  <r>
    <n v="3574"/>
    <x v="1771"/>
    <x v="3"/>
    <x v="783"/>
    <d v="2014-08-13T00:00:00"/>
    <s v="Standard Class"/>
    <s v="JW-15955"/>
    <s v="Joni Wasserman"/>
    <x v="0"/>
    <s v="United States"/>
    <s v="Long Beach"/>
    <x v="15"/>
    <n v="11561"/>
    <x v="3"/>
    <s v="OFF-AR-10003602"/>
    <x v="1"/>
    <x v="6"/>
    <s v="Quartet Omega Colored Chalk, 12/Pack"/>
    <n v="11.68"/>
    <n v="2"/>
    <n v="0"/>
    <x v="3149"/>
  </r>
  <r>
    <n v="3575"/>
    <x v="1771"/>
    <x v="3"/>
    <x v="783"/>
    <d v="2014-08-13T00:00:00"/>
    <s v="Standard Class"/>
    <s v="JW-15955"/>
    <s v="Joni Wasserman"/>
    <x v="0"/>
    <s v="United States"/>
    <s v="Long Beach"/>
    <x v="15"/>
    <n v="11561"/>
    <x v="3"/>
    <s v="OFF-AR-10004062"/>
    <x v="1"/>
    <x v="6"/>
    <s v="Staples"/>
    <n v="104.80000000000001"/>
    <n v="10"/>
    <n v="0"/>
    <x v="3150"/>
  </r>
  <r>
    <n v="3576"/>
    <x v="1772"/>
    <x v="1"/>
    <x v="531"/>
    <d v="2012-03-24T00:00:00"/>
    <s v="Standard Class"/>
    <s v="DC-12850"/>
    <s v="Dan Campbell"/>
    <x v="0"/>
    <s v="United States"/>
    <s v="North Miami"/>
    <x v="2"/>
    <n v="33161"/>
    <x v="0"/>
    <s v="OFF-PA-10001560"/>
    <x v="1"/>
    <x v="10"/>
    <s v="Adams Telephone Message Books, 5 1/4” x 11”"/>
    <n v="14.496000000000002"/>
    <n v="3"/>
    <n v="0.2"/>
    <x v="3151"/>
  </r>
  <r>
    <n v="3577"/>
    <x v="1773"/>
    <x v="0"/>
    <x v="843"/>
    <d v="2013-06-12T00:00:00"/>
    <s v="Standard Class"/>
    <s v="FM-14290"/>
    <s v="Frank Merwin"/>
    <x v="2"/>
    <s v="United States"/>
    <s v="Bakersfield"/>
    <x v="1"/>
    <n v="93309"/>
    <x v="1"/>
    <s v="OFF-BI-10003305"/>
    <x v="1"/>
    <x v="8"/>
    <s v="Avery Hanging File Binders"/>
    <n v="4.7840000000000007"/>
    <n v="1"/>
    <n v="0.2"/>
    <x v="3152"/>
  </r>
  <r>
    <n v="3578"/>
    <x v="1773"/>
    <x v="0"/>
    <x v="843"/>
    <d v="2013-06-12T00:00:00"/>
    <s v="Standard Class"/>
    <s v="FM-14290"/>
    <s v="Frank Merwin"/>
    <x v="2"/>
    <s v="United States"/>
    <s v="Bakersfield"/>
    <x v="1"/>
    <n v="93309"/>
    <x v="1"/>
    <s v="OFF-PA-10004000"/>
    <x v="1"/>
    <x v="10"/>
    <s v="While You Were Out Pads, 50 per Pad, 4 x 5 1/4, Green Cycle"/>
    <n v="4.7300000000000004"/>
    <n v="1"/>
    <n v="0"/>
    <x v="3153"/>
  </r>
  <r>
    <n v="3579"/>
    <x v="1774"/>
    <x v="0"/>
    <x v="197"/>
    <d v="2013-07-30T00:00:00"/>
    <s v="Standard Class"/>
    <s v="MT-17815"/>
    <s v="Meg Tillman"/>
    <x v="0"/>
    <s v="United States"/>
    <s v="Jackson"/>
    <x v="35"/>
    <n v="39212"/>
    <x v="0"/>
    <s v="OFF-ST-10000321"/>
    <x v="1"/>
    <x v="4"/>
    <s v="Akro Stacking Bins"/>
    <n v="7.89"/>
    <n v="1"/>
    <n v="0"/>
    <x v="3154"/>
  </r>
  <r>
    <n v="3580"/>
    <x v="1774"/>
    <x v="0"/>
    <x v="197"/>
    <d v="2013-07-30T00:00:00"/>
    <s v="Standard Class"/>
    <s v="MT-17815"/>
    <s v="Meg Tillman"/>
    <x v="0"/>
    <s v="United States"/>
    <s v="Jackson"/>
    <x v="35"/>
    <n v="39212"/>
    <x v="0"/>
    <s v="OFF-PA-10004665"/>
    <x v="1"/>
    <x v="10"/>
    <s v="Advantus Motivational Note Cards"/>
    <n v="65.5"/>
    <n v="5"/>
    <n v="0"/>
    <x v="3155"/>
  </r>
  <r>
    <n v="3581"/>
    <x v="1774"/>
    <x v="0"/>
    <x v="197"/>
    <d v="2013-07-30T00:00:00"/>
    <s v="Standard Class"/>
    <s v="MT-17815"/>
    <s v="Meg Tillman"/>
    <x v="0"/>
    <s v="United States"/>
    <s v="Jackson"/>
    <x v="35"/>
    <n v="39212"/>
    <x v="0"/>
    <s v="FUR-TA-10004915"/>
    <x v="0"/>
    <x v="3"/>
    <s v="Office Impressions End Table, 20-1/2&quot;H x 24&quot;W x 20&quot;D"/>
    <n v="2430.08"/>
    <n v="8"/>
    <n v="0"/>
    <x v="3156"/>
  </r>
  <r>
    <n v="3582"/>
    <x v="1775"/>
    <x v="3"/>
    <x v="172"/>
    <d v="2014-10-08T00:00:00"/>
    <s v="Standard Class"/>
    <s v="DK-13090"/>
    <s v="Dave Kipp"/>
    <x v="0"/>
    <s v="United States"/>
    <s v="Fremont"/>
    <x v="8"/>
    <n v="68025"/>
    <x v="2"/>
    <s v="OFF-PA-10000994"/>
    <x v="1"/>
    <x v="10"/>
    <s v="Xerox 1915"/>
    <n v="104.85"/>
    <n v="1"/>
    <n v="0"/>
    <x v="3157"/>
  </r>
  <r>
    <n v="3583"/>
    <x v="1776"/>
    <x v="1"/>
    <x v="895"/>
    <d v="2012-12-16T00:00:00"/>
    <s v="Standard Class"/>
    <s v="KD-16495"/>
    <s v="Keith Dawkins"/>
    <x v="1"/>
    <s v="United States"/>
    <s v="Jackson"/>
    <x v="12"/>
    <n v="49201"/>
    <x v="2"/>
    <s v="OFF-AR-10001149"/>
    <x v="1"/>
    <x v="6"/>
    <s v="Avery Hi-Liter Comfort Grip Fluorescent Highlighter, Yellow Ink"/>
    <n v="3.9"/>
    <n v="2"/>
    <n v="0"/>
    <x v="3158"/>
  </r>
  <r>
    <n v="3584"/>
    <x v="1776"/>
    <x v="1"/>
    <x v="895"/>
    <d v="2012-12-16T00:00:00"/>
    <s v="Standard Class"/>
    <s v="KD-16495"/>
    <s v="Keith Dawkins"/>
    <x v="1"/>
    <s v="United States"/>
    <s v="Jackson"/>
    <x v="12"/>
    <n v="49201"/>
    <x v="2"/>
    <s v="FUR-TA-10003569"/>
    <x v="0"/>
    <x v="3"/>
    <s v="Bretford CR8500 Series Meeting Room Furniture"/>
    <n v="801.96"/>
    <n v="2"/>
    <n v="0"/>
    <x v="3159"/>
  </r>
  <r>
    <n v="3585"/>
    <x v="1776"/>
    <x v="1"/>
    <x v="895"/>
    <d v="2012-12-16T00:00:00"/>
    <s v="Standard Class"/>
    <s v="KD-16495"/>
    <s v="Keith Dawkins"/>
    <x v="1"/>
    <s v="United States"/>
    <s v="Jackson"/>
    <x v="12"/>
    <n v="49201"/>
    <x v="2"/>
    <s v="FUR-CH-10004289"/>
    <x v="0"/>
    <x v="1"/>
    <s v="Global Super Steno Chair"/>
    <n v="191.96"/>
    <n v="2"/>
    <n v="0"/>
    <x v="3160"/>
  </r>
  <r>
    <n v="3586"/>
    <x v="1776"/>
    <x v="1"/>
    <x v="895"/>
    <d v="2012-12-16T00:00:00"/>
    <s v="Standard Class"/>
    <s v="KD-16495"/>
    <s v="Keith Dawkins"/>
    <x v="1"/>
    <s v="United States"/>
    <s v="Jackson"/>
    <x v="12"/>
    <n v="49201"/>
    <x v="2"/>
    <s v="OFF-LA-10001045"/>
    <x v="1"/>
    <x v="2"/>
    <s v="Permanent Self-Adhesive File Folder Labels for Typewriters by Universal"/>
    <n v="2.61"/>
    <n v="1"/>
    <n v="0"/>
    <x v="547"/>
  </r>
  <r>
    <n v="3587"/>
    <x v="1777"/>
    <x v="3"/>
    <x v="213"/>
    <d v="2014-09-09T00:00:00"/>
    <s v="Standard Class"/>
    <s v="AG-10300"/>
    <s v="Aleksandra Gannaway"/>
    <x v="1"/>
    <s v="United States"/>
    <s v="San Francisco"/>
    <x v="1"/>
    <n v="94122"/>
    <x v="1"/>
    <s v="OFF-AR-10002053"/>
    <x v="1"/>
    <x v="6"/>
    <s v="Premium Writing Pencils, Soft, #2 by Central Association for the Blind"/>
    <n v="5.96"/>
    <n v="2"/>
    <n v="0"/>
    <x v="470"/>
  </r>
  <r>
    <n v="3588"/>
    <x v="1778"/>
    <x v="3"/>
    <x v="241"/>
    <d v="2014-09-29T00:00:00"/>
    <s v="Standard Class"/>
    <s v="MH-18115"/>
    <s v="Mick Hernandez"/>
    <x v="2"/>
    <s v="United States"/>
    <s v="Lancaster"/>
    <x v="24"/>
    <n v="43130"/>
    <x v="3"/>
    <s v="TEC-PH-10002885"/>
    <x v="2"/>
    <x v="7"/>
    <s v="Apple iPhone 5"/>
    <n v="1169.694"/>
    <n v="3"/>
    <n v="0.4"/>
    <x v="3161"/>
  </r>
  <r>
    <n v="3589"/>
    <x v="1779"/>
    <x v="3"/>
    <x v="484"/>
    <d v="2014-12-22T00:00:00"/>
    <s v="First Class"/>
    <s v="AC-10450"/>
    <s v="Amy Cox"/>
    <x v="0"/>
    <s v="United States"/>
    <s v="Lafayette"/>
    <x v="28"/>
    <n v="70506"/>
    <x v="0"/>
    <s v="OFF-SU-10002881"/>
    <x v="1"/>
    <x v="14"/>
    <s v="Martin Yale Chadless Opener Electric Letter Opener"/>
    <n v="1665.62"/>
    <n v="2"/>
    <n v="0"/>
    <x v="3162"/>
  </r>
  <r>
    <n v="3590"/>
    <x v="1780"/>
    <x v="3"/>
    <x v="221"/>
    <d v="2014-12-01T00:00:00"/>
    <s v="Standard Class"/>
    <s v="FM-14290"/>
    <s v="Frank Merwin"/>
    <x v="2"/>
    <s v="United States"/>
    <s v="Richmond"/>
    <x v="0"/>
    <n v="40475"/>
    <x v="0"/>
    <s v="OFF-BI-10000546"/>
    <x v="1"/>
    <x v="8"/>
    <s v="Avery Durable Binders"/>
    <n v="2.88"/>
    <n v="1"/>
    <n v="0"/>
    <x v="723"/>
  </r>
  <r>
    <n v="3591"/>
    <x v="1780"/>
    <x v="3"/>
    <x v="221"/>
    <d v="2014-12-01T00:00:00"/>
    <s v="Standard Class"/>
    <s v="FM-14290"/>
    <s v="Frank Merwin"/>
    <x v="2"/>
    <s v="United States"/>
    <s v="Richmond"/>
    <x v="0"/>
    <n v="40475"/>
    <x v="0"/>
    <s v="OFF-ST-10001526"/>
    <x v="1"/>
    <x v="4"/>
    <s v="Iceberg Mobile Mega Data/Printer Cart "/>
    <n v="1443.96"/>
    <n v="12"/>
    <n v="0"/>
    <x v="3163"/>
  </r>
  <r>
    <n v="3592"/>
    <x v="1781"/>
    <x v="2"/>
    <x v="736"/>
    <d v="2011-12-15T00:00:00"/>
    <s v="Second Class"/>
    <s v="RA-19285"/>
    <s v="Ralph Arnett"/>
    <x v="0"/>
    <s v="United States"/>
    <s v="Houston"/>
    <x v="5"/>
    <n v="77070"/>
    <x v="2"/>
    <s v="OFF-SU-10001574"/>
    <x v="1"/>
    <x v="14"/>
    <s v="Acme Value Line Scissors"/>
    <n v="2.92"/>
    <n v="1"/>
    <n v="0.2"/>
    <x v="3164"/>
  </r>
  <r>
    <n v="3593"/>
    <x v="1782"/>
    <x v="0"/>
    <x v="5"/>
    <d v="2013-12-08T00:00:00"/>
    <s v="Second Class"/>
    <s v="JG-15160"/>
    <s v="James Galang"/>
    <x v="0"/>
    <s v="United States"/>
    <s v="New York City"/>
    <x v="15"/>
    <n v="10024"/>
    <x v="3"/>
    <s v="OFF-ST-10002615"/>
    <x v="1"/>
    <x v="4"/>
    <s v="Dual Level, Single-Width Filing Carts"/>
    <n v="465.18"/>
    <n v="3"/>
    <n v="0"/>
    <x v="3165"/>
  </r>
  <r>
    <n v="3594"/>
    <x v="1783"/>
    <x v="0"/>
    <x v="108"/>
    <d v="2013-09-18T00:00:00"/>
    <s v="Standard Class"/>
    <s v="NZ-18565"/>
    <s v="Nick Zandusky"/>
    <x v="2"/>
    <s v="United States"/>
    <s v="Toledo"/>
    <x v="24"/>
    <n v="43615"/>
    <x v="3"/>
    <s v="OFF-BI-10001658"/>
    <x v="1"/>
    <x v="8"/>
    <s v="GBC Standard Therm-A-Bind Covers"/>
    <n v="22.428000000000004"/>
    <n v="3"/>
    <n v="0.7"/>
    <x v="3166"/>
  </r>
  <r>
    <n v="3595"/>
    <x v="1783"/>
    <x v="0"/>
    <x v="108"/>
    <d v="2013-09-18T00:00:00"/>
    <s v="Standard Class"/>
    <s v="NZ-18565"/>
    <s v="Nick Zandusky"/>
    <x v="2"/>
    <s v="United States"/>
    <s v="Toledo"/>
    <x v="24"/>
    <n v="43615"/>
    <x v="3"/>
    <s v="OFF-ST-10002562"/>
    <x v="1"/>
    <x v="4"/>
    <s v="Staples"/>
    <n v="37.52000000000001"/>
    <n v="5"/>
    <n v="0.2"/>
    <x v="3167"/>
  </r>
  <r>
    <n v="3596"/>
    <x v="1784"/>
    <x v="3"/>
    <x v="34"/>
    <d v="2014-12-16T00:00:00"/>
    <s v="Standard Class"/>
    <s v="KM-16225"/>
    <s v="Kalyca Meade"/>
    <x v="1"/>
    <s v="United States"/>
    <s v="Philadelphia"/>
    <x v="9"/>
    <n v="19143"/>
    <x v="3"/>
    <s v="OFF-AR-10004757"/>
    <x v="1"/>
    <x v="6"/>
    <s v="Crayola Colored Pencils"/>
    <n v="2.6240000000000001"/>
    <n v="1"/>
    <n v="0.2"/>
    <x v="379"/>
  </r>
  <r>
    <n v="3597"/>
    <x v="1785"/>
    <x v="2"/>
    <x v="340"/>
    <d v="2011-09-14T00:00:00"/>
    <s v="Second Class"/>
    <s v="LC-17140"/>
    <s v="Logan Currie"/>
    <x v="0"/>
    <s v="United States"/>
    <s v="Philadelphia"/>
    <x v="9"/>
    <n v="19140"/>
    <x v="3"/>
    <s v="OFF-PA-10000788"/>
    <x v="1"/>
    <x v="10"/>
    <s v="Xerox 210"/>
    <n v="15.552000000000003"/>
    <n v="3"/>
    <n v="0.2"/>
    <x v="12"/>
  </r>
  <r>
    <n v="3598"/>
    <x v="1785"/>
    <x v="2"/>
    <x v="340"/>
    <d v="2011-09-14T00:00:00"/>
    <s v="Second Class"/>
    <s v="LC-17140"/>
    <s v="Logan Currie"/>
    <x v="0"/>
    <s v="United States"/>
    <s v="Philadelphia"/>
    <x v="9"/>
    <n v="19140"/>
    <x v="3"/>
    <s v="TEC-AC-10002134"/>
    <x v="2"/>
    <x v="11"/>
    <s v="Rosewill 107 Normal Keys USB Wired Standard Keyboard"/>
    <n v="64.704000000000008"/>
    <n v="6"/>
    <n v="0.2"/>
    <x v="3168"/>
  </r>
  <r>
    <n v="3599"/>
    <x v="1785"/>
    <x v="2"/>
    <x v="340"/>
    <d v="2011-09-14T00:00:00"/>
    <s v="Second Class"/>
    <s v="LC-17140"/>
    <s v="Logan Currie"/>
    <x v="0"/>
    <s v="United States"/>
    <s v="Philadelphia"/>
    <x v="9"/>
    <n v="19140"/>
    <x v="3"/>
    <s v="FUR-FU-10002456"/>
    <x v="0"/>
    <x v="5"/>
    <s v="Master Caster Door Stop, Large Neon Orange"/>
    <n v="17.472000000000001"/>
    <n v="3"/>
    <n v="0.2"/>
    <x v="3169"/>
  </r>
  <r>
    <n v="3600"/>
    <x v="1785"/>
    <x v="2"/>
    <x v="340"/>
    <d v="2011-09-14T00:00:00"/>
    <s v="Second Class"/>
    <s v="LC-17140"/>
    <s v="Logan Currie"/>
    <x v="0"/>
    <s v="United States"/>
    <s v="Philadelphia"/>
    <x v="9"/>
    <n v="19140"/>
    <x v="3"/>
    <s v="TEC-PH-10002549"/>
    <x v="2"/>
    <x v="7"/>
    <s v="Polycom SoundPoint IP 450 VoIP phone"/>
    <n v="135.51599999999999"/>
    <n v="1"/>
    <n v="0.4"/>
    <x v="3170"/>
  </r>
  <r>
    <n v="3601"/>
    <x v="1786"/>
    <x v="3"/>
    <x v="335"/>
    <d v="2014-07-01T00:00:00"/>
    <s v="Standard Class"/>
    <s v="NP-18700"/>
    <s v="Nora Preis"/>
    <x v="0"/>
    <s v="United States"/>
    <s v="Denver"/>
    <x v="22"/>
    <n v="80219"/>
    <x v="1"/>
    <s v="TEC-AC-10001990"/>
    <x v="2"/>
    <x v="11"/>
    <s v="Kensington Orbit Wireless Mobile Trackball for PC and Mac"/>
    <n v="431.92800000000005"/>
    <n v="9"/>
    <n v="0.2"/>
    <x v="1116"/>
  </r>
  <r>
    <n v="3602"/>
    <x v="1787"/>
    <x v="2"/>
    <x v="664"/>
    <d v="2011-11-24T00:00:00"/>
    <s v="Standard Class"/>
    <s v="RB-19330"/>
    <s v="Randy Bradley"/>
    <x v="0"/>
    <s v="United States"/>
    <s v="Philadelphia"/>
    <x v="9"/>
    <n v="19143"/>
    <x v="3"/>
    <s v="OFF-PA-10002137"/>
    <x v="1"/>
    <x v="10"/>
    <s v="Southworth 100% Résumé Paper, 24lb."/>
    <n v="12.448"/>
    <n v="2"/>
    <n v="0.2"/>
    <x v="3171"/>
  </r>
  <r>
    <n v="3603"/>
    <x v="1787"/>
    <x v="2"/>
    <x v="664"/>
    <d v="2011-11-24T00:00:00"/>
    <s v="Standard Class"/>
    <s v="RB-19330"/>
    <s v="Randy Bradley"/>
    <x v="0"/>
    <s v="United States"/>
    <s v="Philadelphia"/>
    <x v="9"/>
    <n v="19143"/>
    <x v="3"/>
    <s v="FUR-CH-10004997"/>
    <x v="0"/>
    <x v="1"/>
    <s v="Hon Every-Day Series Multi-Task Chairs"/>
    <n v="657.93"/>
    <n v="5"/>
    <n v="0.3"/>
    <x v="3172"/>
  </r>
  <r>
    <n v="3604"/>
    <x v="1788"/>
    <x v="3"/>
    <x v="170"/>
    <d v="2014-08-28T00:00:00"/>
    <s v="Standard Class"/>
    <s v="TH-21550"/>
    <s v="Tracy Hopkins"/>
    <x v="2"/>
    <s v="United States"/>
    <s v="Columbia"/>
    <x v="39"/>
    <n v="21044"/>
    <x v="3"/>
    <s v="OFF-PA-10000357"/>
    <x v="1"/>
    <x v="10"/>
    <s v="Xerox 1888"/>
    <n v="277.39999999999998"/>
    <n v="5"/>
    <n v="0"/>
    <x v="2110"/>
  </r>
  <r>
    <n v="3605"/>
    <x v="1788"/>
    <x v="3"/>
    <x v="170"/>
    <d v="2014-08-28T00:00:00"/>
    <s v="Standard Class"/>
    <s v="TH-21550"/>
    <s v="Tracy Hopkins"/>
    <x v="2"/>
    <s v="United States"/>
    <s v="Columbia"/>
    <x v="39"/>
    <n v="21044"/>
    <x v="3"/>
    <s v="FUR-FU-10003976"/>
    <x v="0"/>
    <x v="5"/>
    <s v="DAX Executive Solid Wood Document Frame, Desktop or Hang, Mahogany, 5 x 7"/>
    <n v="25.16"/>
    <n v="2"/>
    <n v="0"/>
    <x v="3173"/>
  </r>
  <r>
    <n v="3606"/>
    <x v="1788"/>
    <x v="3"/>
    <x v="170"/>
    <d v="2014-08-28T00:00:00"/>
    <s v="Standard Class"/>
    <s v="TH-21550"/>
    <s v="Tracy Hopkins"/>
    <x v="2"/>
    <s v="United States"/>
    <s v="Columbia"/>
    <x v="39"/>
    <n v="21044"/>
    <x v="3"/>
    <s v="FUR-FU-10004960"/>
    <x v="0"/>
    <x v="5"/>
    <s v="Seth Thomas 12&quot; Clock w/ Goldtone Case"/>
    <n v="91.92"/>
    <n v="4"/>
    <n v="0"/>
    <x v="3174"/>
  </r>
  <r>
    <n v="3607"/>
    <x v="1789"/>
    <x v="0"/>
    <x v="299"/>
    <d v="2013-03-17T00:00:00"/>
    <s v="Second Class"/>
    <s v="CK-12595"/>
    <s v="Clytie Kelty"/>
    <x v="0"/>
    <s v="United States"/>
    <s v="New York City"/>
    <x v="15"/>
    <n v="10024"/>
    <x v="3"/>
    <s v="OFF-EN-10001099"/>
    <x v="1"/>
    <x v="12"/>
    <s v="Staples"/>
    <n v="29.339999999999996"/>
    <n v="3"/>
    <n v="0"/>
    <x v="3175"/>
  </r>
  <r>
    <n v="3608"/>
    <x v="1790"/>
    <x v="2"/>
    <x v="865"/>
    <d v="2011-09-28T00:00:00"/>
    <s v="Second Class"/>
    <s v="ST-20530"/>
    <s v="Shui Tom"/>
    <x v="0"/>
    <s v="United States"/>
    <s v="New York City"/>
    <x v="15"/>
    <n v="10035"/>
    <x v="3"/>
    <s v="OFF-BI-10002026"/>
    <x v="1"/>
    <x v="8"/>
    <s v="Avery Arch Ring Binders"/>
    <n v="139.44"/>
    <n v="3"/>
    <n v="0.2"/>
    <x v="3176"/>
  </r>
  <r>
    <n v="3609"/>
    <x v="1791"/>
    <x v="2"/>
    <x v="582"/>
    <d v="2011-05-03T00:00:00"/>
    <s v="Standard Class"/>
    <s v="GB-14530"/>
    <s v="George Bell"/>
    <x v="1"/>
    <s v="United States"/>
    <s v="Newark"/>
    <x v="24"/>
    <n v="43055"/>
    <x v="3"/>
    <s v="OFF-LA-10001613"/>
    <x v="1"/>
    <x v="2"/>
    <s v="Avery File Folder Labels"/>
    <n v="6.911999999999999"/>
    <n v="3"/>
    <n v="0.2"/>
    <x v="3177"/>
  </r>
  <r>
    <n v="3610"/>
    <x v="1791"/>
    <x v="2"/>
    <x v="582"/>
    <d v="2011-05-03T00:00:00"/>
    <s v="Standard Class"/>
    <s v="GB-14530"/>
    <s v="George Bell"/>
    <x v="1"/>
    <s v="United States"/>
    <s v="Newark"/>
    <x v="24"/>
    <n v="43055"/>
    <x v="3"/>
    <s v="OFF-ST-10002214"/>
    <x v="1"/>
    <x v="4"/>
    <s v="X-Rack File for Hanging Folders"/>
    <n v="27.096"/>
    <n v="3"/>
    <n v="0.2"/>
    <x v="3178"/>
  </r>
  <r>
    <n v="3611"/>
    <x v="1791"/>
    <x v="2"/>
    <x v="582"/>
    <d v="2011-05-03T00:00:00"/>
    <s v="Standard Class"/>
    <s v="GB-14530"/>
    <s v="George Bell"/>
    <x v="1"/>
    <s v="United States"/>
    <s v="Newark"/>
    <x v="24"/>
    <n v="43055"/>
    <x v="3"/>
    <s v="OFF-ST-10001128"/>
    <x v="1"/>
    <x v="4"/>
    <s v="Carina Mini System Audio Rack, Model AR050B"/>
    <n v="177.56800000000001"/>
    <n v="2"/>
    <n v="0.2"/>
    <x v="3179"/>
  </r>
  <r>
    <n v="3612"/>
    <x v="1792"/>
    <x v="0"/>
    <x v="896"/>
    <d v="2013-12-02T00:00:00"/>
    <s v="Second Class"/>
    <s v="NC-18535"/>
    <s v="Nick Crebassa"/>
    <x v="1"/>
    <s v="United States"/>
    <s v="Dallas"/>
    <x v="5"/>
    <n v="75217"/>
    <x v="2"/>
    <s v="TEC-AC-10004864"/>
    <x v="2"/>
    <x v="11"/>
    <s v="Memorex Micro Travel Drive 32 GB"/>
    <n v="58.415999999999997"/>
    <n v="2"/>
    <n v="0.2"/>
    <x v="3180"/>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x v="3181"/>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x v="3182"/>
  </r>
  <r>
    <n v="3615"/>
    <x v="1794"/>
    <x v="3"/>
    <x v="123"/>
    <d v="2014-11-22T00:00:00"/>
    <s v="First Class"/>
    <s v="SC-20770"/>
    <s v="Stewart Carmichael"/>
    <x v="1"/>
    <s v="United States"/>
    <s v="San Antonio"/>
    <x v="5"/>
    <n v="78207"/>
    <x v="2"/>
    <s v="FUR-TA-10002622"/>
    <x v="0"/>
    <x v="3"/>
    <s v="Bush Andora Conference Table, Maple/Graphite Gray Finish"/>
    <n v="718.11599999999987"/>
    <n v="6"/>
    <n v="0.3"/>
    <x v="3183"/>
  </r>
  <r>
    <n v="3616"/>
    <x v="1794"/>
    <x v="3"/>
    <x v="123"/>
    <d v="2014-11-22T00:00:00"/>
    <s v="First Class"/>
    <s v="SC-20770"/>
    <s v="Stewart Carmichael"/>
    <x v="1"/>
    <s v="United States"/>
    <s v="San Antonio"/>
    <x v="5"/>
    <n v="78207"/>
    <x v="2"/>
    <s v="OFF-AR-10001915"/>
    <x v="1"/>
    <x v="6"/>
    <s v="Peel-Off China Markers"/>
    <n v="31.776"/>
    <n v="4"/>
    <n v="0.2"/>
    <x v="3184"/>
  </r>
  <r>
    <n v="3617"/>
    <x v="1795"/>
    <x v="0"/>
    <x v="64"/>
    <d v="2013-09-10T00:00:00"/>
    <s v="Standard Class"/>
    <s v="JC-15340"/>
    <s v="Jasper Cacioppo"/>
    <x v="0"/>
    <s v="United States"/>
    <s v="Philadelphia"/>
    <x v="9"/>
    <n v="19120"/>
    <x v="3"/>
    <s v="OFF-BI-10004410"/>
    <x v="1"/>
    <x v="8"/>
    <s v="C-Line Peel &amp; Stick Add-On Filing Pockets, 8-3/4 x 5-1/8, 10/Pack"/>
    <n v="9.5550000000000015"/>
    <n v="5"/>
    <n v="0.7"/>
    <x v="3185"/>
  </r>
  <r>
    <n v="3618"/>
    <x v="1796"/>
    <x v="3"/>
    <x v="507"/>
    <d v="2014-09-09T00:00:00"/>
    <s v="Standard Class"/>
    <s v="RA-19285"/>
    <s v="Ralph Arnett"/>
    <x v="0"/>
    <s v="United States"/>
    <s v="Los Angeles"/>
    <x v="1"/>
    <n v="90004"/>
    <x v="1"/>
    <s v="OFF-BI-10004632"/>
    <x v="1"/>
    <x v="8"/>
    <s v="Ibico Hi-Tech Manual Binding System"/>
    <n v="487.98400000000004"/>
    <n v="2"/>
    <n v="0.2"/>
    <x v="1735"/>
  </r>
  <r>
    <n v="3619"/>
    <x v="1796"/>
    <x v="3"/>
    <x v="507"/>
    <d v="2014-09-09T00:00:00"/>
    <s v="Standard Class"/>
    <s v="RA-19285"/>
    <s v="Ralph Arnett"/>
    <x v="0"/>
    <s v="United States"/>
    <s v="Los Angeles"/>
    <x v="1"/>
    <n v="90004"/>
    <x v="1"/>
    <s v="TEC-PH-10002185"/>
    <x v="2"/>
    <x v="7"/>
    <s v="QVS USB Car Charger 2-Port 2.1Amp for iPod/iPhone/iPad/iPad 2/iPad 3"/>
    <n v="5.5600000000000005"/>
    <n v="1"/>
    <n v="0.2"/>
    <x v="3186"/>
  </r>
  <r>
    <n v="3620"/>
    <x v="1796"/>
    <x v="3"/>
    <x v="507"/>
    <d v="2014-09-09T00:00:00"/>
    <s v="Standard Class"/>
    <s v="RA-19285"/>
    <s v="Ralph Arnett"/>
    <x v="0"/>
    <s v="United States"/>
    <s v="Los Angeles"/>
    <x v="1"/>
    <n v="90004"/>
    <x v="1"/>
    <s v="OFF-ST-10002974"/>
    <x v="1"/>
    <x v="4"/>
    <s v="Trav-L-File Heavy-Duty Shuttle II, Black"/>
    <n v="217.85"/>
    <n v="5"/>
    <n v="0"/>
    <x v="3187"/>
  </r>
  <r>
    <n v="3621"/>
    <x v="1797"/>
    <x v="0"/>
    <x v="897"/>
    <d v="2013-09-30T00:00:00"/>
    <s v="Standard Class"/>
    <s v="SH-19975"/>
    <s v="Sally Hughsby"/>
    <x v="1"/>
    <s v="United States"/>
    <s v="Smyrna"/>
    <x v="18"/>
    <n v="37167"/>
    <x v="0"/>
    <s v="OFF-AR-10003727"/>
    <x v="1"/>
    <x v="6"/>
    <s v="Berol Giant Pencil Sharpener"/>
    <n v="40.775999999999996"/>
    <n v="3"/>
    <n v="0.2"/>
    <x v="3188"/>
  </r>
  <r>
    <n v="3622"/>
    <x v="1797"/>
    <x v="0"/>
    <x v="897"/>
    <d v="2013-09-30T00:00:00"/>
    <s v="Standard Class"/>
    <s v="SH-19975"/>
    <s v="Sally Hughsby"/>
    <x v="1"/>
    <s v="United States"/>
    <s v="Smyrna"/>
    <x v="18"/>
    <n v="37167"/>
    <x v="0"/>
    <s v="TEC-PH-10004071"/>
    <x v="2"/>
    <x v="7"/>
    <s v="PayAnywhere Card Reader"/>
    <n v="63.936000000000007"/>
    <n v="8"/>
    <n v="0.2"/>
    <x v="3189"/>
  </r>
  <r>
    <n v="3623"/>
    <x v="1798"/>
    <x v="2"/>
    <x v="80"/>
    <d v="2011-09-19T00:00:00"/>
    <s v="Standard Class"/>
    <s v="JC-15775"/>
    <s v="John Castell"/>
    <x v="0"/>
    <s v="United States"/>
    <s v="Macon"/>
    <x v="32"/>
    <n v="31204"/>
    <x v="0"/>
    <s v="FUR-FU-10002878"/>
    <x v="0"/>
    <x v="5"/>
    <s v="Seth Thomas 14&quot; Day/Date Wall Clock"/>
    <n v="142.4"/>
    <n v="5"/>
    <n v="0"/>
    <x v="3190"/>
  </r>
  <r>
    <n v="3624"/>
    <x v="1798"/>
    <x v="2"/>
    <x v="80"/>
    <d v="2011-09-19T00:00:00"/>
    <s v="Standard Class"/>
    <s v="JC-15775"/>
    <s v="John Castell"/>
    <x v="0"/>
    <s v="United States"/>
    <s v="Macon"/>
    <x v="32"/>
    <n v="31204"/>
    <x v="0"/>
    <s v="OFF-BI-10001890"/>
    <x v="1"/>
    <x v="8"/>
    <s v="Avery Poly Binder Pockets"/>
    <n v="7.16"/>
    <n v="2"/>
    <n v="0"/>
    <x v="183"/>
  </r>
  <r>
    <n v="3625"/>
    <x v="1799"/>
    <x v="3"/>
    <x v="240"/>
    <d v="2014-05-22T00:00:00"/>
    <s v="Second Class"/>
    <s v="BC-11125"/>
    <s v="Becky Castell"/>
    <x v="2"/>
    <s v="United States"/>
    <s v="San Francisco"/>
    <x v="1"/>
    <n v="94109"/>
    <x v="1"/>
    <s v="FUR-CH-10002647"/>
    <x v="0"/>
    <x v="1"/>
    <s v="Situations Contoured Folding Chairs, 4/Set"/>
    <n v="681.40800000000013"/>
    <n v="12"/>
    <n v="0.2"/>
    <x v="3191"/>
  </r>
  <r>
    <n v="3626"/>
    <x v="1799"/>
    <x v="3"/>
    <x v="240"/>
    <d v="2014-05-22T00:00:00"/>
    <s v="Second Class"/>
    <s v="BC-11125"/>
    <s v="Becky Castell"/>
    <x v="2"/>
    <s v="United States"/>
    <s v="San Francisco"/>
    <x v="1"/>
    <n v="94109"/>
    <x v="1"/>
    <s v="OFF-AR-10001315"/>
    <x v="1"/>
    <x v="6"/>
    <s v="Newell 310"/>
    <n v="3.52"/>
    <n v="2"/>
    <n v="0"/>
    <x v="3192"/>
  </r>
  <r>
    <n v="3627"/>
    <x v="1799"/>
    <x v="3"/>
    <x v="240"/>
    <d v="2014-05-22T00:00:00"/>
    <s v="Second Class"/>
    <s v="BC-11125"/>
    <s v="Becky Castell"/>
    <x v="2"/>
    <s v="United States"/>
    <s v="San Francisco"/>
    <x v="1"/>
    <n v="94109"/>
    <x v="1"/>
    <s v="OFF-AR-10000122"/>
    <x v="1"/>
    <x v="6"/>
    <s v="Newell 314"/>
    <n v="5.58"/>
    <n v="1"/>
    <n v="0"/>
    <x v="3193"/>
  </r>
  <r>
    <n v="3628"/>
    <x v="1799"/>
    <x v="3"/>
    <x v="240"/>
    <d v="2014-05-22T00:00:00"/>
    <s v="Second Class"/>
    <s v="BC-11125"/>
    <s v="Becky Castell"/>
    <x v="2"/>
    <s v="United States"/>
    <s v="San Francisco"/>
    <x v="1"/>
    <n v="94109"/>
    <x v="1"/>
    <s v="TEC-AC-10001465"/>
    <x v="2"/>
    <x v="11"/>
    <s v="SanDisk Cruzer 64 GB USB Flash Drive"/>
    <n v="36.32"/>
    <n v="1"/>
    <n v="0"/>
    <x v="3194"/>
  </r>
  <r>
    <n v="3629"/>
    <x v="1800"/>
    <x v="2"/>
    <x v="128"/>
    <d v="2011-08-13T00:00:00"/>
    <s v="Standard Class"/>
    <s v="JH-15985"/>
    <s v="Joseph Holt"/>
    <x v="0"/>
    <s v="United States"/>
    <s v="Seattle"/>
    <x v="4"/>
    <n v="98103"/>
    <x v="1"/>
    <s v="OFF-BI-10004600"/>
    <x v="1"/>
    <x v="8"/>
    <s v="Ibico Ibimaster 300 Manual Binding System"/>
    <n v="2060.7440000000001"/>
    <n v="7"/>
    <n v="0.2"/>
    <x v="3195"/>
  </r>
  <r>
    <n v="3630"/>
    <x v="1801"/>
    <x v="3"/>
    <x v="200"/>
    <d v="2014-12-01T00:00:00"/>
    <s v="Standard Class"/>
    <s v="CC-12610"/>
    <s v="Corey Catlett"/>
    <x v="1"/>
    <s v="United States"/>
    <s v="Columbus"/>
    <x v="24"/>
    <n v="43229"/>
    <x v="3"/>
    <s v="OFF-AP-10002082"/>
    <x v="1"/>
    <x v="9"/>
    <s v="Holmes HEPA Air Purifier"/>
    <n v="52.272000000000006"/>
    <n v="3"/>
    <n v="0.2"/>
    <x v="3196"/>
  </r>
  <r>
    <n v="3631"/>
    <x v="1801"/>
    <x v="3"/>
    <x v="200"/>
    <d v="2014-12-01T00:00:00"/>
    <s v="Standard Class"/>
    <s v="CC-12610"/>
    <s v="Corey Catlett"/>
    <x v="1"/>
    <s v="United States"/>
    <s v="Columbus"/>
    <x v="24"/>
    <n v="43229"/>
    <x v="3"/>
    <s v="OFF-AP-10004708"/>
    <x v="1"/>
    <x v="9"/>
    <s v="Fellowes Superior 10 Outlet Split Surge Protector"/>
    <n v="213.13600000000002"/>
    <n v="7"/>
    <n v="0.2"/>
    <x v="3197"/>
  </r>
  <r>
    <n v="3632"/>
    <x v="1802"/>
    <x v="3"/>
    <x v="898"/>
    <d v="2014-05-09T00:00:00"/>
    <s v="Second Class"/>
    <s v="DB-12970"/>
    <s v="Darren Budd"/>
    <x v="1"/>
    <s v="United States"/>
    <s v="Los Angeles"/>
    <x v="1"/>
    <n v="90004"/>
    <x v="1"/>
    <s v="OFF-ST-10000464"/>
    <x v="1"/>
    <x v="4"/>
    <s v="Multi-Use Personal File Cart and Caster Set, Three Stacking Bins"/>
    <n v="69.52"/>
    <n v="2"/>
    <n v="0"/>
    <x v="3198"/>
  </r>
  <r>
    <n v="3633"/>
    <x v="1802"/>
    <x v="3"/>
    <x v="898"/>
    <d v="2014-05-09T00:00:00"/>
    <s v="Second Class"/>
    <s v="DB-12970"/>
    <s v="Darren Budd"/>
    <x v="1"/>
    <s v="United States"/>
    <s v="Los Angeles"/>
    <x v="1"/>
    <n v="90004"/>
    <x v="1"/>
    <s v="OFF-ST-10000025"/>
    <x v="1"/>
    <x v="4"/>
    <s v="Fellowes Stor/Drawer Steel Plus Storage Drawers"/>
    <n v="763.44"/>
    <n v="8"/>
    <n v="0"/>
    <x v="3199"/>
  </r>
  <r>
    <n v="3634"/>
    <x v="1803"/>
    <x v="0"/>
    <x v="338"/>
    <d v="2013-11-15T00:00:00"/>
    <s v="Standard Class"/>
    <s v="PP-18955"/>
    <s v="Paul Prost"/>
    <x v="2"/>
    <s v="United States"/>
    <s v="Springfield"/>
    <x v="24"/>
    <n v="45503"/>
    <x v="3"/>
    <s v="OFF-LA-10001613"/>
    <x v="1"/>
    <x v="2"/>
    <s v="Avery File Folder Labels"/>
    <n v="9.2159999999999993"/>
    <n v="4"/>
    <n v="0.2"/>
    <x v="2311"/>
  </r>
  <r>
    <n v="3635"/>
    <x v="1803"/>
    <x v="0"/>
    <x v="338"/>
    <d v="2013-11-15T00:00:00"/>
    <s v="Standard Class"/>
    <s v="PP-18955"/>
    <s v="Paul Prost"/>
    <x v="2"/>
    <s v="United States"/>
    <s v="Springfield"/>
    <x v="24"/>
    <n v="45503"/>
    <x v="3"/>
    <s v="TEC-PH-10000376"/>
    <x v="2"/>
    <x v="7"/>
    <s v="Square Credit Card Reader"/>
    <n v="41.957999999999998"/>
    <n v="7"/>
    <n v="0.4"/>
    <x v="3200"/>
  </r>
  <r>
    <n v="3636"/>
    <x v="1803"/>
    <x v="0"/>
    <x v="338"/>
    <d v="2013-11-15T00:00:00"/>
    <s v="Standard Class"/>
    <s v="PP-18955"/>
    <s v="Paul Prost"/>
    <x v="2"/>
    <s v="United States"/>
    <s v="Springfield"/>
    <x v="24"/>
    <n v="45503"/>
    <x v="3"/>
    <s v="OFF-PA-10004039"/>
    <x v="1"/>
    <x v="10"/>
    <s v="Xerox 1882"/>
    <n v="89.567999999999998"/>
    <n v="2"/>
    <n v="0.2"/>
    <x v="3201"/>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x v="3202"/>
  </r>
  <r>
    <n v="3638"/>
    <x v="1803"/>
    <x v="0"/>
    <x v="338"/>
    <d v="2013-11-15T00:00:00"/>
    <s v="Standard Class"/>
    <s v="PP-18955"/>
    <s v="Paul Prost"/>
    <x v="2"/>
    <s v="United States"/>
    <s v="Springfield"/>
    <x v="24"/>
    <n v="45503"/>
    <x v="3"/>
    <s v="OFF-AP-10002457"/>
    <x v="1"/>
    <x v="9"/>
    <s v="Eureka The Boss Plus 12-Amp Hard Box Upright Vacuum, Red"/>
    <n v="334.88000000000005"/>
    <n v="4"/>
    <n v="0.2"/>
    <x v="3203"/>
  </r>
  <r>
    <n v="3639"/>
    <x v="1803"/>
    <x v="0"/>
    <x v="338"/>
    <d v="2013-11-15T00:00:00"/>
    <s v="Standard Class"/>
    <s v="PP-18955"/>
    <s v="Paul Prost"/>
    <x v="2"/>
    <s v="United States"/>
    <s v="Springfield"/>
    <x v="24"/>
    <n v="45503"/>
    <x v="3"/>
    <s v="FUR-FU-10000758"/>
    <x v="0"/>
    <x v="5"/>
    <s v="DAX Natural Wood-Tone Poster Frame"/>
    <n v="148.28800000000001"/>
    <n v="7"/>
    <n v="0.2"/>
    <x v="3204"/>
  </r>
  <r>
    <n v="3640"/>
    <x v="1803"/>
    <x v="0"/>
    <x v="338"/>
    <d v="2013-11-15T00:00:00"/>
    <s v="Standard Class"/>
    <s v="PP-18955"/>
    <s v="Paul Prost"/>
    <x v="2"/>
    <s v="United States"/>
    <s v="Springfield"/>
    <x v="24"/>
    <n v="45503"/>
    <x v="3"/>
    <s v="OFF-PA-10000682"/>
    <x v="1"/>
    <x v="10"/>
    <s v="Xerox 1924"/>
    <n v="4.6240000000000006"/>
    <n v="1"/>
    <n v="0.2"/>
    <x v="715"/>
  </r>
  <r>
    <n v="3641"/>
    <x v="1803"/>
    <x v="0"/>
    <x v="338"/>
    <d v="2013-11-15T00:00:00"/>
    <s v="Standard Class"/>
    <s v="PP-18955"/>
    <s v="Paul Prost"/>
    <x v="2"/>
    <s v="United States"/>
    <s v="Springfield"/>
    <x v="24"/>
    <n v="45503"/>
    <x v="3"/>
    <s v="TEC-AC-10002550"/>
    <x v="2"/>
    <x v="11"/>
    <s v="Memorex 25GB 6X Branded Blu-Ray Recordable Disc, 30/Pack"/>
    <n v="178.92000000000002"/>
    <n v="7"/>
    <n v="0.2"/>
    <x v="3205"/>
  </r>
  <r>
    <n v="3642"/>
    <x v="1803"/>
    <x v="0"/>
    <x v="338"/>
    <d v="2013-11-15T00:00:00"/>
    <s v="Standard Class"/>
    <s v="PP-18955"/>
    <s v="Paul Prost"/>
    <x v="2"/>
    <s v="United States"/>
    <s v="Springfield"/>
    <x v="24"/>
    <n v="45503"/>
    <x v="3"/>
    <s v="OFF-BI-10002082"/>
    <x v="1"/>
    <x v="8"/>
    <s v="GBC Twin Loop Wire Binding Elements"/>
    <n v="69.888000000000005"/>
    <n v="7"/>
    <n v="0.7"/>
    <x v="3206"/>
  </r>
  <r>
    <n v="3643"/>
    <x v="1804"/>
    <x v="2"/>
    <x v="414"/>
    <d v="2011-12-23T00:00:00"/>
    <s v="Second Class"/>
    <s v="MC-17845"/>
    <s v="Michael Chen"/>
    <x v="0"/>
    <s v="United States"/>
    <s v="Los Angeles"/>
    <x v="1"/>
    <n v="90008"/>
    <x v="1"/>
    <s v="OFF-BI-10004632"/>
    <x v="1"/>
    <x v="8"/>
    <s v="Ibico Hi-Tech Manual Binding System"/>
    <n v="487.98400000000004"/>
    <n v="2"/>
    <n v="0.2"/>
    <x v="1735"/>
  </r>
  <r>
    <n v="3644"/>
    <x v="1804"/>
    <x v="2"/>
    <x v="414"/>
    <d v="2011-12-23T00:00:00"/>
    <s v="Second Class"/>
    <s v="MC-17845"/>
    <s v="Michael Chen"/>
    <x v="0"/>
    <s v="United States"/>
    <s v="Los Angeles"/>
    <x v="1"/>
    <n v="90008"/>
    <x v="1"/>
    <s v="OFF-AR-10001725"/>
    <x v="1"/>
    <x v="6"/>
    <s v="Boston Home &amp; Office Model 2000 Electric Pencil Sharpeners"/>
    <n v="47.3"/>
    <n v="2"/>
    <n v="0"/>
    <x v="3207"/>
  </r>
  <r>
    <n v="3645"/>
    <x v="1804"/>
    <x v="2"/>
    <x v="414"/>
    <d v="2011-12-23T00:00:00"/>
    <s v="Second Class"/>
    <s v="MC-17845"/>
    <s v="Michael Chen"/>
    <x v="0"/>
    <s v="United States"/>
    <s v="Los Angeles"/>
    <x v="1"/>
    <n v="90008"/>
    <x v="1"/>
    <s v="OFF-AR-10004269"/>
    <x v="1"/>
    <x v="6"/>
    <s v="Newell 31"/>
    <n v="4.13"/>
    <n v="1"/>
    <n v="0"/>
    <x v="3208"/>
  </r>
  <r>
    <n v="3646"/>
    <x v="1804"/>
    <x v="2"/>
    <x v="414"/>
    <d v="2011-12-23T00:00:00"/>
    <s v="Second Class"/>
    <s v="MC-17845"/>
    <s v="Michael Chen"/>
    <x v="0"/>
    <s v="United States"/>
    <s v="Los Angeles"/>
    <x v="1"/>
    <n v="90008"/>
    <x v="1"/>
    <s v="OFF-BI-10003007"/>
    <x v="1"/>
    <x v="8"/>
    <s v="Premium Transparent Presentation Covers, No Pattern/Clear, 8 1/2&quot; x 11&quot;"/>
    <n v="155.12"/>
    <n v="5"/>
    <n v="0.2"/>
    <x v="3209"/>
  </r>
  <r>
    <n v="3647"/>
    <x v="1805"/>
    <x v="2"/>
    <x v="739"/>
    <d v="2011-07-27T00:00:00"/>
    <s v="Second Class"/>
    <s v="VF-21715"/>
    <s v="Vicky Freymann"/>
    <x v="2"/>
    <s v="United States"/>
    <s v="Los Angeles"/>
    <x v="1"/>
    <n v="90045"/>
    <x v="1"/>
    <s v="OFF-PA-10002195"/>
    <x v="1"/>
    <x v="10"/>
    <s v="Xerox 1966"/>
    <n v="6.48"/>
    <n v="1"/>
    <n v="0"/>
    <x v="623"/>
  </r>
  <r>
    <n v="3648"/>
    <x v="1805"/>
    <x v="2"/>
    <x v="739"/>
    <d v="2011-07-27T00:00:00"/>
    <s v="Second Class"/>
    <s v="VF-21715"/>
    <s v="Vicky Freymann"/>
    <x v="2"/>
    <s v="United States"/>
    <s v="Los Angeles"/>
    <x v="1"/>
    <n v="90045"/>
    <x v="1"/>
    <s v="OFF-SU-10002522"/>
    <x v="1"/>
    <x v="14"/>
    <s v="Acme Kleen Earth Office Shears"/>
    <n v="15.52"/>
    <n v="4"/>
    <n v="0"/>
    <x v="3210"/>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x v="2886"/>
  </r>
  <r>
    <n v="3650"/>
    <x v="1806"/>
    <x v="1"/>
    <x v="6"/>
    <d v="2012-11-27T00:00:00"/>
    <s v="Standard Class"/>
    <s v="MC-17275"/>
    <s v="Marc Crier"/>
    <x v="0"/>
    <s v="United States"/>
    <s v="Memphis"/>
    <x v="18"/>
    <n v="38109"/>
    <x v="0"/>
    <s v="OFF-FA-10004854"/>
    <x v="1"/>
    <x v="13"/>
    <s v="Vinyl Coated Wire Paper Clips in Organizer Box, 800/Box"/>
    <n v="55.104000000000006"/>
    <n v="6"/>
    <n v="0.2"/>
    <x v="3211"/>
  </r>
  <r>
    <n v="3651"/>
    <x v="1807"/>
    <x v="3"/>
    <x v="34"/>
    <d v="2014-12-12T00:00:00"/>
    <s v="Second Class"/>
    <s v="DB-13210"/>
    <s v="Dean Braden"/>
    <x v="0"/>
    <s v="United States"/>
    <s v="Detroit"/>
    <x v="12"/>
    <n v="48234"/>
    <x v="2"/>
    <s v="TEC-AC-10004859"/>
    <x v="2"/>
    <x v="11"/>
    <s v="Maxell Pro 80 Minute CD-R, 10/Pack"/>
    <n v="104.88"/>
    <n v="6"/>
    <n v="0"/>
    <x v="3212"/>
  </r>
  <r>
    <n v="3652"/>
    <x v="1807"/>
    <x v="3"/>
    <x v="34"/>
    <d v="2014-12-12T00:00:00"/>
    <s v="Second Class"/>
    <s v="DB-13210"/>
    <s v="Dean Braden"/>
    <x v="0"/>
    <s v="United States"/>
    <s v="Detroit"/>
    <x v="12"/>
    <n v="48234"/>
    <x v="2"/>
    <s v="OFF-AR-10001860"/>
    <x v="1"/>
    <x v="6"/>
    <s v="BIC Liqua Brite Liner"/>
    <n v="34.700000000000003"/>
    <n v="5"/>
    <n v="0"/>
    <x v="3213"/>
  </r>
  <r>
    <n v="3653"/>
    <x v="1807"/>
    <x v="3"/>
    <x v="34"/>
    <d v="2014-12-12T00:00:00"/>
    <s v="Second Class"/>
    <s v="DB-13210"/>
    <s v="Dean Braden"/>
    <x v="0"/>
    <s v="United States"/>
    <s v="Detroit"/>
    <x v="12"/>
    <n v="48234"/>
    <x v="2"/>
    <s v="OFF-BI-10001636"/>
    <x v="1"/>
    <x v="8"/>
    <s v="Ibico Plastic and Wire Spiral Binding Combs"/>
    <n v="33.72"/>
    <n v="4"/>
    <n v="0"/>
    <x v="3214"/>
  </r>
  <r>
    <n v="3654"/>
    <x v="1807"/>
    <x v="3"/>
    <x v="34"/>
    <d v="2014-12-12T00:00:00"/>
    <s v="Second Class"/>
    <s v="DB-13210"/>
    <s v="Dean Braden"/>
    <x v="0"/>
    <s v="United States"/>
    <s v="Detroit"/>
    <x v="12"/>
    <n v="48234"/>
    <x v="2"/>
    <s v="OFF-PA-10000349"/>
    <x v="1"/>
    <x v="10"/>
    <s v="Staples"/>
    <n v="14.940000000000001"/>
    <n v="3"/>
    <n v="0"/>
    <x v="1961"/>
  </r>
  <r>
    <n v="3655"/>
    <x v="1808"/>
    <x v="3"/>
    <x v="515"/>
    <d v="2014-09-06T00:00:00"/>
    <s v="Standard Class"/>
    <s v="AJ-10945"/>
    <s v="Ashley Jarboe"/>
    <x v="0"/>
    <s v="United States"/>
    <s v="Lawrence"/>
    <x v="14"/>
    <n v="46226"/>
    <x v="2"/>
    <s v="OFF-AP-10002439"/>
    <x v="1"/>
    <x v="9"/>
    <s v="Tripp Lite Isotel 8 Ultra 8 Outlet Metal Surge"/>
    <n v="638.73"/>
    <n v="9"/>
    <n v="0"/>
    <x v="3215"/>
  </r>
  <r>
    <n v="3656"/>
    <x v="1809"/>
    <x v="3"/>
    <x v="558"/>
    <d v="2014-05-01T00:00:00"/>
    <s v="Standard Class"/>
    <s v="CP-12340"/>
    <s v="Christine Phan"/>
    <x v="1"/>
    <s v="United States"/>
    <s v="Jacksonville"/>
    <x v="2"/>
    <n v="32216"/>
    <x v="0"/>
    <s v="OFF-ST-10001370"/>
    <x v="1"/>
    <x v="4"/>
    <s v="Sensible Storage WireTech Storage Systems"/>
    <n v="113.56800000000001"/>
    <n v="2"/>
    <n v="0.2"/>
    <x v="3216"/>
  </r>
  <r>
    <n v="3657"/>
    <x v="1810"/>
    <x v="3"/>
    <x v="565"/>
    <d v="2014-09-15T00:00:00"/>
    <s v="Standard Class"/>
    <s v="DB-13555"/>
    <s v="Dorothy Badders"/>
    <x v="1"/>
    <s v="United States"/>
    <s v="Dublin"/>
    <x v="24"/>
    <n v="43017"/>
    <x v="3"/>
    <s v="TEC-AC-10002558"/>
    <x v="2"/>
    <x v="11"/>
    <s v="Imation Swivel Flash Drive USB flash drive - 8 GB"/>
    <n v="9.0960000000000001"/>
    <n v="1"/>
    <n v="0.2"/>
    <x v="3217"/>
  </r>
  <r>
    <n v="3658"/>
    <x v="1811"/>
    <x v="1"/>
    <x v="899"/>
    <d v="2012-03-17T00:00:00"/>
    <s v="Standard Class"/>
    <s v="EB-13750"/>
    <s v="Edward Becker"/>
    <x v="1"/>
    <s v="United States"/>
    <s v="Plantation"/>
    <x v="2"/>
    <n v="33317"/>
    <x v="0"/>
    <s v="OFF-EN-10004030"/>
    <x v="1"/>
    <x v="12"/>
    <s v="Convenience Packs of Business Envelopes"/>
    <n v="8.6880000000000006"/>
    <n v="3"/>
    <n v="0.2"/>
    <x v="3218"/>
  </r>
  <r>
    <n v="3659"/>
    <x v="1811"/>
    <x v="1"/>
    <x v="899"/>
    <d v="2012-03-17T00:00:00"/>
    <s v="Standard Class"/>
    <s v="EB-13750"/>
    <s v="Edward Becker"/>
    <x v="1"/>
    <s v="United States"/>
    <s v="Plantation"/>
    <x v="2"/>
    <n v="33317"/>
    <x v="0"/>
    <s v="FUR-FU-10003194"/>
    <x v="0"/>
    <x v="5"/>
    <s v="Eldon Expressions Desk Accessory, Wood Pencil Holder, Oak"/>
    <n v="30.880000000000003"/>
    <n v="4"/>
    <n v="0.2"/>
    <x v="3219"/>
  </r>
  <r>
    <n v="3660"/>
    <x v="1811"/>
    <x v="1"/>
    <x v="899"/>
    <d v="2012-03-17T00:00:00"/>
    <s v="Standard Class"/>
    <s v="EB-13750"/>
    <s v="Edward Becker"/>
    <x v="1"/>
    <s v="United States"/>
    <s v="Plantation"/>
    <x v="2"/>
    <n v="33317"/>
    <x v="0"/>
    <s v="FUR-FU-10001731"/>
    <x v="0"/>
    <x v="5"/>
    <s v="Acrylic Self-Standing Desk Frames"/>
    <n v="6.4080000000000004"/>
    <n v="3"/>
    <n v="0.2"/>
    <x v="3220"/>
  </r>
  <r>
    <n v="3661"/>
    <x v="1812"/>
    <x v="0"/>
    <x v="427"/>
    <d v="2013-07-24T00:00:00"/>
    <s v="Standard Class"/>
    <s v="JP-15460"/>
    <s v="Jennifer Patt"/>
    <x v="1"/>
    <s v="United States"/>
    <s v="Glendale"/>
    <x v="16"/>
    <n v="85301"/>
    <x v="1"/>
    <s v="OFF-SU-10004782"/>
    <x v="1"/>
    <x v="14"/>
    <s v="Elite 5&quot; Scissors"/>
    <n v="33.799999999999997"/>
    <n v="5"/>
    <n v="0.2"/>
    <x v="3221"/>
  </r>
  <r>
    <n v="3662"/>
    <x v="1813"/>
    <x v="0"/>
    <x v="900"/>
    <d v="2013-06-16T00:00:00"/>
    <s v="Second Class"/>
    <s v="SC-20050"/>
    <s v="Sample Company A"/>
    <x v="2"/>
    <s v="United States"/>
    <s v="Jackson"/>
    <x v="12"/>
    <n v="49201"/>
    <x v="2"/>
    <s v="TEC-PH-10003484"/>
    <x v="2"/>
    <x v="7"/>
    <s v="Ooma Telo VoIP Home Phone System"/>
    <n v="377.96999999999997"/>
    <n v="3"/>
    <n v="0"/>
    <x v="2453"/>
  </r>
  <r>
    <n v="3663"/>
    <x v="1814"/>
    <x v="3"/>
    <x v="445"/>
    <d v="2014-07-10T00:00:00"/>
    <s v="Standard Class"/>
    <s v="FM-14290"/>
    <s v="Frank Merwin"/>
    <x v="2"/>
    <s v="United States"/>
    <s v="Quincy"/>
    <x v="31"/>
    <n v="2169"/>
    <x v="3"/>
    <s v="TEC-AC-10003590"/>
    <x v="2"/>
    <x v="11"/>
    <s v="TRENDnet 56K USB 2.0 Phone, Internet and Fax Modem"/>
    <n v="258.89999999999998"/>
    <n v="10"/>
    <n v="0"/>
    <x v="3222"/>
  </r>
  <r>
    <n v="3664"/>
    <x v="1814"/>
    <x v="3"/>
    <x v="445"/>
    <d v="2014-07-10T00:00:00"/>
    <s v="Standard Class"/>
    <s v="FM-14290"/>
    <s v="Frank Merwin"/>
    <x v="2"/>
    <s v="United States"/>
    <s v="Quincy"/>
    <x v="31"/>
    <n v="2169"/>
    <x v="3"/>
    <s v="OFF-PA-10001970"/>
    <x v="1"/>
    <x v="10"/>
    <s v="Xerox 1881"/>
    <n v="24.56"/>
    <n v="2"/>
    <n v="0"/>
    <x v="342"/>
  </r>
  <r>
    <n v="3665"/>
    <x v="1815"/>
    <x v="2"/>
    <x v="589"/>
    <d v="2011-12-13T00:00:00"/>
    <s v="Standard Class"/>
    <s v="TB-21250"/>
    <s v="Tim Brockman"/>
    <x v="0"/>
    <s v="United States"/>
    <s v="Salem"/>
    <x v="21"/>
    <n v="97301"/>
    <x v="1"/>
    <s v="OFF-LA-10001569"/>
    <x v="1"/>
    <x v="2"/>
    <s v="Avery 499"/>
    <n v="27.888000000000002"/>
    <n v="7"/>
    <n v="0.2"/>
    <x v="3223"/>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x v="3224"/>
  </r>
  <r>
    <n v="3667"/>
    <x v="1815"/>
    <x v="2"/>
    <x v="589"/>
    <d v="2011-12-13T00:00:00"/>
    <s v="Standard Class"/>
    <s v="TB-21250"/>
    <s v="Tim Brockman"/>
    <x v="0"/>
    <s v="United States"/>
    <s v="Salem"/>
    <x v="21"/>
    <n v="97301"/>
    <x v="1"/>
    <s v="TEC-PH-10003095"/>
    <x v="2"/>
    <x v="7"/>
    <s v="Samsung HM1900 Bluetooth Headset"/>
    <n v="52.679999999999993"/>
    <n v="3"/>
    <n v="0.2"/>
    <x v="2949"/>
  </r>
  <r>
    <n v="3668"/>
    <x v="1815"/>
    <x v="2"/>
    <x v="589"/>
    <d v="2011-12-13T00:00:00"/>
    <s v="Standard Class"/>
    <s v="TB-21250"/>
    <s v="Tim Brockman"/>
    <x v="0"/>
    <s v="United States"/>
    <s v="Salem"/>
    <x v="21"/>
    <n v="97301"/>
    <x v="1"/>
    <s v="OFF-SU-10000432"/>
    <x v="1"/>
    <x v="14"/>
    <s v="Acco Side-Punched Conventional Columnar Pads"/>
    <n v="13.88"/>
    <n v="5"/>
    <n v="0.2"/>
    <x v="3225"/>
  </r>
  <r>
    <n v="3669"/>
    <x v="1815"/>
    <x v="2"/>
    <x v="589"/>
    <d v="2011-12-13T00:00:00"/>
    <s v="Standard Class"/>
    <s v="TB-21250"/>
    <s v="Tim Brockman"/>
    <x v="0"/>
    <s v="United States"/>
    <s v="Salem"/>
    <x v="21"/>
    <n v="97301"/>
    <x v="1"/>
    <s v="TEC-AC-10004227"/>
    <x v="2"/>
    <x v="11"/>
    <s v="SanDisk Ultra 16 GB MicroSDHC Class 10 Memory Card"/>
    <n v="103.92000000000002"/>
    <n v="10"/>
    <n v="0.2"/>
    <x v="3226"/>
  </r>
  <r>
    <n v="3670"/>
    <x v="1815"/>
    <x v="2"/>
    <x v="589"/>
    <d v="2011-12-13T00:00:00"/>
    <s v="Standard Class"/>
    <s v="TB-21250"/>
    <s v="Tim Brockman"/>
    <x v="0"/>
    <s v="United States"/>
    <s v="Salem"/>
    <x v="21"/>
    <n v="97301"/>
    <x v="1"/>
    <s v="OFF-LA-10004409"/>
    <x v="1"/>
    <x v="2"/>
    <s v="Avery 492"/>
    <n v="11.52"/>
    <n v="5"/>
    <n v="0.2"/>
    <x v="3227"/>
  </r>
  <r>
    <n v="3671"/>
    <x v="1815"/>
    <x v="2"/>
    <x v="589"/>
    <d v="2011-12-13T00:00:00"/>
    <s v="Standard Class"/>
    <s v="TB-21250"/>
    <s v="Tim Brockman"/>
    <x v="0"/>
    <s v="United States"/>
    <s v="Salem"/>
    <x v="21"/>
    <n v="97301"/>
    <x v="1"/>
    <s v="OFF-PA-10001569"/>
    <x v="1"/>
    <x v="10"/>
    <s v="Xerox 232"/>
    <n v="10.368000000000002"/>
    <n v="2"/>
    <n v="0.2"/>
    <x v="572"/>
  </r>
  <r>
    <n v="3672"/>
    <x v="1815"/>
    <x v="2"/>
    <x v="589"/>
    <d v="2011-12-13T00:00:00"/>
    <s v="Standard Class"/>
    <s v="TB-21250"/>
    <s v="Tim Brockman"/>
    <x v="0"/>
    <s v="United States"/>
    <s v="Salem"/>
    <x v="21"/>
    <n v="97301"/>
    <x v="1"/>
    <s v="OFF-ST-10001031"/>
    <x v="1"/>
    <x v="4"/>
    <s v="Adjustable Personal File Tote"/>
    <n v="39.072000000000003"/>
    <n v="3"/>
    <n v="0.2"/>
    <x v="3228"/>
  </r>
  <r>
    <n v="3673"/>
    <x v="1816"/>
    <x v="0"/>
    <x v="143"/>
    <d v="2013-04-15T00:00:00"/>
    <s v="Standard Class"/>
    <s v="EH-14125"/>
    <s v="Eugene Hildebrand"/>
    <x v="2"/>
    <s v="United States"/>
    <s v="Troy"/>
    <x v="24"/>
    <n v="45373"/>
    <x v="3"/>
    <s v="OFF-EN-10002312"/>
    <x v="1"/>
    <x v="12"/>
    <s v="#10 Self-Seal White Envelopes"/>
    <n v="8.8719999999999999"/>
    <n v="1"/>
    <n v="0.2"/>
    <x v="3229"/>
  </r>
  <r>
    <n v="3674"/>
    <x v="1816"/>
    <x v="0"/>
    <x v="143"/>
    <d v="2013-04-15T00:00:00"/>
    <s v="Standard Class"/>
    <s v="EH-14125"/>
    <s v="Eugene Hildebrand"/>
    <x v="2"/>
    <s v="United States"/>
    <s v="Troy"/>
    <x v="24"/>
    <n v="45373"/>
    <x v="3"/>
    <s v="OFF-BI-10004224"/>
    <x v="1"/>
    <x v="8"/>
    <s v="Catalog Binders with Expanding Posts"/>
    <n v="121.10400000000003"/>
    <n v="6"/>
    <n v="0.7"/>
    <x v="1520"/>
  </r>
  <r>
    <n v="3675"/>
    <x v="1817"/>
    <x v="3"/>
    <x v="44"/>
    <d v="2014-11-12T00:00:00"/>
    <s v="Standard Class"/>
    <s v="ML-17410"/>
    <s v="Maris LaWare"/>
    <x v="0"/>
    <s v="United States"/>
    <s v="Philadelphia"/>
    <x v="9"/>
    <n v="19143"/>
    <x v="3"/>
    <s v="FUR-CH-10003774"/>
    <x v="0"/>
    <x v="1"/>
    <s v="Global Wood Trimmed Manager's Task Chair, Khaki"/>
    <n v="127.372"/>
    <n v="2"/>
    <n v="0.3"/>
    <x v="3230"/>
  </r>
  <r>
    <n v="3676"/>
    <x v="1817"/>
    <x v="3"/>
    <x v="44"/>
    <d v="2014-11-12T00:00:00"/>
    <s v="Standard Class"/>
    <s v="ML-17410"/>
    <s v="Maris LaWare"/>
    <x v="0"/>
    <s v="United States"/>
    <s v="Philadelphia"/>
    <x v="9"/>
    <n v="19143"/>
    <x v="3"/>
    <s v="OFF-PA-10000157"/>
    <x v="1"/>
    <x v="10"/>
    <s v="Xerox 191"/>
    <n v="47.952000000000005"/>
    <n v="3"/>
    <n v="0.2"/>
    <x v="3062"/>
  </r>
  <r>
    <n v="3677"/>
    <x v="1818"/>
    <x v="1"/>
    <x v="901"/>
    <d v="2012-12-09T00:00:00"/>
    <s v="Standard Class"/>
    <s v="MH-17620"/>
    <s v="Matt Hagelstein"/>
    <x v="1"/>
    <s v="United States"/>
    <s v="San Diego"/>
    <x v="1"/>
    <n v="92105"/>
    <x v="1"/>
    <s v="FUR-FU-10004090"/>
    <x v="0"/>
    <x v="5"/>
    <s v="Executive Impressions 14&quot; Contract Wall Clock"/>
    <n v="44.46"/>
    <n v="2"/>
    <n v="0"/>
    <x v="816"/>
  </r>
  <r>
    <n v="3678"/>
    <x v="1819"/>
    <x v="1"/>
    <x v="584"/>
    <d v="2012-07-14T00:00:00"/>
    <s v="Standard Class"/>
    <s v="BT-11680"/>
    <s v="Brian Thompson"/>
    <x v="0"/>
    <s v="United States"/>
    <s v="Clinton"/>
    <x v="39"/>
    <n v="20735"/>
    <x v="3"/>
    <s v="OFF-FA-10002763"/>
    <x v="1"/>
    <x v="13"/>
    <s v="Advantus Map Pennant Flags and Round Head Tacks"/>
    <n v="15.8"/>
    <n v="4"/>
    <n v="0"/>
    <x v="3231"/>
  </r>
  <r>
    <n v="3679"/>
    <x v="1819"/>
    <x v="1"/>
    <x v="584"/>
    <d v="2012-07-14T00:00:00"/>
    <s v="Standard Class"/>
    <s v="BT-11680"/>
    <s v="Brian Thompson"/>
    <x v="0"/>
    <s v="United States"/>
    <s v="Clinton"/>
    <x v="39"/>
    <n v="20735"/>
    <x v="3"/>
    <s v="TEC-MA-10002428"/>
    <x v="2"/>
    <x v="15"/>
    <s v="Fellowes Powershred HS-440 4-Sheet High Security Shredder"/>
    <n v="464.97"/>
    <n v="3"/>
    <n v="0"/>
    <x v="3232"/>
  </r>
  <r>
    <n v="3680"/>
    <x v="1819"/>
    <x v="1"/>
    <x v="584"/>
    <d v="2012-07-14T00:00:00"/>
    <s v="Standard Class"/>
    <s v="BT-11680"/>
    <s v="Brian Thompson"/>
    <x v="0"/>
    <s v="United States"/>
    <s v="Clinton"/>
    <x v="39"/>
    <n v="20735"/>
    <x v="3"/>
    <s v="FUR-FU-10002918"/>
    <x v="0"/>
    <x v="5"/>
    <s v="Eldon ClusterMat Chair Mat with Cordless Antistatic Protection"/>
    <n v="181.96"/>
    <n v="2"/>
    <n v="0"/>
    <x v="3233"/>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x v="732"/>
  </r>
  <r>
    <n v="3682"/>
    <x v="1819"/>
    <x v="1"/>
    <x v="584"/>
    <d v="2012-07-14T00:00:00"/>
    <s v="Standard Class"/>
    <s v="BT-11680"/>
    <s v="Brian Thompson"/>
    <x v="0"/>
    <s v="United States"/>
    <s v="Clinton"/>
    <x v="39"/>
    <n v="20735"/>
    <x v="3"/>
    <s v="OFF-BI-10002854"/>
    <x v="1"/>
    <x v="8"/>
    <s v="Performers Binder/Pad Holder, Black"/>
    <n v="84.09"/>
    <n v="3"/>
    <n v="0"/>
    <x v="3234"/>
  </r>
  <r>
    <n v="3683"/>
    <x v="1819"/>
    <x v="1"/>
    <x v="584"/>
    <d v="2012-07-14T00:00:00"/>
    <s v="Standard Class"/>
    <s v="BT-11680"/>
    <s v="Brian Thompson"/>
    <x v="0"/>
    <s v="United States"/>
    <s v="Clinton"/>
    <x v="39"/>
    <n v="20735"/>
    <x v="3"/>
    <s v="OFF-AR-10002987"/>
    <x v="1"/>
    <x v="6"/>
    <s v="Prismacolor Color Pencil Set"/>
    <n v="79.36"/>
    <n v="4"/>
    <n v="0"/>
    <x v="3235"/>
  </r>
  <r>
    <n v="3684"/>
    <x v="1819"/>
    <x v="1"/>
    <x v="584"/>
    <d v="2012-07-14T00:00:00"/>
    <s v="Standard Class"/>
    <s v="BT-11680"/>
    <s v="Brian Thompson"/>
    <x v="0"/>
    <s v="United States"/>
    <s v="Clinton"/>
    <x v="39"/>
    <n v="20735"/>
    <x v="3"/>
    <s v="OFF-BI-10004001"/>
    <x v="1"/>
    <x v="8"/>
    <s v="GBC Recycled VeloBinder Covers"/>
    <n v="153.35999999999999"/>
    <n v="9"/>
    <n v="0"/>
    <x v="3236"/>
  </r>
  <r>
    <n v="3685"/>
    <x v="1819"/>
    <x v="1"/>
    <x v="584"/>
    <d v="2012-07-14T00:00:00"/>
    <s v="Standard Class"/>
    <s v="BT-11680"/>
    <s v="Brian Thompson"/>
    <x v="0"/>
    <s v="United States"/>
    <s v="Clinton"/>
    <x v="39"/>
    <n v="20735"/>
    <x v="3"/>
    <s v="OFF-BI-10001634"/>
    <x v="1"/>
    <x v="8"/>
    <s v="Wilson Jones Active Use Binders"/>
    <n v="43.68"/>
    <n v="6"/>
    <n v="0"/>
    <x v="3237"/>
  </r>
  <r>
    <n v="3686"/>
    <x v="1819"/>
    <x v="1"/>
    <x v="584"/>
    <d v="2012-07-14T00:00:00"/>
    <s v="Standard Class"/>
    <s v="BT-11680"/>
    <s v="Brian Thompson"/>
    <x v="0"/>
    <s v="United States"/>
    <s v="Clinton"/>
    <x v="39"/>
    <n v="20735"/>
    <x v="3"/>
    <s v="OFF-ST-10003722"/>
    <x v="1"/>
    <x v="4"/>
    <s v="Project Tote Personal File"/>
    <n v="98.21"/>
    <n v="7"/>
    <n v="0"/>
    <x v="3238"/>
  </r>
  <r>
    <n v="3687"/>
    <x v="1820"/>
    <x v="0"/>
    <x v="180"/>
    <d v="2013-12-20T00:00:00"/>
    <s v="Standard Class"/>
    <s v="JC-15340"/>
    <s v="Jasper Cacioppo"/>
    <x v="0"/>
    <s v="United States"/>
    <s v="Riverside"/>
    <x v="1"/>
    <n v="92503"/>
    <x v="1"/>
    <s v="OFF-AR-10004757"/>
    <x v="1"/>
    <x v="6"/>
    <s v="Crayola Colored Pencils"/>
    <n v="9.84"/>
    <n v="3"/>
    <n v="0"/>
    <x v="3239"/>
  </r>
  <r>
    <n v="3688"/>
    <x v="1821"/>
    <x v="0"/>
    <x v="244"/>
    <d v="2013-05-25T00:00:00"/>
    <s v="Standard Class"/>
    <s v="DB-13210"/>
    <s v="Dean Braden"/>
    <x v="0"/>
    <s v="United States"/>
    <s v="Port Saint Lucie"/>
    <x v="2"/>
    <n v="34952"/>
    <x v="0"/>
    <s v="OFF-BI-10004140"/>
    <x v="1"/>
    <x v="8"/>
    <s v="Avery Non-Stick Binders"/>
    <n v="2.6940000000000004"/>
    <n v="2"/>
    <n v="0.7"/>
    <x v="3240"/>
  </r>
  <r>
    <n v="3689"/>
    <x v="1822"/>
    <x v="3"/>
    <x v="455"/>
    <d v="2014-06-06T00:00:00"/>
    <s v="Second Class"/>
    <s v="DO-13435"/>
    <s v="Denny Ordway"/>
    <x v="0"/>
    <s v="United States"/>
    <s v="Mesa"/>
    <x v="16"/>
    <n v="85204"/>
    <x v="1"/>
    <s v="OFF-PA-10002479"/>
    <x v="1"/>
    <x v="10"/>
    <s v="Xerox 4200 Series MultiUse Premium Copy Paper (20Lb. and 84 Bright)"/>
    <n v="25.344000000000001"/>
    <n v="6"/>
    <n v="0.2"/>
    <x v="900"/>
  </r>
  <r>
    <n v="3690"/>
    <x v="1822"/>
    <x v="3"/>
    <x v="455"/>
    <d v="2014-06-06T00:00:00"/>
    <s v="Second Class"/>
    <s v="DO-13435"/>
    <s v="Denny Ordway"/>
    <x v="0"/>
    <s v="United States"/>
    <s v="Mesa"/>
    <x v="16"/>
    <n v="85204"/>
    <x v="1"/>
    <s v="OFF-EN-10001141"/>
    <x v="1"/>
    <x v="12"/>
    <s v="Manila Recycled Extra-Heavyweight Clasp Envelopes, 6&quot; x 9&quot;"/>
    <n v="43.92"/>
    <n v="5"/>
    <n v="0.2"/>
    <x v="3241"/>
  </r>
  <r>
    <n v="3691"/>
    <x v="1823"/>
    <x v="1"/>
    <x v="628"/>
    <d v="2012-11-02T00:00:00"/>
    <s v="Second Class"/>
    <s v="FA-14230"/>
    <s v="Frank Atkinson"/>
    <x v="1"/>
    <s v="United States"/>
    <s v="Denver"/>
    <x v="22"/>
    <n v="80219"/>
    <x v="1"/>
    <s v="TEC-MA-10000597"/>
    <x v="2"/>
    <x v="15"/>
    <s v="Lexmark S315 Color Inkjet Printer"/>
    <n v="59.994000000000007"/>
    <n v="2"/>
    <n v="0.7"/>
    <x v="3242"/>
  </r>
  <r>
    <n v="3692"/>
    <x v="1823"/>
    <x v="1"/>
    <x v="628"/>
    <d v="2012-11-02T00:00:00"/>
    <s v="Second Class"/>
    <s v="FA-14230"/>
    <s v="Frank Atkinson"/>
    <x v="1"/>
    <s v="United States"/>
    <s v="Denver"/>
    <x v="22"/>
    <n v="80219"/>
    <x v="1"/>
    <s v="TEC-CO-10001571"/>
    <x v="2"/>
    <x v="16"/>
    <s v="Sharp 1540cs Digital Laser Copier"/>
    <n v="439.99200000000002"/>
    <n v="1"/>
    <n v="0.2"/>
    <x v="3243"/>
  </r>
  <r>
    <n v="3693"/>
    <x v="1823"/>
    <x v="1"/>
    <x v="628"/>
    <d v="2012-11-02T00:00:00"/>
    <s v="Second Class"/>
    <s v="FA-14230"/>
    <s v="Frank Atkinson"/>
    <x v="1"/>
    <s v="United States"/>
    <s v="Denver"/>
    <x v="22"/>
    <n v="80219"/>
    <x v="1"/>
    <s v="TEC-PH-10004531"/>
    <x v="2"/>
    <x v="7"/>
    <s v="OtterBox Commuter Series Case - iPhone 5 &amp; 5s"/>
    <n v="87.96"/>
    <n v="5"/>
    <n v="0.2"/>
    <x v="3244"/>
  </r>
  <r>
    <n v="3694"/>
    <x v="1823"/>
    <x v="1"/>
    <x v="628"/>
    <d v="2012-11-02T00:00:00"/>
    <s v="Second Class"/>
    <s v="FA-14230"/>
    <s v="Frank Atkinson"/>
    <x v="1"/>
    <s v="United States"/>
    <s v="Denver"/>
    <x v="22"/>
    <n v="80219"/>
    <x v="1"/>
    <s v="FUR-FU-10003026"/>
    <x v="0"/>
    <x v="5"/>
    <s v="Eldon Regeneration Recycled Desk Accessories, Black"/>
    <n v="15.488"/>
    <n v="4"/>
    <n v="0.2"/>
    <x v="3245"/>
  </r>
  <r>
    <n v="3695"/>
    <x v="1824"/>
    <x v="0"/>
    <x v="680"/>
    <d v="2013-10-21T00:00:00"/>
    <s v="Standard Class"/>
    <s v="QJ-19255"/>
    <s v="Quincy Jones"/>
    <x v="1"/>
    <s v="United States"/>
    <s v="Springfield"/>
    <x v="17"/>
    <n v="22153"/>
    <x v="0"/>
    <s v="OFF-BI-10002082"/>
    <x v="1"/>
    <x v="8"/>
    <s v="GBC Twin Loop Wire Binding Elements"/>
    <n v="232.96"/>
    <n v="7"/>
    <n v="0"/>
    <x v="3246"/>
  </r>
  <r>
    <n v="3696"/>
    <x v="1824"/>
    <x v="0"/>
    <x v="680"/>
    <d v="2013-10-21T00:00:00"/>
    <s v="Standard Class"/>
    <s v="QJ-19255"/>
    <s v="Quincy Jones"/>
    <x v="1"/>
    <s v="United States"/>
    <s v="Springfield"/>
    <x v="17"/>
    <n v="22153"/>
    <x v="0"/>
    <s v="OFF-EN-10002312"/>
    <x v="1"/>
    <x v="12"/>
    <s v="#10 Self-Seal White Envelopes"/>
    <n v="66.539999999999992"/>
    <n v="6"/>
    <n v="0"/>
    <x v="3247"/>
  </r>
  <r>
    <n v="3697"/>
    <x v="1824"/>
    <x v="0"/>
    <x v="680"/>
    <d v="2013-10-21T00:00:00"/>
    <s v="Standard Class"/>
    <s v="QJ-19255"/>
    <s v="Quincy Jones"/>
    <x v="1"/>
    <s v="United States"/>
    <s v="Springfield"/>
    <x v="17"/>
    <n v="22153"/>
    <x v="0"/>
    <s v="OFF-AP-10000696"/>
    <x v="1"/>
    <x v="9"/>
    <s v="Holmes Odor Grabber"/>
    <n v="43.26"/>
    <n v="3"/>
    <n v="0"/>
    <x v="2047"/>
  </r>
  <r>
    <n v="3698"/>
    <x v="1825"/>
    <x v="1"/>
    <x v="902"/>
    <d v="2012-11-21T00:00:00"/>
    <s v="Second Class"/>
    <s v="TC-21475"/>
    <s v="Tony Chapman"/>
    <x v="2"/>
    <s v="United States"/>
    <s v="Seattle"/>
    <x v="4"/>
    <n v="98115"/>
    <x v="1"/>
    <s v="FUR-FU-10000305"/>
    <x v="0"/>
    <x v="5"/>
    <s v="Tenex V2T-RE Standard Weight Series Chair Mat, 45&quot; x 53&quot;, Lip 25&quot; x 12&quot;"/>
    <n v="141.96"/>
    <n v="2"/>
    <n v="0"/>
    <x v="3248"/>
  </r>
  <r>
    <n v="3699"/>
    <x v="1826"/>
    <x v="2"/>
    <x v="103"/>
    <d v="2011-09-17T00:00:00"/>
    <s v="Standard Class"/>
    <s v="ON-18715"/>
    <s v="Odella Nelson"/>
    <x v="1"/>
    <s v="United States"/>
    <s v="Tempe"/>
    <x v="16"/>
    <n v="85281"/>
    <x v="1"/>
    <s v="OFF-ST-10001034"/>
    <x v="1"/>
    <x v="4"/>
    <s v="Eldon File Chest Portable File"/>
    <n v="79.400000000000006"/>
    <n v="5"/>
    <n v="0.2"/>
    <x v="3249"/>
  </r>
  <r>
    <n v="3700"/>
    <x v="1827"/>
    <x v="3"/>
    <x v="38"/>
    <d v="2014-11-19T00:00:00"/>
    <s v="Second Class"/>
    <s v="AD-10180"/>
    <s v="Alan Dominguez"/>
    <x v="2"/>
    <s v="United States"/>
    <s v="Yonkers"/>
    <x v="15"/>
    <n v="10701"/>
    <x v="3"/>
    <s v="TEC-AC-10004114"/>
    <x v="2"/>
    <x v="11"/>
    <s v="KeyTronic 6101 Series - Keyboard - Black"/>
    <n v="163.96"/>
    <n v="4"/>
    <n v="0"/>
    <x v="3250"/>
  </r>
  <r>
    <n v="3701"/>
    <x v="1828"/>
    <x v="3"/>
    <x v="165"/>
    <d v="2014-12-30T00:00:00"/>
    <s v="Standard Class"/>
    <s v="AC-10615"/>
    <s v="Ann Chong"/>
    <x v="1"/>
    <s v="United States"/>
    <s v="Rochester"/>
    <x v="15"/>
    <n v="14609"/>
    <x v="3"/>
    <s v="FUR-FU-10001602"/>
    <x v="0"/>
    <x v="5"/>
    <s v="Eldon Delta Triangular Chair Mat, 52&quot; x 58&quot;, Clear"/>
    <n v="37.93"/>
    <n v="1"/>
    <n v="0"/>
    <x v="3251"/>
  </r>
  <r>
    <n v="3702"/>
    <x v="1829"/>
    <x v="0"/>
    <x v="850"/>
    <d v="2013-01-13T00:00:00"/>
    <s v="Second Class"/>
    <s v="MF-17665"/>
    <s v="Maureen Fritzler"/>
    <x v="1"/>
    <s v="United States"/>
    <s v="Toledo"/>
    <x v="24"/>
    <n v="43615"/>
    <x v="3"/>
    <s v="FUR-FU-10002445"/>
    <x v="0"/>
    <x v="5"/>
    <s v="DAX Two-Tone Rosewood/Black Document Frame, Desktop, 5 x 7"/>
    <n v="15.168000000000001"/>
    <n v="2"/>
    <n v="0.2"/>
    <x v="3252"/>
  </r>
  <r>
    <n v="3703"/>
    <x v="1830"/>
    <x v="1"/>
    <x v="385"/>
    <d v="2012-06-19T00:00:00"/>
    <s v="Standard Class"/>
    <s v="DH-13075"/>
    <s v="Dave Hallsten"/>
    <x v="1"/>
    <s v="United States"/>
    <s v="Decatur"/>
    <x v="19"/>
    <n v="35601"/>
    <x v="0"/>
    <s v="OFF-AR-10004269"/>
    <x v="1"/>
    <x v="6"/>
    <s v="Newell 31"/>
    <n v="24.78"/>
    <n v="6"/>
    <n v="0"/>
    <x v="3253"/>
  </r>
  <r>
    <n v="3704"/>
    <x v="1830"/>
    <x v="1"/>
    <x v="385"/>
    <d v="2012-06-19T00:00:00"/>
    <s v="Standard Class"/>
    <s v="DH-13075"/>
    <s v="Dave Hallsten"/>
    <x v="1"/>
    <s v="United States"/>
    <s v="Decatur"/>
    <x v="19"/>
    <n v="35601"/>
    <x v="0"/>
    <s v="OFF-BI-10001249"/>
    <x v="1"/>
    <x v="8"/>
    <s v="Avery Heavy-Duty EZD View Binder with Locking Rings"/>
    <n v="19.14"/>
    <n v="3"/>
    <n v="0"/>
    <x v="3254"/>
  </r>
  <r>
    <n v="3705"/>
    <x v="1830"/>
    <x v="1"/>
    <x v="385"/>
    <d v="2012-06-19T00:00:00"/>
    <s v="Standard Class"/>
    <s v="DH-13075"/>
    <s v="Dave Hallsten"/>
    <x v="1"/>
    <s v="United States"/>
    <s v="Decatur"/>
    <x v="19"/>
    <n v="35601"/>
    <x v="0"/>
    <s v="TEC-CO-10004202"/>
    <x v="2"/>
    <x v="16"/>
    <s v="Brother DCP1000 Digital 3 in 1 Multifunction Machine"/>
    <n v="899.97"/>
    <n v="3"/>
    <n v="0"/>
    <x v="3255"/>
  </r>
  <r>
    <n v="3706"/>
    <x v="1830"/>
    <x v="1"/>
    <x v="385"/>
    <d v="2012-06-19T00:00:00"/>
    <s v="Standard Class"/>
    <s v="DH-13075"/>
    <s v="Dave Hallsten"/>
    <x v="1"/>
    <s v="United States"/>
    <s v="Decatur"/>
    <x v="19"/>
    <n v="35601"/>
    <x v="0"/>
    <s v="OFF-PA-10003363"/>
    <x v="1"/>
    <x v="10"/>
    <s v="Xerox 204"/>
    <n v="32.400000000000006"/>
    <n v="5"/>
    <n v="0"/>
    <x v="56"/>
  </r>
  <r>
    <n v="3707"/>
    <x v="1831"/>
    <x v="3"/>
    <x v="257"/>
    <d v="2014-03-23T00:00:00"/>
    <s v="Standard Class"/>
    <s v="EN-13780"/>
    <s v="Edward Nazzal"/>
    <x v="0"/>
    <s v="United States"/>
    <s v="Dallas"/>
    <x v="5"/>
    <n v="75220"/>
    <x v="2"/>
    <s v="OFF-AR-10001915"/>
    <x v="1"/>
    <x v="6"/>
    <s v="Peel-Off China Markers"/>
    <n v="23.832000000000001"/>
    <n v="3"/>
    <n v="0.2"/>
    <x v="3256"/>
  </r>
  <r>
    <n v="3708"/>
    <x v="1832"/>
    <x v="2"/>
    <x v="533"/>
    <d v="2011-11-27T00:00:00"/>
    <s v="Standard Class"/>
    <s v="SS-20140"/>
    <s v="Saphhira Shifley"/>
    <x v="1"/>
    <s v="United States"/>
    <s v="Mesquite"/>
    <x v="5"/>
    <n v="75150"/>
    <x v="2"/>
    <s v="FUR-FU-10001940"/>
    <x v="0"/>
    <x v="5"/>
    <s v="Staples"/>
    <n v="6.3680000000000003"/>
    <n v="2"/>
    <n v="0.6"/>
    <x v="3257"/>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x v="3258"/>
  </r>
  <r>
    <n v="3710"/>
    <x v="1832"/>
    <x v="2"/>
    <x v="533"/>
    <d v="2011-11-27T00:00:00"/>
    <s v="Standard Class"/>
    <s v="SS-20140"/>
    <s v="Saphhira Shifley"/>
    <x v="1"/>
    <s v="United States"/>
    <s v="Mesquite"/>
    <x v="5"/>
    <n v="75150"/>
    <x v="2"/>
    <s v="TEC-AC-10003709"/>
    <x v="2"/>
    <x v="11"/>
    <s v="Maxell 4.7GB DVD-R 5/Pack"/>
    <n v="5.5440000000000005"/>
    <n v="7"/>
    <n v="0.2"/>
    <x v="3259"/>
  </r>
  <r>
    <n v="3711"/>
    <x v="1833"/>
    <x v="3"/>
    <x v="453"/>
    <d v="2014-10-18T00:00:00"/>
    <s v="First Class"/>
    <s v="RS-19765"/>
    <s v="Roland Schwarz"/>
    <x v="1"/>
    <s v="United States"/>
    <s v="Los Angeles"/>
    <x v="1"/>
    <n v="90045"/>
    <x v="1"/>
    <s v="FUR-TA-10001705"/>
    <x v="0"/>
    <x v="3"/>
    <s v="Bush Advantage Collection Round Conference Table"/>
    <n v="510.24"/>
    <n v="3"/>
    <n v="0.2"/>
    <x v="3260"/>
  </r>
  <r>
    <n v="3712"/>
    <x v="1833"/>
    <x v="3"/>
    <x v="453"/>
    <d v="2014-10-18T00:00:00"/>
    <s v="First Class"/>
    <s v="RS-19765"/>
    <s v="Roland Schwarz"/>
    <x v="1"/>
    <s v="United States"/>
    <s v="Los Angeles"/>
    <x v="1"/>
    <n v="90045"/>
    <x v="1"/>
    <s v="OFF-PA-10000675"/>
    <x v="1"/>
    <x v="10"/>
    <s v="Xerox 1919"/>
    <n v="204.95000000000002"/>
    <n v="5"/>
    <n v="0"/>
    <x v="3261"/>
  </r>
  <r>
    <n v="3713"/>
    <x v="1834"/>
    <x v="3"/>
    <x v="81"/>
    <d v="2014-04-25T00:00:00"/>
    <s v="First Class"/>
    <s v="JW-15955"/>
    <s v="Joni Wasserman"/>
    <x v="0"/>
    <s v="United States"/>
    <s v="Seattle"/>
    <x v="4"/>
    <n v="98103"/>
    <x v="1"/>
    <s v="TEC-AC-10000521"/>
    <x v="2"/>
    <x v="11"/>
    <s v="Verbatim Slim CD and DVD Storage Cases, 50/Pack"/>
    <n v="11.54"/>
    <n v="1"/>
    <n v="0"/>
    <x v="1780"/>
  </r>
  <r>
    <n v="3714"/>
    <x v="1834"/>
    <x v="3"/>
    <x v="81"/>
    <d v="2014-04-25T00:00:00"/>
    <s v="First Class"/>
    <s v="JW-15955"/>
    <s v="Joni Wasserman"/>
    <x v="0"/>
    <s v="United States"/>
    <s v="Seattle"/>
    <x v="4"/>
    <n v="98103"/>
    <x v="1"/>
    <s v="FUR-FU-10004622"/>
    <x v="0"/>
    <x v="5"/>
    <s v="Eldon Advantage Foldable Chair Mats for Low Pile Carpets"/>
    <n v="162.60000000000002"/>
    <n v="3"/>
    <n v="0"/>
    <x v="3262"/>
  </r>
  <r>
    <n v="3715"/>
    <x v="1835"/>
    <x v="2"/>
    <x v="589"/>
    <d v="2011-12-10T00:00:00"/>
    <s v="Second Class"/>
    <s v="JK-15625"/>
    <s v="Jim Karlsson"/>
    <x v="0"/>
    <s v="United States"/>
    <s v="Olympia"/>
    <x v="4"/>
    <n v="98502"/>
    <x v="1"/>
    <s v="OFF-PA-10001954"/>
    <x v="1"/>
    <x v="10"/>
    <s v="Xerox 1964"/>
    <n v="45.68"/>
    <n v="2"/>
    <n v="0"/>
    <x v="1981"/>
  </r>
  <r>
    <n v="3716"/>
    <x v="1835"/>
    <x v="2"/>
    <x v="589"/>
    <d v="2011-12-10T00:00:00"/>
    <s v="Second Class"/>
    <s v="JK-15625"/>
    <s v="Jim Karlsson"/>
    <x v="0"/>
    <s v="United States"/>
    <s v="Olympia"/>
    <x v="4"/>
    <n v="98502"/>
    <x v="1"/>
    <s v="FUR-CH-10002602"/>
    <x v="0"/>
    <x v="1"/>
    <s v="DMI Arturo Collection Mission-style Design Wood Chair"/>
    <n v="603.91999999999996"/>
    <n v="5"/>
    <n v="0.2"/>
    <x v="2933"/>
  </r>
  <r>
    <n v="3717"/>
    <x v="1836"/>
    <x v="3"/>
    <x v="148"/>
    <d v="2014-06-03T00:00:00"/>
    <s v="Standard Class"/>
    <s v="JO-15550"/>
    <s v="Jesus Ocampo"/>
    <x v="2"/>
    <s v="United States"/>
    <s v="Omaha"/>
    <x v="8"/>
    <n v="68104"/>
    <x v="2"/>
    <s v="OFF-FA-10004395"/>
    <x v="1"/>
    <x v="13"/>
    <s v="Plymouth Boxed Rubber Bands by Plymouth"/>
    <n v="23.55"/>
    <n v="5"/>
    <n v="0"/>
    <x v="3263"/>
  </r>
  <r>
    <n v="3718"/>
    <x v="1837"/>
    <x v="0"/>
    <x v="251"/>
    <d v="2013-09-24T00:00:00"/>
    <s v="Standard Class"/>
    <s v="TP-21130"/>
    <s v="Theone Pippenger"/>
    <x v="0"/>
    <s v="United States"/>
    <s v="Columbus"/>
    <x v="32"/>
    <n v="31907"/>
    <x v="0"/>
    <s v="OFF-SU-10003002"/>
    <x v="1"/>
    <x v="14"/>
    <s v="Letter Slitter"/>
    <n v="5.04"/>
    <n v="2"/>
    <n v="0"/>
    <x v="3264"/>
  </r>
  <r>
    <n v="3719"/>
    <x v="1837"/>
    <x v="0"/>
    <x v="251"/>
    <d v="2013-09-24T00:00:00"/>
    <s v="Standard Class"/>
    <s v="TP-21130"/>
    <s v="Theone Pippenger"/>
    <x v="0"/>
    <s v="United States"/>
    <s v="Columbus"/>
    <x v="32"/>
    <n v="31907"/>
    <x v="0"/>
    <s v="TEC-AC-10002926"/>
    <x v="2"/>
    <x v="11"/>
    <s v="Logitech Wireless Marathon Mouse M705"/>
    <n v="249.95000000000002"/>
    <n v="5"/>
    <n v="0"/>
    <x v="3265"/>
  </r>
  <r>
    <n v="3720"/>
    <x v="1838"/>
    <x v="0"/>
    <x v="42"/>
    <d v="2013-09-24T00:00:00"/>
    <s v="Standard Class"/>
    <s v="BS-11590"/>
    <s v="Brendan Sweed"/>
    <x v="1"/>
    <s v="United States"/>
    <s v="Columbus"/>
    <x v="14"/>
    <n v="47201"/>
    <x v="2"/>
    <s v="OFF-AR-10002656"/>
    <x v="1"/>
    <x v="6"/>
    <s v="Sanford Liquid Accent Highlighters"/>
    <n v="33.4"/>
    <n v="5"/>
    <n v="0"/>
    <x v="3266"/>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x v="3267"/>
  </r>
  <r>
    <n v="3722"/>
    <x v="1839"/>
    <x v="0"/>
    <x v="887"/>
    <d v="2013-12-25T00:00:00"/>
    <s v="Standard Class"/>
    <s v="AB-10255"/>
    <s v="Alejandro Ballentine"/>
    <x v="2"/>
    <s v="United States"/>
    <s v="Jackson"/>
    <x v="35"/>
    <n v="39212"/>
    <x v="0"/>
    <s v="OFF-BI-10003910"/>
    <x v="1"/>
    <x v="8"/>
    <s v="DXL Angle-View Binders with Locking Rings by Samsill"/>
    <n v="15.42"/>
    <n v="2"/>
    <n v="0"/>
    <x v="3268"/>
  </r>
  <r>
    <n v="3723"/>
    <x v="1840"/>
    <x v="3"/>
    <x v="903"/>
    <d v="2014-11-27T00:00:00"/>
    <s v="Standard Class"/>
    <s v="FO-14305"/>
    <s v="Frank Olsen"/>
    <x v="0"/>
    <s v="United States"/>
    <s v="Houston"/>
    <x v="5"/>
    <n v="77070"/>
    <x v="2"/>
    <s v="OFF-AR-10000122"/>
    <x v="1"/>
    <x v="6"/>
    <s v="Newell 314"/>
    <n v="35.712000000000003"/>
    <n v="8"/>
    <n v="0.2"/>
    <x v="3269"/>
  </r>
  <r>
    <n v="3724"/>
    <x v="1841"/>
    <x v="2"/>
    <x v="125"/>
    <d v="2012-01-04T00:00:00"/>
    <s v="Standard Class"/>
    <s v="MF-17665"/>
    <s v="Maureen Fritzler"/>
    <x v="1"/>
    <s v="United States"/>
    <s v="Phoenix"/>
    <x v="16"/>
    <n v="85023"/>
    <x v="1"/>
    <s v="OFF-BI-10004600"/>
    <x v="1"/>
    <x v="8"/>
    <s v="Ibico Ibimaster 300 Manual Binding System"/>
    <n v="551.98500000000013"/>
    <n v="5"/>
    <n v="0.7"/>
    <x v="3270"/>
  </r>
  <r>
    <n v="3725"/>
    <x v="1842"/>
    <x v="3"/>
    <x v="355"/>
    <d v="2014-04-06T00:00:00"/>
    <s v="First Class"/>
    <s v="SA-20830"/>
    <s v="Sue Ann Reed"/>
    <x v="0"/>
    <s v="United States"/>
    <s v="Chicago"/>
    <x v="10"/>
    <n v="60653"/>
    <x v="2"/>
    <s v="OFF-AR-10003045"/>
    <x v="1"/>
    <x v="6"/>
    <s v="Prang Colored Pencils"/>
    <n v="7.0559999999999992"/>
    <n v="3"/>
    <n v="0.2"/>
    <x v="2882"/>
  </r>
  <r>
    <n v="3726"/>
    <x v="1843"/>
    <x v="0"/>
    <x v="482"/>
    <d v="2014-01-03T00:00:00"/>
    <s v="Standard Class"/>
    <s v="SH-19975"/>
    <s v="Sally Hughsby"/>
    <x v="1"/>
    <s v="United States"/>
    <s v="Denver"/>
    <x v="22"/>
    <n v="80219"/>
    <x v="1"/>
    <s v="OFF-AP-10000252"/>
    <x v="1"/>
    <x v="9"/>
    <s v="Harmony HEPA Quiet Air Purifiers"/>
    <n v="18.72"/>
    <n v="2"/>
    <n v="0.2"/>
    <x v="3271"/>
  </r>
  <r>
    <n v="3727"/>
    <x v="1844"/>
    <x v="0"/>
    <x v="410"/>
    <d v="2013-06-12T00:00:00"/>
    <s v="Standard Class"/>
    <s v="JL-15235"/>
    <s v="Janet Lee"/>
    <x v="0"/>
    <s v="United States"/>
    <s v="Newark"/>
    <x v="13"/>
    <n v="19711"/>
    <x v="3"/>
    <s v="OFF-ST-10001496"/>
    <x v="1"/>
    <x v="4"/>
    <s v="Standard Rollaway File with Lock"/>
    <n v="360.38"/>
    <n v="2"/>
    <n v="0"/>
    <x v="3272"/>
  </r>
  <r>
    <n v="3728"/>
    <x v="1844"/>
    <x v="0"/>
    <x v="410"/>
    <d v="2013-06-12T00:00:00"/>
    <s v="Standard Class"/>
    <s v="JL-15235"/>
    <s v="Janet Lee"/>
    <x v="0"/>
    <s v="United States"/>
    <s v="Newark"/>
    <x v="13"/>
    <n v="19711"/>
    <x v="3"/>
    <s v="OFF-AR-10000122"/>
    <x v="1"/>
    <x v="6"/>
    <s v="Newell 314"/>
    <n v="11.16"/>
    <n v="2"/>
    <n v="0"/>
    <x v="3273"/>
  </r>
  <r>
    <n v="3729"/>
    <x v="1844"/>
    <x v="0"/>
    <x v="410"/>
    <d v="2013-06-12T00:00:00"/>
    <s v="Standard Class"/>
    <s v="JL-15235"/>
    <s v="Janet Lee"/>
    <x v="0"/>
    <s v="United States"/>
    <s v="Newark"/>
    <x v="13"/>
    <n v="19711"/>
    <x v="3"/>
    <s v="OFF-LA-10000407"/>
    <x v="1"/>
    <x v="2"/>
    <s v="Avery White Multi-Purpose Labels"/>
    <n v="14.940000000000001"/>
    <n v="3"/>
    <n v="0"/>
    <x v="2595"/>
  </r>
  <r>
    <n v="3730"/>
    <x v="1845"/>
    <x v="1"/>
    <x v="227"/>
    <d v="2012-09-23T00:00:00"/>
    <s v="Standard Class"/>
    <s v="KH-16630"/>
    <s v="Ken Heidel"/>
    <x v="1"/>
    <s v="United States"/>
    <s v="Clinton"/>
    <x v="39"/>
    <n v="20735"/>
    <x v="3"/>
    <s v="OFF-ST-10004950"/>
    <x v="1"/>
    <x v="4"/>
    <s v="Acco Perma 3000 Stacking Storage Drawers"/>
    <n v="41.96"/>
    <n v="2"/>
    <n v="0"/>
    <x v="3274"/>
  </r>
  <r>
    <n v="3731"/>
    <x v="1845"/>
    <x v="1"/>
    <x v="227"/>
    <d v="2012-09-23T00:00:00"/>
    <s v="Standard Class"/>
    <s v="KH-16630"/>
    <s v="Ken Heidel"/>
    <x v="1"/>
    <s v="United States"/>
    <s v="Clinton"/>
    <x v="39"/>
    <n v="20735"/>
    <x v="3"/>
    <s v="OFF-ST-10004123"/>
    <x v="1"/>
    <x v="4"/>
    <s v="Safco Industrial Wire Shelving System"/>
    <n v="636.86"/>
    <n v="7"/>
    <n v="0"/>
    <x v="232"/>
  </r>
  <r>
    <n v="3732"/>
    <x v="1845"/>
    <x v="1"/>
    <x v="227"/>
    <d v="2012-09-23T00:00:00"/>
    <s v="Standard Class"/>
    <s v="KH-16630"/>
    <s v="Ken Heidel"/>
    <x v="1"/>
    <s v="United States"/>
    <s v="Clinton"/>
    <x v="39"/>
    <n v="20735"/>
    <x v="3"/>
    <s v="TEC-PH-10000730"/>
    <x v="2"/>
    <x v="7"/>
    <s v="Samsung Galaxy S4 Active"/>
    <n v="499.99"/>
    <n v="1"/>
    <n v="0"/>
    <x v="3275"/>
  </r>
  <r>
    <n v="3733"/>
    <x v="1845"/>
    <x v="1"/>
    <x v="227"/>
    <d v="2012-09-23T00:00:00"/>
    <s v="Standard Class"/>
    <s v="KH-16630"/>
    <s v="Ken Heidel"/>
    <x v="1"/>
    <s v="United States"/>
    <s v="Clinton"/>
    <x v="39"/>
    <n v="20735"/>
    <x v="3"/>
    <s v="TEC-PH-10000895"/>
    <x v="2"/>
    <x v="7"/>
    <s v="Polycom VVX 310 VoIP phone"/>
    <n v="1259.93"/>
    <n v="7"/>
    <n v="0"/>
    <x v="3276"/>
  </r>
  <r>
    <n v="3734"/>
    <x v="1845"/>
    <x v="1"/>
    <x v="227"/>
    <d v="2012-09-23T00:00:00"/>
    <s v="Standard Class"/>
    <s v="KH-16630"/>
    <s v="Ken Heidel"/>
    <x v="1"/>
    <s v="United States"/>
    <s v="Clinton"/>
    <x v="39"/>
    <n v="20735"/>
    <x v="3"/>
    <s v="OFF-BI-10000962"/>
    <x v="1"/>
    <x v="8"/>
    <s v="Acco Flexible ACCOHIDE Square Ring Data Binder, Dark Blue, 11 1/2&quot; X 14&quot; 7/8&quot;"/>
    <n v="65.08"/>
    <n v="4"/>
    <n v="0"/>
    <x v="3277"/>
  </r>
  <r>
    <n v="3735"/>
    <x v="1846"/>
    <x v="3"/>
    <x v="904"/>
    <d v="2014-03-12T00:00:00"/>
    <s v="Second Class"/>
    <s v="RM-19750"/>
    <s v="Roland Murray"/>
    <x v="0"/>
    <s v="United States"/>
    <s v="New York City"/>
    <x v="15"/>
    <n v="10011"/>
    <x v="3"/>
    <s v="OFF-PA-10002254"/>
    <x v="1"/>
    <x v="10"/>
    <s v="Xerox 1883"/>
    <n v="26.38"/>
    <n v="1"/>
    <n v="0"/>
    <x v="1016"/>
  </r>
  <r>
    <n v="3736"/>
    <x v="1846"/>
    <x v="3"/>
    <x v="904"/>
    <d v="2014-03-12T00:00:00"/>
    <s v="Second Class"/>
    <s v="RM-19750"/>
    <s v="Roland Murray"/>
    <x v="0"/>
    <s v="United States"/>
    <s v="New York City"/>
    <x v="15"/>
    <n v="10011"/>
    <x v="3"/>
    <s v="FUR-FU-10002554"/>
    <x v="0"/>
    <x v="5"/>
    <s v="Westinghouse Floor Lamp with Metal Mesh Shade, Black"/>
    <n v="71.97"/>
    <n v="3"/>
    <n v="0"/>
    <x v="3278"/>
  </r>
  <r>
    <n v="3737"/>
    <x v="1847"/>
    <x v="0"/>
    <x v="716"/>
    <d v="2013-03-18T00:00:00"/>
    <s v="Same Day"/>
    <s v="VM-21835"/>
    <s v="Vivian Mathis"/>
    <x v="0"/>
    <s v="United States"/>
    <s v="Newark"/>
    <x v="13"/>
    <n v="19711"/>
    <x v="3"/>
    <s v="TEC-PH-10000673"/>
    <x v="2"/>
    <x v="7"/>
    <s v="Plantronics Voyager Pro HD - Bluetooth Headset"/>
    <n v="129.97999999999999"/>
    <n v="2"/>
    <n v="0"/>
    <x v="2438"/>
  </r>
  <r>
    <n v="3738"/>
    <x v="1847"/>
    <x v="0"/>
    <x v="716"/>
    <d v="2013-03-18T00:00:00"/>
    <s v="Same Day"/>
    <s v="VM-21835"/>
    <s v="Vivian Mathis"/>
    <x v="0"/>
    <s v="United States"/>
    <s v="Newark"/>
    <x v="13"/>
    <n v="19711"/>
    <x v="3"/>
    <s v="OFF-BI-10000962"/>
    <x v="1"/>
    <x v="8"/>
    <s v="Acco Flexible ACCOHIDE Square Ring Data Binder, Dark Blue, 11 1/2&quot; X 14&quot; 7/8&quot;"/>
    <n v="32.54"/>
    <n v="2"/>
    <n v="0"/>
    <x v="3279"/>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x v="3280"/>
  </r>
  <r>
    <n v="3740"/>
    <x v="1848"/>
    <x v="0"/>
    <x v="10"/>
    <d v="2013-12-14T00:00:00"/>
    <s v="Standard Class"/>
    <s v="LH-17155"/>
    <s v="Logan Haushalter"/>
    <x v="0"/>
    <s v="United States"/>
    <s v="Jackson"/>
    <x v="12"/>
    <n v="49201"/>
    <x v="2"/>
    <s v="TEC-AC-10001109"/>
    <x v="2"/>
    <x v="11"/>
    <s v="Logitech Trackman Marble Mouse"/>
    <n v="59.98"/>
    <n v="2"/>
    <n v="0"/>
    <x v="328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x v="3282"/>
  </r>
  <r>
    <n v="3742"/>
    <x v="1849"/>
    <x v="0"/>
    <x v="804"/>
    <d v="2013-01-21T00:00:00"/>
    <s v="Standard Class"/>
    <s v="WB-21850"/>
    <s v="William Brown"/>
    <x v="0"/>
    <s v="United States"/>
    <s v="New York City"/>
    <x v="15"/>
    <n v="10011"/>
    <x v="3"/>
    <s v="OFF-EN-10001137"/>
    <x v="1"/>
    <x v="12"/>
    <s v="#10 Gummed Flap White Envelopes, 100/Box"/>
    <n v="16.52"/>
    <n v="4"/>
    <n v="0"/>
    <x v="2010"/>
  </r>
  <r>
    <n v="3743"/>
    <x v="1849"/>
    <x v="0"/>
    <x v="804"/>
    <d v="2013-01-21T00:00:00"/>
    <s v="Standard Class"/>
    <s v="WB-21850"/>
    <s v="William Brown"/>
    <x v="0"/>
    <s v="United States"/>
    <s v="New York City"/>
    <x v="15"/>
    <n v="10011"/>
    <x v="3"/>
    <s v="OFF-PA-10004285"/>
    <x v="1"/>
    <x v="10"/>
    <s v="Xerox 1959"/>
    <n v="60.12"/>
    <n v="9"/>
    <n v="0"/>
    <x v="1982"/>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x v="373"/>
  </r>
  <r>
    <n v="3745"/>
    <x v="1850"/>
    <x v="2"/>
    <x v="745"/>
    <d v="2011-10-24T00:00:00"/>
    <s v="Same Day"/>
    <s v="AP-10915"/>
    <s v="Arthur Prichep"/>
    <x v="0"/>
    <s v="United States"/>
    <s v="Rock Hill"/>
    <x v="20"/>
    <n v="29730"/>
    <x v="0"/>
    <s v="OFF-FA-10002763"/>
    <x v="1"/>
    <x v="13"/>
    <s v="Advantus Map Pennant Flags and Round Head Tacks"/>
    <n v="11.850000000000001"/>
    <n v="3"/>
    <n v="0"/>
    <x v="3283"/>
  </r>
  <r>
    <n v="3746"/>
    <x v="1851"/>
    <x v="0"/>
    <x v="713"/>
    <d v="2013-09-29T00:00:00"/>
    <s v="Second Class"/>
    <s v="RA-19915"/>
    <s v="Russell Applegate"/>
    <x v="0"/>
    <s v="United States"/>
    <s v="Columbus"/>
    <x v="32"/>
    <n v="31907"/>
    <x v="0"/>
    <s v="OFF-ST-10003058"/>
    <x v="1"/>
    <x v="4"/>
    <s v="Eldon Mobile Mega Data Cart  Mega Stackable  Add-On Trays"/>
    <n v="118.25"/>
    <n v="5"/>
    <n v="0"/>
    <x v="3284"/>
  </r>
  <r>
    <n v="3747"/>
    <x v="1851"/>
    <x v="0"/>
    <x v="713"/>
    <d v="2013-09-29T00:00:00"/>
    <s v="Second Class"/>
    <s v="RA-19915"/>
    <s v="Russell Applegate"/>
    <x v="0"/>
    <s v="United States"/>
    <s v="Columbus"/>
    <x v="32"/>
    <n v="31907"/>
    <x v="0"/>
    <s v="FUR-CH-10002084"/>
    <x v="0"/>
    <x v="1"/>
    <s v="Hon Mobius Operator's Chair"/>
    <n v="368.96999999999997"/>
    <n v="3"/>
    <n v="0"/>
    <x v="3285"/>
  </r>
  <r>
    <n v="3748"/>
    <x v="1852"/>
    <x v="3"/>
    <x v="151"/>
    <d v="2014-08-30T00:00:00"/>
    <s v="Second Class"/>
    <s v="DR-12880"/>
    <s v="Dan Reichenbach"/>
    <x v="1"/>
    <s v="United States"/>
    <s v="Inglewood"/>
    <x v="1"/>
    <n v="90301"/>
    <x v="1"/>
    <s v="FUR-FU-10002937"/>
    <x v="0"/>
    <x v="5"/>
    <s v="GE 48&quot; Fluorescent Tube, Cool White Energy Saver, 34 Watts, 30/Box"/>
    <n v="198.46"/>
    <n v="2"/>
    <n v="0"/>
    <x v="1496"/>
  </r>
  <r>
    <n v="3749"/>
    <x v="1852"/>
    <x v="3"/>
    <x v="151"/>
    <d v="2014-08-30T00:00:00"/>
    <s v="Second Class"/>
    <s v="DR-12880"/>
    <s v="Dan Reichenbach"/>
    <x v="1"/>
    <s v="United States"/>
    <s v="Inglewood"/>
    <x v="1"/>
    <n v="90301"/>
    <x v="1"/>
    <s v="OFF-AP-10001242"/>
    <x v="1"/>
    <x v="9"/>
    <s v="APC 7 Outlet Network SurgeArrest Surge Protector"/>
    <n v="321.92"/>
    <n v="4"/>
    <n v="0"/>
    <x v="3286"/>
  </r>
  <r>
    <n v="3750"/>
    <x v="1852"/>
    <x v="3"/>
    <x v="151"/>
    <d v="2014-08-30T00:00:00"/>
    <s v="Second Class"/>
    <s v="DR-12880"/>
    <s v="Dan Reichenbach"/>
    <x v="1"/>
    <s v="United States"/>
    <s v="Inglewood"/>
    <x v="1"/>
    <n v="90301"/>
    <x v="1"/>
    <s v="TEC-CO-10001571"/>
    <x v="2"/>
    <x v="16"/>
    <s v="Sharp 1540cs Digital Laser Copier"/>
    <n v="879.98400000000004"/>
    <n v="2"/>
    <n v="0.2"/>
    <x v="3287"/>
  </r>
  <r>
    <n v="3751"/>
    <x v="1852"/>
    <x v="3"/>
    <x v="151"/>
    <d v="2014-08-30T00:00:00"/>
    <s v="Second Class"/>
    <s v="DR-12880"/>
    <s v="Dan Reichenbach"/>
    <x v="1"/>
    <s v="United States"/>
    <s v="Inglewood"/>
    <x v="1"/>
    <n v="90301"/>
    <x v="1"/>
    <s v="OFF-SU-10002503"/>
    <x v="1"/>
    <x v="14"/>
    <s v="Acme Preferred Stainless Steel Scissors"/>
    <n v="28.4"/>
    <n v="5"/>
    <n v="0"/>
    <x v="3288"/>
  </r>
  <r>
    <n v="3752"/>
    <x v="1852"/>
    <x v="3"/>
    <x v="151"/>
    <d v="2014-08-30T00:00:00"/>
    <s v="Second Class"/>
    <s v="DR-12880"/>
    <s v="Dan Reichenbach"/>
    <x v="1"/>
    <s v="United States"/>
    <s v="Inglewood"/>
    <x v="1"/>
    <n v="90301"/>
    <x v="1"/>
    <s v="FUR-CH-10004886"/>
    <x v="0"/>
    <x v="1"/>
    <s v="Bevis Steel Folding Chairs"/>
    <n v="230.28000000000003"/>
    <n v="3"/>
    <n v="0.2"/>
    <x v="2355"/>
  </r>
  <r>
    <n v="3753"/>
    <x v="1852"/>
    <x v="3"/>
    <x v="151"/>
    <d v="2014-08-30T00:00:00"/>
    <s v="Second Class"/>
    <s v="DR-12880"/>
    <s v="Dan Reichenbach"/>
    <x v="1"/>
    <s v="United States"/>
    <s v="Inglewood"/>
    <x v="1"/>
    <n v="90301"/>
    <x v="1"/>
    <s v="OFF-PA-10001289"/>
    <x v="1"/>
    <x v="10"/>
    <s v="White Computer Printout Paper by Universal"/>
    <n v="116.28"/>
    <n v="3"/>
    <n v="0"/>
    <x v="2427"/>
  </r>
  <r>
    <n v="3754"/>
    <x v="1852"/>
    <x v="3"/>
    <x v="151"/>
    <d v="2014-08-30T00:00:00"/>
    <s v="Second Class"/>
    <s v="DR-12880"/>
    <s v="Dan Reichenbach"/>
    <x v="1"/>
    <s v="United States"/>
    <s v="Inglewood"/>
    <x v="1"/>
    <n v="90301"/>
    <x v="1"/>
    <s v="OFF-BI-10003650"/>
    <x v="1"/>
    <x v="8"/>
    <s v="GBC DocuBind 300 Electric Binding Machine"/>
    <n v="841.5680000000001"/>
    <n v="2"/>
    <n v="0.2"/>
    <x v="878"/>
  </r>
  <r>
    <n v="3755"/>
    <x v="1852"/>
    <x v="3"/>
    <x v="151"/>
    <d v="2014-08-30T00:00:00"/>
    <s v="Second Class"/>
    <s v="DR-12880"/>
    <s v="Dan Reichenbach"/>
    <x v="1"/>
    <s v="United States"/>
    <s v="Inglewood"/>
    <x v="1"/>
    <n v="90301"/>
    <x v="1"/>
    <s v="OFF-ST-10001370"/>
    <x v="1"/>
    <x v="4"/>
    <s v="Sensible Storage WireTech Storage Systems"/>
    <n v="354.90000000000003"/>
    <n v="5"/>
    <n v="0"/>
    <x v="1449"/>
  </r>
  <r>
    <n v="3756"/>
    <x v="1853"/>
    <x v="0"/>
    <x v="840"/>
    <d v="2013-03-07T00:00:00"/>
    <s v="First Class"/>
    <s v="JG-15310"/>
    <s v="Jason Gross"/>
    <x v="1"/>
    <s v="United States"/>
    <s v="Odessa"/>
    <x v="5"/>
    <n v="79762"/>
    <x v="2"/>
    <s v="OFF-PA-10001892"/>
    <x v="1"/>
    <x v="10"/>
    <s v="Rediform Wirebound &quot;Phone Memo&quot; Message Book, 11 x 5-3/4"/>
    <n v="42.783999999999999"/>
    <n v="7"/>
    <n v="0.2"/>
    <x v="3289"/>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x v="3290"/>
  </r>
  <r>
    <n v="3758"/>
    <x v="1854"/>
    <x v="0"/>
    <x v="905"/>
    <d v="2013-03-05T00:00:00"/>
    <s v="Standard Class"/>
    <s v="LC-16870"/>
    <s v="Lena Cacioppo"/>
    <x v="0"/>
    <s v="United States"/>
    <s v="Newark"/>
    <x v="24"/>
    <n v="43055"/>
    <x v="3"/>
    <s v="OFF-AR-10001615"/>
    <x v="1"/>
    <x v="6"/>
    <s v="Newell 34"/>
    <n v="111.104"/>
    <n v="7"/>
    <n v="0.2"/>
    <x v="3291"/>
  </r>
  <r>
    <n v="3759"/>
    <x v="1855"/>
    <x v="1"/>
    <x v="227"/>
    <d v="2012-09-23T00:00:00"/>
    <s v="Standard Class"/>
    <s v="GB-14530"/>
    <s v="George Bell"/>
    <x v="1"/>
    <s v="United States"/>
    <s v="Los Angeles"/>
    <x v="1"/>
    <n v="90049"/>
    <x v="1"/>
    <s v="OFF-AR-10003602"/>
    <x v="1"/>
    <x v="6"/>
    <s v="Quartet Omega Colored Chalk, 12/Pack"/>
    <n v="11.68"/>
    <n v="2"/>
    <n v="0"/>
    <x v="3149"/>
  </r>
  <r>
    <n v="3760"/>
    <x v="1855"/>
    <x v="1"/>
    <x v="227"/>
    <d v="2012-09-23T00:00:00"/>
    <s v="Standard Class"/>
    <s v="GB-14530"/>
    <s v="George Bell"/>
    <x v="1"/>
    <s v="United States"/>
    <s v="Los Angeles"/>
    <x v="1"/>
    <n v="90049"/>
    <x v="1"/>
    <s v="OFF-SU-10004782"/>
    <x v="1"/>
    <x v="14"/>
    <s v="Elite 5&quot; Scissors"/>
    <n v="16.899999999999999"/>
    <n v="2"/>
    <n v="0"/>
    <x v="3292"/>
  </r>
  <r>
    <n v="3761"/>
    <x v="1855"/>
    <x v="1"/>
    <x v="227"/>
    <d v="2012-09-23T00:00:00"/>
    <s v="Standard Class"/>
    <s v="GB-14530"/>
    <s v="George Bell"/>
    <x v="1"/>
    <s v="United States"/>
    <s v="Los Angeles"/>
    <x v="1"/>
    <n v="90049"/>
    <x v="1"/>
    <s v="FUR-FU-10001591"/>
    <x v="0"/>
    <x v="5"/>
    <s v="Advantus Panel Wall Certificate Holder - 8.5x11"/>
    <n v="24.4"/>
    <n v="2"/>
    <n v="0"/>
    <x v="3293"/>
  </r>
  <r>
    <n v="3762"/>
    <x v="1856"/>
    <x v="3"/>
    <x v="605"/>
    <d v="2014-05-18T00:00:00"/>
    <s v="Standard Class"/>
    <s v="CK-12205"/>
    <s v="Chloris Kastensmidt"/>
    <x v="0"/>
    <s v="United States"/>
    <s v="Everett"/>
    <x v="31"/>
    <n v="2149"/>
    <x v="3"/>
    <s v="OFF-PA-10000659"/>
    <x v="1"/>
    <x v="10"/>
    <s v="TOPS Carbonless Receipt Book, Four 2-3/4 x 7-1/4 Money Receipts per Page"/>
    <n v="87.6"/>
    <n v="5"/>
    <n v="0"/>
    <x v="3294"/>
  </r>
  <r>
    <n v="3763"/>
    <x v="1857"/>
    <x v="0"/>
    <x v="572"/>
    <d v="2013-08-19T00:00:00"/>
    <s v="Second Class"/>
    <s v="TS-21160"/>
    <s v="Theresa Swint"/>
    <x v="1"/>
    <s v="United States"/>
    <s v="West Allis"/>
    <x v="6"/>
    <n v="53214"/>
    <x v="2"/>
    <s v="FUR-BO-10001337"/>
    <x v="0"/>
    <x v="0"/>
    <s v="O'Sullivan Living Dimensions 2-Shelf Bookcases"/>
    <n v="241.96"/>
    <n v="2"/>
    <n v="0"/>
    <x v="3295"/>
  </r>
  <r>
    <n v="3764"/>
    <x v="1857"/>
    <x v="0"/>
    <x v="572"/>
    <d v="2013-08-19T00:00:00"/>
    <s v="Second Class"/>
    <s v="TS-21160"/>
    <s v="Theresa Swint"/>
    <x v="1"/>
    <s v="United States"/>
    <s v="West Allis"/>
    <x v="6"/>
    <n v="53214"/>
    <x v="2"/>
    <s v="OFF-BI-10003529"/>
    <x v="1"/>
    <x v="8"/>
    <s v="Avery Round Ring Poly Binders"/>
    <n v="8.52"/>
    <n v="3"/>
    <n v="0"/>
    <x v="3296"/>
  </r>
  <r>
    <n v="3765"/>
    <x v="1858"/>
    <x v="3"/>
    <x v="906"/>
    <d v="2014-03-03T00:00:00"/>
    <s v="Standard Class"/>
    <s v="MH-18025"/>
    <s v="Michelle Huthwaite"/>
    <x v="0"/>
    <s v="United States"/>
    <s v="Chicago"/>
    <x v="10"/>
    <n v="60623"/>
    <x v="2"/>
    <s v="OFF-BI-10002609"/>
    <x v="1"/>
    <x v="8"/>
    <s v="Avery Hidden Tab Dividers for Binding Systems"/>
    <n v="1.7879999999999996"/>
    <n v="3"/>
    <n v="0.8"/>
    <x v="100"/>
  </r>
  <r>
    <n v="3766"/>
    <x v="1859"/>
    <x v="0"/>
    <x v="844"/>
    <d v="2013-03-26T00:00:00"/>
    <s v="Standard Class"/>
    <s v="DM-12955"/>
    <s v="Dario Medina"/>
    <x v="1"/>
    <s v="United States"/>
    <s v="Houston"/>
    <x v="5"/>
    <n v="77036"/>
    <x v="2"/>
    <s v="FUR-TA-10004767"/>
    <x v="0"/>
    <x v="3"/>
    <s v="Safco Drafting Table"/>
    <n v="99.372"/>
    <n v="2"/>
    <n v="0.3"/>
    <x v="3297"/>
  </r>
  <r>
    <n v="3767"/>
    <x v="1859"/>
    <x v="0"/>
    <x v="844"/>
    <d v="2013-03-26T00:00:00"/>
    <s v="Standard Class"/>
    <s v="DM-12955"/>
    <s v="Dario Medina"/>
    <x v="1"/>
    <s v="United States"/>
    <s v="Houston"/>
    <x v="5"/>
    <n v="77036"/>
    <x v="2"/>
    <s v="OFF-AR-10001868"/>
    <x v="1"/>
    <x v="6"/>
    <s v="Prang Dustless Chalk Sticks"/>
    <n v="1.3440000000000001"/>
    <n v="1"/>
    <n v="0.2"/>
    <x v="2015"/>
  </r>
  <r>
    <n v="3768"/>
    <x v="1860"/>
    <x v="1"/>
    <x v="575"/>
    <d v="2012-12-10T00:00:00"/>
    <s v="Second Class"/>
    <s v="JJ-15760"/>
    <s v="Joel Jenkins"/>
    <x v="2"/>
    <s v="United States"/>
    <s v="Houston"/>
    <x v="5"/>
    <n v="77036"/>
    <x v="2"/>
    <s v="TEC-PH-10004896"/>
    <x v="2"/>
    <x v="7"/>
    <s v="Nokia Lumia 521 (T-Mobile)"/>
    <n v="119.96000000000001"/>
    <n v="5"/>
    <n v="0.2"/>
    <x v="3298"/>
  </r>
  <r>
    <n v="3769"/>
    <x v="1861"/>
    <x v="2"/>
    <x v="757"/>
    <d v="2011-12-20T00:00:00"/>
    <s v="Second Class"/>
    <s v="KB-16585"/>
    <s v="Ken Black"/>
    <x v="1"/>
    <s v="United States"/>
    <s v="Hialeah"/>
    <x v="2"/>
    <n v="33012"/>
    <x v="0"/>
    <s v="FUR-CH-10000988"/>
    <x v="0"/>
    <x v="1"/>
    <s v="Hon Olson Stacker Stools"/>
    <n v="1013.8320000000001"/>
    <n v="9"/>
    <n v="0.2"/>
    <x v="3299"/>
  </r>
  <r>
    <n v="3770"/>
    <x v="1861"/>
    <x v="2"/>
    <x v="757"/>
    <d v="2011-12-20T00:00:00"/>
    <s v="Second Class"/>
    <s v="KB-16585"/>
    <s v="Ken Black"/>
    <x v="1"/>
    <s v="United States"/>
    <s v="Hialeah"/>
    <x v="2"/>
    <n v="33012"/>
    <x v="0"/>
    <s v="OFF-FA-10000490"/>
    <x v="1"/>
    <x v="13"/>
    <s v="OIC Binder Clips, Mini, 1/4&quot; Capacity, Black"/>
    <n v="1.984"/>
    <n v="2"/>
    <n v="0.2"/>
    <x v="2481"/>
  </r>
  <r>
    <n v="3771"/>
    <x v="1862"/>
    <x v="0"/>
    <x v="907"/>
    <d v="2013-12-22T00:00:00"/>
    <s v="Standard Class"/>
    <s v="CM-12160"/>
    <s v="Charles McCrossin"/>
    <x v="0"/>
    <s v="United States"/>
    <s v="San Francisco"/>
    <x v="1"/>
    <n v="94122"/>
    <x v="1"/>
    <s v="FUR-TA-10004256"/>
    <x v="0"/>
    <x v="3"/>
    <s v="Bretford “Just In Time” Height-Adjustable Multi-Task Work Tables"/>
    <n v="2003.52"/>
    <n v="6"/>
    <n v="0.2"/>
    <x v="3300"/>
  </r>
  <r>
    <n v="3772"/>
    <x v="1863"/>
    <x v="0"/>
    <x v="536"/>
    <d v="2013-05-18T00:00:00"/>
    <s v="Standard Class"/>
    <s v="FM-14215"/>
    <s v="Filia McAdams"/>
    <x v="1"/>
    <s v="United States"/>
    <s v="Philadelphia"/>
    <x v="9"/>
    <n v="19140"/>
    <x v="3"/>
    <s v="OFF-ST-10004804"/>
    <x v="1"/>
    <x v="4"/>
    <s v="Belkin 19&quot; Vented Equipment Shelf, Black"/>
    <n v="82.367999999999995"/>
    <n v="2"/>
    <n v="0.2"/>
    <x v="252"/>
  </r>
  <r>
    <n v="3773"/>
    <x v="1864"/>
    <x v="2"/>
    <x v="908"/>
    <d v="2011-08-11T00:00:00"/>
    <s v="Second Class"/>
    <s v="RF-19735"/>
    <s v="Roland Fjeld"/>
    <x v="0"/>
    <s v="United States"/>
    <s v="Columbia"/>
    <x v="20"/>
    <n v="29203"/>
    <x v="0"/>
    <s v="TEC-AC-10000023"/>
    <x v="2"/>
    <x v="11"/>
    <s v="Maxell 74 Minute CD-R Spindle, 50/Pack"/>
    <n v="62.91"/>
    <n v="3"/>
    <n v="0"/>
    <x v="3301"/>
  </r>
  <r>
    <n v="3774"/>
    <x v="1865"/>
    <x v="2"/>
    <x v="909"/>
    <d v="2011-04-13T00:00:00"/>
    <s v="Second Class"/>
    <s v="JK-15370"/>
    <s v="Jay Kimmel"/>
    <x v="0"/>
    <s v="United States"/>
    <s v="Miami"/>
    <x v="2"/>
    <n v="33180"/>
    <x v="0"/>
    <s v="OFF-FA-10001332"/>
    <x v="1"/>
    <x v="13"/>
    <s v="Acco Banker's Clasps, 5 3/4&quot;-Long"/>
    <n v="6.911999999999999"/>
    <n v="3"/>
    <n v="0.2"/>
    <x v="3302"/>
  </r>
  <r>
    <n v="3775"/>
    <x v="1865"/>
    <x v="2"/>
    <x v="909"/>
    <d v="2011-04-13T00:00:00"/>
    <s v="Second Class"/>
    <s v="JK-15370"/>
    <s v="Jay Kimmel"/>
    <x v="0"/>
    <s v="United States"/>
    <s v="Miami"/>
    <x v="2"/>
    <n v="33180"/>
    <x v="0"/>
    <s v="TEC-AC-10002001"/>
    <x v="2"/>
    <x v="11"/>
    <s v="Logitech Wireless Gaming Headset G930"/>
    <n v="383.97600000000006"/>
    <n v="3"/>
    <n v="0.2"/>
    <x v="3303"/>
  </r>
  <r>
    <n v="3776"/>
    <x v="1865"/>
    <x v="2"/>
    <x v="909"/>
    <d v="2011-04-13T00:00:00"/>
    <s v="Second Class"/>
    <s v="JK-15370"/>
    <s v="Jay Kimmel"/>
    <x v="0"/>
    <s v="United States"/>
    <s v="Miami"/>
    <x v="2"/>
    <n v="33180"/>
    <x v="0"/>
    <s v="OFF-PA-10000029"/>
    <x v="1"/>
    <x v="10"/>
    <s v="Xerox 224"/>
    <n v="10.368000000000002"/>
    <n v="2"/>
    <n v="0.2"/>
    <x v="572"/>
  </r>
  <r>
    <n v="3777"/>
    <x v="1865"/>
    <x v="2"/>
    <x v="909"/>
    <d v="2011-04-13T00:00:00"/>
    <s v="Second Class"/>
    <s v="JK-15370"/>
    <s v="Jay Kimmel"/>
    <x v="0"/>
    <s v="United States"/>
    <s v="Miami"/>
    <x v="2"/>
    <n v="33180"/>
    <x v="0"/>
    <s v="TEC-AC-10001874"/>
    <x v="2"/>
    <x v="11"/>
    <s v="Logitech Wireless Anywhere Mouse MX for PC and Mac"/>
    <n v="335.94400000000002"/>
    <n v="7"/>
    <n v="0.2"/>
    <x v="3304"/>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x v="3305"/>
  </r>
  <r>
    <n v="3779"/>
    <x v="1867"/>
    <x v="3"/>
    <x v="329"/>
    <d v="2014-12-03T00:00:00"/>
    <s v="Second Class"/>
    <s v="PN-18775"/>
    <s v="Parhena Norris"/>
    <x v="2"/>
    <s v="United States"/>
    <s v="Miami"/>
    <x v="2"/>
    <n v="33180"/>
    <x v="0"/>
    <s v="TEC-PH-10002564"/>
    <x v="2"/>
    <x v="7"/>
    <s v="OtterBox Defender Series Case - Samsung Galaxy S4"/>
    <n v="71.975999999999999"/>
    <n v="3"/>
    <n v="0.2"/>
    <x v="3306"/>
  </r>
  <r>
    <n v="3780"/>
    <x v="1868"/>
    <x v="3"/>
    <x v="911"/>
    <d v="2014-02-21T00:00:00"/>
    <s v="Standard Class"/>
    <s v="LF-17185"/>
    <s v="Luke Foster"/>
    <x v="0"/>
    <s v="United States"/>
    <s v="New York City"/>
    <x v="15"/>
    <n v="10035"/>
    <x v="3"/>
    <s v="OFF-PA-10003465"/>
    <x v="1"/>
    <x v="10"/>
    <s v="Xerox 1912"/>
    <n v="37.94"/>
    <n v="2"/>
    <n v="0"/>
    <x v="2714"/>
  </r>
  <r>
    <n v="3781"/>
    <x v="1869"/>
    <x v="2"/>
    <x v="912"/>
    <d v="2011-11-20T00:00:00"/>
    <s v="Standard Class"/>
    <s v="RH-19510"/>
    <s v="Rick Huthwaite"/>
    <x v="2"/>
    <s v="United States"/>
    <s v="Manhattan"/>
    <x v="41"/>
    <n v="66502"/>
    <x v="2"/>
    <s v="TEC-PH-10000038"/>
    <x v="2"/>
    <x v="7"/>
    <s v="Jawbone MINI JAMBOX Wireless Bluetooth Speaker"/>
    <n v="273.95999999999998"/>
    <n v="2"/>
    <n v="0"/>
    <x v="3307"/>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x v="3308"/>
  </r>
  <r>
    <n v="3783"/>
    <x v="1871"/>
    <x v="3"/>
    <x v="38"/>
    <d v="2014-11-17T00:00:00"/>
    <s v="Second Class"/>
    <s v="MN-17935"/>
    <s v="Michael Nguyen"/>
    <x v="0"/>
    <s v="United States"/>
    <s v="Memphis"/>
    <x v="18"/>
    <n v="38109"/>
    <x v="0"/>
    <s v="OFF-PA-10003424"/>
    <x v="1"/>
    <x v="10"/>
    <s v="&quot;While you Were Out&quot; Message Book, One Form per Page"/>
    <n v="8.9039999999999999"/>
    <n v="3"/>
    <n v="0.2"/>
    <x v="3309"/>
  </r>
  <r>
    <n v="3784"/>
    <x v="1871"/>
    <x v="3"/>
    <x v="38"/>
    <d v="2014-11-17T00:00:00"/>
    <s v="Second Class"/>
    <s v="MN-17935"/>
    <s v="Michael Nguyen"/>
    <x v="0"/>
    <s v="United States"/>
    <s v="Memphis"/>
    <x v="18"/>
    <n v="38109"/>
    <x v="0"/>
    <s v="OFF-ST-10003716"/>
    <x v="1"/>
    <x v="4"/>
    <s v="Tennsco Double-Tier Lockers"/>
    <n v="720.06400000000008"/>
    <n v="4"/>
    <n v="0.2"/>
    <x v="3310"/>
  </r>
  <r>
    <n v="3785"/>
    <x v="1872"/>
    <x v="3"/>
    <x v="689"/>
    <d v="2014-08-05T00:00:00"/>
    <s v="Standard Class"/>
    <s v="EH-14125"/>
    <s v="Eugene Hildebrand"/>
    <x v="2"/>
    <s v="United States"/>
    <s v="Fort Lauderdale"/>
    <x v="2"/>
    <n v="33311"/>
    <x v="0"/>
    <s v="TEC-AC-10003590"/>
    <x v="2"/>
    <x v="11"/>
    <s v="TRENDnet 56K USB 2.0 Phone, Internet and Fax Modem"/>
    <n v="41.424000000000007"/>
    <n v="2"/>
    <n v="0.2"/>
    <x v="3311"/>
  </r>
  <r>
    <n v="3786"/>
    <x v="1873"/>
    <x v="3"/>
    <x v="377"/>
    <d v="2014-12-31T00:00:00"/>
    <s v="Standard Class"/>
    <s v="TC-21535"/>
    <s v="Tracy Collins"/>
    <x v="2"/>
    <s v="United States"/>
    <s v="Columbus"/>
    <x v="24"/>
    <n v="43229"/>
    <x v="3"/>
    <s v="OFF-BI-10000494"/>
    <x v="1"/>
    <x v="8"/>
    <s v="Acco Economy Flexible Poly Round Ring Binder"/>
    <n v="3.1320000000000001"/>
    <n v="2"/>
    <n v="0.7"/>
    <x v="3312"/>
  </r>
  <r>
    <n v="3787"/>
    <x v="1874"/>
    <x v="0"/>
    <x v="731"/>
    <d v="2013-11-05T00:00:00"/>
    <s v="Standard Class"/>
    <s v="JD-15895"/>
    <s v="Jonathan Doherty"/>
    <x v="1"/>
    <s v="United States"/>
    <s v="Los Angeles"/>
    <x v="1"/>
    <n v="90045"/>
    <x v="1"/>
    <s v="OFF-ST-10002615"/>
    <x v="1"/>
    <x v="4"/>
    <s v="Dual Level, Single-Width Filing Carts"/>
    <n v="1085.42"/>
    <n v="7"/>
    <n v="0"/>
    <x v="3313"/>
  </r>
  <r>
    <n v="3788"/>
    <x v="1875"/>
    <x v="0"/>
    <x v="913"/>
    <d v="2013-09-10T00:00:00"/>
    <s v="Standard Class"/>
    <s v="IL-15100"/>
    <s v="Ivan Liston"/>
    <x v="0"/>
    <s v="United States"/>
    <s v="Houston"/>
    <x v="5"/>
    <n v="77041"/>
    <x v="2"/>
    <s v="OFF-AR-10002804"/>
    <x v="1"/>
    <x v="6"/>
    <s v="Faber Castell Col-Erase Pencils"/>
    <n v="3.9119999999999999"/>
    <n v="1"/>
    <n v="0.2"/>
    <x v="3314"/>
  </r>
  <r>
    <n v="3789"/>
    <x v="1875"/>
    <x v="0"/>
    <x v="913"/>
    <d v="2013-09-10T00:00:00"/>
    <s v="Standard Class"/>
    <s v="IL-15100"/>
    <s v="Ivan Liston"/>
    <x v="0"/>
    <s v="United States"/>
    <s v="Houston"/>
    <x v="5"/>
    <n v="77041"/>
    <x v="2"/>
    <s v="OFF-AR-10001044"/>
    <x v="1"/>
    <x v="6"/>
    <s v="BOSTON Ranger #55 Pencil Sharpener, Black"/>
    <n v="62.376000000000005"/>
    <n v="3"/>
    <n v="0.2"/>
    <x v="3315"/>
  </r>
  <r>
    <n v="3790"/>
    <x v="1876"/>
    <x v="0"/>
    <x v="764"/>
    <d v="2013-04-22T00:00:00"/>
    <s v="Standard Class"/>
    <s v="SW-20350"/>
    <s v="Sean Wendt"/>
    <x v="2"/>
    <s v="United States"/>
    <s v="Omaha"/>
    <x v="8"/>
    <n v="68104"/>
    <x v="2"/>
    <s v="OFF-FA-10000134"/>
    <x v="1"/>
    <x v="13"/>
    <s v="Advantus Push Pins, Aluminum Head"/>
    <n v="29.049999999999997"/>
    <n v="5"/>
    <n v="0"/>
    <x v="3316"/>
  </r>
  <r>
    <n v="3791"/>
    <x v="1877"/>
    <x v="2"/>
    <x v="260"/>
    <d v="2011-07-11T00:00:00"/>
    <s v="Standard Class"/>
    <s v="DP-13390"/>
    <s v="Dennis Pardue"/>
    <x v="2"/>
    <s v="United States"/>
    <s v="Los Angeles"/>
    <x v="1"/>
    <n v="90004"/>
    <x v="1"/>
    <s v="OFF-BI-10001670"/>
    <x v="1"/>
    <x v="8"/>
    <s v="Vinyl Sectional Post Binders"/>
    <n v="180.96000000000004"/>
    <n v="6"/>
    <n v="0.2"/>
    <x v="3317"/>
  </r>
  <r>
    <n v="3792"/>
    <x v="1878"/>
    <x v="1"/>
    <x v="914"/>
    <d v="2012-02-28T00:00:00"/>
    <s v="First Class"/>
    <s v="BT-11395"/>
    <s v="Bill Tyler"/>
    <x v="1"/>
    <s v="United States"/>
    <s v="Altoona"/>
    <x v="9"/>
    <n v="16602"/>
    <x v="3"/>
    <s v="OFF-BI-10000343"/>
    <x v="1"/>
    <x v="8"/>
    <s v="Pressboard Covers with Storage Hooks, 9 1/2&quot; x 11&quot;, Light Blue"/>
    <n v="4.4190000000000005"/>
    <n v="3"/>
    <n v="0.7"/>
    <x v="3318"/>
  </r>
  <r>
    <n v="3793"/>
    <x v="1878"/>
    <x v="1"/>
    <x v="914"/>
    <d v="2012-02-28T00:00:00"/>
    <s v="First Class"/>
    <s v="BT-11395"/>
    <s v="Bill Tyler"/>
    <x v="1"/>
    <s v="United States"/>
    <s v="Altoona"/>
    <x v="9"/>
    <n v="16602"/>
    <x v="3"/>
    <s v="OFF-AR-10002257"/>
    <x v="1"/>
    <x v="6"/>
    <s v="Eldon Spacemaker Box, Quick-Snap Lid, Clear"/>
    <n v="16.032"/>
    <n v="6"/>
    <n v="0.2"/>
    <x v="3319"/>
  </r>
  <r>
    <n v="3794"/>
    <x v="1879"/>
    <x v="1"/>
    <x v="154"/>
    <d v="2012-12-01T00:00:00"/>
    <s v="Standard Class"/>
    <s v="JE-15475"/>
    <s v="Jeremy Ellison"/>
    <x v="0"/>
    <s v="United States"/>
    <s v="New York City"/>
    <x v="15"/>
    <n v="10024"/>
    <x v="3"/>
    <s v="OFF-AR-10001915"/>
    <x v="1"/>
    <x v="6"/>
    <s v="Peel-Off China Markers"/>
    <n v="29.79"/>
    <n v="3"/>
    <n v="0"/>
    <x v="1493"/>
  </r>
  <r>
    <n v="3795"/>
    <x v="1880"/>
    <x v="2"/>
    <x v="915"/>
    <d v="2011-02-03T00:00:00"/>
    <s v="Standard Class"/>
    <s v="EJ-13720"/>
    <s v="Ed Jacobs"/>
    <x v="0"/>
    <s v="United States"/>
    <s v="San Diego"/>
    <x v="1"/>
    <n v="92037"/>
    <x v="1"/>
    <s v="OFF-ST-10003692"/>
    <x v="1"/>
    <x v="4"/>
    <s v="Recycled Steel Personal File for Hanging File Folders"/>
    <n v="57.23"/>
    <n v="1"/>
    <n v="0"/>
    <x v="2032"/>
  </r>
  <r>
    <n v="3796"/>
    <x v="1880"/>
    <x v="2"/>
    <x v="915"/>
    <d v="2011-02-03T00:00:00"/>
    <s v="Standard Class"/>
    <s v="EJ-13720"/>
    <s v="Ed Jacobs"/>
    <x v="0"/>
    <s v="United States"/>
    <s v="San Diego"/>
    <x v="1"/>
    <n v="92037"/>
    <x v="1"/>
    <s v="FUR-TA-10003469"/>
    <x v="0"/>
    <x v="3"/>
    <s v="Balt Split Level Computer Training Table"/>
    <n v="333"/>
    <n v="3"/>
    <n v="0.2"/>
    <x v="3320"/>
  </r>
  <r>
    <n v="3797"/>
    <x v="1880"/>
    <x v="2"/>
    <x v="915"/>
    <d v="2011-02-03T00:00:00"/>
    <s v="Standard Class"/>
    <s v="EJ-13720"/>
    <s v="Ed Jacobs"/>
    <x v="0"/>
    <s v="United States"/>
    <s v="San Diego"/>
    <x v="1"/>
    <n v="92037"/>
    <x v="1"/>
    <s v="OFF-AR-10003179"/>
    <x v="1"/>
    <x v="6"/>
    <s v="Dixon Ticonderoga Core-Lock Colored Pencils"/>
    <n v="36.44"/>
    <n v="4"/>
    <n v="0"/>
    <x v="3321"/>
  </r>
  <r>
    <n v="3798"/>
    <x v="1881"/>
    <x v="3"/>
    <x v="397"/>
    <d v="2014-09-27T00:00:00"/>
    <s v="First Class"/>
    <s v="BE-11410"/>
    <s v="Bobby Elias"/>
    <x v="0"/>
    <s v="United States"/>
    <s v="Miami"/>
    <x v="2"/>
    <n v="33178"/>
    <x v="0"/>
    <s v="OFF-PA-10003395"/>
    <x v="1"/>
    <x v="10"/>
    <s v="Xerox 1941"/>
    <n v="251.64"/>
    <n v="3"/>
    <n v="0.2"/>
    <x v="1194"/>
  </r>
  <r>
    <n v="3799"/>
    <x v="1882"/>
    <x v="3"/>
    <x v="259"/>
    <d v="2014-11-06T00:00:00"/>
    <s v="First Class"/>
    <s v="KL-16555"/>
    <s v="Kelly Lampkin"/>
    <x v="1"/>
    <s v="United States"/>
    <s v="Greensboro"/>
    <x v="3"/>
    <n v="27405"/>
    <x v="0"/>
    <s v="FUR-TA-10004575"/>
    <x v="0"/>
    <x v="3"/>
    <s v="Hon 5100 Series Wood Tables"/>
    <n v="523.76400000000001"/>
    <n v="3"/>
    <n v="0.4"/>
    <x v="3322"/>
  </r>
  <r>
    <n v="3800"/>
    <x v="1882"/>
    <x v="3"/>
    <x v="259"/>
    <d v="2014-11-06T00:00:00"/>
    <s v="First Class"/>
    <s v="KL-16555"/>
    <s v="Kelly Lampkin"/>
    <x v="1"/>
    <s v="United States"/>
    <s v="Greensboro"/>
    <x v="3"/>
    <n v="27405"/>
    <x v="0"/>
    <s v="TEC-PH-10002483"/>
    <x v="2"/>
    <x v="7"/>
    <s v="Motorola Moto X"/>
    <n v="1359.96"/>
    <n v="5"/>
    <n v="0.2"/>
    <x v="3323"/>
  </r>
  <r>
    <n v="3801"/>
    <x v="1883"/>
    <x v="0"/>
    <x v="500"/>
    <d v="2013-10-21T00:00:00"/>
    <s v="Standard Class"/>
    <s v="NC-18415"/>
    <s v="Nathan Cano"/>
    <x v="0"/>
    <s v="United States"/>
    <s v="Jacksonville"/>
    <x v="3"/>
    <n v="28540"/>
    <x v="0"/>
    <s v="FUR-CH-10003606"/>
    <x v="0"/>
    <x v="1"/>
    <s v="SAFCO Folding Chair Trolley"/>
    <n v="102.59200000000001"/>
    <n v="1"/>
    <n v="0.2"/>
    <x v="3324"/>
  </r>
  <r>
    <n v="3802"/>
    <x v="1883"/>
    <x v="0"/>
    <x v="500"/>
    <d v="2013-10-21T00:00:00"/>
    <s v="Standard Class"/>
    <s v="NC-18415"/>
    <s v="Nathan Cano"/>
    <x v="0"/>
    <s v="United States"/>
    <s v="Jacksonville"/>
    <x v="3"/>
    <n v="28540"/>
    <x v="0"/>
    <s v="TEC-AC-10002473"/>
    <x v="2"/>
    <x v="11"/>
    <s v="Maxell 4.7GB DVD-R"/>
    <n v="22.704000000000001"/>
    <n v="1"/>
    <n v="0.2"/>
    <x v="3325"/>
  </r>
  <r>
    <n v="3803"/>
    <x v="1883"/>
    <x v="0"/>
    <x v="500"/>
    <d v="2013-10-21T00:00:00"/>
    <s v="Standard Class"/>
    <s v="NC-18415"/>
    <s v="Nathan Cano"/>
    <x v="0"/>
    <s v="United States"/>
    <s v="Jacksonville"/>
    <x v="3"/>
    <n v="28540"/>
    <x v="0"/>
    <s v="OFF-PA-10002319"/>
    <x v="1"/>
    <x v="10"/>
    <s v="Xerox 1944"/>
    <n v="93.024000000000001"/>
    <n v="3"/>
    <n v="0.2"/>
    <x v="2803"/>
  </r>
  <r>
    <n v="3804"/>
    <x v="1883"/>
    <x v="0"/>
    <x v="500"/>
    <d v="2013-10-21T00:00:00"/>
    <s v="Standard Class"/>
    <s v="NC-18415"/>
    <s v="Nathan Cano"/>
    <x v="0"/>
    <s v="United States"/>
    <s v="Jacksonville"/>
    <x v="3"/>
    <n v="28540"/>
    <x v="0"/>
    <s v="OFF-SU-10000946"/>
    <x v="1"/>
    <x v="14"/>
    <s v="Staples"/>
    <n v="12.768000000000001"/>
    <n v="2"/>
    <n v="0.2"/>
    <x v="3326"/>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x v="3327"/>
  </r>
  <r>
    <n v="3806"/>
    <x v="1883"/>
    <x v="0"/>
    <x v="500"/>
    <d v="2013-10-21T00:00:00"/>
    <s v="Standard Class"/>
    <s v="NC-18415"/>
    <s v="Nathan Cano"/>
    <x v="0"/>
    <s v="United States"/>
    <s v="Jacksonville"/>
    <x v="3"/>
    <n v="28540"/>
    <x v="0"/>
    <s v="OFF-PA-10002377"/>
    <x v="1"/>
    <x v="10"/>
    <s v="Xerox 1916"/>
    <n v="39.152000000000001"/>
    <n v="1"/>
    <n v="0.2"/>
    <x v="3328"/>
  </r>
  <r>
    <n v="3807"/>
    <x v="1884"/>
    <x v="1"/>
    <x v="768"/>
    <d v="2012-11-19T00:00:00"/>
    <s v="Standard Class"/>
    <s v="AH-10690"/>
    <s v="Anna Häberlin"/>
    <x v="1"/>
    <s v="United States"/>
    <s v="Plantation"/>
    <x v="2"/>
    <n v="33317"/>
    <x v="0"/>
    <s v="OFF-AR-10001246"/>
    <x v="1"/>
    <x v="6"/>
    <s v="Newell 317"/>
    <n v="11.76"/>
    <n v="5"/>
    <n v="0.2"/>
    <x v="3329"/>
  </r>
  <r>
    <n v="3808"/>
    <x v="1884"/>
    <x v="1"/>
    <x v="768"/>
    <d v="2012-11-19T00:00:00"/>
    <s v="Standard Class"/>
    <s v="AH-10690"/>
    <s v="Anna Häberlin"/>
    <x v="1"/>
    <s v="United States"/>
    <s v="Plantation"/>
    <x v="2"/>
    <n v="33317"/>
    <x v="0"/>
    <s v="OFF-BI-10003291"/>
    <x v="1"/>
    <x v="8"/>
    <s v="Wilson Jones Leather-Like Binders with DublLock Round Rings"/>
    <n v="5.2380000000000013"/>
    <n v="2"/>
    <n v="0.7"/>
    <x v="3330"/>
  </r>
  <r>
    <n v="3809"/>
    <x v="1884"/>
    <x v="1"/>
    <x v="768"/>
    <d v="2012-11-19T00:00:00"/>
    <s v="Standard Class"/>
    <s v="AH-10690"/>
    <s v="Anna Häberlin"/>
    <x v="1"/>
    <s v="United States"/>
    <s v="Plantation"/>
    <x v="2"/>
    <n v="33317"/>
    <x v="0"/>
    <s v="OFF-BI-10002799"/>
    <x v="1"/>
    <x v="8"/>
    <s v="SlimView Poly Binder, 3/8&quot;"/>
    <n v="4.6619999999999999"/>
    <n v="3"/>
    <n v="0.7"/>
    <x v="3331"/>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x v="3332"/>
  </r>
  <r>
    <n v="3811"/>
    <x v="1884"/>
    <x v="1"/>
    <x v="768"/>
    <d v="2012-11-19T00:00:00"/>
    <s v="Standard Class"/>
    <s v="AH-10690"/>
    <s v="Anna Häberlin"/>
    <x v="1"/>
    <s v="United States"/>
    <s v="Plantation"/>
    <x v="2"/>
    <n v="33317"/>
    <x v="0"/>
    <s v="TEC-PH-10000441"/>
    <x v="2"/>
    <x v="7"/>
    <s v="VTech DS6151"/>
    <n v="100.792"/>
    <n v="1"/>
    <n v="0.2"/>
    <x v="3333"/>
  </r>
  <r>
    <n v="3812"/>
    <x v="1884"/>
    <x v="1"/>
    <x v="768"/>
    <d v="2012-11-19T00:00:00"/>
    <s v="Standard Class"/>
    <s v="AH-10690"/>
    <s v="Anna Häberlin"/>
    <x v="1"/>
    <s v="United States"/>
    <s v="Plantation"/>
    <x v="2"/>
    <n v="33317"/>
    <x v="0"/>
    <s v="FUR-CH-10004477"/>
    <x v="0"/>
    <x v="1"/>
    <s v="Global Push Button Manager's Chair, Indigo"/>
    <n v="146.13600000000002"/>
    <n v="3"/>
    <n v="0.2"/>
    <x v="3334"/>
  </r>
  <r>
    <n v="3813"/>
    <x v="1885"/>
    <x v="3"/>
    <x v="916"/>
    <d v="2014-03-06T00:00:00"/>
    <s v="Same Day"/>
    <s v="PK-19075"/>
    <s v="Pete Kriz"/>
    <x v="0"/>
    <s v="United States"/>
    <s v="Milwaukee"/>
    <x v="6"/>
    <n v="53209"/>
    <x v="2"/>
    <s v="OFF-LA-10003537"/>
    <x v="1"/>
    <x v="2"/>
    <s v="Avery 515"/>
    <n v="25.06"/>
    <n v="2"/>
    <n v="0"/>
    <x v="3335"/>
  </r>
  <r>
    <n v="3814"/>
    <x v="1886"/>
    <x v="1"/>
    <x v="599"/>
    <d v="2012-11-09T00:00:00"/>
    <s v="Standard Class"/>
    <s v="NG-18430"/>
    <s v="Nathan Gelder"/>
    <x v="0"/>
    <s v="United States"/>
    <s v="Quincy"/>
    <x v="10"/>
    <n v="62301"/>
    <x v="2"/>
    <s v="OFF-LA-10004484"/>
    <x v="1"/>
    <x v="2"/>
    <s v="Avery 476"/>
    <n v="19.824000000000002"/>
    <n v="6"/>
    <n v="0.2"/>
    <x v="3336"/>
  </r>
  <r>
    <n v="3815"/>
    <x v="1887"/>
    <x v="0"/>
    <x v="630"/>
    <d v="2013-07-09T00:00:00"/>
    <s v="Same Day"/>
    <s v="ZD-21925"/>
    <s v="Zuschuss Donatelli"/>
    <x v="0"/>
    <s v="United States"/>
    <s v="Jacksonville"/>
    <x v="2"/>
    <n v="32216"/>
    <x v="0"/>
    <s v="TEC-PH-10002824"/>
    <x v="2"/>
    <x v="7"/>
    <s v="Jabra SPEAK 410 Multidevice Speakerphone"/>
    <n v="823.96000000000015"/>
    <n v="5"/>
    <n v="0.2"/>
    <x v="3337"/>
  </r>
  <r>
    <n v="3816"/>
    <x v="1887"/>
    <x v="0"/>
    <x v="630"/>
    <d v="2013-07-09T00:00:00"/>
    <s v="Same Day"/>
    <s v="ZD-21925"/>
    <s v="Zuschuss Donatelli"/>
    <x v="0"/>
    <s v="United States"/>
    <s v="Jacksonville"/>
    <x v="2"/>
    <n v="32216"/>
    <x v="0"/>
    <s v="OFF-PA-10004965"/>
    <x v="1"/>
    <x v="10"/>
    <s v="Xerox 1921"/>
    <n v="15.984000000000002"/>
    <n v="2"/>
    <n v="0.2"/>
    <x v="3338"/>
  </r>
  <r>
    <n v="3817"/>
    <x v="1888"/>
    <x v="1"/>
    <x v="426"/>
    <d v="2012-09-19T00:00:00"/>
    <s v="Standard Class"/>
    <s v="NW-18400"/>
    <s v="Natalie Webber"/>
    <x v="0"/>
    <s v="United States"/>
    <s v="Mobile"/>
    <x v="19"/>
    <n v="36608"/>
    <x v="0"/>
    <s v="FUR-TA-10003569"/>
    <x v="0"/>
    <x v="3"/>
    <s v="Bretford CR8500 Series Meeting Room Furniture"/>
    <n v="801.96"/>
    <n v="2"/>
    <n v="0"/>
    <x v="3159"/>
  </r>
  <r>
    <n v="3818"/>
    <x v="1888"/>
    <x v="1"/>
    <x v="426"/>
    <d v="2012-09-19T00:00:00"/>
    <s v="Standard Class"/>
    <s v="NW-18400"/>
    <s v="Natalie Webber"/>
    <x v="0"/>
    <s v="United States"/>
    <s v="Mobile"/>
    <x v="19"/>
    <n v="36608"/>
    <x v="0"/>
    <s v="TEC-PH-10003187"/>
    <x v="2"/>
    <x v="7"/>
    <s v="Anker Astro Mini 3000mAh Ultra-Compact Portable Charger"/>
    <n v="59.97"/>
    <n v="3"/>
    <n v="0"/>
    <x v="232"/>
  </r>
  <r>
    <n v="3819"/>
    <x v="1888"/>
    <x v="1"/>
    <x v="426"/>
    <d v="2012-09-19T00:00:00"/>
    <s v="Standard Class"/>
    <s v="NW-18400"/>
    <s v="Natalie Webber"/>
    <x v="0"/>
    <s v="United States"/>
    <s v="Mobile"/>
    <x v="19"/>
    <n v="36608"/>
    <x v="0"/>
    <s v="FUR-CH-10004853"/>
    <x v="0"/>
    <x v="1"/>
    <s v="Global Manager's Adjustable Task Chair, Storm"/>
    <n v="1056.8599999999999"/>
    <n v="7"/>
    <n v="0"/>
    <x v="3339"/>
  </r>
  <r>
    <n v="3820"/>
    <x v="1889"/>
    <x v="3"/>
    <x v="449"/>
    <d v="2014-10-15T00:00:00"/>
    <s v="Standard Class"/>
    <s v="HG-14845"/>
    <s v="Harry Greene"/>
    <x v="0"/>
    <s v="United States"/>
    <s v="New York City"/>
    <x v="15"/>
    <n v="10024"/>
    <x v="3"/>
    <s v="OFF-BI-10001031"/>
    <x v="1"/>
    <x v="8"/>
    <s v="Pressboard Data Binders by Wilson Jones"/>
    <n v="12.816000000000001"/>
    <n v="3"/>
    <n v="0.2"/>
    <x v="3340"/>
  </r>
  <r>
    <n v="3821"/>
    <x v="1889"/>
    <x v="3"/>
    <x v="449"/>
    <d v="2014-10-15T00:00:00"/>
    <s v="Standard Class"/>
    <s v="HG-14845"/>
    <s v="Harry Greene"/>
    <x v="0"/>
    <s v="United States"/>
    <s v="New York City"/>
    <x v="15"/>
    <n v="10024"/>
    <x v="3"/>
    <s v="FUR-BO-10003034"/>
    <x v="0"/>
    <x v="0"/>
    <s v="O'Sullivan Elevations Bookcase, Cherry Finish"/>
    <n v="314.35199999999998"/>
    <n v="3"/>
    <n v="0.2"/>
    <x v="3341"/>
  </r>
  <r>
    <n v="3822"/>
    <x v="1889"/>
    <x v="3"/>
    <x v="449"/>
    <d v="2014-10-15T00:00:00"/>
    <s v="Standard Class"/>
    <s v="HG-14845"/>
    <s v="Harry Greene"/>
    <x v="0"/>
    <s v="United States"/>
    <s v="New York City"/>
    <x v="15"/>
    <n v="10024"/>
    <x v="3"/>
    <s v="OFF-PA-10000069"/>
    <x v="1"/>
    <x v="10"/>
    <s v="TOPS 4 x 6 Fluorescent Color Memo Sheets, 500 Sheets per Pack"/>
    <n v="18.98"/>
    <n v="2"/>
    <n v="0"/>
    <x v="3342"/>
  </r>
  <r>
    <n v="3823"/>
    <x v="1889"/>
    <x v="3"/>
    <x v="449"/>
    <d v="2014-10-15T00:00:00"/>
    <s v="Standard Class"/>
    <s v="HG-14845"/>
    <s v="Harry Greene"/>
    <x v="0"/>
    <s v="United States"/>
    <s v="New York City"/>
    <x v="15"/>
    <n v="10024"/>
    <x v="3"/>
    <s v="OFF-BI-10003655"/>
    <x v="1"/>
    <x v="8"/>
    <s v="Durable Pressboard Binders"/>
    <n v="18.240000000000002"/>
    <n v="6"/>
    <n v="0.2"/>
    <x v="3343"/>
  </r>
  <r>
    <n v="3824"/>
    <x v="1890"/>
    <x v="1"/>
    <x v="471"/>
    <d v="2012-09-18T00:00:00"/>
    <s v="Standard Class"/>
    <s v="CC-12685"/>
    <s v="Craig Carroll"/>
    <x v="0"/>
    <s v="United States"/>
    <s v="New York City"/>
    <x v="15"/>
    <n v="10011"/>
    <x v="3"/>
    <s v="OFF-ST-10000585"/>
    <x v="1"/>
    <x v="4"/>
    <s v="Economy Rollaway Files"/>
    <n v="991.19999999999993"/>
    <n v="6"/>
    <n v="0"/>
    <x v="3344"/>
  </r>
  <r>
    <n v="3825"/>
    <x v="1890"/>
    <x v="1"/>
    <x v="471"/>
    <d v="2012-09-18T00:00:00"/>
    <s v="Standard Class"/>
    <s v="CC-12685"/>
    <s v="Craig Carroll"/>
    <x v="0"/>
    <s v="United States"/>
    <s v="New York City"/>
    <x v="15"/>
    <n v="10011"/>
    <x v="3"/>
    <s v="TEC-CO-10001571"/>
    <x v="2"/>
    <x v="16"/>
    <s v="Sharp 1540cs Digital Laser Copier"/>
    <n v="879.98400000000004"/>
    <n v="2"/>
    <n v="0.2"/>
    <x v="3287"/>
  </r>
  <r>
    <n v="3826"/>
    <x v="1890"/>
    <x v="1"/>
    <x v="471"/>
    <d v="2012-09-18T00:00:00"/>
    <s v="Standard Class"/>
    <s v="CC-12685"/>
    <s v="Craig Carroll"/>
    <x v="0"/>
    <s v="United States"/>
    <s v="New York City"/>
    <x v="15"/>
    <n v="10011"/>
    <x v="3"/>
    <s v="OFF-BI-10002012"/>
    <x v="1"/>
    <x v="8"/>
    <s v="Wilson Jones Easy Flow II Sheet Lifters"/>
    <n v="12.96"/>
    <n v="9"/>
    <n v="0.2"/>
    <x v="3120"/>
  </r>
  <r>
    <n v="3827"/>
    <x v="1891"/>
    <x v="2"/>
    <x v="273"/>
    <d v="2011-10-12T00:00:00"/>
    <s v="Standard Class"/>
    <s v="JG-15805"/>
    <s v="John Grady"/>
    <x v="1"/>
    <s v="United States"/>
    <s v="Dallas"/>
    <x v="5"/>
    <n v="75217"/>
    <x v="2"/>
    <s v="OFF-ST-10001228"/>
    <x v="1"/>
    <x v="4"/>
    <s v="Fellowes Personal Hanging Folder Files, Navy"/>
    <n v="107.44"/>
    <n v="10"/>
    <n v="0.2"/>
    <x v="3345"/>
  </r>
  <r>
    <n v="3828"/>
    <x v="1892"/>
    <x v="3"/>
    <x v="917"/>
    <d v="2014-05-12T00:00:00"/>
    <s v="Standard Class"/>
    <s v="RW-19540"/>
    <s v="Rick Wilson"/>
    <x v="1"/>
    <s v="United States"/>
    <s v="Detroit"/>
    <x v="12"/>
    <n v="48234"/>
    <x v="2"/>
    <s v="FUR-CH-10004086"/>
    <x v="0"/>
    <x v="1"/>
    <s v="Hon 4070 Series Pagoda Armless Upholstered Stacking Chairs"/>
    <n v="1458.65"/>
    <n v="5"/>
    <n v="0"/>
    <x v="3346"/>
  </r>
  <r>
    <n v="3829"/>
    <x v="1892"/>
    <x v="3"/>
    <x v="917"/>
    <d v="2014-05-12T00:00:00"/>
    <s v="Standard Class"/>
    <s v="RW-19540"/>
    <s v="Rick Wilson"/>
    <x v="1"/>
    <s v="United States"/>
    <s v="Detroit"/>
    <x v="12"/>
    <n v="48234"/>
    <x v="2"/>
    <s v="FUR-CH-10002017"/>
    <x v="0"/>
    <x v="1"/>
    <s v="SAFCO Optional Arm Kit for Workspace Cribbage Stacking Chair"/>
    <n v="26.64"/>
    <n v="1"/>
    <n v="0"/>
    <x v="3347"/>
  </r>
  <r>
    <n v="3830"/>
    <x v="1892"/>
    <x v="3"/>
    <x v="917"/>
    <d v="2014-05-12T00:00:00"/>
    <s v="Standard Class"/>
    <s v="RW-19540"/>
    <s v="Rick Wilson"/>
    <x v="1"/>
    <s v="United States"/>
    <s v="Detroit"/>
    <x v="12"/>
    <n v="48234"/>
    <x v="2"/>
    <s v="FUR-CH-10000595"/>
    <x v="0"/>
    <x v="1"/>
    <s v="Safco Contoured Stacking Chairs"/>
    <n v="476.8"/>
    <n v="2"/>
    <n v="0"/>
    <x v="3348"/>
  </r>
  <r>
    <n v="3831"/>
    <x v="1892"/>
    <x v="3"/>
    <x v="917"/>
    <d v="2014-05-12T00:00:00"/>
    <s v="Standard Class"/>
    <s v="RW-19540"/>
    <s v="Rick Wilson"/>
    <x v="1"/>
    <s v="United States"/>
    <s v="Detroit"/>
    <x v="12"/>
    <n v="48234"/>
    <x v="2"/>
    <s v="OFF-AP-10001563"/>
    <x v="1"/>
    <x v="9"/>
    <s v="Belkin Premiere Surge Master II 8-outlet surge protector"/>
    <n v="87.444000000000003"/>
    <n v="2"/>
    <n v="0.1"/>
    <x v="3349"/>
  </r>
  <r>
    <n v="3832"/>
    <x v="1893"/>
    <x v="1"/>
    <x v="717"/>
    <d v="2012-11-19T00:00:00"/>
    <s v="Standard Class"/>
    <s v="LS-17230"/>
    <s v="Lycoris Saunders"/>
    <x v="0"/>
    <s v="United States"/>
    <s v="Dover"/>
    <x v="13"/>
    <n v="19901"/>
    <x v="3"/>
    <s v="FUR-FU-10004017"/>
    <x v="0"/>
    <x v="5"/>
    <s v="Executive Impressions 13&quot; Chairman Wall Clock"/>
    <n v="76.14"/>
    <n v="3"/>
    <n v="0"/>
    <x v="3350"/>
  </r>
  <r>
    <n v="3833"/>
    <x v="1893"/>
    <x v="1"/>
    <x v="717"/>
    <d v="2012-11-19T00:00:00"/>
    <s v="Standard Class"/>
    <s v="LS-17230"/>
    <s v="Lycoris Saunders"/>
    <x v="0"/>
    <s v="United States"/>
    <s v="Dover"/>
    <x v="13"/>
    <n v="19901"/>
    <x v="3"/>
    <s v="OFF-BI-10002571"/>
    <x v="1"/>
    <x v="8"/>
    <s v="Avery Framed View Binder, EZD Ring (Locking), Navy, 1 1/2&quot;"/>
    <n v="19.96"/>
    <n v="2"/>
    <n v="0"/>
    <x v="3351"/>
  </r>
  <r>
    <n v="3834"/>
    <x v="1894"/>
    <x v="2"/>
    <x v="156"/>
    <d v="2011-11-24T00:00:00"/>
    <s v="Same Day"/>
    <s v="MY-18295"/>
    <s v="Muhammed Yedwab"/>
    <x v="1"/>
    <s v="United States"/>
    <s v="Columbus"/>
    <x v="24"/>
    <n v="43229"/>
    <x v="3"/>
    <s v="TEC-PH-10000560"/>
    <x v="2"/>
    <x v="7"/>
    <s v="Samsung Galaxy S III - 16GB - pebble blue (T-Mobile)"/>
    <n v="1049.97"/>
    <n v="5"/>
    <n v="0.4"/>
    <x v="3352"/>
  </r>
  <r>
    <n v="3835"/>
    <x v="1894"/>
    <x v="2"/>
    <x v="156"/>
    <d v="2011-11-24T00:00:00"/>
    <s v="Same Day"/>
    <s v="MY-18295"/>
    <s v="Muhammed Yedwab"/>
    <x v="1"/>
    <s v="United States"/>
    <s v="Columbus"/>
    <x v="24"/>
    <n v="43229"/>
    <x v="3"/>
    <s v="FUR-CH-10000847"/>
    <x v="0"/>
    <x v="1"/>
    <s v="Global Executive Mid-Back Manager's Chair"/>
    <n v="611.05799999999999"/>
    <n v="3"/>
    <n v="0.3"/>
    <x v="3353"/>
  </r>
  <r>
    <n v="3836"/>
    <x v="1895"/>
    <x v="2"/>
    <x v="918"/>
    <d v="2011-04-15T00:00:00"/>
    <s v="Standard Class"/>
    <s v="JM-15655"/>
    <s v="Jim Mitchum"/>
    <x v="1"/>
    <s v="United States"/>
    <s v="Glendale"/>
    <x v="16"/>
    <n v="85301"/>
    <x v="1"/>
    <s v="OFF-FA-10000611"/>
    <x v="1"/>
    <x v="13"/>
    <s v="Binder Clips by OIC"/>
    <n v="2.3679999999999999"/>
    <n v="2"/>
    <n v="0.2"/>
    <x v="3354"/>
  </r>
  <r>
    <n v="3837"/>
    <x v="1895"/>
    <x v="2"/>
    <x v="918"/>
    <d v="2011-04-15T00:00:00"/>
    <s v="Standard Class"/>
    <s v="JM-15655"/>
    <s v="Jim Mitchum"/>
    <x v="1"/>
    <s v="United States"/>
    <s v="Glendale"/>
    <x v="16"/>
    <n v="85301"/>
    <x v="1"/>
    <s v="OFF-PA-10004733"/>
    <x v="1"/>
    <x v="10"/>
    <s v="Things To Do Today Spiral Book"/>
    <n v="19.008000000000003"/>
    <n v="3"/>
    <n v="0.2"/>
    <x v="3355"/>
  </r>
  <r>
    <n v="3838"/>
    <x v="1896"/>
    <x v="2"/>
    <x v="711"/>
    <d v="2011-08-02T00:00:00"/>
    <s v="Standard Class"/>
    <s v="KM-16720"/>
    <s v="Kunst Miller"/>
    <x v="0"/>
    <s v="United States"/>
    <s v="North Las Vegas"/>
    <x v="33"/>
    <n v="89031"/>
    <x v="1"/>
    <s v="TEC-PH-10001363"/>
    <x v="2"/>
    <x v="7"/>
    <s v="Apple iPhone 5S"/>
    <n v="911.98400000000004"/>
    <n v="2"/>
    <n v="0.2"/>
    <x v="3356"/>
  </r>
  <r>
    <n v="3839"/>
    <x v="1896"/>
    <x v="2"/>
    <x v="711"/>
    <d v="2011-08-02T00:00:00"/>
    <s v="Standard Class"/>
    <s v="KM-16720"/>
    <s v="Kunst Miller"/>
    <x v="0"/>
    <s v="United States"/>
    <s v="North Las Vegas"/>
    <x v="33"/>
    <n v="89031"/>
    <x v="1"/>
    <s v="FUR-CH-10003312"/>
    <x v="0"/>
    <x v="1"/>
    <s v="Hon 2090 “Pillow Soft” Series Mid Back Swivel/Tilt Chairs"/>
    <n v="674.35200000000009"/>
    <n v="3"/>
    <n v="0.2"/>
    <x v="3357"/>
  </r>
  <r>
    <n v="3840"/>
    <x v="1896"/>
    <x v="2"/>
    <x v="711"/>
    <d v="2011-08-02T00:00:00"/>
    <s v="Standard Class"/>
    <s v="KM-16720"/>
    <s v="Kunst Miller"/>
    <x v="0"/>
    <s v="United States"/>
    <s v="North Las Vegas"/>
    <x v="33"/>
    <n v="89031"/>
    <x v="1"/>
    <s v="FUR-FU-10004018"/>
    <x v="0"/>
    <x v="5"/>
    <s v="Tensor Computer Mounted Lamp"/>
    <n v="134.01"/>
    <n v="9"/>
    <n v="0"/>
    <x v="3358"/>
  </r>
  <r>
    <n v="3841"/>
    <x v="1896"/>
    <x v="2"/>
    <x v="711"/>
    <d v="2011-08-02T00:00:00"/>
    <s v="Standard Class"/>
    <s v="KM-16720"/>
    <s v="Kunst Miller"/>
    <x v="0"/>
    <s v="United States"/>
    <s v="North Las Vegas"/>
    <x v="33"/>
    <n v="89031"/>
    <x v="1"/>
    <s v="TEC-AC-10004814"/>
    <x v="2"/>
    <x v="11"/>
    <s v="Logitech Illuminated Ultrathin Keyboard with Backlighting"/>
    <n v="170.97"/>
    <n v="3"/>
    <n v="0"/>
    <x v="3359"/>
  </r>
  <r>
    <n v="3842"/>
    <x v="1897"/>
    <x v="2"/>
    <x v="785"/>
    <d v="2011-06-12T00:00:00"/>
    <s v="Standard Class"/>
    <s v="KE-16420"/>
    <s v="Katrina Edelman"/>
    <x v="1"/>
    <s v="United States"/>
    <s v="Bristol"/>
    <x v="18"/>
    <n v="37620"/>
    <x v="0"/>
    <s v="FUR-CH-10002647"/>
    <x v="0"/>
    <x v="1"/>
    <s v="Situations Contoured Folding Chairs, 4/Set"/>
    <n v="170.35200000000003"/>
    <n v="3"/>
    <n v="0.2"/>
    <x v="3360"/>
  </r>
  <r>
    <n v="3843"/>
    <x v="1898"/>
    <x v="2"/>
    <x v="919"/>
    <d v="2011-10-31T00:00:00"/>
    <s v="First Class"/>
    <s v="TS-21370"/>
    <s v="Todd Sumrall"/>
    <x v="1"/>
    <s v="United States"/>
    <s v="Los Angeles"/>
    <x v="1"/>
    <n v="90049"/>
    <x v="1"/>
    <s v="OFF-BI-10004140"/>
    <x v="1"/>
    <x v="8"/>
    <s v="Avery Non-Stick Binders"/>
    <n v="7.1840000000000011"/>
    <n v="2"/>
    <n v="0.2"/>
    <x v="1695"/>
  </r>
  <r>
    <n v="3844"/>
    <x v="1898"/>
    <x v="2"/>
    <x v="919"/>
    <d v="2011-10-31T00:00:00"/>
    <s v="First Class"/>
    <s v="TS-21370"/>
    <s v="Todd Sumrall"/>
    <x v="1"/>
    <s v="United States"/>
    <s v="Los Angeles"/>
    <x v="1"/>
    <n v="90049"/>
    <x v="1"/>
    <s v="OFF-SU-10002301"/>
    <x v="1"/>
    <x v="14"/>
    <s v="Serrated Blade or Curved Handle Hand Letter Openers"/>
    <n v="6.28"/>
    <n v="2"/>
    <n v="0"/>
    <x v="3361"/>
  </r>
  <r>
    <n v="3845"/>
    <x v="1898"/>
    <x v="2"/>
    <x v="919"/>
    <d v="2011-10-31T00:00:00"/>
    <s v="First Class"/>
    <s v="TS-21370"/>
    <s v="Todd Sumrall"/>
    <x v="1"/>
    <s v="United States"/>
    <s v="Los Angeles"/>
    <x v="1"/>
    <n v="90049"/>
    <x v="1"/>
    <s v="OFF-SU-10000646"/>
    <x v="1"/>
    <x v="14"/>
    <s v="Premier Automatic Letter Opener"/>
    <n v="480.74"/>
    <n v="2"/>
    <n v="0"/>
    <x v="3362"/>
  </r>
  <r>
    <n v="3846"/>
    <x v="1898"/>
    <x v="2"/>
    <x v="919"/>
    <d v="2011-10-31T00:00:00"/>
    <s v="First Class"/>
    <s v="TS-21370"/>
    <s v="Todd Sumrall"/>
    <x v="1"/>
    <s v="United States"/>
    <s v="Los Angeles"/>
    <x v="1"/>
    <n v="90049"/>
    <x v="1"/>
    <s v="FUR-BO-10001337"/>
    <x v="0"/>
    <x v="0"/>
    <s v="O'Sullivan Living Dimensions 2-Shelf Bookcases"/>
    <n v="616.99800000000005"/>
    <n v="6"/>
    <n v="0.15"/>
    <x v="3363"/>
  </r>
  <r>
    <n v="3847"/>
    <x v="1898"/>
    <x v="2"/>
    <x v="919"/>
    <d v="2011-10-31T00:00:00"/>
    <s v="First Class"/>
    <s v="TS-21370"/>
    <s v="Todd Sumrall"/>
    <x v="1"/>
    <s v="United States"/>
    <s v="Los Angeles"/>
    <x v="1"/>
    <n v="90049"/>
    <x v="1"/>
    <s v="OFF-ST-10003442"/>
    <x v="1"/>
    <x v="4"/>
    <s v="Eldon Portable Mobile Manager"/>
    <n v="141.4"/>
    <n v="5"/>
    <n v="0"/>
    <x v="1700"/>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x v="232"/>
  </r>
  <r>
    <n v="3849"/>
    <x v="1900"/>
    <x v="3"/>
    <x v="585"/>
    <d v="2014-09-24T00:00:00"/>
    <s v="First Class"/>
    <s v="JE-15745"/>
    <s v="Joel Eaton"/>
    <x v="0"/>
    <s v="United States"/>
    <s v="Fayetteville"/>
    <x v="36"/>
    <n v="72701"/>
    <x v="0"/>
    <s v="OFF-BI-10004318"/>
    <x v="1"/>
    <x v="8"/>
    <s v="Ibico EB-19 Dual Function Manual Binding System"/>
    <n v="691.96"/>
    <n v="4"/>
    <n v="0"/>
    <x v="3364"/>
  </r>
  <r>
    <n v="3850"/>
    <x v="1900"/>
    <x v="3"/>
    <x v="585"/>
    <d v="2014-09-24T00:00:00"/>
    <s v="First Class"/>
    <s v="JE-15745"/>
    <s v="Joel Eaton"/>
    <x v="0"/>
    <s v="United States"/>
    <s v="Fayetteville"/>
    <x v="36"/>
    <n v="72701"/>
    <x v="0"/>
    <s v="TEC-AC-10004633"/>
    <x v="2"/>
    <x v="11"/>
    <s v="Verbatim 25 GB 6x Blu-ray Single Layer Recordable Disc, 3/Pack"/>
    <n v="34.950000000000003"/>
    <n v="5"/>
    <n v="0"/>
    <x v="3068"/>
  </r>
  <r>
    <n v="3851"/>
    <x v="1901"/>
    <x v="1"/>
    <x v="784"/>
    <d v="2012-12-09T00:00:00"/>
    <s v="Standard Class"/>
    <s v="MS-17980"/>
    <s v="Michael Stewart"/>
    <x v="1"/>
    <s v="United States"/>
    <s v="Springfield"/>
    <x v="25"/>
    <n v="65807"/>
    <x v="2"/>
    <s v="OFF-PA-10001970"/>
    <x v="1"/>
    <x v="10"/>
    <s v="Xerox 1881"/>
    <n v="85.96"/>
    <n v="7"/>
    <n v="0"/>
    <x v="3365"/>
  </r>
  <r>
    <n v="3852"/>
    <x v="1902"/>
    <x v="1"/>
    <x v="481"/>
    <d v="2012-09-21T00:00:00"/>
    <s v="Same Day"/>
    <s v="DH-13675"/>
    <s v="Duane Huffman"/>
    <x v="2"/>
    <s v="United States"/>
    <s v="Quincy"/>
    <x v="31"/>
    <n v="2169"/>
    <x v="3"/>
    <s v="FUR-FU-10004006"/>
    <x v="0"/>
    <x v="5"/>
    <s v="Deflect-o DuraMat Lighweight, Studded, Beveled Mat for Low Pile Carpeting"/>
    <n v="85.3"/>
    <n v="2"/>
    <n v="0"/>
    <x v="3366"/>
  </r>
  <r>
    <n v="3853"/>
    <x v="1903"/>
    <x v="3"/>
    <x v="200"/>
    <d v="2014-11-30T00:00:00"/>
    <s v="First Class"/>
    <s v="GT-14755"/>
    <s v="Guy Thornton"/>
    <x v="0"/>
    <s v="United States"/>
    <s v="Rockford"/>
    <x v="10"/>
    <n v="61107"/>
    <x v="2"/>
    <s v="OFF-BI-10001524"/>
    <x v="1"/>
    <x v="8"/>
    <s v="GBC Premium Transparent Covers with Diagonal Lined Pattern"/>
    <n v="33.567999999999991"/>
    <n v="8"/>
    <n v="0.8"/>
    <x v="3367"/>
  </r>
  <r>
    <n v="3854"/>
    <x v="1904"/>
    <x v="3"/>
    <x v="921"/>
    <d v="2014-06-11T00:00:00"/>
    <s v="Standard Class"/>
    <s v="GH-14410"/>
    <s v="Gary Hansen"/>
    <x v="2"/>
    <s v="United States"/>
    <s v="San Francisco"/>
    <x v="1"/>
    <n v="94122"/>
    <x v="1"/>
    <s v="FUR-FU-10004164"/>
    <x v="0"/>
    <x v="5"/>
    <s v="Eldon 300 Class Desk Accessories, Black"/>
    <n v="4.95"/>
    <n v="1"/>
    <n v="0"/>
    <x v="3368"/>
  </r>
  <r>
    <n v="3855"/>
    <x v="1904"/>
    <x v="3"/>
    <x v="921"/>
    <d v="2014-06-11T00:00:00"/>
    <s v="Standard Class"/>
    <s v="GH-14410"/>
    <s v="Gary Hansen"/>
    <x v="2"/>
    <s v="United States"/>
    <s v="San Francisco"/>
    <x v="1"/>
    <n v="94122"/>
    <x v="1"/>
    <s v="OFF-ST-10002957"/>
    <x v="1"/>
    <x v="4"/>
    <s v="Sterilite Show Offs Storage Containers"/>
    <n v="26.400000000000002"/>
    <n v="5"/>
    <n v="0"/>
    <x v="232"/>
  </r>
  <r>
    <n v="3856"/>
    <x v="1905"/>
    <x v="3"/>
    <x v="436"/>
    <d v="2014-10-29T00:00:00"/>
    <s v="Second Class"/>
    <s v="DM-13015"/>
    <s v="Darrin Martin"/>
    <x v="0"/>
    <s v="United States"/>
    <s v="San Antonio"/>
    <x v="5"/>
    <n v="78207"/>
    <x v="2"/>
    <s v="OFF-BI-10004364"/>
    <x v="1"/>
    <x v="8"/>
    <s v="Storex Dura Pro Binders"/>
    <n v="3.5639999999999992"/>
    <n v="3"/>
    <n v="0.8"/>
    <x v="3369"/>
  </r>
  <r>
    <n v="3857"/>
    <x v="1905"/>
    <x v="3"/>
    <x v="436"/>
    <d v="2014-10-29T00:00:00"/>
    <s v="Second Class"/>
    <s v="DM-13015"/>
    <s v="Darrin Martin"/>
    <x v="0"/>
    <s v="United States"/>
    <s v="San Antonio"/>
    <x v="5"/>
    <n v="78207"/>
    <x v="2"/>
    <s v="TEC-PH-10002824"/>
    <x v="2"/>
    <x v="7"/>
    <s v="Jabra SPEAK 410 Multidevice Speakerphone"/>
    <n v="823.96000000000015"/>
    <n v="5"/>
    <n v="0.2"/>
    <x v="3337"/>
  </r>
  <r>
    <n v="3858"/>
    <x v="1905"/>
    <x v="3"/>
    <x v="436"/>
    <d v="2014-10-29T00:00:00"/>
    <s v="Second Class"/>
    <s v="DM-13015"/>
    <s v="Darrin Martin"/>
    <x v="0"/>
    <s v="United States"/>
    <s v="San Antonio"/>
    <x v="5"/>
    <n v="78207"/>
    <x v="2"/>
    <s v="OFF-AR-10000634"/>
    <x v="1"/>
    <x v="6"/>
    <s v="Newell 320"/>
    <n v="10.272000000000002"/>
    <n v="3"/>
    <n v="0.2"/>
    <x v="3370"/>
  </r>
  <r>
    <n v="3859"/>
    <x v="1906"/>
    <x v="2"/>
    <x v="414"/>
    <d v="2011-12-20T00:00:00"/>
    <s v="Same Day"/>
    <s v="TC-21295"/>
    <s v="Toby Carlisle"/>
    <x v="0"/>
    <s v="United States"/>
    <s v="Thornton"/>
    <x v="22"/>
    <n v="80229"/>
    <x v="1"/>
    <s v="TEC-AC-10001539"/>
    <x v="2"/>
    <x v="11"/>
    <s v="Logitech G430 Surround Sound Gaming Headset with Dolby 7.1 Technology"/>
    <n v="447.94399999999996"/>
    <n v="7"/>
    <n v="0.2"/>
    <x v="3371"/>
  </r>
  <r>
    <n v="3860"/>
    <x v="1907"/>
    <x v="3"/>
    <x v="922"/>
    <d v="2014-02-23T00:00:00"/>
    <s v="Standard Class"/>
    <s v="JK-16120"/>
    <s v="Julie Kriz"/>
    <x v="2"/>
    <s v="United States"/>
    <s v="Chicago"/>
    <x v="10"/>
    <n v="60653"/>
    <x v="2"/>
    <s v="FUR-TA-10001932"/>
    <x v="0"/>
    <x v="3"/>
    <s v="Chromcraft 48&quot; x 96&quot; Racetrack Double Pedestal Table"/>
    <n v="480.96"/>
    <n v="3"/>
    <n v="0.5"/>
    <x v="3372"/>
  </r>
  <r>
    <n v="3861"/>
    <x v="1907"/>
    <x v="3"/>
    <x v="922"/>
    <d v="2014-02-23T00:00:00"/>
    <s v="Standard Class"/>
    <s v="JK-16120"/>
    <s v="Julie Kriz"/>
    <x v="2"/>
    <s v="United States"/>
    <s v="Chicago"/>
    <x v="10"/>
    <n v="60653"/>
    <x v="2"/>
    <s v="TEC-PH-10002789"/>
    <x v="2"/>
    <x v="7"/>
    <s v="LG Exalt"/>
    <n v="124.79200000000002"/>
    <n v="1"/>
    <n v="0.2"/>
    <x v="3373"/>
  </r>
  <r>
    <n v="3862"/>
    <x v="1908"/>
    <x v="2"/>
    <x v="523"/>
    <d v="2011-05-10T00:00:00"/>
    <s v="Standard Class"/>
    <s v="NC-18415"/>
    <s v="Nathan Cano"/>
    <x v="0"/>
    <s v="United States"/>
    <s v="Yonkers"/>
    <x v="15"/>
    <n v="10701"/>
    <x v="3"/>
    <s v="OFF-BI-10004828"/>
    <x v="1"/>
    <x v="8"/>
    <s v="GBC Poly Designer Binding Covers"/>
    <n v="40.176000000000002"/>
    <n v="3"/>
    <n v="0.2"/>
    <x v="3374"/>
  </r>
  <r>
    <n v="3863"/>
    <x v="1908"/>
    <x v="2"/>
    <x v="523"/>
    <d v="2011-05-10T00:00:00"/>
    <s v="Standard Class"/>
    <s v="NC-18415"/>
    <s v="Nathan Cano"/>
    <x v="0"/>
    <s v="United States"/>
    <s v="Yonkers"/>
    <x v="15"/>
    <n v="10701"/>
    <x v="3"/>
    <s v="OFF-BI-10003981"/>
    <x v="1"/>
    <x v="8"/>
    <s v="Avery Durable Plastic 1&quot; Binders"/>
    <n v="10.896000000000001"/>
    <n v="3"/>
    <n v="0.2"/>
    <x v="3375"/>
  </r>
  <r>
    <n v="3864"/>
    <x v="1909"/>
    <x v="3"/>
    <x v="161"/>
    <d v="2014-10-20T00:00:00"/>
    <s v="Second Class"/>
    <s v="AJ-10960"/>
    <s v="Astrea Jones"/>
    <x v="0"/>
    <s v="United States"/>
    <s v="San Diego"/>
    <x v="1"/>
    <n v="92037"/>
    <x v="1"/>
    <s v="OFF-AR-10001770"/>
    <x v="1"/>
    <x v="6"/>
    <s v="Economy #2 Pencils"/>
    <n v="10.64"/>
    <n v="4"/>
    <n v="0"/>
    <x v="3376"/>
  </r>
  <r>
    <n v="3865"/>
    <x v="1910"/>
    <x v="1"/>
    <x v="109"/>
    <d v="2012-12-03T00:00:00"/>
    <s v="Standard Class"/>
    <s v="LC-16885"/>
    <s v="Lena Creighton"/>
    <x v="0"/>
    <s v="United States"/>
    <s v="Champaign"/>
    <x v="10"/>
    <n v="61821"/>
    <x v="2"/>
    <s v="FUR-FU-10004904"/>
    <x v="0"/>
    <x v="5"/>
    <s v="Eldon &quot;L&quot; Workstation Diamond Chairmat"/>
    <n v="151.96"/>
    <n v="5"/>
    <n v="0.6"/>
    <x v="3377"/>
  </r>
  <r>
    <n v="3866"/>
    <x v="1911"/>
    <x v="2"/>
    <x v="923"/>
    <d v="2011-07-29T00:00:00"/>
    <s v="Second Class"/>
    <s v="GW-14605"/>
    <s v="Giulietta Weimer"/>
    <x v="0"/>
    <s v="United States"/>
    <s v="San Francisco"/>
    <x v="1"/>
    <n v="94122"/>
    <x v="1"/>
    <s v="TEC-AC-10002842"/>
    <x v="2"/>
    <x v="11"/>
    <s v="WD My Passport Ultra 2TB Portable External Hard Drive"/>
    <n v="238"/>
    <n v="2"/>
    <n v="0"/>
    <x v="1785"/>
  </r>
  <r>
    <n v="3867"/>
    <x v="1912"/>
    <x v="3"/>
    <x v="756"/>
    <d v="2014-04-26T00:00:00"/>
    <s v="Second Class"/>
    <s v="SC-20305"/>
    <s v="Sean Christensen"/>
    <x v="0"/>
    <s v="United States"/>
    <s v="Lawrence"/>
    <x v="14"/>
    <n v="46226"/>
    <x v="2"/>
    <s v="TEC-AC-10003590"/>
    <x v="2"/>
    <x v="11"/>
    <s v="TRENDnet 56K USB 2.0 Phone, Internet and Fax Modem"/>
    <n v="155.34"/>
    <n v="6"/>
    <n v="0"/>
    <x v="3378"/>
  </r>
  <r>
    <n v="3868"/>
    <x v="1913"/>
    <x v="1"/>
    <x v="924"/>
    <d v="2012-10-27T00:00:00"/>
    <s v="Second Class"/>
    <s v="JF-15355"/>
    <s v="Jay Fein"/>
    <x v="0"/>
    <s v="United States"/>
    <s v="San Diego"/>
    <x v="1"/>
    <n v="92105"/>
    <x v="1"/>
    <s v="TEC-AC-10000710"/>
    <x v="2"/>
    <x v="11"/>
    <s v="Maxell DVD-RAM Discs"/>
    <n v="148.32"/>
    <n v="9"/>
    <n v="0"/>
    <x v="3379"/>
  </r>
  <r>
    <n v="3869"/>
    <x v="1913"/>
    <x v="1"/>
    <x v="924"/>
    <d v="2012-10-27T00:00:00"/>
    <s v="Second Class"/>
    <s v="JF-15355"/>
    <s v="Jay Fein"/>
    <x v="0"/>
    <s v="United States"/>
    <s v="San Diego"/>
    <x v="1"/>
    <n v="92105"/>
    <x v="1"/>
    <s v="FUR-CH-10004495"/>
    <x v="0"/>
    <x v="1"/>
    <s v="Global Leather and Oak Executive Chair, Black"/>
    <n v="240.78400000000002"/>
    <n v="1"/>
    <n v="0.2"/>
    <x v="3380"/>
  </r>
  <r>
    <n v="3870"/>
    <x v="1913"/>
    <x v="1"/>
    <x v="924"/>
    <d v="2012-10-27T00:00:00"/>
    <s v="Second Class"/>
    <s v="JF-15355"/>
    <s v="Jay Fein"/>
    <x v="0"/>
    <s v="United States"/>
    <s v="San Diego"/>
    <x v="1"/>
    <n v="92105"/>
    <x v="1"/>
    <s v="FUR-CH-10004540"/>
    <x v="0"/>
    <x v="1"/>
    <s v="Global Chrome Stack Chair"/>
    <n v="191.96800000000002"/>
    <n v="7"/>
    <n v="0.2"/>
    <x v="3381"/>
  </r>
  <r>
    <n v="3871"/>
    <x v="1913"/>
    <x v="1"/>
    <x v="924"/>
    <d v="2012-10-27T00:00:00"/>
    <s v="Second Class"/>
    <s v="JF-15355"/>
    <s v="Jay Fein"/>
    <x v="0"/>
    <s v="United States"/>
    <s v="San Diego"/>
    <x v="1"/>
    <n v="92105"/>
    <x v="1"/>
    <s v="OFF-PA-10004971"/>
    <x v="1"/>
    <x v="10"/>
    <s v="Xerox 196"/>
    <n v="11.56"/>
    <n v="2"/>
    <n v="0"/>
    <x v="1302"/>
  </r>
  <r>
    <n v="3872"/>
    <x v="1913"/>
    <x v="1"/>
    <x v="924"/>
    <d v="2012-10-27T00:00:00"/>
    <s v="Second Class"/>
    <s v="JF-15355"/>
    <s v="Jay Fein"/>
    <x v="0"/>
    <s v="United States"/>
    <s v="San Diego"/>
    <x v="1"/>
    <n v="92105"/>
    <x v="1"/>
    <s v="OFF-EN-10002600"/>
    <x v="1"/>
    <x v="12"/>
    <s v="Redi-Strip #10 Envelopes, 4 1/8 x 9 1/2"/>
    <n v="11.8"/>
    <n v="4"/>
    <n v="0"/>
    <x v="3382"/>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x v="3383"/>
  </r>
  <r>
    <n v="3874"/>
    <x v="1914"/>
    <x v="0"/>
    <x v="64"/>
    <d v="2013-09-08T00:00:00"/>
    <s v="Second Class"/>
    <s v="DM-13015"/>
    <s v="Darrin Martin"/>
    <x v="0"/>
    <s v="United States"/>
    <s v="Johnson City"/>
    <x v="18"/>
    <n v="37604"/>
    <x v="0"/>
    <s v="OFF-EN-10001099"/>
    <x v="1"/>
    <x v="12"/>
    <s v="Staples"/>
    <n v="23.472000000000001"/>
    <n v="3"/>
    <n v="0.2"/>
    <x v="3384"/>
  </r>
  <r>
    <n v="3875"/>
    <x v="1914"/>
    <x v="0"/>
    <x v="64"/>
    <d v="2013-09-08T00:00:00"/>
    <s v="Second Class"/>
    <s v="DM-13015"/>
    <s v="Darrin Martin"/>
    <x v="0"/>
    <s v="United States"/>
    <s v="Johnson City"/>
    <x v="18"/>
    <n v="37604"/>
    <x v="0"/>
    <s v="OFF-BI-10001597"/>
    <x v="1"/>
    <x v="8"/>
    <s v="Wilson Jones Ledger-Size, Piano-Hinge Binder, 2&quot;, Blue"/>
    <n v="86.058000000000007"/>
    <n v="7"/>
    <n v="0.7"/>
    <x v="3385"/>
  </r>
  <r>
    <n v="3876"/>
    <x v="1914"/>
    <x v="0"/>
    <x v="64"/>
    <d v="2013-09-08T00:00:00"/>
    <s v="Second Class"/>
    <s v="DM-13015"/>
    <s v="Darrin Martin"/>
    <x v="0"/>
    <s v="United States"/>
    <s v="Johnson City"/>
    <x v="18"/>
    <n v="37604"/>
    <x v="0"/>
    <s v="TEC-PH-10002660"/>
    <x v="2"/>
    <x v="7"/>
    <s v="Nortel Networks T7316 E Nt8 B27"/>
    <n v="108.78399999999999"/>
    <n v="2"/>
    <n v="0.2"/>
    <x v="3386"/>
  </r>
  <r>
    <n v="3877"/>
    <x v="1914"/>
    <x v="0"/>
    <x v="64"/>
    <d v="2013-09-08T00:00:00"/>
    <s v="Second Class"/>
    <s v="DM-13015"/>
    <s v="Darrin Martin"/>
    <x v="0"/>
    <s v="United States"/>
    <s v="Johnson City"/>
    <x v="18"/>
    <n v="37604"/>
    <x v="0"/>
    <s v="OFF-PA-10000327"/>
    <x v="1"/>
    <x v="10"/>
    <s v="Xerox 1971"/>
    <n v="10.272000000000002"/>
    <n v="3"/>
    <n v="0.2"/>
    <x v="1603"/>
  </r>
  <r>
    <n v="3878"/>
    <x v="1915"/>
    <x v="0"/>
    <x v="99"/>
    <d v="2013-11-03T00:00:00"/>
    <s v="Standard Class"/>
    <s v="EP-13915"/>
    <s v="Emily Phan"/>
    <x v="0"/>
    <s v="United States"/>
    <s v="Tampa"/>
    <x v="2"/>
    <n v="33614"/>
    <x v="0"/>
    <s v="OFF-BI-10001191"/>
    <x v="1"/>
    <x v="8"/>
    <s v="Canvas Sectional Post Binders"/>
    <n v="38.190000000000012"/>
    <n v="5"/>
    <n v="0.7"/>
    <x v="3387"/>
  </r>
  <r>
    <n v="3879"/>
    <x v="1916"/>
    <x v="2"/>
    <x v="267"/>
    <d v="2011-04-07T00:00:00"/>
    <s v="First Class"/>
    <s v="JG-15805"/>
    <s v="John Grady"/>
    <x v="1"/>
    <s v="United States"/>
    <s v="Decatur"/>
    <x v="10"/>
    <n v="62521"/>
    <x v="2"/>
    <s v="OFF-ST-10003455"/>
    <x v="1"/>
    <x v="4"/>
    <s v="Tenex File Box, Personal Filing Tote with Lid, Black"/>
    <n v="49.632000000000005"/>
    <n v="4"/>
    <n v="0.2"/>
    <x v="185"/>
  </r>
  <r>
    <n v="3880"/>
    <x v="1916"/>
    <x v="2"/>
    <x v="267"/>
    <d v="2011-04-07T00:00:00"/>
    <s v="First Class"/>
    <s v="JG-15805"/>
    <s v="John Grady"/>
    <x v="1"/>
    <s v="United States"/>
    <s v="Decatur"/>
    <x v="10"/>
    <n v="62521"/>
    <x v="2"/>
    <s v="OFF-ST-10001031"/>
    <x v="1"/>
    <x v="4"/>
    <s v="Adjustable Personal File Tote"/>
    <n v="52.096000000000004"/>
    <n v="4"/>
    <n v="0.2"/>
    <x v="3388"/>
  </r>
  <r>
    <n v="3881"/>
    <x v="1917"/>
    <x v="1"/>
    <x v="925"/>
    <d v="2012-06-20T00:00:00"/>
    <s v="Standard Class"/>
    <s v="PF-19120"/>
    <s v="Peter Fuller"/>
    <x v="0"/>
    <s v="United States"/>
    <s v="Gilbert"/>
    <x v="16"/>
    <n v="85234"/>
    <x v="1"/>
    <s v="OFF-PA-10002245"/>
    <x v="1"/>
    <x v="10"/>
    <s v="Xerox 1895"/>
    <n v="9.5680000000000014"/>
    <n v="2"/>
    <n v="0.2"/>
    <x v="3389"/>
  </r>
  <r>
    <n v="3882"/>
    <x v="1917"/>
    <x v="1"/>
    <x v="925"/>
    <d v="2012-06-20T00:00:00"/>
    <s v="Standard Class"/>
    <s v="PF-19120"/>
    <s v="Peter Fuller"/>
    <x v="0"/>
    <s v="United States"/>
    <s v="Gilbert"/>
    <x v="16"/>
    <n v="85234"/>
    <x v="1"/>
    <s v="OFF-ST-10004804"/>
    <x v="1"/>
    <x v="4"/>
    <s v="Belkin 19&quot; Vented Equipment Shelf, Black"/>
    <n v="82.367999999999995"/>
    <n v="2"/>
    <n v="0.2"/>
    <x v="252"/>
  </r>
  <r>
    <n v="3883"/>
    <x v="1917"/>
    <x v="1"/>
    <x v="925"/>
    <d v="2012-06-20T00:00:00"/>
    <s v="Standard Class"/>
    <s v="PF-19120"/>
    <s v="Peter Fuller"/>
    <x v="0"/>
    <s v="United States"/>
    <s v="Gilbert"/>
    <x v="16"/>
    <n v="85234"/>
    <x v="1"/>
    <s v="FUR-FU-10004904"/>
    <x v="0"/>
    <x v="5"/>
    <s v="Eldon &quot;L&quot; Workstation Diamond Chairmat"/>
    <n v="364.70400000000006"/>
    <n v="6"/>
    <n v="0.2"/>
    <x v="3390"/>
  </r>
  <r>
    <n v="3884"/>
    <x v="1917"/>
    <x v="1"/>
    <x v="925"/>
    <d v="2012-06-20T00:00:00"/>
    <s v="Standard Class"/>
    <s v="PF-19120"/>
    <s v="Peter Fuller"/>
    <x v="0"/>
    <s v="United States"/>
    <s v="Gilbert"/>
    <x v="16"/>
    <n v="85234"/>
    <x v="1"/>
    <s v="FUR-FU-10002396"/>
    <x v="0"/>
    <x v="5"/>
    <s v="DAX Copper Panel Document Frame, 5 x 7 Size"/>
    <n v="40.256"/>
    <n v="4"/>
    <n v="0.2"/>
    <x v="3391"/>
  </r>
  <r>
    <n v="3885"/>
    <x v="1918"/>
    <x v="2"/>
    <x v="260"/>
    <d v="2011-07-12T00:00:00"/>
    <s v="Standard Class"/>
    <s v="DW-13195"/>
    <s v="David Wiener"/>
    <x v="1"/>
    <s v="United States"/>
    <s v="Knoxville"/>
    <x v="18"/>
    <n v="37918"/>
    <x v="0"/>
    <s v="OFF-AR-10002833"/>
    <x v="1"/>
    <x v="6"/>
    <s v="Newell 322"/>
    <n v="4.3680000000000003"/>
    <n v="3"/>
    <n v="0.2"/>
    <x v="1594"/>
  </r>
  <r>
    <n v="3886"/>
    <x v="1919"/>
    <x v="3"/>
    <x v="926"/>
    <d v="2014-02-03T00:00:00"/>
    <s v="Standard Class"/>
    <s v="CK-12595"/>
    <s v="Clytie Kelty"/>
    <x v="0"/>
    <s v="United States"/>
    <s v="Chicago"/>
    <x v="10"/>
    <n v="60653"/>
    <x v="2"/>
    <s v="OFF-BI-10001072"/>
    <x v="1"/>
    <x v="8"/>
    <s v="GBC Clear Cover, 8-1/2 x 11, unpunched, 25 covers per pack"/>
    <n v="12.127999999999997"/>
    <n v="4"/>
    <n v="0.8"/>
    <x v="3392"/>
  </r>
  <r>
    <n v="3887"/>
    <x v="1920"/>
    <x v="0"/>
    <x v="840"/>
    <d v="2013-03-09T00:00:00"/>
    <s v="Second Class"/>
    <s v="CC-12670"/>
    <s v="Craig Carreira"/>
    <x v="0"/>
    <s v="United States"/>
    <s v="Bloomington"/>
    <x v="14"/>
    <n v="47401"/>
    <x v="2"/>
    <s v="TEC-PH-10003171"/>
    <x v="2"/>
    <x v="7"/>
    <s v="Plantronics Encore H101 Dual Earpieces Headset"/>
    <n v="134.85000000000002"/>
    <n v="3"/>
    <n v="0"/>
    <x v="3393"/>
  </r>
  <r>
    <n v="3888"/>
    <x v="1921"/>
    <x v="2"/>
    <x v="270"/>
    <d v="2011-06-06T00:00:00"/>
    <s v="Standard Class"/>
    <s v="SV-20785"/>
    <s v="Stewart Visinsky"/>
    <x v="0"/>
    <s v="United States"/>
    <s v="Roswell"/>
    <x v="32"/>
    <n v="30076"/>
    <x v="0"/>
    <s v="OFF-AR-10004511"/>
    <x v="1"/>
    <x v="6"/>
    <s v="Sanford Colorific Scented Colored Pencils, 12/Pack"/>
    <n v="8.56"/>
    <n v="2"/>
    <n v="0"/>
    <x v="3394"/>
  </r>
  <r>
    <n v="3889"/>
    <x v="1921"/>
    <x v="2"/>
    <x v="270"/>
    <d v="2011-06-06T00:00:00"/>
    <s v="Standard Class"/>
    <s v="SV-20785"/>
    <s v="Stewart Visinsky"/>
    <x v="0"/>
    <s v="United States"/>
    <s v="Roswell"/>
    <x v="32"/>
    <n v="30076"/>
    <x v="0"/>
    <s v="TEC-PH-10001425"/>
    <x v="2"/>
    <x v="7"/>
    <s v="Mophie Juice Pack Helium for iPhone"/>
    <n v="239.96999999999997"/>
    <n v="3"/>
    <n v="0"/>
    <x v="3395"/>
  </r>
  <r>
    <n v="3890"/>
    <x v="1921"/>
    <x v="2"/>
    <x v="270"/>
    <d v="2011-06-06T00:00:00"/>
    <s v="Standard Class"/>
    <s v="SV-20785"/>
    <s v="Stewart Visinsky"/>
    <x v="0"/>
    <s v="United States"/>
    <s v="Roswell"/>
    <x v="32"/>
    <n v="30076"/>
    <x v="0"/>
    <s v="OFF-ST-10001490"/>
    <x v="1"/>
    <x v="4"/>
    <s v="Hot File 7-Pocket, Floor Stand"/>
    <n v="356.94"/>
    <n v="2"/>
    <n v="0"/>
    <x v="3396"/>
  </r>
  <r>
    <n v="3891"/>
    <x v="1922"/>
    <x v="0"/>
    <x v="390"/>
    <d v="2013-12-01T00:00:00"/>
    <s v="Standard Class"/>
    <s v="SP-20860"/>
    <s v="Sung Pak"/>
    <x v="1"/>
    <s v="United States"/>
    <s v="Los Angeles"/>
    <x v="1"/>
    <n v="90036"/>
    <x v="1"/>
    <s v="TEC-AC-10003033"/>
    <x v="2"/>
    <x v="11"/>
    <s v="Plantronics CS510 - Over-the-Head monaural Wireless Headset System"/>
    <n v="659.9"/>
    <n v="2"/>
    <n v="0"/>
    <x v="3397"/>
  </r>
  <r>
    <n v="3892"/>
    <x v="1922"/>
    <x v="0"/>
    <x v="390"/>
    <d v="2013-12-01T00:00:00"/>
    <s v="Standard Class"/>
    <s v="SP-20860"/>
    <s v="Sung Pak"/>
    <x v="1"/>
    <s v="United States"/>
    <s v="Los Angeles"/>
    <x v="1"/>
    <n v="90036"/>
    <x v="1"/>
    <s v="FUR-CH-10001394"/>
    <x v="0"/>
    <x v="1"/>
    <s v="Global Leather Executive Chair"/>
    <n v="1684.7520000000002"/>
    <n v="6"/>
    <n v="0.2"/>
    <x v="3398"/>
  </r>
  <r>
    <n v="3893"/>
    <x v="1922"/>
    <x v="0"/>
    <x v="390"/>
    <d v="2013-12-01T00:00:00"/>
    <s v="Standard Class"/>
    <s v="SP-20860"/>
    <s v="Sung Pak"/>
    <x v="1"/>
    <s v="United States"/>
    <s v="Los Angeles"/>
    <x v="1"/>
    <n v="90036"/>
    <x v="1"/>
    <s v="TEC-AC-10000420"/>
    <x v="2"/>
    <x v="11"/>
    <s v="Logitech G500s Laser Gaming Mouse with Adjustable Weight Tuning"/>
    <n v="559.91999999999996"/>
    <n v="8"/>
    <n v="0"/>
    <x v="3399"/>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x v="3400"/>
  </r>
  <r>
    <n v="3895"/>
    <x v="1924"/>
    <x v="2"/>
    <x v="754"/>
    <d v="2011-11-28T00:00:00"/>
    <s v="Standard Class"/>
    <s v="TC-21475"/>
    <s v="Tony Chapman"/>
    <x v="2"/>
    <s v="United States"/>
    <s v="Bolingbrook"/>
    <x v="10"/>
    <n v="60440"/>
    <x v="2"/>
    <s v="OFF-BI-10002571"/>
    <x v="1"/>
    <x v="8"/>
    <s v="Avery Framed View Binder, EZD Ring (Locking), Navy, 1 1/2&quot;"/>
    <n v="9.9799999999999969"/>
    <n v="5"/>
    <n v="0.8"/>
    <x v="3401"/>
  </r>
  <r>
    <n v="3896"/>
    <x v="1925"/>
    <x v="3"/>
    <x v="927"/>
    <d v="2014-05-06T00:00:00"/>
    <s v="Standard Class"/>
    <s v="SJ-20125"/>
    <s v="Sanjit Jacobs"/>
    <x v="2"/>
    <s v="United States"/>
    <s v="Texarkana"/>
    <x v="36"/>
    <n v="71854"/>
    <x v="0"/>
    <s v="TEC-AC-10002331"/>
    <x v="2"/>
    <x v="11"/>
    <s v="Maxell 74 Minute CDR, 10/Pack"/>
    <n v="48.9"/>
    <n v="5"/>
    <n v="0"/>
    <x v="3402"/>
  </r>
  <r>
    <n v="3897"/>
    <x v="1926"/>
    <x v="3"/>
    <x v="226"/>
    <d v="2014-12-13T00:00:00"/>
    <s v="Standard Class"/>
    <s v="DS-13180"/>
    <s v="David Smith"/>
    <x v="1"/>
    <s v="United States"/>
    <s v="San Antonio"/>
    <x v="5"/>
    <n v="78207"/>
    <x v="2"/>
    <s v="OFF-FA-10000611"/>
    <x v="1"/>
    <x v="13"/>
    <s v="Binder Clips by OIC"/>
    <n v="3.5519999999999996"/>
    <n v="3"/>
    <n v="0.2"/>
    <x v="3403"/>
  </r>
  <r>
    <n v="3898"/>
    <x v="1926"/>
    <x v="3"/>
    <x v="226"/>
    <d v="2014-12-13T00:00:00"/>
    <s v="Standard Class"/>
    <s v="DS-13180"/>
    <s v="David Smith"/>
    <x v="1"/>
    <s v="United States"/>
    <s v="San Antonio"/>
    <x v="5"/>
    <n v="78207"/>
    <x v="2"/>
    <s v="OFF-PA-10000304"/>
    <x v="1"/>
    <x v="10"/>
    <s v="Xerox 1995"/>
    <n v="15.552000000000003"/>
    <n v="3"/>
    <n v="0.2"/>
    <x v="12"/>
  </r>
  <r>
    <n v="3899"/>
    <x v="1927"/>
    <x v="3"/>
    <x v="329"/>
    <d v="2014-12-05T00:00:00"/>
    <s v="Standard Class"/>
    <s v="SC-20800"/>
    <s v="Stuart Calhoun"/>
    <x v="0"/>
    <s v="United States"/>
    <s v="Edinburg"/>
    <x v="5"/>
    <n v="78539"/>
    <x v="2"/>
    <s v="OFF-FA-10000611"/>
    <x v="1"/>
    <x v="13"/>
    <s v="Binder Clips by OIC"/>
    <n v="2.3679999999999999"/>
    <n v="2"/>
    <n v="0.2"/>
    <x v="3354"/>
  </r>
  <r>
    <n v="3900"/>
    <x v="1928"/>
    <x v="3"/>
    <x v="226"/>
    <d v="2014-12-10T00:00:00"/>
    <s v="First Class"/>
    <s v="SH-20395"/>
    <s v="Shahid Hopkins"/>
    <x v="0"/>
    <s v="United States"/>
    <s v="Toledo"/>
    <x v="24"/>
    <n v="43615"/>
    <x v="3"/>
    <s v="TEC-AC-10002567"/>
    <x v="2"/>
    <x v="11"/>
    <s v="Logitech G602 Wireless Gaming Mouse"/>
    <n v="127.98399999999999"/>
    <n v="2"/>
    <n v="0.2"/>
    <x v="3404"/>
  </r>
  <r>
    <n v="3901"/>
    <x v="1929"/>
    <x v="1"/>
    <x v="928"/>
    <d v="2012-01-08T00:00:00"/>
    <s v="Standard Class"/>
    <s v="SF-20965"/>
    <s v="Sylvia Foulston"/>
    <x v="1"/>
    <s v="United States"/>
    <s v="Baytown"/>
    <x v="5"/>
    <n v="77520"/>
    <x v="2"/>
    <s v="OFF-PA-10001937"/>
    <x v="1"/>
    <x v="10"/>
    <s v="Xerox 21"/>
    <n v="10.368000000000002"/>
    <n v="2"/>
    <n v="0.2"/>
    <x v="572"/>
  </r>
  <r>
    <n v="3902"/>
    <x v="1930"/>
    <x v="1"/>
    <x v="717"/>
    <d v="2012-11-20T00:00:00"/>
    <s v="Standard Class"/>
    <s v="MG-17680"/>
    <s v="Maureen Gastineau"/>
    <x v="2"/>
    <s v="United States"/>
    <s v="Philadelphia"/>
    <x v="9"/>
    <n v="19143"/>
    <x v="3"/>
    <s v="TEC-AC-10001090"/>
    <x v="2"/>
    <x v="11"/>
    <s v="Micro Innovations Wireless Classic Keyboard with Mouse"/>
    <n v="47.984000000000002"/>
    <n v="2"/>
    <n v="0.2"/>
    <x v="3405"/>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x v="3406"/>
  </r>
  <r>
    <n v="3904"/>
    <x v="1932"/>
    <x v="1"/>
    <x v="57"/>
    <d v="2012-04-10T00:00:00"/>
    <s v="Standard Class"/>
    <s v="VT-21700"/>
    <s v="Valerie Takahito"/>
    <x v="2"/>
    <s v="United States"/>
    <s v="Philadelphia"/>
    <x v="9"/>
    <n v="19143"/>
    <x v="3"/>
    <s v="OFF-AP-10004036"/>
    <x v="1"/>
    <x v="9"/>
    <s v="Bionaire 99.97% HEPA Air Cleaner"/>
    <n v="98.111999999999995"/>
    <n v="7"/>
    <n v="0.2"/>
    <x v="3407"/>
  </r>
  <r>
    <n v="3905"/>
    <x v="1932"/>
    <x v="1"/>
    <x v="57"/>
    <d v="2012-04-10T00:00:00"/>
    <s v="Standard Class"/>
    <s v="VT-21700"/>
    <s v="Valerie Takahito"/>
    <x v="2"/>
    <s v="United States"/>
    <s v="Philadelphia"/>
    <x v="9"/>
    <n v="19143"/>
    <x v="3"/>
    <s v="OFF-ST-10003816"/>
    <x v="1"/>
    <x v="4"/>
    <s v="Fellowes High-Stak Drawer Files"/>
    <n v="563.80799999999999"/>
    <n v="4"/>
    <n v="0.2"/>
    <x v="2778"/>
  </r>
  <r>
    <n v="3906"/>
    <x v="1932"/>
    <x v="1"/>
    <x v="57"/>
    <d v="2012-04-10T00:00:00"/>
    <s v="Standard Class"/>
    <s v="VT-21700"/>
    <s v="Valerie Takahito"/>
    <x v="2"/>
    <s v="United States"/>
    <s v="Philadelphia"/>
    <x v="9"/>
    <n v="19143"/>
    <x v="3"/>
    <s v="OFF-BI-10002072"/>
    <x v="1"/>
    <x v="8"/>
    <s v="Cardinal Slant-D Ring Binders"/>
    <n v="10.428000000000001"/>
    <n v="4"/>
    <n v="0.7"/>
    <x v="3408"/>
  </r>
  <r>
    <n v="3907"/>
    <x v="1932"/>
    <x v="1"/>
    <x v="57"/>
    <d v="2012-04-10T00:00:00"/>
    <s v="Standard Class"/>
    <s v="VT-21700"/>
    <s v="Valerie Takahito"/>
    <x v="2"/>
    <s v="United States"/>
    <s v="Philadelphia"/>
    <x v="9"/>
    <n v="19143"/>
    <x v="3"/>
    <s v="FUR-FU-10001468"/>
    <x v="0"/>
    <x v="5"/>
    <s v="Tenex Antistatic Computer Chair Mats"/>
    <n v="547.13599999999997"/>
    <n v="4"/>
    <n v="0.2"/>
    <x v="2108"/>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x v="3409"/>
  </r>
  <r>
    <n v="3909"/>
    <x v="1932"/>
    <x v="1"/>
    <x v="57"/>
    <d v="2012-04-10T00:00:00"/>
    <s v="Standard Class"/>
    <s v="VT-21700"/>
    <s v="Valerie Takahito"/>
    <x v="2"/>
    <s v="United States"/>
    <s v="Philadelphia"/>
    <x v="9"/>
    <n v="19143"/>
    <x v="3"/>
    <s v="TEC-PH-10002844"/>
    <x v="2"/>
    <x v="7"/>
    <s v="Speck Products Candyshell Flip Case"/>
    <n v="41.988"/>
    <n v="2"/>
    <n v="0.4"/>
    <x v="3410"/>
  </r>
  <r>
    <n v="3910"/>
    <x v="1932"/>
    <x v="1"/>
    <x v="57"/>
    <d v="2012-04-10T00:00:00"/>
    <s v="Standard Class"/>
    <s v="VT-21700"/>
    <s v="Valerie Takahito"/>
    <x v="2"/>
    <s v="United States"/>
    <s v="Philadelphia"/>
    <x v="9"/>
    <n v="19143"/>
    <x v="3"/>
    <s v="FUR-FU-10001037"/>
    <x v="0"/>
    <x v="5"/>
    <s v="DAX Charcoal/Nickel-Tone Document Frame, 5 x 7"/>
    <n v="7.5840000000000005"/>
    <n v="1"/>
    <n v="0.2"/>
    <x v="3411"/>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x v="3412"/>
  </r>
  <r>
    <n v="3912"/>
    <x v="1933"/>
    <x v="3"/>
    <x v="929"/>
    <d v="2014-06-07T00:00:00"/>
    <s v="First Class"/>
    <s v="AB-10105"/>
    <s v="Adrian Barton"/>
    <x v="0"/>
    <s v="United States"/>
    <s v="Pearland"/>
    <x v="5"/>
    <n v="77581"/>
    <x v="2"/>
    <s v="TEC-PH-10001619"/>
    <x v="2"/>
    <x v="7"/>
    <s v="LG G3"/>
    <n v="470.37600000000009"/>
    <n v="3"/>
    <n v="0.2"/>
    <x v="562"/>
  </r>
  <r>
    <n v="3913"/>
    <x v="1934"/>
    <x v="3"/>
    <x v="65"/>
    <d v="2014-09-26T00:00:00"/>
    <s v="Standard Class"/>
    <s v="MM-18280"/>
    <s v="Muhammed MacIntyre"/>
    <x v="1"/>
    <s v="United States"/>
    <s v="New York City"/>
    <x v="15"/>
    <n v="10035"/>
    <x v="3"/>
    <s v="OFF-PA-10001639"/>
    <x v="1"/>
    <x v="10"/>
    <s v="Xerox 203"/>
    <n v="19.440000000000001"/>
    <n v="3"/>
    <n v="0"/>
    <x v="551"/>
  </r>
  <r>
    <n v="3914"/>
    <x v="1934"/>
    <x v="3"/>
    <x v="65"/>
    <d v="2014-09-26T00:00:00"/>
    <s v="Standard Class"/>
    <s v="MM-18280"/>
    <s v="Muhammed MacIntyre"/>
    <x v="1"/>
    <s v="United States"/>
    <s v="New York City"/>
    <x v="15"/>
    <n v="10035"/>
    <x v="3"/>
    <s v="FUR-FU-10002268"/>
    <x v="0"/>
    <x v="5"/>
    <s v="Ultra Door Push Plate"/>
    <n v="9.82"/>
    <n v="2"/>
    <n v="0"/>
    <x v="3413"/>
  </r>
  <r>
    <n v="3915"/>
    <x v="1935"/>
    <x v="3"/>
    <x v="930"/>
    <d v="2014-07-24T00:00:00"/>
    <s v="Standard Class"/>
    <s v="ML-17410"/>
    <s v="Maris LaWare"/>
    <x v="0"/>
    <s v="United States"/>
    <s v="Phoenix"/>
    <x v="16"/>
    <n v="85023"/>
    <x v="1"/>
    <s v="FUR-TA-10001932"/>
    <x v="0"/>
    <x v="3"/>
    <s v="Chromcraft 48&quot; x 96&quot; Racetrack Double Pedestal Table"/>
    <n v="801.59999999999991"/>
    <n v="5"/>
    <n v="0.5"/>
    <x v="3414"/>
  </r>
  <r>
    <n v="3916"/>
    <x v="1935"/>
    <x v="3"/>
    <x v="930"/>
    <d v="2014-07-24T00:00:00"/>
    <s v="Standard Class"/>
    <s v="ML-17410"/>
    <s v="Maris LaWare"/>
    <x v="0"/>
    <s v="United States"/>
    <s v="Phoenix"/>
    <x v="16"/>
    <n v="85023"/>
    <x v="1"/>
    <s v="FUR-CH-10004218"/>
    <x v="0"/>
    <x v="1"/>
    <s v="Global Fabric Manager's Chair, Dark Gray"/>
    <n v="161.56800000000001"/>
    <n v="2"/>
    <n v="0.2"/>
    <x v="3415"/>
  </r>
  <r>
    <n v="3917"/>
    <x v="1935"/>
    <x v="3"/>
    <x v="930"/>
    <d v="2014-07-24T00:00:00"/>
    <s v="Standard Class"/>
    <s v="ML-17410"/>
    <s v="Maris LaWare"/>
    <x v="0"/>
    <s v="United States"/>
    <s v="Phoenix"/>
    <x v="16"/>
    <n v="85023"/>
    <x v="1"/>
    <s v="OFF-PA-10000246"/>
    <x v="1"/>
    <x v="10"/>
    <s v="Riverleaf Stik-Withit Designer Note Cubes"/>
    <n v="16.096"/>
    <n v="2"/>
    <n v="0.2"/>
    <x v="3416"/>
  </r>
  <r>
    <n v="3918"/>
    <x v="1935"/>
    <x v="3"/>
    <x v="930"/>
    <d v="2014-07-24T00:00:00"/>
    <s v="Standard Class"/>
    <s v="ML-17410"/>
    <s v="Maris LaWare"/>
    <x v="0"/>
    <s v="United States"/>
    <s v="Phoenix"/>
    <x v="16"/>
    <n v="85023"/>
    <x v="1"/>
    <s v="OFF-BI-10003350"/>
    <x v="1"/>
    <x v="8"/>
    <s v="Acco Expandable Hanging Binders"/>
    <n v="7.6560000000000006"/>
    <n v="4"/>
    <n v="0.7"/>
    <x v="3417"/>
  </r>
  <r>
    <n v="3919"/>
    <x v="1935"/>
    <x v="3"/>
    <x v="930"/>
    <d v="2014-07-24T00:00:00"/>
    <s v="Standard Class"/>
    <s v="ML-17410"/>
    <s v="Maris LaWare"/>
    <x v="0"/>
    <s v="United States"/>
    <s v="Phoenix"/>
    <x v="16"/>
    <n v="85023"/>
    <x v="1"/>
    <s v="FUR-CH-10000513"/>
    <x v="0"/>
    <x v="1"/>
    <s v="High-Back Leather Manager's Chair"/>
    <n v="311.97600000000006"/>
    <n v="3"/>
    <n v="0.2"/>
    <x v="3418"/>
  </r>
  <r>
    <n v="3920"/>
    <x v="1936"/>
    <x v="1"/>
    <x v="494"/>
    <d v="2012-12-07T00:00:00"/>
    <s v="Standard Class"/>
    <s v="KD-16495"/>
    <s v="Keith Dawkins"/>
    <x v="1"/>
    <s v="United States"/>
    <s v="Chesapeake"/>
    <x v="17"/>
    <n v="23320"/>
    <x v="0"/>
    <s v="OFF-ST-10001321"/>
    <x v="1"/>
    <x v="4"/>
    <s v="Decoflex Hanging Personal Folder File, Blue"/>
    <n v="61.68"/>
    <n v="4"/>
    <n v="0"/>
    <x v="3419"/>
  </r>
  <r>
    <n v="3921"/>
    <x v="1936"/>
    <x v="1"/>
    <x v="494"/>
    <d v="2012-12-07T00:00:00"/>
    <s v="Standard Class"/>
    <s v="KD-16495"/>
    <s v="Keith Dawkins"/>
    <x v="1"/>
    <s v="United States"/>
    <s v="Chesapeake"/>
    <x v="17"/>
    <n v="23320"/>
    <x v="0"/>
    <s v="OFF-BI-10004233"/>
    <x v="1"/>
    <x v="8"/>
    <s v="GBC Pre-Punched Binding Paper, Plastic, White, 8-1/2&quot; x 11&quot;"/>
    <n v="63.96"/>
    <n v="4"/>
    <n v="0"/>
    <x v="3420"/>
  </r>
  <r>
    <n v="3922"/>
    <x v="1937"/>
    <x v="0"/>
    <x v="931"/>
    <d v="2013-07-03T00:00:00"/>
    <s v="Second Class"/>
    <s v="RF-19735"/>
    <s v="Roland Fjeld"/>
    <x v="0"/>
    <s v="United States"/>
    <s v="Chicago"/>
    <x v="10"/>
    <n v="60610"/>
    <x v="2"/>
    <s v="TEC-PH-10001299"/>
    <x v="2"/>
    <x v="7"/>
    <s v="Polycom CX300 Desktop Phone USB VoIP phone"/>
    <n v="359.97600000000006"/>
    <n v="3"/>
    <n v="0.2"/>
    <x v="3421"/>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x v="900"/>
  </r>
  <r>
    <n v="3924"/>
    <x v="1938"/>
    <x v="3"/>
    <x v="735"/>
    <d v="2014-09-02T00:00:00"/>
    <s v="Standard Class"/>
    <s v="SC-20305"/>
    <s v="Sean Christensen"/>
    <x v="0"/>
    <s v="United States"/>
    <s v="Chicago"/>
    <x v="10"/>
    <n v="60623"/>
    <x v="2"/>
    <s v="OFF-PA-10001461"/>
    <x v="1"/>
    <x v="10"/>
    <s v="HP Office Paper (20Lb. and 87 Bright)"/>
    <n v="26.720000000000002"/>
    <n v="5"/>
    <n v="0.2"/>
    <x v="3422"/>
  </r>
  <r>
    <n v="3925"/>
    <x v="1939"/>
    <x v="2"/>
    <x v="328"/>
    <d v="2011-09-21T00:00:00"/>
    <s v="Standard Class"/>
    <s v="BN-11515"/>
    <s v="Bradley Nguyen"/>
    <x v="0"/>
    <s v="United States"/>
    <s v="Seattle"/>
    <x v="4"/>
    <n v="98103"/>
    <x v="1"/>
    <s v="OFF-ST-10004963"/>
    <x v="1"/>
    <x v="4"/>
    <s v="Eldon Gobal File Keepers"/>
    <n v="30.28"/>
    <n v="2"/>
    <n v="0"/>
    <x v="3423"/>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x v="3424"/>
  </r>
  <r>
    <n v="3927"/>
    <x v="1939"/>
    <x v="2"/>
    <x v="328"/>
    <d v="2011-09-21T00:00:00"/>
    <s v="Standard Class"/>
    <s v="BN-11515"/>
    <s v="Bradley Nguyen"/>
    <x v="0"/>
    <s v="United States"/>
    <s v="Seattle"/>
    <x v="4"/>
    <n v="98103"/>
    <x v="1"/>
    <s v="FUR-FU-10004671"/>
    <x v="0"/>
    <x v="5"/>
    <s v="Executive Impressions 12&quot; Wall Clock"/>
    <n v="35.340000000000003"/>
    <n v="2"/>
    <n v="0"/>
    <x v="2460"/>
  </r>
  <r>
    <n v="3928"/>
    <x v="1939"/>
    <x v="2"/>
    <x v="328"/>
    <d v="2011-09-21T00:00:00"/>
    <s v="Standard Class"/>
    <s v="BN-11515"/>
    <s v="Bradley Nguyen"/>
    <x v="0"/>
    <s v="United States"/>
    <s v="Seattle"/>
    <x v="4"/>
    <n v="98103"/>
    <x v="1"/>
    <s v="OFF-BI-10002735"/>
    <x v="1"/>
    <x v="8"/>
    <s v="GBC Prestige Therm-A-Bind Covers"/>
    <n v="137.24"/>
    <n v="5"/>
    <n v="0.2"/>
    <x v="2127"/>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x v="3425"/>
  </r>
  <r>
    <n v="3930"/>
    <x v="1940"/>
    <x v="0"/>
    <x v="560"/>
    <d v="2013-03-18T00:00:00"/>
    <s v="First Class"/>
    <s v="JS-15880"/>
    <s v="John Stevenson"/>
    <x v="0"/>
    <s v="United States"/>
    <s v="Harlingen"/>
    <x v="5"/>
    <n v="78550"/>
    <x v="2"/>
    <s v="OFF-PA-10001934"/>
    <x v="1"/>
    <x v="10"/>
    <s v="Xerox 1993"/>
    <n v="5.1840000000000011"/>
    <n v="1"/>
    <n v="0.2"/>
    <x v="3426"/>
  </r>
  <r>
    <n v="3931"/>
    <x v="1940"/>
    <x v="0"/>
    <x v="560"/>
    <d v="2013-03-18T00:00:00"/>
    <s v="First Class"/>
    <s v="JS-15880"/>
    <s v="John Stevenson"/>
    <x v="0"/>
    <s v="United States"/>
    <s v="Harlingen"/>
    <x v="5"/>
    <n v="78550"/>
    <x v="2"/>
    <s v="OFF-AR-10001044"/>
    <x v="1"/>
    <x v="6"/>
    <s v="BOSTON Ranger #55 Pencil Sharpener, Black"/>
    <n v="145.54400000000001"/>
    <n v="7"/>
    <n v="0.2"/>
    <x v="3427"/>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x v="3428"/>
  </r>
  <r>
    <n v="3933"/>
    <x v="1941"/>
    <x v="0"/>
    <x v="370"/>
    <d v="2013-09-03T00:00:00"/>
    <s v="Standard Class"/>
    <s v="VG-21805"/>
    <s v="Vivek Grady"/>
    <x v="1"/>
    <s v="United States"/>
    <s v="Philadelphia"/>
    <x v="9"/>
    <n v="19140"/>
    <x v="3"/>
    <s v="TEC-AC-10001109"/>
    <x v="2"/>
    <x v="11"/>
    <s v="Logitech Trackman Marble Mouse"/>
    <n v="47.984000000000002"/>
    <n v="2"/>
    <n v="0.2"/>
    <x v="2906"/>
  </r>
  <r>
    <n v="3934"/>
    <x v="1942"/>
    <x v="3"/>
    <x v="264"/>
    <d v="2014-09-09T00:00:00"/>
    <s v="Standard Class"/>
    <s v="AW-10840"/>
    <s v="Anthony Witt"/>
    <x v="0"/>
    <s v="United States"/>
    <s v="Bakersfield"/>
    <x v="1"/>
    <n v="93309"/>
    <x v="1"/>
    <s v="OFF-AR-10001919"/>
    <x v="1"/>
    <x v="6"/>
    <s v="OIC #2 Pencils, Medium Soft"/>
    <n v="9.3999999999999986"/>
    <n v="5"/>
    <n v="0"/>
    <x v="3429"/>
  </r>
  <r>
    <n v="3935"/>
    <x v="1942"/>
    <x v="3"/>
    <x v="264"/>
    <d v="2014-09-09T00:00:00"/>
    <s v="Standard Class"/>
    <s v="AW-10840"/>
    <s v="Anthony Witt"/>
    <x v="0"/>
    <s v="United States"/>
    <s v="Bakersfield"/>
    <x v="1"/>
    <n v="93309"/>
    <x v="1"/>
    <s v="OFF-LA-10004544"/>
    <x v="1"/>
    <x v="2"/>
    <s v="Avery 505"/>
    <n v="74"/>
    <n v="5"/>
    <n v="0"/>
    <x v="3430"/>
  </r>
  <r>
    <n v="3936"/>
    <x v="1942"/>
    <x v="3"/>
    <x v="264"/>
    <d v="2014-09-09T00:00:00"/>
    <s v="Standard Class"/>
    <s v="AW-10840"/>
    <s v="Anthony Witt"/>
    <x v="0"/>
    <s v="United States"/>
    <s v="Bakersfield"/>
    <x v="1"/>
    <n v="93309"/>
    <x v="1"/>
    <s v="TEC-PH-10003484"/>
    <x v="2"/>
    <x v="7"/>
    <s v="Ooma Telo VoIP Home Phone System"/>
    <n v="201.584"/>
    <n v="2"/>
    <n v="0.2"/>
    <x v="3431"/>
  </r>
  <r>
    <n v="3937"/>
    <x v="1943"/>
    <x v="1"/>
    <x v="382"/>
    <d v="2012-06-20T00:00:00"/>
    <s v="Standard Class"/>
    <s v="LS-17230"/>
    <s v="Lycoris Saunders"/>
    <x v="0"/>
    <s v="United States"/>
    <s v="Grand Prairie"/>
    <x v="5"/>
    <n v="75051"/>
    <x v="2"/>
    <s v="OFF-EN-10001028"/>
    <x v="1"/>
    <x v="12"/>
    <s v="Staples"/>
    <n v="28.752000000000002"/>
    <n v="3"/>
    <n v="0.2"/>
    <x v="3432"/>
  </r>
  <r>
    <n v="3938"/>
    <x v="1943"/>
    <x v="1"/>
    <x v="382"/>
    <d v="2012-06-20T00:00:00"/>
    <s v="Standard Class"/>
    <s v="LS-17230"/>
    <s v="Lycoris Saunders"/>
    <x v="0"/>
    <s v="United States"/>
    <s v="Grand Prairie"/>
    <x v="5"/>
    <n v="75051"/>
    <x v="2"/>
    <s v="OFF-PA-10004156"/>
    <x v="1"/>
    <x v="10"/>
    <s v="Xerox 188"/>
    <n v="27.216000000000001"/>
    <n v="3"/>
    <n v="0.2"/>
    <x v="2088"/>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x v="3433"/>
  </r>
  <r>
    <n v="3940"/>
    <x v="1944"/>
    <x v="0"/>
    <x v="107"/>
    <d v="2013-12-11T00:00:00"/>
    <s v="Same Day"/>
    <s v="MH-17455"/>
    <s v="Mark Hamilton"/>
    <x v="0"/>
    <s v="United States"/>
    <s v="Greenwood"/>
    <x v="14"/>
    <n v="46142"/>
    <x v="2"/>
    <s v="FUR-CH-10003379"/>
    <x v="0"/>
    <x v="1"/>
    <s v="Global Commerce Series High-Back Swivel/Tilt Chairs"/>
    <n v="1424.9"/>
    <n v="5"/>
    <n v="0"/>
    <x v="3434"/>
  </r>
  <r>
    <n v="3941"/>
    <x v="1945"/>
    <x v="3"/>
    <x v="796"/>
    <d v="2014-05-24T00:00:00"/>
    <s v="Standard Class"/>
    <s v="TS-21340"/>
    <s v="Toby Swindell"/>
    <x v="0"/>
    <s v="United States"/>
    <s v="New York City"/>
    <x v="15"/>
    <n v="10024"/>
    <x v="3"/>
    <s v="FUR-FU-10002456"/>
    <x v="0"/>
    <x v="5"/>
    <s v="Master Caster Door Stop, Large Neon Orange"/>
    <n v="14.56"/>
    <n v="2"/>
    <n v="0"/>
    <x v="343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x v="3436"/>
  </r>
  <r>
    <n v="3943"/>
    <x v="1946"/>
    <x v="3"/>
    <x v="837"/>
    <d v="2014-05-30T00:00:00"/>
    <s v="Second Class"/>
    <s v="EH-13945"/>
    <s v="Eric Hoffmann"/>
    <x v="0"/>
    <s v="United States"/>
    <s v="Memphis"/>
    <x v="18"/>
    <n v="38109"/>
    <x v="0"/>
    <s v="OFF-PA-10001166"/>
    <x v="1"/>
    <x v="10"/>
    <s v="Xerox 2"/>
    <n v="25.920000000000005"/>
    <n v="5"/>
    <n v="0.2"/>
    <x v="1446"/>
  </r>
  <r>
    <n v="3944"/>
    <x v="1947"/>
    <x v="0"/>
    <x v="661"/>
    <d v="2013-07-01T00:00:00"/>
    <s v="Standard Class"/>
    <s v="MG-17695"/>
    <s v="Maureen Gnade"/>
    <x v="0"/>
    <s v="United States"/>
    <s v="Buffalo"/>
    <x v="15"/>
    <n v="14215"/>
    <x v="3"/>
    <s v="OFF-SU-10000157"/>
    <x v="1"/>
    <x v="14"/>
    <s v="Compact Automatic Electric Letter Opener"/>
    <n v="835.17000000000007"/>
    <n v="7"/>
    <n v="0"/>
    <x v="3437"/>
  </r>
  <r>
    <n v="3945"/>
    <x v="1948"/>
    <x v="0"/>
    <x v="458"/>
    <d v="2013-05-22T00:00:00"/>
    <s v="Second Class"/>
    <s v="DO-13435"/>
    <s v="Denny Ordway"/>
    <x v="0"/>
    <s v="United States"/>
    <s v="Los Angeles"/>
    <x v="1"/>
    <n v="90036"/>
    <x v="1"/>
    <s v="OFF-PA-10004971"/>
    <x v="1"/>
    <x v="10"/>
    <s v="Xerox 196"/>
    <n v="17.34"/>
    <n v="3"/>
    <n v="0"/>
    <x v="1817"/>
  </r>
  <r>
    <n v="3946"/>
    <x v="1949"/>
    <x v="3"/>
    <x v="551"/>
    <d v="2014-11-24T00:00:00"/>
    <s v="Standard Class"/>
    <s v="AF-10870"/>
    <s v="Art Ferguson"/>
    <x v="0"/>
    <s v="United States"/>
    <s v="Homestead"/>
    <x v="2"/>
    <n v="33030"/>
    <x v="0"/>
    <s v="OFF-PA-10001977"/>
    <x v="1"/>
    <x v="10"/>
    <s v="Xerox 194"/>
    <n v="44.384"/>
    <n v="1"/>
    <n v="0.2"/>
    <x v="3438"/>
  </r>
  <r>
    <n v="3947"/>
    <x v="1949"/>
    <x v="3"/>
    <x v="551"/>
    <d v="2014-11-24T00:00:00"/>
    <s v="Standard Class"/>
    <s v="AF-10870"/>
    <s v="Art Ferguson"/>
    <x v="0"/>
    <s v="United States"/>
    <s v="Homestead"/>
    <x v="2"/>
    <n v="33030"/>
    <x v="0"/>
    <s v="OFF-SU-10001225"/>
    <x v="1"/>
    <x v="14"/>
    <s v="Staples"/>
    <n v="2.9440000000000004"/>
    <n v="1"/>
    <n v="0.2"/>
    <x v="3439"/>
  </r>
  <r>
    <n v="3948"/>
    <x v="1950"/>
    <x v="0"/>
    <x v="741"/>
    <d v="2013-11-23T00:00:00"/>
    <s v="Standard Class"/>
    <s v="SN-20710"/>
    <s v="Steve Nguyen"/>
    <x v="2"/>
    <s v="United States"/>
    <s v="Pasadena"/>
    <x v="5"/>
    <n v="77506"/>
    <x v="2"/>
    <s v="OFF-AR-10003514"/>
    <x v="1"/>
    <x v="6"/>
    <s v="4009 Highlighters by Sanford"/>
    <n v="6.3680000000000003"/>
    <n v="2"/>
    <n v="0.2"/>
    <x v="3440"/>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x v="3441"/>
  </r>
  <r>
    <n v="3950"/>
    <x v="1950"/>
    <x v="0"/>
    <x v="741"/>
    <d v="2013-11-23T00:00:00"/>
    <s v="Standard Class"/>
    <s v="SN-20710"/>
    <s v="Steve Nguyen"/>
    <x v="2"/>
    <s v="United States"/>
    <s v="Pasadena"/>
    <x v="5"/>
    <n v="77506"/>
    <x v="2"/>
    <s v="OFF-PA-10001970"/>
    <x v="1"/>
    <x v="10"/>
    <s v="Xerox 1881"/>
    <n v="19.648"/>
    <n v="2"/>
    <n v="0.2"/>
    <x v="3442"/>
  </r>
  <r>
    <n v="3951"/>
    <x v="1950"/>
    <x v="0"/>
    <x v="741"/>
    <d v="2013-11-23T00:00:00"/>
    <s v="Standard Class"/>
    <s v="SN-20710"/>
    <s v="Steve Nguyen"/>
    <x v="2"/>
    <s v="United States"/>
    <s v="Pasadena"/>
    <x v="5"/>
    <n v="77506"/>
    <x v="2"/>
    <s v="FUR-CH-10003817"/>
    <x v="0"/>
    <x v="1"/>
    <s v="Global Value Steno Chair, Gray"/>
    <n v="255.108"/>
    <n v="6"/>
    <n v="0.3"/>
    <x v="3443"/>
  </r>
  <r>
    <n v="3952"/>
    <x v="1951"/>
    <x v="2"/>
    <x v="683"/>
    <d v="2011-11-30T00:00:00"/>
    <s v="Second Class"/>
    <s v="MO-17500"/>
    <s v="Mary O'Rourke"/>
    <x v="0"/>
    <s v="United States"/>
    <s v="Freeport"/>
    <x v="15"/>
    <n v="11520"/>
    <x v="3"/>
    <s v="OFF-BI-10003676"/>
    <x v="1"/>
    <x v="8"/>
    <s v="GBC Standard Recycled Report Covers, Clear Plastic Sheets"/>
    <n v="17.248000000000001"/>
    <n v="2"/>
    <n v="0.2"/>
    <x v="3444"/>
  </r>
  <r>
    <n v="3953"/>
    <x v="1952"/>
    <x v="0"/>
    <x v="398"/>
    <d v="2013-03-09T00:00:00"/>
    <s v="Standard Class"/>
    <s v="ON-18715"/>
    <s v="Odella Nelson"/>
    <x v="1"/>
    <s v="United States"/>
    <s v="Denver"/>
    <x v="22"/>
    <n v="80219"/>
    <x v="1"/>
    <s v="TEC-PH-10003535"/>
    <x v="2"/>
    <x v="7"/>
    <s v="RCA ViSYS 25423RE1 Corded phone"/>
    <n v="159.98400000000001"/>
    <n v="2"/>
    <n v="0.2"/>
    <x v="3445"/>
  </r>
  <r>
    <n v="3954"/>
    <x v="1953"/>
    <x v="3"/>
    <x v="787"/>
    <d v="2014-01-20T00:00:00"/>
    <s v="Standard Class"/>
    <s v="SC-20095"/>
    <s v="Sanjit Chand"/>
    <x v="0"/>
    <s v="United States"/>
    <s v="Quincy"/>
    <x v="31"/>
    <n v="2169"/>
    <x v="3"/>
    <s v="OFF-PA-10004675"/>
    <x v="1"/>
    <x v="10"/>
    <s v="Telephone Message Books with Fax/Mobile Section, 5 1/2&quot; x 3 3/16&quot;"/>
    <n v="12.7"/>
    <n v="2"/>
    <n v="0"/>
    <x v="1512"/>
  </r>
  <r>
    <n v="3955"/>
    <x v="1954"/>
    <x v="2"/>
    <x v="527"/>
    <d v="2011-04-09T00:00:00"/>
    <s v="Standard Class"/>
    <s v="MS-17710"/>
    <s v="Maurice Satty"/>
    <x v="0"/>
    <s v="United States"/>
    <s v="Detroit"/>
    <x v="12"/>
    <n v="48205"/>
    <x v="2"/>
    <s v="FUR-FU-10004020"/>
    <x v="0"/>
    <x v="5"/>
    <s v="Advantus Panel Wall Acrylic Frame"/>
    <n v="5.47"/>
    <n v="1"/>
    <n v="0"/>
    <x v="3446"/>
  </r>
  <r>
    <n v="3956"/>
    <x v="1954"/>
    <x v="2"/>
    <x v="527"/>
    <d v="2011-04-09T00:00:00"/>
    <s v="Standard Class"/>
    <s v="MS-17710"/>
    <s v="Maurice Satty"/>
    <x v="0"/>
    <s v="United States"/>
    <s v="Detroit"/>
    <x v="12"/>
    <n v="48205"/>
    <x v="2"/>
    <s v="OFF-AR-10001955"/>
    <x v="1"/>
    <x v="6"/>
    <s v="Newell 319"/>
    <n v="79.36"/>
    <n v="4"/>
    <n v="0"/>
    <x v="3447"/>
  </r>
  <r>
    <n v="3957"/>
    <x v="1955"/>
    <x v="0"/>
    <x v="190"/>
    <d v="2013-07-04T00:00:00"/>
    <s v="Standard Class"/>
    <s v="DN-13690"/>
    <s v="Duane Noonan"/>
    <x v="0"/>
    <s v="United States"/>
    <s v="San Francisco"/>
    <x v="1"/>
    <n v="94109"/>
    <x v="1"/>
    <s v="FUR-FU-10002364"/>
    <x v="0"/>
    <x v="5"/>
    <s v="Eldon Expressions Wood Desk Accessories, Oak"/>
    <n v="22.14"/>
    <n v="3"/>
    <n v="0"/>
    <x v="3448"/>
  </r>
  <r>
    <n v="3958"/>
    <x v="1956"/>
    <x v="0"/>
    <x v="211"/>
    <d v="2013-06-03T00:00:00"/>
    <s v="Standard Class"/>
    <s v="RB-19360"/>
    <s v="Raymond Buch"/>
    <x v="0"/>
    <s v="United States"/>
    <s v="Nashville"/>
    <x v="18"/>
    <n v="37211"/>
    <x v="0"/>
    <s v="OFF-BI-10002414"/>
    <x v="1"/>
    <x v="8"/>
    <s v="GBC ProClick Spines for 32-Hole Punch"/>
    <n v="11.277000000000001"/>
    <n v="3"/>
    <n v="0.7"/>
    <x v="3449"/>
  </r>
  <r>
    <n v="3959"/>
    <x v="1956"/>
    <x v="0"/>
    <x v="211"/>
    <d v="2013-06-03T00:00:00"/>
    <s v="Standard Class"/>
    <s v="RB-19360"/>
    <s v="Raymond Buch"/>
    <x v="0"/>
    <s v="United States"/>
    <s v="Nashville"/>
    <x v="18"/>
    <n v="37211"/>
    <x v="0"/>
    <s v="OFF-AR-10003732"/>
    <x v="1"/>
    <x v="6"/>
    <s v="Newell 333"/>
    <n v="4.4479999999999995"/>
    <n v="2"/>
    <n v="0.2"/>
    <x v="3450"/>
  </r>
  <r>
    <n v="3960"/>
    <x v="1956"/>
    <x v="0"/>
    <x v="211"/>
    <d v="2013-06-03T00:00:00"/>
    <s v="Standard Class"/>
    <s v="RB-19360"/>
    <s v="Raymond Buch"/>
    <x v="0"/>
    <s v="United States"/>
    <s v="Nashville"/>
    <x v="18"/>
    <n v="37211"/>
    <x v="0"/>
    <s v="FUR-FU-10001085"/>
    <x v="0"/>
    <x v="5"/>
    <s v="3M Polarizing Light Filter Sleeves"/>
    <n v="44.76"/>
    <n v="3"/>
    <n v="0.2"/>
    <x v="3451"/>
  </r>
  <r>
    <n v="3961"/>
    <x v="1957"/>
    <x v="1"/>
    <x v="324"/>
    <d v="2012-10-24T00:00:00"/>
    <s v="Standard Class"/>
    <s v="NH-18610"/>
    <s v="Nicole Hansen"/>
    <x v="1"/>
    <s v="United States"/>
    <s v="Detroit"/>
    <x v="12"/>
    <n v="48227"/>
    <x v="2"/>
    <s v="OFF-BI-10001249"/>
    <x v="1"/>
    <x v="8"/>
    <s v="Avery Heavy-Duty EZD View Binder with Locking Rings"/>
    <n v="38.28"/>
    <n v="6"/>
    <n v="0"/>
    <x v="3452"/>
  </r>
  <r>
    <n v="3962"/>
    <x v="1957"/>
    <x v="1"/>
    <x v="324"/>
    <d v="2012-10-24T00:00:00"/>
    <s v="Standard Class"/>
    <s v="NH-18610"/>
    <s v="Nicole Hansen"/>
    <x v="1"/>
    <s v="United States"/>
    <s v="Detroit"/>
    <x v="12"/>
    <n v="48227"/>
    <x v="2"/>
    <s v="TEC-PH-10002564"/>
    <x v="2"/>
    <x v="7"/>
    <s v="OtterBox Defender Series Case - Samsung Galaxy S4"/>
    <n v="149.94999999999999"/>
    <n v="5"/>
    <n v="0"/>
    <x v="3453"/>
  </r>
  <r>
    <n v="3963"/>
    <x v="1958"/>
    <x v="3"/>
    <x v="600"/>
    <d v="2014-02-21T00:00:00"/>
    <s v="First Class"/>
    <s v="ED-13885"/>
    <s v="Emily Ducich"/>
    <x v="2"/>
    <s v="United States"/>
    <s v="Los Angeles"/>
    <x v="1"/>
    <n v="90045"/>
    <x v="1"/>
    <s v="OFF-AR-10000634"/>
    <x v="1"/>
    <x v="6"/>
    <s v="Newell 320"/>
    <n v="12.84"/>
    <n v="3"/>
    <n v="0"/>
    <x v="3454"/>
  </r>
  <r>
    <n v="3964"/>
    <x v="1958"/>
    <x v="3"/>
    <x v="600"/>
    <d v="2014-02-21T00:00:00"/>
    <s v="First Class"/>
    <s v="ED-13885"/>
    <s v="Emily Ducich"/>
    <x v="2"/>
    <s v="United States"/>
    <s v="Los Angeles"/>
    <x v="1"/>
    <n v="90045"/>
    <x v="1"/>
    <s v="FUR-FU-10004018"/>
    <x v="0"/>
    <x v="5"/>
    <s v="Tensor Computer Mounted Lamp"/>
    <n v="44.67"/>
    <n v="3"/>
    <n v="0"/>
    <x v="3455"/>
  </r>
  <r>
    <n v="3965"/>
    <x v="1959"/>
    <x v="0"/>
    <x v="897"/>
    <d v="2013-09-29T00:00:00"/>
    <s v="Standard Class"/>
    <s v="PW-19240"/>
    <s v="Pierre Wener"/>
    <x v="0"/>
    <s v="United States"/>
    <s v="Philadelphia"/>
    <x v="9"/>
    <n v="19140"/>
    <x v="3"/>
    <s v="OFF-AR-10003481"/>
    <x v="1"/>
    <x v="6"/>
    <s v="Newell 348"/>
    <n v="7.8719999999999999"/>
    <n v="3"/>
    <n v="0.2"/>
    <x v="3456"/>
  </r>
  <r>
    <n v="3966"/>
    <x v="1960"/>
    <x v="2"/>
    <x v="607"/>
    <d v="2011-11-17T00:00:00"/>
    <s v="Second Class"/>
    <s v="DM-13345"/>
    <s v="Denise Monton"/>
    <x v="1"/>
    <s v="United States"/>
    <s v="Asheville"/>
    <x v="3"/>
    <n v="28806"/>
    <x v="0"/>
    <s v="OFF-AR-10003651"/>
    <x v="1"/>
    <x v="6"/>
    <s v="Newell 350"/>
    <n v="7.8719999999999999"/>
    <n v="3"/>
    <n v="0.2"/>
    <x v="3456"/>
  </r>
  <r>
    <n v="3967"/>
    <x v="1961"/>
    <x v="0"/>
    <x v="178"/>
    <d v="2013-04-07T00:00:00"/>
    <s v="Standard Class"/>
    <s v="DW-13540"/>
    <s v="Don Weiss"/>
    <x v="0"/>
    <s v="United States"/>
    <s v="New York City"/>
    <x v="15"/>
    <n v="10024"/>
    <x v="3"/>
    <s v="OFF-AR-10002956"/>
    <x v="1"/>
    <x v="6"/>
    <s v="Boston 16801 Nautilus Battery Pencil Sharpener"/>
    <n v="88.04"/>
    <n v="4"/>
    <n v="0"/>
    <x v="3457"/>
  </r>
  <r>
    <n v="3968"/>
    <x v="1962"/>
    <x v="0"/>
    <x v="244"/>
    <d v="2013-05-24T00:00:00"/>
    <s v="First Class"/>
    <s v="EH-14125"/>
    <s v="Eugene Hildebrand"/>
    <x v="2"/>
    <s v="United States"/>
    <s v="Colorado Springs"/>
    <x v="22"/>
    <n v="80906"/>
    <x v="1"/>
    <s v="OFF-BI-10003638"/>
    <x v="1"/>
    <x v="8"/>
    <s v="GBC Durable Plastic Covers"/>
    <n v="40.635000000000012"/>
    <n v="7"/>
    <n v="0.7"/>
    <x v="3458"/>
  </r>
  <r>
    <n v="3969"/>
    <x v="1963"/>
    <x v="1"/>
    <x v="932"/>
    <d v="2012-06-05T00:00:00"/>
    <s v="Standard Class"/>
    <s v="KE-16420"/>
    <s v="Katrina Edelman"/>
    <x v="1"/>
    <s v="United States"/>
    <s v="San Antonio"/>
    <x v="5"/>
    <n v="78207"/>
    <x v="2"/>
    <s v="OFF-BI-10001890"/>
    <x v="1"/>
    <x v="8"/>
    <s v="Avery Poly Binder Pockets"/>
    <n v="5.7279999999999989"/>
    <n v="8"/>
    <n v="0.8"/>
    <x v="3459"/>
  </r>
  <r>
    <n v="3970"/>
    <x v="1963"/>
    <x v="1"/>
    <x v="932"/>
    <d v="2012-06-05T00:00:00"/>
    <s v="Standard Class"/>
    <s v="KE-16420"/>
    <s v="Katrina Edelman"/>
    <x v="1"/>
    <s v="United States"/>
    <s v="San Antonio"/>
    <x v="5"/>
    <n v="78207"/>
    <x v="2"/>
    <s v="OFF-PA-10002606"/>
    <x v="1"/>
    <x v="10"/>
    <s v="Xerox 1928"/>
    <n v="42.24"/>
    <n v="10"/>
    <n v="0.2"/>
    <x v="3460"/>
  </r>
  <r>
    <n v="3971"/>
    <x v="1964"/>
    <x v="2"/>
    <x v="754"/>
    <d v="2011-11-26T00:00:00"/>
    <s v="Standard Class"/>
    <s v="SP-20920"/>
    <s v="Susan Pistek"/>
    <x v="0"/>
    <s v="United States"/>
    <s v="Los Angeles"/>
    <x v="1"/>
    <n v="90036"/>
    <x v="1"/>
    <s v="OFF-PA-10002245"/>
    <x v="1"/>
    <x v="10"/>
    <s v="Xerox 1895"/>
    <n v="53.820000000000007"/>
    <n v="9"/>
    <n v="0"/>
    <x v="3461"/>
  </r>
  <r>
    <n v="3972"/>
    <x v="1965"/>
    <x v="1"/>
    <x v="933"/>
    <d v="2012-02-24T00:00:00"/>
    <s v="Second Class"/>
    <s v="PS-19045"/>
    <s v="Penelope Sewall"/>
    <x v="2"/>
    <s v="United States"/>
    <s v="Sterling Heights"/>
    <x v="12"/>
    <n v="48310"/>
    <x v="2"/>
    <s v="OFF-AR-10001615"/>
    <x v="1"/>
    <x v="6"/>
    <s v="Newell 34"/>
    <n v="79.36"/>
    <n v="4"/>
    <n v="0"/>
    <x v="3462"/>
  </r>
  <r>
    <n v="3973"/>
    <x v="1966"/>
    <x v="0"/>
    <x v="892"/>
    <d v="2013-04-03T00:00:00"/>
    <s v="Standard Class"/>
    <s v="JM-15250"/>
    <s v="Janet Martin"/>
    <x v="0"/>
    <s v="United States"/>
    <s v="New York City"/>
    <x v="15"/>
    <n v="10009"/>
    <x v="3"/>
    <s v="OFF-PA-10000466"/>
    <x v="1"/>
    <x v="10"/>
    <s v="Memo Book, 100 Message Capacity, 5 3/8” x 11”"/>
    <n v="13.48"/>
    <n v="2"/>
    <n v="0"/>
    <x v="3463"/>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x v="1329"/>
  </r>
  <r>
    <n v="3975"/>
    <x v="1966"/>
    <x v="0"/>
    <x v="892"/>
    <d v="2013-04-03T00:00:00"/>
    <s v="Standard Class"/>
    <s v="JM-15250"/>
    <s v="Janet Martin"/>
    <x v="0"/>
    <s v="United States"/>
    <s v="New York City"/>
    <x v="15"/>
    <n v="10009"/>
    <x v="3"/>
    <s v="FUR-FU-10004848"/>
    <x v="0"/>
    <x v="5"/>
    <s v="Howard Miller 13-3/4&quot; Diameter Brushed Chrome Round Wall Clock"/>
    <n v="414"/>
    <n v="8"/>
    <n v="0"/>
    <x v="3464"/>
  </r>
  <r>
    <n v="3976"/>
    <x v="1966"/>
    <x v="0"/>
    <x v="892"/>
    <d v="2013-04-03T00:00:00"/>
    <s v="Standard Class"/>
    <s v="JM-15250"/>
    <s v="Janet Martin"/>
    <x v="0"/>
    <s v="United States"/>
    <s v="New York City"/>
    <x v="15"/>
    <n v="10009"/>
    <x v="3"/>
    <s v="OFF-BI-10000320"/>
    <x v="1"/>
    <x v="8"/>
    <s v="GBC Plastic Binding Combs"/>
    <n v="41.328000000000003"/>
    <n v="7"/>
    <n v="0.2"/>
    <x v="3465"/>
  </r>
  <r>
    <n v="3977"/>
    <x v="1967"/>
    <x v="0"/>
    <x v="332"/>
    <d v="2013-10-25T00:00:00"/>
    <s v="First Class"/>
    <s v="EB-13930"/>
    <s v="Eric Barreto"/>
    <x v="0"/>
    <s v="United States"/>
    <s v="Richmond"/>
    <x v="17"/>
    <n v="23223"/>
    <x v="0"/>
    <s v="FUR-FU-10003731"/>
    <x v="0"/>
    <x v="5"/>
    <s v="Eldon Expressions Wood and Plastic Desk Accessories, Oak"/>
    <n v="39.92"/>
    <n v="4"/>
    <n v="0"/>
    <x v="3466"/>
  </r>
  <r>
    <n v="3978"/>
    <x v="1968"/>
    <x v="3"/>
    <x v="280"/>
    <d v="2014-10-08T00:00:00"/>
    <s v="Standard Class"/>
    <s v="FG-14260"/>
    <s v="Frank Gastineau"/>
    <x v="2"/>
    <s v="United States"/>
    <s v="Seattle"/>
    <x v="4"/>
    <n v="98105"/>
    <x v="1"/>
    <s v="OFF-FA-10002780"/>
    <x v="1"/>
    <x v="13"/>
    <s v="Staples"/>
    <n v="8.94"/>
    <n v="3"/>
    <n v="0"/>
    <x v="3467"/>
  </r>
  <r>
    <n v="3979"/>
    <x v="1968"/>
    <x v="3"/>
    <x v="280"/>
    <d v="2014-10-08T00:00:00"/>
    <s v="Standard Class"/>
    <s v="FG-14260"/>
    <s v="Frank Gastineau"/>
    <x v="2"/>
    <s v="United States"/>
    <s v="Seattle"/>
    <x v="4"/>
    <n v="98105"/>
    <x v="1"/>
    <s v="TEC-PH-10003800"/>
    <x v="2"/>
    <x v="7"/>
    <s v="i.Sound Portable Power - 8000 mAh"/>
    <n v="84.784000000000006"/>
    <n v="2"/>
    <n v="0.2"/>
    <x v="569"/>
  </r>
  <r>
    <n v="3980"/>
    <x v="1969"/>
    <x v="2"/>
    <x v="851"/>
    <d v="2011-12-27T00:00:00"/>
    <s v="Standard Class"/>
    <s v="TH-21235"/>
    <s v="Tiffany House"/>
    <x v="1"/>
    <s v="United States"/>
    <s v="New York City"/>
    <x v="15"/>
    <n v="10024"/>
    <x v="3"/>
    <s v="FUR-TA-10001676"/>
    <x v="0"/>
    <x v="3"/>
    <s v="Hon 61000 Series Interactive Training Tables"/>
    <n v="53.315999999999995"/>
    <n v="2"/>
    <n v="0.4"/>
    <x v="3468"/>
  </r>
  <r>
    <n v="3981"/>
    <x v="1969"/>
    <x v="2"/>
    <x v="851"/>
    <d v="2011-12-27T00:00:00"/>
    <s v="Standard Class"/>
    <s v="TH-21235"/>
    <s v="Tiffany House"/>
    <x v="1"/>
    <s v="United States"/>
    <s v="New York City"/>
    <x v="15"/>
    <n v="10024"/>
    <x v="3"/>
    <s v="OFF-AP-10002350"/>
    <x v="1"/>
    <x v="9"/>
    <s v="Belkin F9H710-06 7 Outlet SurgeMaster Surge Protector"/>
    <n v="56.519999999999996"/>
    <n v="3"/>
    <n v="0"/>
    <x v="3469"/>
  </r>
  <r>
    <n v="3982"/>
    <x v="1970"/>
    <x v="3"/>
    <x v="934"/>
    <d v="2014-12-21T00:00:00"/>
    <s v="Standard Class"/>
    <s v="PL-18925"/>
    <s v="Paul Lucas"/>
    <x v="2"/>
    <s v="United States"/>
    <s v="Seattle"/>
    <x v="4"/>
    <n v="98115"/>
    <x v="1"/>
    <s v="FUR-FU-10003096"/>
    <x v="0"/>
    <x v="5"/>
    <s v="Master Giant Foot Doorstop, Safety Yellow"/>
    <n v="22.77"/>
    <n v="3"/>
    <n v="0"/>
    <x v="3470"/>
  </r>
  <r>
    <n v="3983"/>
    <x v="1971"/>
    <x v="0"/>
    <x v="274"/>
    <d v="2013-07-10T00:00:00"/>
    <s v="Second Class"/>
    <s v="CC-12370"/>
    <s v="Christopher Conant"/>
    <x v="0"/>
    <s v="United States"/>
    <s v="Los Angeles"/>
    <x v="1"/>
    <n v="90045"/>
    <x v="1"/>
    <s v="FUR-CH-10003061"/>
    <x v="0"/>
    <x v="1"/>
    <s v="Global Leather Task Chair, Black"/>
    <n v="287.96800000000002"/>
    <n v="4"/>
    <n v="0.2"/>
    <x v="3471"/>
  </r>
  <r>
    <n v="3984"/>
    <x v="1971"/>
    <x v="0"/>
    <x v="274"/>
    <d v="2013-07-10T00:00:00"/>
    <s v="Second Class"/>
    <s v="CC-12370"/>
    <s v="Christopher Conant"/>
    <x v="0"/>
    <s v="United States"/>
    <s v="Los Angeles"/>
    <x v="1"/>
    <n v="90045"/>
    <x v="1"/>
    <s v="TEC-CO-10003763"/>
    <x v="2"/>
    <x v="16"/>
    <s v="Canon PC1060 Personal Laser Copier"/>
    <n v="2799.9600000000005"/>
    <n v="5"/>
    <n v="0.2"/>
    <x v="3472"/>
  </r>
  <r>
    <n v="3985"/>
    <x v="1971"/>
    <x v="0"/>
    <x v="274"/>
    <d v="2013-07-10T00:00:00"/>
    <s v="Second Class"/>
    <s v="CC-12370"/>
    <s v="Christopher Conant"/>
    <x v="0"/>
    <s v="United States"/>
    <s v="Los Angeles"/>
    <x v="1"/>
    <n v="90045"/>
    <x v="1"/>
    <s v="OFF-PA-10002923"/>
    <x v="1"/>
    <x v="10"/>
    <s v="Xerox 1942"/>
    <n v="48.94"/>
    <n v="1"/>
    <n v="0"/>
    <x v="1641"/>
  </r>
  <r>
    <n v="3986"/>
    <x v="1972"/>
    <x v="0"/>
    <x v="764"/>
    <d v="2013-04-22T00:00:00"/>
    <s v="Standard Class"/>
    <s v="JM-15535"/>
    <s v="Jessica Myrick"/>
    <x v="0"/>
    <s v="United States"/>
    <s v="Lakewood"/>
    <x v="1"/>
    <n v="90712"/>
    <x v="1"/>
    <s v="FUR-BO-10003441"/>
    <x v="0"/>
    <x v="0"/>
    <s v="Bush Westfield Collection Bookcases, Fully Assembled"/>
    <n v="257.49900000000002"/>
    <n v="3"/>
    <n v="0.15"/>
    <x v="3473"/>
  </r>
  <r>
    <n v="3987"/>
    <x v="1973"/>
    <x v="3"/>
    <x v="798"/>
    <d v="2014-04-15T00:00:00"/>
    <s v="Standard Class"/>
    <s v="KF-16285"/>
    <s v="Karen Ferguson"/>
    <x v="2"/>
    <s v="United States"/>
    <s v="Plainfield"/>
    <x v="30"/>
    <n v="7060"/>
    <x v="3"/>
    <s v="OFF-ST-10001780"/>
    <x v="1"/>
    <x v="4"/>
    <s v="Tennsco 16-Compartment Lockers with Coat Rack"/>
    <n v="2591.56"/>
    <n v="4"/>
    <n v="0"/>
    <x v="3474"/>
  </r>
  <r>
    <n v="3988"/>
    <x v="1973"/>
    <x v="3"/>
    <x v="798"/>
    <d v="2014-04-15T00:00:00"/>
    <s v="Standard Class"/>
    <s v="KF-16285"/>
    <s v="Karen Ferguson"/>
    <x v="2"/>
    <s v="United States"/>
    <s v="Plainfield"/>
    <x v="30"/>
    <n v="7060"/>
    <x v="3"/>
    <s v="OFF-AP-10001962"/>
    <x v="1"/>
    <x v="9"/>
    <s v="Black &amp; Decker Filter for Double Action Dustbuster Cordless Vac BLDV7210"/>
    <n v="41.95"/>
    <n v="5"/>
    <n v="0"/>
    <x v="3475"/>
  </r>
  <r>
    <n v="3989"/>
    <x v="1974"/>
    <x v="0"/>
    <x v="764"/>
    <d v="2013-04-23T00:00:00"/>
    <s v="Standard Class"/>
    <s v="CS-12175"/>
    <s v="Charles Sheldon"/>
    <x v="1"/>
    <s v="United States"/>
    <s v="Columbia"/>
    <x v="18"/>
    <n v="38401"/>
    <x v="0"/>
    <s v="FUR-FU-10003798"/>
    <x v="0"/>
    <x v="5"/>
    <s v="Ultra Door Kickplate, 8&quot;H x 34&quot;W"/>
    <n v="79.12"/>
    <n v="5"/>
    <n v="0.2"/>
    <x v="3476"/>
  </r>
  <r>
    <n v="3990"/>
    <x v="1975"/>
    <x v="2"/>
    <x v="641"/>
    <d v="2011-11-27T00:00:00"/>
    <s v="Second Class"/>
    <s v="AR-10540"/>
    <s v="Andy Reiter"/>
    <x v="0"/>
    <s v="United States"/>
    <s v="Woonsocket"/>
    <x v="34"/>
    <n v="2895"/>
    <x v="3"/>
    <s v="FUR-FU-10001095"/>
    <x v="0"/>
    <x v="5"/>
    <s v="DAX Black Cherry Wood-Tone Poster Frame"/>
    <n v="52.96"/>
    <n v="2"/>
    <n v="0"/>
    <x v="3477"/>
  </r>
  <r>
    <n v="3991"/>
    <x v="1976"/>
    <x v="2"/>
    <x v="935"/>
    <d v="2011-11-08T00:00:00"/>
    <s v="Standard Class"/>
    <s v="MS-17770"/>
    <s v="Maxwell Schwartz"/>
    <x v="0"/>
    <s v="United States"/>
    <s v="Lancaster"/>
    <x v="9"/>
    <n v="17602"/>
    <x v="3"/>
    <s v="OFF-SU-10000157"/>
    <x v="1"/>
    <x v="14"/>
    <s v="Compact Automatic Electric Letter Opener"/>
    <n v="286.34400000000005"/>
    <n v="3"/>
    <n v="0.2"/>
    <x v="3478"/>
  </r>
  <r>
    <n v="3992"/>
    <x v="1977"/>
    <x v="1"/>
    <x v="489"/>
    <d v="2012-05-05T00:00:00"/>
    <s v="Standard Class"/>
    <s v="DB-13120"/>
    <s v="David Bremer"/>
    <x v="1"/>
    <s v="United States"/>
    <s v="Tampa"/>
    <x v="2"/>
    <n v="33614"/>
    <x v="0"/>
    <s v="FUR-FU-10001095"/>
    <x v="0"/>
    <x v="5"/>
    <s v="DAX Black Cherry Wood-Tone Poster Frame"/>
    <n v="63.552000000000007"/>
    <n v="3"/>
    <n v="0.2"/>
    <x v="3479"/>
  </r>
  <r>
    <n v="3993"/>
    <x v="1977"/>
    <x v="1"/>
    <x v="489"/>
    <d v="2012-05-05T00:00:00"/>
    <s v="Standard Class"/>
    <s v="DB-13120"/>
    <s v="David Bremer"/>
    <x v="1"/>
    <s v="United States"/>
    <s v="Tampa"/>
    <x v="2"/>
    <n v="33614"/>
    <x v="0"/>
    <s v="OFF-SU-10004261"/>
    <x v="1"/>
    <x v="14"/>
    <s v="Fiskars 8&quot; Scissors, 2/Pack"/>
    <n v="41.375999999999998"/>
    <n v="3"/>
    <n v="0.2"/>
    <x v="3480"/>
  </r>
  <r>
    <n v="3994"/>
    <x v="1977"/>
    <x v="1"/>
    <x v="489"/>
    <d v="2012-05-05T00:00:00"/>
    <s v="Standard Class"/>
    <s v="DB-13120"/>
    <s v="David Bremer"/>
    <x v="1"/>
    <s v="United States"/>
    <s v="Tampa"/>
    <x v="2"/>
    <n v="33614"/>
    <x v="0"/>
    <s v="OFF-AR-10004022"/>
    <x v="1"/>
    <x v="6"/>
    <s v="Panasonic KP-380BK Classic Electric Pencil Sharpener"/>
    <n v="172.70400000000001"/>
    <n v="6"/>
    <n v="0.2"/>
    <x v="3481"/>
  </r>
  <r>
    <n v="3995"/>
    <x v="1978"/>
    <x v="1"/>
    <x v="936"/>
    <d v="2012-03-12T00:00:00"/>
    <s v="Standard Class"/>
    <s v="DK-12895"/>
    <s v="Dana Kaydos"/>
    <x v="0"/>
    <s v="United States"/>
    <s v="Kenosha"/>
    <x v="6"/>
    <n v="53142"/>
    <x v="2"/>
    <s v="FUR-BO-10002916"/>
    <x v="0"/>
    <x v="0"/>
    <s v="Rush Hierlooms Collection 1&quot; Thick Stackable Bookcases"/>
    <n v="512.93999999999994"/>
    <n v="3"/>
    <n v="0"/>
    <x v="3482"/>
  </r>
  <r>
    <n v="3996"/>
    <x v="1978"/>
    <x v="1"/>
    <x v="936"/>
    <d v="2012-03-12T00:00:00"/>
    <s v="Standard Class"/>
    <s v="DK-12895"/>
    <s v="Dana Kaydos"/>
    <x v="0"/>
    <s v="United States"/>
    <s v="Kenosha"/>
    <x v="6"/>
    <n v="53142"/>
    <x v="2"/>
    <s v="FUR-CH-10002084"/>
    <x v="0"/>
    <x v="1"/>
    <s v="Hon Mobius Operator's Chair"/>
    <n v="860.93"/>
    <n v="7"/>
    <n v="0"/>
    <x v="3483"/>
  </r>
  <r>
    <n v="3997"/>
    <x v="1978"/>
    <x v="1"/>
    <x v="936"/>
    <d v="2012-03-12T00:00:00"/>
    <s v="Standard Class"/>
    <s v="DK-12895"/>
    <s v="Dana Kaydos"/>
    <x v="0"/>
    <s v="United States"/>
    <s v="Kenosha"/>
    <x v="6"/>
    <n v="53142"/>
    <x v="2"/>
    <s v="TEC-PH-10003012"/>
    <x v="2"/>
    <x v="7"/>
    <s v="Nortel Meridian M3904 Professional Digital phone"/>
    <n v="769.95"/>
    <n v="5"/>
    <n v="0"/>
    <x v="3484"/>
  </r>
  <r>
    <n v="3998"/>
    <x v="1978"/>
    <x v="1"/>
    <x v="936"/>
    <d v="2012-03-12T00:00:00"/>
    <s v="Standard Class"/>
    <s v="DK-12895"/>
    <s v="Dana Kaydos"/>
    <x v="0"/>
    <s v="United States"/>
    <s v="Kenosha"/>
    <x v="6"/>
    <n v="53142"/>
    <x v="2"/>
    <s v="OFF-AR-10002704"/>
    <x v="1"/>
    <x v="6"/>
    <s v="Boston 1900 Electric Pencil Sharpener"/>
    <n v="14.98"/>
    <n v="1"/>
    <n v="0"/>
    <x v="3485"/>
  </r>
  <r>
    <n v="3999"/>
    <x v="1978"/>
    <x v="1"/>
    <x v="936"/>
    <d v="2012-03-12T00:00:00"/>
    <s v="Standard Class"/>
    <s v="DK-12895"/>
    <s v="Dana Kaydos"/>
    <x v="0"/>
    <s v="United States"/>
    <s v="Kenosha"/>
    <x v="6"/>
    <n v="53142"/>
    <x v="2"/>
    <s v="FUR-FU-10000308"/>
    <x v="0"/>
    <x v="5"/>
    <s v="Deflect-o Glass Clear Studded Chair Mats"/>
    <n v="373.08"/>
    <n v="6"/>
    <n v="0"/>
    <x v="3486"/>
  </r>
  <r>
    <n v="4000"/>
    <x v="1979"/>
    <x v="1"/>
    <x v="789"/>
    <d v="2012-07-20T00:00:00"/>
    <s v="Second Class"/>
    <s v="MP-17965"/>
    <s v="Michael Paige"/>
    <x v="1"/>
    <s v="United States"/>
    <s v="Port Saint Lucie"/>
    <x v="2"/>
    <n v="34952"/>
    <x v="0"/>
    <s v="FUR-BO-10004709"/>
    <x v="0"/>
    <x v="0"/>
    <s v="Bush Westfield Collection Bookcases, Medium Cherry Finish"/>
    <n v="231.92000000000002"/>
    <n v="5"/>
    <n v="0.2"/>
    <x v="3487"/>
  </r>
  <r>
    <n v="4001"/>
    <x v="1980"/>
    <x v="2"/>
    <x v="856"/>
    <d v="2011-10-16T00:00:00"/>
    <s v="Standard Class"/>
    <s v="Dp-13240"/>
    <s v="Dean percer"/>
    <x v="2"/>
    <s v="United States"/>
    <s v="Seattle"/>
    <x v="4"/>
    <n v="98115"/>
    <x v="1"/>
    <s v="FUR-FU-10001196"/>
    <x v="0"/>
    <x v="5"/>
    <s v="DAX Cubicle Frames - 8x10"/>
    <n v="63.47"/>
    <n v="11"/>
    <n v="0"/>
    <x v="3488"/>
  </r>
  <r>
    <n v="4002"/>
    <x v="1980"/>
    <x v="2"/>
    <x v="856"/>
    <d v="2011-10-16T00:00:00"/>
    <s v="Standard Class"/>
    <s v="Dp-13240"/>
    <s v="Dean percer"/>
    <x v="2"/>
    <s v="United States"/>
    <s v="Seattle"/>
    <x v="4"/>
    <n v="98115"/>
    <x v="1"/>
    <s v="TEC-AC-10002942"/>
    <x v="2"/>
    <x v="11"/>
    <s v="WD My Passport Ultra 1TB Portable External Hard Drive"/>
    <n v="345"/>
    <n v="5"/>
    <n v="0"/>
    <x v="3489"/>
  </r>
  <r>
    <n v="4003"/>
    <x v="1981"/>
    <x v="0"/>
    <x v="840"/>
    <d v="2013-03-09T00:00:00"/>
    <s v="Standard Class"/>
    <s v="CC-12220"/>
    <s v="Chris Cortes"/>
    <x v="0"/>
    <s v="United States"/>
    <s v="San Antonio"/>
    <x v="5"/>
    <n v="78207"/>
    <x v="2"/>
    <s v="FUR-TA-10004915"/>
    <x v="0"/>
    <x v="3"/>
    <s v="Office Impressions End Table, 20-1/2&quot;H x 24&quot;W x 20&quot;D"/>
    <n v="637.89599999999996"/>
    <n v="3"/>
    <n v="0.3"/>
    <x v="3490"/>
  </r>
  <r>
    <n v="4004"/>
    <x v="1981"/>
    <x v="0"/>
    <x v="840"/>
    <d v="2013-03-09T00:00:00"/>
    <s v="Standard Class"/>
    <s v="CC-12220"/>
    <s v="Chris Cortes"/>
    <x v="0"/>
    <s v="United States"/>
    <s v="San Antonio"/>
    <x v="5"/>
    <n v="78207"/>
    <x v="2"/>
    <s v="TEC-MA-10001016"/>
    <x v="2"/>
    <x v="15"/>
    <s v="Canon PC170 Desktop Personal Copier"/>
    <n v="287.90999999999997"/>
    <n v="3"/>
    <n v="0.4"/>
    <x v="3491"/>
  </r>
  <r>
    <n v="4005"/>
    <x v="1981"/>
    <x v="0"/>
    <x v="840"/>
    <d v="2013-03-09T00:00:00"/>
    <s v="Standard Class"/>
    <s v="CC-12220"/>
    <s v="Chris Cortes"/>
    <x v="0"/>
    <s v="United States"/>
    <s v="San Antonio"/>
    <x v="5"/>
    <n v="78207"/>
    <x v="2"/>
    <s v="OFF-EN-10000483"/>
    <x v="1"/>
    <x v="12"/>
    <s v="White Envelopes, White Envelopes with Clear Poly Window"/>
    <n v="36.6"/>
    <n v="3"/>
    <n v="0.2"/>
    <x v="3492"/>
  </r>
  <r>
    <n v="4006"/>
    <x v="1982"/>
    <x v="1"/>
    <x v="895"/>
    <d v="2012-12-16T00:00:00"/>
    <s v="Standard Class"/>
    <s v="KM-16660"/>
    <s v="Khloe Miller"/>
    <x v="0"/>
    <s v="United States"/>
    <s v="Roswell"/>
    <x v="32"/>
    <n v="30076"/>
    <x v="0"/>
    <s v="OFF-AR-10003087"/>
    <x v="1"/>
    <x v="6"/>
    <s v="Staples"/>
    <n v="1.78"/>
    <n v="1"/>
    <n v="0"/>
    <x v="3493"/>
  </r>
  <r>
    <n v="4007"/>
    <x v="1982"/>
    <x v="1"/>
    <x v="895"/>
    <d v="2012-12-16T00:00:00"/>
    <s v="Standard Class"/>
    <s v="KM-16660"/>
    <s v="Khloe Miller"/>
    <x v="0"/>
    <s v="United States"/>
    <s v="Roswell"/>
    <x v="32"/>
    <n v="30076"/>
    <x v="0"/>
    <s v="OFF-PA-10000520"/>
    <x v="1"/>
    <x v="10"/>
    <s v="Xerox 201"/>
    <n v="25.92"/>
    <n v="4"/>
    <n v="0"/>
    <x v="245"/>
  </r>
  <r>
    <n v="4008"/>
    <x v="1982"/>
    <x v="1"/>
    <x v="895"/>
    <d v="2012-12-16T00:00:00"/>
    <s v="Standard Class"/>
    <s v="KM-16660"/>
    <s v="Khloe Miller"/>
    <x v="0"/>
    <s v="United States"/>
    <s v="Roswell"/>
    <x v="32"/>
    <n v="30076"/>
    <x v="0"/>
    <s v="TEC-AC-10001553"/>
    <x v="2"/>
    <x v="11"/>
    <s v="Memorex 25GB 6X Branded Blu-Ray Recordable Disc, 15/Pack"/>
    <n v="101.94"/>
    <n v="6"/>
    <n v="0"/>
    <x v="3494"/>
  </r>
  <r>
    <n v="4009"/>
    <x v="1983"/>
    <x v="1"/>
    <x v="217"/>
    <d v="2012-12-22T00:00:00"/>
    <s v="Standard Class"/>
    <s v="MK-17905"/>
    <s v="Michael Kennedy"/>
    <x v="1"/>
    <s v="United States"/>
    <s v="Louisville"/>
    <x v="22"/>
    <n v="80027"/>
    <x v="1"/>
    <s v="OFF-AR-10000634"/>
    <x v="1"/>
    <x v="6"/>
    <s v="Newell 320"/>
    <n v="6.8480000000000008"/>
    <n v="2"/>
    <n v="0.2"/>
    <x v="1367"/>
  </r>
  <r>
    <n v="4010"/>
    <x v="1984"/>
    <x v="3"/>
    <x v="314"/>
    <d v="2014-01-06T00:00:00"/>
    <s v="Standard Class"/>
    <s v="SC-20725"/>
    <s v="Steven Cartwright"/>
    <x v="0"/>
    <s v="United States"/>
    <s v="Los Angeles"/>
    <x v="1"/>
    <n v="90036"/>
    <x v="1"/>
    <s v="FUR-FU-10001215"/>
    <x v="0"/>
    <x v="5"/>
    <s v="Howard Miller 11-1/2&quot; Diameter Brentwood Wall Clock"/>
    <n v="474.43"/>
    <n v="11"/>
    <n v="0"/>
    <x v="3495"/>
  </r>
  <r>
    <n v="4011"/>
    <x v="1985"/>
    <x v="3"/>
    <x v="610"/>
    <d v="2014-11-25T00:00:00"/>
    <s v="First Class"/>
    <s v="CC-12475"/>
    <s v="Cindy Chapman"/>
    <x v="0"/>
    <s v="United States"/>
    <s v="Philadelphia"/>
    <x v="9"/>
    <n v="19143"/>
    <x v="3"/>
    <s v="OFF-PA-10001204"/>
    <x v="1"/>
    <x v="10"/>
    <s v="Xerox 1972"/>
    <n v="8.4480000000000004"/>
    <n v="2"/>
    <n v="0.2"/>
    <x v="591"/>
  </r>
  <r>
    <n v="4012"/>
    <x v="1985"/>
    <x v="3"/>
    <x v="610"/>
    <d v="2014-11-25T00:00:00"/>
    <s v="First Class"/>
    <s v="CC-12475"/>
    <s v="Cindy Chapman"/>
    <x v="0"/>
    <s v="United States"/>
    <s v="Philadelphia"/>
    <x v="9"/>
    <n v="19143"/>
    <x v="3"/>
    <s v="OFF-ST-10002444"/>
    <x v="1"/>
    <x v="4"/>
    <s v="Recycled Eldon Regeneration Jumbo File"/>
    <n v="39.295999999999999"/>
    <n v="4"/>
    <n v="0.2"/>
    <x v="3496"/>
  </r>
  <r>
    <n v="4013"/>
    <x v="1986"/>
    <x v="1"/>
    <x v="937"/>
    <d v="2012-12-27T00:00:00"/>
    <s v="Standard Class"/>
    <s v="BT-11305"/>
    <s v="Beth Thompson"/>
    <x v="2"/>
    <s v="United States"/>
    <s v="Superior"/>
    <x v="6"/>
    <n v="54880"/>
    <x v="2"/>
    <s v="OFF-AR-10000203"/>
    <x v="1"/>
    <x v="6"/>
    <s v="Newell 336"/>
    <n v="17.12"/>
    <n v="4"/>
    <n v="0"/>
    <x v="2951"/>
  </r>
  <r>
    <n v="4014"/>
    <x v="1987"/>
    <x v="1"/>
    <x v="841"/>
    <d v="2012-08-28T00:00:00"/>
    <s v="Standard Class"/>
    <s v="FH-14350"/>
    <s v="Fred Harton"/>
    <x v="0"/>
    <s v="United States"/>
    <s v="Atlanta"/>
    <x v="32"/>
    <n v="30318"/>
    <x v="0"/>
    <s v="OFF-AP-10000828"/>
    <x v="1"/>
    <x v="9"/>
    <s v="Avanti 4.4 Cu. Ft. Refrigerator"/>
    <n v="542.93999999999994"/>
    <n v="3"/>
    <n v="0"/>
    <x v="3497"/>
  </r>
  <r>
    <n v="4015"/>
    <x v="1987"/>
    <x v="1"/>
    <x v="841"/>
    <d v="2012-08-28T00:00:00"/>
    <s v="Standard Class"/>
    <s v="FH-14350"/>
    <s v="Fred Harton"/>
    <x v="0"/>
    <s v="United States"/>
    <s v="Atlanta"/>
    <x v="32"/>
    <n v="30318"/>
    <x v="0"/>
    <s v="OFF-LA-10003190"/>
    <x v="1"/>
    <x v="2"/>
    <s v="Avery 474"/>
    <n v="8.64"/>
    <n v="3"/>
    <n v="0"/>
    <x v="913"/>
  </r>
  <r>
    <n v="4016"/>
    <x v="1987"/>
    <x v="1"/>
    <x v="841"/>
    <d v="2012-08-28T00:00:00"/>
    <s v="Standard Class"/>
    <s v="FH-14350"/>
    <s v="Fred Harton"/>
    <x v="0"/>
    <s v="United States"/>
    <s v="Atlanta"/>
    <x v="32"/>
    <n v="30318"/>
    <x v="0"/>
    <s v="OFF-PA-10002319"/>
    <x v="1"/>
    <x v="10"/>
    <s v="Xerox 1944"/>
    <n v="193.79999999999998"/>
    <n v="5"/>
    <n v="0"/>
    <x v="3498"/>
  </r>
  <r>
    <n v="4017"/>
    <x v="1987"/>
    <x v="1"/>
    <x v="841"/>
    <d v="2012-08-28T00:00:00"/>
    <s v="Standard Class"/>
    <s v="FH-14350"/>
    <s v="Fred Harton"/>
    <x v="0"/>
    <s v="United States"/>
    <s v="Atlanta"/>
    <x v="32"/>
    <n v="30318"/>
    <x v="0"/>
    <s v="OFF-PA-10003893"/>
    <x v="1"/>
    <x v="10"/>
    <s v="Xerox 1962"/>
    <n v="21.400000000000002"/>
    <n v="5"/>
    <n v="0"/>
    <x v="3499"/>
  </r>
  <r>
    <n v="4018"/>
    <x v="1987"/>
    <x v="1"/>
    <x v="841"/>
    <d v="2012-08-28T00:00:00"/>
    <s v="Standard Class"/>
    <s v="FH-14350"/>
    <s v="Fred Harton"/>
    <x v="0"/>
    <s v="United States"/>
    <s v="Atlanta"/>
    <x v="32"/>
    <n v="30318"/>
    <x v="0"/>
    <s v="OFF-PA-10002499"/>
    <x v="1"/>
    <x v="10"/>
    <s v="Xerox 1890"/>
    <n v="97.88"/>
    <n v="2"/>
    <n v="0"/>
    <x v="3500"/>
  </r>
  <r>
    <n v="4019"/>
    <x v="1987"/>
    <x v="1"/>
    <x v="841"/>
    <d v="2012-08-28T00:00:00"/>
    <s v="Standard Class"/>
    <s v="FH-14350"/>
    <s v="Fred Harton"/>
    <x v="0"/>
    <s v="United States"/>
    <s v="Atlanta"/>
    <x v="32"/>
    <n v="30318"/>
    <x v="0"/>
    <s v="TEC-AC-10004568"/>
    <x v="2"/>
    <x v="11"/>
    <s v="Maxell LTO Ultrium - 800 GB"/>
    <n v="251.91"/>
    <n v="9"/>
    <n v="0"/>
    <x v="1885"/>
  </r>
  <r>
    <n v="4020"/>
    <x v="1987"/>
    <x v="1"/>
    <x v="841"/>
    <d v="2012-08-28T00:00:00"/>
    <s v="Standard Class"/>
    <s v="FH-14350"/>
    <s v="Fred Harton"/>
    <x v="0"/>
    <s v="United States"/>
    <s v="Atlanta"/>
    <x v="32"/>
    <n v="30318"/>
    <x v="0"/>
    <s v="OFF-AP-10001492"/>
    <x v="1"/>
    <x v="9"/>
    <s v="Acco Six-Outlet Power Strip, 4' Cord Length"/>
    <n v="25.86"/>
    <n v="3"/>
    <n v="0"/>
    <x v="3501"/>
  </r>
  <r>
    <n v="4021"/>
    <x v="1988"/>
    <x v="2"/>
    <x v="169"/>
    <d v="2011-06-27T00:00:00"/>
    <s v="Standard Class"/>
    <s v="AA-10645"/>
    <s v="Anna Andreadi"/>
    <x v="0"/>
    <s v="United States"/>
    <s v="Chester"/>
    <x v="9"/>
    <n v="19013"/>
    <x v="3"/>
    <s v="FUR-CH-10004698"/>
    <x v="0"/>
    <x v="1"/>
    <s v="Padded Folding Chairs, Black, 4/Carton"/>
    <n v="170.05799999999999"/>
    <n v="3"/>
    <n v="0.3"/>
    <x v="3502"/>
  </r>
  <r>
    <n v="4022"/>
    <x v="1988"/>
    <x v="2"/>
    <x v="169"/>
    <d v="2011-06-27T00:00:00"/>
    <s v="Standard Class"/>
    <s v="AA-10645"/>
    <s v="Anna Andreadi"/>
    <x v="0"/>
    <s v="United States"/>
    <s v="Chester"/>
    <x v="9"/>
    <n v="19013"/>
    <x v="3"/>
    <s v="TEC-PH-10004093"/>
    <x v="2"/>
    <x v="7"/>
    <s v="Panasonic Kx-TS550"/>
    <n v="82.782000000000011"/>
    <n v="3"/>
    <n v="0.4"/>
    <x v="3503"/>
  </r>
  <r>
    <n v="4023"/>
    <x v="1988"/>
    <x v="2"/>
    <x v="169"/>
    <d v="2011-06-27T00:00:00"/>
    <s v="Standard Class"/>
    <s v="AA-10645"/>
    <s v="Anna Andreadi"/>
    <x v="0"/>
    <s v="United States"/>
    <s v="Chester"/>
    <x v="9"/>
    <n v="19013"/>
    <x v="3"/>
    <s v="FUR-CH-10000454"/>
    <x v="0"/>
    <x v="1"/>
    <s v="Hon Deluxe Fabric Upholstered Stacking Chairs, Rounded Back"/>
    <n v="853.92999999999984"/>
    <n v="5"/>
    <n v="0.3"/>
    <x v="232"/>
  </r>
  <r>
    <n v="4024"/>
    <x v="1989"/>
    <x v="3"/>
    <x v="855"/>
    <d v="2014-10-29T00:00:00"/>
    <s v="First Class"/>
    <s v="JO-15145"/>
    <s v="Jack O'Briant"/>
    <x v="1"/>
    <s v="United States"/>
    <s v="San Francisco"/>
    <x v="1"/>
    <n v="94110"/>
    <x v="1"/>
    <s v="FUR-BO-10003034"/>
    <x v="0"/>
    <x v="0"/>
    <s v="O'Sullivan Elevations Bookcase, Cherry Finish"/>
    <n v="556.66499999999996"/>
    <n v="5"/>
    <n v="0.15"/>
    <x v="3504"/>
  </r>
  <r>
    <n v="4025"/>
    <x v="1989"/>
    <x v="3"/>
    <x v="855"/>
    <d v="2014-10-29T00:00:00"/>
    <s v="First Class"/>
    <s v="JO-15145"/>
    <s v="Jack O'Briant"/>
    <x v="1"/>
    <s v="United States"/>
    <s v="San Francisco"/>
    <x v="1"/>
    <n v="94110"/>
    <x v="1"/>
    <s v="TEC-PH-10003215"/>
    <x v="2"/>
    <x v="7"/>
    <s v="Jackery Bar Premium Fast-charging Portable Charger"/>
    <n v="95.84"/>
    <n v="4"/>
    <n v="0.2"/>
    <x v="3505"/>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x v="3506"/>
  </r>
  <r>
    <n v="4027"/>
    <x v="1990"/>
    <x v="3"/>
    <x v="938"/>
    <d v="2014-08-14T00:00:00"/>
    <s v="First Class"/>
    <s v="SF-20965"/>
    <s v="Sylvia Foulston"/>
    <x v="1"/>
    <s v="United States"/>
    <s v="Bedford"/>
    <x v="5"/>
    <n v="76021"/>
    <x v="2"/>
    <s v="OFF-AR-10004582"/>
    <x v="1"/>
    <x v="6"/>
    <s v="BIC Brite Liner Grip Highlighters"/>
    <n v="9.1840000000000011"/>
    <n v="7"/>
    <n v="0.2"/>
    <x v="3507"/>
  </r>
  <r>
    <n v="4028"/>
    <x v="1990"/>
    <x v="3"/>
    <x v="938"/>
    <d v="2014-08-14T00:00:00"/>
    <s v="First Class"/>
    <s v="SF-20965"/>
    <s v="Sylvia Foulston"/>
    <x v="1"/>
    <s v="United States"/>
    <s v="Bedford"/>
    <x v="5"/>
    <n v="76021"/>
    <x v="2"/>
    <s v="TEC-PH-10001557"/>
    <x v="2"/>
    <x v="7"/>
    <s v="Pyle PMP37LED"/>
    <n v="153.584"/>
    <n v="2"/>
    <n v="0.2"/>
    <x v="3508"/>
  </r>
  <r>
    <n v="4029"/>
    <x v="1990"/>
    <x v="3"/>
    <x v="938"/>
    <d v="2014-08-14T00:00:00"/>
    <s v="First Class"/>
    <s v="SF-20965"/>
    <s v="Sylvia Foulston"/>
    <x v="1"/>
    <s v="United States"/>
    <s v="Bedford"/>
    <x v="5"/>
    <n v="76021"/>
    <x v="2"/>
    <s v="OFF-BI-10004209"/>
    <x v="1"/>
    <x v="8"/>
    <s v="Fellowes Twister Kit, Gray/Clear, 3/pkg"/>
    <n v="12.863999999999995"/>
    <n v="8"/>
    <n v="0.8"/>
    <x v="3509"/>
  </r>
  <r>
    <n v="4030"/>
    <x v="1991"/>
    <x v="3"/>
    <x v="165"/>
    <d v="2014-12-29T00:00:00"/>
    <s v="Standard Class"/>
    <s v="CS-12355"/>
    <s v="Christine Sundaresam"/>
    <x v="0"/>
    <s v="United States"/>
    <s v="Lafayette"/>
    <x v="28"/>
    <n v="70506"/>
    <x v="0"/>
    <s v="TEC-MA-10003183"/>
    <x v="2"/>
    <x v="15"/>
    <s v="DYMO CardScan Personal V9 Business Card Scanner"/>
    <n v="479.97"/>
    <n v="3"/>
    <n v="0"/>
    <x v="3510"/>
  </r>
  <r>
    <n v="4031"/>
    <x v="1991"/>
    <x v="3"/>
    <x v="165"/>
    <d v="2014-12-29T00:00:00"/>
    <s v="Standard Class"/>
    <s v="CS-12355"/>
    <s v="Christine Sundaresam"/>
    <x v="0"/>
    <s v="United States"/>
    <s v="Lafayette"/>
    <x v="28"/>
    <n v="70506"/>
    <x v="0"/>
    <s v="FUR-CH-10002439"/>
    <x v="0"/>
    <x v="1"/>
    <s v="Iceberg Nesting Folding Chair, 19w x 6d x 43h"/>
    <n v="232.88"/>
    <n v="4"/>
    <n v="0"/>
    <x v="3511"/>
  </r>
  <r>
    <n v="4032"/>
    <x v="1992"/>
    <x v="0"/>
    <x v="182"/>
    <d v="2013-10-01T00:00:00"/>
    <s v="Standard Class"/>
    <s v="SN-20710"/>
    <s v="Steve Nguyen"/>
    <x v="2"/>
    <s v="United States"/>
    <s v="Covington"/>
    <x v="4"/>
    <n v="98042"/>
    <x v="1"/>
    <s v="OFF-AP-10000576"/>
    <x v="1"/>
    <x v="9"/>
    <s v="Belkin 7 Outlet SurgeMaster II"/>
    <n v="236.88"/>
    <n v="6"/>
    <n v="0"/>
    <x v="3512"/>
  </r>
  <r>
    <n v="4033"/>
    <x v="1992"/>
    <x v="0"/>
    <x v="182"/>
    <d v="2013-10-01T00:00:00"/>
    <s v="Standard Class"/>
    <s v="SN-20710"/>
    <s v="Steve Nguyen"/>
    <x v="2"/>
    <s v="United States"/>
    <s v="Covington"/>
    <x v="4"/>
    <n v="98042"/>
    <x v="1"/>
    <s v="OFF-PA-10004040"/>
    <x v="1"/>
    <x v="10"/>
    <s v="Universal Premium White Copier/Laser Paper (20Lb. and 87 Bright)"/>
    <n v="29.900000000000002"/>
    <n v="5"/>
    <n v="0"/>
    <x v="3513"/>
  </r>
  <r>
    <n v="4034"/>
    <x v="1992"/>
    <x v="0"/>
    <x v="182"/>
    <d v="2013-10-01T00:00:00"/>
    <s v="Standard Class"/>
    <s v="SN-20710"/>
    <s v="Steve Nguyen"/>
    <x v="2"/>
    <s v="United States"/>
    <s v="Covington"/>
    <x v="4"/>
    <n v="98042"/>
    <x v="1"/>
    <s v="TEC-AC-10003063"/>
    <x v="2"/>
    <x v="11"/>
    <s v="Micro Innovations USB RF Wireless Keyboard with Mouse"/>
    <n v="100"/>
    <n v="4"/>
    <n v="0"/>
    <x v="1588"/>
  </r>
  <r>
    <n v="4035"/>
    <x v="1993"/>
    <x v="0"/>
    <x v="939"/>
    <d v="2013-12-13T00:00:00"/>
    <s v="Same Day"/>
    <s v="JM-15655"/>
    <s v="Jim Mitchum"/>
    <x v="1"/>
    <s v="United States"/>
    <s v="Lorain"/>
    <x v="24"/>
    <n v="44052"/>
    <x v="3"/>
    <s v="OFF-BI-10003982"/>
    <x v="1"/>
    <x v="8"/>
    <s v="Wilson Jones Century Plastic Molded Ring Binders"/>
    <n v="18.693000000000001"/>
    <n v="3"/>
    <n v="0.7"/>
    <x v="3514"/>
  </r>
  <r>
    <n v="4036"/>
    <x v="1993"/>
    <x v="0"/>
    <x v="939"/>
    <d v="2013-12-13T00:00:00"/>
    <s v="Same Day"/>
    <s v="JM-15655"/>
    <s v="Jim Mitchum"/>
    <x v="1"/>
    <s v="United States"/>
    <s v="Lorain"/>
    <x v="24"/>
    <n v="44052"/>
    <x v="3"/>
    <s v="TEC-AC-10002567"/>
    <x v="2"/>
    <x v="11"/>
    <s v="Logitech G602 Wireless Gaming Mouse"/>
    <n v="383.952"/>
    <n v="6"/>
    <n v="0.2"/>
    <x v="3515"/>
  </r>
  <r>
    <n v="4037"/>
    <x v="1994"/>
    <x v="1"/>
    <x v="75"/>
    <d v="2013-01-01T00:00:00"/>
    <s v="Standard Class"/>
    <s v="FH-14350"/>
    <s v="Fred Harton"/>
    <x v="0"/>
    <s v="United States"/>
    <s v="Chicago"/>
    <x v="10"/>
    <n v="60623"/>
    <x v="2"/>
    <s v="OFF-ST-10004950"/>
    <x v="1"/>
    <x v="4"/>
    <s v="Tenex Personal Filing Tote With Secure Closure Lid, Black/Frost"/>
    <n v="24.816000000000003"/>
    <n v="2"/>
    <n v="0.2"/>
    <x v="3516"/>
  </r>
  <r>
    <n v="4038"/>
    <x v="1995"/>
    <x v="2"/>
    <x v="282"/>
    <d v="2012-01-02T00:00:00"/>
    <s v="Standard Class"/>
    <s v="AJ-10795"/>
    <s v="Anthony Johnson"/>
    <x v="1"/>
    <s v="United States"/>
    <s v="San Francisco"/>
    <x v="1"/>
    <n v="94110"/>
    <x v="1"/>
    <s v="FUR-FU-10000550"/>
    <x v="0"/>
    <x v="5"/>
    <s v="Stacking Trays by OIC"/>
    <n v="24.900000000000002"/>
    <n v="5"/>
    <n v="0"/>
    <x v="3517"/>
  </r>
  <r>
    <n v="4039"/>
    <x v="1995"/>
    <x v="2"/>
    <x v="282"/>
    <d v="2012-01-02T00:00:00"/>
    <s v="Standard Class"/>
    <s v="AJ-10795"/>
    <s v="Anthony Johnson"/>
    <x v="1"/>
    <s v="United States"/>
    <s v="San Francisco"/>
    <x v="1"/>
    <n v="94110"/>
    <x v="1"/>
    <s v="OFF-PA-10000528"/>
    <x v="1"/>
    <x v="10"/>
    <s v="Xerox 1981"/>
    <n v="21.12"/>
    <n v="4"/>
    <n v="0"/>
    <x v="3518"/>
  </r>
  <r>
    <n v="4040"/>
    <x v="1995"/>
    <x v="2"/>
    <x v="282"/>
    <d v="2012-01-02T00:00:00"/>
    <s v="Standard Class"/>
    <s v="AJ-10795"/>
    <s v="Anthony Johnson"/>
    <x v="1"/>
    <s v="United States"/>
    <s v="San Francisco"/>
    <x v="1"/>
    <n v="94110"/>
    <x v="1"/>
    <s v="TEC-MA-10003183"/>
    <x v="2"/>
    <x v="15"/>
    <s v="DYMO CardScan Personal V9 Business Card Scanner"/>
    <n v="767.95200000000011"/>
    <n v="6"/>
    <n v="0.2"/>
    <x v="3519"/>
  </r>
  <r>
    <n v="4041"/>
    <x v="1995"/>
    <x v="2"/>
    <x v="282"/>
    <d v="2012-01-02T00:00:00"/>
    <s v="Standard Class"/>
    <s v="AJ-10795"/>
    <s v="Anthony Johnson"/>
    <x v="1"/>
    <s v="United States"/>
    <s v="San Francisco"/>
    <x v="1"/>
    <n v="94110"/>
    <x v="1"/>
    <s v="OFF-BI-10003305"/>
    <x v="1"/>
    <x v="8"/>
    <s v="Avery Hanging File Binders"/>
    <n v="14.352000000000002"/>
    <n v="3"/>
    <n v="0.2"/>
    <x v="658"/>
  </r>
  <r>
    <n v="4042"/>
    <x v="1995"/>
    <x v="2"/>
    <x v="282"/>
    <d v="2012-01-02T00:00:00"/>
    <s v="Standard Class"/>
    <s v="AJ-10795"/>
    <s v="Anthony Johnson"/>
    <x v="1"/>
    <s v="United States"/>
    <s v="San Francisco"/>
    <x v="1"/>
    <n v="94110"/>
    <x v="1"/>
    <s v="TEC-PH-10001425"/>
    <x v="2"/>
    <x v="7"/>
    <s v="Mophie Juice Pack Helium for iPhone"/>
    <n v="191.976"/>
    <n v="3"/>
    <n v="0.2"/>
    <x v="3520"/>
  </r>
  <r>
    <n v="4043"/>
    <x v="1995"/>
    <x v="2"/>
    <x v="282"/>
    <d v="2012-01-02T00:00:00"/>
    <s v="Standard Class"/>
    <s v="AJ-10795"/>
    <s v="Anthony Johnson"/>
    <x v="1"/>
    <s v="United States"/>
    <s v="San Francisco"/>
    <x v="1"/>
    <n v="94110"/>
    <x v="1"/>
    <s v="OFF-LA-10001474"/>
    <x v="1"/>
    <x v="2"/>
    <s v="Avery 477"/>
    <n v="274.77"/>
    <n v="9"/>
    <n v="0"/>
    <x v="3521"/>
  </r>
  <r>
    <n v="4044"/>
    <x v="1995"/>
    <x v="2"/>
    <x v="282"/>
    <d v="2012-01-02T00:00:00"/>
    <s v="Standard Class"/>
    <s v="AJ-10795"/>
    <s v="Anthony Johnson"/>
    <x v="1"/>
    <s v="United States"/>
    <s v="San Francisco"/>
    <x v="1"/>
    <n v="94110"/>
    <x v="1"/>
    <s v="FUR-FU-10000672"/>
    <x v="0"/>
    <x v="5"/>
    <s v="Executive Impressions 10&quot; Spectator Wall Clock"/>
    <n v="70.56"/>
    <n v="6"/>
    <n v="0"/>
    <x v="3522"/>
  </r>
  <r>
    <n v="4045"/>
    <x v="1996"/>
    <x v="1"/>
    <x v="608"/>
    <d v="2012-06-30T00:00:00"/>
    <s v="Standard Class"/>
    <s v="JF-15565"/>
    <s v="Jill Fjeld"/>
    <x v="0"/>
    <s v="United States"/>
    <s v="San Francisco"/>
    <x v="1"/>
    <n v="94110"/>
    <x v="1"/>
    <s v="FUR-FU-10001979"/>
    <x v="0"/>
    <x v="5"/>
    <s v="Dana Halogen Swing-Arm Architect Lamp"/>
    <n v="204.85"/>
    <n v="5"/>
    <n v="0"/>
    <x v="3523"/>
  </r>
  <r>
    <n v="4046"/>
    <x v="1997"/>
    <x v="1"/>
    <x v="788"/>
    <d v="2012-04-07T00:00:00"/>
    <s v="Standard Class"/>
    <s v="CS-11845"/>
    <s v="Cari Sayre"/>
    <x v="1"/>
    <s v="United States"/>
    <s v="Houston"/>
    <x v="5"/>
    <n v="77070"/>
    <x v="2"/>
    <s v="OFF-BI-10003707"/>
    <x v="1"/>
    <x v="8"/>
    <s v="Aluminum Screw Posts"/>
    <n v="9.155999999999997"/>
    <n v="3"/>
    <n v="0.8"/>
    <x v="3524"/>
  </r>
  <r>
    <n v="4047"/>
    <x v="1998"/>
    <x v="3"/>
    <x v="208"/>
    <d v="2014-10-26T00:00:00"/>
    <s v="Standard Class"/>
    <s v="SP-20920"/>
    <s v="Susan Pistek"/>
    <x v="0"/>
    <s v="United States"/>
    <s v="Chicago"/>
    <x v="10"/>
    <n v="60653"/>
    <x v="2"/>
    <s v="OFF-AP-10002191"/>
    <x v="1"/>
    <x v="9"/>
    <s v="Belkin 8 Outlet SurgeMaster II Gold Surge Protector"/>
    <n v="23.991999999999994"/>
    <n v="2"/>
    <n v="0.8"/>
    <x v="3525"/>
  </r>
  <r>
    <n v="4048"/>
    <x v="1999"/>
    <x v="1"/>
    <x v="747"/>
    <d v="2012-07-19T00:00:00"/>
    <s v="First Class"/>
    <s v="KE-16420"/>
    <s v="Katrina Edelman"/>
    <x v="1"/>
    <s v="United States"/>
    <s v="New York City"/>
    <x v="15"/>
    <n v="10035"/>
    <x v="3"/>
    <s v="OFF-PA-10000501"/>
    <x v="1"/>
    <x v="10"/>
    <s v="Petty Cash Envelope"/>
    <n v="80.88"/>
    <n v="3"/>
    <n v="0"/>
    <x v="3526"/>
  </r>
  <r>
    <n v="4049"/>
    <x v="1999"/>
    <x v="1"/>
    <x v="747"/>
    <d v="2012-07-19T00:00:00"/>
    <s v="First Class"/>
    <s v="KE-16420"/>
    <s v="Katrina Edelman"/>
    <x v="1"/>
    <s v="United States"/>
    <s v="New York City"/>
    <x v="15"/>
    <n v="10035"/>
    <x v="3"/>
    <s v="TEC-AC-10001990"/>
    <x v="2"/>
    <x v="11"/>
    <s v="Kensington Orbit Wireless Mobile Trackball for PC and Mac"/>
    <n v="599.9"/>
    <n v="10"/>
    <n v="0"/>
    <x v="3527"/>
  </r>
  <r>
    <n v="4050"/>
    <x v="2000"/>
    <x v="3"/>
    <x v="92"/>
    <d v="2014-06-27T00:00:00"/>
    <s v="Second Class"/>
    <s v="GA-14515"/>
    <s v="George Ashbrook"/>
    <x v="0"/>
    <s v="United States"/>
    <s v="New York City"/>
    <x v="15"/>
    <n v="10011"/>
    <x v="3"/>
    <s v="FUR-FU-10003601"/>
    <x v="0"/>
    <x v="5"/>
    <s v="Deflect-o RollaMat Studded, Beveled Mat for Medium Pile Carpeting"/>
    <n v="276.69"/>
    <n v="3"/>
    <n v="0"/>
    <x v="3528"/>
  </r>
  <r>
    <n v="4051"/>
    <x v="2000"/>
    <x v="3"/>
    <x v="92"/>
    <d v="2014-06-27T00:00:00"/>
    <s v="Second Class"/>
    <s v="GA-14515"/>
    <s v="George Ashbrook"/>
    <x v="0"/>
    <s v="United States"/>
    <s v="New York City"/>
    <x v="15"/>
    <n v="10011"/>
    <x v="3"/>
    <s v="FUR-CH-10001891"/>
    <x v="0"/>
    <x v="1"/>
    <s v="Global Deluxe Office Fabric Chairs"/>
    <n v="172.76400000000001"/>
    <n v="2"/>
    <n v="0.1"/>
    <x v="3529"/>
  </r>
  <r>
    <n v="4052"/>
    <x v="2001"/>
    <x v="2"/>
    <x v="411"/>
    <d v="2011-10-03T00:00:00"/>
    <s v="Standard Class"/>
    <s v="SM-20950"/>
    <s v="Suzanne McNair"/>
    <x v="1"/>
    <s v="United States"/>
    <s v="Philadelphia"/>
    <x v="9"/>
    <n v="19134"/>
    <x v="3"/>
    <s v="OFF-AR-10003469"/>
    <x v="1"/>
    <x v="6"/>
    <s v="Nontoxic Chalk"/>
    <n v="4.2240000000000002"/>
    <n v="3"/>
    <n v="0.2"/>
    <x v="3530"/>
  </r>
  <r>
    <n v="4053"/>
    <x v="2001"/>
    <x v="2"/>
    <x v="411"/>
    <d v="2011-10-03T00:00:00"/>
    <s v="Standard Class"/>
    <s v="SM-20950"/>
    <s v="Suzanne McNair"/>
    <x v="1"/>
    <s v="United States"/>
    <s v="Philadelphia"/>
    <x v="9"/>
    <n v="19134"/>
    <x v="3"/>
    <s v="FUR-TA-10004175"/>
    <x v="0"/>
    <x v="3"/>
    <s v="Hon 30&quot; x 60&quot; Table with Locking Drawer"/>
    <n v="409.27199999999999"/>
    <n v="2"/>
    <n v="0.4"/>
    <x v="3531"/>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x v="3532"/>
  </r>
  <r>
    <n v="4055"/>
    <x v="2001"/>
    <x v="2"/>
    <x v="411"/>
    <d v="2011-10-03T00:00:00"/>
    <s v="Standard Class"/>
    <s v="SM-20950"/>
    <s v="Suzanne McNair"/>
    <x v="1"/>
    <s v="United States"/>
    <s v="Philadelphia"/>
    <x v="9"/>
    <n v="19134"/>
    <x v="3"/>
    <s v="OFF-PA-10000533"/>
    <x v="1"/>
    <x v="10"/>
    <s v="Southworth Parchment Paper &amp; Envelopes"/>
    <n v="20.928000000000001"/>
    <n v="4"/>
    <n v="0.2"/>
    <x v="3533"/>
  </r>
  <r>
    <n v="4056"/>
    <x v="2001"/>
    <x v="2"/>
    <x v="411"/>
    <d v="2011-10-03T00:00:00"/>
    <s v="Standard Class"/>
    <s v="SM-20950"/>
    <s v="Suzanne McNair"/>
    <x v="1"/>
    <s v="United States"/>
    <s v="Philadelphia"/>
    <x v="9"/>
    <n v="19134"/>
    <x v="3"/>
    <s v="OFF-ST-10004459"/>
    <x v="1"/>
    <x v="4"/>
    <s v="Tennsco Single-Tier Lockers"/>
    <n v="1801.6320000000001"/>
    <n v="6"/>
    <n v="0.2"/>
    <x v="2286"/>
  </r>
  <r>
    <n v="4057"/>
    <x v="2001"/>
    <x v="2"/>
    <x v="411"/>
    <d v="2011-10-03T00:00:00"/>
    <s v="Standard Class"/>
    <s v="SM-20950"/>
    <s v="Suzanne McNair"/>
    <x v="1"/>
    <s v="United States"/>
    <s v="Philadelphia"/>
    <x v="9"/>
    <n v="19134"/>
    <x v="3"/>
    <s v="FUR-TA-10004147"/>
    <x v="0"/>
    <x v="3"/>
    <s v="Hon 4060 Series Tables"/>
    <n v="67.175999999999988"/>
    <n v="1"/>
    <n v="0.4"/>
    <x v="3534"/>
  </r>
  <r>
    <n v="4058"/>
    <x v="2002"/>
    <x v="2"/>
    <x v="156"/>
    <d v="2011-11-28T00:00:00"/>
    <s v="Standard Class"/>
    <s v="DK-12985"/>
    <s v="Darren Koutras"/>
    <x v="0"/>
    <s v="United States"/>
    <s v="Chicago"/>
    <x v="10"/>
    <n v="60610"/>
    <x v="2"/>
    <s v="OFF-ST-10000046"/>
    <x v="1"/>
    <x v="4"/>
    <s v="Fellowes Super Stor/Drawer Files"/>
    <n v="646.20000000000005"/>
    <n v="5"/>
    <n v="0.2"/>
    <x v="3535"/>
  </r>
  <r>
    <n v="4059"/>
    <x v="2003"/>
    <x v="1"/>
    <x v="312"/>
    <d v="2012-11-24T00:00:00"/>
    <s v="Standard Class"/>
    <s v="LC-16885"/>
    <s v="Lena Creighton"/>
    <x v="0"/>
    <s v="United States"/>
    <s v="Oakland"/>
    <x v="1"/>
    <n v="94601"/>
    <x v="1"/>
    <s v="TEC-PH-10004774"/>
    <x v="2"/>
    <x v="7"/>
    <s v="Gear Head AU3700S Headset"/>
    <n v="72.744000000000014"/>
    <n v="7"/>
    <n v="0.2"/>
    <x v="3536"/>
  </r>
  <r>
    <n v="4060"/>
    <x v="2003"/>
    <x v="1"/>
    <x v="312"/>
    <d v="2012-11-24T00:00:00"/>
    <s v="Standard Class"/>
    <s v="LC-16885"/>
    <s v="Lena Creighton"/>
    <x v="0"/>
    <s v="United States"/>
    <s v="Oakland"/>
    <x v="1"/>
    <n v="94601"/>
    <x v="1"/>
    <s v="FUR-CH-10000595"/>
    <x v="0"/>
    <x v="1"/>
    <s v="Safco Contoured Stacking Chairs"/>
    <n v="572.16000000000008"/>
    <n v="3"/>
    <n v="0.2"/>
    <x v="3537"/>
  </r>
  <r>
    <n v="4061"/>
    <x v="2004"/>
    <x v="0"/>
    <x v="474"/>
    <d v="2013-11-08T00:00:00"/>
    <s v="Standard Class"/>
    <s v="XP-21865"/>
    <s v="Xylona Preis"/>
    <x v="0"/>
    <s v="United States"/>
    <s v="Chicago"/>
    <x v="10"/>
    <n v="60610"/>
    <x v="2"/>
    <s v="TEC-AC-10002473"/>
    <x v="2"/>
    <x v="11"/>
    <s v="Maxell 4.7GB DVD-R"/>
    <n v="68.111999999999995"/>
    <n v="3"/>
    <n v="0.2"/>
    <x v="3538"/>
  </r>
  <r>
    <n v="4062"/>
    <x v="2005"/>
    <x v="1"/>
    <x v="14"/>
    <d v="2012-09-20T00:00:00"/>
    <s v="First Class"/>
    <s v="CS-11845"/>
    <s v="Cari Sayre"/>
    <x v="1"/>
    <s v="United States"/>
    <s v="Seattle"/>
    <x v="4"/>
    <n v="98105"/>
    <x v="1"/>
    <s v="OFF-BI-10001628"/>
    <x v="1"/>
    <x v="8"/>
    <s v="Acco Data Flex Cable Posts For Top &amp; Bottom Load Binders, 6&quot; Capacity"/>
    <n v="25.031999999999996"/>
    <n v="3"/>
    <n v="0.2"/>
    <x v="3539"/>
  </r>
  <r>
    <n v="4063"/>
    <x v="2006"/>
    <x v="0"/>
    <x v="612"/>
    <d v="2013-03-15T00:00:00"/>
    <s v="Standard Class"/>
    <s v="BD-11770"/>
    <s v="Bryan Davis"/>
    <x v="0"/>
    <s v="United States"/>
    <s v="Philadelphia"/>
    <x v="9"/>
    <n v="19143"/>
    <x v="3"/>
    <s v="TEC-AC-10002800"/>
    <x v="2"/>
    <x v="11"/>
    <s v="Plantronics Audio 478 Stereo USB Headset"/>
    <n v="39.992000000000004"/>
    <n v="1"/>
    <n v="0.2"/>
    <x v="3540"/>
  </r>
  <r>
    <n v="4064"/>
    <x v="2007"/>
    <x v="2"/>
    <x v="670"/>
    <d v="2011-06-26T00:00:00"/>
    <s v="First Class"/>
    <s v="DL-13330"/>
    <s v="Denise Leinenbach"/>
    <x v="0"/>
    <s v="United States"/>
    <s v="Concord"/>
    <x v="3"/>
    <n v="28027"/>
    <x v="0"/>
    <s v="OFF-AR-10002766"/>
    <x v="1"/>
    <x v="6"/>
    <s v="Prang Drawing Pencil Set"/>
    <n v="20.015999999999998"/>
    <n v="9"/>
    <n v="0.2"/>
    <x v="3541"/>
  </r>
  <r>
    <n v="4065"/>
    <x v="2007"/>
    <x v="2"/>
    <x v="670"/>
    <d v="2011-06-26T00:00:00"/>
    <s v="First Class"/>
    <s v="DL-13330"/>
    <s v="Denise Leinenbach"/>
    <x v="0"/>
    <s v="United States"/>
    <s v="Concord"/>
    <x v="3"/>
    <n v="28027"/>
    <x v="0"/>
    <s v="OFF-SU-10002522"/>
    <x v="1"/>
    <x v="14"/>
    <s v="Acme Kleen Earth Office Shears"/>
    <n v="3.1040000000000001"/>
    <n v="1"/>
    <n v="0.2"/>
    <x v="3542"/>
  </r>
  <r>
    <n v="4066"/>
    <x v="2008"/>
    <x v="2"/>
    <x v="301"/>
    <d v="2011-11-05T00:00:00"/>
    <s v="Standard Class"/>
    <s v="KH-16630"/>
    <s v="Ken Heidel"/>
    <x v="1"/>
    <s v="United States"/>
    <s v="Charlotte"/>
    <x v="3"/>
    <n v="28205"/>
    <x v="0"/>
    <s v="OFF-FA-10003021"/>
    <x v="1"/>
    <x v="13"/>
    <s v="Staples"/>
    <n v="7.52"/>
    <n v="5"/>
    <n v="0.2"/>
    <x v="3543"/>
  </r>
  <r>
    <n v="4067"/>
    <x v="2008"/>
    <x v="2"/>
    <x v="301"/>
    <d v="2011-11-05T00:00:00"/>
    <s v="Standard Class"/>
    <s v="KH-16630"/>
    <s v="Ken Heidel"/>
    <x v="1"/>
    <s v="United States"/>
    <s v="Charlotte"/>
    <x v="3"/>
    <n v="28205"/>
    <x v="0"/>
    <s v="OFF-AR-10000634"/>
    <x v="1"/>
    <x v="6"/>
    <s v="Newell 320"/>
    <n v="10.272000000000002"/>
    <n v="3"/>
    <n v="0.2"/>
    <x v="3370"/>
  </r>
  <r>
    <n v="4068"/>
    <x v="2008"/>
    <x v="2"/>
    <x v="301"/>
    <d v="2011-11-05T00:00:00"/>
    <s v="Standard Class"/>
    <s v="KH-16630"/>
    <s v="Ken Heidel"/>
    <x v="1"/>
    <s v="United States"/>
    <s v="Charlotte"/>
    <x v="3"/>
    <n v="28205"/>
    <x v="0"/>
    <s v="OFF-LA-10001771"/>
    <x v="1"/>
    <x v="2"/>
    <s v="Avery 513"/>
    <n v="47.808000000000007"/>
    <n v="12"/>
    <n v="0.2"/>
    <x v="3544"/>
  </r>
  <r>
    <n v="4069"/>
    <x v="2008"/>
    <x v="2"/>
    <x v="301"/>
    <d v="2011-11-05T00:00:00"/>
    <s v="Standard Class"/>
    <s v="KH-16630"/>
    <s v="Ken Heidel"/>
    <x v="1"/>
    <s v="United States"/>
    <s v="Charlotte"/>
    <x v="3"/>
    <n v="28205"/>
    <x v="0"/>
    <s v="TEC-PH-10004434"/>
    <x v="2"/>
    <x v="7"/>
    <s v="Cisco IP Phone 7961G VoIP phone - Dark gray"/>
    <n v="978.83999999999992"/>
    <n v="9"/>
    <n v="0.2"/>
    <x v="3545"/>
  </r>
  <r>
    <n v="4070"/>
    <x v="2009"/>
    <x v="0"/>
    <x v="770"/>
    <d v="2013-09-01T00:00:00"/>
    <s v="First Class"/>
    <s v="TP-21415"/>
    <s v="Tom Prescott"/>
    <x v="0"/>
    <s v="United States"/>
    <s v="Dallas"/>
    <x v="5"/>
    <n v="75081"/>
    <x v="2"/>
    <s v="OFF-BI-10000050"/>
    <x v="1"/>
    <x v="8"/>
    <s v="Angle-D Binders with Locking Rings, Label Holders"/>
    <n v="13.139999999999997"/>
    <n v="9"/>
    <n v="0.8"/>
    <x v="3546"/>
  </r>
  <r>
    <n v="4071"/>
    <x v="2009"/>
    <x v="0"/>
    <x v="770"/>
    <d v="2013-09-01T00:00:00"/>
    <s v="First Class"/>
    <s v="TP-21415"/>
    <s v="Tom Prescott"/>
    <x v="0"/>
    <s v="United States"/>
    <s v="Dallas"/>
    <x v="5"/>
    <n v="75081"/>
    <x v="2"/>
    <s v="OFF-BI-10002414"/>
    <x v="1"/>
    <x v="8"/>
    <s v="GBC ProClick Spines for 32-Hole Punch"/>
    <n v="10.023999999999997"/>
    <n v="4"/>
    <n v="0.8"/>
    <x v="3547"/>
  </r>
  <r>
    <n v="4072"/>
    <x v="2009"/>
    <x v="0"/>
    <x v="770"/>
    <d v="2013-09-01T00:00:00"/>
    <s v="First Class"/>
    <s v="TP-21415"/>
    <s v="Tom Prescott"/>
    <x v="0"/>
    <s v="United States"/>
    <s v="Dallas"/>
    <x v="5"/>
    <n v="75081"/>
    <x v="2"/>
    <s v="FUR-BO-10003159"/>
    <x v="0"/>
    <x v="0"/>
    <s v="Sauder Camden County Collection Libraries, Planked Cherry Finish"/>
    <n v="156.37279999999998"/>
    <n v="2"/>
    <n v="0.32"/>
    <x v="3548"/>
  </r>
  <r>
    <n v="4073"/>
    <x v="2010"/>
    <x v="1"/>
    <x v="401"/>
    <d v="2012-12-08T00:00:00"/>
    <s v="Second Class"/>
    <s v="NP-18685"/>
    <s v="Nora Pelletier"/>
    <x v="2"/>
    <s v="United States"/>
    <s v="Indianapolis"/>
    <x v="14"/>
    <n v="46203"/>
    <x v="2"/>
    <s v="TEC-CO-10002095"/>
    <x v="2"/>
    <x v="16"/>
    <s v="Hewlett Packard 610 Color Digital Copier / Printer"/>
    <n v="999.98"/>
    <n v="2"/>
    <n v="0"/>
    <x v="3549"/>
  </r>
  <r>
    <n v="4074"/>
    <x v="2011"/>
    <x v="1"/>
    <x v="496"/>
    <d v="2012-09-27T00:00:00"/>
    <s v="First Class"/>
    <s v="SC-20680"/>
    <s v="Steve Carroll"/>
    <x v="2"/>
    <s v="United States"/>
    <s v="Broken Arrow"/>
    <x v="26"/>
    <n v="74012"/>
    <x v="2"/>
    <s v="TEC-PH-10004120"/>
    <x v="2"/>
    <x v="7"/>
    <s v="AT&amp;T 1080 Phone"/>
    <n v="821.94"/>
    <n v="6"/>
    <n v="0"/>
    <x v="3550"/>
  </r>
  <r>
    <n v="4075"/>
    <x v="2012"/>
    <x v="3"/>
    <x v="940"/>
    <d v="2014-11-21T00:00:00"/>
    <s v="Standard Class"/>
    <s v="DK-12895"/>
    <s v="Dana Kaydos"/>
    <x v="0"/>
    <s v="United States"/>
    <s v="Miramar"/>
    <x v="2"/>
    <n v="33023"/>
    <x v="0"/>
    <s v="FUR-FU-10003553"/>
    <x v="0"/>
    <x v="5"/>
    <s v="Howard Miller 13-1/2&quot; Diameter Rosebrook Wall Clock"/>
    <n v="220.06399999999999"/>
    <n v="4"/>
    <n v="0.2"/>
    <x v="3551"/>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x v="232"/>
  </r>
  <r>
    <n v="4077"/>
    <x v="2013"/>
    <x v="1"/>
    <x v="546"/>
    <d v="2012-12-21T00:00:00"/>
    <s v="Second Class"/>
    <s v="SM-20950"/>
    <s v="Suzanne McNair"/>
    <x v="1"/>
    <s v="United States"/>
    <s v="Omaha"/>
    <x v="8"/>
    <n v="68104"/>
    <x v="2"/>
    <s v="OFF-BI-10003094"/>
    <x v="1"/>
    <x v="8"/>
    <s v="Self-Adhesive Ring Binder Labels"/>
    <n v="7.04"/>
    <n v="2"/>
    <n v="0"/>
    <x v="3552"/>
  </r>
  <r>
    <n v="4078"/>
    <x v="2013"/>
    <x v="1"/>
    <x v="546"/>
    <d v="2012-12-21T00:00:00"/>
    <s v="Second Class"/>
    <s v="SM-20950"/>
    <s v="Suzanne McNair"/>
    <x v="1"/>
    <s v="United States"/>
    <s v="Omaha"/>
    <x v="8"/>
    <n v="68104"/>
    <x v="2"/>
    <s v="OFF-FA-10003472"/>
    <x v="1"/>
    <x v="13"/>
    <s v="Bagged Rubber Bands"/>
    <n v="5.04"/>
    <n v="4"/>
    <n v="0"/>
    <x v="3553"/>
  </r>
  <r>
    <n v="4079"/>
    <x v="2013"/>
    <x v="1"/>
    <x v="546"/>
    <d v="2012-12-21T00:00:00"/>
    <s v="Second Class"/>
    <s v="SM-20950"/>
    <s v="Suzanne McNair"/>
    <x v="1"/>
    <s v="United States"/>
    <s v="Omaha"/>
    <x v="8"/>
    <n v="68104"/>
    <x v="2"/>
    <s v="OFF-PA-10001289"/>
    <x v="1"/>
    <x v="10"/>
    <s v="White Computer Printout Paper by Universal"/>
    <n v="116.28"/>
    <n v="3"/>
    <n v="0"/>
    <x v="2427"/>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x v="340"/>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x v="3554"/>
  </r>
  <r>
    <n v="4082"/>
    <x v="2015"/>
    <x v="0"/>
    <x v="477"/>
    <d v="2013-09-30T00:00:00"/>
    <s v="Standard Class"/>
    <s v="KE-16420"/>
    <s v="Katrina Edelman"/>
    <x v="1"/>
    <s v="United States"/>
    <s v="Tigard"/>
    <x v="21"/>
    <n v="97224"/>
    <x v="1"/>
    <s v="OFF-BI-10004828"/>
    <x v="1"/>
    <x v="8"/>
    <s v="GBC Poly Designer Binding Covers"/>
    <n v="5.0220000000000002"/>
    <n v="1"/>
    <n v="0.7"/>
    <x v="3555"/>
  </r>
  <r>
    <n v="4083"/>
    <x v="2016"/>
    <x v="3"/>
    <x v="92"/>
    <d v="2014-07-01T00:00:00"/>
    <s v="Standard Class"/>
    <s v="MC-17635"/>
    <s v="Matthew Clasen"/>
    <x v="1"/>
    <s v="United States"/>
    <s v="Decatur"/>
    <x v="10"/>
    <n v="62521"/>
    <x v="2"/>
    <s v="OFF-BI-10004632"/>
    <x v="1"/>
    <x v="8"/>
    <s v="Ibico Hi-Tech Manual Binding System"/>
    <n v="182.99399999999997"/>
    <n v="3"/>
    <n v="0.8"/>
    <x v="657"/>
  </r>
  <r>
    <n v="4084"/>
    <x v="2016"/>
    <x v="3"/>
    <x v="92"/>
    <d v="2014-07-01T00:00:00"/>
    <s v="Standard Class"/>
    <s v="MC-17635"/>
    <s v="Matthew Clasen"/>
    <x v="1"/>
    <s v="United States"/>
    <s v="Decatur"/>
    <x v="10"/>
    <n v="62521"/>
    <x v="2"/>
    <s v="OFF-PA-10000327"/>
    <x v="1"/>
    <x v="10"/>
    <s v="Xerox 1971"/>
    <n v="10.272000000000002"/>
    <n v="3"/>
    <n v="0.2"/>
    <x v="1603"/>
  </r>
  <r>
    <n v="4085"/>
    <x v="2017"/>
    <x v="3"/>
    <x v="210"/>
    <d v="2014-09-10T00:00:00"/>
    <s v="First Class"/>
    <s v="Dp-13240"/>
    <s v="Dean percer"/>
    <x v="2"/>
    <s v="United States"/>
    <s v="Phoenix"/>
    <x v="16"/>
    <n v="85023"/>
    <x v="1"/>
    <s v="OFF-BI-10003291"/>
    <x v="1"/>
    <x v="8"/>
    <s v="Wilson Jones Leather-Like Binders with DublLock Round Rings"/>
    <n v="7.857000000000002"/>
    <n v="3"/>
    <n v="0.7"/>
    <x v="3556"/>
  </r>
  <r>
    <n v="4086"/>
    <x v="2018"/>
    <x v="0"/>
    <x v="578"/>
    <d v="2013-08-07T00:00:00"/>
    <s v="Second Class"/>
    <s v="LC-16930"/>
    <s v="Linda Cazamias"/>
    <x v="1"/>
    <s v="United States"/>
    <s v="Sacramento"/>
    <x v="1"/>
    <n v="95823"/>
    <x v="1"/>
    <s v="TEC-PH-10002275"/>
    <x v="2"/>
    <x v="7"/>
    <s v="Mitel 5320 IP Phone VoIP phone"/>
    <n v="302.38400000000001"/>
    <n v="2"/>
    <n v="0.2"/>
    <x v="3557"/>
  </r>
  <r>
    <n v="4087"/>
    <x v="2018"/>
    <x v="0"/>
    <x v="578"/>
    <d v="2013-08-07T00:00:00"/>
    <s v="Second Class"/>
    <s v="LC-16930"/>
    <s v="Linda Cazamias"/>
    <x v="1"/>
    <s v="United States"/>
    <s v="Sacramento"/>
    <x v="1"/>
    <n v="95823"/>
    <x v="1"/>
    <s v="OFF-BI-10003291"/>
    <x v="1"/>
    <x v="8"/>
    <s v="Wilson Jones Leather-Like Binders with DublLock Round Rings"/>
    <n v="20.952000000000002"/>
    <n v="3"/>
    <n v="0.2"/>
    <x v="3558"/>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x v="3559"/>
  </r>
  <r>
    <n v="4089"/>
    <x v="2019"/>
    <x v="2"/>
    <x v="710"/>
    <d v="2011-08-26T00:00:00"/>
    <s v="Standard Class"/>
    <s v="LH-16900"/>
    <s v="Lena Hernandez"/>
    <x v="0"/>
    <s v="United States"/>
    <s v="Jonesboro"/>
    <x v="36"/>
    <n v="72401"/>
    <x v="0"/>
    <s v="FUR-BO-10000711"/>
    <x v="0"/>
    <x v="0"/>
    <s v="Hon Metal Bookcases, Gray"/>
    <n v="638.82000000000005"/>
    <n v="9"/>
    <n v="0"/>
    <x v="3560"/>
  </r>
  <r>
    <n v="4090"/>
    <x v="2020"/>
    <x v="0"/>
    <x v="178"/>
    <d v="2013-04-06T00:00:00"/>
    <s v="Standard Class"/>
    <s v="TB-21175"/>
    <s v="Thomas Boland"/>
    <x v="1"/>
    <s v="United States"/>
    <s v="New York City"/>
    <x v="15"/>
    <n v="10035"/>
    <x v="3"/>
    <s v="OFF-LA-10001297"/>
    <x v="1"/>
    <x v="2"/>
    <s v="Avery 473"/>
    <n v="20.7"/>
    <n v="2"/>
    <n v="0"/>
    <x v="354"/>
  </r>
  <r>
    <n v="4091"/>
    <x v="2020"/>
    <x v="0"/>
    <x v="178"/>
    <d v="2013-04-06T00:00:00"/>
    <s v="Standard Class"/>
    <s v="TB-21175"/>
    <s v="Thomas Boland"/>
    <x v="1"/>
    <s v="United States"/>
    <s v="New York City"/>
    <x v="15"/>
    <n v="10035"/>
    <x v="3"/>
    <s v="OFF-SU-10001574"/>
    <x v="1"/>
    <x v="14"/>
    <s v="Acme Value Line Scissors"/>
    <n v="10.95"/>
    <n v="3"/>
    <n v="0"/>
    <x v="3561"/>
  </r>
  <r>
    <n v="4092"/>
    <x v="2020"/>
    <x v="0"/>
    <x v="178"/>
    <d v="2013-04-06T00:00:00"/>
    <s v="Standard Class"/>
    <s v="TB-21175"/>
    <s v="Thomas Boland"/>
    <x v="1"/>
    <s v="United States"/>
    <s v="New York City"/>
    <x v="15"/>
    <n v="10035"/>
    <x v="3"/>
    <s v="OFF-BI-10003305"/>
    <x v="1"/>
    <x v="8"/>
    <s v="Avery Hanging File Binders"/>
    <n v="14.352000000000002"/>
    <n v="3"/>
    <n v="0.2"/>
    <x v="658"/>
  </r>
  <r>
    <n v="4093"/>
    <x v="2021"/>
    <x v="3"/>
    <x v="941"/>
    <d v="2014-05-19T00:00:00"/>
    <s v="First Class"/>
    <s v="JM-15865"/>
    <s v="John Murray"/>
    <x v="0"/>
    <s v="United States"/>
    <s v="Akron"/>
    <x v="24"/>
    <n v="44312"/>
    <x v="3"/>
    <s v="OFF-ST-10002574"/>
    <x v="1"/>
    <x v="4"/>
    <s v="SAFCO Commercial Wire Shelving, Black"/>
    <n v="221.024"/>
    <n v="2"/>
    <n v="0.2"/>
    <x v="3562"/>
  </r>
  <r>
    <n v="4094"/>
    <x v="2022"/>
    <x v="1"/>
    <x v="252"/>
    <d v="2012-08-28T00:00:00"/>
    <s v="Standard Class"/>
    <s v="KW-16435"/>
    <s v="Katrina Willman"/>
    <x v="0"/>
    <s v="United States"/>
    <s v="Florence"/>
    <x v="0"/>
    <n v="41042"/>
    <x v="0"/>
    <s v="TEC-MA-10000864"/>
    <x v="2"/>
    <x v="15"/>
    <s v="Cisco 9971 IP Video Phone Charcoal"/>
    <n v="3080"/>
    <n v="7"/>
    <n v="0"/>
    <x v="3563"/>
  </r>
  <r>
    <n v="4095"/>
    <x v="2022"/>
    <x v="1"/>
    <x v="252"/>
    <d v="2012-08-28T00:00:00"/>
    <s v="Standard Class"/>
    <s v="KW-16435"/>
    <s v="Katrina Willman"/>
    <x v="0"/>
    <s v="United States"/>
    <s v="Florence"/>
    <x v="0"/>
    <n v="41042"/>
    <x v="0"/>
    <s v="TEC-AC-10003289"/>
    <x v="2"/>
    <x v="11"/>
    <s v="Anker Ultra-Slim Mini Bluetooth 3.0 Wireless Keyboard"/>
    <n v="79.959999999999994"/>
    <n v="4"/>
    <n v="0"/>
    <x v="3564"/>
  </r>
  <r>
    <n v="4096"/>
    <x v="2022"/>
    <x v="1"/>
    <x v="252"/>
    <d v="2012-08-28T00:00:00"/>
    <s v="Standard Class"/>
    <s v="KW-16435"/>
    <s v="Katrina Willman"/>
    <x v="0"/>
    <s v="United States"/>
    <s v="Florence"/>
    <x v="0"/>
    <n v="41042"/>
    <x v="0"/>
    <s v="TEC-PH-10001619"/>
    <x v="2"/>
    <x v="7"/>
    <s v="LG G3"/>
    <n v="587.97"/>
    <n v="3"/>
    <n v="0"/>
    <x v="3565"/>
  </r>
  <r>
    <n v="4097"/>
    <x v="2023"/>
    <x v="2"/>
    <x v="865"/>
    <d v="2011-09-28T00:00:00"/>
    <s v="Standard Class"/>
    <s v="SC-20095"/>
    <s v="Sanjit Chand"/>
    <x v="0"/>
    <s v="United States"/>
    <s v="Minneapolis"/>
    <x v="11"/>
    <n v="55407"/>
    <x v="2"/>
    <s v="OFF-PA-10004888"/>
    <x v="1"/>
    <x v="10"/>
    <s v="Xerox 217"/>
    <n v="32.400000000000006"/>
    <n v="5"/>
    <n v="0"/>
    <x v="56"/>
  </r>
  <r>
    <n v="4098"/>
    <x v="2023"/>
    <x v="2"/>
    <x v="865"/>
    <d v="2011-09-28T00:00:00"/>
    <s v="Standard Class"/>
    <s v="SC-20095"/>
    <s v="Sanjit Chand"/>
    <x v="0"/>
    <s v="United States"/>
    <s v="Minneapolis"/>
    <x v="11"/>
    <n v="55407"/>
    <x v="2"/>
    <s v="OFF-ST-10000736"/>
    <x v="1"/>
    <x v="4"/>
    <s v="Carina Double Wide Media Storage Towers in Natural &amp; Black"/>
    <n v="404.90000000000003"/>
    <n v="5"/>
    <n v="0"/>
    <x v="3566"/>
  </r>
  <r>
    <n v="4099"/>
    <x v="2023"/>
    <x v="2"/>
    <x v="865"/>
    <d v="2011-09-28T00:00:00"/>
    <s v="Standard Class"/>
    <s v="SC-20095"/>
    <s v="Sanjit Chand"/>
    <x v="0"/>
    <s v="United States"/>
    <s v="Minneapolis"/>
    <x v="11"/>
    <n v="55407"/>
    <x v="2"/>
    <s v="OFF-BI-10001120"/>
    <x v="1"/>
    <x v="8"/>
    <s v="Ibico EPK-21 Electric Binding System"/>
    <n v="9449.9500000000007"/>
    <n v="5"/>
    <n v="0"/>
    <x v="3567"/>
  </r>
  <r>
    <n v="4100"/>
    <x v="2023"/>
    <x v="2"/>
    <x v="865"/>
    <d v="2011-09-28T00:00:00"/>
    <s v="Standard Class"/>
    <s v="SC-20095"/>
    <s v="Sanjit Chand"/>
    <x v="0"/>
    <s v="United States"/>
    <s v="Minneapolis"/>
    <x v="11"/>
    <n v="55407"/>
    <x v="2"/>
    <s v="OFF-BI-10000301"/>
    <x v="1"/>
    <x v="8"/>
    <s v="GBC Instant Report Kit"/>
    <n v="12.94"/>
    <n v="2"/>
    <n v="0"/>
    <x v="3568"/>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x v="3569"/>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x v="3570"/>
  </r>
  <r>
    <n v="4103"/>
    <x v="2024"/>
    <x v="3"/>
    <x v="249"/>
    <d v="2014-06-24T00:00:00"/>
    <s v="Standard Class"/>
    <s v="ZC-21910"/>
    <s v="Zuschuss Carroll"/>
    <x v="0"/>
    <s v="United States"/>
    <s v="Houston"/>
    <x v="5"/>
    <n v="77095"/>
    <x v="2"/>
    <s v="OFF-PA-10000740"/>
    <x v="1"/>
    <x v="10"/>
    <s v="Xerox 1982"/>
    <n v="146.17600000000002"/>
    <n v="8"/>
    <n v="0.2"/>
    <x v="3571"/>
  </r>
  <r>
    <n v="4104"/>
    <x v="2025"/>
    <x v="3"/>
    <x v="202"/>
    <d v="2014-12-22T00:00:00"/>
    <s v="Same Day"/>
    <s v="RB-19465"/>
    <s v="Rick Bensley"/>
    <x v="2"/>
    <s v="United States"/>
    <s v="Fremont"/>
    <x v="8"/>
    <n v="68025"/>
    <x v="2"/>
    <s v="FUR-FU-10001940"/>
    <x v="0"/>
    <x v="5"/>
    <s v="Staples"/>
    <n v="15.92"/>
    <n v="2"/>
    <n v="0"/>
    <x v="3572"/>
  </r>
  <r>
    <n v="4105"/>
    <x v="2026"/>
    <x v="3"/>
    <x v="783"/>
    <d v="2014-08-14T00:00:00"/>
    <s v="Standard Class"/>
    <s v="JK-15370"/>
    <s v="Jay Kimmel"/>
    <x v="0"/>
    <s v="United States"/>
    <s v="San Diego"/>
    <x v="1"/>
    <n v="92105"/>
    <x v="1"/>
    <s v="TEC-PH-10000439"/>
    <x v="2"/>
    <x v="7"/>
    <s v="GE DSL Phone Line Filter"/>
    <n v="159.96000000000004"/>
    <n v="5"/>
    <n v="0.2"/>
    <x v="3573"/>
  </r>
  <r>
    <n v="4106"/>
    <x v="2026"/>
    <x v="3"/>
    <x v="783"/>
    <d v="2014-08-14T00:00:00"/>
    <s v="Standard Class"/>
    <s v="JK-15370"/>
    <s v="Jay Kimmel"/>
    <x v="0"/>
    <s v="United States"/>
    <s v="San Diego"/>
    <x v="1"/>
    <n v="92105"/>
    <x v="1"/>
    <s v="OFF-BI-10000404"/>
    <x v="1"/>
    <x v="8"/>
    <s v="Avery Printable Repositionable Plastic Tabs"/>
    <n v="13.76"/>
    <n v="2"/>
    <n v="0.2"/>
    <x v="3574"/>
  </r>
  <r>
    <n v="4107"/>
    <x v="2027"/>
    <x v="0"/>
    <x v="250"/>
    <d v="2013-08-27T00:00:00"/>
    <s v="Standard Class"/>
    <s v="DD-13570"/>
    <s v="Dorothy Dickinson"/>
    <x v="0"/>
    <s v="United States"/>
    <s v="Houston"/>
    <x v="5"/>
    <n v="77041"/>
    <x v="2"/>
    <s v="OFF-BI-10003676"/>
    <x v="1"/>
    <x v="8"/>
    <s v="GBC Standard Recycled Report Covers, Clear Plastic Sheets"/>
    <n v="4.3119999999999985"/>
    <n v="2"/>
    <n v="0.8"/>
    <x v="3575"/>
  </r>
  <r>
    <n v="4108"/>
    <x v="2028"/>
    <x v="1"/>
    <x v="67"/>
    <d v="2012-09-07T00:00:00"/>
    <s v="Same Day"/>
    <s v="MC-17275"/>
    <s v="Marc Crier"/>
    <x v="0"/>
    <s v="United States"/>
    <s v="New York City"/>
    <x v="15"/>
    <n v="10011"/>
    <x v="3"/>
    <s v="OFF-ST-10002486"/>
    <x v="1"/>
    <x v="4"/>
    <s v="Eldon Shelf Savers Cubes and Bins"/>
    <n v="13.96"/>
    <n v="2"/>
    <n v="0"/>
    <x v="3576"/>
  </r>
  <r>
    <n v="4109"/>
    <x v="2028"/>
    <x v="1"/>
    <x v="67"/>
    <d v="2012-09-07T00:00:00"/>
    <s v="Same Day"/>
    <s v="MC-17275"/>
    <s v="Marc Crier"/>
    <x v="0"/>
    <s v="United States"/>
    <s v="New York City"/>
    <x v="15"/>
    <n v="10011"/>
    <x v="3"/>
    <s v="FUR-TA-10003837"/>
    <x v="0"/>
    <x v="3"/>
    <s v="Anderson Hickey Conga Table Tops &amp; Accessories"/>
    <n v="27.414000000000001"/>
    <n v="3"/>
    <n v="0.4"/>
    <x v="3577"/>
  </r>
  <r>
    <n v="4110"/>
    <x v="2029"/>
    <x v="1"/>
    <x v="707"/>
    <d v="2013-01-01T00:00:00"/>
    <s v="Standard Class"/>
    <s v="DL-13495"/>
    <s v="Dionis Lloyd"/>
    <x v="1"/>
    <s v="United States"/>
    <s v="Detroit"/>
    <x v="12"/>
    <n v="48227"/>
    <x v="2"/>
    <s v="TEC-PH-10002923"/>
    <x v="2"/>
    <x v="7"/>
    <s v="Logitech B530 USB Headset - headset - Full size, Binaural"/>
    <n v="73.98"/>
    <n v="2"/>
    <n v="0"/>
    <x v="2451"/>
  </r>
  <r>
    <n v="4111"/>
    <x v="2029"/>
    <x v="1"/>
    <x v="707"/>
    <d v="2013-01-01T00:00:00"/>
    <s v="Standard Class"/>
    <s v="DL-13495"/>
    <s v="Dionis Lloyd"/>
    <x v="1"/>
    <s v="United States"/>
    <s v="Detroit"/>
    <x v="12"/>
    <n v="48227"/>
    <x v="2"/>
    <s v="FUR-BO-10004360"/>
    <x v="0"/>
    <x v="0"/>
    <s v="Rush Hierlooms Collection Rich Wood Bookcases"/>
    <n v="160.97999999999999"/>
    <n v="1"/>
    <n v="0"/>
    <x v="3578"/>
  </r>
  <r>
    <n v="4112"/>
    <x v="2029"/>
    <x v="1"/>
    <x v="707"/>
    <d v="2013-01-01T00:00:00"/>
    <s v="Standard Class"/>
    <s v="DL-13495"/>
    <s v="Dionis Lloyd"/>
    <x v="1"/>
    <s v="United States"/>
    <s v="Detroit"/>
    <x v="12"/>
    <n v="48227"/>
    <x v="2"/>
    <s v="OFF-PA-10002160"/>
    <x v="1"/>
    <x v="10"/>
    <s v="Xerox 1978"/>
    <n v="17.34"/>
    <n v="3"/>
    <n v="0"/>
    <x v="1817"/>
  </r>
  <r>
    <n v="4113"/>
    <x v="2029"/>
    <x v="1"/>
    <x v="707"/>
    <d v="2013-01-01T00:00:00"/>
    <s v="Standard Class"/>
    <s v="DL-13495"/>
    <s v="Dionis Lloyd"/>
    <x v="1"/>
    <s v="United States"/>
    <s v="Detroit"/>
    <x v="12"/>
    <n v="48227"/>
    <x v="2"/>
    <s v="OFF-AR-10002375"/>
    <x v="1"/>
    <x v="6"/>
    <s v="Newell 351"/>
    <n v="3.28"/>
    <n v="1"/>
    <n v="0"/>
    <x v="3579"/>
  </r>
  <r>
    <n v="4114"/>
    <x v="2030"/>
    <x v="1"/>
    <x v="942"/>
    <d v="2012-05-07T00:00:00"/>
    <s v="Standard Class"/>
    <s v="NC-18625"/>
    <s v="Noah Childs"/>
    <x v="1"/>
    <s v="United States"/>
    <s v="Houston"/>
    <x v="5"/>
    <n v="77095"/>
    <x v="2"/>
    <s v="OFF-LA-10000443"/>
    <x v="1"/>
    <x v="2"/>
    <s v="Avery 501"/>
    <n v="8.8559999999999999"/>
    <n v="3"/>
    <n v="0.2"/>
    <x v="3580"/>
  </r>
  <r>
    <n v="4115"/>
    <x v="2030"/>
    <x v="1"/>
    <x v="942"/>
    <d v="2012-05-07T00:00:00"/>
    <s v="Standard Class"/>
    <s v="NC-18625"/>
    <s v="Noah Childs"/>
    <x v="1"/>
    <s v="United States"/>
    <s v="Houston"/>
    <x v="5"/>
    <n v="77095"/>
    <x v="2"/>
    <s v="TEC-PH-10001750"/>
    <x v="2"/>
    <x v="7"/>
    <s v="Samsung Rugby III"/>
    <n v="158.376"/>
    <n v="3"/>
    <n v="0.2"/>
    <x v="3581"/>
  </r>
  <r>
    <n v="4116"/>
    <x v="2031"/>
    <x v="0"/>
    <x v="390"/>
    <d v="2013-11-28T00:00:00"/>
    <s v="First Class"/>
    <s v="AC-10450"/>
    <s v="Amy Cox"/>
    <x v="0"/>
    <s v="United States"/>
    <s v="Seattle"/>
    <x v="4"/>
    <n v="98105"/>
    <x v="1"/>
    <s v="OFF-BI-10004632"/>
    <x v="1"/>
    <x v="8"/>
    <s v="Ibico Hi-Tech Manual Binding System"/>
    <n v="1219.96"/>
    <n v="5"/>
    <n v="0.2"/>
    <x v="3582"/>
  </r>
  <r>
    <n v="4117"/>
    <x v="2032"/>
    <x v="1"/>
    <x v="27"/>
    <d v="2012-11-29T00:00:00"/>
    <s v="Standard Class"/>
    <s v="TS-21340"/>
    <s v="Toby Swindell"/>
    <x v="0"/>
    <s v="United States"/>
    <s v="Los Angeles"/>
    <x v="1"/>
    <n v="90036"/>
    <x v="1"/>
    <s v="OFF-BI-10002813"/>
    <x v="1"/>
    <x v="8"/>
    <s v="Avery Reinforcements for Hole-Punch Pages"/>
    <n v="3.1680000000000001"/>
    <n v="2"/>
    <n v="0.2"/>
    <x v="3583"/>
  </r>
  <r>
    <n v="4118"/>
    <x v="2032"/>
    <x v="1"/>
    <x v="27"/>
    <d v="2012-11-29T00:00:00"/>
    <s v="Standard Class"/>
    <s v="TS-21340"/>
    <s v="Toby Swindell"/>
    <x v="0"/>
    <s v="United States"/>
    <s v="Los Angeles"/>
    <x v="1"/>
    <n v="90036"/>
    <x v="1"/>
    <s v="OFF-PA-10002005"/>
    <x v="1"/>
    <x v="10"/>
    <s v="Xerox 225"/>
    <n v="19.440000000000001"/>
    <n v="3"/>
    <n v="0"/>
    <x v="551"/>
  </r>
  <r>
    <n v="4119"/>
    <x v="2032"/>
    <x v="1"/>
    <x v="27"/>
    <d v="2012-11-29T00:00:00"/>
    <s v="Standard Class"/>
    <s v="TS-21340"/>
    <s v="Toby Swindell"/>
    <x v="0"/>
    <s v="United States"/>
    <s v="Los Angeles"/>
    <x v="1"/>
    <n v="90036"/>
    <x v="1"/>
    <s v="OFF-ST-10000060"/>
    <x v="1"/>
    <x v="4"/>
    <s v="Fellowes Bankers Box Staxonsteel Drawer File/Stacking System"/>
    <n v="454.86"/>
    <n v="7"/>
    <n v="0"/>
    <x v="3584"/>
  </r>
  <r>
    <n v="4120"/>
    <x v="2032"/>
    <x v="1"/>
    <x v="27"/>
    <d v="2012-11-29T00:00:00"/>
    <s v="Standard Class"/>
    <s v="TS-21340"/>
    <s v="Toby Swindell"/>
    <x v="0"/>
    <s v="United States"/>
    <s v="Los Angeles"/>
    <x v="1"/>
    <n v="90036"/>
    <x v="1"/>
    <s v="OFF-BI-10002706"/>
    <x v="1"/>
    <x v="8"/>
    <s v="Avery Premier Heavy-Duty Binder with Round Locking Rings"/>
    <n v="91.391999999999996"/>
    <n v="8"/>
    <n v="0.2"/>
    <x v="3585"/>
  </r>
  <r>
    <n v="4121"/>
    <x v="2033"/>
    <x v="3"/>
    <x v="507"/>
    <d v="2014-09-11T00:00:00"/>
    <s v="Standard Class"/>
    <s v="MM-17920"/>
    <s v="Michael Moore"/>
    <x v="0"/>
    <s v="United States"/>
    <s v="Philadelphia"/>
    <x v="9"/>
    <n v="19120"/>
    <x v="3"/>
    <s v="TEC-AC-10000199"/>
    <x v="2"/>
    <x v="11"/>
    <s v="Kingston Digital DataTraveler 8GB USB 2.0"/>
    <n v="19.040000000000003"/>
    <n v="4"/>
    <n v="0.2"/>
    <x v="3586"/>
  </r>
  <r>
    <n v="4122"/>
    <x v="2034"/>
    <x v="3"/>
    <x v="943"/>
    <d v="2014-05-13T00:00:00"/>
    <s v="Same Day"/>
    <s v="LP-17080"/>
    <s v="Liz Pelletier"/>
    <x v="0"/>
    <s v="United States"/>
    <s v="Seattle"/>
    <x v="4"/>
    <n v="98103"/>
    <x v="1"/>
    <s v="OFF-PA-10002870"/>
    <x v="1"/>
    <x v="10"/>
    <s v="Ampad Phone Message Book, Recycled, 400 Message Capacity, 5 ¾” x 11”"/>
    <n v="37.44"/>
    <n v="6"/>
    <n v="0"/>
    <x v="1900"/>
  </r>
  <r>
    <n v="4123"/>
    <x v="2034"/>
    <x v="3"/>
    <x v="943"/>
    <d v="2014-05-13T00:00:00"/>
    <s v="Same Day"/>
    <s v="LP-17080"/>
    <s v="Liz Pelletier"/>
    <x v="0"/>
    <s v="United States"/>
    <s v="Seattle"/>
    <x v="4"/>
    <n v="98103"/>
    <x v="1"/>
    <s v="OFF-LA-10004545"/>
    <x v="1"/>
    <x v="2"/>
    <s v="Avery 50"/>
    <n v="37.589999999999996"/>
    <n v="3"/>
    <n v="0"/>
    <x v="3587"/>
  </r>
  <r>
    <n v="4124"/>
    <x v="2034"/>
    <x v="3"/>
    <x v="943"/>
    <d v="2014-05-13T00:00:00"/>
    <s v="Same Day"/>
    <s v="LP-17080"/>
    <s v="Liz Pelletier"/>
    <x v="0"/>
    <s v="United States"/>
    <s v="Seattle"/>
    <x v="4"/>
    <n v="98103"/>
    <x v="1"/>
    <s v="OFF-BI-10000962"/>
    <x v="1"/>
    <x v="8"/>
    <s v="Acco Flexible ACCOHIDE Square Ring Data Binder, Dark Blue, 11 1/2&quot; X 14&quot; 7/8&quot;"/>
    <n v="26.032"/>
    <n v="2"/>
    <n v="0.2"/>
    <x v="3588"/>
  </r>
  <r>
    <n v="4125"/>
    <x v="2035"/>
    <x v="2"/>
    <x v="218"/>
    <d v="2011-05-18T00:00:00"/>
    <s v="Standard Class"/>
    <s v="BG-11695"/>
    <s v="Brooke Gillingham"/>
    <x v="1"/>
    <s v="United States"/>
    <s v="Watertown"/>
    <x v="15"/>
    <n v="13601"/>
    <x v="3"/>
    <s v="OFF-AP-10004249"/>
    <x v="1"/>
    <x v="9"/>
    <s v="Staples"/>
    <n v="35.910000000000004"/>
    <n v="3"/>
    <n v="0"/>
    <x v="394"/>
  </r>
  <r>
    <n v="4126"/>
    <x v="2036"/>
    <x v="3"/>
    <x v="944"/>
    <d v="2014-08-01T00:00:00"/>
    <s v="Second Class"/>
    <s v="MG-18145"/>
    <s v="Mike Gockenbach"/>
    <x v="0"/>
    <s v="United States"/>
    <s v="Jacksonville"/>
    <x v="2"/>
    <n v="32216"/>
    <x v="0"/>
    <s v="FUR-FU-10001602"/>
    <x v="0"/>
    <x v="5"/>
    <s v="Eldon Delta Triangular Chair Mat, 52&quot; x 58&quot;, Clear"/>
    <n v="91.032000000000011"/>
    <n v="3"/>
    <n v="0.2"/>
    <x v="3589"/>
  </r>
  <r>
    <n v="4127"/>
    <x v="2037"/>
    <x v="3"/>
    <x v="636"/>
    <d v="2014-05-10T00:00:00"/>
    <s v="First Class"/>
    <s v="GZ-14470"/>
    <s v="Gary Zandusky"/>
    <x v="0"/>
    <s v="United States"/>
    <s v="Arlington"/>
    <x v="17"/>
    <n v="22204"/>
    <x v="0"/>
    <s v="OFF-AR-10003179"/>
    <x v="1"/>
    <x v="6"/>
    <s v="Dixon Ticonderoga Core-Lock Colored Pencils"/>
    <n v="54.66"/>
    <n v="6"/>
    <n v="0"/>
    <x v="3590"/>
  </r>
  <r>
    <n v="4128"/>
    <x v="2038"/>
    <x v="2"/>
    <x v="111"/>
    <d v="2011-09-24T00:00:00"/>
    <s v="Standard Class"/>
    <s v="JL-15835"/>
    <s v="John Lee"/>
    <x v="0"/>
    <s v="United States"/>
    <s v="Charlotte"/>
    <x v="3"/>
    <n v="28205"/>
    <x v="0"/>
    <s v="OFF-ST-10003722"/>
    <x v="1"/>
    <x v="4"/>
    <s v="Project Tote Personal File"/>
    <n v="67.343999999999994"/>
    <n v="6"/>
    <n v="0.2"/>
    <x v="3591"/>
  </r>
  <r>
    <n v="4129"/>
    <x v="2038"/>
    <x v="2"/>
    <x v="111"/>
    <d v="2011-09-24T00:00:00"/>
    <s v="Standard Class"/>
    <s v="JL-15835"/>
    <s v="John Lee"/>
    <x v="0"/>
    <s v="United States"/>
    <s v="Charlotte"/>
    <x v="3"/>
    <n v="28205"/>
    <x v="0"/>
    <s v="TEC-MA-10001127"/>
    <x v="2"/>
    <x v="15"/>
    <s v="HP Designjet T520 Inkjet Large Format Printer - 24&quot; Color"/>
    <n v="2624.9850000000001"/>
    <n v="3"/>
    <n v="0.5"/>
    <x v="3592"/>
  </r>
  <r>
    <n v="4130"/>
    <x v="2039"/>
    <x v="1"/>
    <x v="368"/>
    <d v="2012-04-04T00:00:00"/>
    <s v="Standard Class"/>
    <s v="DO-13435"/>
    <s v="Denny Ordway"/>
    <x v="0"/>
    <s v="United States"/>
    <s v="Seattle"/>
    <x v="4"/>
    <n v="98103"/>
    <x v="1"/>
    <s v="OFF-AP-10001947"/>
    <x v="1"/>
    <x v="9"/>
    <s v="Acco 6 Outlet Guardian Premium Plus Surge Suppressor"/>
    <n v="73.28"/>
    <n v="4"/>
    <n v="0"/>
    <x v="3593"/>
  </r>
  <r>
    <n v="4131"/>
    <x v="2040"/>
    <x v="2"/>
    <x v="728"/>
    <d v="2011-11-25T00:00:00"/>
    <s v="Standard Class"/>
    <s v="AB-10600"/>
    <s v="Ann Blume"/>
    <x v="1"/>
    <s v="United States"/>
    <s v="Chicago"/>
    <x v="10"/>
    <n v="60623"/>
    <x v="2"/>
    <s v="OFF-BI-10001107"/>
    <x v="1"/>
    <x v="8"/>
    <s v="GBC White Gloss Covers, Plain Front"/>
    <n v="14.479999999999997"/>
    <n v="5"/>
    <n v="0.8"/>
    <x v="3594"/>
  </r>
  <r>
    <n v="4132"/>
    <x v="2041"/>
    <x v="1"/>
    <x v="740"/>
    <d v="2012-07-09T00:00:00"/>
    <s v="Standard Class"/>
    <s v="KB-16315"/>
    <s v="Karl Braun"/>
    <x v="0"/>
    <s v="United States"/>
    <s v="Hollywood"/>
    <x v="2"/>
    <n v="33021"/>
    <x v="0"/>
    <s v="OFF-PA-10000349"/>
    <x v="1"/>
    <x v="10"/>
    <s v="Staples"/>
    <n v="11.952000000000002"/>
    <n v="3"/>
    <n v="0.2"/>
    <x v="3595"/>
  </r>
  <r>
    <n v="4133"/>
    <x v="2041"/>
    <x v="1"/>
    <x v="740"/>
    <d v="2012-07-09T00:00:00"/>
    <s v="Standard Class"/>
    <s v="KB-16315"/>
    <s v="Karl Braun"/>
    <x v="0"/>
    <s v="United States"/>
    <s v="Hollywood"/>
    <x v="2"/>
    <n v="33021"/>
    <x v="0"/>
    <s v="OFF-PA-10003349"/>
    <x v="1"/>
    <x v="10"/>
    <s v="Xerox 1957"/>
    <n v="15.552000000000003"/>
    <n v="3"/>
    <n v="0.2"/>
    <x v="906"/>
  </r>
  <r>
    <n v="4134"/>
    <x v="2042"/>
    <x v="2"/>
    <x v="78"/>
    <d v="2011-09-13T00:00:00"/>
    <s v="Standard Class"/>
    <s v="TT-21070"/>
    <s v="Ted Trevino"/>
    <x v="0"/>
    <s v="United States"/>
    <s v="Chesapeake"/>
    <x v="17"/>
    <n v="23320"/>
    <x v="0"/>
    <s v="OFF-FA-10002280"/>
    <x v="1"/>
    <x v="13"/>
    <s v="Advantus Plastic Paper Clips"/>
    <n v="45"/>
    <n v="9"/>
    <n v="0"/>
    <x v="3596"/>
  </r>
  <r>
    <n v="4135"/>
    <x v="2042"/>
    <x v="2"/>
    <x v="78"/>
    <d v="2011-09-13T00:00:00"/>
    <s v="Standard Class"/>
    <s v="TT-21070"/>
    <s v="Ted Trevino"/>
    <x v="0"/>
    <s v="United States"/>
    <s v="Chesapeake"/>
    <x v="17"/>
    <n v="23320"/>
    <x v="0"/>
    <s v="TEC-MA-10000029"/>
    <x v="2"/>
    <x v="15"/>
    <s v="Epson WorkForce WF-2530 All-in-One Printer, Copier Scanner"/>
    <n v="209.96999999999997"/>
    <n v="3"/>
    <n v="0"/>
    <x v="3597"/>
  </r>
  <r>
    <n v="4136"/>
    <x v="2043"/>
    <x v="3"/>
    <x v="280"/>
    <d v="2014-10-09T00:00:00"/>
    <s v="Standard Class"/>
    <s v="PV-18985"/>
    <s v="Paul Van Hugh"/>
    <x v="2"/>
    <s v="United States"/>
    <s v="Los Angeles"/>
    <x v="1"/>
    <n v="90036"/>
    <x v="1"/>
    <s v="OFF-BI-10002854"/>
    <x v="1"/>
    <x v="8"/>
    <s v="Performers Binder/Pad Holder, Black"/>
    <n v="112.12000000000002"/>
    <n v="5"/>
    <n v="0.2"/>
    <x v="3234"/>
  </r>
  <r>
    <n v="4137"/>
    <x v="2043"/>
    <x v="3"/>
    <x v="280"/>
    <d v="2014-10-09T00:00:00"/>
    <s v="Standard Class"/>
    <s v="PV-18985"/>
    <s v="Paul Van Hugh"/>
    <x v="2"/>
    <s v="United States"/>
    <s v="Los Angeles"/>
    <x v="1"/>
    <n v="90036"/>
    <x v="1"/>
    <s v="OFF-ST-10003716"/>
    <x v="1"/>
    <x v="4"/>
    <s v="Tennsco Double-Tier Lockers"/>
    <n v="1575.14"/>
    <n v="7"/>
    <n v="0"/>
    <x v="3598"/>
  </r>
  <r>
    <n v="4138"/>
    <x v="2044"/>
    <x v="3"/>
    <x v="123"/>
    <d v="2014-11-24T00:00:00"/>
    <s v="Standard Class"/>
    <s v="DD-13570"/>
    <s v="Dorothy Dickinson"/>
    <x v="0"/>
    <s v="United States"/>
    <s v="Alexandria"/>
    <x v="17"/>
    <n v="22304"/>
    <x v="0"/>
    <s v="OFF-FA-10000624"/>
    <x v="1"/>
    <x v="13"/>
    <s v="OIC Binder Clips"/>
    <n v="25.060000000000002"/>
    <n v="7"/>
    <n v="0"/>
    <x v="3599"/>
  </r>
  <r>
    <n v="4139"/>
    <x v="2045"/>
    <x v="0"/>
    <x v="945"/>
    <d v="2014-01-02T00:00:00"/>
    <s v="First Class"/>
    <s v="KD-16495"/>
    <s v="Keith Dawkins"/>
    <x v="1"/>
    <s v="United States"/>
    <s v="Deer Park"/>
    <x v="5"/>
    <n v="77536"/>
    <x v="2"/>
    <s v="OFF-BI-10004654"/>
    <x v="1"/>
    <x v="8"/>
    <s v="Avery Binding System Hidden Tab Executive Style Index Sets"/>
    <n v="6.9239999999999977"/>
    <n v="6"/>
    <n v="0.8"/>
    <x v="3600"/>
  </r>
  <r>
    <n v="4140"/>
    <x v="2046"/>
    <x v="3"/>
    <x v="96"/>
    <d v="2014-12-05T00:00:00"/>
    <s v="First Class"/>
    <s v="RA-19285"/>
    <s v="Ralph Arnett"/>
    <x v="0"/>
    <s v="United States"/>
    <s v="Philadelphia"/>
    <x v="9"/>
    <n v="19120"/>
    <x v="3"/>
    <s v="OFF-ST-10001228"/>
    <x v="1"/>
    <x v="4"/>
    <s v="Personal File Boxes with Fold-Down Carry Handle"/>
    <n v="37.392000000000003"/>
    <n v="3"/>
    <n v="0.2"/>
    <x v="3601"/>
  </r>
  <r>
    <n v="4141"/>
    <x v="2046"/>
    <x v="3"/>
    <x v="96"/>
    <d v="2014-12-05T00:00:00"/>
    <s v="First Class"/>
    <s v="RA-19285"/>
    <s v="Ralph Arnett"/>
    <x v="0"/>
    <s v="United States"/>
    <s v="Philadelphia"/>
    <x v="9"/>
    <n v="19120"/>
    <x v="3"/>
    <s v="FUR-FU-10003798"/>
    <x v="0"/>
    <x v="5"/>
    <s v="Ultra Door Kickplate, 8&quot;H x 34&quot;W"/>
    <n v="79.12"/>
    <n v="5"/>
    <n v="0.2"/>
    <x v="3476"/>
  </r>
  <r>
    <n v="4142"/>
    <x v="2047"/>
    <x v="0"/>
    <x v="900"/>
    <d v="2013-06-18T00:00:00"/>
    <s v="Standard Class"/>
    <s v="SS-20590"/>
    <s v="Sonia Sunley"/>
    <x v="0"/>
    <s v="United States"/>
    <s v="Wichita"/>
    <x v="41"/>
    <n v="67212"/>
    <x v="2"/>
    <s v="OFF-LA-10003148"/>
    <x v="1"/>
    <x v="2"/>
    <s v="Avery 51"/>
    <n v="18.899999999999999"/>
    <n v="3"/>
    <n v="0"/>
    <x v="3602"/>
  </r>
  <r>
    <n v="4143"/>
    <x v="2048"/>
    <x v="2"/>
    <x v="946"/>
    <d v="2011-05-23T00:00:00"/>
    <s v="Standard Class"/>
    <s v="JH-15820"/>
    <s v="John Huston"/>
    <x v="0"/>
    <s v="United States"/>
    <s v="Midland"/>
    <x v="12"/>
    <n v="48640"/>
    <x v="2"/>
    <s v="OFF-BI-10001249"/>
    <x v="1"/>
    <x v="8"/>
    <s v="Avery Heavy-Duty EZD View Binder with Locking Rings"/>
    <n v="57.42"/>
    <n v="9"/>
    <n v="0"/>
    <x v="3603"/>
  </r>
  <r>
    <n v="4144"/>
    <x v="2049"/>
    <x v="3"/>
    <x v="289"/>
    <d v="2014-02-07T00:00:00"/>
    <s v="Standard Class"/>
    <s v="EH-14125"/>
    <s v="Eugene Hildebrand"/>
    <x v="2"/>
    <s v="United States"/>
    <s v="San Francisco"/>
    <x v="1"/>
    <n v="94110"/>
    <x v="1"/>
    <s v="OFF-AR-10003759"/>
    <x v="1"/>
    <x v="6"/>
    <s v="Crayola Anti Dust Chalk, 12/Pack"/>
    <n v="12.74"/>
    <n v="7"/>
    <n v="0"/>
    <x v="3604"/>
  </r>
  <r>
    <n v="4145"/>
    <x v="2049"/>
    <x v="3"/>
    <x v="289"/>
    <d v="2014-02-07T00:00:00"/>
    <s v="Standard Class"/>
    <s v="EH-14125"/>
    <s v="Eugene Hildebrand"/>
    <x v="2"/>
    <s v="United States"/>
    <s v="San Francisco"/>
    <x v="1"/>
    <n v="94110"/>
    <x v="1"/>
    <s v="OFF-AR-10001227"/>
    <x v="1"/>
    <x v="6"/>
    <s v="Newell 338"/>
    <n v="8.82"/>
    <n v="3"/>
    <n v="0"/>
    <x v="140"/>
  </r>
  <r>
    <n v="4146"/>
    <x v="2049"/>
    <x v="3"/>
    <x v="289"/>
    <d v="2014-02-07T00:00:00"/>
    <s v="Standard Class"/>
    <s v="EH-14125"/>
    <s v="Eugene Hildebrand"/>
    <x v="2"/>
    <s v="United States"/>
    <s v="San Francisco"/>
    <x v="1"/>
    <n v="94110"/>
    <x v="1"/>
    <s v="FUR-CH-10000863"/>
    <x v="0"/>
    <x v="1"/>
    <s v="Novimex Swivel Fabric Task Chair"/>
    <n v="120.78399999999999"/>
    <n v="1"/>
    <n v="0.2"/>
    <x v="3605"/>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x v="834"/>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x v="3606"/>
  </r>
  <r>
    <n v="4149"/>
    <x v="2051"/>
    <x v="3"/>
    <x v="436"/>
    <d v="2014-10-29T00:00:00"/>
    <s v="Standard Class"/>
    <s v="RB-19330"/>
    <s v="Randy Bradley"/>
    <x v="0"/>
    <s v="United States"/>
    <s v="Austin"/>
    <x v="5"/>
    <n v="78745"/>
    <x v="2"/>
    <s v="OFF-ST-10004507"/>
    <x v="1"/>
    <x v="4"/>
    <s v="Advantus Rolling Storage Box"/>
    <n v="13.719999999999999"/>
    <n v="1"/>
    <n v="0.2"/>
    <x v="3607"/>
  </r>
  <r>
    <n v="4150"/>
    <x v="2051"/>
    <x v="3"/>
    <x v="436"/>
    <d v="2014-10-29T00:00:00"/>
    <s v="Standard Class"/>
    <s v="RB-19330"/>
    <s v="Randy Bradley"/>
    <x v="0"/>
    <s v="United States"/>
    <s v="Austin"/>
    <x v="5"/>
    <n v="78745"/>
    <x v="2"/>
    <s v="TEC-AC-10002942"/>
    <x v="2"/>
    <x v="11"/>
    <s v="WD My Passport Ultra 1TB Portable External Hard Drive"/>
    <n v="55.2"/>
    <n v="1"/>
    <n v="0.2"/>
    <x v="3608"/>
  </r>
  <r>
    <n v="4151"/>
    <x v="2051"/>
    <x v="3"/>
    <x v="436"/>
    <d v="2014-10-29T00:00:00"/>
    <s v="Standard Class"/>
    <s v="RB-19330"/>
    <s v="Randy Bradley"/>
    <x v="0"/>
    <s v="United States"/>
    <s v="Austin"/>
    <x v="5"/>
    <n v="78745"/>
    <x v="2"/>
    <s v="OFF-ST-10002344"/>
    <x v="1"/>
    <x v="4"/>
    <s v="Carina 42&quot;Hx23 3/4&quot;W Media Storage Unit"/>
    <n v="259.13600000000002"/>
    <n v="4"/>
    <n v="0.2"/>
    <x v="3609"/>
  </r>
  <r>
    <n v="4152"/>
    <x v="2052"/>
    <x v="3"/>
    <x v="210"/>
    <d v="2014-09-12T00:00:00"/>
    <s v="Standard Class"/>
    <s v="CB-12025"/>
    <s v="Cassandra Brandow"/>
    <x v="0"/>
    <s v="United States"/>
    <s v="Philadelphia"/>
    <x v="9"/>
    <n v="19134"/>
    <x v="3"/>
    <s v="OFF-LA-10002475"/>
    <x v="1"/>
    <x v="2"/>
    <s v="Avery 519"/>
    <n v="29.24"/>
    <n v="5"/>
    <n v="0.2"/>
    <x v="3610"/>
  </r>
  <r>
    <n v="4153"/>
    <x v="2052"/>
    <x v="3"/>
    <x v="210"/>
    <d v="2014-09-12T00:00:00"/>
    <s v="Standard Class"/>
    <s v="CB-12025"/>
    <s v="Cassandra Brandow"/>
    <x v="0"/>
    <s v="United States"/>
    <s v="Philadelphia"/>
    <x v="9"/>
    <n v="19134"/>
    <x v="3"/>
    <s v="OFF-PA-10003072"/>
    <x v="1"/>
    <x v="10"/>
    <s v="Eureka Recycled Copy Paper 8 1/2&quot; x 11&quot;, Ream"/>
    <n v="15.552000000000003"/>
    <n v="3"/>
    <n v="0.2"/>
    <x v="12"/>
  </r>
  <r>
    <n v="4154"/>
    <x v="2052"/>
    <x v="3"/>
    <x v="210"/>
    <d v="2014-09-12T00:00:00"/>
    <s v="Standard Class"/>
    <s v="CB-12025"/>
    <s v="Cassandra Brandow"/>
    <x v="0"/>
    <s v="United States"/>
    <s v="Philadelphia"/>
    <x v="9"/>
    <n v="19134"/>
    <x v="3"/>
    <s v="OFF-EN-10001509"/>
    <x v="1"/>
    <x v="12"/>
    <s v="Poly String Tie Envelopes"/>
    <n v="4.8960000000000008"/>
    <n v="3"/>
    <n v="0.2"/>
    <x v="3611"/>
  </r>
  <r>
    <n v="4155"/>
    <x v="2053"/>
    <x v="0"/>
    <x v="723"/>
    <d v="2014-01-04T00:00:00"/>
    <s v="Standard Class"/>
    <s v="MP-17965"/>
    <s v="Michael Paige"/>
    <x v="1"/>
    <s v="United States"/>
    <s v="Bristol"/>
    <x v="18"/>
    <n v="37620"/>
    <x v="0"/>
    <s v="OFF-BI-10004781"/>
    <x v="1"/>
    <x v="8"/>
    <s v="GBC Wire Binding Strips"/>
    <n v="38.088000000000001"/>
    <n v="4"/>
    <n v="0.7"/>
    <x v="1955"/>
  </r>
  <r>
    <n v="4156"/>
    <x v="2053"/>
    <x v="0"/>
    <x v="723"/>
    <d v="2014-01-04T00:00:00"/>
    <s v="Standard Class"/>
    <s v="MP-17965"/>
    <s v="Michael Paige"/>
    <x v="1"/>
    <s v="United States"/>
    <s v="Bristol"/>
    <x v="18"/>
    <n v="37620"/>
    <x v="0"/>
    <s v="OFF-BI-10000145"/>
    <x v="1"/>
    <x v="8"/>
    <s v="Zipper Ring Binder Pockets"/>
    <n v="2.8080000000000007"/>
    <n v="3"/>
    <n v="0.7"/>
    <x v="1931"/>
  </r>
  <r>
    <n v="4157"/>
    <x v="2054"/>
    <x v="1"/>
    <x v="901"/>
    <d v="2012-12-09T00:00:00"/>
    <s v="Second Class"/>
    <s v="SW-20245"/>
    <s v="Scot Wooten"/>
    <x v="0"/>
    <s v="United States"/>
    <s v="Philadelphia"/>
    <x v="9"/>
    <n v="19140"/>
    <x v="3"/>
    <s v="TEC-AC-10003280"/>
    <x v="2"/>
    <x v="11"/>
    <s v="Belkin F8E887 USB Wired Ergonomic Keyboard"/>
    <n v="47.984000000000002"/>
    <n v="2"/>
    <n v="0.2"/>
    <x v="754"/>
  </r>
  <r>
    <n v="4158"/>
    <x v="2054"/>
    <x v="1"/>
    <x v="901"/>
    <d v="2012-12-09T00:00:00"/>
    <s v="Second Class"/>
    <s v="SW-20245"/>
    <s v="Scot Wooten"/>
    <x v="0"/>
    <s v="United States"/>
    <s v="Philadelphia"/>
    <x v="9"/>
    <n v="19140"/>
    <x v="3"/>
    <s v="OFF-BI-10001107"/>
    <x v="1"/>
    <x v="8"/>
    <s v="GBC White Gloss Covers, Plain Front"/>
    <n v="26.064000000000007"/>
    <n v="6"/>
    <n v="0.7"/>
    <x v="3612"/>
  </r>
  <r>
    <n v="4159"/>
    <x v="2055"/>
    <x v="2"/>
    <x v="301"/>
    <d v="2011-11-08T00:00:00"/>
    <s v="Standard Class"/>
    <s v="SM-20950"/>
    <s v="Suzanne McNair"/>
    <x v="1"/>
    <s v="United States"/>
    <s v="Chicago"/>
    <x v="10"/>
    <n v="60610"/>
    <x v="2"/>
    <s v="OFF-PA-10000533"/>
    <x v="1"/>
    <x v="10"/>
    <s v="Southworth Parchment Paper &amp; Envelopes"/>
    <n v="15.696000000000002"/>
    <n v="3"/>
    <n v="0.2"/>
    <x v="971"/>
  </r>
  <r>
    <n v="4160"/>
    <x v="2056"/>
    <x v="0"/>
    <x v="947"/>
    <d v="2013-04-24T00:00:00"/>
    <s v="Standard Class"/>
    <s v="AP-10915"/>
    <s v="Arthur Prichep"/>
    <x v="0"/>
    <s v="United States"/>
    <s v="Columbus"/>
    <x v="32"/>
    <n v="31907"/>
    <x v="0"/>
    <s v="OFF-AR-10003056"/>
    <x v="1"/>
    <x v="6"/>
    <s v="Newell 341"/>
    <n v="12.84"/>
    <n v="3"/>
    <n v="0"/>
    <x v="1453"/>
  </r>
  <r>
    <n v="4161"/>
    <x v="2057"/>
    <x v="3"/>
    <x v="304"/>
    <d v="2014-05-19T00:00:00"/>
    <s v="Standard Class"/>
    <s v="AH-10465"/>
    <s v="Amy Hunt"/>
    <x v="0"/>
    <s v="United States"/>
    <s v="New York City"/>
    <x v="15"/>
    <n v="10035"/>
    <x v="3"/>
    <s v="TEC-PH-10002834"/>
    <x v="2"/>
    <x v="7"/>
    <s v="Google Nexus 5"/>
    <n v="539.97"/>
    <n v="3"/>
    <n v="0"/>
    <x v="2742"/>
  </r>
  <r>
    <n v="4162"/>
    <x v="2057"/>
    <x v="3"/>
    <x v="304"/>
    <d v="2014-05-19T00:00:00"/>
    <s v="Standard Class"/>
    <s v="AH-10465"/>
    <s v="Amy Hunt"/>
    <x v="0"/>
    <s v="United States"/>
    <s v="New York City"/>
    <x v="15"/>
    <n v="10035"/>
    <x v="3"/>
    <s v="OFF-ST-10002214"/>
    <x v="1"/>
    <x v="4"/>
    <s v="X-Rack File for Hanging Folders"/>
    <n v="22.58"/>
    <n v="2"/>
    <n v="0"/>
    <x v="2657"/>
  </r>
  <r>
    <n v="4163"/>
    <x v="2058"/>
    <x v="1"/>
    <x v="948"/>
    <d v="2012-03-18T00:00:00"/>
    <s v="Standard Class"/>
    <s v="EP-13915"/>
    <s v="Emily Phan"/>
    <x v="0"/>
    <s v="United States"/>
    <s v="Dover"/>
    <x v="38"/>
    <n v="3820"/>
    <x v="3"/>
    <s v="OFF-LA-10004484"/>
    <x v="1"/>
    <x v="2"/>
    <s v="Avery 476"/>
    <n v="16.52"/>
    <n v="4"/>
    <n v="0"/>
    <x v="2010"/>
  </r>
  <r>
    <n v="4164"/>
    <x v="2058"/>
    <x v="1"/>
    <x v="948"/>
    <d v="2012-03-18T00:00:00"/>
    <s v="Standard Class"/>
    <s v="EP-13915"/>
    <s v="Emily Phan"/>
    <x v="0"/>
    <s v="United States"/>
    <s v="Dover"/>
    <x v="38"/>
    <n v="3820"/>
    <x v="3"/>
    <s v="OFF-BI-10003091"/>
    <x v="1"/>
    <x v="8"/>
    <s v="GBC DocuBind TL200 Manual Binding Machine"/>
    <n v="671.93999999999994"/>
    <n v="3"/>
    <n v="0"/>
    <x v="3613"/>
  </r>
  <r>
    <n v="4165"/>
    <x v="2059"/>
    <x v="3"/>
    <x v="424"/>
    <d v="2014-01-17T00:00:00"/>
    <s v="First Class"/>
    <s v="TP-21565"/>
    <s v="Tracy Poddar"/>
    <x v="1"/>
    <s v="United States"/>
    <s v="Aurora"/>
    <x v="22"/>
    <n v="80013"/>
    <x v="1"/>
    <s v="TEC-AC-10003027"/>
    <x v="2"/>
    <x v="11"/>
    <s v="Imation 8GB Mini TravelDrive USB 2.0 Flash Drive"/>
    <n v="169.06400000000002"/>
    <n v="7"/>
    <n v="0.2"/>
    <x v="3614"/>
  </r>
  <r>
    <n v="4166"/>
    <x v="2059"/>
    <x v="3"/>
    <x v="424"/>
    <d v="2014-01-17T00:00:00"/>
    <s v="First Class"/>
    <s v="TP-21565"/>
    <s v="Tracy Poddar"/>
    <x v="1"/>
    <s v="United States"/>
    <s v="Aurora"/>
    <x v="22"/>
    <n v="80013"/>
    <x v="1"/>
    <s v="OFF-ST-10003638"/>
    <x v="1"/>
    <x v="4"/>
    <s v="Mobile Personal File Cube"/>
    <n v="168.624"/>
    <n v="9"/>
    <n v="0.2"/>
    <x v="3615"/>
  </r>
  <r>
    <n v="4167"/>
    <x v="2060"/>
    <x v="1"/>
    <x v="936"/>
    <d v="2012-03-13T00:00:00"/>
    <s v="Standard Class"/>
    <s v="AR-10825"/>
    <s v="Anthony Rawles"/>
    <x v="1"/>
    <s v="United States"/>
    <s v="Long Beach"/>
    <x v="15"/>
    <n v="11561"/>
    <x v="3"/>
    <s v="OFF-PA-10003848"/>
    <x v="1"/>
    <x v="10"/>
    <s v="Xerox 1997"/>
    <n v="19.440000000000001"/>
    <n v="3"/>
    <n v="0"/>
    <x v="551"/>
  </r>
  <r>
    <n v="4168"/>
    <x v="2061"/>
    <x v="2"/>
    <x v="856"/>
    <d v="2011-10-13T00:00:00"/>
    <s v="First Class"/>
    <s v="HA-14920"/>
    <s v="Helen Andreada"/>
    <x v="0"/>
    <s v="United States"/>
    <s v="Pasadena"/>
    <x v="1"/>
    <n v="91104"/>
    <x v="1"/>
    <s v="OFF-ST-10002352"/>
    <x v="1"/>
    <x v="4"/>
    <s v="Iris Project Case"/>
    <n v="31.92"/>
    <n v="4"/>
    <n v="0"/>
    <x v="1091"/>
  </r>
  <r>
    <n v="4169"/>
    <x v="2061"/>
    <x v="2"/>
    <x v="856"/>
    <d v="2011-10-13T00:00:00"/>
    <s v="First Class"/>
    <s v="HA-14920"/>
    <s v="Helen Andreada"/>
    <x v="0"/>
    <s v="United States"/>
    <s v="Pasadena"/>
    <x v="1"/>
    <n v="91104"/>
    <x v="1"/>
    <s v="FUR-CH-10000229"/>
    <x v="0"/>
    <x v="1"/>
    <s v="Global Enterprise Series Seating High-Back Swivel/Tilt Chairs"/>
    <n v="433.56800000000004"/>
    <n v="2"/>
    <n v="0.2"/>
    <x v="3616"/>
  </r>
  <r>
    <n v="4170"/>
    <x v="2062"/>
    <x v="1"/>
    <x v="657"/>
    <d v="2012-04-14T00:00:00"/>
    <s v="First Class"/>
    <s v="HJ-14875"/>
    <s v="Heather Jas"/>
    <x v="2"/>
    <s v="United States"/>
    <s v="Mesa"/>
    <x v="16"/>
    <n v="85204"/>
    <x v="1"/>
    <s v="OFF-PA-10000788"/>
    <x v="1"/>
    <x v="10"/>
    <s v="Xerox 210"/>
    <n v="31.104000000000006"/>
    <n v="6"/>
    <n v="0.2"/>
    <x v="282"/>
  </r>
  <r>
    <n v="4171"/>
    <x v="2062"/>
    <x v="1"/>
    <x v="657"/>
    <d v="2012-04-14T00:00:00"/>
    <s v="First Class"/>
    <s v="HJ-14875"/>
    <s v="Heather Jas"/>
    <x v="2"/>
    <s v="United States"/>
    <s v="Mesa"/>
    <x v="16"/>
    <n v="85204"/>
    <x v="1"/>
    <s v="OFF-PA-10002968"/>
    <x v="1"/>
    <x v="10"/>
    <s v="Xerox 1973"/>
    <n v="54.816000000000003"/>
    <n v="3"/>
    <n v="0.2"/>
    <x v="1661"/>
  </r>
  <r>
    <n v="4172"/>
    <x v="2063"/>
    <x v="3"/>
    <x v="673"/>
    <d v="2014-11-21T00:00:00"/>
    <s v="Standard Class"/>
    <s v="JK-15370"/>
    <s v="Jay Kimmel"/>
    <x v="0"/>
    <s v="United States"/>
    <s v="Fresno"/>
    <x v="1"/>
    <n v="93727"/>
    <x v="1"/>
    <s v="OFF-ST-10002486"/>
    <x v="1"/>
    <x v="4"/>
    <s v="Eldon Shelf Savers Cubes and Bins"/>
    <n v="48.86"/>
    <n v="7"/>
    <n v="0"/>
    <x v="3617"/>
  </r>
  <r>
    <n v="4173"/>
    <x v="2064"/>
    <x v="0"/>
    <x v="949"/>
    <d v="2013-07-02T00:00:00"/>
    <s v="Same Day"/>
    <s v="JF-15355"/>
    <s v="Jay Fein"/>
    <x v="0"/>
    <s v="United States"/>
    <s v="Columbia"/>
    <x v="20"/>
    <n v="29203"/>
    <x v="0"/>
    <s v="OFF-BI-10002215"/>
    <x v="1"/>
    <x v="8"/>
    <s v="Wilson Jones Hanging View Binder, White, 1&quot;"/>
    <n v="14.2"/>
    <n v="2"/>
    <n v="0"/>
    <x v="3618"/>
  </r>
  <r>
    <n v="4174"/>
    <x v="2064"/>
    <x v="0"/>
    <x v="949"/>
    <d v="2013-07-02T00:00:00"/>
    <s v="Same Day"/>
    <s v="JF-15355"/>
    <s v="Jay Fein"/>
    <x v="0"/>
    <s v="United States"/>
    <s v="Columbia"/>
    <x v="20"/>
    <n v="29203"/>
    <x v="0"/>
    <s v="OFF-PA-10000788"/>
    <x v="1"/>
    <x v="10"/>
    <s v="Xerox 210"/>
    <n v="12.96"/>
    <n v="2"/>
    <n v="0"/>
    <x v="91"/>
  </r>
  <r>
    <n v="4175"/>
    <x v="2064"/>
    <x v="0"/>
    <x v="949"/>
    <d v="2013-07-02T00:00:00"/>
    <s v="Same Day"/>
    <s v="JF-15355"/>
    <s v="Jay Fein"/>
    <x v="0"/>
    <s v="United States"/>
    <s v="Columbia"/>
    <x v="20"/>
    <n v="29203"/>
    <x v="0"/>
    <s v="OFF-BI-10003364"/>
    <x v="1"/>
    <x v="8"/>
    <s v="Binding Machine Supplies"/>
    <n v="58.34"/>
    <n v="2"/>
    <n v="0"/>
    <x v="2741"/>
  </r>
  <r>
    <n v="4176"/>
    <x v="2065"/>
    <x v="1"/>
    <x v="239"/>
    <d v="2012-11-30T00:00:00"/>
    <s v="First Class"/>
    <s v="EK-13795"/>
    <s v="Eileen Kiefer"/>
    <x v="2"/>
    <s v="United States"/>
    <s v="Santa Ana"/>
    <x v="1"/>
    <n v="92704"/>
    <x v="1"/>
    <s v="OFF-AR-10003582"/>
    <x v="1"/>
    <x v="6"/>
    <s v="Boston Electric Pencil Sharpener, Model 1818, Charcoal Black"/>
    <n v="56.3"/>
    <n v="2"/>
    <n v="0"/>
    <x v="2704"/>
  </r>
  <r>
    <n v="4177"/>
    <x v="2066"/>
    <x v="2"/>
    <x v="884"/>
    <d v="2011-04-12T00:00:00"/>
    <s v="Standard Class"/>
    <s v="RS-19765"/>
    <s v="Roland Schwarz"/>
    <x v="1"/>
    <s v="United States"/>
    <s v="Columbia"/>
    <x v="20"/>
    <n v="29203"/>
    <x v="0"/>
    <s v="TEC-PH-10003273"/>
    <x v="2"/>
    <x v="7"/>
    <s v="AT&amp;T TR1909W"/>
    <n v="629.94999999999993"/>
    <n v="5"/>
    <n v="0"/>
    <x v="3619"/>
  </r>
  <r>
    <n v="4178"/>
    <x v="2066"/>
    <x v="2"/>
    <x v="884"/>
    <d v="2011-04-12T00:00:00"/>
    <s v="Standard Class"/>
    <s v="RS-19765"/>
    <s v="Roland Schwarz"/>
    <x v="1"/>
    <s v="United States"/>
    <s v="Columbia"/>
    <x v="20"/>
    <n v="29203"/>
    <x v="0"/>
    <s v="OFF-PA-10000100"/>
    <x v="1"/>
    <x v="10"/>
    <s v="Xerox 1945"/>
    <n v="122.97"/>
    <n v="3"/>
    <n v="0"/>
    <x v="129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x v="3620"/>
  </r>
  <r>
    <n v="4180"/>
    <x v="2068"/>
    <x v="3"/>
    <x v="904"/>
    <d v="2014-03-11T00:00:00"/>
    <s v="Standard Class"/>
    <s v="BF-11170"/>
    <s v="Ben Ferrer"/>
    <x v="2"/>
    <s v="United States"/>
    <s v="San Francisco"/>
    <x v="1"/>
    <n v="94109"/>
    <x v="1"/>
    <s v="OFF-BI-10004182"/>
    <x v="1"/>
    <x v="8"/>
    <s v="Economy Binders"/>
    <n v="14.976000000000001"/>
    <n v="9"/>
    <n v="0.2"/>
    <x v="3621"/>
  </r>
  <r>
    <n v="4181"/>
    <x v="2069"/>
    <x v="3"/>
    <x v="566"/>
    <d v="2014-10-12T00:00:00"/>
    <s v="Standard Class"/>
    <s v="JK-15730"/>
    <s v="Joe Kamberova"/>
    <x v="0"/>
    <s v="United States"/>
    <s v="Houston"/>
    <x v="5"/>
    <n v="77036"/>
    <x v="2"/>
    <s v="OFF-BI-10000756"/>
    <x v="1"/>
    <x v="8"/>
    <s v="Storex DuraTech Recycled Plastic Frosted Binders"/>
    <n v="4.2399999999999993"/>
    <n v="5"/>
    <n v="0.8"/>
    <x v="3622"/>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x v="3623"/>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x v="1844"/>
  </r>
  <r>
    <n v="4184"/>
    <x v="2070"/>
    <x v="3"/>
    <x v="833"/>
    <d v="2014-10-13T00:00:00"/>
    <s v="Standard Class"/>
    <s v="CR-12820"/>
    <s v="Cyra Reiten"/>
    <x v="2"/>
    <s v="United States"/>
    <s v="New York City"/>
    <x v="15"/>
    <n v="10035"/>
    <x v="3"/>
    <s v="OFF-ST-10000991"/>
    <x v="1"/>
    <x v="4"/>
    <s v="Space Solutions HD Industrial Steel Shelving."/>
    <n v="344.90999999999997"/>
    <n v="3"/>
    <n v="0"/>
    <x v="3624"/>
  </r>
  <r>
    <n v="4185"/>
    <x v="2071"/>
    <x v="0"/>
    <x v="5"/>
    <d v="2013-12-08T00:00:00"/>
    <s v="First Class"/>
    <s v="AG-10300"/>
    <s v="Aleksandra Gannaway"/>
    <x v="1"/>
    <s v="United States"/>
    <s v="Franklin"/>
    <x v="31"/>
    <n v="2038"/>
    <x v="3"/>
    <s v="FUR-BO-10002853"/>
    <x v="0"/>
    <x v="0"/>
    <s v="O'Sullivan 5-Shelf Heavy-Duty Bookcases"/>
    <n v="81.94"/>
    <n v="1"/>
    <n v="0"/>
    <x v="3625"/>
  </r>
  <r>
    <n v="4186"/>
    <x v="2072"/>
    <x v="0"/>
    <x v="147"/>
    <d v="2013-10-23T00:00:00"/>
    <s v="First Class"/>
    <s v="CM-12160"/>
    <s v="Charles McCrossin"/>
    <x v="0"/>
    <s v="United States"/>
    <s v="Baltimore"/>
    <x v="39"/>
    <n v="21215"/>
    <x v="3"/>
    <s v="TEC-AC-10004510"/>
    <x v="2"/>
    <x v="11"/>
    <s v="Logitech Desktop MK120 Mouse and keyboard Combo"/>
    <n v="98.16"/>
    <n v="6"/>
    <n v="0"/>
    <x v="1635"/>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x v="3626"/>
  </r>
  <r>
    <n v="4188"/>
    <x v="2073"/>
    <x v="3"/>
    <x v="796"/>
    <d v="2014-05-24T00:00:00"/>
    <s v="Standard Class"/>
    <s v="SG-20890"/>
    <s v="Susan Gilcrest"/>
    <x v="1"/>
    <s v="United States"/>
    <s v="Mcallen"/>
    <x v="5"/>
    <n v="78501"/>
    <x v="2"/>
    <s v="OFF-BI-10002571"/>
    <x v="1"/>
    <x v="8"/>
    <s v="Avery Framed View Binder, EZD Ring (Locking), Navy, 1 1/2&quot;"/>
    <n v="1.9959999999999996"/>
    <n v="1"/>
    <n v="0.8"/>
    <x v="3627"/>
  </r>
  <r>
    <n v="4189"/>
    <x v="2073"/>
    <x v="3"/>
    <x v="796"/>
    <d v="2014-05-24T00:00:00"/>
    <s v="Standard Class"/>
    <s v="SG-20890"/>
    <s v="Susan Gilcrest"/>
    <x v="1"/>
    <s v="United States"/>
    <s v="Mcallen"/>
    <x v="5"/>
    <n v="78501"/>
    <x v="2"/>
    <s v="OFF-ST-10004835"/>
    <x v="1"/>
    <x v="4"/>
    <s v="Plastic Stacking Crates &amp; Casters"/>
    <n v="8.9280000000000008"/>
    <n v="2"/>
    <n v="0.2"/>
    <x v="2481"/>
  </r>
  <r>
    <n v="4190"/>
    <x v="2074"/>
    <x v="0"/>
    <x v="182"/>
    <d v="2013-10-02T00:00:00"/>
    <s v="Second Class"/>
    <s v="CS-12175"/>
    <s v="Charles Sheldon"/>
    <x v="1"/>
    <s v="United States"/>
    <s v="Iowa City"/>
    <x v="23"/>
    <n v="52240"/>
    <x v="2"/>
    <s v="OFF-PA-10004022"/>
    <x v="1"/>
    <x v="10"/>
    <s v="Hammermill Color Copier Paper (28Lb. and 96 Bright)"/>
    <n v="9.99"/>
    <n v="1"/>
    <n v="0"/>
    <x v="3628"/>
  </r>
  <r>
    <n v="4191"/>
    <x v="2075"/>
    <x v="3"/>
    <x v="701"/>
    <d v="2014-11-23T00:00:00"/>
    <s v="Standard Class"/>
    <s v="HL-15040"/>
    <s v="Hunter Lopez"/>
    <x v="0"/>
    <s v="United States"/>
    <s v="Newark"/>
    <x v="13"/>
    <n v="19711"/>
    <x v="3"/>
    <s v="TEC-CO-10004722"/>
    <x v="2"/>
    <x v="16"/>
    <s v="Canon imageCLASS 2200 Advanced Copier"/>
    <n v="10499.97"/>
    <n v="3"/>
    <n v="0"/>
    <x v="3629"/>
  </r>
  <r>
    <n v="4192"/>
    <x v="2076"/>
    <x v="1"/>
    <x v="951"/>
    <d v="2012-07-08T00:00:00"/>
    <s v="Same Day"/>
    <s v="DM-13015"/>
    <s v="Darrin Martin"/>
    <x v="0"/>
    <s v="United States"/>
    <s v="Houston"/>
    <x v="5"/>
    <n v="77070"/>
    <x v="2"/>
    <s v="OFF-PA-10004248"/>
    <x v="1"/>
    <x v="10"/>
    <s v="Xerox 1990"/>
    <n v="21.12"/>
    <n v="5"/>
    <n v="0.2"/>
    <x v="3630"/>
  </r>
  <r>
    <n v="4193"/>
    <x v="2077"/>
    <x v="1"/>
    <x v="547"/>
    <d v="2012-11-20T00:00:00"/>
    <s v="Standard Class"/>
    <s v="HK-14890"/>
    <s v="Heather Kirkland"/>
    <x v="1"/>
    <s v="United States"/>
    <s v="Boise"/>
    <x v="45"/>
    <n v="83704"/>
    <x v="1"/>
    <s v="FUR-TA-10000577"/>
    <x v="0"/>
    <x v="3"/>
    <s v="Bretford CR4500 Series Slim Rectangular Table"/>
    <n v="696.42"/>
    <n v="2"/>
    <n v="0"/>
    <x v="3631"/>
  </r>
  <r>
    <n v="4194"/>
    <x v="2077"/>
    <x v="1"/>
    <x v="547"/>
    <d v="2012-11-20T00:00:00"/>
    <s v="Standard Class"/>
    <s v="HK-14890"/>
    <s v="Heather Kirkland"/>
    <x v="1"/>
    <s v="United States"/>
    <s v="Boise"/>
    <x v="45"/>
    <n v="83704"/>
    <x v="1"/>
    <s v="TEC-PH-10001254"/>
    <x v="2"/>
    <x v="7"/>
    <s v="Jabra BIZ 2300 Duo QD Duo Corded Headset"/>
    <n v="304.77600000000001"/>
    <n v="3"/>
    <n v="0.2"/>
    <x v="3632"/>
  </r>
  <r>
    <n v="4195"/>
    <x v="2078"/>
    <x v="1"/>
    <x v="652"/>
    <d v="2012-06-22T00:00:00"/>
    <s v="Standard Class"/>
    <s v="BG-11740"/>
    <s v="Bruce Geld"/>
    <x v="0"/>
    <s v="United States"/>
    <s v="San Diego"/>
    <x v="1"/>
    <n v="92105"/>
    <x v="1"/>
    <s v="OFF-AR-10001044"/>
    <x v="1"/>
    <x v="6"/>
    <s v="BOSTON Ranger #55 Pencil Sharpener, Black"/>
    <n v="51.98"/>
    <n v="2"/>
    <n v="0"/>
    <x v="3633"/>
  </r>
  <r>
    <n v="4196"/>
    <x v="2079"/>
    <x v="0"/>
    <x v="143"/>
    <d v="2013-04-15T00:00:00"/>
    <s v="Standard Class"/>
    <s v="CK-12595"/>
    <s v="Clytie Kelty"/>
    <x v="0"/>
    <s v="United States"/>
    <s v="Los Angeles"/>
    <x v="1"/>
    <n v="90032"/>
    <x v="1"/>
    <s v="FUR-FU-10002597"/>
    <x v="0"/>
    <x v="5"/>
    <s v="C-Line Magnetic Cubicle Keepers, Clear Polypropylene"/>
    <n v="24.700000000000003"/>
    <n v="5"/>
    <n v="0"/>
    <x v="3634"/>
  </r>
  <r>
    <n v="4197"/>
    <x v="2080"/>
    <x v="1"/>
    <x v="24"/>
    <d v="2012-04-23T00:00:00"/>
    <s v="Second Class"/>
    <s v="RF-19735"/>
    <s v="Roland Fjeld"/>
    <x v="0"/>
    <s v="United States"/>
    <s v="New York City"/>
    <x v="15"/>
    <n v="10024"/>
    <x v="3"/>
    <s v="OFF-LA-10004093"/>
    <x v="1"/>
    <x v="2"/>
    <s v="Avery 486"/>
    <n v="21.93"/>
    <n v="3"/>
    <n v="0"/>
    <x v="3635"/>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x v="3636"/>
  </r>
  <r>
    <n v="4199"/>
    <x v="2081"/>
    <x v="0"/>
    <x v="275"/>
    <d v="2013-12-09T00:00:00"/>
    <s v="Standard Class"/>
    <s v="CJ-12010"/>
    <s v="Caroline Jumper"/>
    <x v="0"/>
    <s v="United States"/>
    <s v="Philadelphia"/>
    <x v="9"/>
    <n v="19134"/>
    <x v="3"/>
    <s v="OFF-BI-10001072"/>
    <x v="1"/>
    <x v="8"/>
    <s v="GBC Clear Cover, 8-1/2 x 11, unpunched, 25 covers per pack"/>
    <n v="18.192000000000004"/>
    <n v="4"/>
    <n v="0.7"/>
    <x v="3637"/>
  </r>
  <r>
    <n v="4200"/>
    <x v="2082"/>
    <x v="1"/>
    <x v="895"/>
    <d v="2012-12-10T00:00:00"/>
    <s v="Same Day"/>
    <s v="MA-17560"/>
    <s v="Matt Abelman"/>
    <x v="2"/>
    <s v="United States"/>
    <s v="New York City"/>
    <x v="15"/>
    <n v="10024"/>
    <x v="3"/>
    <s v="OFF-LA-10004093"/>
    <x v="1"/>
    <x v="2"/>
    <s v="Avery 486"/>
    <n v="7.31"/>
    <n v="1"/>
    <n v="0"/>
    <x v="2221"/>
  </r>
  <r>
    <n v="4201"/>
    <x v="2082"/>
    <x v="1"/>
    <x v="895"/>
    <d v="2012-12-10T00:00:00"/>
    <s v="Same Day"/>
    <s v="MA-17560"/>
    <s v="Matt Abelman"/>
    <x v="2"/>
    <s v="United States"/>
    <s v="New York City"/>
    <x v="15"/>
    <n v="10024"/>
    <x v="3"/>
    <s v="TEC-CO-10002095"/>
    <x v="2"/>
    <x v="16"/>
    <s v="Hewlett Packard 610 Color Digital Copier / Printer"/>
    <n v="799.98400000000004"/>
    <n v="2"/>
    <n v="0.2"/>
    <x v="3638"/>
  </r>
  <r>
    <n v="4202"/>
    <x v="2082"/>
    <x v="1"/>
    <x v="895"/>
    <d v="2012-12-10T00:00:00"/>
    <s v="Same Day"/>
    <s v="MA-17560"/>
    <s v="Matt Abelman"/>
    <x v="2"/>
    <s v="United States"/>
    <s v="New York City"/>
    <x v="15"/>
    <n v="10024"/>
    <x v="3"/>
    <s v="OFF-PA-10002713"/>
    <x v="1"/>
    <x v="10"/>
    <s v="Adams Phone Message Book, 200 Message Capacity, 8 1/16” x 11”"/>
    <n v="41.28"/>
    <n v="6"/>
    <n v="0"/>
    <x v="3639"/>
  </r>
  <r>
    <n v="4203"/>
    <x v="2082"/>
    <x v="1"/>
    <x v="895"/>
    <d v="2012-12-10T00:00:00"/>
    <s v="Same Day"/>
    <s v="MA-17560"/>
    <s v="Matt Abelman"/>
    <x v="2"/>
    <s v="United States"/>
    <s v="New York City"/>
    <x v="15"/>
    <n v="10024"/>
    <x v="3"/>
    <s v="OFF-PA-10002254"/>
    <x v="1"/>
    <x v="10"/>
    <s v="Xerox 1883"/>
    <n v="184.66"/>
    <n v="7"/>
    <n v="0"/>
    <x v="2589"/>
  </r>
  <r>
    <n v="4204"/>
    <x v="2083"/>
    <x v="2"/>
    <x v="656"/>
    <d v="2011-11-02T00:00:00"/>
    <s v="Second Class"/>
    <s v="AM-10705"/>
    <s v="Anne McFarland"/>
    <x v="0"/>
    <s v="United States"/>
    <s v="Cranston"/>
    <x v="34"/>
    <n v="2920"/>
    <x v="3"/>
    <s v="OFF-AR-10001683"/>
    <x v="1"/>
    <x v="6"/>
    <s v="Lumber Crayons"/>
    <n v="49.25"/>
    <n v="5"/>
    <n v="0"/>
    <x v="3640"/>
  </r>
  <r>
    <n v="4205"/>
    <x v="2083"/>
    <x v="2"/>
    <x v="656"/>
    <d v="2011-11-02T00:00:00"/>
    <s v="Second Class"/>
    <s v="AM-10705"/>
    <s v="Anne McFarland"/>
    <x v="0"/>
    <s v="United States"/>
    <s v="Cranston"/>
    <x v="34"/>
    <n v="2920"/>
    <x v="3"/>
    <s v="OFF-PA-10002195"/>
    <x v="1"/>
    <x v="10"/>
    <s v="RSVP Cards &amp; Envelopes, Blank White, 8-1/2&quot; X 11&quot;, 24 Cards/25 Envelopes/Set"/>
    <n v="10.16"/>
    <n v="2"/>
    <n v="0"/>
    <x v="3641"/>
  </r>
  <r>
    <n v="4206"/>
    <x v="2083"/>
    <x v="2"/>
    <x v="656"/>
    <d v="2011-11-02T00:00:00"/>
    <s v="Second Class"/>
    <s v="AM-10705"/>
    <s v="Anne McFarland"/>
    <x v="0"/>
    <s v="United States"/>
    <s v="Cranston"/>
    <x v="34"/>
    <n v="2920"/>
    <x v="3"/>
    <s v="FUR-FU-10002364"/>
    <x v="0"/>
    <x v="5"/>
    <s v="Eldon Expressions Wood Desk Accessories, Oak"/>
    <n v="14.76"/>
    <n v="2"/>
    <n v="0"/>
    <x v="3642"/>
  </r>
  <r>
    <n v="4207"/>
    <x v="2083"/>
    <x v="2"/>
    <x v="656"/>
    <d v="2011-11-02T00:00:00"/>
    <s v="Second Class"/>
    <s v="AM-10705"/>
    <s v="Anne McFarland"/>
    <x v="0"/>
    <s v="United States"/>
    <s v="Cranston"/>
    <x v="34"/>
    <n v="2920"/>
    <x v="3"/>
    <s v="OFF-BI-10004001"/>
    <x v="1"/>
    <x v="8"/>
    <s v="GBC Recycled VeloBinder Covers"/>
    <n v="34.08"/>
    <n v="2"/>
    <n v="0"/>
    <x v="3643"/>
  </r>
  <r>
    <n v="4208"/>
    <x v="2083"/>
    <x v="2"/>
    <x v="656"/>
    <d v="2011-11-02T00:00:00"/>
    <s v="Second Class"/>
    <s v="AM-10705"/>
    <s v="Anne McFarland"/>
    <x v="0"/>
    <s v="United States"/>
    <s v="Cranston"/>
    <x v="34"/>
    <n v="2920"/>
    <x v="3"/>
    <s v="FUR-FU-10000023"/>
    <x v="0"/>
    <x v="5"/>
    <s v="Eldon Wave Desk Accessories"/>
    <n v="17.669999999999998"/>
    <n v="3"/>
    <n v="0"/>
    <x v="3644"/>
  </r>
  <r>
    <n v="4209"/>
    <x v="2083"/>
    <x v="2"/>
    <x v="656"/>
    <d v="2011-11-02T00:00:00"/>
    <s v="Second Class"/>
    <s v="AM-10705"/>
    <s v="Anne McFarland"/>
    <x v="0"/>
    <s v="United States"/>
    <s v="Cranston"/>
    <x v="34"/>
    <n v="2920"/>
    <x v="3"/>
    <s v="FUR-CH-10002320"/>
    <x v="0"/>
    <x v="1"/>
    <s v="Hon Pagoda Stacking Chairs"/>
    <n v="1604.9"/>
    <n v="5"/>
    <n v="0"/>
    <x v="3645"/>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x v="3646"/>
  </r>
  <r>
    <n v="4211"/>
    <x v="2084"/>
    <x v="3"/>
    <x v="34"/>
    <d v="2014-12-15T00:00:00"/>
    <s v="Standard Class"/>
    <s v="AH-10585"/>
    <s v="Angele Hood"/>
    <x v="0"/>
    <s v="United States"/>
    <s v="Chicago"/>
    <x v="10"/>
    <n v="60623"/>
    <x v="2"/>
    <s v="OFF-PA-10004965"/>
    <x v="1"/>
    <x v="10"/>
    <s v="Xerox 1921"/>
    <n v="15.984000000000002"/>
    <n v="2"/>
    <n v="0.2"/>
    <x v="3338"/>
  </r>
  <r>
    <n v="4212"/>
    <x v="2085"/>
    <x v="2"/>
    <x v="952"/>
    <d v="2011-05-09T00:00:00"/>
    <s v="Second Class"/>
    <s v="PF-19120"/>
    <s v="Peter Fuller"/>
    <x v="0"/>
    <s v="United States"/>
    <s v="Richmond"/>
    <x v="0"/>
    <n v="40475"/>
    <x v="0"/>
    <s v="OFF-PA-10003016"/>
    <x v="1"/>
    <x v="10"/>
    <s v="Adams &quot;While You Were Out&quot; Message Pads"/>
    <n v="9.42"/>
    <n v="3"/>
    <n v="0"/>
    <x v="3647"/>
  </r>
  <r>
    <n v="4213"/>
    <x v="2085"/>
    <x v="2"/>
    <x v="952"/>
    <d v="2011-05-09T00:00:00"/>
    <s v="Second Class"/>
    <s v="PF-19120"/>
    <s v="Peter Fuller"/>
    <x v="0"/>
    <s v="United States"/>
    <s v="Richmond"/>
    <x v="0"/>
    <n v="40475"/>
    <x v="0"/>
    <s v="OFF-AR-10003651"/>
    <x v="1"/>
    <x v="6"/>
    <s v="Newell 350"/>
    <n v="6.56"/>
    <n v="2"/>
    <n v="0"/>
    <x v="2909"/>
  </r>
  <r>
    <n v="4214"/>
    <x v="2085"/>
    <x v="2"/>
    <x v="952"/>
    <d v="2011-05-09T00:00:00"/>
    <s v="Second Class"/>
    <s v="PF-19120"/>
    <s v="Peter Fuller"/>
    <x v="0"/>
    <s v="United States"/>
    <s v="Richmond"/>
    <x v="0"/>
    <n v="40475"/>
    <x v="0"/>
    <s v="OFF-PA-10001363"/>
    <x v="1"/>
    <x v="10"/>
    <s v="Xerox 1933"/>
    <n v="24.56"/>
    <n v="2"/>
    <n v="0"/>
    <x v="342"/>
  </r>
  <r>
    <n v="4215"/>
    <x v="2086"/>
    <x v="0"/>
    <x v="758"/>
    <d v="2013-03-09T00:00:00"/>
    <s v="Standard Class"/>
    <s v="RD-19480"/>
    <s v="Rick Duston"/>
    <x v="0"/>
    <s v="United States"/>
    <s v="Mishawaka"/>
    <x v="14"/>
    <n v="46544"/>
    <x v="2"/>
    <s v="OFF-BI-10003876"/>
    <x v="1"/>
    <x v="8"/>
    <s v="Green Canvas Binder for 8-1/2&quot; x 14&quot; Sheets"/>
    <n v="128.39999999999998"/>
    <n v="3"/>
    <n v="0"/>
    <x v="3648"/>
  </r>
  <r>
    <n v="4216"/>
    <x v="2087"/>
    <x v="2"/>
    <x v="953"/>
    <d v="2011-12-04T00:00:00"/>
    <s v="Standard Class"/>
    <s v="JL-15505"/>
    <s v="Jeremy Lonsdale"/>
    <x v="0"/>
    <s v="United States"/>
    <s v="Mount Vernon"/>
    <x v="15"/>
    <n v="10550"/>
    <x v="3"/>
    <s v="OFF-EN-10004007"/>
    <x v="1"/>
    <x v="12"/>
    <s v="Park Ridge Embossed Executive Business Envelopes"/>
    <n v="62.28"/>
    <n v="4"/>
    <n v="0"/>
    <x v="3649"/>
  </r>
  <r>
    <n v="4217"/>
    <x v="2088"/>
    <x v="1"/>
    <x v="954"/>
    <d v="2012-02-22T00:00:00"/>
    <s v="Standard Class"/>
    <s v="AB-10600"/>
    <s v="Ann Blume"/>
    <x v="1"/>
    <s v="United States"/>
    <s v="Los Angeles"/>
    <x v="1"/>
    <n v="90004"/>
    <x v="1"/>
    <s v="OFF-LA-10002271"/>
    <x v="1"/>
    <x v="2"/>
    <s v="Smead Alpha-Z Color-Coded Second Alphabetical Labels and Starter Set"/>
    <n v="9.24"/>
    <n v="3"/>
    <n v="0"/>
    <x v="3650"/>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x v="3651"/>
  </r>
  <r>
    <n v="4219"/>
    <x v="2089"/>
    <x v="3"/>
    <x v="719"/>
    <d v="2014-04-04T00:00:00"/>
    <s v="First Class"/>
    <s v="NC-18535"/>
    <s v="Nick Crebassa"/>
    <x v="1"/>
    <s v="United States"/>
    <s v="San Francisco"/>
    <x v="1"/>
    <n v="94110"/>
    <x v="1"/>
    <s v="TEC-MA-10000418"/>
    <x v="2"/>
    <x v="15"/>
    <s v="Cubify CubeX 3D Printer Double Head Print"/>
    <n v="4799.9839999999995"/>
    <n v="2"/>
    <n v="0.2"/>
    <x v="3652"/>
  </r>
  <r>
    <n v="4220"/>
    <x v="2090"/>
    <x v="3"/>
    <x v="532"/>
    <d v="2014-06-14T00:00:00"/>
    <s v="Second Class"/>
    <s v="TB-21400"/>
    <s v="Tom Boeckenhauer"/>
    <x v="0"/>
    <s v="United States"/>
    <s v="Seattle"/>
    <x v="4"/>
    <n v="98103"/>
    <x v="1"/>
    <s v="OFF-PA-10004243"/>
    <x v="1"/>
    <x v="10"/>
    <s v="Xerox 1939"/>
    <n v="37.94"/>
    <n v="2"/>
    <n v="0"/>
    <x v="2714"/>
  </r>
  <r>
    <n v="4221"/>
    <x v="2090"/>
    <x v="3"/>
    <x v="532"/>
    <d v="2014-06-14T00:00:00"/>
    <s v="Second Class"/>
    <s v="TB-21400"/>
    <s v="Tom Boeckenhauer"/>
    <x v="0"/>
    <s v="United States"/>
    <s v="Seattle"/>
    <x v="4"/>
    <n v="98103"/>
    <x v="1"/>
    <s v="OFF-BI-10001759"/>
    <x v="1"/>
    <x v="8"/>
    <s v="Acco Pressboard Covers with Storage Hooks, 14 7/8&quot; x 11&quot;, Dark Blue"/>
    <n v="18.288"/>
    <n v="6"/>
    <n v="0.2"/>
    <x v="3653"/>
  </r>
  <r>
    <n v="4222"/>
    <x v="2090"/>
    <x v="3"/>
    <x v="532"/>
    <d v="2014-06-14T00:00:00"/>
    <s v="Second Class"/>
    <s v="TB-21400"/>
    <s v="Tom Boeckenhauer"/>
    <x v="0"/>
    <s v="United States"/>
    <s v="Seattle"/>
    <x v="4"/>
    <n v="98103"/>
    <x v="1"/>
    <s v="TEC-MA-10001570"/>
    <x v="2"/>
    <x v="15"/>
    <s v="Cisco Desktop Collaboration Experience DX650 IP Video Phone"/>
    <n v="385.80000000000007"/>
    <n v="5"/>
    <n v="0.2"/>
    <x v="3654"/>
  </r>
  <r>
    <n v="4223"/>
    <x v="2090"/>
    <x v="3"/>
    <x v="532"/>
    <d v="2014-06-14T00:00:00"/>
    <s v="Second Class"/>
    <s v="TB-21400"/>
    <s v="Tom Boeckenhauer"/>
    <x v="0"/>
    <s v="United States"/>
    <s v="Seattle"/>
    <x v="4"/>
    <n v="98103"/>
    <x v="1"/>
    <s v="OFF-ST-10004804"/>
    <x v="1"/>
    <x v="4"/>
    <s v="Belkin 19&quot; Vented Equipment Shelf, Black"/>
    <n v="102.96"/>
    <n v="2"/>
    <n v="0"/>
    <x v="3655"/>
  </r>
  <r>
    <n v="4224"/>
    <x v="2090"/>
    <x v="3"/>
    <x v="532"/>
    <d v="2014-06-14T00:00:00"/>
    <s v="Second Class"/>
    <s v="TB-21400"/>
    <s v="Tom Boeckenhauer"/>
    <x v="0"/>
    <s v="United States"/>
    <s v="Seattle"/>
    <x v="4"/>
    <n v="98103"/>
    <x v="1"/>
    <s v="FUR-BO-10001519"/>
    <x v="0"/>
    <x v="0"/>
    <s v="O'Sullivan 3-Shelf Heavy-Duty Bookcases"/>
    <n v="174.42000000000002"/>
    <n v="3"/>
    <n v="0"/>
    <x v="3656"/>
  </r>
  <r>
    <n v="4225"/>
    <x v="2091"/>
    <x v="0"/>
    <x v="955"/>
    <d v="2013-10-04T00:00:00"/>
    <s v="First Class"/>
    <s v="SJ-20215"/>
    <s v="Sarah Jordon"/>
    <x v="0"/>
    <s v="United States"/>
    <s v="Quincy"/>
    <x v="10"/>
    <n v="62301"/>
    <x v="2"/>
    <s v="OFF-BI-10000343"/>
    <x v="1"/>
    <x v="8"/>
    <s v="Pressboard Covers with Storage Hooks, 9 1/2&quot; x 11&quot;, Light Blue"/>
    <n v="1.9639999999999995"/>
    <n v="2"/>
    <n v="0.8"/>
    <x v="3657"/>
  </r>
  <r>
    <n v="4226"/>
    <x v="2092"/>
    <x v="2"/>
    <x v="736"/>
    <d v="2011-12-17T00:00:00"/>
    <s v="Standard Class"/>
    <s v="EB-13840"/>
    <s v="Ellis Ballard"/>
    <x v="1"/>
    <s v="United States"/>
    <s v="Chicago"/>
    <x v="10"/>
    <n v="60623"/>
    <x v="2"/>
    <s v="FUR-FU-10003930"/>
    <x v="0"/>
    <x v="5"/>
    <s v="Howard Miller 12-3/4 Diameter Accuwave DS  Wall Clock"/>
    <n v="94.427999999999997"/>
    <n v="3"/>
    <n v="0.6"/>
    <x v="3658"/>
  </r>
  <r>
    <n v="4227"/>
    <x v="2093"/>
    <x v="3"/>
    <x v="343"/>
    <d v="2014-11-17T00:00:00"/>
    <s v="Standard Class"/>
    <s v="WB-21850"/>
    <s v="William Brown"/>
    <x v="0"/>
    <s v="United States"/>
    <s v="Urbandale"/>
    <x v="23"/>
    <n v="50322"/>
    <x v="2"/>
    <s v="OFF-FA-10004854"/>
    <x v="1"/>
    <x v="13"/>
    <s v="Vinyl Coated Wire Paper Clips in Organizer Box, 800/Box"/>
    <n v="45.92"/>
    <n v="4"/>
    <n v="0"/>
    <x v="2641"/>
  </r>
  <r>
    <n v="4228"/>
    <x v="2094"/>
    <x v="1"/>
    <x v="956"/>
    <d v="2012-01-10T00:00:00"/>
    <s v="Standard Class"/>
    <s v="SR-20740"/>
    <s v="Steven Roelle"/>
    <x v="2"/>
    <s v="United States"/>
    <s v="Seattle"/>
    <x v="4"/>
    <n v="98103"/>
    <x v="1"/>
    <s v="FUR-CH-10003396"/>
    <x v="0"/>
    <x v="1"/>
    <s v="Global Deluxe Steno Chair"/>
    <n v="61.584000000000003"/>
    <n v="1"/>
    <n v="0.2"/>
    <x v="3659"/>
  </r>
  <r>
    <n v="4229"/>
    <x v="2095"/>
    <x v="0"/>
    <x v="830"/>
    <d v="2013-03-27T00:00:00"/>
    <s v="First Class"/>
    <s v="VG-21805"/>
    <s v="Vivek Grady"/>
    <x v="1"/>
    <s v="United States"/>
    <s v="Richmond"/>
    <x v="14"/>
    <n v="47374"/>
    <x v="2"/>
    <s v="OFF-PA-10001994"/>
    <x v="1"/>
    <x v="10"/>
    <s v="Ink Jet Note and Greeting Cards, 8-1/2&quot; x 5-1/2&quot; Card Size"/>
    <n v="22.48"/>
    <n v="1"/>
    <n v="0"/>
    <x v="3660"/>
  </r>
  <r>
    <n v="4230"/>
    <x v="2096"/>
    <x v="3"/>
    <x v="957"/>
    <d v="2014-07-11T00:00:00"/>
    <s v="Standard Class"/>
    <s v="LS-16945"/>
    <s v="Linda Southworth"/>
    <x v="1"/>
    <s v="United States"/>
    <s v="Dallas"/>
    <x v="5"/>
    <n v="75220"/>
    <x v="2"/>
    <s v="FUR-FU-10003601"/>
    <x v="0"/>
    <x v="5"/>
    <s v="Deflect-o RollaMat Studded, Beveled Mat for Medium Pile Carpeting"/>
    <n v="332.02800000000002"/>
    <n v="9"/>
    <n v="0.6"/>
    <x v="3661"/>
  </r>
  <r>
    <n v="4231"/>
    <x v="2096"/>
    <x v="3"/>
    <x v="957"/>
    <d v="2014-07-11T00:00:00"/>
    <s v="Standard Class"/>
    <s v="LS-16945"/>
    <s v="Linda Southworth"/>
    <x v="1"/>
    <s v="United States"/>
    <s v="Dallas"/>
    <x v="5"/>
    <n v="75220"/>
    <x v="2"/>
    <s v="OFF-BI-10003429"/>
    <x v="1"/>
    <x v="8"/>
    <s v="Cardinal HOLDit! Binder Insert Strips,Extra Strips"/>
    <n v="11.393999999999998"/>
    <n v="9"/>
    <n v="0.8"/>
    <x v="3662"/>
  </r>
  <r>
    <n v="4232"/>
    <x v="2096"/>
    <x v="3"/>
    <x v="957"/>
    <d v="2014-07-11T00:00:00"/>
    <s v="Standard Class"/>
    <s v="LS-16945"/>
    <s v="Linda Southworth"/>
    <x v="1"/>
    <s v="United States"/>
    <s v="Dallas"/>
    <x v="5"/>
    <n v="75220"/>
    <x v="2"/>
    <s v="OFF-PA-10000232"/>
    <x v="1"/>
    <x v="10"/>
    <s v="Xerox 1975"/>
    <n v="15.552000000000003"/>
    <n v="3"/>
    <n v="0.2"/>
    <x v="906"/>
  </r>
  <r>
    <n v="4233"/>
    <x v="2096"/>
    <x v="3"/>
    <x v="957"/>
    <d v="2014-07-11T00:00:00"/>
    <s v="Standard Class"/>
    <s v="LS-16945"/>
    <s v="Linda Southworth"/>
    <x v="1"/>
    <s v="United States"/>
    <s v="Dallas"/>
    <x v="5"/>
    <n v="75220"/>
    <x v="2"/>
    <s v="OFF-PA-10002195"/>
    <x v="1"/>
    <x v="10"/>
    <s v="Xerox 1966"/>
    <n v="31.104000000000006"/>
    <n v="6"/>
    <n v="0.2"/>
    <x v="3663"/>
  </r>
  <r>
    <n v="4234"/>
    <x v="2096"/>
    <x v="3"/>
    <x v="957"/>
    <d v="2014-07-11T00:00:00"/>
    <s v="Standard Class"/>
    <s v="LS-16945"/>
    <s v="Linda Southworth"/>
    <x v="1"/>
    <s v="United States"/>
    <s v="Dallas"/>
    <x v="5"/>
    <n v="75220"/>
    <x v="2"/>
    <s v="OFF-BI-10004492"/>
    <x v="1"/>
    <x v="8"/>
    <s v="Tuf-Vin Binders"/>
    <n v="6.3159999999999981"/>
    <n v="1"/>
    <n v="0.8"/>
    <x v="3664"/>
  </r>
  <r>
    <n v="4235"/>
    <x v="2097"/>
    <x v="2"/>
    <x v="158"/>
    <d v="2011-09-24T00:00:00"/>
    <s v="First Class"/>
    <s v="MA-17560"/>
    <s v="Matt Abelman"/>
    <x v="2"/>
    <s v="United States"/>
    <s v="Philadelphia"/>
    <x v="9"/>
    <n v="19143"/>
    <x v="3"/>
    <s v="OFF-PA-10004000"/>
    <x v="1"/>
    <x v="10"/>
    <s v="While You Were Out Pads, 50 per Pad, 4 x 5 1/4, Green Cycle"/>
    <n v="11.352000000000002"/>
    <n v="3"/>
    <n v="0.2"/>
    <x v="1448"/>
  </r>
  <r>
    <n v="4236"/>
    <x v="2097"/>
    <x v="2"/>
    <x v="158"/>
    <d v="2011-09-24T00:00:00"/>
    <s v="First Class"/>
    <s v="MA-17560"/>
    <s v="Matt Abelman"/>
    <x v="2"/>
    <s v="United States"/>
    <s v="Philadelphia"/>
    <x v="9"/>
    <n v="19143"/>
    <x v="3"/>
    <s v="OFF-LA-10004425"/>
    <x v="1"/>
    <x v="2"/>
    <s v="Staples"/>
    <n v="20.808000000000003"/>
    <n v="9"/>
    <n v="0.2"/>
    <x v="3665"/>
  </r>
  <r>
    <n v="4237"/>
    <x v="2098"/>
    <x v="0"/>
    <x v="310"/>
    <d v="2013-07-28T00:00:00"/>
    <s v="Standard Class"/>
    <s v="NF-18475"/>
    <s v="Neil Französisch"/>
    <x v="2"/>
    <s v="United States"/>
    <s v="Rockford"/>
    <x v="10"/>
    <n v="61107"/>
    <x v="2"/>
    <s v="OFF-BI-10000948"/>
    <x v="1"/>
    <x v="8"/>
    <s v="GBC Laser Imprintable Binding System Covers, Desert Sand"/>
    <n v="11.415999999999997"/>
    <n v="4"/>
    <n v="0.8"/>
    <x v="3666"/>
  </r>
  <r>
    <n v="4238"/>
    <x v="2099"/>
    <x v="3"/>
    <x v="635"/>
    <d v="2014-09-04T00:00:00"/>
    <s v="Second Class"/>
    <s v="MD-17860"/>
    <s v="Michael Dominguez"/>
    <x v="1"/>
    <s v="United States"/>
    <s v="Philadelphia"/>
    <x v="9"/>
    <n v="19134"/>
    <x v="3"/>
    <s v="OFF-AR-10001972"/>
    <x v="1"/>
    <x v="6"/>
    <s v="Newell 323"/>
    <n v="9.4080000000000013"/>
    <n v="7"/>
    <n v="0.2"/>
    <x v="3667"/>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x v="3668"/>
  </r>
  <r>
    <n v="4240"/>
    <x v="2101"/>
    <x v="3"/>
    <x v="614"/>
    <d v="2015-01-05T00:00:00"/>
    <s v="Standard Class"/>
    <s v="KB-16600"/>
    <s v="Ken Brennan"/>
    <x v="1"/>
    <s v="United States"/>
    <s v="Grand Rapids"/>
    <x v="12"/>
    <n v="49505"/>
    <x v="2"/>
    <s v="OFF-PA-10000994"/>
    <x v="1"/>
    <x v="10"/>
    <s v="Xerox 1915"/>
    <n v="209.7"/>
    <n v="2"/>
    <n v="0"/>
    <x v="1517"/>
  </r>
  <r>
    <n v="4241"/>
    <x v="2102"/>
    <x v="2"/>
    <x v="59"/>
    <d v="2011-09-26T00:00:00"/>
    <s v="Standard Class"/>
    <s v="MA-17995"/>
    <s v="Michelle Arnett"/>
    <x v="2"/>
    <s v="United States"/>
    <s v="Los Angeles"/>
    <x v="1"/>
    <n v="90004"/>
    <x v="1"/>
    <s v="OFF-AP-10001366"/>
    <x v="1"/>
    <x v="9"/>
    <s v="Staples"/>
    <n v="43.92"/>
    <n v="4"/>
    <n v="0"/>
    <x v="3669"/>
  </r>
  <r>
    <n v="4242"/>
    <x v="2102"/>
    <x v="2"/>
    <x v="59"/>
    <d v="2011-09-26T00:00:00"/>
    <s v="Standard Class"/>
    <s v="MA-17995"/>
    <s v="Michelle Arnett"/>
    <x v="2"/>
    <s v="United States"/>
    <s v="Los Angeles"/>
    <x v="1"/>
    <n v="90004"/>
    <x v="1"/>
    <s v="OFF-BI-10001636"/>
    <x v="1"/>
    <x v="8"/>
    <s v="Ibico Plastic and Wire Spiral Binding Combs"/>
    <n v="20.231999999999999"/>
    <n v="3"/>
    <n v="0.2"/>
    <x v="3670"/>
  </r>
  <r>
    <n v="4243"/>
    <x v="2103"/>
    <x v="0"/>
    <x v="958"/>
    <d v="2013-04-06T00:00:00"/>
    <s v="First Class"/>
    <s v="ME-17320"/>
    <s v="Maria Etezadi"/>
    <x v="2"/>
    <s v="United States"/>
    <s v="Springfield"/>
    <x v="17"/>
    <n v="22153"/>
    <x v="0"/>
    <s v="TEC-PH-10001448"/>
    <x v="2"/>
    <x v="7"/>
    <s v="Anker Astro 15000mAh USB Portable Charger"/>
    <n v="149.97"/>
    <n v="3"/>
    <n v="0"/>
    <x v="147"/>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x v="3671"/>
  </r>
  <r>
    <n v="4245"/>
    <x v="2104"/>
    <x v="2"/>
    <x v="959"/>
    <d v="2011-03-30T00:00:00"/>
    <s v="Standard Class"/>
    <s v="JD-15895"/>
    <s v="Jonathan Doherty"/>
    <x v="1"/>
    <s v="United States"/>
    <s v="Los Angeles"/>
    <x v="1"/>
    <n v="90036"/>
    <x v="1"/>
    <s v="TEC-AC-10002323"/>
    <x v="2"/>
    <x v="11"/>
    <s v="SanDisk Ultra 32 GB MicroSDHC Class 10 Memory Card"/>
    <n v="66.300000000000011"/>
    <n v="3"/>
    <n v="0"/>
    <x v="3100"/>
  </r>
  <r>
    <n v="4246"/>
    <x v="2105"/>
    <x v="3"/>
    <x v="354"/>
    <d v="2014-12-05T00:00:00"/>
    <s v="Standard Class"/>
    <s v="LS-16975"/>
    <s v="Lindsay Shagiari"/>
    <x v="2"/>
    <s v="United States"/>
    <s v="Baltimore"/>
    <x v="39"/>
    <n v="21215"/>
    <x v="3"/>
    <s v="OFF-AR-10004582"/>
    <x v="1"/>
    <x v="6"/>
    <s v="BIC Brite Liner Grip Highlighters"/>
    <n v="1.64"/>
    <n v="1"/>
    <n v="0"/>
    <x v="3672"/>
  </r>
  <r>
    <n v="4247"/>
    <x v="2105"/>
    <x v="3"/>
    <x v="354"/>
    <d v="2014-12-05T00:00:00"/>
    <s v="Standard Class"/>
    <s v="LS-16975"/>
    <s v="Lindsay Shagiari"/>
    <x v="2"/>
    <s v="United States"/>
    <s v="Baltimore"/>
    <x v="39"/>
    <n v="21215"/>
    <x v="3"/>
    <s v="FUR-FU-10000576"/>
    <x v="0"/>
    <x v="5"/>
    <s v="Luxo Professional Fluorescent Magnifier Lamp with Clamp-Mount Base"/>
    <n v="1049.2"/>
    <n v="5"/>
    <n v="0"/>
    <x v="617"/>
  </r>
  <r>
    <n v="4248"/>
    <x v="2105"/>
    <x v="3"/>
    <x v="354"/>
    <d v="2014-12-05T00:00:00"/>
    <s v="Standard Class"/>
    <s v="LS-16975"/>
    <s v="Lindsay Shagiari"/>
    <x v="2"/>
    <s v="United States"/>
    <s v="Baltimore"/>
    <x v="39"/>
    <n v="21215"/>
    <x v="3"/>
    <s v="FUR-FU-10004270"/>
    <x v="0"/>
    <x v="5"/>
    <s v="Eldon Image Series Desk Accessories, Burgundy"/>
    <n v="20.9"/>
    <n v="5"/>
    <n v="0"/>
    <x v="3673"/>
  </r>
  <r>
    <n v="4249"/>
    <x v="2106"/>
    <x v="0"/>
    <x v="49"/>
    <d v="2013-12-06T00:00:00"/>
    <s v="Second Class"/>
    <s v="SJ-20500"/>
    <s v="Shirley Jackson"/>
    <x v="0"/>
    <s v="United States"/>
    <s v="Fairfield"/>
    <x v="29"/>
    <n v="6824"/>
    <x v="3"/>
    <s v="OFF-BI-10004236"/>
    <x v="1"/>
    <x v="8"/>
    <s v="XtraLife ClearVue Slant-D Ring Binder, White, 3&quot;"/>
    <n v="88.08"/>
    <n v="6"/>
    <n v="0"/>
    <x v="3674"/>
  </r>
  <r>
    <n v="4250"/>
    <x v="2106"/>
    <x v="0"/>
    <x v="49"/>
    <d v="2013-12-06T00:00:00"/>
    <s v="Second Class"/>
    <s v="SJ-20500"/>
    <s v="Shirley Jackson"/>
    <x v="0"/>
    <s v="United States"/>
    <s v="Fairfield"/>
    <x v="29"/>
    <n v="6824"/>
    <x v="3"/>
    <s v="FUR-CH-10004997"/>
    <x v="0"/>
    <x v="1"/>
    <s v="Hon Every-Day Series Multi-Task Chairs"/>
    <n v="751.92"/>
    <n v="4"/>
    <n v="0"/>
    <x v="3675"/>
  </r>
  <r>
    <n v="4251"/>
    <x v="2107"/>
    <x v="2"/>
    <x v="111"/>
    <d v="2011-09-19T00:00:00"/>
    <s v="Same Day"/>
    <s v="BS-11365"/>
    <s v="Bill Shonely"/>
    <x v="1"/>
    <s v="United States"/>
    <s v="New York City"/>
    <x v="15"/>
    <n v="10011"/>
    <x v="3"/>
    <s v="FUR-CH-10000988"/>
    <x v="0"/>
    <x v="1"/>
    <s v="Hon Olson Stacker Stools"/>
    <n v="887.10299999999995"/>
    <n v="7"/>
    <n v="0.1"/>
    <x v="3676"/>
  </r>
  <r>
    <n v="4252"/>
    <x v="2108"/>
    <x v="1"/>
    <x v="924"/>
    <d v="2012-10-23T00:00:00"/>
    <s v="Same Day"/>
    <s v="RA-19285"/>
    <s v="Ralph Arnett"/>
    <x v="0"/>
    <s v="United States"/>
    <s v="Lakeland"/>
    <x v="2"/>
    <n v="33801"/>
    <x v="0"/>
    <s v="TEC-PH-10004897"/>
    <x v="2"/>
    <x v="7"/>
    <s v="Mediabridge Sport Armband iPhone 5s"/>
    <n v="55.944000000000003"/>
    <n v="7"/>
    <n v="0.2"/>
    <x v="3677"/>
  </r>
  <r>
    <n v="4253"/>
    <x v="2108"/>
    <x v="1"/>
    <x v="924"/>
    <d v="2012-10-23T00:00:00"/>
    <s v="Same Day"/>
    <s v="RA-19285"/>
    <s v="Ralph Arnett"/>
    <x v="0"/>
    <s v="United States"/>
    <s v="Lakeland"/>
    <x v="2"/>
    <n v="33801"/>
    <x v="0"/>
    <s v="OFF-AR-10002656"/>
    <x v="1"/>
    <x v="6"/>
    <s v="Sanford Liquid Accent Highlighters"/>
    <n v="10.688000000000001"/>
    <n v="2"/>
    <n v="0.2"/>
    <x v="3678"/>
  </r>
  <r>
    <n v="4254"/>
    <x v="2108"/>
    <x v="1"/>
    <x v="924"/>
    <d v="2012-10-23T00:00:00"/>
    <s v="Same Day"/>
    <s v="RA-19285"/>
    <s v="Ralph Arnett"/>
    <x v="0"/>
    <s v="United States"/>
    <s v="Lakeland"/>
    <x v="2"/>
    <n v="33801"/>
    <x v="0"/>
    <s v="TEC-PH-10004924"/>
    <x v="2"/>
    <x v="7"/>
    <s v="SKILCRAFT Telephone Shoulder Rest, 2&quot; x 6.5&quot; x 2.5&quot;, Black"/>
    <n v="11.824"/>
    <n v="2"/>
    <n v="0.2"/>
    <x v="3679"/>
  </r>
  <r>
    <n v="4255"/>
    <x v="2109"/>
    <x v="3"/>
    <x v="119"/>
    <d v="2014-10-17T00:00:00"/>
    <s v="First Class"/>
    <s v="TS-21610"/>
    <s v="Troy Staebel"/>
    <x v="0"/>
    <s v="United States"/>
    <s v="Freeport"/>
    <x v="10"/>
    <n v="61032"/>
    <x v="2"/>
    <s v="OFF-PA-10003127"/>
    <x v="1"/>
    <x v="10"/>
    <s v="Staples"/>
    <n v="63.311999999999998"/>
    <n v="3"/>
    <n v="0.2"/>
    <x v="964"/>
  </r>
  <r>
    <n v="4256"/>
    <x v="2109"/>
    <x v="3"/>
    <x v="119"/>
    <d v="2014-10-17T00:00:00"/>
    <s v="First Class"/>
    <s v="TS-21610"/>
    <s v="Troy Staebel"/>
    <x v="0"/>
    <s v="United States"/>
    <s v="Freeport"/>
    <x v="10"/>
    <n v="61032"/>
    <x v="2"/>
    <s v="OFF-BI-10000778"/>
    <x v="1"/>
    <x v="8"/>
    <s v="GBC VeloBinder Electric Binding Machine"/>
    <n v="96.783999999999978"/>
    <n v="4"/>
    <n v="0.8"/>
    <x v="3680"/>
  </r>
  <r>
    <n v="4257"/>
    <x v="2109"/>
    <x v="3"/>
    <x v="119"/>
    <d v="2014-10-17T00:00:00"/>
    <s v="First Class"/>
    <s v="TS-21610"/>
    <s v="Troy Staebel"/>
    <x v="0"/>
    <s v="United States"/>
    <s v="Freeport"/>
    <x v="10"/>
    <n v="61032"/>
    <x v="2"/>
    <s v="FUR-FU-10001424"/>
    <x v="0"/>
    <x v="5"/>
    <s v="Dax Clear Box Frame"/>
    <n v="10.476000000000001"/>
    <n v="3"/>
    <n v="0.6"/>
    <x v="3681"/>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x v="3682"/>
  </r>
  <r>
    <n v="4259"/>
    <x v="2111"/>
    <x v="0"/>
    <x v="560"/>
    <d v="2013-03-17T00:00:00"/>
    <s v="First Class"/>
    <s v="MM-18280"/>
    <s v="Muhammed MacIntyre"/>
    <x v="1"/>
    <s v="United States"/>
    <s v="Seattle"/>
    <x v="4"/>
    <n v="98103"/>
    <x v="1"/>
    <s v="FUR-CH-10002880"/>
    <x v="0"/>
    <x v="1"/>
    <s v="Global High-Back Leather Tilter, Burgundy"/>
    <n v="196.78399999999999"/>
    <n v="2"/>
    <n v="0.2"/>
    <x v="3683"/>
  </r>
  <r>
    <n v="4260"/>
    <x v="2112"/>
    <x v="3"/>
    <x v="960"/>
    <d v="2014-11-03T00:00:00"/>
    <s v="Second Class"/>
    <s v="LO-17170"/>
    <s v="Lori Olson"/>
    <x v="1"/>
    <s v="United States"/>
    <s v="New York City"/>
    <x v="15"/>
    <n v="10035"/>
    <x v="3"/>
    <s v="OFF-EN-10004386"/>
    <x v="1"/>
    <x v="12"/>
    <s v="Recycled Interoffice Envelopes with String and Button Closure, 10 x 13"/>
    <n v="47.98"/>
    <n v="2"/>
    <n v="0"/>
    <x v="3684"/>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x v="1251"/>
  </r>
  <r>
    <n v="4262"/>
    <x v="2114"/>
    <x v="3"/>
    <x v="783"/>
    <d v="2014-08-12T00:00:00"/>
    <s v="Standard Class"/>
    <s v="CC-12475"/>
    <s v="Cindy Chapman"/>
    <x v="0"/>
    <s v="United States"/>
    <s v="Moorhead"/>
    <x v="11"/>
    <n v="56560"/>
    <x v="2"/>
    <s v="TEC-AC-10002006"/>
    <x v="2"/>
    <x v="11"/>
    <s v="Memorex Micro Travel Drive 16 GB"/>
    <n v="63.96"/>
    <n v="4"/>
    <n v="0"/>
    <x v="1559"/>
  </r>
  <r>
    <n v="4263"/>
    <x v="2115"/>
    <x v="3"/>
    <x v="296"/>
    <d v="2014-09-26T00:00:00"/>
    <s v="Standard Class"/>
    <s v="KT-16480"/>
    <s v="Kean Thornton"/>
    <x v="0"/>
    <s v="United States"/>
    <s v="Columbus"/>
    <x v="32"/>
    <n v="31907"/>
    <x v="0"/>
    <s v="OFF-AP-10001242"/>
    <x v="1"/>
    <x v="9"/>
    <s v="APC 7 Outlet Network SurgeArrest Surge Protector"/>
    <n v="80.48"/>
    <n v="1"/>
    <n v="0"/>
    <x v="3685"/>
  </r>
  <r>
    <n v="4264"/>
    <x v="2116"/>
    <x v="3"/>
    <x v="132"/>
    <d v="2014-11-09T00:00:00"/>
    <s v="Standard Class"/>
    <s v="DM-13015"/>
    <s v="Darrin Martin"/>
    <x v="0"/>
    <s v="United States"/>
    <s v="Philadelphia"/>
    <x v="9"/>
    <n v="19143"/>
    <x v="3"/>
    <s v="OFF-BI-10000216"/>
    <x v="1"/>
    <x v="8"/>
    <s v="Mead 1st Gear 2&quot; Zipper Binder, Asst. Colors"/>
    <n v="11.673000000000002"/>
    <n v="3"/>
    <n v="0.7"/>
    <x v="3686"/>
  </r>
  <r>
    <n v="4265"/>
    <x v="2117"/>
    <x v="0"/>
    <x v="732"/>
    <d v="2013-11-10T00:00:00"/>
    <s v="Standard Class"/>
    <s v="EP-13915"/>
    <s v="Emily Phan"/>
    <x v="0"/>
    <s v="United States"/>
    <s v="Houston"/>
    <x v="5"/>
    <n v="77036"/>
    <x v="2"/>
    <s v="FUR-TA-10002774"/>
    <x v="0"/>
    <x v="3"/>
    <s v="Laminate Occasional Tables"/>
    <n v="863.12799999999993"/>
    <n v="8"/>
    <n v="0.3"/>
    <x v="3687"/>
  </r>
  <r>
    <n v="4266"/>
    <x v="2117"/>
    <x v="0"/>
    <x v="732"/>
    <d v="2013-11-10T00:00:00"/>
    <s v="Standard Class"/>
    <s v="EP-13915"/>
    <s v="Emily Phan"/>
    <x v="0"/>
    <s v="United States"/>
    <s v="Houston"/>
    <x v="5"/>
    <n v="77036"/>
    <x v="2"/>
    <s v="OFF-BI-10004364"/>
    <x v="1"/>
    <x v="8"/>
    <s v="Storex Dura Pro Binders"/>
    <n v="3.5639999999999992"/>
    <n v="3"/>
    <n v="0.8"/>
    <x v="3369"/>
  </r>
  <r>
    <n v="4267"/>
    <x v="2117"/>
    <x v="0"/>
    <x v="732"/>
    <d v="2013-11-10T00:00:00"/>
    <s v="Standard Class"/>
    <s v="EP-13915"/>
    <s v="Emily Phan"/>
    <x v="0"/>
    <s v="United States"/>
    <s v="Houston"/>
    <x v="5"/>
    <n v="77036"/>
    <x v="2"/>
    <s v="FUR-BO-10000780"/>
    <x v="0"/>
    <x v="0"/>
    <s v="O'Sullivan Plantations 2-Door Library in Landvery Oak"/>
    <n v="956.6647999999999"/>
    <n v="7"/>
    <n v="0.32"/>
    <x v="2172"/>
  </r>
  <r>
    <n v="4268"/>
    <x v="2117"/>
    <x v="0"/>
    <x v="732"/>
    <d v="2013-11-10T00:00:00"/>
    <s v="Standard Class"/>
    <s v="EP-13915"/>
    <s v="Emily Phan"/>
    <x v="0"/>
    <s v="United States"/>
    <s v="Houston"/>
    <x v="5"/>
    <n v="77036"/>
    <x v="2"/>
    <s v="OFF-BI-10001989"/>
    <x v="1"/>
    <x v="8"/>
    <s v="Premium Transparent Presentation Covers by GBC"/>
    <n v="12.587999999999997"/>
    <n v="3"/>
    <n v="0.8"/>
    <x v="3688"/>
  </r>
  <r>
    <n v="4269"/>
    <x v="2117"/>
    <x v="0"/>
    <x v="732"/>
    <d v="2013-11-10T00:00:00"/>
    <s v="Standard Class"/>
    <s v="EP-13915"/>
    <s v="Emily Phan"/>
    <x v="0"/>
    <s v="United States"/>
    <s v="Houston"/>
    <x v="5"/>
    <n v="77036"/>
    <x v="2"/>
    <s v="TEC-AC-10004001"/>
    <x v="2"/>
    <x v="11"/>
    <s v="Logitech Wireless Headset H600 Over-The-Head Design"/>
    <n v="171.96"/>
    <n v="5"/>
    <n v="0.2"/>
    <x v="3689"/>
  </r>
  <r>
    <n v="4270"/>
    <x v="2118"/>
    <x v="3"/>
    <x v="643"/>
    <d v="2014-06-30T00:00:00"/>
    <s v="Second Class"/>
    <s v="AM-10705"/>
    <s v="Anne McFarland"/>
    <x v="0"/>
    <s v="United States"/>
    <s v="Seattle"/>
    <x v="4"/>
    <n v="98115"/>
    <x v="1"/>
    <s v="FUR-TA-10000688"/>
    <x v="0"/>
    <x v="3"/>
    <s v="Chromcraft Bull-Nose Wood Round Conference Table Top, Wood Base"/>
    <n v="871.4"/>
    <n v="4"/>
    <n v="0"/>
    <x v="3690"/>
  </r>
  <r>
    <n v="4271"/>
    <x v="2119"/>
    <x v="1"/>
    <x v="650"/>
    <d v="2012-11-30T00:00:00"/>
    <s v="Standard Class"/>
    <s v="SH-20635"/>
    <s v="Stefanie Holloman"/>
    <x v="1"/>
    <s v="United States"/>
    <s v="Jackson"/>
    <x v="18"/>
    <n v="38301"/>
    <x v="0"/>
    <s v="FUR-FU-10003930"/>
    <x v="0"/>
    <x v="5"/>
    <s v="Howard Miller 12-3/4 Diameter Accuwave DS  Wall Clock"/>
    <n v="692.47199999999998"/>
    <n v="11"/>
    <n v="0.2"/>
    <x v="3691"/>
  </r>
  <r>
    <n v="4272"/>
    <x v="2120"/>
    <x v="0"/>
    <x v="390"/>
    <d v="2013-11-28T00:00:00"/>
    <s v="Second Class"/>
    <s v="LA-16780"/>
    <s v="Laura Armstrong"/>
    <x v="1"/>
    <s v="United States"/>
    <s v="Baltimore"/>
    <x v="39"/>
    <n v="21215"/>
    <x v="3"/>
    <s v="FUR-FU-10000965"/>
    <x v="0"/>
    <x v="5"/>
    <s v="Howard Miller 11-1/2&quot; Diameter Ridgewood Wall Clock"/>
    <n v="207.76"/>
    <n v="4"/>
    <n v="0"/>
    <x v="3692"/>
  </r>
  <r>
    <n v="4273"/>
    <x v="2121"/>
    <x v="3"/>
    <x v="246"/>
    <d v="2014-07-22T00:00:00"/>
    <s v="Same Day"/>
    <s v="SF-20200"/>
    <s v="Sarah Foster"/>
    <x v="0"/>
    <s v="United States"/>
    <s v="Murray"/>
    <x v="7"/>
    <n v="84107"/>
    <x v="1"/>
    <s v="TEC-PH-10004071"/>
    <x v="2"/>
    <x v="7"/>
    <s v="PayAnywhere Card Reader"/>
    <n v="71.928000000000011"/>
    <n v="9"/>
    <n v="0.2"/>
    <x v="3693"/>
  </r>
  <r>
    <n v="4274"/>
    <x v="2121"/>
    <x v="3"/>
    <x v="246"/>
    <d v="2014-07-22T00:00:00"/>
    <s v="Same Day"/>
    <s v="SF-20200"/>
    <s v="Sarah Foster"/>
    <x v="0"/>
    <s v="United States"/>
    <s v="Murray"/>
    <x v="7"/>
    <n v="84107"/>
    <x v="1"/>
    <s v="OFF-AR-10001044"/>
    <x v="1"/>
    <x v="6"/>
    <s v="BOSTON Ranger #55 Pencil Sharpener, Black"/>
    <n v="25.99"/>
    <n v="1"/>
    <n v="0"/>
    <x v="2700"/>
  </r>
  <r>
    <n v="4275"/>
    <x v="2122"/>
    <x v="1"/>
    <x v="924"/>
    <d v="2012-10-28T00:00:00"/>
    <s v="Standard Class"/>
    <s v="AG-10495"/>
    <s v="Andrew Gjertsen"/>
    <x v="1"/>
    <s v="United States"/>
    <s v="Seattle"/>
    <x v="4"/>
    <n v="98105"/>
    <x v="1"/>
    <s v="OFF-BI-10004140"/>
    <x v="1"/>
    <x v="8"/>
    <s v="Avery Non-Stick Binders"/>
    <n v="3.5920000000000005"/>
    <n v="1"/>
    <n v="0.2"/>
    <x v="3694"/>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x v="3695"/>
  </r>
  <r>
    <n v="4277"/>
    <x v="2124"/>
    <x v="3"/>
    <x v="238"/>
    <d v="2014-08-23T00:00:00"/>
    <s v="Standard Class"/>
    <s v="NF-18595"/>
    <s v="Nicole Fjeld"/>
    <x v="2"/>
    <s v="United States"/>
    <s v="Seattle"/>
    <x v="4"/>
    <n v="98105"/>
    <x v="1"/>
    <s v="OFF-ST-10000046"/>
    <x v="1"/>
    <x v="4"/>
    <s v="Fellowes Super Stor/Drawer Files"/>
    <n v="323.10000000000002"/>
    <n v="2"/>
    <n v="0"/>
    <x v="2310"/>
  </r>
  <r>
    <n v="4278"/>
    <x v="2125"/>
    <x v="0"/>
    <x v="947"/>
    <d v="2013-04-21T00:00:00"/>
    <s v="Standard Class"/>
    <s v="BS-11365"/>
    <s v="Bill Shonely"/>
    <x v="1"/>
    <s v="United States"/>
    <s v="Lakewood"/>
    <x v="30"/>
    <n v="8701"/>
    <x v="3"/>
    <s v="TEC-MA-10001047"/>
    <x v="2"/>
    <x v="15"/>
    <s v="3D Systems Cube Printer, 2nd Generation, Magenta"/>
    <n v="9099.93"/>
    <n v="7"/>
    <n v="0"/>
    <x v="3696"/>
  </r>
  <r>
    <n v="4279"/>
    <x v="2125"/>
    <x v="0"/>
    <x v="947"/>
    <d v="2013-04-21T00:00:00"/>
    <s v="Standard Class"/>
    <s v="BS-11365"/>
    <s v="Bill Shonely"/>
    <x v="1"/>
    <s v="United States"/>
    <s v="Lakewood"/>
    <x v="30"/>
    <n v="8701"/>
    <x v="3"/>
    <s v="FUR-FU-10000550"/>
    <x v="0"/>
    <x v="5"/>
    <s v="Stacking Trays by OIC"/>
    <n v="9.9600000000000009"/>
    <n v="2"/>
    <n v="0"/>
    <x v="3697"/>
  </r>
  <r>
    <n v="4280"/>
    <x v="2125"/>
    <x v="0"/>
    <x v="947"/>
    <d v="2013-04-21T00:00:00"/>
    <s v="Standard Class"/>
    <s v="BS-11365"/>
    <s v="Bill Shonely"/>
    <x v="1"/>
    <s v="United States"/>
    <s v="Lakewood"/>
    <x v="30"/>
    <n v="8701"/>
    <x v="3"/>
    <s v="OFF-BI-10002432"/>
    <x v="1"/>
    <x v="8"/>
    <s v="Wilson Jones Standard D-Ring Binders"/>
    <n v="25.299999999999997"/>
    <n v="5"/>
    <n v="0"/>
    <x v="3698"/>
  </r>
  <r>
    <n v="4281"/>
    <x v="2126"/>
    <x v="2"/>
    <x v="687"/>
    <d v="2011-11-18T00:00:00"/>
    <s v="Standard Class"/>
    <s v="RM-19675"/>
    <s v="Robert Marley"/>
    <x v="2"/>
    <s v="United States"/>
    <s v="New York City"/>
    <x v="15"/>
    <n v="10011"/>
    <x v="3"/>
    <s v="OFF-PA-10004470"/>
    <x v="1"/>
    <x v="10"/>
    <s v="Adams Write n' Stick Phone Message Book, 11&quot; X 5 1/4&quot;, 200 Messages"/>
    <n v="11.36"/>
    <n v="2"/>
    <n v="0"/>
    <x v="831"/>
  </r>
  <r>
    <n v="4282"/>
    <x v="2126"/>
    <x v="2"/>
    <x v="687"/>
    <d v="2011-11-18T00:00:00"/>
    <s v="Standard Class"/>
    <s v="RM-19675"/>
    <s v="Robert Marley"/>
    <x v="2"/>
    <s v="United States"/>
    <s v="New York City"/>
    <x v="15"/>
    <n v="10011"/>
    <x v="3"/>
    <s v="FUR-CH-10001797"/>
    <x v="0"/>
    <x v="1"/>
    <s v="Safco Chair Connectors, 6/Carton"/>
    <n v="69.263999999999996"/>
    <n v="2"/>
    <n v="0.1"/>
    <x v="3699"/>
  </r>
  <r>
    <n v="4283"/>
    <x v="2127"/>
    <x v="2"/>
    <x v="414"/>
    <d v="2011-12-23T00:00:00"/>
    <s v="First Class"/>
    <s v="AB-10105"/>
    <s v="Adrian Barton"/>
    <x v="0"/>
    <s v="United States"/>
    <s v="Indianapolis"/>
    <x v="14"/>
    <n v="46203"/>
    <x v="2"/>
    <s v="OFF-LA-10003720"/>
    <x v="1"/>
    <x v="2"/>
    <s v="Avery 487"/>
    <n v="3.69"/>
    <n v="1"/>
    <n v="0"/>
    <x v="1220"/>
  </r>
  <r>
    <n v="4284"/>
    <x v="2127"/>
    <x v="2"/>
    <x v="414"/>
    <d v="2011-12-23T00:00:00"/>
    <s v="First Class"/>
    <s v="AB-10105"/>
    <s v="Adrian Barton"/>
    <x v="0"/>
    <s v="United States"/>
    <s v="Indianapolis"/>
    <x v="14"/>
    <n v="46203"/>
    <x v="2"/>
    <s v="OFF-BI-10004600"/>
    <x v="1"/>
    <x v="8"/>
    <s v="Ibico Ibimaster 300 Manual Binding System"/>
    <n v="1103.97"/>
    <n v="3"/>
    <n v="0"/>
    <x v="3700"/>
  </r>
  <r>
    <n v="4285"/>
    <x v="2128"/>
    <x v="1"/>
    <x v="82"/>
    <d v="2012-11-26T00:00:00"/>
    <s v="Second Class"/>
    <s v="CA-11965"/>
    <s v="Carol Adams"/>
    <x v="1"/>
    <s v="United States"/>
    <s v="Port Arthur"/>
    <x v="5"/>
    <n v="77642"/>
    <x v="2"/>
    <s v="FUR-BO-10003965"/>
    <x v="0"/>
    <x v="0"/>
    <s v="O'Sullivan Manor Hill 2-Door Library in Brianna Oak"/>
    <n v="246.13279999999997"/>
    <n v="2"/>
    <n v="0.32"/>
    <x v="3701"/>
  </r>
  <r>
    <n v="4286"/>
    <x v="2128"/>
    <x v="1"/>
    <x v="82"/>
    <d v="2012-11-26T00:00:00"/>
    <s v="Second Class"/>
    <s v="CA-11965"/>
    <s v="Carol Adams"/>
    <x v="1"/>
    <s v="United States"/>
    <s v="Port Arthur"/>
    <x v="5"/>
    <n v="77642"/>
    <x v="2"/>
    <s v="OFF-LA-10000240"/>
    <x v="1"/>
    <x v="2"/>
    <s v="Self-Adhesive Address Labels for Typewriters by Universal"/>
    <n v="11.696"/>
    <n v="2"/>
    <n v="0.2"/>
    <x v="3702"/>
  </r>
  <r>
    <n v="4287"/>
    <x v="2128"/>
    <x v="1"/>
    <x v="82"/>
    <d v="2012-11-26T00:00:00"/>
    <s v="Second Class"/>
    <s v="CA-11965"/>
    <s v="Carol Adams"/>
    <x v="1"/>
    <s v="United States"/>
    <s v="Port Arthur"/>
    <x v="5"/>
    <n v="77642"/>
    <x v="2"/>
    <s v="TEC-CO-10001571"/>
    <x v="2"/>
    <x v="16"/>
    <s v="Sharp 1540cs Digital Laser Copier"/>
    <n v="439.99200000000002"/>
    <n v="1"/>
    <n v="0.2"/>
    <x v="3243"/>
  </r>
  <r>
    <n v="4288"/>
    <x v="2129"/>
    <x v="3"/>
    <x v="116"/>
    <d v="2015-01-04T00:00:00"/>
    <s v="Standard Class"/>
    <s v="EH-14005"/>
    <s v="Erica Hernandez"/>
    <x v="2"/>
    <s v="United States"/>
    <s v="Nashville"/>
    <x v="18"/>
    <n v="37211"/>
    <x v="0"/>
    <s v="OFF-ST-10000736"/>
    <x v="1"/>
    <x v="4"/>
    <s v="Carina Double Wide Media Storage Towers in Natural &amp; Black"/>
    <n v="64.784000000000006"/>
    <n v="1"/>
    <n v="0.2"/>
    <x v="2552"/>
  </r>
  <r>
    <n v="4289"/>
    <x v="2130"/>
    <x v="1"/>
    <x v="961"/>
    <d v="2012-05-21T00:00:00"/>
    <s v="Standard Class"/>
    <s v="ON-18715"/>
    <s v="Odella Nelson"/>
    <x v="1"/>
    <s v="United States"/>
    <s v="Houston"/>
    <x v="5"/>
    <n v="77095"/>
    <x v="2"/>
    <s v="OFF-BI-10002082"/>
    <x v="1"/>
    <x v="8"/>
    <s v="GBC Twin Loop Wire Binding Elements"/>
    <n v="33.279999999999994"/>
    <n v="5"/>
    <n v="0.8"/>
    <x v="3703"/>
  </r>
  <r>
    <n v="4290"/>
    <x v="2130"/>
    <x v="1"/>
    <x v="961"/>
    <d v="2012-05-21T00:00:00"/>
    <s v="Standard Class"/>
    <s v="ON-18715"/>
    <s v="Odella Nelson"/>
    <x v="1"/>
    <s v="United States"/>
    <s v="Houston"/>
    <x v="5"/>
    <n v="77095"/>
    <x v="2"/>
    <s v="OFF-PA-10002250"/>
    <x v="1"/>
    <x v="10"/>
    <s v="Things To Do Today Pad"/>
    <n v="14.088000000000001"/>
    <n v="3"/>
    <n v="0.2"/>
    <x v="3704"/>
  </r>
  <r>
    <n v="4291"/>
    <x v="2131"/>
    <x v="3"/>
    <x v="34"/>
    <d v="2014-12-14T00:00:00"/>
    <s v="Second Class"/>
    <s v="AT-10435"/>
    <s v="Alyssa Tate"/>
    <x v="2"/>
    <s v="United States"/>
    <s v="Los Angeles"/>
    <x v="1"/>
    <n v="90004"/>
    <x v="1"/>
    <s v="OFF-AR-10000122"/>
    <x v="1"/>
    <x v="6"/>
    <s v="Newell 314"/>
    <n v="11.16"/>
    <n v="2"/>
    <n v="0"/>
    <x v="3273"/>
  </r>
  <r>
    <n v="4292"/>
    <x v="2131"/>
    <x v="3"/>
    <x v="34"/>
    <d v="2014-12-14T00:00:00"/>
    <s v="Second Class"/>
    <s v="AT-10435"/>
    <s v="Alyssa Tate"/>
    <x v="2"/>
    <s v="United States"/>
    <s v="Los Angeles"/>
    <x v="1"/>
    <n v="90004"/>
    <x v="1"/>
    <s v="FUR-TA-10003748"/>
    <x v="0"/>
    <x v="3"/>
    <s v="Bevis 36 x 72 Conference Tables"/>
    <n v="896.32799999999997"/>
    <n v="9"/>
    <n v="0.2"/>
    <x v="3705"/>
  </r>
  <r>
    <n v="4293"/>
    <x v="2131"/>
    <x v="3"/>
    <x v="34"/>
    <d v="2014-12-14T00:00:00"/>
    <s v="Second Class"/>
    <s v="AT-10435"/>
    <s v="Alyssa Tate"/>
    <x v="2"/>
    <s v="United States"/>
    <s v="Los Angeles"/>
    <x v="1"/>
    <n v="90004"/>
    <x v="1"/>
    <s v="OFF-AP-10001394"/>
    <x v="1"/>
    <x v="9"/>
    <s v="Harmony Air Purifier"/>
    <n v="189"/>
    <n v="1"/>
    <n v="0"/>
    <x v="3706"/>
  </r>
  <r>
    <n v="4294"/>
    <x v="2132"/>
    <x v="3"/>
    <x v="434"/>
    <d v="2014-03-17T00:00:00"/>
    <s v="Standard Class"/>
    <s v="EB-13870"/>
    <s v="Emily Burns"/>
    <x v="0"/>
    <s v="United States"/>
    <s v="Philadelphia"/>
    <x v="9"/>
    <n v="19140"/>
    <x v="3"/>
    <s v="TEC-PH-10004896"/>
    <x v="2"/>
    <x v="7"/>
    <s v="Nokia Lumia 521 (T-Mobile)"/>
    <n v="53.981999999999999"/>
    <n v="3"/>
    <n v="0.4"/>
    <x v="3707"/>
  </r>
  <r>
    <n v="4295"/>
    <x v="2133"/>
    <x v="3"/>
    <x v="760"/>
    <d v="2014-10-28T00:00:00"/>
    <s v="Standard Class"/>
    <s v="DW-13195"/>
    <s v="David Wiener"/>
    <x v="1"/>
    <s v="United States"/>
    <s v="Redmond"/>
    <x v="21"/>
    <n v="97756"/>
    <x v="1"/>
    <s v="FUR-TA-10002607"/>
    <x v="0"/>
    <x v="3"/>
    <s v="KI Conference Tables"/>
    <n v="177.22499999999999"/>
    <n v="5"/>
    <n v="0.5"/>
    <x v="239"/>
  </r>
  <r>
    <n v="4296"/>
    <x v="2134"/>
    <x v="3"/>
    <x v="445"/>
    <d v="2014-07-11T00:00:00"/>
    <s v="Standard Class"/>
    <s v="MB-17305"/>
    <s v="Maria Bertelson"/>
    <x v="0"/>
    <s v="United States"/>
    <s v="Citrus Heights"/>
    <x v="1"/>
    <n v="95610"/>
    <x v="1"/>
    <s v="FUR-FU-10001215"/>
    <x v="0"/>
    <x v="5"/>
    <s v="Howard Miller 11-1/2&quot; Diameter Brentwood Wall Clock"/>
    <n v="129.39000000000001"/>
    <n v="3"/>
    <n v="0"/>
    <x v="3708"/>
  </r>
  <r>
    <n v="4297"/>
    <x v="2135"/>
    <x v="3"/>
    <x v="507"/>
    <d v="2014-09-11T00:00:00"/>
    <s v="Standard Class"/>
    <s v="TH-21235"/>
    <s v="Tiffany House"/>
    <x v="1"/>
    <s v="United States"/>
    <s v="Los Angeles"/>
    <x v="1"/>
    <n v="90032"/>
    <x v="1"/>
    <s v="OFF-ST-10000419"/>
    <x v="1"/>
    <x v="4"/>
    <s v="Rogers Jumbo File, Granite"/>
    <n v="54.32"/>
    <n v="4"/>
    <n v="0"/>
    <x v="3709"/>
  </r>
  <r>
    <n v="4298"/>
    <x v="2136"/>
    <x v="3"/>
    <x v="962"/>
    <d v="2014-08-27T00:00:00"/>
    <s v="Second Class"/>
    <s v="PO-18850"/>
    <s v="Patrick O'Brill"/>
    <x v="0"/>
    <s v="United States"/>
    <s v="Tallahassee"/>
    <x v="2"/>
    <n v="32303"/>
    <x v="0"/>
    <s v="TEC-PH-10001459"/>
    <x v="2"/>
    <x v="7"/>
    <s v="Samsung Galaxy Mega 6.3"/>
    <n v="4367.8960000000006"/>
    <n v="13"/>
    <n v="0.2"/>
    <x v="3710"/>
  </r>
  <r>
    <n v="4299"/>
    <x v="2136"/>
    <x v="3"/>
    <x v="962"/>
    <d v="2014-08-27T00:00:00"/>
    <s v="Second Class"/>
    <s v="PO-18850"/>
    <s v="Patrick O'Brill"/>
    <x v="0"/>
    <s v="United States"/>
    <s v="Tallahassee"/>
    <x v="2"/>
    <n v="32303"/>
    <x v="0"/>
    <s v="OFF-PA-10000241"/>
    <x v="1"/>
    <x v="10"/>
    <s v="IBM Multi-Purpose Copy Paper, 8 1/2 x 11&quot;, Case"/>
    <n v="49.568000000000005"/>
    <n v="2"/>
    <n v="0.2"/>
    <x v="2152"/>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x v="3711"/>
  </r>
  <r>
    <n v="4301"/>
    <x v="2136"/>
    <x v="3"/>
    <x v="962"/>
    <d v="2014-08-27T00:00:00"/>
    <s v="Second Class"/>
    <s v="PO-18850"/>
    <s v="Patrick O'Brill"/>
    <x v="0"/>
    <s v="United States"/>
    <s v="Tallahassee"/>
    <x v="2"/>
    <n v="32303"/>
    <x v="0"/>
    <s v="FUR-FU-10001852"/>
    <x v="0"/>
    <x v="5"/>
    <s v="Eldon Regeneration Recycled Desk Accessories, Smoke"/>
    <n v="2.7840000000000003"/>
    <n v="2"/>
    <n v="0.2"/>
    <x v="3712"/>
  </r>
  <r>
    <n v="4302"/>
    <x v="2136"/>
    <x v="3"/>
    <x v="962"/>
    <d v="2014-08-27T00:00:00"/>
    <s v="Second Class"/>
    <s v="PO-18850"/>
    <s v="Patrick O'Brill"/>
    <x v="0"/>
    <s v="United States"/>
    <s v="Tallahassee"/>
    <x v="2"/>
    <n v="32303"/>
    <x v="0"/>
    <s v="OFF-PA-10000141"/>
    <x v="1"/>
    <x v="10"/>
    <s v="Ampad Evidence Wirebond Steno Books, 6&quot; x 9&quot;"/>
    <n v="8.7200000000000006"/>
    <n v="5"/>
    <n v="0.2"/>
    <x v="3713"/>
  </r>
  <r>
    <n v="4303"/>
    <x v="2137"/>
    <x v="2"/>
    <x v="963"/>
    <d v="2011-08-25T00:00:00"/>
    <s v="Second Class"/>
    <s v="DE-13255"/>
    <s v="Deanra Eno"/>
    <x v="2"/>
    <s v="United States"/>
    <s v="Lakewood"/>
    <x v="24"/>
    <n v="44107"/>
    <x v="3"/>
    <s v="OFF-AR-10002804"/>
    <x v="1"/>
    <x v="6"/>
    <s v="Faber Castell Col-Erase Pencils"/>
    <n v="3.9119999999999999"/>
    <n v="1"/>
    <n v="0.2"/>
    <x v="3314"/>
  </r>
  <r>
    <n v="4304"/>
    <x v="2138"/>
    <x v="0"/>
    <x v="964"/>
    <d v="2013-10-05T00:00:00"/>
    <s v="Same Day"/>
    <s v="MO-17500"/>
    <s v="Mary O'Rourke"/>
    <x v="0"/>
    <s v="United States"/>
    <s v="The Colony"/>
    <x v="5"/>
    <n v="75056"/>
    <x v="2"/>
    <s v="OFF-EN-10003862"/>
    <x v="1"/>
    <x v="12"/>
    <s v="Laser &amp; Ink Jet Business Envelopes"/>
    <n v="59.751999999999995"/>
    <n v="7"/>
    <n v="0.2"/>
    <x v="3714"/>
  </r>
  <r>
    <n v="4305"/>
    <x v="2139"/>
    <x v="2"/>
    <x v="965"/>
    <d v="2011-10-30T00:00:00"/>
    <s v="Second Class"/>
    <s v="AH-10585"/>
    <s v="Angele Hood"/>
    <x v="0"/>
    <s v="United States"/>
    <s v="Seattle"/>
    <x v="4"/>
    <n v="98105"/>
    <x v="1"/>
    <s v="FUR-FU-10000448"/>
    <x v="0"/>
    <x v="5"/>
    <s v="Tenex Chairmats For Use With Carpeted Floors"/>
    <n v="63.92"/>
    <n v="4"/>
    <n v="0"/>
    <x v="3715"/>
  </r>
  <r>
    <n v="4306"/>
    <x v="2139"/>
    <x v="2"/>
    <x v="965"/>
    <d v="2011-10-30T00:00:00"/>
    <s v="Second Class"/>
    <s v="AH-10585"/>
    <s v="Angele Hood"/>
    <x v="0"/>
    <s v="United States"/>
    <s v="Seattle"/>
    <x v="4"/>
    <n v="98105"/>
    <x v="1"/>
    <s v="TEC-PH-10000526"/>
    <x v="2"/>
    <x v="7"/>
    <s v="Vtech CS6719"/>
    <n v="383.96000000000004"/>
    <n v="5"/>
    <n v="0.2"/>
    <x v="3716"/>
  </r>
  <r>
    <n v="4307"/>
    <x v="2140"/>
    <x v="0"/>
    <x v="931"/>
    <d v="2013-06-29T00:00:00"/>
    <s v="Same Day"/>
    <s v="CS-12250"/>
    <s v="Chris Selesnick"/>
    <x v="1"/>
    <s v="United States"/>
    <s v="Los Angeles"/>
    <x v="1"/>
    <n v="90032"/>
    <x v="1"/>
    <s v="OFF-BI-10002764"/>
    <x v="1"/>
    <x v="8"/>
    <s v="Recycled Pressboard Report Cover with Reinforced Top Hinge"/>
    <n v="7.7520000000000007"/>
    <n v="3"/>
    <n v="0.2"/>
    <x v="3717"/>
  </r>
  <r>
    <n v="4308"/>
    <x v="2140"/>
    <x v="0"/>
    <x v="931"/>
    <d v="2013-06-29T00:00:00"/>
    <s v="Same Day"/>
    <s v="CS-12250"/>
    <s v="Chris Selesnick"/>
    <x v="1"/>
    <s v="United States"/>
    <s v="Los Angeles"/>
    <x v="1"/>
    <n v="90032"/>
    <x v="1"/>
    <s v="OFF-BI-10001524"/>
    <x v="1"/>
    <x v="8"/>
    <s v="GBC Premium Transparent Covers with Diagonal Lined Pattern"/>
    <n v="33.568000000000005"/>
    <n v="2"/>
    <n v="0.2"/>
    <x v="3718"/>
  </r>
  <r>
    <n v="4309"/>
    <x v="2141"/>
    <x v="2"/>
    <x v="130"/>
    <d v="2011-11-11T00:00:00"/>
    <s v="Standard Class"/>
    <s v="WB-21850"/>
    <s v="William Brown"/>
    <x v="0"/>
    <s v="United States"/>
    <s v="Los Angeles"/>
    <x v="1"/>
    <n v="90045"/>
    <x v="1"/>
    <s v="TEC-PH-10001079"/>
    <x v="2"/>
    <x v="7"/>
    <s v="Polycom SoundPoint Pro SE-225 Corded phone"/>
    <n v="666.34400000000005"/>
    <n v="7"/>
    <n v="0.2"/>
    <x v="3719"/>
  </r>
  <r>
    <n v="4310"/>
    <x v="2141"/>
    <x v="2"/>
    <x v="130"/>
    <d v="2011-11-11T00:00:00"/>
    <s v="Standard Class"/>
    <s v="WB-21850"/>
    <s v="William Brown"/>
    <x v="0"/>
    <s v="United States"/>
    <s v="Los Angeles"/>
    <x v="1"/>
    <n v="90045"/>
    <x v="1"/>
    <s v="FUR-TA-10002041"/>
    <x v="0"/>
    <x v="3"/>
    <s v="Bevis Round Conference Table Top, X-Base"/>
    <n v="573.72799999999995"/>
    <n v="4"/>
    <n v="0.2"/>
    <x v="3720"/>
  </r>
  <r>
    <n v="4311"/>
    <x v="2141"/>
    <x v="2"/>
    <x v="130"/>
    <d v="2011-11-11T00:00:00"/>
    <s v="Standard Class"/>
    <s v="WB-21850"/>
    <s v="William Brown"/>
    <x v="0"/>
    <s v="United States"/>
    <s v="Los Angeles"/>
    <x v="1"/>
    <n v="90045"/>
    <x v="1"/>
    <s v="OFF-BI-10001036"/>
    <x v="1"/>
    <x v="8"/>
    <s v="Cardinal EasyOpen D-Ring Binders"/>
    <n v="21.936000000000003"/>
    <n v="3"/>
    <n v="0.2"/>
    <x v="3721"/>
  </r>
  <r>
    <n v="4312"/>
    <x v="2141"/>
    <x v="2"/>
    <x v="130"/>
    <d v="2011-11-11T00:00:00"/>
    <s v="Standard Class"/>
    <s v="WB-21850"/>
    <s v="William Brown"/>
    <x v="0"/>
    <s v="United States"/>
    <s v="Los Angeles"/>
    <x v="1"/>
    <n v="90045"/>
    <x v="1"/>
    <s v="OFF-PA-10000223"/>
    <x v="1"/>
    <x v="10"/>
    <s v="Xerox 2000"/>
    <n v="19.440000000000001"/>
    <n v="3"/>
    <n v="0"/>
    <x v="551"/>
  </r>
  <r>
    <n v="4313"/>
    <x v="2141"/>
    <x v="2"/>
    <x v="130"/>
    <d v="2011-11-11T00:00:00"/>
    <s v="Standard Class"/>
    <s v="WB-21850"/>
    <s v="William Brown"/>
    <x v="0"/>
    <s v="United States"/>
    <s v="Los Angeles"/>
    <x v="1"/>
    <n v="90045"/>
    <x v="1"/>
    <s v="TEC-MA-10003246"/>
    <x v="2"/>
    <x v="15"/>
    <s v="Hewlett-Packard Deskjet D4360 Printer"/>
    <n v="447.96800000000007"/>
    <n v="4"/>
    <n v="0.2"/>
    <x v="3722"/>
  </r>
  <r>
    <n v="4314"/>
    <x v="2142"/>
    <x v="2"/>
    <x v="78"/>
    <d v="2011-09-12T00:00:00"/>
    <s v="Standard Class"/>
    <s v="SP-20620"/>
    <s v="Stefania Perrino"/>
    <x v="1"/>
    <s v="United States"/>
    <s v="Long Beach"/>
    <x v="15"/>
    <n v="11561"/>
    <x v="3"/>
    <s v="OFF-AP-10001962"/>
    <x v="1"/>
    <x v="9"/>
    <s v="Black &amp; Decker Filter for Double Action Dustbuster Cordless Vac BLDV7210"/>
    <n v="16.78"/>
    <n v="2"/>
    <n v="0"/>
    <x v="3723"/>
  </r>
  <r>
    <n v="4315"/>
    <x v="2143"/>
    <x v="1"/>
    <x v="608"/>
    <d v="2012-07-01T00:00:00"/>
    <s v="Standard Class"/>
    <s v="AB-10165"/>
    <s v="Alan Barnes"/>
    <x v="0"/>
    <s v="United States"/>
    <s v="Los Angeles"/>
    <x v="1"/>
    <n v="90045"/>
    <x v="1"/>
    <s v="OFF-AR-10004062"/>
    <x v="1"/>
    <x v="6"/>
    <s v="Staples"/>
    <n v="20.96"/>
    <n v="2"/>
    <n v="0"/>
    <x v="3724"/>
  </r>
  <r>
    <n v="4316"/>
    <x v="2143"/>
    <x v="1"/>
    <x v="608"/>
    <d v="2012-07-01T00:00:00"/>
    <s v="Standard Class"/>
    <s v="AB-10165"/>
    <s v="Alan Barnes"/>
    <x v="0"/>
    <s v="United States"/>
    <s v="Los Angeles"/>
    <x v="1"/>
    <n v="90045"/>
    <x v="1"/>
    <s v="OFF-BI-10004330"/>
    <x v="1"/>
    <x v="8"/>
    <s v="GBC Velobind Prepunched Cover Sets, Regency Series"/>
    <n v="88.751999999999995"/>
    <n v="3"/>
    <n v="0.2"/>
    <x v="1529"/>
  </r>
  <r>
    <n v="4317"/>
    <x v="2143"/>
    <x v="1"/>
    <x v="608"/>
    <d v="2012-07-01T00:00:00"/>
    <s v="Standard Class"/>
    <s v="AB-10165"/>
    <s v="Alan Barnes"/>
    <x v="0"/>
    <s v="United States"/>
    <s v="Los Angeles"/>
    <x v="1"/>
    <n v="90045"/>
    <x v="1"/>
    <s v="OFF-ST-10001963"/>
    <x v="1"/>
    <x v="4"/>
    <s v="Tennsco Regal Shelving Units"/>
    <n v="304.23"/>
    <n v="3"/>
    <n v="0"/>
    <x v="3725"/>
  </r>
  <r>
    <n v="4318"/>
    <x v="2144"/>
    <x v="1"/>
    <x v="353"/>
    <d v="2012-08-02T00:00:00"/>
    <s v="Standard Class"/>
    <s v="HA-14920"/>
    <s v="Helen Andreada"/>
    <x v="0"/>
    <s v="United States"/>
    <s v="San Francisco"/>
    <x v="1"/>
    <n v="94110"/>
    <x v="1"/>
    <s v="OFF-EN-10002230"/>
    <x v="1"/>
    <x v="12"/>
    <s v="Airmail Envelopes"/>
    <n v="167.86"/>
    <n v="2"/>
    <n v="0"/>
    <x v="3726"/>
  </r>
  <r>
    <n v="4319"/>
    <x v="2145"/>
    <x v="3"/>
    <x v="226"/>
    <d v="2014-12-12T00:00:00"/>
    <s v="Standard Class"/>
    <s v="DC-13285"/>
    <s v="Debra Catini"/>
    <x v="0"/>
    <s v="United States"/>
    <s v="Richmond"/>
    <x v="17"/>
    <n v="23223"/>
    <x v="0"/>
    <s v="FUR-FU-10000175"/>
    <x v="0"/>
    <x v="5"/>
    <s v="DAX Wood Document Frame."/>
    <n v="82.38"/>
    <n v="6"/>
    <n v="0"/>
    <x v="3727"/>
  </r>
  <r>
    <n v="4320"/>
    <x v="2146"/>
    <x v="2"/>
    <x v="282"/>
    <d v="2012-01-03T00:00:00"/>
    <s v="Second Class"/>
    <s v="ST-20530"/>
    <s v="Shui Tom"/>
    <x v="0"/>
    <s v="United States"/>
    <s v="Albuquerque"/>
    <x v="27"/>
    <n v="87105"/>
    <x v="1"/>
    <s v="TEC-PH-10004897"/>
    <x v="2"/>
    <x v="7"/>
    <s v="Mediabridge Sport Armband iPhone 5s"/>
    <n v="23.976000000000003"/>
    <n v="3"/>
    <n v="0.2"/>
    <x v="3728"/>
  </r>
  <r>
    <n v="4321"/>
    <x v="2146"/>
    <x v="2"/>
    <x v="282"/>
    <d v="2012-01-03T00:00:00"/>
    <s v="Second Class"/>
    <s v="ST-20530"/>
    <s v="Shui Tom"/>
    <x v="0"/>
    <s v="United States"/>
    <s v="Albuquerque"/>
    <x v="27"/>
    <n v="87105"/>
    <x v="1"/>
    <s v="OFF-ST-10003123"/>
    <x v="1"/>
    <x v="4"/>
    <s v="Fellowes Bases and Tops For Staxonsteel/High-Stak Systems"/>
    <n v="33.29"/>
    <n v="1"/>
    <n v="0"/>
    <x v="3729"/>
  </r>
  <r>
    <n v="4322"/>
    <x v="2147"/>
    <x v="1"/>
    <x v="966"/>
    <d v="2012-02-19T00:00:00"/>
    <s v="Standard Class"/>
    <s v="KB-16315"/>
    <s v="Karl Braun"/>
    <x v="0"/>
    <s v="United States"/>
    <s v="Akron"/>
    <x v="24"/>
    <n v="44312"/>
    <x v="3"/>
    <s v="OFF-BI-10001658"/>
    <x v="1"/>
    <x v="8"/>
    <s v="GBC Standard Therm-A-Bind Covers"/>
    <n v="14.952000000000004"/>
    <n v="2"/>
    <n v="0.7"/>
    <x v="489"/>
  </r>
  <r>
    <n v="4323"/>
    <x v="2147"/>
    <x v="1"/>
    <x v="966"/>
    <d v="2012-02-19T00:00:00"/>
    <s v="Standard Class"/>
    <s v="KB-16315"/>
    <s v="Karl Braun"/>
    <x v="0"/>
    <s v="United States"/>
    <s v="Akron"/>
    <x v="24"/>
    <n v="44312"/>
    <x v="3"/>
    <s v="TEC-PH-10002834"/>
    <x v="2"/>
    <x v="7"/>
    <s v="Google Nexus 5"/>
    <n v="323.98199999999997"/>
    <n v="3"/>
    <n v="0.4"/>
    <x v="3730"/>
  </r>
  <r>
    <n v="4324"/>
    <x v="2147"/>
    <x v="1"/>
    <x v="966"/>
    <d v="2012-02-19T00:00:00"/>
    <s v="Standard Class"/>
    <s v="KB-16315"/>
    <s v="Karl Braun"/>
    <x v="0"/>
    <s v="United States"/>
    <s v="Akron"/>
    <x v="24"/>
    <n v="44312"/>
    <x v="3"/>
    <s v="OFF-BI-10002160"/>
    <x v="1"/>
    <x v="8"/>
    <s v="Acco Hanging Data Binders"/>
    <n v="2.2860000000000005"/>
    <n v="2"/>
    <n v="0.7"/>
    <x v="3731"/>
  </r>
  <r>
    <n v="4325"/>
    <x v="2147"/>
    <x v="1"/>
    <x v="966"/>
    <d v="2012-02-19T00:00:00"/>
    <s v="Standard Class"/>
    <s v="KB-16315"/>
    <s v="Karl Braun"/>
    <x v="0"/>
    <s v="United States"/>
    <s v="Akron"/>
    <x v="24"/>
    <n v="44312"/>
    <x v="3"/>
    <s v="OFF-AR-10004999"/>
    <x v="1"/>
    <x v="6"/>
    <s v="Newell 315"/>
    <n v="14.352000000000002"/>
    <n v="3"/>
    <n v="0.2"/>
    <x v="3732"/>
  </r>
  <r>
    <n v="4326"/>
    <x v="2147"/>
    <x v="1"/>
    <x v="966"/>
    <d v="2012-02-19T00:00:00"/>
    <s v="Standard Class"/>
    <s v="KB-16315"/>
    <s v="Karl Braun"/>
    <x v="0"/>
    <s v="United States"/>
    <s v="Akron"/>
    <x v="24"/>
    <n v="44312"/>
    <x v="3"/>
    <s v="TEC-AC-10003280"/>
    <x v="2"/>
    <x v="11"/>
    <s v="Belkin F8E887 USB Wired Ergonomic Keyboard"/>
    <n v="71.975999999999999"/>
    <n v="3"/>
    <n v="0.2"/>
    <x v="3733"/>
  </r>
  <r>
    <n v="4327"/>
    <x v="2148"/>
    <x v="0"/>
    <x v="967"/>
    <d v="2013-01-27T00:00:00"/>
    <s v="First Class"/>
    <s v="TB-21355"/>
    <s v="Todd Boyes"/>
    <x v="1"/>
    <s v="United States"/>
    <s v="Plainfield"/>
    <x v="30"/>
    <n v="7060"/>
    <x v="3"/>
    <s v="OFF-AR-10000315"/>
    <x v="1"/>
    <x v="6"/>
    <s v="Dixon Ticonderoga Maple Cedar Pencil, #2"/>
    <n v="9.2099999999999991"/>
    <n v="3"/>
    <n v="0"/>
    <x v="3734"/>
  </r>
  <r>
    <n v="4328"/>
    <x v="2148"/>
    <x v="0"/>
    <x v="967"/>
    <d v="2013-01-27T00:00:00"/>
    <s v="First Class"/>
    <s v="TB-21355"/>
    <s v="Todd Boyes"/>
    <x v="1"/>
    <s v="United States"/>
    <s v="Plainfield"/>
    <x v="30"/>
    <n v="7060"/>
    <x v="3"/>
    <s v="OFF-PA-10000007"/>
    <x v="1"/>
    <x v="10"/>
    <s v="Telephone Message Books with Fax/Mobile Section, 4 1/4&quot; x 6&quot;"/>
    <n v="18"/>
    <n v="5"/>
    <n v="0"/>
    <x v="3735"/>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x v="3736"/>
  </r>
  <r>
    <n v="4330"/>
    <x v="2150"/>
    <x v="3"/>
    <x v="621"/>
    <d v="2014-10-10T00:00:00"/>
    <s v="Standard Class"/>
    <s v="PO-18850"/>
    <s v="Patrick O'Brill"/>
    <x v="0"/>
    <s v="United States"/>
    <s v="Hialeah"/>
    <x v="2"/>
    <n v="33012"/>
    <x v="0"/>
    <s v="OFF-PA-10000556"/>
    <x v="1"/>
    <x v="10"/>
    <s v="Xerox 208"/>
    <n v="15.552000000000003"/>
    <n v="3"/>
    <n v="0.2"/>
    <x v="12"/>
  </r>
  <r>
    <n v="4331"/>
    <x v="2150"/>
    <x v="3"/>
    <x v="621"/>
    <d v="2014-10-10T00:00:00"/>
    <s v="Standard Class"/>
    <s v="PO-18850"/>
    <s v="Patrick O'Brill"/>
    <x v="0"/>
    <s v="United States"/>
    <s v="Hialeah"/>
    <x v="2"/>
    <n v="33012"/>
    <x v="0"/>
    <s v="OFF-AP-10000804"/>
    <x v="1"/>
    <x v="9"/>
    <s v="Hoover Portapower Portable Vacuum"/>
    <n v="17.920000000000002"/>
    <n v="5"/>
    <n v="0.2"/>
    <x v="3737"/>
  </r>
  <r>
    <n v="4332"/>
    <x v="2151"/>
    <x v="3"/>
    <x v="853"/>
    <d v="2014-09-07T00:00:00"/>
    <s v="Standard Class"/>
    <s v="SS-20875"/>
    <s v="Sung Shariari"/>
    <x v="0"/>
    <s v="United States"/>
    <s v="Redmond"/>
    <x v="4"/>
    <n v="98052"/>
    <x v="1"/>
    <s v="TEC-AC-10001998"/>
    <x v="2"/>
    <x v="11"/>
    <s v="Logitech LS21 Speaker System - PC Multimedia - 2.1-CH - Wired"/>
    <n v="19.989999999999998"/>
    <n v="1"/>
    <n v="0"/>
    <x v="86"/>
  </r>
  <r>
    <n v="4333"/>
    <x v="2151"/>
    <x v="3"/>
    <x v="853"/>
    <d v="2014-09-07T00:00:00"/>
    <s v="Standard Class"/>
    <s v="SS-20875"/>
    <s v="Sung Shariari"/>
    <x v="0"/>
    <s v="United States"/>
    <s v="Redmond"/>
    <x v="4"/>
    <n v="98052"/>
    <x v="1"/>
    <s v="OFF-BI-10003476"/>
    <x v="1"/>
    <x v="8"/>
    <s v="Avery Metallic Poly Binders"/>
    <n v="22.92"/>
    <n v="5"/>
    <n v="0.2"/>
    <x v="3738"/>
  </r>
  <r>
    <n v="4334"/>
    <x v="2152"/>
    <x v="1"/>
    <x v="379"/>
    <d v="2012-12-27T00:00:00"/>
    <s v="Standard Class"/>
    <s v="RD-19720"/>
    <s v="Roger Demir"/>
    <x v="0"/>
    <s v="United States"/>
    <s v="Daytona Beach"/>
    <x v="2"/>
    <n v="32114"/>
    <x v="0"/>
    <s v="TEC-AC-10003237"/>
    <x v="2"/>
    <x v="11"/>
    <s v="Memorex Micro Travel Drive 4 GB"/>
    <n v="50.88"/>
    <n v="6"/>
    <n v="0.2"/>
    <x v="3739"/>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x v="3740"/>
  </r>
  <r>
    <n v="4336"/>
    <x v="2153"/>
    <x v="1"/>
    <x v="139"/>
    <d v="2012-12-24T00:00:00"/>
    <s v="Standard Class"/>
    <s v="GZ-14470"/>
    <s v="Gary Zandusky"/>
    <x v="0"/>
    <s v="United States"/>
    <s v="Bullhead City"/>
    <x v="16"/>
    <n v="86442"/>
    <x v="1"/>
    <s v="OFF-EN-10003068"/>
    <x v="1"/>
    <x v="12"/>
    <s v="#6 3/4 Gummed Flap White Envelopes"/>
    <n v="7.9200000000000008"/>
    <n v="1"/>
    <n v="0.2"/>
    <x v="2752"/>
  </r>
  <r>
    <n v="4337"/>
    <x v="2153"/>
    <x v="1"/>
    <x v="139"/>
    <d v="2012-12-24T00:00:00"/>
    <s v="Standard Class"/>
    <s v="GZ-14470"/>
    <s v="Gary Zandusky"/>
    <x v="0"/>
    <s v="United States"/>
    <s v="Bullhead City"/>
    <x v="16"/>
    <n v="86442"/>
    <x v="1"/>
    <s v="FUR-FU-10002088"/>
    <x v="0"/>
    <x v="5"/>
    <s v="Nu-Dell Float Frame 11 x 14 1/2"/>
    <n v="14.368000000000002"/>
    <n v="2"/>
    <n v="0.2"/>
    <x v="2606"/>
  </r>
  <r>
    <n v="4338"/>
    <x v="2154"/>
    <x v="1"/>
    <x v="154"/>
    <d v="2012-12-01T00:00:00"/>
    <s v="Standard Class"/>
    <s v="SN-20710"/>
    <s v="Steve Nguyen"/>
    <x v="2"/>
    <s v="United States"/>
    <s v="Los Angeles"/>
    <x v="1"/>
    <n v="90049"/>
    <x v="1"/>
    <s v="TEC-AC-10000158"/>
    <x v="2"/>
    <x v="11"/>
    <s v="Sony 64GB Class 10 Micro SDHC R40 Memory Card"/>
    <n v="107.97"/>
    <n v="3"/>
    <n v="0"/>
    <x v="3741"/>
  </r>
  <r>
    <n v="4339"/>
    <x v="2154"/>
    <x v="1"/>
    <x v="154"/>
    <d v="2012-12-01T00:00:00"/>
    <s v="Standard Class"/>
    <s v="SN-20710"/>
    <s v="Steve Nguyen"/>
    <x v="2"/>
    <s v="United States"/>
    <s v="Los Angeles"/>
    <x v="1"/>
    <n v="90049"/>
    <x v="1"/>
    <s v="OFF-PA-10000482"/>
    <x v="1"/>
    <x v="10"/>
    <s v="Snap-A-Way Black Print Carbonless Ruled Speed Letter, Triplicate"/>
    <n v="113.82"/>
    <n v="3"/>
    <n v="0"/>
    <x v="3742"/>
  </r>
  <r>
    <n v="4340"/>
    <x v="2155"/>
    <x v="3"/>
    <x v="151"/>
    <d v="2014-09-02T00:00:00"/>
    <s v="Standard Class"/>
    <s v="DK-12895"/>
    <s v="Dana Kaydos"/>
    <x v="0"/>
    <s v="United States"/>
    <s v="Franklin"/>
    <x v="18"/>
    <n v="37064"/>
    <x v="0"/>
    <s v="OFF-PA-10004888"/>
    <x v="1"/>
    <x v="10"/>
    <s v="Xerox 217"/>
    <n v="5.1840000000000011"/>
    <n v="1"/>
    <n v="0.2"/>
    <x v="1673"/>
  </r>
  <r>
    <n v="4341"/>
    <x v="2156"/>
    <x v="2"/>
    <x v="579"/>
    <d v="2011-03-22T00:00:00"/>
    <s v="Same Day"/>
    <s v="VM-21835"/>
    <s v="Vivian Mathis"/>
    <x v="0"/>
    <s v="United States"/>
    <s v="Portage"/>
    <x v="14"/>
    <n v="46368"/>
    <x v="2"/>
    <s v="OFF-AR-10003478"/>
    <x v="1"/>
    <x v="6"/>
    <s v="Avery Hi-Liter EverBold Pen Style Fluorescent Highlighters, 4/Pack"/>
    <n v="16.28"/>
    <n v="2"/>
    <n v="0"/>
    <x v="1426"/>
  </r>
  <r>
    <n v="4342"/>
    <x v="2157"/>
    <x v="3"/>
    <x v="94"/>
    <d v="2014-12-22T00:00:00"/>
    <s v="Standard Class"/>
    <s v="GB-14575"/>
    <s v="Giulietta Baptist"/>
    <x v="0"/>
    <s v="United States"/>
    <s v="Arlington"/>
    <x v="17"/>
    <n v="22204"/>
    <x v="0"/>
    <s v="OFF-ST-10003208"/>
    <x v="1"/>
    <x v="4"/>
    <s v="Adjustable Depth Letter/Legal Cart"/>
    <n v="544.38"/>
    <n v="3"/>
    <n v="0"/>
    <x v="2826"/>
  </r>
  <r>
    <n v="4343"/>
    <x v="2158"/>
    <x v="3"/>
    <x v="498"/>
    <d v="2014-03-23T00:00:00"/>
    <s v="First Class"/>
    <s v="ND-18370"/>
    <s v="Natalie DeCherney"/>
    <x v="0"/>
    <s v="United States"/>
    <s v="San Francisco"/>
    <x v="1"/>
    <n v="94110"/>
    <x v="1"/>
    <s v="OFF-BI-10004970"/>
    <x v="1"/>
    <x v="8"/>
    <s v="ACCOHIDE 3-Ring Binder, Blue, 1&quot;"/>
    <n v="19.824000000000002"/>
    <n v="6"/>
    <n v="0.2"/>
    <x v="3743"/>
  </r>
  <r>
    <n v="4344"/>
    <x v="2158"/>
    <x v="3"/>
    <x v="498"/>
    <d v="2014-03-23T00:00:00"/>
    <s v="First Class"/>
    <s v="ND-18370"/>
    <s v="Natalie DeCherney"/>
    <x v="0"/>
    <s v="United States"/>
    <s v="San Francisco"/>
    <x v="1"/>
    <n v="94110"/>
    <x v="1"/>
    <s v="TEC-PH-10000038"/>
    <x v="2"/>
    <x v="7"/>
    <s v="Jawbone MINI JAMBOX Wireless Bluetooth Speaker"/>
    <n v="657.50400000000002"/>
    <n v="6"/>
    <n v="0.2"/>
    <x v="3744"/>
  </r>
  <r>
    <n v="4345"/>
    <x v="2158"/>
    <x v="3"/>
    <x v="498"/>
    <d v="2014-03-23T00:00:00"/>
    <s v="First Class"/>
    <s v="ND-18370"/>
    <s v="Natalie DeCherney"/>
    <x v="0"/>
    <s v="United States"/>
    <s v="San Francisco"/>
    <x v="1"/>
    <n v="94110"/>
    <x v="1"/>
    <s v="TEC-AC-10001552"/>
    <x v="2"/>
    <x v="11"/>
    <s v="Logitech K350 2.4Ghz Wireless Keyboard"/>
    <n v="99.54"/>
    <n v="2"/>
    <n v="0"/>
    <x v="3745"/>
  </r>
  <r>
    <n v="4346"/>
    <x v="2158"/>
    <x v="3"/>
    <x v="498"/>
    <d v="2014-03-23T00:00:00"/>
    <s v="First Class"/>
    <s v="ND-18370"/>
    <s v="Natalie DeCherney"/>
    <x v="0"/>
    <s v="United States"/>
    <s v="San Francisco"/>
    <x v="1"/>
    <n v="94110"/>
    <x v="1"/>
    <s v="TEC-AC-10002926"/>
    <x v="2"/>
    <x v="11"/>
    <s v="Logitech Wireless Marathon Mouse M705"/>
    <n v="199.96"/>
    <n v="4"/>
    <n v="0"/>
    <x v="3746"/>
  </r>
  <r>
    <n v="4347"/>
    <x v="2159"/>
    <x v="0"/>
    <x v="31"/>
    <d v="2013-09-26T00:00:00"/>
    <s v="Standard Class"/>
    <s v="MM-17260"/>
    <s v="Magdelene Morse"/>
    <x v="0"/>
    <s v="United States"/>
    <s v="New Rochelle"/>
    <x v="15"/>
    <n v="10801"/>
    <x v="3"/>
    <s v="FUR-CH-10001394"/>
    <x v="0"/>
    <x v="1"/>
    <s v="Global Leather Executive Chair"/>
    <n v="631.78200000000004"/>
    <n v="2"/>
    <n v="0.1"/>
    <x v="3747"/>
  </r>
  <r>
    <n v="4348"/>
    <x v="2159"/>
    <x v="0"/>
    <x v="31"/>
    <d v="2013-09-26T00:00:00"/>
    <s v="Standard Class"/>
    <s v="MM-17260"/>
    <s v="Magdelene Morse"/>
    <x v="0"/>
    <s v="United States"/>
    <s v="New Rochelle"/>
    <x v="15"/>
    <n v="10801"/>
    <x v="3"/>
    <s v="FUR-FU-10004053"/>
    <x v="0"/>
    <x v="5"/>
    <s v="DAX Two-Tone Silver Metal Document Frame"/>
    <n v="60.72"/>
    <n v="3"/>
    <n v="0"/>
    <x v="3748"/>
  </r>
  <r>
    <n v="4349"/>
    <x v="2160"/>
    <x v="3"/>
    <x v="221"/>
    <d v="2014-11-30T00:00:00"/>
    <s v="Second Class"/>
    <s v="MV-17485"/>
    <s v="Mark Van Huff"/>
    <x v="0"/>
    <s v="United States"/>
    <s v="Mesa"/>
    <x v="16"/>
    <n v="85204"/>
    <x v="1"/>
    <s v="OFF-BI-10004230"/>
    <x v="1"/>
    <x v="8"/>
    <s v="GBC Recycled Grain Textured Covers"/>
    <n v="20.724000000000004"/>
    <n v="2"/>
    <n v="0.7"/>
    <x v="3749"/>
  </r>
  <r>
    <n v="4350"/>
    <x v="2160"/>
    <x v="3"/>
    <x v="221"/>
    <d v="2014-11-30T00:00:00"/>
    <s v="Second Class"/>
    <s v="MV-17485"/>
    <s v="Mark Van Huff"/>
    <x v="0"/>
    <s v="United States"/>
    <s v="Mesa"/>
    <x v="16"/>
    <n v="85204"/>
    <x v="1"/>
    <s v="OFF-ST-10000060"/>
    <x v="1"/>
    <x v="4"/>
    <s v="Fellowes Bankers Box Staxonsteel Drawer File/Stacking System"/>
    <n v="415.87200000000007"/>
    <n v="8"/>
    <n v="0.2"/>
    <x v="3750"/>
  </r>
  <r>
    <n v="4351"/>
    <x v="2161"/>
    <x v="3"/>
    <x v="645"/>
    <d v="2014-04-16T00:00:00"/>
    <s v="Standard Class"/>
    <s v="JL-15130"/>
    <s v="Jack Lebron"/>
    <x v="0"/>
    <s v="United States"/>
    <s v="Lancaster"/>
    <x v="24"/>
    <n v="43130"/>
    <x v="3"/>
    <s v="OFF-ST-10001325"/>
    <x v="1"/>
    <x v="4"/>
    <s v="Sterilite Officeware Hinged File Box"/>
    <n v="16.768000000000001"/>
    <n v="2"/>
    <n v="0.2"/>
    <x v="522"/>
  </r>
  <r>
    <n v="4352"/>
    <x v="2161"/>
    <x v="3"/>
    <x v="645"/>
    <d v="2014-04-16T00:00:00"/>
    <s v="Standard Class"/>
    <s v="JL-15130"/>
    <s v="Jack Lebron"/>
    <x v="0"/>
    <s v="United States"/>
    <s v="Lancaster"/>
    <x v="24"/>
    <n v="43130"/>
    <x v="3"/>
    <s v="TEC-AC-10003441"/>
    <x v="2"/>
    <x v="11"/>
    <s v="Kingston Digital DataTraveler 32GB USB 2.0"/>
    <n v="27.12"/>
    <n v="2"/>
    <n v="0.2"/>
    <x v="3751"/>
  </r>
  <r>
    <n v="4353"/>
    <x v="2162"/>
    <x v="3"/>
    <x v="389"/>
    <d v="2014-12-13T00:00:00"/>
    <s v="Second Class"/>
    <s v="AG-10330"/>
    <s v="Alex Grayson"/>
    <x v="0"/>
    <s v="United States"/>
    <s v="Stockton"/>
    <x v="1"/>
    <n v="95207"/>
    <x v="1"/>
    <s v="TEC-PH-10003215"/>
    <x v="2"/>
    <x v="7"/>
    <s v="Jackery Bar Premium Fast-charging Portable Charger"/>
    <n v="95.84"/>
    <n v="4"/>
    <n v="0.2"/>
    <x v="3505"/>
  </r>
  <r>
    <n v="4354"/>
    <x v="2162"/>
    <x v="3"/>
    <x v="389"/>
    <d v="2014-12-13T00:00:00"/>
    <s v="Second Class"/>
    <s v="AG-10330"/>
    <s v="Alex Grayson"/>
    <x v="0"/>
    <s v="United States"/>
    <s v="Stockton"/>
    <x v="1"/>
    <n v="95207"/>
    <x v="1"/>
    <s v="OFF-PA-10002005"/>
    <x v="1"/>
    <x v="10"/>
    <s v="Xerox 225"/>
    <n v="12.96"/>
    <n v="2"/>
    <n v="0"/>
    <x v="91"/>
  </r>
  <r>
    <n v="4355"/>
    <x v="2163"/>
    <x v="3"/>
    <x v="221"/>
    <d v="2014-11-27T00:00:00"/>
    <s v="Second Class"/>
    <s v="MD-17860"/>
    <s v="Michael Dominguez"/>
    <x v="1"/>
    <s v="United States"/>
    <s v="Asheville"/>
    <x v="3"/>
    <n v="28806"/>
    <x v="0"/>
    <s v="OFF-BI-10004465"/>
    <x v="1"/>
    <x v="8"/>
    <s v="Avery Durable Slant Ring Binders"/>
    <n v="19.008000000000003"/>
    <n v="8"/>
    <n v="0.7"/>
    <x v="3752"/>
  </r>
  <r>
    <n v="4356"/>
    <x v="2164"/>
    <x v="1"/>
    <x v="784"/>
    <d v="2012-12-07T00:00:00"/>
    <s v="Second Class"/>
    <s v="RO-19780"/>
    <s v="Rose O'Brian"/>
    <x v="0"/>
    <s v="United States"/>
    <s v="Clarksville"/>
    <x v="18"/>
    <n v="37042"/>
    <x v="0"/>
    <s v="OFF-BI-10000545"/>
    <x v="1"/>
    <x v="8"/>
    <s v="GBC Ibimaster 500 Manual ProClick Binding System"/>
    <n v="1598.0580000000002"/>
    <n v="7"/>
    <n v="0.7"/>
    <x v="3753"/>
  </r>
  <r>
    <n v="4357"/>
    <x v="2164"/>
    <x v="1"/>
    <x v="784"/>
    <d v="2012-12-07T00:00:00"/>
    <s v="Second Class"/>
    <s v="RO-19780"/>
    <s v="Rose O'Brian"/>
    <x v="0"/>
    <s v="United States"/>
    <s v="Clarksville"/>
    <x v="18"/>
    <n v="37042"/>
    <x v="0"/>
    <s v="OFF-AR-10003752"/>
    <x v="1"/>
    <x v="6"/>
    <s v="Deluxe Chalkboard Eraser Cleaner"/>
    <n v="36.96"/>
    <n v="4"/>
    <n v="0.2"/>
    <x v="3754"/>
  </r>
  <r>
    <n v="4358"/>
    <x v="2165"/>
    <x v="3"/>
    <x v="157"/>
    <d v="2014-12-12T00:00:00"/>
    <s v="Same Day"/>
    <s v="RR-19315"/>
    <s v="Ralph Ritter"/>
    <x v="0"/>
    <s v="United States"/>
    <s v="Aurora"/>
    <x v="10"/>
    <n v="60505"/>
    <x v="2"/>
    <s v="OFF-PA-10001937"/>
    <x v="1"/>
    <x v="10"/>
    <s v="Xerox 21"/>
    <n v="10.368000000000002"/>
    <n v="2"/>
    <n v="0.2"/>
    <x v="572"/>
  </r>
  <r>
    <n v="4359"/>
    <x v="2165"/>
    <x v="3"/>
    <x v="157"/>
    <d v="2014-12-12T00:00:00"/>
    <s v="Same Day"/>
    <s v="RR-19315"/>
    <s v="Ralph Ritter"/>
    <x v="0"/>
    <s v="United States"/>
    <s v="Aurora"/>
    <x v="10"/>
    <n v="60505"/>
    <x v="2"/>
    <s v="FUR-FU-10004306"/>
    <x v="0"/>
    <x v="5"/>
    <s v="Electrix Halogen Magnifier Lamp"/>
    <n v="77.720000000000013"/>
    <n v="1"/>
    <n v="0.6"/>
    <x v="3755"/>
  </r>
  <r>
    <n v="4360"/>
    <x v="2165"/>
    <x v="3"/>
    <x v="157"/>
    <d v="2014-12-12T00:00:00"/>
    <s v="Same Day"/>
    <s v="RR-19315"/>
    <s v="Ralph Ritter"/>
    <x v="0"/>
    <s v="United States"/>
    <s v="Aurora"/>
    <x v="10"/>
    <n v="60505"/>
    <x v="2"/>
    <s v="FUR-CH-10003973"/>
    <x v="0"/>
    <x v="1"/>
    <s v="GuestStacker Chair with Chrome Finish Legs"/>
    <n v="520.46399999999994"/>
    <n v="2"/>
    <n v="0.3"/>
    <x v="3756"/>
  </r>
  <r>
    <n v="4361"/>
    <x v="2166"/>
    <x v="0"/>
    <x v="206"/>
    <d v="2013-05-24T00:00:00"/>
    <s v="First Class"/>
    <s v="CP-12340"/>
    <s v="Christine Phan"/>
    <x v="1"/>
    <s v="United States"/>
    <s v="Warwick"/>
    <x v="34"/>
    <n v="2886"/>
    <x v="3"/>
    <s v="OFF-PA-10000565"/>
    <x v="1"/>
    <x v="10"/>
    <s v="Staples"/>
    <n v="111.96"/>
    <n v="2"/>
    <n v="0"/>
    <x v="143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x v="3757"/>
  </r>
  <r>
    <n v="4363"/>
    <x v="2168"/>
    <x v="3"/>
    <x v="968"/>
    <d v="2014-05-23T00:00:00"/>
    <s v="Second Class"/>
    <s v="NC-18340"/>
    <s v="Nat Carroll"/>
    <x v="0"/>
    <s v="United States"/>
    <s v="Fargo"/>
    <x v="46"/>
    <n v="58103"/>
    <x v="2"/>
    <s v="OFF-AR-10001953"/>
    <x v="1"/>
    <x v="6"/>
    <s v="Boston 1645 Deluxe Heavier-Duty Electric Pencil Sharpener"/>
    <n v="131.94"/>
    <n v="3"/>
    <n v="0"/>
    <x v="3758"/>
  </r>
  <r>
    <n v="4364"/>
    <x v="2168"/>
    <x v="3"/>
    <x v="968"/>
    <d v="2014-05-23T00:00:00"/>
    <s v="Second Class"/>
    <s v="NC-18340"/>
    <s v="Nat Carroll"/>
    <x v="0"/>
    <s v="United States"/>
    <s v="Fargo"/>
    <x v="46"/>
    <n v="58103"/>
    <x v="2"/>
    <s v="OFF-AR-10001374"/>
    <x v="1"/>
    <x v="6"/>
    <s v="BIC Brite Liner Highlighters, Chisel Tip"/>
    <n v="25.92"/>
    <n v="4"/>
    <n v="0"/>
    <x v="3759"/>
  </r>
  <r>
    <n v="4365"/>
    <x v="2168"/>
    <x v="3"/>
    <x v="968"/>
    <d v="2014-05-23T00:00:00"/>
    <s v="Second Class"/>
    <s v="NC-18340"/>
    <s v="Nat Carroll"/>
    <x v="0"/>
    <s v="United States"/>
    <s v="Fargo"/>
    <x v="46"/>
    <n v="58103"/>
    <x v="2"/>
    <s v="OFF-ST-10003816"/>
    <x v="1"/>
    <x v="4"/>
    <s v="Fellowes High-Stak Drawer Files"/>
    <n v="704.76"/>
    <n v="4"/>
    <n v="0"/>
    <x v="3760"/>
  </r>
  <r>
    <n v="4366"/>
    <x v="2168"/>
    <x v="3"/>
    <x v="968"/>
    <d v="2014-05-23T00:00:00"/>
    <s v="Second Class"/>
    <s v="NC-18340"/>
    <s v="Nat Carroll"/>
    <x v="0"/>
    <s v="United States"/>
    <s v="Fargo"/>
    <x v="46"/>
    <n v="58103"/>
    <x v="2"/>
    <s v="OFF-FA-10001843"/>
    <x v="1"/>
    <x v="13"/>
    <s v="Staples"/>
    <n v="7.41"/>
    <n v="3"/>
    <n v="0"/>
    <x v="3761"/>
  </r>
  <r>
    <n v="4367"/>
    <x v="2168"/>
    <x v="3"/>
    <x v="968"/>
    <d v="2014-05-23T00:00:00"/>
    <s v="Second Class"/>
    <s v="NC-18340"/>
    <s v="Nat Carroll"/>
    <x v="0"/>
    <s v="United States"/>
    <s v="Fargo"/>
    <x v="46"/>
    <n v="58103"/>
    <x v="2"/>
    <s v="OFF-AR-10000657"/>
    <x v="1"/>
    <x v="6"/>
    <s v="Binney &amp; Smith inkTank Desk Highlighter, Chisel Tip, Yellow, 12/Box"/>
    <n v="21.5"/>
    <n v="10"/>
    <n v="0"/>
    <x v="3762"/>
  </r>
  <r>
    <n v="4368"/>
    <x v="2169"/>
    <x v="3"/>
    <x v="220"/>
    <d v="2014-09-14T00:00:00"/>
    <s v="Second Class"/>
    <s v="HA-14920"/>
    <s v="Helen Andreada"/>
    <x v="0"/>
    <s v="United States"/>
    <s v="Chicago"/>
    <x v="10"/>
    <n v="60623"/>
    <x v="2"/>
    <s v="OFF-FA-10000936"/>
    <x v="1"/>
    <x v="13"/>
    <s v="Acco Hot Clips Clips to Go"/>
    <n v="10.528"/>
    <n v="4"/>
    <n v="0.2"/>
    <x v="3763"/>
  </r>
  <r>
    <n v="4369"/>
    <x v="2169"/>
    <x v="3"/>
    <x v="220"/>
    <d v="2014-09-14T00:00:00"/>
    <s v="Second Class"/>
    <s v="HA-14920"/>
    <s v="Helen Andreada"/>
    <x v="0"/>
    <s v="United States"/>
    <s v="Chicago"/>
    <x v="10"/>
    <n v="60623"/>
    <x v="2"/>
    <s v="OFF-PA-10003657"/>
    <x v="1"/>
    <x v="10"/>
    <s v="Xerox 1927"/>
    <n v="20.544000000000004"/>
    <n v="6"/>
    <n v="0.2"/>
    <x v="3764"/>
  </r>
  <r>
    <n v="4370"/>
    <x v="2170"/>
    <x v="0"/>
    <x v="732"/>
    <d v="2013-11-11T00:00:00"/>
    <s v="Standard Class"/>
    <s v="MA-17995"/>
    <s v="Michelle Arnett"/>
    <x v="2"/>
    <s v="United States"/>
    <s v="Lawrence"/>
    <x v="14"/>
    <n v="46226"/>
    <x v="2"/>
    <s v="OFF-BI-10001989"/>
    <x v="1"/>
    <x v="8"/>
    <s v="Premium Transparent Presentation Covers by GBC"/>
    <n v="104.9"/>
    <n v="5"/>
    <n v="0"/>
    <x v="3765"/>
  </r>
  <r>
    <n v="4371"/>
    <x v="2170"/>
    <x v="0"/>
    <x v="732"/>
    <d v="2013-11-11T00:00:00"/>
    <s v="Standard Class"/>
    <s v="MA-17995"/>
    <s v="Michelle Arnett"/>
    <x v="2"/>
    <s v="United States"/>
    <s v="Lawrence"/>
    <x v="14"/>
    <n v="46226"/>
    <x v="2"/>
    <s v="OFF-AR-10002987"/>
    <x v="1"/>
    <x v="6"/>
    <s v="Prismacolor Color Pencil Set"/>
    <n v="39.68"/>
    <n v="2"/>
    <n v="0"/>
    <x v="3766"/>
  </r>
  <r>
    <n v="4372"/>
    <x v="2170"/>
    <x v="0"/>
    <x v="732"/>
    <d v="2013-11-11T00:00:00"/>
    <s v="Standard Class"/>
    <s v="MA-17995"/>
    <s v="Michelle Arnett"/>
    <x v="2"/>
    <s v="United States"/>
    <s v="Lawrence"/>
    <x v="14"/>
    <n v="46226"/>
    <x v="2"/>
    <s v="OFF-LA-10000414"/>
    <x v="1"/>
    <x v="2"/>
    <s v="Avery 503"/>
    <n v="51.75"/>
    <n v="5"/>
    <n v="0"/>
    <x v="2957"/>
  </r>
  <r>
    <n v="4373"/>
    <x v="2171"/>
    <x v="3"/>
    <x v="283"/>
    <d v="2014-07-26T00:00:00"/>
    <s v="Second Class"/>
    <s v="LH-16900"/>
    <s v="Lena Hernandez"/>
    <x v="0"/>
    <s v="United States"/>
    <s v="Elkhart"/>
    <x v="14"/>
    <n v="46514"/>
    <x v="2"/>
    <s v="OFF-AR-10003602"/>
    <x v="1"/>
    <x v="6"/>
    <s v="Quartet Omega Colored Chalk, 12/Pack"/>
    <n v="11.68"/>
    <n v="2"/>
    <n v="0"/>
    <x v="3149"/>
  </r>
  <r>
    <n v="4374"/>
    <x v="2171"/>
    <x v="3"/>
    <x v="283"/>
    <d v="2014-07-26T00:00:00"/>
    <s v="Second Class"/>
    <s v="LH-16900"/>
    <s v="Lena Hernandez"/>
    <x v="0"/>
    <s v="United States"/>
    <s v="Elkhart"/>
    <x v="14"/>
    <n v="46514"/>
    <x v="2"/>
    <s v="TEC-AC-10002550"/>
    <x v="2"/>
    <x v="11"/>
    <s v="Memorex 25GB 6X Branded Blu-Ray Recordable Disc, 30/Pack"/>
    <n v="159.75"/>
    <n v="5"/>
    <n v="0"/>
    <x v="3767"/>
  </r>
  <r>
    <n v="4375"/>
    <x v="2172"/>
    <x v="0"/>
    <x v="741"/>
    <d v="2013-11-25T00:00:00"/>
    <s v="Standard Class"/>
    <s v="SB-20290"/>
    <s v="Sean Braxton"/>
    <x v="1"/>
    <s v="United States"/>
    <s v="Kent"/>
    <x v="24"/>
    <n v="44240"/>
    <x v="3"/>
    <s v="OFF-AP-10002998"/>
    <x v="1"/>
    <x v="9"/>
    <s v="Holmes 99% HEPA Air Purifier"/>
    <n v="103.96799999999999"/>
    <n v="6"/>
    <n v="0.2"/>
    <x v="3768"/>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x v="3769"/>
  </r>
  <r>
    <n v="4377"/>
    <x v="2173"/>
    <x v="2"/>
    <x v="573"/>
    <d v="2011-04-30T00:00:00"/>
    <s v="Standard Class"/>
    <s v="BT-11305"/>
    <s v="Beth Thompson"/>
    <x v="2"/>
    <s v="United States"/>
    <s v="San Gabriel"/>
    <x v="1"/>
    <n v="91776"/>
    <x v="1"/>
    <s v="OFF-AP-10001391"/>
    <x v="1"/>
    <x v="9"/>
    <s v="Kensington 6 Outlet MasterPiece HOMEOFFICE Power Control Center"/>
    <n v="270.71999999999997"/>
    <n v="3"/>
    <n v="0"/>
    <x v="3770"/>
  </r>
  <r>
    <n v="4378"/>
    <x v="2173"/>
    <x v="2"/>
    <x v="573"/>
    <d v="2011-04-30T00:00:00"/>
    <s v="Standard Class"/>
    <s v="BT-11305"/>
    <s v="Beth Thompson"/>
    <x v="2"/>
    <s v="United States"/>
    <s v="San Gabriel"/>
    <x v="1"/>
    <n v="91776"/>
    <x v="1"/>
    <s v="FUR-CH-10003973"/>
    <x v="0"/>
    <x v="1"/>
    <s v="GuestStacker Chair with Chrome Finish Legs"/>
    <n v="1487.04"/>
    <n v="5"/>
    <n v="0.2"/>
    <x v="3771"/>
  </r>
  <r>
    <n v="4379"/>
    <x v="2174"/>
    <x v="1"/>
    <x v="672"/>
    <d v="2012-12-02T00:00:00"/>
    <s v="Second Class"/>
    <s v="PS-18970"/>
    <s v="Paul Stevenson"/>
    <x v="2"/>
    <s v="United States"/>
    <s v="Henderson"/>
    <x v="0"/>
    <n v="42420"/>
    <x v="0"/>
    <s v="OFF-EN-10000461"/>
    <x v="1"/>
    <x v="12"/>
    <s v="#10- 4 1/8&quot; x 9 1/2&quot; Recycled Envelopes"/>
    <n v="17.48"/>
    <n v="2"/>
    <n v="0"/>
    <x v="2211"/>
  </r>
  <r>
    <n v="4380"/>
    <x v="2174"/>
    <x v="1"/>
    <x v="672"/>
    <d v="2012-12-02T00:00:00"/>
    <s v="Second Class"/>
    <s v="PS-18970"/>
    <s v="Paul Stevenson"/>
    <x v="2"/>
    <s v="United States"/>
    <s v="Henderson"/>
    <x v="0"/>
    <n v="42420"/>
    <x v="0"/>
    <s v="OFF-EN-10002831"/>
    <x v="1"/>
    <x v="12"/>
    <s v="Tyvek  Top-Opening Peel &amp; Seel  Envelopes, Gray"/>
    <n v="71.88"/>
    <n v="2"/>
    <n v="0"/>
    <x v="3772"/>
  </r>
  <r>
    <n v="4381"/>
    <x v="2175"/>
    <x v="1"/>
    <x v="969"/>
    <d v="2012-10-30T00:00:00"/>
    <s v="Standard Class"/>
    <s v="TB-21625"/>
    <s v="Trudy Brown"/>
    <x v="0"/>
    <s v="United States"/>
    <s v="San Francisco"/>
    <x v="1"/>
    <n v="94110"/>
    <x v="1"/>
    <s v="OFF-AR-10004648"/>
    <x v="1"/>
    <x v="6"/>
    <s v="Boston 19500 Mighty Mite Electric Pencil Sharpener"/>
    <n v="60.449999999999996"/>
    <n v="3"/>
    <n v="0"/>
    <x v="803"/>
  </r>
  <r>
    <n v="4382"/>
    <x v="2175"/>
    <x v="1"/>
    <x v="969"/>
    <d v="2012-10-30T00:00:00"/>
    <s v="Standard Class"/>
    <s v="TB-21625"/>
    <s v="Trudy Brown"/>
    <x v="0"/>
    <s v="United States"/>
    <s v="San Francisco"/>
    <x v="1"/>
    <n v="94110"/>
    <x v="1"/>
    <s v="FUR-TA-10001857"/>
    <x v="0"/>
    <x v="3"/>
    <s v="Balt Solid Wood Rectangular Table"/>
    <n v="253.17599999999999"/>
    <n v="3"/>
    <n v="0.2"/>
    <x v="3773"/>
  </r>
  <r>
    <n v="4383"/>
    <x v="2176"/>
    <x v="1"/>
    <x v="603"/>
    <d v="2012-07-27T00:00:00"/>
    <s v="Standard Class"/>
    <s v="RA-19915"/>
    <s v="Russell Applegate"/>
    <x v="0"/>
    <s v="United States"/>
    <s v="Highland Park"/>
    <x v="10"/>
    <n v="60035"/>
    <x v="2"/>
    <s v="OFF-BI-10000546"/>
    <x v="1"/>
    <x v="8"/>
    <s v="Avery Durable Binders"/>
    <n v="2.879999999999999"/>
    <n v="5"/>
    <n v="0.8"/>
    <x v="3774"/>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x v="3775"/>
  </r>
  <r>
    <n v="4385"/>
    <x v="2176"/>
    <x v="1"/>
    <x v="603"/>
    <d v="2012-07-27T00:00:00"/>
    <s v="Standard Class"/>
    <s v="RA-19915"/>
    <s v="Russell Applegate"/>
    <x v="0"/>
    <s v="United States"/>
    <s v="Highland Park"/>
    <x v="10"/>
    <n v="60035"/>
    <x v="2"/>
    <s v="TEC-PH-10001557"/>
    <x v="2"/>
    <x v="7"/>
    <s v="Pyle PMP37LED"/>
    <n v="153.584"/>
    <n v="2"/>
    <n v="0.2"/>
    <x v="3508"/>
  </r>
  <r>
    <n v="4386"/>
    <x v="2176"/>
    <x v="1"/>
    <x v="603"/>
    <d v="2012-07-27T00:00:00"/>
    <s v="Standard Class"/>
    <s v="RA-19915"/>
    <s v="Russell Applegate"/>
    <x v="0"/>
    <s v="United States"/>
    <s v="Highland Park"/>
    <x v="10"/>
    <n v="60035"/>
    <x v="2"/>
    <s v="FUR-BO-10002545"/>
    <x v="0"/>
    <x v="0"/>
    <s v="Atlantic Metals Mobile 3-Shelf Bookcases, Custom Colors"/>
    <n v="913.43000000000006"/>
    <n v="5"/>
    <n v="0.3"/>
    <x v="3776"/>
  </r>
  <r>
    <n v="4387"/>
    <x v="2177"/>
    <x v="0"/>
    <x v="189"/>
    <d v="2013-11-03T00:00:00"/>
    <s v="Standard Class"/>
    <s v="BP-11095"/>
    <s v="Bart Pistole"/>
    <x v="1"/>
    <s v="United States"/>
    <s v="San Francisco"/>
    <x v="1"/>
    <n v="94122"/>
    <x v="1"/>
    <s v="OFF-AP-10001366"/>
    <x v="1"/>
    <x v="9"/>
    <s v="Staples"/>
    <n v="43.92"/>
    <n v="4"/>
    <n v="0"/>
    <x v="3669"/>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x v="3539"/>
  </r>
  <r>
    <n v="4389"/>
    <x v="2178"/>
    <x v="3"/>
    <x v="225"/>
    <d v="2014-11-23T00:00:00"/>
    <s v="First Class"/>
    <s v="CD-11920"/>
    <s v="Carlos Daly"/>
    <x v="0"/>
    <s v="United States"/>
    <s v="New York City"/>
    <x v="15"/>
    <n v="10035"/>
    <x v="3"/>
    <s v="OFF-PA-10003651"/>
    <x v="1"/>
    <x v="10"/>
    <s v="Xerox 1968"/>
    <n v="46.76"/>
    <n v="7"/>
    <n v="0"/>
    <x v="1216"/>
  </r>
  <r>
    <n v="4390"/>
    <x v="2178"/>
    <x v="3"/>
    <x v="225"/>
    <d v="2014-11-23T00:00:00"/>
    <s v="First Class"/>
    <s v="CD-11920"/>
    <s v="Carlos Daly"/>
    <x v="0"/>
    <s v="United States"/>
    <s v="New York City"/>
    <x v="15"/>
    <n v="10035"/>
    <x v="3"/>
    <s v="FUR-BO-10003159"/>
    <x v="0"/>
    <x v="0"/>
    <s v="Sauder Camden County Collection Libraries, Planked Cherry Finish"/>
    <n v="183.96800000000002"/>
    <n v="2"/>
    <n v="0.2"/>
    <x v="3777"/>
  </r>
  <r>
    <n v="4391"/>
    <x v="2178"/>
    <x v="3"/>
    <x v="225"/>
    <d v="2014-11-23T00:00:00"/>
    <s v="First Class"/>
    <s v="CD-11920"/>
    <s v="Carlos Daly"/>
    <x v="0"/>
    <s v="United States"/>
    <s v="New York City"/>
    <x v="15"/>
    <n v="10035"/>
    <x v="3"/>
    <s v="TEC-PH-10001459"/>
    <x v="2"/>
    <x v="7"/>
    <s v="Samsung Galaxy Mega 6.3"/>
    <n v="1259.97"/>
    <n v="3"/>
    <n v="0"/>
    <x v="3710"/>
  </r>
  <r>
    <n v="4392"/>
    <x v="2178"/>
    <x v="3"/>
    <x v="225"/>
    <d v="2014-11-23T00:00:00"/>
    <s v="First Class"/>
    <s v="CD-11920"/>
    <s v="Carlos Daly"/>
    <x v="0"/>
    <s v="United States"/>
    <s v="New York City"/>
    <x v="15"/>
    <n v="10035"/>
    <x v="3"/>
    <s v="OFF-AR-10004602"/>
    <x v="1"/>
    <x v="6"/>
    <s v="Boston KS Multi-Size Manual Pencil Sharpener"/>
    <n v="68.97"/>
    <n v="3"/>
    <n v="0"/>
    <x v="3778"/>
  </r>
  <r>
    <n v="4393"/>
    <x v="2179"/>
    <x v="0"/>
    <x v="162"/>
    <d v="2013-09-13T00:00:00"/>
    <s v="Standard Class"/>
    <s v="KB-16585"/>
    <s v="Ken Black"/>
    <x v="1"/>
    <s v="United States"/>
    <s v="Dallas"/>
    <x v="5"/>
    <n v="75081"/>
    <x v="2"/>
    <s v="OFF-AR-10001953"/>
    <x v="1"/>
    <x v="6"/>
    <s v="Boston 1645 Deluxe Heavier-Duty Electric Pencil Sharpener"/>
    <n v="70.367999999999995"/>
    <n v="2"/>
    <n v="0.2"/>
    <x v="478"/>
  </r>
  <r>
    <n v="4394"/>
    <x v="2179"/>
    <x v="0"/>
    <x v="162"/>
    <d v="2013-09-13T00:00:00"/>
    <s v="Standard Class"/>
    <s v="KB-16585"/>
    <s v="Ken Black"/>
    <x v="1"/>
    <s v="United States"/>
    <s v="Dallas"/>
    <x v="5"/>
    <n v="75081"/>
    <x v="2"/>
    <s v="TEC-PH-10000923"/>
    <x v="2"/>
    <x v="7"/>
    <s v="Belkin SportFit Armband For iPhone 5s/5c, Fuchsia"/>
    <n v="59.960000000000008"/>
    <n v="5"/>
    <n v="0.2"/>
    <x v="3779"/>
  </r>
  <r>
    <n v="4395"/>
    <x v="2180"/>
    <x v="2"/>
    <x v="836"/>
    <d v="2011-07-20T00:00:00"/>
    <s v="Same Day"/>
    <s v="SW-20245"/>
    <s v="Scot Wooten"/>
    <x v="0"/>
    <s v="United States"/>
    <s v="Springfield"/>
    <x v="24"/>
    <n v="45503"/>
    <x v="3"/>
    <s v="OFF-ST-10002583"/>
    <x v="1"/>
    <x v="4"/>
    <s v="Fellowes Neat Ideas Storage Cubes"/>
    <n v="25.983999999999998"/>
    <n v="1"/>
    <n v="0.2"/>
    <x v="3780"/>
  </r>
  <r>
    <n v="4396"/>
    <x v="2180"/>
    <x v="2"/>
    <x v="836"/>
    <d v="2011-07-20T00:00:00"/>
    <s v="Same Day"/>
    <s v="SW-20245"/>
    <s v="Scot Wooten"/>
    <x v="0"/>
    <s v="United States"/>
    <s v="Springfield"/>
    <x v="24"/>
    <n v="45503"/>
    <x v="3"/>
    <s v="OFF-BI-10000977"/>
    <x v="1"/>
    <x v="8"/>
    <s v="Ibico Plastic Spiral Binding Combs"/>
    <n v="27.360000000000003"/>
    <n v="3"/>
    <n v="0.7"/>
    <x v="3781"/>
  </r>
  <r>
    <n v="4397"/>
    <x v="2181"/>
    <x v="0"/>
    <x v="625"/>
    <d v="2013-11-20T00:00:00"/>
    <s v="Standard Class"/>
    <s v="AH-10690"/>
    <s v="Anna Häberlin"/>
    <x v="1"/>
    <s v="United States"/>
    <s v="San Diego"/>
    <x v="1"/>
    <n v="92024"/>
    <x v="1"/>
    <s v="TEC-PH-10002549"/>
    <x v="2"/>
    <x v="7"/>
    <s v="Polycom SoundPoint IP 450 VoIP phone"/>
    <n v="361.37600000000003"/>
    <n v="2"/>
    <n v="0.2"/>
    <x v="3782"/>
  </r>
  <r>
    <n v="4398"/>
    <x v="2182"/>
    <x v="2"/>
    <x v="970"/>
    <d v="2011-07-11T00:00:00"/>
    <s v="Standard Class"/>
    <s v="JL-15835"/>
    <s v="John Lee"/>
    <x v="0"/>
    <s v="United States"/>
    <s v="Philadelphia"/>
    <x v="9"/>
    <n v="19120"/>
    <x v="3"/>
    <s v="FUR-CH-10002880"/>
    <x v="0"/>
    <x v="1"/>
    <s v="Global High-Back Leather Tilter, Burgundy"/>
    <n v="172.18599999999998"/>
    <n v="2"/>
    <n v="0.3"/>
    <x v="3783"/>
  </r>
  <r>
    <n v="4399"/>
    <x v="2182"/>
    <x v="2"/>
    <x v="970"/>
    <d v="2011-07-11T00:00:00"/>
    <s v="Standard Class"/>
    <s v="JL-15835"/>
    <s v="John Lee"/>
    <x v="0"/>
    <s v="United States"/>
    <s v="Philadelphia"/>
    <x v="9"/>
    <n v="19120"/>
    <x v="3"/>
    <s v="FUR-FU-10003039"/>
    <x v="0"/>
    <x v="5"/>
    <s v="Howard Miller 11-1/2&quot; Diameter Grantwood Wall Clock"/>
    <n v="69.00800000000001"/>
    <n v="2"/>
    <n v="0.2"/>
    <x v="3784"/>
  </r>
  <r>
    <n v="4400"/>
    <x v="2183"/>
    <x v="0"/>
    <x v="716"/>
    <d v="2013-03-18T00:00:00"/>
    <s v="Same Day"/>
    <s v="GZ-14470"/>
    <s v="Gary Zandusky"/>
    <x v="0"/>
    <s v="United States"/>
    <s v="Columbia"/>
    <x v="39"/>
    <n v="21044"/>
    <x v="3"/>
    <s v="OFF-EN-10003055"/>
    <x v="1"/>
    <x v="12"/>
    <s v="Blue String-Tie &amp; Button Interoffice Envelopes, 10 x 13"/>
    <n v="199.89999999999998"/>
    <n v="5"/>
    <n v="0"/>
    <x v="3785"/>
  </r>
  <r>
    <n v="4401"/>
    <x v="2183"/>
    <x v="0"/>
    <x v="716"/>
    <d v="2013-03-18T00:00:00"/>
    <s v="Same Day"/>
    <s v="GZ-14470"/>
    <s v="Gary Zandusky"/>
    <x v="0"/>
    <s v="United States"/>
    <s v="Columbia"/>
    <x v="39"/>
    <n v="21044"/>
    <x v="3"/>
    <s v="OFF-AP-10002945"/>
    <x v="1"/>
    <x v="9"/>
    <s v="Honeywell Enviracaire Portable HEPA Air Cleaner for 17' x 22' Room"/>
    <n v="901.94999999999993"/>
    <n v="3"/>
    <n v="0"/>
    <x v="3786"/>
  </r>
  <r>
    <n v="4402"/>
    <x v="2183"/>
    <x v="0"/>
    <x v="716"/>
    <d v="2013-03-18T00:00:00"/>
    <s v="Same Day"/>
    <s v="GZ-14470"/>
    <s v="Gary Zandusky"/>
    <x v="0"/>
    <s v="United States"/>
    <s v="Columbia"/>
    <x v="39"/>
    <n v="21044"/>
    <x v="3"/>
    <s v="FUR-FU-10004306"/>
    <x v="0"/>
    <x v="5"/>
    <s v="Electrix Halogen Magnifier Lamp"/>
    <n v="971.5"/>
    <n v="5"/>
    <n v="0"/>
    <x v="3787"/>
  </r>
  <r>
    <n v="4403"/>
    <x v="2184"/>
    <x v="0"/>
    <x v="482"/>
    <d v="2013-12-28T00:00:00"/>
    <s v="First Class"/>
    <s v="RC-19825"/>
    <s v="Roy Collins"/>
    <x v="0"/>
    <s v="United States"/>
    <s v="Colorado Springs"/>
    <x v="22"/>
    <n v="80906"/>
    <x v="1"/>
    <s v="OFF-AR-10002445"/>
    <x v="1"/>
    <x v="6"/>
    <s v="SANFORD Major Accent Highlighters"/>
    <n v="11.328000000000001"/>
    <n v="2"/>
    <n v="0.2"/>
    <x v="3788"/>
  </r>
  <r>
    <n v="4404"/>
    <x v="2185"/>
    <x v="2"/>
    <x v="814"/>
    <d v="2011-09-04T00:00:00"/>
    <s v="First Class"/>
    <s v="CL-12565"/>
    <s v="Clay Ludtke"/>
    <x v="0"/>
    <s v="United States"/>
    <s v="New York City"/>
    <x v="15"/>
    <n v="10009"/>
    <x v="3"/>
    <s v="OFF-AR-10002445"/>
    <x v="1"/>
    <x v="6"/>
    <s v="SANFORD Major Accent Highlighters"/>
    <n v="21.240000000000002"/>
    <n v="3"/>
    <n v="0"/>
    <x v="3789"/>
  </r>
  <r>
    <n v="4405"/>
    <x v="2186"/>
    <x v="1"/>
    <x v="761"/>
    <d v="2012-07-10T00:00:00"/>
    <s v="Standard Class"/>
    <s v="MW-18220"/>
    <s v="Mitch Webber"/>
    <x v="0"/>
    <s v="United States"/>
    <s v="Philadelphia"/>
    <x v="9"/>
    <n v="19140"/>
    <x v="3"/>
    <s v="TEC-AC-10002345"/>
    <x v="2"/>
    <x v="11"/>
    <s v="HP Standard 104 key PS/2 Keyboard"/>
    <n v="34.800000000000004"/>
    <n v="3"/>
    <n v="0.2"/>
    <x v="3790"/>
  </r>
  <r>
    <n v="4406"/>
    <x v="2186"/>
    <x v="1"/>
    <x v="761"/>
    <d v="2012-07-10T00:00:00"/>
    <s v="Standard Class"/>
    <s v="MW-18220"/>
    <s v="Mitch Webber"/>
    <x v="0"/>
    <s v="United States"/>
    <s v="Philadelphia"/>
    <x v="9"/>
    <n v="19140"/>
    <x v="3"/>
    <s v="OFF-ST-10001558"/>
    <x v="1"/>
    <x v="4"/>
    <s v="Acco Perma 4000 Stacking Storage Drawers"/>
    <n v="38.975999999999999"/>
    <n v="3"/>
    <n v="0.2"/>
    <x v="2565"/>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x v="3791"/>
  </r>
  <r>
    <n v="4408"/>
    <x v="2187"/>
    <x v="0"/>
    <x v="73"/>
    <d v="2013-11-26T00:00:00"/>
    <s v="Standard Class"/>
    <s v="BF-10975"/>
    <s v="Barbara Fisher"/>
    <x v="1"/>
    <s v="United States"/>
    <s v="Columbus"/>
    <x v="14"/>
    <n v="47201"/>
    <x v="2"/>
    <s v="OFF-PA-10000418"/>
    <x v="1"/>
    <x v="10"/>
    <s v="Xerox 189"/>
    <n v="314.54999999999995"/>
    <n v="3"/>
    <n v="0"/>
    <x v="1969"/>
  </r>
  <r>
    <n v="4409"/>
    <x v="2187"/>
    <x v="0"/>
    <x v="73"/>
    <d v="2013-11-26T00:00:00"/>
    <s v="Standard Class"/>
    <s v="BF-10975"/>
    <s v="Barbara Fisher"/>
    <x v="1"/>
    <s v="United States"/>
    <s v="Columbus"/>
    <x v="14"/>
    <n v="47201"/>
    <x v="2"/>
    <s v="OFF-BI-10000343"/>
    <x v="1"/>
    <x v="8"/>
    <s v="Pressboard Covers with Storage Hooks, 9 1/2&quot; x 11&quot;, Light Blue"/>
    <n v="4.91"/>
    <n v="1"/>
    <n v="0"/>
    <x v="3792"/>
  </r>
  <r>
    <n v="4410"/>
    <x v="2188"/>
    <x v="2"/>
    <x v="457"/>
    <d v="2011-05-11T00:00:00"/>
    <s v="Standard Class"/>
    <s v="SN-20710"/>
    <s v="Steve Nguyen"/>
    <x v="2"/>
    <s v="United States"/>
    <s v="Los Angeles"/>
    <x v="1"/>
    <n v="90004"/>
    <x v="1"/>
    <s v="OFF-LA-10004425"/>
    <x v="1"/>
    <x v="2"/>
    <s v="Staples"/>
    <n v="5.78"/>
    <n v="2"/>
    <n v="0"/>
    <x v="2357"/>
  </r>
  <r>
    <n v="4411"/>
    <x v="2188"/>
    <x v="2"/>
    <x v="457"/>
    <d v="2011-05-11T00:00:00"/>
    <s v="Standard Class"/>
    <s v="SN-20710"/>
    <s v="Steve Nguyen"/>
    <x v="2"/>
    <s v="United States"/>
    <s v="Los Angeles"/>
    <x v="1"/>
    <n v="90004"/>
    <x v="1"/>
    <s v="OFF-AR-10001897"/>
    <x v="1"/>
    <x v="6"/>
    <s v="Model L Table or Wall-Mount Pencil Sharpener"/>
    <n v="107.94"/>
    <n v="6"/>
    <n v="0"/>
    <x v="3793"/>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x v="1942"/>
  </r>
  <r>
    <n v="4413"/>
    <x v="2189"/>
    <x v="2"/>
    <x v="261"/>
    <d v="2011-06-24T00:00:00"/>
    <s v="First Class"/>
    <s v="TB-21280"/>
    <s v="Toby Braunhardt"/>
    <x v="0"/>
    <s v="United States"/>
    <s v="New York City"/>
    <x v="15"/>
    <n v="10024"/>
    <x v="3"/>
    <s v="TEC-PH-10003963"/>
    <x v="2"/>
    <x v="7"/>
    <s v="GE 2-Jack Phone Line Splitter"/>
    <n v="617.97"/>
    <n v="3"/>
    <n v="0"/>
    <x v="3794"/>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x v="3795"/>
  </r>
  <r>
    <n v="4415"/>
    <x v="2190"/>
    <x v="3"/>
    <x v="971"/>
    <d v="2014-08-24T00:00:00"/>
    <s v="Standard Class"/>
    <s v="JB-15400"/>
    <s v="Jennifer Braxton"/>
    <x v="1"/>
    <s v="United States"/>
    <s v="Lawrence"/>
    <x v="31"/>
    <n v="1841"/>
    <x v="3"/>
    <s v="OFF-BI-10003925"/>
    <x v="1"/>
    <x v="8"/>
    <s v="Fellowes PB300 Plastic Comb Binding Machine"/>
    <n v="387.99"/>
    <n v="1"/>
    <n v="0"/>
    <x v="3796"/>
  </r>
  <r>
    <n v="4416"/>
    <x v="2191"/>
    <x v="2"/>
    <x v="503"/>
    <d v="2011-12-06T00:00:00"/>
    <s v="Standard Class"/>
    <s v="AH-10210"/>
    <s v="Alan Hwang"/>
    <x v="0"/>
    <s v="United States"/>
    <s v="San Francisco"/>
    <x v="1"/>
    <n v="94122"/>
    <x v="1"/>
    <s v="TEC-PH-10004586"/>
    <x v="2"/>
    <x v="7"/>
    <s v="Wilson SignalBoost 841262 DB PRO Amplifier Kit"/>
    <n v="575.91999999999996"/>
    <n v="2"/>
    <n v="0.2"/>
    <x v="1226"/>
  </r>
  <r>
    <n v="4417"/>
    <x v="2191"/>
    <x v="2"/>
    <x v="503"/>
    <d v="2011-12-06T00:00:00"/>
    <s v="Standard Class"/>
    <s v="AH-10210"/>
    <s v="Alan Hwang"/>
    <x v="0"/>
    <s v="United States"/>
    <s v="San Francisco"/>
    <x v="1"/>
    <n v="94122"/>
    <x v="1"/>
    <s v="OFF-FA-10003495"/>
    <x v="1"/>
    <x v="13"/>
    <s v="Staples"/>
    <n v="30.4"/>
    <n v="5"/>
    <n v="0"/>
    <x v="3797"/>
  </r>
  <r>
    <n v="4418"/>
    <x v="2192"/>
    <x v="3"/>
    <x v="359"/>
    <d v="2014-04-13T00:00:00"/>
    <s v="Second Class"/>
    <s v="KL-16645"/>
    <s v="Ken Lonsdale"/>
    <x v="0"/>
    <s v="United States"/>
    <s v="Detroit"/>
    <x v="12"/>
    <n v="48205"/>
    <x v="2"/>
    <s v="OFF-BI-10002867"/>
    <x v="1"/>
    <x v="8"/>
    <s v="GBC Recycled Regency Composition Covers"/>
    <n v="478.24"/>
    <n v="8"/>
    <n v="0"/>
    <x v="3798"/>
  </r>
  <r>
    <n v="4419"/>
    <x v="2193"/>
    <x v="2"/>
    <x v="414"/>
    <d v="2011-12-27T00:00:00"/>
    <s v="Standard Class"/>
    <s v="MH-17455"/>
    <s v="Mark Hamilton"/>
    <x v="0"/>
    <s v="United States"/>
    <s v="Hamilton"/>
    <x v="24"/>
    <n v="45011"/>
    <x v="3"/>
    <s v="FUR-FU-10003773"/>
    <x v="0"/>
    <x v="5"/>
    <s v="Eldon Cleatmat Plus Chair Mats for High Pile Carpets"/>
    <n v="190.84800000000001"/>
    <n v="3"/>
    <n v="0.2"/>
    <x v="3799"/>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x v="3800"/>
  </r>
  <r>
    <n v="4421"/>
    <x v="2195"/>
    <x v="1"/>
    <x v="972"/>
    <d v="2012-11-21T00:00:00"/>
    <s v="Second Class"/>
    <s v="GH-14665"/>
    <s v="Greg Hansen"/>
    <x v="0"/>
    <s v="United States"/>
    <s v="Chicago"/>
    <x v="10"/>
    <n v="60610"/>
    <x v="2"/>
    <s v="OFF-SU-10002537"/>
    <x v="1"/>
    <x v="14"/>
    <s v="Acme Box Cutter Scissors"/>
    <n v="40.92"/>
    <n v="5"/>
    <n v="0.2"/>
    <x v="3801"/>
  </r>
  <r>
    <n v="4422"/>
    <x v="2196"/>
    <x v="2"/>
    <x v="530"/>
    <d v="2011-03-09T00:00:00"/>
    <s v="Standard Class"/>
    <s v="SC-20095"/>
    <s v="Sanjit Chand"/>
    <x v="0"/>
    <s v="United States"/>
    <s v="Margate"/>
    <x v="2"/>
    <n v="33063"/>
    <x v="0"/>
    <s v="OFF-AR-10001374"/>
    <x v="1"/>
    <x v="6"/>
    <s v="BIC Brite Liner Highlighters, Chisel Tip"/>
    <n v="15.552000000000003"/>
    <n v="3"/>
    <n v="0.2"/>
    <x v="3802"/>
  </r>
  <r>
    <n v="4423"/>
    <x v="2197"/>
    <x v="3"/>
    <x v="796"/>
    <d v="2014-05-20T00:00:00"/>
    <s v="First Class"/>
    <s v="TB-21355"/>
    <s v="Todd Boyes"/>
    <x v="1"/>
    <s v="United States"/>
    <s v="Sandy Springs"/>
    <x v="32"/>
    <n v="30328"/>
    <x v="0"/>
    <s v="OFF-AP-10001492"/>
    <x v="1"/>
    <x v="9"/>
    <s v="Acco Six-Outlet Power Strip, 4' Cord Length"/>
    <n v="17.239999999999998"/>
    <n v="2"/>
    <n v="0"/>
    <x v="3803"/>
  </r>
  <r>
    <n v="4424"/>
    <x v="2197"/>
    <x v="3"/>
    <x v="796"/>
    <d v="2014-05-20T00:00:00"/>
    <s v="First Class"/>
    <s v="TB-21355"/>
    <s v="Todd Boyes"/>
    <x v="1"/>
    <s v="United States"/>
    <s v="Sandy Springs"/>
    <x v="32"/>
    <n v="30328"/>
    <x v="0"/>
    <s v="FUR-BO-10003546"/>
    <x v="0"/>
    <x v="0"/>
    <s v="Hon 4-Shelf Metal Bookcases"/>
    <n v="302.94"/>
    <n v="3"/>
    <n v="0"/>
    <x v="3804"/>
  </r>
  <r>
    <n v="4425"/>
    <x v="2197"/>
    <x v="3"/>
    <x v="796"/>
    <d v="2014-05-20T00:00:00"/>
    <s v="First Class"/>
    <s v="TB-21355"/>
    <s v="Todd Boyes"/>
    <x v="1"/>
    <s v="United States"/>
    <s v="Sandy Springs"/>
    <x v="32"/>
    <n v="30328"/>
    <x v="0"/>
    <s v="TEC-PH-10002185"/>
    <x v="2"/>
    <x v="7"/>
    <s v="QVS USB Car Charger 2-Port 2.1Amp for iPod/iPhone/iPad/iPad 2/iPad 3"/>
    <n v="34.75"/>
    <n v="5"/>
    <n v="0"/>
    <x v="3805"/>
  </r>
  <r>
    <n v="4426"/>
    <x v="2197"/>
    <x v="3"/>
    <x v="796"/>
    <d v="2014-05-20T00:00:00"/>
    <s v="First Class"/>
    <s v="TB-21355"/>
    <s v="Todd Boyes"/>
    <x v="1"/>
    <s v="United States"/>
    <s v="Sandy Springs"/>
    <x v="32"/>
    <n v="30328"/>
    <x v="0"/>
    <s v="OFF-BI-10000315"/>
    <x v="1"/>
    <x v="8"/>
    <s v="Poly Designer Cover &amp; Back"/>
    <n v="113.94"/>
    <n v="6"/>
    <n v="0"/>
    <x v="3806"/>
  </r>
  <r>
    <n v="4427"/>
    <x v="2197"/>
    <x v="3"/>
    <x v="796"/>
    <d v="2014-05-20T00:00:00"/>
    <s v="First Class"/>
    <s v="TB-21355"/>
    <s v="Todd Boyes"/>
    <x v="1"/>
    <s v="United States"/>
    <s v="Sandy Springs"/>
    <x v="32"/>
    <n v="30328"/>
    <x v="0"/>
    <s v="TEC-PH-10002350"/>
    <x v="2"/>
    <x v="7"/>
    <s v="Apple EarPods with Remote and Mic"/>
    <n v="55.98"/>
    <n v="2"/>
    <n v="0"/>
    <x v="3807"/>
  </r>
  <r>
    <n v="4428"/>
    <x v="2198"/>
    <x v="3"/>
    <x v="585"/>
    <d v="2014-09-29T00:00:00"/>
    <s v="Standard Class"/>
    <s v="DW-13195"/>
    <s v="David Wiener"/>
    <x v="1"/>
    <s v="United States"/>
    <s v="Albuquerque"/>
    <x v="27"/>
    <n v="87105"/>
    <x v="1"/>
    <s v="OFF-PA-10002666"/>
    <x v="1"/>
    <x v="10"/>
    <s v="Southworth 25% Cotton Linen-Finish Paper &amp; Envelopes"/>
    <n v="27.18"/>
    <n v="3"/>
    <n v="0"/>
    <x v="3808"/>
  </r>
  <r>
    <n v="4429"/>
    <x v="2199"/>
    <x v="3"/>
    <x v="708"/>
    <d v="2014-03-28T00:00:00"/>
    <s v="Standard Class"/>
    <s v="CL-12565"/>
    <s v="Clay Ludtke"/>
    <x v="0"/>
    <s v="United States"/>
    <s v="Tulsa"/>
    <x v="26"/>
    <n v="74133"/>
    <x v="2"/>
    <s v="FUR-CH-10004495"/>
    <x v="0"/>
    <x v="1"/>
    <s v="Global Leather and Oak Executive Chair, Black"/>
    <n v="1805.88"/>
    <n v="6"/>
    <n v="0"/>
    <x v="3809"/>
  </r>
  <r>
    <n v="4430"/>
    <x v="2200"/>
    <x v="3"/>
    <x v="32"/>
    <d v="2014-09-15T00:00:00"/>
    <s v="Same Day"/>
    <s v="LT-17110"/>
    <s v="Liz Thompson"/>
    <x v="0"/>
    <s v="United States"/>
    <s v="Orange"/>
    <x v="30"/>
    <n v="7050"/>
    <x v="3"/>
    <s v="OFF-AR-10001725"/>
    <x v="1"/>
    <x v="6"/>
    <s v="Boston Home &amp; Office Model 2000 Electric Pencil Sharpeners"/>
    <n v="70.949999999999989"/>
    <n v="3"/>
    <n v="0"/>
    <x v="3810"/>
  </r>
  <r>
    <n v="4431"/>
    <x v="2201"/>
    <x v="0"/>
    <x v="54"/>
    <d v="2013-11-09T00:00:00"/>
    <s v="Second Class"/>
    <s v="AP-10915"/>
    <s v="Arthur Prichep"/>
    <x v="0"/>
    <s v="United States"/>
    <s v="Henderson"/>
    <x v="0"/>
    <n v="42420"/>
    <x v="0"/>
    <s v="OFF-FA-10002280"/>
    <x v="1"/>
    <x v="13"/>
    <s v="Advantus Plastic Paper Clips"/>
    <n v="20"/>
    <n v="4"/>
    <n v="0"/>
    <x v="3811"/>
  </r>
  <r>
    <n v="4432"/>
    <x v="2201"/>
    <x v="0"/>
    <x v="54"/>
    <d v="2013-11-09T00:00:00"/>
    <s v="Second Class"/>
    <s v="AP-10915"/>
    <s v="Arthur Prichep"/>
    <x v="0"/>
    <s v="United States"/>
    <s v="Henderson"/>
    <x v="0"/>
    <n v="42420"/>
    <x v="0"/>
    <s v="OFF-AR-10001770"/>
    <x v="1"/>
    <x v="6"/>
    <s v="Economy #2 Pencils"/>
    <n v="7.98"/>
    <n v="3"/>
    <n v="0"/>
    <x v="3812"/>
  </r>
  <r>
    <n v="4433"/>
    <x v="2201"/>
    <x v="0"/>
    <x v="54"/>
    <d v="2013-11-09T00:00:00"/>
    <s v="Second Class"/>
    <s v="AP-10915"/>
    <s v="Arthur Prichep"/>
    <x v="0"/>
    <s v="United States"/>
    <s v="Henderson"/>
    <x v="0"/>
    <n v="42420"/>
    <x v="0"/>
    <s v="FUR-FU-10002885"/>
    <x v="0"/>
    <x v="5"/>
    <s v="Magna Visual Magnetic Picture Hangers"/>
    <n v="24.1"/>
    <n v="5"/>
    <n v="0"/>
    <x v="939"/>
  </r>
  <r>
    <n v="4434"/>
    <x v="2201"/>
    <x v="0"/>
    <x v="54"/>
    <d v="2013-11-09T00:00:00"/>
    <s v="Second Class"/>
    <s v="AP-10915"/>
    <s v="Arthur Prichep"/>
    <x v="0"/>
    <s v="United States"/>
    <s v="Henderson"/>
    <x v="0"/>
    <n v="42420"/>
    <x v="0"/>
    <s v="OFF-AR-10003772"/>
    <x v="1"/>
    <x v="6"/>
    <s v="Boston 16750 Black Compact Battery Pencil Sharpener"/>
    <n v="8.75"/>
    <n v="1"/>
    <n v="0"/>
    <x v="3813"/>
  </r>
  <r>
    <n v="4435"/>
    <x v="2201"/>
    <x v="0"/>
    <x v="54"/>
    <d v="2013-11-09T00:00:00"/>
    <s v="Second Class"/>
    <s v="AP-10915"/>
    <s v="Arthur Prichep"/>
    <x v="0"/>
    <s v="United States"/>
    <s v="Henderson"/>
    <x v="0"/>
    <n v="42420"/>
    <x v="0"/>
    <s v="FUR-TA-10003392"/>
    <x v="0"/>
    <x v="3"/>
    <s v="Global Adaptabilities Conference Tables"/>
    <n v="842.94"/>
    <n v="3"/>
    <n v="0"/>
    <x v="3814"/>
  </r>
  <r>
    <n v="4436"/>
    <x v="2202"/>
    <x v="0"/>
    <x v="973"/>
    <d v="2013-05-09T00:00:00"/>
    <s v="Standard Class"/>
    <s v="CB-12415"/>
    <s v="Christy Brittain"/>
    <x v="0"/>
    <s v="United States"/>
    <s v="Chicago"/>
    <x v="10"/>
    <n v="60653"/>
    <x v="2"/>
    <s v="OFF-BI-10000014"/>
    <x v="1"/>
    <x v="8"/>
    <s v="Heavy-Duty E-Z-D Binders"/>
    <n v="2.1819999999999995"/>
    <n v="1"/>
    <n v="0.8"/>
    <x v="3815"/>
  </r>
  <r>
    <n v="4437"/>
    <x v="2202"/>
    <x v="0"/>
    <x v="973"/>
    <d v="2013-05-09T00:00:00"/>
    <s v="Standard Class"/>
    <s v="CB-12415"/>
    <s v="Christy Brittain"/>
    <x v="0"/>
    <s v="United States"/>
    <s v="Chicago"/>
    <x v="10"/>
    <n v="60653"/>
    <x v="2"/>
    <s v="OFF-AR-10003217"/>
    <x v="1"/>
    <x v="6"/>
    <s v="Newell 316"/>
    <n v="27.384"/>
    <n v="7"/>
    <n v="0.2"/>
    <x v="3816"/>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x v="3817"/>
  </r>
  <r>
    <n v="4439"/>
    <x v="2203"/>
    <x v="0"/>
    <x v="797"/>
    <d v="2014-01-03T00:00:00"/>
    <s v="Standard Class"/>
    <s v="MT-17815"/>
    <s v="Meg Tillman"/>
    <x v="0"/>
    <s v="United States"/>
    <s v="Port Arthur"/>
    <x v="5"/>
    <n v="77642"/>
    <x v="2"/>
    <s v="OFF-PA-10001972"/>
    <x v="1"/>
    <x v="10"/>
    <s v="Xerox 214"/>
    <n v="10.368000000000002"/>
    <n v="2"/>
    <n v="0.2"/>
    <x v="572"/>
  </r>
  <r>
    <n v="4440"/>
    <x v="2203"/>
    <x v="0"/>
    <x v="797"/>
    <d v="2014-01-03T00:00:00"/>
    <s v="Standard Class"/>
    <s v="MT-17815"/>
    <s v="Meg Tillman"/>
    <x v="0"/>
    <s v="United States"/>
    <s v="Port Arthur"/>
    <x v="5"/>
    <n v="77642"/>
    <x v="2"/>
    <s v="OFF-PA-10004041"/>
    <x v="1"/>
    <x v="10"/>
    <s v="It's Hot Message Books with Stickers, 2 3/4&quot; x 5&quot;"/>
    <n v="23.680000000000003"/>
    <n v="4"/>
    <n v="0.2"/>
    <x v="1267"/>
  </r>
  <r>
    <n v="4441"/>
    <x v="2204"/>
    <x v="0"/>
    <x v="405"/>
    <d v="2013-07-27T00:00:00"/>
    <s v="Standard Class"/>
    <s v="DK-13375"/>
    <s v="Dennis Kane"/>
    <x v="0"/>
    <s v="United States"/>
    <s v="Westland"/>
    <x v="12"/>
    <n v="48185"/>
    <x v="2"/>
    <s v="TEC-AC-10004975"/>
    <x v="2"/>
    <x v="11"/>
    <s v="Plantronics Audio 995 Wireless Stereo Headset"/>
    <n v="109.95"/>
    <n v="1"/>
    <n v="0"/>
    <x v="3818"/>
  </r>
  <r>
    <n v="4442"/>
    <x v="2204"/>
    <x v="0"/>
    <x v="405"/>
    <d v="2013-07-27T00:00:00"/>
    <s v="Standard Class"/>
    <s v="DK-13375"/>
    <s v="Dennis Kane"/>
    <x v="0"/>
    <s v="United States"/>
    <s v="Westland"/>
    <x v="12"/>
    <n v="48185"/>
    <x v="2"/>
    <s v="OFF-ST-10001932"/>
    <x v="1"/>
    <x v="4"/>
    <s v="Fellowes Staxonsteel Drawer Files"/>
    <n v="965.84999999999991"/>
    <n v="5"/>
    <n v="0"/>
    <x v="3819"/>
  </r>
  <r>
    <n v="4443"/>
    <x v="2204"/>
    <x v="0"/>
    <x v="405"/>
    <d v="2013-07-27T00:00:00"/>
    <s v="Standard Class"/>
    <s v="DK-13375"/>
    <s v="Dennis Kane"/>
    <x v="0"/>
    <s v="United States"/>
    <s v="Westland"/>
    <x v="12"/>
    <n v="48185"/>
    <x v="2"/>
    <s v="OFF-AR-10001761"/>
    <x v="1"/>
    <x v="6"/>
    <s v="Avery Hi-Liter Smear-Safe Highlighters"/>
    <n v="29.2"/>
    <n v="5"/>
    <n v="0"/>
    <x v="3820"/>
  </r>
  <r>
    <n v="4444"/>
    <x v="2204"/>
    <x v="0"/>
    <x v="405"/>
    <d v="2013-07-27T00:00:00"/>
    <s v="Standard Class"/>
    <s v="DK-13375"/>
    <s v="Dennis Kane"/>
    <x v="0"/>
    <s v="United States"/>
    <s v="Westland"/>
    <x v="12"/>
    <n v="48185"/>
    <x v="2"/>
    <s v="OFF-PA-10002262"/>
    <x v="1"/>
    <x v="10"/>
    <s v="Xerox 192"/>
    <n v="32.400000000000006"/>
    <n v="5"/>
    <n v="0"/>
    <x v="56"/>
  </r>
  <r>
    <n v="4445"/>
    <x v="2205"/>
    <x v="2"/>
    <x v="912"/>
    <d v="2011-11-21T00:00:00"/>
    <s v="Standard Class"/>
    <s v="SR-20740"/>
    <s v="Steven Roelle"/>
    <x v="2"/>
    <s v="United States"/>
    <s v="Bloomington"/>
    <x v="14"/>
    <n v="47401"/>
    <x v="2"/>
    <s v="OFF-EN-10004483"/>
    <x v="1"/>
    <x v="12"/>
    <s v="#10 White Business Envelopes,4 1/8 x 9 1/2"/>
    <n v="78.349999999999994"/>
    <n v="5"/>
    <n v="0"/>
    <x v="2808"/>
  </r>
  <r>
    <n v="4446"/>
    <x v="2205"/>
    <x v="2"/>
    <x v="912"/>
    <d v="2011-11-21T00:00:00"/>
    <s v="Standard Class"/>
    <s v="SR-20740"/>
    <s v="Steven Roelle"/>
    <x v="2"/>
    <s v="United States"/>
    <s v="Bloomington"/>
    <x v="14"/>
    <n v="47401"/>
    <x v="2"/>
    <s v="OFF-PA-10003270"/>
    <x v="1"/>
    <x v="10"/>
    <s v="Xerox 1954"/>
    <n v="31.68"/>
    <n v="6"/>
    <n v="0"/>
    <x v="3821"/>
  </r>
  <r>
    <n v="4447"/>
    <x v="2205"/>
    <x v="2"/>
    <x v="912"/>
    <d v="2011-11-21T00:00:00"/>
    <s v="Standard Class"/>
    <s v="SR-20740"/>
    <s v="Steven Roelle"/>
    <x v="2"/>
    <s v="United States"/>
    <s v="Bloomington"/>
    <x v="14"/>
    <n v="47401"/>
    <x v="2"/>
    <s v="OFF-BI-10001634"/>
    <x v="1"/>
    <x v="8"/>
    <s v="Wilson Jones Active Use Binders"/>
    <n v="29.12"/>
    <n v="4"/>
    <n v="0"/>
    <x v="3822"/>
  </r>
  <r>
    <n v="4448"/>
    <x v="2205"/>
    <x v="2"/>
    <x v="912"/>
    <d v="2011-11-21T00:00:00"/>
    <s v="Standard Class"/>
    <s v="SR-20740"/>
    <s v="Steven Roelle"/>
    <x v="2"/>
    <s v="United States"/>
    <s v="Bloomington"/>
    <x v="14"/>
    <n v="47401"/>
    <x v="2"/>
    <s v="OFF-ST-10000675"/>
    <x v="1"/>
    <x v="4"/>
    <s v="File Shuttle II and Handi-File, Black"/>
    <n v="169.45"/>
    <n v="5"/>
    <n v="0"/>
    <x v="3823"/>
  </r>
  <r>
    <n v="4449"/>
    <x v="2206"/>
    <x v="1"/>
    <x v="974"/>
    <d v="2012-06-23T00:00:00"/>
    <s v="Standard Class"/>
    <s v="LH-17155"/>
    <s v="Logan Haushalter"/>
    <x v="0"/>
    <s v="United States"/>
    <s v="Los Angeles"/>
    <x v="1"/>
    <n v="90032"/>
    <x v="1"/>
    <s v="FUR-FU-10000732"/>
    <x v="0"/>
    <x v="5"/>
    <s v="Eldon 200 Class Desk Accessories"/>
    <n v="12.56"/>
    <n v="2"/>
    <n v="0"/>
    <x v="3824"/>
  </r>
  <r>
    <n v="4450"/>
    <x v="2206"/>
    <x v="1"/>
    <x v="974"/>
    <d v="2012-06-23T00:00:00"/>
    <s v="Standard Class"/>
    <s v="LH-17155"/>
    <s v="Logan Haushalter"/>
    <x v="0"/>
    <s v="United States"/>
    <s v="Los Angeles"/>
    <x v="1"/>
    <n v="90032"/>
    <x v="1"/>
    <s v="OFF-PA-10004355"/>
    <x v="1"/>
    <x v="10"/>
    <s v="Xerox 231"/>
    <n v="6.48"/>
    <n v="1"/>
    <n v="0"/>
    <x v="90"/>
  </r>
  <r>
    <n v="4451"/>
    <x v="2206"/>
    <x v="1"/>
    <x v="974"/>
    <d v="2012-06-23T00:00:00"/>
    <s v="Standard Class"/>
    <s v="LH-17155"/>
    <s v="Logan Haushalter"/>
    <x v="0"/>
    <s v="United States"/>
    <s v="Los Angeles"/>
    <x v="1"/>
    <n v="90032"/>
    <x v="1"/>
    <s v="OFF-EN-10000056"/>
    <x v="1"/>
    <x v="12"/>
    <s v="Cameo Buff Policy Envelopes"/>
    <n v="186.69"/>
    <n v="3"/>
    <n v="0"/>
    <x v="755"/>
  </r>
  <r>
    <n v="4452"/>
    <x v="2207"/>
    <x v="0"/>
    <x v="975"/>
    <d v="2013-07-07T00:00:00"/>
    <s v="First Class"/>
    <s v="AA-10645"/>
    <s v="Anna Andreadi"/>
    <x v="0"/>
    <s v="United States"/>
    <s v="San Francisco"/>
    <x v="1"/>
    <n v="94109"/>
    <x v="1"/>
    <s v="FUR-FU-10000221"/>
    <x v="0"/>
    <x v="5"/>
    <s v="Master Caster Door Stop, Brown"/>
    <n v="25.4"/>
    <n v="5"/>
    <n v="0"/>
    <x v="3825"/>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x v="3826"/>
  </r>
  <r>
    <n v="4454"/>
    <x v="2207"/>
    <x v="0"/>
    <x v="975"/>
    <d v="2013-07-07T00:00:00"/>
    <s v="First Class"/>
    <s v="AA-10645"/>
    <s v="Anna Andreadi"/>
    <x v="0"/>
    <s v="United States"/>
    <s v="San Francisco"/>
    <x v="1"/>
    <n v="94109"/>
    <x v="1"/>
    <s v="FUR-BO-10001811"/>
    <x v="0"/>
    <x v="0"/>
    <s v="Atlantic Metals Mobile 5-Shelf Bookcases, Custom Colors"/>
    <n v="1279.165"/>
    <n v="5"/>
    <n v="0.15"/>
    <x v="3827"/>
  </r>
  <r>
    <n v="4455"/>
    <x v="2207"/>
    <x v="0"/>
    <x v="975"/>
    <d v="2013-07-07T00:00:00"/>
    <s v="First Class"/>
    <s v="AA-10645"/>
    <s v="Anna Andreadi"/>
    <x v="0"/>
    <s v="United States"/>
    <s v="San Francisco"/>
    <x v="1"/>
    <n v="94109"/>
    <x v="1"/>
    <s v="OFF-ST-10002486"/>
    <x v="1"/>
    <x v="4"/>
    <s v="Eldon Shelf Savers Cubes and Bins"/>
    <n v="27.92"/>
    <n v="4"/>
    <n v="0"/>
    <x v="3828"/>
  </r>
  <r>
    <n v="4456"/>
    <x v="2208"/>
    <x v="1"/>
    <x v="37"/>
    <d v="2012-09-08T00:00:00"/>
    <s v="Standard Class"/>
    <s v="AS-10630"/>
    <s v="Ann Steele"/>
    <x v="2"/>
    <s v="United States"/>
    <s v="San Francisco"/>
    <x v="1"/>
    <n v="94110"/>
    <x v="1"/>
    <s v="FUR-CH-10002372"/>
    <x v="0"/>
    <x v="1"/>
    <s v="Office Star - Ergonomically Designed Knee Chair"/>
    <n v="129.56800000000001"/>
    <n v="2"/>
    <n v="0.2"/>
    <x v="3829"/>
  </r>
  <r>
    <n v="4457"/>
    <x v="2208"/>
    <x v="1"/>
    <x v="37"/>
    <d v="2012-09-08T00:00:00"/>
    <s v="Standard Class"/>
    <s v="AS-10630"/>
    <s v="Ann Steele"/>
    <x v="2"/>
    <s v="United States"/>
    <s v="San Francisco"/>
    <x v="1"/>
    <n v="94110"/>
    <x v="1"/>
    <s v="OFF-BI-10003274"/>
    <x v="1"/>
    <x v="8"/>
    <s v="Avery Durable Slant Ring Binders, No Labels"/>
    <n v="6.3680000000000003"/>
    <n v="2"/>
    <n v="0.2"/>
    <x v="3830"/>
  </r>
  <r>
    <n v="4458"/>
    <x v="2209"/>
    <x v="3"/>
    <x v="783"/>
    <d v="2014-08-13T00:00:00"/>
    <s v="Standard Class"/>
    <s v="MC-17575"/>
    <s v="Matt Collins"/>
    <x v="0"/>
    <s v="United States"/>
    <s v="San Jose"/>
    <x v="1"/>
    <n v="95123"/>
    <x v="1"/>
    <s v="OFF-PA-10001878"/>
    <x v="1"/>
    <x v="10"/>
    <s v="Xerox 1891"/>
    <n v="244.54999999999998"/>
    <n v="5"/>
    <n v="0"/>
    <x v="1770"/>
  </r>
  <r>
    <n v="4459"/>
    <x v="2210"/>
    <x v="3"/>
    <x v="677"/>
    <d v="2014-03-21T00:00:00"/>
    <s v="Standard Class"/>
    <s v="SE-20110"/>
    <s v="Sanjit Engle"/>
    <x v="0"/>
    <s v="United States"/>
    <s v="Denver"/>
    <x v="22"/>
    <n v="80219"/>
    <x v="1"/>
    <s v="OFF-SU-10002881"/>
    <x v="1"/>
    <x v="14"/>
    <s v="Martin Yale Chadless Opener Electric Letter Opener"/>
    <n v="1332.4960000000001"/>
    <n v="2"/>
    <n v="0.2"/>
    <x v="3831"/>
  </r>
  <r>
    <n v="4460"/>
    <x v="2211"/>
    <x v="3"/>
    <x v="394"/>
    <d v="2014-10-02T00:00:00"/>
    <s v="First Class"/>
    <s v="DS-13030"/>
    <s v="Darrin Sayre"/>
    <x v="2"/>
    <s v="United States"/>
    <s v="Aurora"/>
    <x v="22"/>
    <n v="80013"/>
    <x v="1"/>
    <s v="FUR-FU-10001979"/>
    <x v="0"/>
    <x v="5"/>
    <s v="Dana Halogen Swing-Arm Architect Lamp"/>
    <n v="32.776000000000003"/>
    <n v="1"/>
    <n v="0.2"/>
    <x v="3832"/>
  </r>
  <r>
    <n v="4461"/>
    <x v="2211"/>
    <x v="3"/>
    <x v="394"/>
    <d v="2014-10-02T00:00:00"/>
    <s v="First Class"/>
    <s v="DS-13030"/>
    <s v="Darrin Sayre"/>
    <x v="2"/>
    <s v="United States"/>
    <s v="Aurora"/>
    <x v="22"/>
    <n v="80013"/>
    <x v="1"/>
    <s v="OFF-ST-10001522"/>
    <x v="1"/>
    <x v="4"/>
    <s v="Gould Plastics 18-Pocket Panel Bin, 34w x 5-1/4d x 20-1/2h"/>
    <n v="147.184"/>
    <n v="2"/>
    <n v="0.2"/>
    <x v="3078"/>
  </r>
  <r>
    <n v="4462"/>
    <x v="2211"/>
    <x v="3"/>
    <x v="394"/>
    <d v="2014-10-02T00:00:00"/>
    <s v="First Class"/>
    <s v="DS-13030"/>
    <s v="Darrin Sayre"/>
    <x v="2"/>
    <s v="United States"/>
    <s v="Aurora"/>
    <x v="22"/>
    <n v="80013"/>
    <x v="1"/>
    <s v="TEC-AC-10003657"/>
    <x v="2"/>
    <x v="11"/>
    <s v="Lenovo 17-Key USB Numeric Keypad"/>
    <n v="54.384000000000007"/>
    <n v="2"/>
    <n v="0.2"/>
    <x v="159"/>
  </r>
  <r>
    <n v="4463"/>
    <x v="2211"/>
    <x v="3"/>
    <x v="394"/>
    <d v="2014-10-02T00:00:00"/>
    <s v="First Class"/>
    <s v="DS-13030"/>
    <s v="Darrin Sayre"/>
    <x v="2"/>
    <s v="United States"/>
    <s v="Aurora"/>
    <x v="22"/>
    <n v="80013"/>
    <x v="1"/>
    <s v="OFF-BI-10001718"/>
    <x v="1"/>
    <x v="8"/>
    <s v="GBC DocuBind P50 Personal Binding Machine"/>
    <n v="76.77600000000001"/>
    <n v="4"/>
    <n v="0.7"/>
    <x v="2148"/>
  </r>
  <r>
    <n v="4464"/>
    <x v="2211"/>
    <x v="3"/>
    <x v="394"/>
    <d v="2014-10-02T00:00:00"/>
    <s v="First Class"/>
    <s v="DS-13030"/>
    <s v="Darrin Sayre"/>
    <x v="2"/>
    <s v="United States"/>
    <s v="Aurora"/>
    <x v="22"/>
    <n v="80013"/>
    <x v="1"/>
    <s v="OFF-PA-10003022"/>
    <x v="1"/>
    <x v="10"/>
    <s v="Xerox 1992"/>
    <n v="14.352000000000002"/>
    <n v="3"/>
    <n v="0.2"/>
    <x v="1186"/>
  </r>
  <r>
    <n v="4465"/>
    <x v="2211"/>
    <x v="3"/>
    <x v="394"/>
    <d v="2014-10-02T00:00:00"/>
    <s v="First Class"/>
    <s v="DS-13030"/>
    <s v="Darrin Sayre"/>
    <x v="2"/>
    <s v="United States"/>
    <s v="Aurora"/>
    <x v="22"/>
    <n v="80013"/>
    <x v="1"/>
    <s v="OFF-AP-10000891"/>
    <x v="1"/>
    <x v="9"/>
    <s v="Kensington 7 Outlet MasterPiece HOMEOFFICE Power Control Center"/>
    <n v="209.79200000000003"/>
    <n v="2"/>
    <n v="0.2"/>
    <x v="3833"/>
  </r>
  <r>
    <n v="4466"/>
    <x v="2212"/>
    <x v="1"/>
    <x v="976"/>
    <d v="2012-08-11T00:00:00"/>
    <s v="Standard Class"/>
    <s v="NS-18640"/>
    <s v="Noel Staavos"/>
    <x v="1"/>
    <s v="United States"/>
    <s v="Boise"/>
    <x v="45"/>
    <n v="83704"/>
    <x v="1"/>
    <s v="OFF-BI-10004970"/>
    <x v="1"/>
    <x v="8"/>
    <s v="ACCOHIDE 3-Ring Binder, Blue, 1&quot;"/>
    <n v="3.3040000000000003"/>
    <n v="1"/>
    <n v="0.2"/>
    <x v="3834"/>
  </r>
  <r>
    <n v="4467"/>
    <x v="2213"/>
    <x v="3"/>
    <x v="221"/>
    <d v="2014-12-02T00:00:00"/>
    <s v="Standard Class"/>
    <s v="KA-16525"/>
    <s v="Kelly Andreada"/>
    <x v="0"/>
    <s v="United States"/>
    <s v="New York City"/>
    <x v="15"/>
    <n v="10035"/>
    <x v="3"/>
    <s v="OFF-AR-10003759"/>
    <x v="1"/>
    <x v="6"/>
    <s v="Crayola Anti Dust Chalk, 12/Pack"/>
    <n v="16.38"/>
    <n v="9"/>
    <n v="0"/>
    <x v="3835"/>
  </r>
  <r>
    <n v="4468"/>
    <x v="2213"/>
    <x v="3"/>
    <x v="221"/>
    <d v="2014-12-02T00:00:00"/>
    <s v="Standard Class"/>
    <s v="KA-16525"/>
    <s v="Kelly Andreada"/>
    <x v="0"/>
    <s v="United States"/>
    <s v="New York City"/>
    <x v="15"/>
    <n v="10035"/>
    <x v="3"/>
    <s v="OFF-EN-10003001"/>
    <x v="1"/>
    <x v="12"/>
    <s v="Ames Color-File Green Diamond Border X-ray Mailers"/>
    <n v="167.96"/>
    <n v="2"/>
    <n v="0"/>
    <x v="1292"/>
  </r>
  <r>
    <n v="4469"/>
    <x v="2213"/>
    <x v="3"/>
    <x v="221"/>
    <d v="2014-12-02T00:00:00"/>
    <s v="Standard Class"/>
    <s v="KA-16525"/>
    <s v="Kelly Andreada"/>
    <x v="0"/>
    <s v="United States"/>
    <s v="New York City"/>
    <x v="15"/>
    <n v="10035"/>
    <x v="3"/>
    <s v="FUR-BO-10000780"/>
    <x v="0"/>
    <x v="0"/>
    <s v="O'Sullivan Plantations 2-Door Library in Landvery Oak"/>
    <n v="321.56799999999998"/>
    <n v="2"/>
    <n v="0.2"/>
    <x v="3836"/>
  </r>
  <r>
    <n v="4470"/>
    <x v="2213"/>
    <x v="3"/>
    <x v="221"/>
    <d v="2014-12-02T00:00:00"/>
    <s v="Standard Class"/>
    <s v="KA-16525"/>
    <s v="Kelly Andreada"/>
    <x v="0"/>
    <s v="United States"/>
    <s v="New York City"/>
    <x v="15"/>
    <n v="10035"/>
    <x v="3"/>
    <s v="OFF-PA-10001972"/>
    <x v="1"/>
    <x v="10"/>
    <s v="Xerox 214"/>
    <n v="12.96"/>
    <n v="2"/>
    <n v="0"/>
    <x v="91"/>
  </r>
  <r>
    <n v="4471"/>
    <x v="2214"/>
    <x v="3"/>
    <x v="540"/>
    <d v="2014-05-13T00:00:00"/>
    <s v="Standard Class"/>
    <s v="DJ-13510"/>
    <s v="Don Jones"/>
    <x v="1"/>
    <s v="United States"/>
    <s v="Philadelphia"/>
    <x v="9"/>
    <n v="19140"/>
    <x v="3"/>
    <s v="FUR-CH-10003535"/>
    <x v="0"/>
    <x v="1"/>
    <s v="Global Armless Task Chair, Royal Blue"/>
    <n v="128.05799999999999"/>
    <n v="3"/>
    <n v="0.3"/>
    <x v="3837"/>
  </r>
  <r>
    <n v="4472"/>
    <x v="2215"/>
    <x v="3"/>
    <x v="365"/>
    <d v="2014-09-30T00:00:00"/>
    <s v="Same Day"/>
    <s v="MG-17680"/>
    <s v="Maureen Gastineau"/>
    <x v="2"/>
    <s v="United States"/>
    <s v="Mentor"/>
    <x v="24"/>
    <n v="44060"/>
    <x v="3"/>
    <s v="FUR-CH-10003774"/>
    <x v="0"/>
    <x v="1"/>
    <s v="Global Wood Trimmed Manager's Task Chair, Khaki"/>
    <n v="63.686"/>
    <n v="1"/>
    <n v="0.3"/>
    <x v="3838"/>
  </r>
  <r>
    <n v="4473"/>
    <x v="2215"/>
    <x v="3"/>
    <x v="365"/>
    <d v="2014-09-30T00:00:00"/>
    <s v="Same Day"/>
    <s v="MG-17680"/>
    <s v="Maureen Gastineau"/>
    <x v="2"/>
    <s v="United States"/>
    <s v="Mentor"/>
    <x v="24"/>
    <n v="44060"/>
    <x v="3"/>
    <s v="TEC-AC-10004571"/>
    <x v="2"/>
    <x v="11"/>
    <s v="Logitech G700s Rechargeable Gaming Mouse"/>
    <n v="239.976"/>
    <n v="3"/>
    <n v="0.2"/>
    <x v="3839"/>
  </r>
  <r>
    <n v="4474"/>
    <x v="2215"/>
    <x v="3"/>
    <x v="365"/>
    <d v="2014-09-30T00:00:00"/>
    <s v="Same Day"/>
    <s v="MG-17680"/>
    <s v="Maureen Gastineau"/>
    <x v="2"/>
    <s v="United States"/>
    <s v="Mentor"/>
    <x v="24"/>
    <n v="44060"/>
    <x v="3"/>
    <s v="FUR-TA-10004442"/>
    <x v="0"/>
    <x v="3"/>
    <s v="Riverside Furniture Stanwyck Manor Table Series"/>
    <n v="344.22"/>
    <n v="2"/>
    <n v="0.4"/>
    <x v="3840"/>
  </r>
  <r>
    <n v="4475"/>
    <x v="2215"/>
    <x v="3"/>
    <x v="365"/>
    <d v="2014-09-30T00:00:00"/>
    <s v="Same Day"/>
    <s v="MG-17680"/>
    <s v="Maureen Gastineau"/>
    <x v="2"/>
    <s v="United States"/>
    <s v="Mentor"/>
    <x v="24"/>
    <n v="44060"/>
    <x v="3"/>
    <s v="OFF-PA-10002787"/>
    <x v="1"/>
    <x v="10"/>
    <s v="Xerox 227"/>
    <n v="15.552000000000003"/>
    <n v="3"/>
    <n v="0.2"/>
    <x v="12"/>
  </r>
  <r>
    <n v="4476"/>
    <x v="2215"/>
    <x v="3"/>
    <x v="365"/>
    <d v="2014-09-30T00:00:00"/>
    <s v="Same Day"/>
    <s v="MG-17680"/>
    <s v="Maureen Gastineau"/>
    <x v="2"/>
    <s v="United States"/>
    <s v="Mentor"/>
    <x v="24"/>
    <n v="44060"/>
    <x v="3"/>
    <s v="FUR-FU-10004586"/>
    <x v="0"/>
    <x v="5"/>
    <s v="G.E. Longer-Life Indoor Recessed Floodlight Bulbs"/>
    <n v="21.248000000000001"/>
    <n v="4"/>
    <n v="0.2"/>
    <x v="3841"/>
  </r>
  <r>
    <n v="4477"/>
    <x v="2215"/>
    <x v="3"/>
    <x v="365"/>
    <d v="2014-09-30T00:00:00"/>
    <s v="Same Day"/>
    <s v="MG-17680"/>
    <s v="Maureen Gastineau"/>
    <x v="2"/>
    <s v="United States"/>
    <s v="Mentor"/>
    <x v="24"/>
    <n v="44060"/>
    <x v="3"/>
    <s v="OFF-PA-10002606"/>
    <x v="1"/>
    <x v="10"/>
    <s v="Xerox 1928"/>
    <n v="8.4480000000000004"/>
    <n v="2"/>
    <n v="0.2"/>
    <x v="591"/>
  </r>
  <r>
    <n v="4478"/>
    <x v="2216"/>
    <x v="3"/>
    <x v="760"/>
    <d v="2014-10-23T00:00:00"/>
    <s v="Same Day"/>
    <s v="BD-11620"/>
    <s v="Brian DeCherney"/>
    <x v="0"/>
    <s v="United States"/>
    <s v="Lawton"/>
    <x v="26"/>
    <n v="73505"/>
    <x v="2"/>
    <s v="OFF-ST-10000129"/>
    <x v="1"/>
    <x v="4"/>
    <s v="Fellowes Recycled Storage Drawers"/>
    <n v="333.09000000000003"/>
    <n v="3"/>
    <n v="0"/>
    <x v="3842"/>
  </r>
  <r>
    <n v="4479"/>
    <x v="2216"/>
    <x v="3"/>
    <x v="760"/>
    <d v="2014-10-23T00:00:00"/>
    <s v="Same Day"/>
    <s v="BD-11620"/>
    <s v="Brian DeCherney"/>
    <x v="0"/>
    <s v="United States"/>
    <s v="Lawton"/>
    <x v="26"/>
    <n v="73505"/>
    <x v="2"/>
    <s v="FUR-TA-10003748"/>
    <x v="0"/>
    <x v="3"/>
    <s v="Bevis 36 x 72 Conference Tables"/>
    <n v="248.98"/>
    <n v="2"/>
    <n v="0"/>
    <x v="3843"/>
  </r>
  <r>
    <n v="4480"/>
    <x v="2217"/>
    <x v="2"/>
    <x v="977"/>
    <d v="2011-03-28T00:00:00"/>
    <s v="Standard Class"/>
    <s v="CD-11920"/>
    <s v="Carlos Daly"/>
    <x v="0"/>
    <s v="United States"/>
    <s v="New York City"/>
    <x v="15"/>
    <n v="10024"/>
    <x v="3"/>
    <s v="OFF-PA-10004948"/>
    <x v="1"/>
    <x v="10"/>
    <s v="Xerox 190"/>
    <n v="24.900000000000002"/>
    <n v="5"/>
    <n v="0"/>
    <x v="1792"/>
  </r>
  <r>
    <n v="4481"/>
    <x v="2218"/>
    <x v="0"/>
    <x v="54"/>
    <d v="2013-11-09T00:00:00"/>
    <s v="Standard Class"/>
    <s v="XP-21865"/>
    <s v="Xylona Preis"/>
    <x v="0"/>
    <s v="United States"/>
    <s v="Los Angeles"/>
    <x v="1"/>
    <n v="90049"/>
    <x v="1"/>
    <s v="OFF-FA-10001561"/>
    <x v="1"/>
    <x v="13"/>
    <s v="Stockwell Push Pins"/>
    <n v="15.260000000000002"/>
    <n v="7"/>
    <n v="0"/>
    <x v="3844"/>
  </r>
  <r>
    <n v="4482"/>
    <x v="2218"/>
    <x v="0"/>
    <x v="54"/>
    <d v="2013-11-09T00:00:00"/>
    <s v="Standard Class"/>
    <s v="XP-21865"/>
    <s v="Xylona Preis"/>
    <x v="0"/>
    <s v="United States"/>
    <s v="Los Angeles"/>
    <x v="1"/>
    <n v="90049"/>
    <x v="1"/>
    <s v="OFF-AP-10002998"/>
    <x v="1"/>
    <x v="9"/>
    <s v="Holmes 99% HEPA Air Purifier"/>
    <n v="43.32"/>
    <n v="2"/>
    <n v="0"/>
    <x v="3845"/>
  </r>
  <r>
    <n v="4483"/>
    <x v="2218"/>
    <x v="0"/>
    <x v="54"/>
    <d v="2013-11-09T00:00:00"/>
    <s v="Standard Class"/>
    <s v="XP-21865"/>
    <s v="Xylona Preis"/>
    <x v="0"/>
    <s v="United States"/>
    <s v="Los Angeles"/>
    <x v="1"/>
    <n v="90049"/>
    <x v="1"/>
    <s v="OFF-BI-10003981"/>
    <x v="1"/>
    <x v="8"/>
    <s v="Avery Durable Plastic 1&quot; Binders"/>
    <n v="43.584000000000003"/>
    <n v="12"/>
    <n v="0.2"/>
    <x v="3846"/>
  </r>
  <r>
    <n v="4484"/>
    <x v="2218"/>
    <x v="0"/>
    <x v="54"/>
    <d v="2013-11-09T00:00:00"/>
    <s v="Standard Class"/>
    <s v="XP-21865"/>
    <s v="Xylona Preis"/>
    <x v="0"/>
    <s v="United States"/>
    <s v="Los Angeles"/>
    <x v="1"/>
    <n v="90049"/>
    <x v="1"/>
    <s v="OFF-PA-10001725"/>
    <x v="1"/>
    <x v="10"/>
    <s v="Xerox 1892"/>
    <n v="116.28"/>
    <n v="3"/>
    <n v="0"/>
    <x v="2427"/>
  </r>
  <r>
    <n v="4485"/>
    <x v="2218"/>
    <x v="0"/>
    <x v="54"/>
    <d v="2013-11-09T00:00:00"/>
    <s v="Standard Class"/>
    <s v="XP-21865"/>
    <s v="Xylona Preis"/>
    <x v="0"/>
    <s v="United States"/>
    <s v="Los Angeles"/>
    <x v="1"/>
    <n v="90049"/>
    <x v="1"/>
    <s v="OFF-BI-10002071"/>
    <x v="1"/>
    <x v="8"/>
    <s v="Fellowes Black Plastic Comb Bindings"/>
    <n v="9.2959999999999994"/>
    <n v="2"/>
    <n v="0.2"/>
    <x v="3847"/>
  </r>
  <r>
    <n v="4486"/>
    <x v="2218"/>
    <x v="0"/>
    <x v="54"/>
    <d v="2013-11-09T00:00:00"/>
    <s v="Standard Class"/>
    <s v="XP-21865"/>
    <s v="Xylona Preis"/>
    <x v="0"/>
    <s v="United States"/>
    <s v="Los Angeles"/>
    <x v="1"/>
    <n v="90049"/>
    <x v="1"/>
    <s v="OFF-PA-10000477"/>
    <x v="1"/>
    <x v="10"/>
    <s v="Xerox 22"/>
    <n v="19.440000000000001"/>
    <n v="3"/>
    <n v="0"/>
    <x v="551"/>
  </r>
  <r>
    <n v="4487"/>
    <x v="2218"/>
    <x v="0"/>
    <x v="54"/>
    <d v="2013-11-09T00:00:00"/>
    <s v="Standard Class"/>
    <s v="XP-21865"/>
    <s v="Xylona Preis"/>
    <x v="0"/>
    <s v="United States"/>
    <s v="Los Angeles"/>
    <x v="1"/>
    <n v="90049"/>
    <x v="1"/>
    <s v="OFF-PA-10004359"/>
    <x v="1"/>
    <x v="10"/>
    <s v="Multicolor Computer Printout Paper"/>
    <n v="314.54999999999995"/>
    <n v="3"/>
    <n v="0"/>
    <x v="1969"/>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x v="3848"/>
  </r>
  <r>
    <n v="4489"/>
    <x v="2219"/>
    <x v="1"/>
    <x v="577"/>
    <d v="2012-09-11T00:00:00"/>
    <s v="Standard Class"/>
    <s v="CA-12055"/>
    <s v="Cathy Armstrong"/>
    <x v="2"/>
    <s v="United States"/>
    <s v="Houston"/>
    <x v="5"/>
    <n v="77036"/>
    <x v="2"/>
    <s v="OFF-SU-10003567"/>
    <x v="1"/>
    <x v="14"/>
    <s v="Stiletto Hand Letter Openers"/>
    <n v="69.12"/>
    <n v="9"/>
    <n v="0.2"/>
    <x v="3849"/>
  </r>
  <r>
    <n v="4490"/>
    <x v="2219"/>
    <x v="1"/>
    <x v="577"/>
    <d v="2012-09-11T00:00:00"/>
    <s v="Standard Class"/>
    <s v="CA-12055"/>
    <s v="Cathy Armstrong"/>
    <x v="2"/>
    <s v="United States"/>
    <s v="Houston"/>
    <x v="5"/>
    <n v="77036"/>
    <x v="2"/>
    <s v="OFF-BI-10003708"/>
    <x v="1"/>
    <x v="8"/>
    <s v="Acco Four Pocket Poly Ring Binder with Label Holder, Smoke, 1&quot;"/>
    <n v="4.4699999999999989"/>
    <n v="3"/>
    <n v="0.8"/>
    <x v="3850"/>
  </r>
  <r>
    <n v="4491"/>
    <x v="2220"/>
    <x v="3"/>
    <x v="718"/>
    <d v="2014-08-22T00:00:00"/>
    <s v="Standard Class"/>
    <s v="JM-15250"/>
    <s v="Janet Martin"/>
    <x v="0"/>
    <s v="United States"/>
    <s v="Los Angeles"/>
    <x v="1"/>
    <n v="90032"/>
    <x v="1"/>
    <s v="FUR-TA-10001095"/>
    <x v="0"/>
    <x v="3"/>
    <s v="Chromcraft Round Conference Tables"/>
    <n v="418.29599999999994"/>
    <n v="3"/>
    <n v="0.2"/>
    <x v="3851"/>
  </r>
  <r>
    <n v="4492"/>
    <x v="2221"/>
    <x v="2"/>
    <x v="588"/>
    <d v="2011-12-03T00:00:00"/>
    <s v="Second Class"/>
    <s v="JK-15730"/>
    <s v="Joe Kamberova"/>
    <x v="0"/>
    <s v="United States"/>
    <s v="Columbus"/>
    <x v="24"/>
    <n v="43229"/>
    <x v="3"/>
    <s v="TEC-CO-10001571"/>
    <x v="2"/>
    <x v="16"/>
    <s v="Sharp 1540cs Digital Laser Copier"/>
    <n v="659.98799999999994"/>
    <n v="2"/>
    <n v="0.4"/>
    <x v="3852"/>
  </r>
  <r>
    <n v="4493"/>
    <x v="2221"/>
    <x v="2"/>
    <x v="588"/>
    <d v="2011-12-03T00:00:00"/>
    <s v="Second Class"/>
    <s v="JK-15730"/>
    <s v="Joe Kamberova"/>
    <x v="0"/>
    <s v="United States"/>
    <s v="Columbus"/>
    <x v="24"/>
    <n v="43229"/>
    <x v="3"/>
    <s v="FUR-FU-10000221"/>
    <x v="0"/>
    <x v="5"/>
    <s v="Master Caster Door Stop, Brown"/>
    <n v="8.1280000000000001"/>
    <n v="2"/>
    <n v="0.2"/>
    <x v="3853"/>
  </r>
  <r>
    <n v="4494"/>
    <x v="2221"/>
    <x v="2"/>
    <x v="588"/>
    <d v="2011-12-03T00:00:00"/>
    <s v="Second Class"/>
    <s v="JK-15730"/>
    <s v="Joe Kamberova"/>
    <x v="0"/>
    <s v="United States"/>
    <s v="Columbus"/>
    <x v="24"/>
    <n v="43229"/>
    <x v="3"/>
    <s v="OFF-PA-10001972"/>
    <x v="1"/>
    <x v="10"/>
    <s v="Xerox 214"/>
    <n v="36.288000000000011"/>
    <n v="7"/>
    <n v="0.2"/>
    <x v="1683"/>
  </r>
  <r>
    <n v="4495"/>
    <x v="2221"/>
    <x v="2"/>
    <x v="588"/>
    <d v="2011-12-03T00:00:00"/>
    <s v="Second Class"/>
    <s v="JK-15730"/>
    <s v="Joe Kamberova"/>
    <x v="0"/>
    <s v="United States"/>
    <s v="Columbus"/>
    <x v="24"/>
    <n v="43229"/>
    <x v="3"/>
    <s v="FUR-CH-10000015"/>
    <x v="0"/>
    <x v="1"/>
    <s v="Hon Multipurpose Stacking Arm Chairs"/>
    <n v="909.7199999999998"/>
    <n v="6"/>
    <n v="0.3"/>
    <x v="3854"/>
  </r>
  <r>
    <n v="4496"/>
    <x v="2222"/>
    <x v="3"/>
    <x v="978"/>
    <d v="2014-06-24T00:00:00"/>
    <s v="Standard Class"/>
    <s v="CC-12670"/>
    <s v="Craig Carreira"/>
    <x v="0"/>
    <s v="United States"/>
    <s v="Los Angeles"/>
    <x v="1"/>
    <n v="90032"/>
    <x v="1"/>
    <s v="FUR-BO-10004015"/>
    <x v="0"/>
    <x v="0"/>
    <s v="Bush Andora Bookcase, Maple/Graphite Gray Finish"/>
    <n v="917.92349999999988"/>
    <n v="9"/>
    <n v="0.15"/>
    <x v="3855"/>
  </r>
  <r>
    <n v="4497"/>
    <x v="2222"/>
    <x v="3"/>
    <x v="978"/>
    <d v="2014-06-24T00:00:00"/>
    <s v="Standard Class"/>
    <s v="CC-12670"/>
    <s v="Craig Carreira"/>
    <x v="0"/>
    <s v="United States"/>
    <s v="Los Angeles"/>
    <x v="1"/>
    <n v="90032"/>
    <x v="1"/>
    <s v="OFF-PA-10002036"/>
    <x v="1"/>
    <x v="10"/>
    <s v="Xerox 1930"/>
    <n v="38.880000000000003"/>
    <n v="6"/>
    <n v="0"/>
    <x v="3856"/>
  </r>
  <r>
    <n v="4498"/>
    <x v="2223"/>
    <x v="3"/>
    <x v="574"/>
    <d v="2014-12-10T00:00:00"/>
    <s v="Standard Class"/>
    <s v="GW-14605"/>
    <s v="Giulietta Weimer"/>
    <x v="0"/>
    <s v="United States"/>
    <s v="Philadelphia"/>
    <x v="9"/>
    <n v="19140"/>
    <x v="3"/>
    <s v="OFF-BI-10003650"/>
    <x v="1"/>
    <x v="8"/>
    <s v="GBC DocuBind 300 Electric Binding Machine"/>
    <n v="631.17600000000016"/>
    <n v="4"/>
    <n v="0.7"/>
    <x v="3857"/>
  </r>
  <r>
    <n v="4499"/>
    <x v="2224"/>
    <x v="2"/>
    <x v="871"/>
    <d v="2011-11-26T00:00:00"/>
    <s v="Standard Class"/>
    <s v="GR-14560"/>
    <s v="Georgia Rosenberg"/>
    <x v="1"/>
    <s v="United States"/>
    <s v="San Francisco"/>
    <x v="1"/>
    <n v="94110"/>
    <x v="1"/>
    <s v="OFF-PA-10003309"/>
    <x v="1"/>
    <x v="10"/>
    <s v="Xerox 211"/>
    <n v="12.96"/>
    <n v="2"/>
    <n v="0"/>
    <x v="91"/>
  </r>
  <r>
    <n v="4500"/>
    <x v="2225"/>
    <x v="0"/>
    <x v="342"/>
    <d v="2013-04-17T00:00:00"/>
    <s v="Standard Class"/>
    <s v="FM-14215"/>
    <s v="Filia McAdams"/>
    <x v="1"/>
    <s v="United States"/>
    <s v="Bakersfield"/>
    <x v="1"/>
    <n v="93309"/>
    <x v="1"/>
    <s v="OFF-PA-10002787"/>
    <x v="1"/>
    <x v="10"/>
    <s v="Xerox 227"/>
    <n v="12.96"/>
    <n v="2"/>
    <n v="0"/>
    <x v="91"/>
  </r>
  <r>
    <n v="4501"/>
    <x v="2225"/>
    <x v="0"/>
    <x v="342"/>
    <d v="2013-04-17T00:00:00"/>
    <s v="Standard Class"/>
    <s v="FM-14215"/>
    <s v="Filia McAdams"/>
    <x v="1"/>
    <s v="United States"/>
    <s v="Bakersfield"/>
    <x v="1"/>
    <n v="93309"/>
    <x v="1"/>
    <s v="OFF-BI-10000174"/>
    <x v="1"/>
    <x v="8"/>
    <s v="Wilson Jones Clip &amp; Carry Folder Binder Tool for Ring Binders, Clear"/>
    <n v="23.2"/>
    <n v="5"/>
    <n v="0.2"/>
    <x v="3858"/>
  </r>
  <r>
    <n v="4502"/>
    <x v="2226"/>
    <x v="2"/>
    <x v="479"/>
    <d v="2011-07-04T00:00:00"/>
    <s v="Standard Class"/>
    <s v="MS-17980"/>
    <s v="Michael Stewart"/>
    <x v="1"/>
    <s v="United States"/>
    <s v="Houston"/>
    <x v="5"/>
    <n v="77095"/>
    <x v="2"/>
    <s v="OFF-PA-10002005"/>
    <x v="1"/>
    <x v="10"/>
    <s v="Xerox 225"/>
    <n v="25.920000000000005"/>
    <n v="5"/>
    <n v="0.2"/>
    <x v="1446"/>
  </r>
  <r>
    <n v="4503"/>
    <x v="2226"/>
    <x v="2"/>
    <x v="479"/>
    <d v="2011-07-04T00:00:00"/>
    <s v="Standard Class"/>
    <s v="MS-17980"/>
    <s v="Michael Stewart"/>
    <x v="1"/>
    <s v="United States"/>
    <s v="Houston"/>
    <x v="5"/>
    <n v="77095"/>
    <x v="2"/>
    <s v="OFF-FA-10002815"/>
    <x v="1"/>
    <x v="13"/>
    <s v="Staples"/>
    <n v="21.312000000000005"/>
    <n v="6"/>
    <n v="0.2"/>
    <x v="3859"/>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x v="3860"/>
  </r>
  <r>
    <n v="4505"/>
    <x v="2227"/>
    <x v="2"/>
    <x v="163"/>
    <d v="2011-12-29T00:00:00"/>
    <s v="Standard Class"/>
    <s v="BF-11170"/>
    <s v="Ben Ferrer"/>
    <x v="2"/>
    <s v="United States"/>
    <s v="Los Angeles"/>
    <x v="1"/>
    <n v="90045"/>
    <x v="1"/>
    <s v="OFF-AP-10000828"/>
    <x v="1"/>
    <x v="9"/>
    <s v="Avanti 4.4 Cu. Ft. Refrigerator"/>
    <n v="361.96"/>
    <n v="2"/>
    <n v="0"/>
    <x v="3861"/>
  </r>
  <r>
    <n v="4506"/>
    <x v="2227"/>
    <x v="2"/>
    <x v="163"/>
    <d v="2011-12-29T00:00:00"/>
    <s v="Standard Class"/>
    <s v="BF-11170"/>
    <s v="Ben Ferrer"/>
    <x v="2"/>
    <s v="United States"/>
    <s v="Los Angeles"/>
    <x v="1"/>
    <n v="90045"/>
    <x v="1"/>
    <s v="TEC-AC-10004708"/>
    <x v="2"/>
    <x v="11"/>
    <s v="Sony 32GB Class 10 Micro SDHC R40 Memory Card"/>
    <n v="62.849999999999994"/>
    <n v="3"/>
    <n v="0"/>
    <x v="3862"/>
  </r>
  <r>
    <n v="4507"/>
    <x v="2227"/>
    <x v="2"/>
    <x v="163"/>
    <d v="2011-12-29T00:00:00"/>
    <s v="Standard Class"/>
    <s v="BF-11170"/>
    <s v="Ben Ferrer"/>
    <x v="2"/>
    <s v="United States"/>
    <s v="Los Angeles"/>
    <x v="1"/>
    <n v="90045"/>
    <x v="1"/>
    <s v="TEC-PH-10001530"/>
    <x v="2"/>
    <x v="7"/>
    <s v="Cisco Unified IP Phone 7945G VoIP phone"/>
    <n v="818.37600000000009"/>
    <n v="3"/>
    <n v="0.2"/>
    <x v="3863"/>
  </r>
  <r>
    <n v="4508"/>
    <x v="2227"/>
    <x v="2"/>
    <x v="163"/>
    <d v="2011-12-29T00:00:00"/>
    <s v="Standard Class"/>
    <s v="BF-11170"/>
    <s v="Ben Ferrer"/>
    <x v="2"/>
    <s v="United States"/>
    <s v="Los Angeles"/>
    <x v="1"/>
    <n v="90045"/>
    <x v="1"/>
    <s v="OFF-ST-10002301"/>
    <x v="1"/>
    <x v="4"/>
    <s v="Tennsco Commercial Shelving"/>
    <n v="20.34"/>
    <n v="1"/>
    <n v="0"/>
    <x v="3864"/>
  </r>
  <r>
    <n v="4509"/>
    <x v="2227"/>
    <x v="2"/>
    <x v="163"/>
    <d v="2011-12-29T00:00:00"/>
    <s v="Standard Class"/>
    <s v="BF-11170"/>
    <s v="Ben Ferrer"/>
    <x v="2"/>
    <s v="United States"/>
    <s v="Los Angeles"/>
    <x v="1"/>
    <n v="90045"/>
    <x v="1"/>
    <s v="FUR-FU-10002554"/>
    <x v="0"/>
    <x v="5"/>
    <s v="Westinghouse Floor Lamp with Metal Mesh Shade, Black"/>
    <n v="23.99"/>
    <n v="1"/>
    <n v="0"/>
    <x v="1213"/>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x v="2706"/>
  </r>
  <r>
    <n v="4511"/>
    <x v="2229"/>
    <x v="0"/>
    <x v="338"/>
    <d v="2013-11-15T00:00:00"/>
    <s v="Standard Class"/>
    <s v="KM-16225"/>
    <s v="Kalyca Meade"/>
    <x v="1"/>
    <s v="United States"/>
    <s v="Springfield"/>
    <x v="25"/>
    <n v="65807"/>
    <x v="2"/>
    <s v="FUR-FU-10001085"/>
    <x v="0"/>
    <x v="5"/>
    <s v="3M Polarizing Light Filter Sleeves"/>
    <n v="37.299999999999997"/>
    <n v="2"/>
    <n v="0"/>
    <x v="3865"/>
  </r>
  <r>
    <n v="4512"/>
    <x v="2229"/>
    <x v="0"/>
    <x v="338"/>
    <d v="2013-11-15T00:00:00"/>
    <s v="Standard Class"/>
    <s v="KM-16225"/>
    <s v="Kalyca Meade"/>
    <x v="1"/>
    <s v="United States"/>
    <s v="Springfield"/>
    <x v="25"/>
    <n v="65807"/>
    <x v="2"/>
    <s v="OFF-BI-10001597"/>
    <x v="1"/>
    <x v="8"/>
    <s v="Wilson Jones Ledger-Size, Piano-Hinge Binder, 2&quot;, Blue"/>
    <n v="81.96"/>
    <n v="2"/>
    <n v="0"/>
    <x v="3866"/>
  </r>
  <r>
    <n v="4513"/>
    <x v="2230"/>
    <x v="0"/>
    <x v="824"/>
    <d v="2013-10-04T00:00:00"/>
    <s v="First Class"/>
    <s v="LP-17095"/>
    <s v="Liz Preis"/>
    <x v="0"/>
    <s v="United States"/>
    <s v="Phoenix"/>
    <x v="16"/>
    <n v="85023"/>
    <x v="1"/>
    <s v="OFF-BI-10002429"/>
    <x v="1"/>
    <x v="8"/>
    <s v="Premier Elliptical Ring Binder, Black"/>
    <n v="54.792000000000009"/>
    <n v="6"/>
    <n v="0.7"/>
    <x v="3867"/>
  </r>
  <r>
    <n v="4514"/>
    <x v="2231"/>
    <x v="0"/>
    <x v="47"/>
    <d v="2013-09-09T00:00:00"/>
    <s v="First Class"/>
    <s v="BG-11740"/>
    <s v="Bruce Geld"/>
    <x v="0"/>
    <s v="United States"/>
    <s v="Houston"/>
    <x v="5"/>
    <n v="77070"/>
    <x v="2"/>
    <s v="OFF-ST-10001590"/>
    <x v="1"/>
    <x v="4"/>
    <s v="Tenex Personal Project File with Scoop Front Design, Black"/>
    <n v="10.784000000000001"/>
    <n v="1"/>
    <n v="0.2"/>
    <x v="3868"/>
  </r>
  <r>
    <n v="4515"/>
    <x v="2232"/>
    <x v="0"/>
    <x v="189"/>
    <d v="2013-11-02T00:00:00"/>
    <s v="Second Class"/>
    <s v="BW-11200"/>
    <s v="Ben Wallace"/>
    <x v="0"/>
    <s v="United States"/>
    <s v="Hampton"/>
    <x v="17"/>
    <n v="23666"/>
    <x v="0"/>
    <s v="FUR-CH-10000847"/>
    <x v="0"/>
    <x v="1"/>
    <s v="Global Executive Mid-Back Manager's Chair"/>
    <n v="290.98"/>
    <n v="1"/>
    <n v="0"/>
    <x v="3869"/>
  </r>
  <r>
    <n v="4516"/>
    <x v="2233"/>
    <x v="3"/>
    <x v="760"/>
    <d v="2014-10-27T00:00:00"/>
    <s v="Standard Class"/>
    <s v="PS-18970"/>
    <s v="Paul Stevenson"/>
    <x v="2"/>
    <s v="United States"/>
    <s v="Tulsa"/>
    <x v="26"/>
    <n v="74133"/>
    <x v="2"/>
    <s v="OFF-AR-10003179"/>
    <x v="1"/>
    <x v="6"/>
    <s v="Dixon Ticonderoga Core-Lock Colored Pencils"/>
    <n v="36.44"/>
    <n v="4"/>
    <n v="0"/>
    <x v="3321"/>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x v="3870"/>
  </r>
  <r>
    <n v="4518"/>
    <x v="2234"/>
    <x v="0"/>
    <x v="306"/>
    <d v="2013-09-21T00:00:00"/>
    <s v="Standard Class"/>
    <s v="RB-19570"/>
    <s v="Rob Beeghly"/>
    <x v="0"/>
    <s v="United States"/>
    <s v="Seattle"/>
    <x v="4"/>
    <n v="98105"/>
    <x v="1"/>
    <s v="OFF-BI-10002103"/>
    <x v="1"/>
    <x v="8"/>
    <s v="Cardinal Slant-D Ring Binder, Heavy Gauge Vinyl"/>
    <n v="48.664000000000001"/>
    <n v="7"/>
    <n v="0.2"/>
    <x v="3871"/>
  </r>
  <r>
    <n v="4519"/>
    <x v="2235"/>
    <x v="0"/>
    <x v="477"/>
    <d v="2013-10-02T00:00:00"/>
    <s v="Standard Class"/>
    <s v="JW-16075"/>
    <s v="Julia West"/>
    <x v="0"/>
    <s v="United States"/>
    <s v="San Francisco"/>
    <x v="1"/>
    <n v="94109"/>
    <x v="1"/>
    <s v="OFF-AR-10004441"/>
    <x v="1"/>
    <x v="6"/>
    <s v="BIC Brite Liner Highlighters"/>
    <n v="16.559999999999999"/>
    <n v="4"/>
    <n v="0"/>
    <x v="3872"/>
  </r>
  <r>
    <n v="4520"/>
    <x v="2236"/>
    <x v="3"/>
    <x v="193"/>
    <d v="2014-06-15T00:00:00"/>
    <s v="Standard Class"/>
    <s v="ND-18460"/>
    <s v="Neil Ducich"/>
    <x v="1"/>
    <s v="United States"/>
    <s v="Jacksonville"/>
    <x v="2"/>
    <n v="32216"/>
    <x v="0"/>
    <s v="OFF-ST-10003805"/>
    <x v="1"/>
    <x v="4"/>
    <s v="24 Capacity Maxi Data Binder Racks, Pearl"/>
    <n v="1347.5200000000002"/>
    <n v="8"/>
    <n v="0.2"/>
    <x v="3873"/>
  </r>
  <r>
    <n v="4521"/>
    <x v="2237"/>
    <x v="2"/>
    <x v="980"/>
    <d v="2011-02-27T00:00:00"/>
    <s v="Standard Class"/>
    <s v="LC-16930"/>
    <s v="Linda Cazamias"/>
    <x v="1"/>
    <s v="United States"/>
    <s v="Richmond"/>
    <x v="14"/>
    <n v="47374"/>
    <x v="2"/>
    <s v="TEC-AC-10001284"/>
    <x v="2"/>
    <x v="11"/>
    <s v="Enermax Briskie RF Wireless Keyboard and Mouse Combo"/>
    <n v="62.31"/>
    <n v="3"/>
    <n v="0"/>
    <x v="3874"/>
  </r>
  <r>
    <n v="4522"/>
    <x v="2237"/>
    <x v="2"/>
    <x v="980"/>
    <d v="2011-02-27T00:00:00"/>
    <s v="Standard Class"/>
    <s v="LC-16930"/>
    <s v="Linda Cazamias"/>
    <x v="1"/>
    <s v="United States"/>
    <s v="Richmond"/>
    <x v="14"/>
    <n v="47374"/>
    <x v="2"/>
    <s v="FUR-FU-10000221"/>
    <x v="0"/>
    <x v="5"/>
    <s v="Master Caster Door Stop, Brown"/>
    <n v="20.32"/>
    <n v="4"/>
    <n v="0"/>
    <x v="2555"/>
  </r>
  <r>
    <n v="4523"/>
    <x v="2238"/>
    <x v="3"/>
    <x v="297"/>
    <d v="2014-02-26T00:00:00"/>
    <s v="Second Class"/>
    <s v="BP-11095"/>
    <s v="Bart Pistole"/>
    <x v="1"/>
    <s v="United States"/>
    <s v="Louisville"/>
    <x v="22"/>
    <n v="80027"/>
    <x v="1"/>
    <s v="OFF-FA-10001229"/>
    <x v="1"/>
    <x v="13"/>
    <s v="Staples"/>
    <n v="9.4320000000000004"/>
    <n v="3"/>
    <n v="0.2"/>
    <x v="3875"/>
  </r>
  <r>
    <n v="4524"/>
    <x v="2239"/>
    <x v="2"/>
    <x v="981"/>
    <d v="2011-11-06T00:00:00"/>
    <s v="Standard Class"/>
    <s v="RD-19720"/>
    <s v="Roger Demir"/>
    <x v="0"/>
    <s v="United States"/>
    <s v="New York City"/>
    <x v="15"/>
    <n v="10024"/>
    <x v="3"/>
    <s v="OFF-LA-10001569"/>
    <x v="1"/>
    <x v="2"/>
    <s v="Avery 499"/>
    <n v="34.86"/>
    <n v="7"/>
    <n v="0"/>
    <x v="3876"/>
  </r>
  <r>
    <n v="4525"/>
    <x v="2239"/>
    <x v="2"/>
    <x v="981"/>
    <d v="2011-11-06T00:00:00"/>
    <s v="Standard Class"/>
    <s v="RD-19720"/>
    <s v="Roger Demir"/>
    <x v="0"/>
    <s v="United States"/>
    <s v="New York City"/>
    <x v="15"/>
    <n v="10024"/>
    <x v="3"/>
    <s v="FUR-FU-10004018"/>
    <x v="0"/>
    <x v="5"/>
    <s v="Tensor Computer Mounted Lamp"/>
    <n v="89.34"/>
    <n v="6"/>
    <n v="0"/>
    <x v="3877"/>
  </r>
  <r>
    <n v="4526"/>
    <x v="2240"/>
    <x v="3"/>
    <x v="729"/>
    <d v="2014-07-24T00:00:00"/>
    <s v="Standard Class"/>
    <s v="BE-11335"/>
    <s v="Bill Eplett"/>
    <x v="2"/>
    <s v="United States"/>
    <s v="Rome"/>
    <x v="15"/>
    <n v="13440"/>
    <x v="3"/>
    <s v="TEC-PH-10004536"/>
    <x v="2"/>
    <x v="7"/>
    <s v="Avaya 5420 Digital phone"/>
    <n v="269.98"/>
    <n v="2"/>
    <n v="0"/>
    <x v="3878"/>
  </r>
  <r>
    <n v="4527"/>
    <x v="2240"/>
    <x v="3"/>
    <x v="729"/>
    <d v="2014-07-24T00:00:00"/>
    <s v="Standard Class"/>
    <s v="BE-11335"/>
    <s v="Bill Eplett"/>
    <x v="2"/>
    <s v="United States"/>
    <s v="Rome"/>
    <x v="15"/>
    <n v="13440"/>
    <x v="3"/>
    <s v="OFF-PA-10004353"/>
    <x v="1"/>
    <x v="10"/>
    <s v="Southworth 25% Cotton Premium Laser Paper and Envelopes"/>
    <n v="99.9"/>
    <n v="5"/>
    <n v="0"/>
    <x v="3879"/>
  </r>
  <r>
    <n v="4528"/>
    <x v="2240"/>
    <x v="3"/>
    <x v="729"/>
    <d v="2014-07-24T00:00:00"/>
    <s v="Standard Class"/>
    <s v="BE-11335"/>
    <s v="Bill Eplett"/>
    <x v="2"/>
    <s v="United States"/>
    <s v="Rome"/>
    <x v="15"/>
    <n v="13440"/>
    <x v="3"/>
    <s v="FUR-FU-10004848"/>
    <x v="0"/>
    <x v="5"/>
    <s v="DAX Solid Wood Frames"/>
    <n v="39.08"/>
    <n v="4"/>
    <n v="0"/>
    <x v="3880"/>
  </r>
  <r>
    <n v="4529"/>
    <x v="2241"/>
    <x v="3"/>
    <x v="565"/>
    <d v="2014-09-11T00:00:00"/>
    <s v="Second Class"/>
    <s v="RS-19765"/>
    <s v="Roland Schwarz"/>
    <x v="1"/>
    <s v="United States"/>
    <s v="Marion"/>
    <x v="24"/>
    <n v="43302"/>
    <x v="3"/>
    <s v="TEC-AC-10004864"/>
    <x v="2"/>
    <x v="11"/>
    <s v="Memorex Micro Travel Drive 32 GB"/>
    <n v="116.83199999999999"/>
    <n v="4"/>
    <n v="0.2"/>
    <x v="3881"/>
  </r>
  <r>
    <n v="4530"/>
    <x v="2242"/>
    <x v="0"/>
    <x v="696"/>
    <d v="2013-11-19T00:00:00"/>
    <s v="Standard Class"/>
    <s v="KC-16540"/>
    <s v="Kelly Collister"/>
    <x v="0"/>
    <s v="United States"/>
    <s v="Houston"/>
    <x v="5"/>
    <n v="77041"/>
    <x v="2"/>
    <s v="OFF-BI-10002393"/>
    <x v="1"/>
    <x v="8"/>
    <s v="Binder Posts"/>
    <n v="2.2959999999999994"/>
    <n v="2"/>
    <n v="0.8"/>
    <x v="3882"/>
  </r>
  <r>
    <n v="4531"/>
    <x v="2243"/>
    <x v="0"/>
    <x v="696"/>
    <d v="2013-11-18T00:00:00"/>
    <s v="First Class"/>
    <s v="MB-17305"/>
    <s v="Maria Bertelson"/>
    <x v="0"/>
    <s v="United States"/>
    <s v="New York City"/>
    <x v="15"/>
    <n v="10009"/>
    <x v="3"/>
    <s v="FUR-CH-10002335"/>
    <x v="0"/>
    <x v="1"/>
    <s v="Hon GuestStacker Chair"/>
    <n v="408.00599999999997"/>
    <n v="2"/>
    <n v="0.1"/>
    <x v="1312"/>
  </r>
  <r>
    <n v="4532"/>
    <x v="2243"/>
    <x v="0"/>
    <x v="696"/>
    <d v="2013-11-18T00:00:00"/>
    <s v="First Class"/>
    <s v="MB-17305"/>
    <s v="Maria Bertelson"/>
    <x v="0"/>
    <s v="United States"/>
    <s v="New York City"/>
    <x v="15"/>
    <n v="10009"/>
    <x v="3"/>
    <s v="OFF-ST-10001590"/>
    <x v="1"/>
    <x v="4"/>
    <s v="Tenex Personal Project File with Scoop Front Design, Black"/>
    <n v="40.44"/>
    <n v="3"/>
    <n v="0"/>
    <x v="3883"/>
  </r>
  <r>
    <n v="4533"/>
    <x v="2244"/>
    <x v="2"/>
    <x v="982"/>
    <d v="2011-10-10T00:00:00"/>
    <s v="Same Day"/>
    <s v="TN-21040"/>
    <s v="Tanja Norvell"/>
    <x v="2"/>
    <s v="United States"/>
    <s v="Manteca"/>
    <x v="1"/>
    <n v="95336"/>
    <x v="1"/>
    <s v="FUR-CH-10002774"/>
    <x v="0"/>
    <x v="1"/>
    <s v="Global Deluxe Stacking Chair, Gray"/>
    <n v="122.352"/>
    <n v="3"/>
    <n v="0.2"/>
    <x v="2063"/>
  </r>
  <r>
    <n v="4534"/>
    <x v="2244"/>
    <x v="2"/>
    <x v="982"/>
    <d v="2011-10-10T00:00:00"/>
    <s v="Same Day"/>
    <s v="TN-21040"/>
    <s v="Tanja Norvell"/>
    <x v="2"/>
    <s v="United States"/>
    <s v="Manteca"/>
    <x v="1"/>
    <n v="95336"/>
    <x v="1"/>
    <s v="OFF-EN-10001219"/>
    <x v="1"/>
    <x v="12"/>
    <s v="#10- 4 1/8&quot; x 9 1/2&quot; Security-Tint Envelopes"/>
    <n v="15.28"/>
    <n v="2"/>
    <n v="0"/>
    <x v="792"/>
  </r>
  <r>
    <n v="4535"/>
    <x v="2245"/>
    <x v="1"/>
    <x v="531"/>
    <d v="2012-03-26T00:00:00"/>
    <s v="Standard Class"/>
    <s v="MC-18130"/>
    <s v="Mike Caudle"/>
    <x v="1"/>
    <s v="United States"/>
    <s v="Los Angeles"/>
    <x v="1"/>
    <n v="90004"/>
    <x v="1"/>
    <s v="OFF-PA-10001947"/>
    <x v="1"/>
    <x v="10"/>
    <s v="Xerox 1974"/>
    <n v="11.96"/>
    <n v="2"/>
    <n v="0"/>
    <x v="2181"/>
  </r>
  <r>
    <n v="4536"/>
    <x v="2246"/>
    <x v="3"/>
    <x v="141"/>
    <d v="2014-07-13T00:00:00"/>
    <s v="Standard Class"/>
    <s v="VF-21715"/>
    <s v="Vicky Freymann"/>
    <x v="2"/>
    <s v="United States"/>
    <s v="Seattle"/>
    <x v="4"/>
    <n v="98115"/>
    <x v="1"/>
    <s v="FUR-FU-10003142"/>
    <x v="0"/>
    <x v="5"/>
    <s v="Master Big Foot Doorstop, Beige"/>
    <n v="15.84"/>
    <n v="3"/>
    <n v="0"/>
    <x v="3884"/>
  </r>
  <r>
    <n v="4537"/>
    <x v="2246"/>
    <x v="3"/>
    <x v="141"/>
    <d v="2014-07-13T00:00:00"/>
    <s v="Standard Class"/>
    <s v="VF-21715"/>
    <s v="Vicky Freymann"/>
    <x v="2"/>
    <s v="United States"/>
    <s v="Seattle"/>
    <x v="4"/>
    <n v="98115"/>
    <x v="1"/>
    <s v="OFF-BI-10001543"/>
    <x v="1"/>
    <x v="8"/>
    <s v="GBC VeloBinder Manual Binding System"/>
    <n v="86.376000000000005"/>
    <n v="3"/>
    <n v="0.2"/>
    <x v="3885"/>
  </r>
  <r>
    <n v="4538"/>
    <x v="2246"/>
    <x v="3"/>
    <x v="141"/>
    <d v="2014-07-13T00:00:00"/>
    <s v="Standard Class"/>
    <s v="VF-21715"/>
    <s v="Vicky Freymann"/>
    <x v="2"/>
    <s v="United States"/>
    <s v="Seattle"/>
    <x v="4"/>
    <n v="98115"/>
    <x v="1"/>
    <s v="OFF-AR-10003560"/>
    <x v="1"/>
    <x v="6"/>
    <s v="Zebra Zazzle Fluorescent Highlighters"/>
    <n v="18.240000000000002"/>
    <n v="3"/>
    <n v="0"/>
    <x v="3886"/>
  </r>
  <r>
    <n v="4539"/>
    <x v="2246"/>
    <x v="3"/>
    <x v="141"/>
    <d v="2014-07-13T00:00:00"/>
    <s v="Standard Class"/>
    <s v="VF-21715"/>
    <s v="Vicky Freymann"/>
    <x v="2"/>
    <s v="United States"/>
    <s v="Seattle"/>
    <x v="4"/>
    <n v="98115"/>
    <x v="1"/>
    <s v="OFF-AR-10004757"/>
    <x v="1"/>
    <x v="6"/>
    <s v="Crayola Colored Pencils"/>
    <n v="13.12"/>
    <n v="4"/>
    <n v="0"/>
    <x v="3887"/>
  </r>
  <r>
    <n v="4540"/>
    <x v="2247"/>
    <x v="1"/>
    <x v="914"/>
    <d v="2012-03-02T00:00:00"/>
    <s v="Standard Class"/>
    <s v="ES-14080"/>
    <s v="Erin Smith"/>
    <x v="1"/>
    <s v="United States"/>
    <s v="Providence"/>
    <x v="34"/>
    <n v="2908"/>
    <x v="3"/>
    <s v="TEC-PH-10003800"/>
    <x v="2"/>
    <x v="7"/>
    <s v="i.Sound Portable Power - 8000 mAh"/>
    <n v="105.98"/>
    <n v="2"/>
    <n v="0"/>
    <x v="3888"/>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x v="3889"/>
  </r>
  <r>
    <n v="4542"/>
    <x v="2248"/>
    <x v="3"/>
    <x v="114"/>
    <d v="2014-06-22T00:00:00"/>
    <s v="Standard Class"/>
    <s v="MK-17905"/>
    <s v="Michael Kennedy"/>
    <x v="1"/>
    <s v="United States"/>
    <s v="Chicago"/>
    <x v="10"/>
    <n v="60653"/>
    <x v="2"/>
    <s v="OFF-BI-10000756"/>
    <x v="1"/>
    <x v="8"/>
    <s v="Storex DuraTech Recycled Plastic Frosted Binders"/>
    <n v="5.9359999999999991"/>
    <n v="7"/>
    <n v="0.8"/>
    <x v="3890"/>
  </r>
  <r>
    <n v="4543"/>
    <x v="2249"/>
    <x v="3"/>
    <x v="983"/>
    <d v="2014-04-01T00:00:00"/>
    <s v="First Class"/>
    <s v="TM-21490"/>
    <s v="Tony Molinari"/>
    <x v="0"/>
    <s v="United States"/>
    <s v="Oklahoma City"/>
    <x v="26"/>
    <n v="73120"/>
    <x v="2"/>
    <s v="OFF-EN-10004206"/>
    <x v="1"/>
    <x v="12"/>
    <s v="Multimedia Mailers"/>
    <n v="325.86"/>
    <n v="2"/>
    <n v="0"/>
    <x v="3891"/>
  </r>
  <r>
    <n v="4544"/>
    <x v="2250"/>
    <x v="1"/>
    <x v="984"/>
    <d v="2012-07-17T00:00:00"/>
    <s v="Second Class"/>
    <s v="RL-19615"/>
    <s v="Rob Lucas"/>
    <x v="0"/>
    <s v="United States"/>
    <s v="Chicago"/>
    <x v="10"/>
    <n v="60610"/>
    <x v="2"/>
    <s v="FUR-CH-10004477"/>
    <x v="0"/>
    <x v="1"/>
    <s v="Global Push Button Manager's Chair, Indigo"/>
    <n v="383.60699999999997"/>
    <n v="9"/>
    <n v="0.3"/>
    <x v="3892"/>
  </r>
  <r>
    <n v="4545"/>
    <x v="2250"/>
    <x v="1"/>
    <x v="984"/>
    <d v="2012-07-17T00:00:00"/>
    <s v="Second Class"/>
    <s v="RL-19615"/>
    <s v="Rob Lucas"/>
    <x v="0"/>
    <s v="United States"/>
    <s v="Chicago"/>
    <x v="10"/>
    <n v="60610"/>
    <x v="2"/>
    <s v="TEC-PH-10003505"/>
    <x v="2"/>
    <x v="7"/>
    <s v="Geemarc AmpliPOWER60"/>
    <n v="148.47999999999999"/>
    <n v="2"/>
    <n v="0.2"/>
    <x v="1570"/>
  </r>
  <r>
    <n v="4546"/>
    <x v="2250"/>
    <x v="1"/>
    <x v="984"/>
    <d v="2012-07-17T00:00:00"/>
    <s v="Second Class"/>
    <s v="RL-19615"/>
    <s v="Rob Lucas"/>
    <x v="0"/>
    <s v="United States"/>
    <s v="Chicago"/>
    <x v="10"/>
    <n v="60610"/>
    <x v="2"/>
    <s v="TEC-PH-10000526"/>
    <x v="2"/>
    <x v="7"/>
    <s v="Vtech CS6719"/>
    <n v="537.54399999999998"/>
    <n v="7"/>
    <n v="0.2"/>
    <x v="3893"/>
  </r>
  <r>
    <n v="4547"/>
    <x v="2250"/>
    <x v="1"/>
    <x v="984"/>
    <d v="2012-07-17T00:00:00"/>
    <s v="Second Class"/>
    <s v="RL-19615"/>
    <s v="Rob Lucas"/>
    <x v="0"/>
    <s v="United States"/>
    <s v="Chicago"/>
    <x v="10"/>
    <n v="60610"/>
    <x v="2"/>
    <s v="OFF-BI-10003314"/>
    <x v="1"/>
    <x v="8"/>
    <s v="Tuff Stuff Recycled Round Ring Binders"/>
    <n v="1.9279999999999997"/>
    <n v="2"/>
    <n v="0.8"/>
    <x v="3894"/>
  </r>
  <r>
    <n v="4548"/>
    <x v="2250"/>
    <x v="1"/>
    <x v="984"/>
    <d v="2012-07-17T00:00:00"/>
    <s v="Second Class"/>
    <s v="RL-19615"/>
    <s v="Rob Lucas"/>
    <x v="0"/>
    <s v="United States"/>
    <s v="Chicago"/>
    <x v="10"/>
    <n v="60610"/>
    <x v="2"/>
    <s v="OFF-AR-10003190"/>
    <x v="1"/>
    <x v="6"/>
    <s v="Newell 32"/>
    <n v="6.911999999999999"/>
    <n v="3"/>
    <n v="0.2"/>
    <x v="3895"/>
  </r>
  <r>
    <n v="4549"/>
    <x v="2250"/>
    <x v="1"/>
    <x v="984"/>
    <d v="2012-07-17T00:00:00"/>
    <s v="Second Class"/>
    <s v="RL-19615"/>
    <s v="Rob Lucas"/>
    <x v="0"/>
    <s v="United States"/>
    <s v="Chicago"/>
    <x v="10"/>
    <n v="60610"/>
    <x v="2"/>
    <s v="FUR-FU-10001861"/>
    <x v="0"/>
    <x v="5"/>
    <s v="Floodlight Indoor Halogen Bulbs, 1 Bulb per Pack, 60 Watts"/>
    <n v="7.76"/>
    <n v="1"/>
    <n v="0.6"/>
    <x v="3896"/>
  </r>
  <r>
    <n v="4550"/>
    <x v="2250"/>
    <x v="1"/>
    <x v="984"/>
    <d v="2012-07-17T00:00:00"/>
    <s v="Second Class"/>
    <s v="RL-19615"/>
    <s v="Rob Lucas"/>
    <x v="0"/>
    <s v="United States"/>
    <s v="Chicago"/>
    <x v="10"/>
    <n v="60610"/>
    <x v="2"/>
    <s v="TEC-PH-10003963"/>
    <x v="2"/>
    <x v="7"/>
    <s v="GE 2-Jack Phone Line Splitter"/>
    <n v="659.16800000000012"/>
    <n v="4"/>
    <n v="0.2"/>
    <x v="2911"/>
  </r>
  <r>
    <n v="4551"/>
    <x v="2251"/>
    <x v="3"/>
    <x v="504"/>
    <d v="2014-05-03T00:00:00"/>
    <s v="First Class"/>
    <s v="NM-18520"/>
    <s v="Neoma Murray"/>
    <x v="0"/>
    <s v="United States"/>
    <s v="Manchester"/>
    <x v="29"/>
    <n v="6040"/>
    <x v="3"/>
    <s v="OFF-LA-10003388"/>
    <x v="1"/>
    <x v="2"/>
    <s v="Avery 5"/>
    <n v="5.76"/>
    <n v="2"/>
    <n v="0"/>
    <x v="2167"/>
  </r>
  <r>
    <n v="4552"/>
    <x v="2252"/>
    <x v="2"/>
    <x v="985"/>
    <d v="2011-07-17T00:00:00"/>
    <s v="Standard Class"/>
    <s v="GK-14620"/>
    <s v="Grace Kelly"/>
    <x v="1"/>
    <s v="United States"/>
    <s v="Los Angeles"/>
    <x v="1"/>
    <n v="90049"/>
    <x v="1"/>
    <s v="FUR-TA-10002855"/>
    <x v="0"/>
    <x v="3"/>
    <s v="Bevis Round Conference Table Top &amp; Single Column Base"/>
    <n v="351.21600000000001"/>
    <n v="3"/>
    <n v="0.2"/>
    <x v="3897"/>
  </r>
  <r>
    <n v="4553"/>
    <x v="2253"/>
    <x v="2"/>
    <x v="422"/>
    <d v="2012-01-02T00:00:00"/>
    <s v="Standard Class"/>
    <s v="JF-15490"/>
    <s v="Jeremy Farry"/>
    <x v="0"/>
    <s v="United States"/>
    <s v="San Francisco"/>
    <x v="1"/>
    <n v="94122"/>
    <x v="1"/>
    <s v="FUR-CH-10004886"/>
    <x v="0"/>
    <x v="1"/>
    <s v="Bevis Steel Folding Chairs"/>
    <n v="230.28000000000003"/>
    <n v="3"/>
    <n v="0.2"/>
    <x v="2355"/>
  </r>
  <r>
    <n v="4554"/>
    <x v="2253"/>
    <x v="2"/>
    <x v="422"/>
    <d v="2012-01-02T00:00:00"/>
    <s v="Standard Class"/>
    <s v="JF-15490"/>
    <s v="Jeremy Farry"/>
    <x v="0"/>
    <s v="United States"/>
    <s v="San Francisco"/>
    <x v="1"/>
    <n v="94122"/>
    <x v="1"/>
    <s v="OFF-PA-10003657"/>
    <x v="1"/>
    <x v="10"/>
    <s v="Xerox 1927"/>
    <n v="12.84"/>
    <n v="3"/>
    <n v="0"/>
    <x v="2512"/>
  </r>
  <r>
    <n v="4555"/>
    <x v="2254"/>
    <x v="0"/>
    <x v="535"/>
    <d v="2013-03-02T00:00:00"/>
    <s v="Second Class"/>
    <s v="EB-13930"/>
    <s v="Eric Barreto"/>
    <x v="0"/>
    <s v="United States"/>
    <s v="La Crosse"/>
    <x v="6"/>
    <n v="54601"/>
    <x v="2"/>
    <s v="OFF-BI-10004738"/>
    <x v="1"/>
    <x v="8"/>
    <s v="Flexible Leather- Look Classic Collection Ring Binder"/>
    <n v="56.820000000000007"/>
    <n v="3"/>
    <n v="0"/>
    <x v="3898"/>
  </r>
  <r>
    <n v="4556"/>
    <x v="2255"/>
    <x v="1"/>
    <x v="391"/>
    <d v="2012-03-26T00:00:00"/>
    <s v="First Class"/>
    <s v="SG-20470"/>
    <s v="Sheri Gordon"/>
    <x v="0"/>
    <s v="United States"/>
    <s v="Florence"/>
    <x v="20"/>
    <n v="29501"/>
    <x v="0"/>
    <s v="OFF-FA-10003112"/>
    <x v="1"/>
    <x v="13"/>
    <s v="Staples"/>
    <n v="31.56"/>
    <n v="4"/>
    <n v="0"/>
    <x v="3899"/>
  </r>
  <r>
    <n v="4557"/>
    <x v="2255"/>
    <x v="1"/>
    <x v="391"/>
    <d v="2012-03-26T00:00:00"/>
    <s v="First Class"/>
    <s v="SG-20470"/>
    <s v="Sheri Gordon"/>
    <x v="0"/>
    <s v="United States"/>
    <s v="Florence"/>
    <x v="20"/>
    <n v="29501"/>
    <x v="0"/>
    <s v="OFF-ST-10002486"/>
    <x v="1"/>
    <x v="4"/>
    <s v="Eldon Shelf Savers Cubes and Bins"/>
    <n v="27.92"/>
    <n v="4"/>
    <n v="0"/>
    <x v="3828"/>
  </r>
  <r>
    <n v="4558"/>
    <x v="2256"/>
    <x v="3"/>
    <x v="208"/>
    <d v="2014-10-29T00:00:00"/>
    <s v="Standard Class"/>
    <s v="ND-18370"/>
    <s v="Natalie DeCherney"/>
    <x v="0"/>
    <s v="United States"/>
    <s v="Glendale"/>
    <x v="16"/>
    <n v="85301"/>
    <x v="1"/>
    <s v="OFF-BI-10003984"/>
    <x v="1"/>
    <x v="8"/>
    <s v="Lock-Up Easel 'Spel-Binder'"/>
    <n v="8.5590000000000011"/>
    <n v="1"/>
    <n v="0.7"/>
    <x v="3900"/>
  </r>
  <r>
    <n v="4559"/>
    <x v="2257"/>
    <x v="2"/>
    <x v="520"/>
    <d v="2012-01-05T00:00:00"/>
    <s v="Standard Class"/>
    <s v="CM-11815"/>
    <s v="Candace McMahon"/>
    <x v="1"/>
    <s v="United States"/>
    <s v="El Paso"/>
    <x v="5"/>
    <n v="79907"/>
    <x v="2"/>
    <s v="OFF-EN-10004773"/>
    <x v="1"/>
    <x v="12"/>
    <s v="Staples"/>
    <n v="49.568000000000005"/>
    <n v="2"/>
    <n v="0.2"/>
    <x v="3901"/>
  </r>
  <r>
    <n v="4560"/>
    <x v="2258"/>
    <x v="2"/>
    <x v="952"/>
    <d v="2011-05-08T00:00:00"/>
    <s v="First Class"/>
    <s v="EB-13870"/>
    <s v="Emily Burns"/>
    <x v="0"/>
    <s v="United States"/>
    <s v="San Antonio"/>
    <x v="5"/>
    <n v="78207"/>
    <x v="2"/>
    <s v="FUR-CH-10001146"/>
    <x v="0"/>
    <x v="1"/>
    <s v="Global Value Mid-Back Manager's Chair, Gray"/>
    <n v="127.869"/>
    <n v="3"/>
    <n v="0.3"/>
    <x v="3902"/>
  </r>
  <r>
    <n v="4561"/>
    <x v="2259"/>
    <x v="1"/>
    <x v="784"/>
    <d v="2012-12-09T00:00:00"/>
    <s v="Second Class"/>
    <s v="HM-14860"/>
    <s v="Harry Marie"/>
    <x v="1"/>
    <s v="United States"/>
    <s v="Los Angeles"/>
    <x v="1"/>
    <n v="90049"/>
    <x v="1"/>
    <s v="OFF-EN-10003296"/>
    <x v="1"/>
    <x v="12"/>
    <s v="Tyvek Side-Opening Peel &amp; Seel Expanding Envelopes"/>
    <n v="271.44"/>
    <n v="3"/>
    <n v="0"/>
    <x v="3903"/>
  </r>
  <r>
    <n v="4562"/>
    <x v="2259"/>
    <x v="1"/>
    <x v="784"/>
    <d v="2012-12-09T00:00:00"/>
    <s v="Second Class"/>
    <s v="HM-14860"/>
    <s v="Harry Marie"/>
    <x v="1"/>
    <s v="United States"/>
    <s v="Los Angeles"/>
    <x v="1"/>
    <n v="90049"/>
    <x v="1"/>
    <s v="TEC-PH-10000193"/>
    <x v="2"/>
    <x v="7"/>
    <s v="Jensen SMPS-640 - speaker phone"/>
    <n v="110.352"/>
    <n v="3"/>
    <n v="0.2"/>
    <x v="3904"/>
  </r>
  <r>
    <n v="4563"/>
    <x v="2259"/>
    <x v="1"/>
    <x v="784"/>
    <d v="2012-12-09T00:00:00"/>
    <s v="Second Class"/>
    <s v="HM-14860"/>
    <s v="Harry Marie"/>
    <x v="1"/>
    <s v="United States"/>
    <s v="Los Angeles"/>
    <x v="1"/>
    <n v="90049"/>
    <x v="1"/>
    <s v="FUR-FU-10002111"/>
    <x v="0"/>
    <x v="5"/>
    <s v="Master Caster Door Stop, Large Brown"/>
    <n v="36.4"/>
    <n v="5"/>
    <n v="0"/>
    <x v="3905"/>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x v="3906"/>
  </r>
  <r>
    <n v="4565"/>
    <x v="2261"/>
    <x v="2"/>
    <x v="337"/>
    <d v="2011-12-14T00:00:00"/>
    <s v="Standard Class"/>
    <s v="DM-12955"/>
    <s v="Dario Medina"/>
    <x v="1"/>
    <s v="United States"/>
    <s v="Mesa"/>
    <x v="16"/>
    <n v="85204"/>
    <x v="1"/>
    <s v="OFF-ST-10004950"/>
    <x v="1"/>
    <x v="4"/>
    <s v="Acco Perma 3000 Stacking Storage Drawers"/>
    <n v="100.70400000000001"/>
    <n v="6"/>
    <n v="0.2"/>
    <x v="3907"/>
  </r>
  <r>
    <n v="4566"/>
    <x v="2262"/>
    <x v="3"/>
    <x v="734"/>
    <d v="2014-12-11T00:00:00"/>
    <s v="Standard Class"/>
    <s v="MC-17575"/>
    <s v="Matt Collins"/>
    <x v="0"/>
    <s v="United States"/>
    <s v="Fayetteville"/>
    <x v="3"/>
    <n v="28314"/>
    <x v="0"/>
    <s v="OFF-AP-10002350"/>
    <x v="1"/>
    <x v="9"/>
    <s v="Belkin F9H710-06 7 Outlet SurgeMaster Surge Protector"/>
    <n v="45.216000000000001"/>
    <n v="3"/>
    <n v="0.2"/>
    <x v="997"/>
  </r>
  <r>
    <n v="4567"/>
    <x v="2262"/>
    <x v="3"/>
    <x v="734"/>
    <d v="2014-12-11T00:00:00"/>
    <s v="Standard Class"/>
    <s v="MC-17575"/>
    <s v="Matt Collins"/>
    <x v="0"/>
    <s v="United States"/>
    <s v="Fayetteville"/>
    <x v="3"/>
    <n v="28314"/>
    <x v="0"/>
    <s v="OFF-BI-10004233"/>
    <x v="1"/>
    <x v="8"/>
    <s v="GBC Pre-Punched Binding Paper, Plastic, White, 8-1/2&quot; x 11&quot;"/>
    <n v="28.782000000000004"/>
    <n v="6"/>
    <n v="0.7"/>
    <x v="3908"/>
  </r>
  <r>
    <n v="4568"/>
    <x v="2262"/>
    <x v="3"/>
    <x v="734"/>
    <d v="2014-12-11T00:00:00"/>
    <s v="Standard Class"/>
    <s v="MC-17575"/>
    <s v="Matt Collins"/>
    <x v="0"/>
    <s v="United States"/>
    <s v="Fayetteville"/>
    <x v="3"/>
    <n v="28314"/>
    <x v="0"/>
    <s v="OFF-PA-10001892"/>
    <x v="1"/>
    <x v="10"/>
    <s v="Rediform Wirebound &quot;Phone Memo&quot; Message Book, 11 x 5-3/4"/>
    <n v="24.448"/>
    <n v="4"/>
    <n v="0.2"/>
    <x v="683"/>
  </r>
  <r>
    <n v="4569"/>
    <x v="2263"/>
    <x v="1"/>
    <x v="627"/>
    <d v="2012-11-13T00:00:00"/>
    <s v="Standard Class"/>
    <s v="DB-13660"/>
    <s v="Duane Benoit"/>
    <x v="0"/>
    <s v="United States"/>
    <s v="Houston"/>
    <x v="5"/>
    <n v="77095"/>
    <x v="2"/>
    <s v="OFF-BI-10003291"/>
    <x v="1"/>
    <x v="8"/>
    <s v="Wilson Jones Leather-Like Binders with DublLock Round Rings"/>
    <n v="10.475999999999999"/>
    <n v="6"/>
    <n v="0.8"/>
    <x v="3909"/>
  </r>
  <r>
    <n v="4570"/>
    <x v="2264"/>
    <x v="2"/>
    <x v="987"/>
    <d v="2011-04-21T00:00:00"/>
    <s v="Second Class"/>
    <s v="NF-18595"/>
    <s v="Nicole Fjeld"/>
    <x v="2"/>
    <s v="United States"/>
    <s v="San Jose"/>
    <x v="1"/>
    <n v="95123"/>
    <x v="1"/>
    <s v="FUR-FU-10004017"/>
    <x v="0"/>
    <x v="5"/>
    <s v="Executive Impressions 13&quot; Chairman Wall Clock"/>
    <n v="76.14"/>
    <n v="3"/>
    <n v="0"/>
    <x v="3350"/>
  </r>
  <r>
    <n v="4571"/>
    <x v="2265"/>
    <x v="1"/>
    <x v="442"/>
    <d v="2012-05-27T00:00:00"/>
    <s v="Second Class"/>
    <s v="NM-18445"/>
    <s v="Nathan Mautz"/>
    <x v="2"/>
    <s v="United States"/>
    <s v="Wichita"/>
    <x v="41"/>
    <n v="67212"/>
    <x v="2"/>
    <s v="OFF-AR-10002445"/>
    <x v="1"/>
    <x v="6"/>
    <s v="SANFORD Major Accent Highlighters"/>
    <n v="21.240000000000002"/>
    <n v="3"/>
    <n v="0"/>
    <x v="3789"/>
  </r>
  <r>
    <n v="4572"/>
    <x v="2265"/>
    <x v="1"/>
    <x v="442"/>
    <d v="2012-05-27T00:00:00"/>
    <s v="Second Class"/>
    <s v="NM-18445"/>
    <s v="Nathan Mautz"/>
    <x v="2"/>
    <s v="United States"/>
    <s v="Wichita"/>
    <x v="41"/>
    <n v="67212"/>
    <x v="2"/>
    <s v="OFF-BI-10001718"/>
    <x v="1"/>
    <x v="8"/>
    <s v="GBC DocuBind P50 Personal Binding Machine"/>
    <n v="127.96"/>
    <n v="2"/>
    <n v="0"/>
    <x v="3910"/>
  </r>
  <r>
    <n v="4573"/>
    <x v="2266"/>
    <x v="3"/>
    <x v="729"/>
    <d v="2014-07-22T00:00:00"/>
    <s v="Standard Class"/>
    <s v="AB-10255"/>
    <s v="Alejandro Ballentine"/>
    <x v="2"/>
    <s v="United States"/>
    <s v="Los Angeles"/>
    <x v="1"/>
    <n v="90036"/>
    <x v="1"/>
    <s v="TEC-CO-10004202"/>
    <x v="2"/>
    <x v="16"/>
    <s v="Brother DCP1000 Digital 3 in 1 Multifunction Machine"/>
    <n v="479.98400000000004"/>
    <n v="2"/>
    <n v="0.2"/>
    <x v="3911"/>
  </r>
  <r>
    <n v="4574"/>
    <x v="2267"/>
    <x v="0"/>
    <x v="939"/>
    <d v="2013-12-19T00:00:00"/>
    <s v="Standard Class"/>
    <s v="MG-17650"/>
    <s v="Matthew Grinstein"/>
    <x v="2"/>
    <s v="United States"/>
    <s v="Jackson"/>
    <x v="12"/>
    <n v="49201"/>
    <x v="2"/>
    <s v="TEC-PH-10002103"/>
    <x v="2"/>
    <x v="7"/>
    <s v="Jabra SPEAK 410"/>
    <n v="657.93"/>
    <n v="7"/>
    <n v="0"/>
    <x v="3912"/>
  </r>
  <r>
    <n v="4575"/>
    <x v="2267"/>
    <x v="0"/>
    <x v="939"/>
    <d v="2013-12-19T00:00:00"/>
    <s v="Standard Class"/>
    <s v="MG-17650"/>
    <s v="Matthew Grinstein"/>
    <x v="2"/>
    <s v="United States"/>
    <s v="Jackson"/>
    <x v="12"/>
    <n v="49201"/>
    <x v="2"/>
    <s v="FUR-FU-10003724"/>
    <x v="0"/>
    <x v="5"/>
    <s v="Westinghouse Clip-On Gooseneck Lamps"/>
    <n v="33.479999999999997"/>
    <n v="4"/>
    <n v="0"/>
    <x v="3913"/>
  </r>
  <r>
    <n v="4576"/>
    <x v="2267"/>
    <x v="0"/>
    <x v="939"/>
    <d v="2013-12-19T00:00:00"/>
    <s v="Standard Class"/>
    <s v="MG-17650"/>
    <s v="Matthew Grinstein"/>
    <x v="2"/>
    <s v="United States"/>
    <s v="Jackson"/>
    <x v="12"/>
    <n v="49201"/>
    <x v="2"/>
    <s v="OFF-AR-10003732"/>
    <x v="1"/>
    <x v="6"/>
    <s v="Newell 333"/>
    <n v="13.899999999999999"/>
    <n v="5"/>
    <n v="0"/>
    <x v="2711"/>
  </r>
  <r>
    <n v="4577"/>
    <x v="2267"/>
    <x v="0"/>
    <x v="939"/>
    <d v="2013-12-19T00:00:00"/>
    <s v="Standard Class"/>
    <s v="MG-17650"/>
    <s v="Matthew Grinstein"/>
    <x v="2"/>
    <s v="United States"/>
    <s v="Jackson"/>
    <x v="12"/>
    <n v="49201"/>
    <x v="2"/>
    <s v="OFF-ST-10000885"/>
    <x v="1"/>
    <x v="4"/>
    <s v="Fellowes Desktop Hanging File Manager"/>
    <n v="26.86"/>
    <n v="2"/>
    <n v="0"/>
    <x v="3914"/>
  </r>
  <r>
    <n v="4578"/>
    <x v="2268"/>
    <x v="2"/>
    <x v="909"/>
    <d v="2011-04-16T00:00:00"/>
    <s v="Standard Class"/>
    <s v="SE-20110"/>
    <s v="Sanjit Engle"/>
    <x v="0"/>
    <s v="United States"/>
    <s v="Lewiston"/>
    <x v="45"/>
    <n v="83501"/>
    <x v="1"/>
    <s v="OFF-BI-10004817"/>
    <x v="1"/>
    <x v="8"/>
    <s v="GBC Personal VeloBind Strips"/>
    <n v="9.5840000000000014"/>
    <n v="1"/>
    <n v="0.2"/>
    <x v="2258"/>
  </r>
  <r>
    <n v="4579"/>
    <x v="2269"/>
    <x v="1"/>
    <x v="988"/>
    <d v="2012-06-15T00:00:00"/>
    <s v="Standard Class"/>
    <s v="AG-10765"/>
    <s v="Anthony Garverick"/>
    <x v="2"/>
    <s v="United States"/>
    <s v="Hampton"/>
    <x v="17"/>
    <n v="23666"/>
    <x v="0"/>
    <s v="OFF-BI-10001670"/>
    <x v="1"/>
    <x v="8"/>
    <s v="Vinyl Sectional Post Binders"/>
    <n v="113.10000000000001"/>
    <n v="3"/>
    <n v="0"/>
    <x v="3915"/>
  </r>
  <r>
    <n v="4580"/>
    <x v="2270"/>
    <x v="2"/>
    <x v="923"/>
    <d v="2011-08-02T00:00:00"/>
    <s v="Standard Class"/>
    <s v="AS-10045"/>
    <s v="Aaron Smayling"/>
    <x v="1"/>
    <s v="United States"/>
    <s v="New York City"/>
    <x v="15"/>
    <n v="10035"/>
    <x v="3"/>
    <s v="OFF-PA-10002709"/>
    <x v="1"/>
    <x v="10"/>
    <s v="Xerox 1956"/>
    <n v="65.78"/>
    <n v="11"/>
    <n v="0"/>
    <x v="3916"/>
  </r>
  <r>
    <n v="4581"/>
    <x v="2271"/>
    <x v="1"/>
    <x v="374"/>
    <d v="2012-08-06T00:00:00"/>
    <s v="Standard Class"/>
    <s v="AR-10405"/>
    <s v="Allen Rosenblatt"/>
    <x v="1"/>
    <s v="United States"/>
    <s v="Hattiesburg"/>
    <x v="35"/>
    <n v="39401"/>
    <x v="0"/>
    <s v="TEC-AC-10004469"/>
    <x v="2"/>
    <x v="11"/>
    <s v="Microsoft Sculpt Comfort Mouse"/>
    <n v="239.70000000000002"/>
    <n v="6"/>
    <n v="0"/>
    <x v="3917"/>
  </r>
  <r>
    <n v="4582"/>
    <x v="2272"/>
    <x v="0"/>
    <x v="251"/>
    <d v="2013-09-23T00:00:00"/>
    <s v="First Class"/>
    <s v="AP-10720"/>
    <s v="Anne Pryor"/>
    <x v="2"/>
    <s v="United States"/>
    <s v="Philadelphia"/>
    <x v="9"/>
    <n v="19140"/>
    <x v="3"/>
    <s v="FUR-FU-10003424"/>
    <x v="0"/>
    <x v="5"/>
    <s v="Nu-Dell Oak Frame"/>
    <n v="25.632000000000001"/>
    <n v="3"/>
    <n v="0.2"/>
    <x v="3918"/>
  </r>
  <r>
    <n v="4583"/>
    <x v="2273"/>
    <x v="0"/>
    <x v="224"/>
    <d v="2013-06-13T00:00:00"/>
    <s v="First Class"/>
    <s v="JB-16000"/>
    <s v="Joy Bell-"/>
    <x v="0"/>
    <s v="United States"/>
    <s v="Philadelphia"/>
    <x v="9"/>
    <n v="19140"/>
    <x v="3"/>
    <s v="OFF-LA-10003720"/>
    <x v="1"/>
    <x v="2"/>
    <s v="Avery 487"/>
    <n v="23.616"/>
    <n v="8"/>
    <n v="0.2"/>
    <x v="3919"/>
  </r>
  <r>
    <n v="4584"/>
    <x v="2274"/>
    <x v="0"/>
    <x v="370"/>
    <d v="2013-08-29T00:00:00"/>
    <s v="Second Class"/>
    <s v="TS-21430"/>
    <s v="Tom Stivers"/>
    <x v="1"/>
    <s v="United States"/>
    <s v="Los Angeles"/>
    <x v="1"/>
    <n v="90045"/>
    <x v="1"/>
    <s v="OFF-AR-10000390"/>
    <x v="1"/>
    <x v="6"/>
    <s v="Newell Chalk Holder"/>
    <n v="8.26"/>
    <n v="2"/>
    <n v="0"/>
    <x v="34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x v="3920"/>
  </r>
  <r>
    <n v="4586"/>
    <x v="2275"/>
    <x v="3"/>
    <x v="808"/>
    <d v="2014-11-05T00:00:00"/>
    <s v="Second Class"/>
    <s v="NL-18310"/>
    <s v="Nancy Lomonaco"/>
    <x v="2"/>
    <s v="United States"/>
    <s v="Danville"/>
    <x v="1"/>
    <n v="94526"/>
    <x v="1"/>
    <s v="OFF-AR-10003469"/>
    <x v="1"/>
    <x v="6"/>
    <s v="Nontoxic Chalk"/>
    <n v="8.8000000000000007"/>
    <n v="5"/>
    <n v="0"/>
    <x v="3921"/>
  </r>
  <r>
    <n v="4587"/>
    <x v="2275"/>
    <x v="3"/>
    <x v="808"/>
    <d v="2014-11-05T00:00:00"/>
    <s v="Second Class"/>
    <s v="NL-18310"/>
    <s v="Nancy Lomonaco"/>
    <x v="2"/>
    <s v="United States"/>
    <s v="Danville"/>
    <x v="1"/>
    <n v="94526"/>
    <x v="1"/>
    <s v="OFF-BI-10003718"/>
    <x v="1"/>
    <x v="8"/>
    <s v="GBC Therma-A-Bind 250T Electric Binding System"/>
    <n v="590.35199999999998"/>
    <n v="6"/>
    <n v="0.2"/>
    <x v="3922"/>
  </r>
  <r>
    <n v="4588"/>
    <x v="2275"/>
    <x v="3"/>
    <x v="808"/>
    <d v="2014-11-05T00:00:00"/>
    <s v="Second Class"/>
    <s v="NL-18310"/>
    <s v="Nancy Lomonaco"/>
    <x v="2"/>
    <s v="United States"/>
    <s v="Danville"/>
    <x v="1"/>
    <n v="94526"/>
    <x v="1"/>
    <s v="OFF-FA-10004838"/>
    <x v="1"/>
    <x v="13"/>
    <s v="Super Bands, 12/Pack"/>
    <n v="5.58"/>
    <n v="3"/>
    <n v="0"/>
    <x v="3923"/>
  </r>
  <r>
    <n v="4589"/>
    <x v="2275"/>
    <x v="3"/>
    <x v="808"/>
    <d v="2014-11-05T00:00:00"/>
    <s v="Second Class"/>
    <s v="NL-18310"/>
    <s v="Nancy Lomonaco"/>
    <x v="2"/>
    <s v="United States"/>
    <s v="Danville"/>
    <x v="1"/>
    <n v="94526"/>
    <x v="1"/>
    <s v="FUR-FU-10002508"/>
    <x v="0"/>
    <x v="5"/>
    <s v="Document Clip Frames"/>
    <n v="25.02"/>
    <n v="3"/>
    <n v="0"/>
    <x v="3924"/>
  </r>
  <r>
    <n v="4590"/>
    <x v="2275"/>
    <x v="3"/>
    <x v="808"/>
    <d v="2014-11-05T00:00:00"/>
    <s v="Second Class"/>
    <s v="NL-18310"/>
    <s v="Nancy Lomonaco"/>
    <x v="2"/>
    <s v="United States"/>
    <s v="Danville"/>
    <x v="1"/>
    <n v="94526"/>
    <x v="1"/>
    <s v="OFF-ST-10001511"/>
    <x v="1"/>
    <x v="4"/>
    <s v="Space Solutions Commercial Steel Shelving"/>
    <n v="452.55000000000007"/>
    <n v="7"/>
    <n v="0"/>
    <x v="3925"/>
  </r>
  <r>
    <n v="4591"/>
    <x v="2276"/>
    <x v="0"/>
    <x v="482"/>
    <d v="2014-01-01T00:00:00"/>
    <s v="Standard Class"/>
    <s v="MC-18130"/>
    <s v="Mike Caudle"/>
    <x v="1"/>
    <s v="United States"/>
    <s v="Los Angeles"/>
    <x v="1"/>
    <n v="90004"/>
    <x v="1"/>
    <s v="OFF-SU-10000952"/>
    <x v="1"/>
    <x v="14"/>
    <s v="Fiskars Home &amp; Office Scissors"/>
    <n v="17.760000000000002"/>
    <n v="2"/>
    <n v="0"/>
    <x v="3926"/>
  </r>
  <r>
    <n v="4592"/>
    <x v="2276"/>
    <x v="0"/>
    <x v="482"/>
    <d v="2014-01-01T00:00:00"/>
    <s v="Standard Class"/>
    <s v="MC-18130"/>
    <s v="Mike Caudle"/>
    <x v="1"/>
    <s v="United States"/>
    <s v="Los Angeles"/>
    <x v="1"/>
    <n v="90004"/>
    <x v="1"/>
    <s v="TEC-PH-10002275"/>
    <x v="2"/>
    <x v="7"/>
    <s v="Mitel 5320 IP Phone VoIP phone"/>
    <n v="302.38400000000001"/>
    <n v="2"/>
    <n v="0.2"/>
    <x v="3557"/>
  </r>
  <r>
    <n v="4593"/>
    <x v="2276"/>
    <x v="0"/>
    <x v="482"/>
    <d v="2014-01-01T00:00:00"/>
    <s v="Standard Class"/>
    <s v="MC-18130"/>
    <s v="Mike Caudle"/>
    <x v="1"/>
    <s v="United States"/>
    <s v="Los Angeles"/>
    <x v="1"/>
    <n v="90004"/>
    <x v="1"/>
    <s v="FUR-CH-10003535"/>
    <x v="0"/>
    <x v="1"/>
    <s v="Global Armless Task Chair, Royal Blue"/>
    <n v="146.352"/>
    <n v="3"/>
    <n v="0.2"/>
    <x v="3927"/>
  </r>
  <r>
    <n v="4594"/>
    <x v="2276"/>
    <x v="0"/>
    <x v="482"/>
    <d v="2014-01-01T00:00:00"/>
    <s v="Standard Class"/>
    <s v="MC-18130"/>
    <s v="Mike Caudle"/>
    <x v="1"/>
    <s v="United States"/>
    <s v="Los Angeles"/>
    <x v="1"/>
    <n v="90004"/>
    <x v="1"/>
    <s v="OFF-AP-10004052"/>
    <x v="1"/>
    <x v="9"/>
    <s v="Hoover Replacement Belts For Soft Guard &amp; Commercial Ltweight Upright Vacs, 2/Pk"/>
    <n v="7.9"/>
    <n v="2"/>
    <n v="0"/>
    <x v="3928"/>
  </r>
  <r>
    <n v="4595"/>
    <x v="2276"/>
    <x v="0"/>
    <x v="482"/>
    <d v="2014-01-01T00:00:00"/>
    <s v="Standard Class"/>
    <s v="MC-18130"/>
    <s v="Mike Caudle"/>
    <x v="1"/>
    <s v="United States"/>
    <s v="Los Angeles"/>
    <x v="1"/>
    <n v="90004"/>
    <x v="1"/>
    <s v="FUR-TA-10003473"/>
    <x v="0"/>
    <x v="3"/>
    <s v="Bretford Rectangular Conference Table Tops"/>
    <n v="902.71199999999999"/>
    <n v="3"/>
    <n v="0.2"/>
    <x v="3929"/>
  </r>
  <r>
    <n v="4596"/>
    <x v="2276"/>
    <x v="0"/>
    <x v="482"/>
    <d v="2014-01-01T00:00:00"/>
    <s v="Standard Class"/>
    <s v="MC-18130"/>
    <s v="Mike Caudle"/>
    <x v="1"/>
    <s v="United States"/>
    <s v="Los Angeles"/>
    <x v="1"/>
    <n v="90004"/>
    <x v="1"/>
    <s v="OFF-AR-10001897"/>
    <x v="1"/>
    <x v="6"/>
    <s v="Model L Table or Wall-Mount Pencil Sharpener"/>
    <n v="53.97"/>
    <n v="3"/>
    <n v="0"/>
    <x v="3930"/>
  </r>
  <r>
    <n v="4597"/>
    <x v="2277"/>
    <x v="0"/>
    <x v="5"/>
    <d v="2013-12-11T00:00:00"/>
    <s v="Second Class"/>
    <s v="TC-21475"/>
    <s v="Tony Chapman"/>
    <x v="2"/>
    <s v="United States"/>
    <s v="Washington"/>
    <x v="40"/>
    <n v="20016"/>
    <x v="3"/>
    <s v="OFF-AR-10000034"/>
    <x v="1"/>
    <x v="6"/>
    <s v="BIC Brite Liner Grip Highlighters, Assorted, 5/Pack"/>
    <n v="33.92"/>
    <n v="8"/>
    <n v="0"/>
    <x v="3931"/>
  </r>
  <r>
    <n v="4598"/>
    <x v="2278"/>
    <x v="3"/>
    <x v="735"/>
    <d v="2014-09-02T00:00:00"/>
    <s v="Standard Class"/>
    <s v="MG-17650"/>
    <s v="Matthew Grinstein"/>
    <x v="2"/>
    <s v="United States"/>
    <s v="Milwaukee"/>
    <x v="6"/>
    <n v="53209"/>
    <x v="2"/>
    <s v="OFF-SU-10004115"/>
    <x v="1"/>
    <x v="14"/>
    <s v="Acme Stainless Steel Office Snips"/>
    <n v="21.81"/>
    <n v="3"/>
    <n v="0"/>
    <x v="3932"/>
  </r>
  <r>
    <n v="4599"/>
    <x v="2278"/>
    <x v="3"/>
    <x v="735"/>
    <d v="2014-09-02T00:00:00"/>
    <s v="Standard Class"/>
    <s v="MG-17650"/>
    <s v="Matthew Grinstein"/>
    <x v="2"/>
    <s v="United States"/>
    <s v="Milwaukee"/>
    <x v="6"/>
    <n v="53209"/>
    <x v="2"/>
    <s v="OFF-AP-10001947"/>
    <x v="1"/>
    <x v="9"/>
    <s v="Acco 6 Outlet Guardian Premium Plus Surge Suppressor"/>
    <n v="91.6"/>
    <n v="5"/>
    <n v="0"/>
    <x v="3933"/>
  </r>
  <r>
    <n v="4600"/>
    <x v="2279"/>
    <x v="1"/>
    <x v="747"/>
    <d v="2012-07-20T00:00:00"/>
    <s v="Standard Class"/>
    <s v="MG-17890"/>
    <s v="Michael Granlund"/>
    <x v="2"/>
    <s v="United States"/>
    <s v="Baltimore"/>
    <x v="39"/>
    <n v="21215"/>
    <x v="3"/>
    <s v="FUR-CH-10004853"/>
    <x v="0"/>
    <x v="1"/>
    <s v="Global Manager's Adjustable Task Chair, Storm"/>
    <n v="150.97999999999999"/>
    <n v="1"/>
    <n v="0"/>
    <x v="3934"/>
  </r>
  <r>
    <n v="4601"/>
    <x v="2279"/>
    <x v="1"/>
    <x v="747"/>
    <d v="2012-07-20T00:00:00"/>
    <s v="Standard Class"/>
    <s v="MG-17890"/>
    <s v="Michael Granlund"/>
    <x v="2"/>
    <s v="United States"/>
    <s v="Baltimore"/>
    <x v="39"/>
    <n v="21215"/>
    <x v="3"/>
    <s v="OFF-EN-10000483"/>
    <x v="1"/>
    <x v="12"/>
    <s v="White Envelopes, White Envelopes with Clear Poly Window"/>
    <n v="137.25"/>
    <n v="9"/>
    <n v="0"/>
    <x v="3935"/>
  </r>
  <r>
    <n v="4602"/>
    <x v="2279"/>
    <x v="1"/>
    <x v="747"/>
    <d v="2012-07-20T00:00:00"/>
    <s v="Standard Class"/>
    <s v="MG-17890"/>
    <s v="Michael Granlund"/>
    <x v="2"/>
    <s v="United States"/>
    <s v="Baltimore"/>
    <x v="39"/>
    <n v="21215"/>
    <x v="3"/>
    <s v="OFF-FA-10001332"/>
    <x v="1"/>
    <x v="13"/>
    <s v="Acco Banker's Clasps, 5 3/4&quot;-Long"/>
    <n v="11.52"/>
    <n v="4"/>
    <n v="0"/>
    <x v="3936"/>
  </r>
  <r>
    <n v="4603"/>
    <x v="2280"/>
    <x v="1"/>
    <x v="989"/>
    <d v="2012-05-29T00:00:00"/>
    <s v="Second Class"/>
    <s v="BF-11170"/>
    <s v="Ben Ferrer"/>
    <x v="2"/>
    <s v="United States"/>
    <s v="Jacksonville"/>
    <x v="3"/>
    <n v="28540"/>
    <x v="0"/>
    <s v="OFF-PA-10003790"/>
    <x v="1"/>
    <x v="10"/>
    <s v="Xerox 1991"/>
    <n v="18.272000000000002"/>
    <n v="1"/>
    <n v="0.2"/>
    <x v="3937"/>
  </r>
  <r>
    <n v="4604"/>
    <x v="2280"/>
    <x v="1"/>
    <x v="989"/>
    <d v="2012-05-29T00:00:00"/>
    <s v="Second Class"/>
    <s v="BF-11170"/>
    <s v="Ben Ferrer"/>
    <x v="2"/>
    <s v="United States"/>
    <s v="Jacksonville"/>
    <x v="3"/>
    <n v="28540"/>
    <x v="0"/>
    <s v="OFF-PA-10003134"/>
    <x v="1"/>
    <x v="10"/>
    <s v="Xerox 1937"/>
    <n v="153.72800000000001"/>
    <n v="4"/>
    <n v="0.2"/>
    <x v="3938"/>
  </r>
  <r>
    <n v="4605"/>
    <x v="2280"/>
    <x v="1"/>
    <x v="989"/>
    <d v="2012-05-29T00:00:00"/>
    <s v="Second Class"/>
    <s v="BF-11170"/>
    <s v="Ben Ferrer"/>
    <x v="2"/>
    <s v="United States"/>
    <s v="Jacksonville"/>
    <x v="3"/>
    <n v="28540"/>
    <x v="0"/>
    <s v="OFF-EN-10004459"/>
    <x v="1"/>
    <x v="12"/>
    <s v="Security-Tint Envelopes"/>
    <n v="12.224"/>
    <n v="2"/>
    <n v="0.2"/>
    <x v="2260"/>
  </r>
  <r>
    <n v="4606"/>
    <x v="2280"/>
    <x v="1"/>
    <x v="989"/>
    <d v="2012-05-29T00:00:00"/>
    <s v="Second Class"/>
    <s v="BF-11170"/>
    <s v="Ben Ferrer"/>
    <x v="2"/>
    <s v="United States"/>
    <s v="Jacksonville"/>
    <x v="3"/>
    <n v="28540"/>
    <x v="0"/>
    <s v="TEC-AC-10003628"/>
    <x v="2"/>
    <x v="11"/>
    <s v="Logitech 910-002974 M325 Wireless Mouse for Web Scrolling"/>
    <n v="167.94400000000002"/>
    <n v="7"/>
    <n v="0.2"/>
    <x v="3939"/>
  </r>
  <r>
    <n v="4607"/>
    <x v="2281"/>
    <x v="1"/>
    <x v="71"/>
    <d v="2012-06-02T00:00:00"/>
    <s v="Standard Class"/>
    <s v="MS-17770"/>
    <s v="Maxwell Schwartz"/>
    <x v="0"/>
    <s v="United States"/>
    <s v="Rochester"/>
    <x v="15"/>
    <n v="14609"/>
    <x v="3"/>
    <s v="TEC-PH-10004093"/>
    <x v="2"/>
    <x v="7"/>
    <s v="Panasonic Kx-TS550"/>
    <n v="45.99"/>
    <n v="1"/>
    <n v="0"/>
    <x v="3940"/>
  </r>
  <r>
    <n v="4608"/>
    <x v="2281"/>
    <x v="1"/>
    <x v="71"/>
    <d v="2012-06-02T00:00:00"/>
    <s v="Standard Class"/>
    <s v="MS-17770"/>
    <s v="Maxwell Schwartz"/>
    <x v="0"/>
    <s v="United States"/>
    <s v="Rochester"/>
    <x v="15"/>
    <n v="14609"/>
    <x v="3"/>
    <s v="OFF-ST-10001490"/>
    <x v="1"/>
    <x v="4"/>
    <s v="Hot File 7-Pocket, Floor Stand"/>
    <n v="535.41"/>
    <n v="3"/>
    <n v="0"/>
    <x v="3941"/>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x v="3942"/>
  </r>
  <r>
    <n v="4610"/>
    <x v="2281"/>
    <x v="1"/>
    <x v="71"/>
    <d v="2012-06-02T00:00:00"/>
    <s v="Standard Class"/>
    <s v="MS-17770"/>
    <s v="Maxwell Schwartz"/>
    <x v="0"/>
    <s v="United States"/>
    <s v="Rochester"/>
    <x v="15"/>
    <n v="14609"/>
    <x v="3"/>
    <s v="OFF-PA-10004255"/>
    <x v="1"/>
    <x v="10"/>
    <s v="Xerox 219"/>
    <n v="45.36"/>
    <n v="7"/>
    <n v="0"/>
    <x v="1657"/>
  </r>
  <r>
    <n v="4611"/>
    <x v="2282"/>
    <x v="3"/>
    <x v="45"/>
    <d v="2014-11-15T00:00:00"/>
    <s v="Standard Class"/>
    <s v="JE-15745"/>
    <s v="Joel Eaton"/>
    <x v="0"/>
    <s v="United States"/>
    <s v="Oceanside"/>
    <x v="1"/>
    <n v="92054"/>
    <x v="1"/>
    <s v="FUR-FU-10000023"/>
    <x v="0"/>
    <x v="5"/>
    <s v="Eldon Wave Desk Accessories"/>
    <n v="47.12"/>
    <n v="8"/>
    <n v="0"/>
    <x v="357"/>
  </r>
  <r>
    <n v="4612"/>
    <x v="2283"/>
    <x v="0"/>
    <x v="990"/>
    <d v="2013-01-26T00:00:00"/>
    <s v="Second Class"/>
    <s v="HG-14965"/>
    <s v="Henry Goldwyn"/>
    <x v="1"/>
    <s v="United States"/>
    <s v="Gulfport"/>
    <x v="35"/>
    <n v="39503"/>
    <x v="0"/>
    <s v="OFF-BI-10000285"/>
    <x v="1"/>
    <x v="8"/>
    <s v="XtraLife ClearVue Slant-D Ring Binders by Cardinal"/>
    <n v="31.36"/>
    <n v="4"/>
    <n v="0"/>
    <x v="3943"/>
  </r>
  <r>
    <n v="4613"/>
    <x v="2284"/>
    <x v="3"/>
    <x v="413"/>
    <d v="2014-01-07T00:00:00"/>
    <s v="Standard Class"/>
    <s v="EP-13915"/>
    <s v="Emily Phan"/>
    <x v="0"/>
    <s v="United States"/>
    <s v="Jacksonville"/>
    <x v="2"/>
    <n v="32216"/>
    <x v="0"/>
    <s v="OFF-AR-10000588"/>
    <x v="1"/>
    <x v="6"/>
    <s v="Newell 345"/>
    <n v="47.616"/>
    <n v="3"/>
    <n v="0.2"/>
    <x v="1760"/>
  </r>
  <r>
    <n v="4614"/>
    <x v="2284"/>
    <x v="3"/>
    <x v="413"/>
    <d v="2014-01-07T00:00:00"/>
    <s v="Standard Class"/>
    <s v="EP-13915"/>
    <s v="Emily Phan"/>
    <x v="0"/>
    <s v="United States"/>
    <s v="Jacksonville"/>
    <x v="2"/>
    <n v="32216"/>
    <x v="0"/>
    <s v="OFF-PA-10002250"/>
    <x v="1"/>
    <x v="10"/>
    <s v="Things To Do Today Pad"/>
    <n v="23.480000000000004"/>
    <n v="5"/>
    <n v="0.2"/>
    <x v="3944"/>
  </r>
  <r>
    <n v="4615"/>
    <x v="2285"/>
    <x v="0"/>
    <x v="64"/>
    <d v="2013-09-11T00:00:00"/>
    <s v="Standard Class"/>
    <s v="GH-14410"/>
    <s v="Gary Hansen"/>
    <x v="2"/>
    <s v="United States"/>
    <s v="Houston"/>
    <x v="5"/>
    <n v="77070"/>
    <x v="2"/>
    <s v="OFF-AP-10002457"/>
    <x v="1"/>
    <x v="9"/>
    <s v="Eureka The Boss Plus 12-Amp Hard Box Upright Vacuum, Red"/>
    <n v="62.789999999999992"/>
    <n v="3"/>
    <n v="0.8"/>
    <x v="3945"/>
  </r>
  <r>
    <n v="4616"/>
    <x v="2285"/>
    <x v="0"/>
    <x v="64"/>
    <d v="2013-09-11T00:00:00"/>
    <s v="Standard Class"/>
    <s v="GH-14410"/>
    <s v="Gary Hansen"/>
    <x v="2"/>
    <s v="United States"/>
    <s v="Houston"/>
    <x v="5"/>
    <n v="77070"/>
    <x v="2"/>
    <s v="OFF-FA-10002763"/>
    <x v="1"/>
    <x v="13"/>
    <s v="Advantus Map Pennant Flags and Round Head Tacks"/>
    <n v="28.44"/>
    <n v="9"/>
    <n v="0.2"/>
    <x v="3946"/>
  </r>
  <r>
    <n v="4617"/>
    <x v="2286"/>
    <x v="1"/>
    <x v="406"/>
    <d v="2012-09-07T00:00:00"/>
    <s v="Second Class"/>
    <s v="DS-13180"/>
    <s v="David Smith"/>
    <x v="1"/>
    <s v="United States"/>
    <s v="Houston"/>
    <x v="5"/>
    <n v="77095"/>
    <x v="2"/>
    <s v="TEC-AC-10000109"/>
    <x v="2"/>
    <x v="11"/>
    <s v="Sony Micro Vault Click 16 GB USB 2.0 Flash Drive"/>
    <n v="134.376"/>
    <n v="3"/>
    <n v="0.2"/>
    <x v="3947"/>
  </r>
  <r>
    <n v="4618"/>
    <x v="2287"/>
    <x v="1"/>
    <x v="481"/>
    <d v="2012-09-26T00:00:00"/>
    <s v="Standard Class"/>
    <s v="TH-21550"/>
    <s v="Tracy Hopkins"/>
    <x v="2"/>
    <s v="United States"/>
    <s v="Everett"/>
    <x v="31"/>
    <n v="2149"/>
    <x v="3"/>
    <s v="TEC-PH-10002415"/>
    <x v="2"/>
    <x v="7"/>
    <s v="Polycom VoiceStation 500 Conference phone"/>
    <n v="589.9"/>
    <n v="2"/>
    <n v="0"/>
    <x v="3948"/>
  </r>
  <r>
    <n v="4619"/>
    <x v="2287"/>
    <x v="1"/>
    <x v="481"/>
    <d v="2012-09-26T00:00:00"/>
    <s v="Standard Class"/>
    <s v="TH-21550"/>
    <s v="Tracy Hopkins"/>
    <x v="2"/>
    <s v="United States"/>
    <s v="Everett"/>
    <x v="31"/>
    <n v="2149"/>
    <x v="3"/>
    <s v="FUR-CH-10000785"/>
    <x v="0"/>
    <x v="1"/>
    <s v="Global Ergonomic Managers Chair"/>
    <n v="542.93999999999994"/>
    <n v="3"/>
    <n v="0"/>
    <x v="3949"/>
  </r>
  <r>
    <n v="4620"/>
    <x v="2288"/>
    <x v="3"/>
    <x v="165"/>
    <d v="2014-12-26T00:00:00"/>
    <s v="First Class"/>
    <s v="RM-19675"/>
    <s v="Robert Marley"/>
    <x v="2"/>
    <s v="United States"/>
    <s v="Los Angeles"/>
    <x v="1"/>
    <n v="90049"/>
    <x v="1"/>
    <s v="TEC-CO-10001449"/>
    <x v="2"/>
    <x v="16"/>
    <s v="Hewlett Packard LaserJet 3310 Copier"/>
    <n v="2879.9520000000002"/>
    <n v="6"/>
    <n v="0.2"/>
    <x v="3950"/>
  </r>
  <r>
    <n v="4621"/>
    <x v="2288"/>
    <x v="3"/>
    <x v="165"/>
    <d v="2014-12-26T00:00:00"/>
    <s v="First Class"/>
    <s v="RM-19675"/>
    <s v="Robert Marley"/>
    <x v="2"/>
    <s v="United States"/>
    <s v="Los Angeles"/>
    <x v="1"/>
    <n v="90049"/>
    <x v="1"/>
    <s v="OFF-BI-10001670"/>
    <x v="1"/>
    <x v="8"/>
    <s v="Vinyl Sectional Post Binders"/>
    <n v="90.480000000000018"/>
    <n v="3"/>
    <n v="0.2"/>
    <x v="3951"/>
  </r>
  <r>
    <n v="4622"/>
    <x v="2289"/>
    <x v="1"/>
    <x v="348"/>
    <d v="2012-10-08T00:00:00"/>
    <s v="Second Class"/>
    <s v="SF-20965"/>
    <s v="Sylvia Foulston"/>
    <x v="1"/>
    <s v="United States"/>
    <s v="Wilmington"/>
    <x v="13"/>
    <n v="19805"/>
    <x v="3"/>
    <s v="OFF-ST-10001328"/>
    <x v="1"/>
    <x v="4"/>
    <s v="Personal Filing Tote with Lid, Black/Gray"/>
    <n v="77.55"/>
    <n v="5"/>
    <n v="0"/>
    <x v="3952"/>
  </r>
  <r>
    <n v="4623"/>
    <x v="2290"/>
    <x v="3"/>
    <x v="428"/>
    <d v="2014-09-15T00:00:00"/>
    <s v="Standard Class"/>
    <s v="SO-20335"/>
    <s v="Sean O'Donnell"/>
    <x v="0"/>
    <s v="United States"/>
    <s v="Columbia"/>
    <x v="18"/>
    <n v="38401"/>
    <x v="0"/>
    <s v="OFF-SU-10001225"/>
    <x v="1"/>
    <x v="14"/>
    <s v="Staples"/>
    <n v="8.8320000000000007"/>
    <n v="3"/>
    <n v="0.2"/>
    <x v="3953"/>
  </r>
  <r>
    <n v="4624"/>
    <x v="2290"/>
    <x v="3"/>
    <x v="428"/>
    <d v="2014-09-15T00:00:00"/>
    <s v="Standard Class"/>
    <s v="SO-20335"/>
    <s v="Sean O'Donnell"/>
    <x v="0"/>
    <s v="United States"/>
    <s v="Columbia"/>
    <x v="18"/>
    <n v="38401"/>
    <x v="0"/>
    <s v="OFF-PA-10000357"/>
    <x v="1"/>
    <x v="10"/>
    <s v="Xerox 1888"/>
    <n v="177.536"/>
    <n v="4"/>
    <n v="0.2"/>
    <x v="3954"/>
  </r>
  <r>
    <n v="4625"/>
    <x v="2290"/>
    <x v="3"/>
    <x v="428"/>
    <d v="2014-09-15T00:00:00"/>
    <s v="Standard Class"/>
    <s v="SO-20335"/>
    <s v="Sean O'Donnell"/>
    <x v="0"/>
    <s v="United States"/>
    <s v="Columbia"/>
    <x v="18"/>
    <n v="38401"/>
    <x v="0"/>
    <s v="OFF-ST-10000046"/>
    <x v="1"/>
    <x v="4"/>
    <s v="Fellowes Super Stor/Drawer Files"/>
    <n v="258.48"/>
    <n v="2"/>
    <n v="0.2"/>
    <x v="3955"/>
  </r>
  <r>
    <n v="4626"/>
    <x v="2290"/>
    <x v="3"/>
    <x v="428"/>
    <d v="2014-09-15T00:00:00"/>
    <s v="Standard Class"/>
    <s v="SO-20335"/>
    <s v="Sean O'Donnell"/>
    <x v="0"/>
    <s v="United States"/>
    <s v="Columbia"/>
    <x v="18"/>
    <n v="38401"/>
    <x v="0"/>
    <s v="FUR-FU-10000023"/>
    <x v="0"/>
    <x v="5"/>
    <s v="Eldon Wave Desk Accessories"/>
    <n v="14.135999999999999"/>
    <n v="3"/>
    <n v="0.2"/>
    <x v="3956"/>
  </r>
  <r>
    <n v="4627"/>
    <x v="2291"/>
    <x v="0"/>
    <x v="373"/>
    <d v="2013-11-19T00:00:00"/>
    <s v="Standard Class"/>
    <s v="CK-12760"/>
    <s v="Cyma Kinney"/>
    <x v="1"/>
    <s v="United States"/>
    <s v="New York City"/>
    <x v="15"/>
    <n v="10011"/>
    <x v="3"/>
    <s v="OFF-ST-10003455"/>
    <x v="1"/>
    <x v="4"/>
    <s v="Tenex File Box, Personal Filing Tote with Lid, Black"/>
    <n v="77.55"/>
    <n v="5"/>
    <n v="0"/>
    <x v="3957"/>
  </r>
  <r>
    <n v="4628"/>
    <x v="2291"/>
    <x v="0"/>
    <x v="373"/>
    <d v="2013-11-19T00:00:00"/>
    <s v="Standard Class"/>
    <s v="CK-12760"/>
    <s v="Cyma Kinney"/>
    <x v="1"/>
    <s v="United States"/>
    <s v="New York City"/>
    <x v="15"/>
    <n v="10011"/>
    <x v="3"/>
    <s v="OFF-ST-10000876"/>
    <x v="1"/>
    <x v="4"/>
    <s v="Eldon Simplefile Box Office"/>
    <n v="24.88"/>
    <n v="2"/>
    <n v="0"/>
    <x v="3958"/>
  </r>
  <r>
    <n v="4629"/>
    <x v="2291"/>
    <x v="0"/>
    <x v="373"/>
    <d v="2013-11-19T00:00:00"/>
    <s v="Standard Class"/>
    <s v="CK-12760"/>
    <s v="Cyma Kinney"/>
    <x v="1"/>
    <s v="United States"/>
    <s v="New York City"/>
    <x v="15"/>
    <n v="10011"/>
    <x v="3"/>
    <s v="OFF-AR-10003582"/>
    <x v="1"/>
    <x v="6"/>
    <s v="Boston Electric Pencil Sharpener, Model 1818, Charcoal Black"/>
    <n v="140.75"/>
    <n v="5"/>
    <n v="0"/>
    <x v="3959"/>
  </r>
  <r>
    <n v="4630"/>
    <x v="2291"/>
    <x v="0"/>
    <x v="373"/>
    <d v="2013-11-19T00:00:00"/>
    <s v="Standard Class"/>
    <s v="CK-12760"/>
    <s v="Cyma Kinney"/>
    <x v="1"/>
    <s v="United States"/>
    <s v="New York City"/>
    <x v="15"/>
    <n v="10011"/>
    <x v="3"/>
    <s v="OFF-ST-10004258"/>
    <x v="1"/>
    <x v="4"/>
    <s v="Portable Personal File Box"/>
    <n v="36.630000000000003"/>
    <n v="3"/>
    <n v="0"/>
    <x v="938"/>
  </r>
  <r>
    <n v="4631"/>
    <x v="2292"/>
    <x v="1"/>
    <x v="52"/>
    <d v="2012-10-15T00:00:00"/>
    <s v="Same Day"/>
    <s v="GA-14725"/>
    <s v="Guy Armstrong"/>
    <x v="0"/>
    <s v="United States"/>
    <s v="Mount Pleasant"/>
    <x v="12"/>
    <n v="48858"/>
    <x v="2"/>
    <s v="FUR-FU-10000719"/>
    <x v="0"/>
    <x v="5"/>
    <s v="DAX Cubicle Frames, 8-1/2 x 11"/>
    <n v="17.14"/>
    <n v="2"/>
    <n v="0"/>
    <x v="3960"/>
  </r>
  <r>
    <n v="4632"/>
    <x v="2293"/>
    <x v="3"/>
    <x v="646"/>
    <d v="2014-08-09T00:00:00"/>
    <s v="Second Class"/>
    <s v="BD-11725"/>
    <s v="Bruce Degenhardt"/>
    <x v="0"/>
    <s v="United States"/>
    <s v="San Francisco"/>
    <x v="1"/>
    <n v="94122"/>
    <x v="1"/>
    <s v="OFF-LA-10001297"/>
    <x v="1"/>
    <x v="2"/>
    <s v="Avery 473"/>
    <n v="51.75"/>
    <n v="5"/>
    <n v="0"/>
    <x v="2957"/>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x v="3961"/>
  </r>
  <r>
    <n v="4634"/>
    <x v="2294"/>
    <x v="1"/>
    <x v="291"/>
    <d v="2012-08-26T00:00:00"/>
    <s v="Standard Class"/>
    <s v="DS-13180"/>
    <s v="David Smith"/>
    <x v="1"/>
    <s v="United States"/>
    <s v="San Francisco"/>
    <x v="1"/>
    <n v="94122"/>
    <x v="1"/>
    <s v="FUR-BO-10003893"/>
    <x v="0"/>
    <x v="0"/>
    <s v="Sauder Camden County Collection Library"/>
    <n v="586.39800000000002"/>
    <n v="6"/>
    <n v="0.15"/>
    <x v="3962"/>
  </r>
  <r>
    <n v="4635"/>
    <x v="2294"/>
    <x v="1"/>
    <x v="291"/>
    <d v="2012-08-26T00:00:00"/>
    <s v="Standard Class"/>
    <s v="DS-13180"/>
    <s v="David Smith"/>
    <x v="1"/>
    <s v="United States"/>
    <s v="San Francisco"/>
    <x v="1"/>
    <n v="94122"/>
    <x v="1"/>
    <s v="OFF-ST-10000736"/>
    <x v="1"/>
    <x v="4"/>
    <s v="Carina Double Wide Media Storage Towers in Natural &amp; Black"/>
    <n v="80.98"/>
    <n v="1"/>
    <n v="0"/>
    <x v="3963"/>
  </r>
  <r>
    <n v="4636"/>
    <x v="2295"/>
    <x v="3"/>
    <x v="846"/>
    <d v="2014-03-18T00:00:00"/>
    <s v="Standard Class"/>
    <s v="BS-11380"/>
    <s v="Bill Stewart"/>
    <x v="1"/>
    <s v="United States"/>
    <s v="San Francisco"/>
    <x v="1"/>
    <n v="94122"/>
    <x v="1"/>
    <s v="OFF-ST-10000736"/>
    <x v="1"/>
    <x v="4"/>
    <s v="Carina Double Wide Media Storage Towers in Natural &amp; Black"/>
    <n v="242.94"/>
    <n v="3"/>
    <n v="0"/>
    <x v="703"/>
  </r>
  <r>
    <n v="4637"/>
    <x v="2296"/>
    <x v="3"/>
    <x v="842"/>
    <d v="2014-04-30T00:00:00"/>
    <s v="First Class"/>
    <s v="AP-10915"/>
    <s v="Arthur Prichep"/>
    <x v="0"/>
    <s v="United States"/>
    <s v="Los Angeles"/>
    <x v="1"/>
    <n v="90045"/>
    <x v="1"/>
    <s v="OFF-AR-10003373"/>
    <x v="1"/>
    <x v="6"/>
    <s v="Boston School Pro Electric Pencil Sharpener, 1670"/>
    <n v="123.92"/>
    <n v="4"/>
    <n v="0"/>
    <x v="3964"/>
  </r>
  <r>
    <n v="4638"/>
    <x v="2296"/>
    <x v="3"/>
    <x v="842"/>
    <d v="2014-04-30T00:00:00"/>
    <s v="First Class"/>
    <s v="AP-10915"/>
    <s v="Arthur Prichep"/>
    <x v="0"/>
    <s v="United States"/>
    <s v="Los Angeles"/>
    <x v="1"/>
    <n v="90045"/>
    <x v="1"/>
    <s v="OFF-AR-10000390"/>
    <x v="1"/>
    <x v="6"/>
    <s v="Newell Chalk Holder"/>
    <n v="12.39"/>
    <n v="3"/>
    <n v="0"/>
    <x v="732"/>
  </r>
  <r>
    <n v="4639"/>
    <x v="2296"/>
    <x v="3"/>
    <x v="842"/>
    <d v="2014-04-30T00:00:00"/>
    <s v="First Class"/>
    <s v="AP-10915"/>
    <s v="Arthur Prichep"/>
    <x v="0"/>
    <s v="United States"/>
    <s v="Los Angeles"/>
    <x v="1"/>
    <n v="90045"/>
    <x v="1"/>
    <s v="OFF-AR-10001725"/>
    <x v="1"/>
    <x v="6"/>
    <s v="Boston Home &amp; Office Model 2000 Electric Pencil Sharpeners"/>
    <n v="47.3"/>
    <n v="2"/>
    <n v="0"/>
    <x v="3207"/>
  </r>
  <r>
    <n v="4640"/>
    <x v="2297"/>
    <x v="0"/>
    <x v="108"/>
    <d v="2013-09-17T00:00:00"/>
    <s v="Standard Class"/>
    <s v="JF-15565"/>
    <s v="Jill Fjeld"/>
    <x v="0"/>
    <s v="United States"/>
    <s v="Newport News"/>
    <x v="17"/>
    <n v="23602"/>
    <x v="0"/>
    <s v="TEC-CO-10001943"/>
    <x v="2"/>
    <x v="16"/>
    <s v="Canon PC-428 Personal Copier"/>
    <n v="1599.92"/>
    <n v="8"/>
    <n v="0"/>
    <x v="3965"/>
  </r>
  <r>
    <n v="4641"/>
    <x v="2297"/>
    <x v="0"/>
    <x v="108"/>
    <d v="2013-09-17T00:00:00"/>
    <s v="Standard Class"/>
    <s v="JF-15565"/>
    <s v="Jill Fjeld"/>
    <x v="0"/>
    <s v="United States"/>
    <s v="Newport News"/>
    <x v="17"/>
    <n v="23602"/>
    <x v="0"/>
    <s v="OFF-EN-10002312"/>
    <x v="1"/>
    <x v="12"/>
    <s v="#10 Self-Seal White Envelopes"/>
    <n v="11.09"/>
    <n v="1"/>
    <n v="0"/>
    <x v="3966"/>
  </r>
  <r>
    <n v="4642"/>
    <x v="2298"/>
    <x v="3"/>
    <x v="760"/>
    <d v="2014-10-25T00:00:00"/>
    <s v="Second Class"/>
    <s v="HA-14905"/>
    <s v="Helen Abelman"/>
    <x v="0"/>
    <s v="United States"/>
    <s v="Fort Collins"/>
    <x v="22"/>
    <n v="80525"/>
    <x v="1"/>
    <s v="OFF-BI-10000831"/>
    <x v="1"/>
    <x v="8"/>
    <s v="Storex Flexible Poly Binders with Double Pockets"/>
    <n v="3.1680000000000006"/>
    <n v="4"/>
    <n v="0.7"/>
    <x v="3967"/>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x v="3968"/>
  </r>
  <r>
    <n v="4644"/>
    <x v="2299"/>
    <x v="1"/>
    <x v="991"/>
    <d v="2012-08-06T00:00:00"/>
    <s v="Standard Class"/>
    <s v="Co-12640"/>
    <s v="Corey-Lock"/>
    <x v="0"/>
    <s v="United States"/>
    <s v="Seattle"/>
    <x v="4"/>
    <n v="98105"/>
    <x v="1"/>
    <s v="OFF-BI-10002003"/>
    <x v="1"/>
    <x v="8"/>
    <s v="Ibico Presentation Index for Binding Systems"/>
    <n v="6.3680000000000003"/>
    <n v="2"/>
    <n v="0.2"/>
    <x v="3830"/>
  </r>
  <r>
    <n v="4645"/>
    <x v="2299"/>
    <x v="1"/>
    <x v="991"/>
    <d v="2012-08-06T00:00:00"/>
    <s v="Standard Class"/>
    <s v="Co-12640"/>
    <s v="Corey-Lock"/>
    <x v="0"/>
    <s v="United States"/>
    <s v="Seattle"/>
    <x v="4"/>
    <n v="98105"/>
    <x v="1"/>
    <s v="TEC-MA-10001972"/>
    <x v="2"/>
    <x v="15"/>
    <s v="Okidata C331dn Printer"/>
    <n v="558.4"/>
    <n v="2"/>
    <n v="0.2"/>
    <x v="3021"/>
  </r>
  <r>
    <n v="4646"/>
    <x v="2300"/>
    <x v="0"/>
    <x v="399"/>
    <d v="2013-08-17T00:00:00"/>
    <s v="Standard Class"/>
    <s v="BC-11125"/>
    <s v="Becky Castell"/>
    <x v="2"/>
    <s v="United States"/>
    <s v="New York City"/>
    <x v="15"/>
    <n v="10011"/>
    <x v="3"/>
    <s v="FUR-CH-10000225"/>
    <x v="0"/>
    <x v="1"/>
    <s v="Global Geo Office Task Chair, Gray"/>
    <n v="145.76400000000001"/>
    <n v="2"/>
    <n v="0.1"/>
    <x v="3969"/>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x v="3970"/>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x v="3971"/>
  </r>
  <r>
    <n v="4649"/>
    <x v="2303"/>
    <x v="3"/>
    <x v="304"/>
    <d v="2014-05-20T00:00:00"/>
    <s v="Standard Class"/>
    <s v="KB-16585"/>
    <s v="Ken Black"/>
    <x v="1"/>
    <s v="United States"/>
    <s v="Seattle"/>
    <x v="4"/>
    <n v="98103"/>
    <x v="1"/>
    <s v="OFF-PA-10003228"/>
    <x v="1"/>
    <x v="10"/>
    <s v="Xerox 1917"/>
    <n v="440.18999999999994"/>
    <n v="9"/>
    <n v="0"/>
    <x v="3972"/>
  </r>
  <r>
    <n v="4650"/>
    <x v="2303"/>
    <x v="3"/>
    <x v="304"/>
    <d v="2014-05-20T00:00:00"/>
    <s v="Standard Class"/>
    <s v="KB-16585"/>
    <s v="Ken Black"/>
    <x v="1"/>
    <s v="United States"/>
    <s v="Seattle"/>
    <x v="4"/>
    <n v="98103"/>
    <x v="1"/>
    <s v="OFF-SU-10004498"/>
    <x v="1"/>
    <x v="14"/>
    <s v="Martin-Yale Premier Letter Opener"/>
    <n v="64.400000000000006"/>
    <n v="5"/>
    <n v="0"/>
    <x v="3973"/>
  </r>
  <r>
    <n v="4651"/>
    <x v="2304"/>
    <x v="3"/>
    <x v="798"/>
    <d v="2014-04-13T00:00:00"/>
    <s v="Standard Class"/>
    <s v="AH-10120"/>
    <s v="Adrian Hane"/>
    <x v="2"/>
    <s v="United States"/>
    <s v="San Francisco"/>
    <x v="1"/>
    <n v="94110"/>
    <x v="1"/>
    <s v="OFF-PA-10001878"/>
    <x v="1"/>
    <x v="10"/>
    <s v="Xerox 1891"/>
    <n v="244.54999999999998"/>
    <n v="5"/>
    <n v="0"/>
    <x v="1770"/>
  </r>
  <r>
    <n v="4652"/>
    <x v="2304"/>
    <x v="3"/>
    <x v="798"/>
    <d v="2014-04-13T00:00:00"/>
    <s v="Standard Class"/>
    <s v="AH-10120"/>
    <s v="Adrian Hane"/>
    <x v="2"/>
    <s v="United States"/>
    <s v="San Francisco"/>
    <x v="1"/>
    <n v="94110"/>
    <x v="1"/>
    <s v="OFF-PA-10002923"/>
    <x v="1"/>
    <x v="10"/>
    <s v="Xerox 1942"/>
    <n v="195.76"/>
    <n v="4"/>
    <n v="0"/>
    <x v="3974"/>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x v="3975"/>
  </r>
  <r>
    <n v="4654"/>
    <x v="2305"/>
    <x v="3"/>
    <x v="922"/>
    <d v="2014-02-24T00:00:00"/>
    <s v="Standard Class"/>
    <s v="GH-14410"/>
    <s v="Gary Hansen"/>
    <x v="2"/>
    <s v="United States"/>
    <s v="Perth Amboy"/>
    <x v="30"/>
    <n v="8861"/>
    <x v="3"/>
    <s v="OFF-ST-10003123"/>
    <x v="1"/>
    <x v="4"/>
    <s v="Fellowes Bases and Tops For Staxonsteel/High-Stak Systems"/>
    <n v="166.45"/>
    <n v="5"/>
    <n v="0"/>
    <x v="3976"/>
  </r>
  <r>
    <n v="4655"/>
    <x v="2306"/>
    <x v="3"/>
    <x v="92"/>
    <d v="2014-06-27T00:00:00"/>
    <s v="Second Class"/>
    <s v="KT-16480"/>
    <s v="Kean Thornton"/>
    <x v="0"/>
    <s v="United States"/>
    <s v="San Francisco"/>
    <x v="1"/>
    <n v="94110"/>
    <x v="1"/>
    <s v="OFF-FA-10001332"/>
    <x v="1"/>
    <x v="13"/>
    <s v="Acco Banker's Clasps, 5 3/4&quot;-Long"/>
    <n v="2.88"/>
    <n v="1"/>
    <n v="0"/>
    <x v="3977"/>
  </r>
  <r>
    <n v="4656"/>
    <x v="2307"/>
    <x v="2"/>
    <x v="952"/>
    <d v="2011-05-10T00:00:00"/>
    <s v="Standard Class"/>
    <s v="KH-16330"/>
    <s v="Katharine Harms"/>
    <x v="1"/>
    <s v="United States"/>
    <s v="Freeport"/>
    <x v="10"/>
    <n v="61032"/>
    <x v="2"/>
    <s v="OFF-ST-10003442"/>
    <x v="1"/>
    <x v="4"/>
    <s v="Eldon Portable Mobile Manager"/>
    <n v="45.248000000000005"/>
    <n v="2"/>
    <n v="0.2"/>
    <x v="3978"/>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x v="3979"/>
  </r>
  <r>
    <n v="4658"/>
    <x v="2308"/>
    <x v="1"/>
    <x v="910"/>
    <d v="2012-05-07T00:00:00"/>
    <s v="Standard Class"/>
    <s v="SV-20785"/>
    <s v="Stewart Visinsky"/>
    <x v="0"/>
    <s v="United States"/>
    <s v="Philadelphia"/>
    <x v="9"/>
    <n v="19140"/>
    <x v="3"/>
    <s v="OFF-AP-10003266"/>
    <x v="1"/>
    <x v="9"/>
    <s v="Holmes Replacement Filter for HEPA Air Cleaner, Large Room"/>
    <n v="23.696000000000002"/>
    <n v="2"/>
    <n v="0.2"/>
    <x v="798"/>
  </r>
  <r>
    <n v="4659"/>
    <x v="2308"/>
    <x v="1"/>
    <x v="910"/>
    <d v="2012-05-07T00:00:00"/>
    <s v="Standard Class"/>
    <s v="SV-20785"/>
    <s v="Stewart Visinsky"/>
    <x v="0"/>
    <s v="United States"/>
    <s v="Philadelphia"/>
    <x v="9"/>
    <n v="19140"/>
    <x v="3"/>
    <s v="OFF-PA-10002230"/>
    <x v="1"/>
    <x v="10"/>
    <s v="Xerox 1897"/>
    <n v="7.9680000000000009"/>
    <n v="2"/>
    <n v="0.2"/>
    <x v="2282"/>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x v="3980"/>
  </r>
  <r>
    <n v="4661"/>
    <x v="2308"/>
    <x v="1"/>
    <x v="910"/>
    <d v="2012-05-07T00:00:00"/>
    <s v="Standard Class"/>
    <s v="SV-20785"/>
    <s v="Stewart Visinsky"/>
    <x v="0"/>
    <s v="United States"/>
    <s v="Philadelphia"/>
    <x v="9"/>
    <n v="19140"/>
    <x v="3"/>
    <s v="TEC-AC-10001542"/>
    <x v="2"/>
    <x v="11"/>
    <s v="SanDisk Cruzer 16 GB USB Flash Drive"/>
    <n v="27.552000000000003"/>
    <n v="3"/>
    <n v="0.2"/>
    <x v="3981"/>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x v="3131"/>
  </r>
  <r>
    <n v="4663"/>
    <x v="2308"/>
    <x v="1"/>
    <x v="910"/>
    <d v="2012-05-07T00:00:00"/>
    <s v="Standard Class"/>
    <s v="SV-20785"/>
    <s v="Stewart Visinsky"/>
    <x v="0"/>
    <s v="United States"/>
    <s v="Philadelphia"/>
    <x v="9"/>
    <n v="19140"/>
    <x v="3"/>
    <s v="OFF-ST-10000563"/>
    <x v="1"/>
    <x v="4"/>
    <s v="Fellowes Bankers Box Stor/Drawer Steel Plus"/>
    <n v="76.75200000000001"/>
    <n v="3"/>
    <n v="0.2"/>
    <x v="3982"/>
  </r>
  <r>
    <n v="4664"/>
    <x v="2309"/>
    <x v="0"/>
    <x v="31"/>
    <d v="2013-09-23T00:00:00"/>
    <s v="Standard Class"/>
    <s v="PO-18850"/>
    <s v="Patrick O'Brill"/>
    <x v="0"/>
    <s v="United States"/>
    <s v="Jacksonville"/>
    <x v="2"/>
    <n v="32216"/>
    <x v="0"/>
    <s v="OFF-LA-10002787"/>
    <x v="1"/>
    <x v="2"/>
    <s v="Avery 480"/>
    <n v="3"/>
    <n v="1"/>
    <n v="0.2"/>
    <x v="3983"/>
  </r>
  <r>
    <n v="4665"/>
    <x v="2310"/>
    <x v="0"/>
    <x v="897"/>
    <d v="2013-09-27T00:00:00"/>
    <s v="Standard Class"/>
    <s v="AC-10450"/>
    <s v="Amy Cox"/>
    <x v="0"/>
    <s v="United States"/>
    <s v="Pembroke Pines"/>
    <x v="2"/>
    <n v="33024"/>
    <x v="0"/>
    <s v="OFF-BI-10004022"/>
    <x v="1"/>
    <x v="8"/>
    <s v="Acco Suede Grain Vinyl Round Ring Binder"/>
    <n v="7.5060000000000002"/>
    <n v="9"/>
    <n v="0.7"/>
    <x v="3984"/>
  </r>
  <r>
    <n v="4666"/>
    <x v="2310"/>
    <x v="0"/>
    <x v="897"/>
    <d v="2013-09-27T00:00:00"/>
    <s v="Standard Class"/>
    <s v="AC-10450"/>
    <s v="Amy Cox"/>
    <x v="0"/>
    <s v="United States"/>
    <s v="Pembroke Pines"/>
    <x v="2"/>
    <n v="33024"/>
    <x v="0"/>
    <s v="OFF-LA-10001158"/>
    <x v="1"/>
    <x v="2"/>
    <s v="Avery Address/Shipping Labels for Typewriters, 4&quot; x 2&quot;"/>
    <n v="16.559999999999999"/>
    <n v="2"/>
    <n v="0.2"/>
    <x v="3985"/>
  </r>
  <r>
    <n v="4667"/>
    <x v="2311"/>
    <x v="0"/>
    <x v="994"/>
    <d v="2013-01-17T00:00:00"/>
    <s v="Standard Class"/>
    <s v="KB-16585"/>
    <s v="Ken Black"/>
    <x v="1"/>
    <s v="United States"/>
    <s v="Seattle"/>
    <x v="4"/>
    <n v="98115"/>
    <x v="1"/>
    <s v="FUR-FU-10000076"/>
    <x v="0"/>
    <x v="5"/>
    <s v="24-Hour Round Wall Clock"/>
    <n v="79.92"/>
    <n v="4"/>
    <n v="0"/>
    <x v="3986"/>
  </r>
  <r>
    <n v="4668"/>
    <x v="2311"/>
    <x v="0"/>
    <x v="994"/>
    <d v="2013-01-17T00:00:00"/>
    <s v="Standard Class"/>
    <s v="KB-16585"/>
    <s v="Ken Black"/>
    <x v="1"/>
    <s v="United States"/>
    <s v="Seattle"/>
    <x v="4"/>
    <n v="98115"/>
    <x v="1"/>
    <s v="TEC-AC-10002335"/>
    <x v="2"/>
    <x v="11"/>
    <s v="Logitech Media Keyboard K200"/>
    <n v="69.98"/>
    <n v="2"/>
    <n v="0"/>
    <x v="3987"/>
  </r>
  <r>
    <n v="4669"/>
    <x v="2312"/>
    <x v="3"/>
    <x v="636"/>
    <d v="2014-05-12T00:00:00"/>
    <s v="Standard Class"/>
    <s v="DB-13555"/>
    <s v="Dorothy Badders"/>
    <x v="1"/>
    <s v="United States"/>
    <s v="Fort Worth"/>
    <x v="5"/>
    <n v="76106"/>
    <x v="2"/>
    <s v="OFF-BI-10002827"/>
    <x v="1"/>
    <x v="8"/>
    <s v="Avery Durable Poly Binders"/>
    <n v="11.059999999999999"/>
    <n v="10"/>
    <n v="0.8"/>
    <x v="3988"/>
  </r>
  <r>
    <n v="4670"/>
    <x v="2312"/>
    <x v="3"/>
    <x v="636"/>
    <d v="2014-05-12T00:00:00"/>
    <s v="Standard Class"/>
    <s v="DB-13555"/>
    <s v="Dorothy Badders"/>
    <x v="1"/>
    <s v="United States"/>
    <s v="Fort Worth"/>
    <x v="5"/>
    <n v="76106"/>
    <x v="2"/>
    <s v="FUR-BO-10001601"/>
    <x v="0"/>
    <x v="0"/>
    <s v="Sauder Mission Library with Doors, Fruitwood Finish"/>
    <n v="623.46479999999997"/>
    <n v="7"/>
    <n v="0.32"/>
    <x v="3989"/>
  </r>
  <r>
    <n v="4671"/>
    <x v="2312"/>
    <x v="3"/>
    <x v="636"/>
    <d v="2014-05-12T00:00:00"/>
    <s v="Standard Class"/>
    <s v="DB-13555"/>
    <s v="Dorothy Badders"/>
    <x v="1"/>
    <s v="United States"/>
    <s v="Fort Worth"/>
    <x v="5"/>
    <n v="76106"/>
    <x v="2"/>
    <s v="OFF-ST-10001932"/>
    <x v="1"/>
    <x v="4"/>
    <s v="Fellowes Staxonsteel Drawer Files"/>
    <n v="772.68000000000006"/>
    <n v="5"/>
    <n v="0.2"/>
    <x v="3990"/>
  </r>
  <r>
    <n v="4672"/>
    <x v="2313"/>
    <x v="0"/>
    <x v="995"/>
    <d v="2013-08-07T00:00:00"/>
    <s v="Standard Class"/>
    <s v="KL-16645"/>
    <s v="Ken Lonsdale"/>
    <x v="0"/>
    <s v="United States"/>
    <s v="Detroit"/>
    <x v="12"/>
    <n v="48205"/>
    <x v="2"/>
    <s v="OFF-AP-10001005"/>
    <x v="1"/>
    <x v="9"/>
    <s v="Honeywell Quietcare HEPA Air Cleaner"/>
    <n v="283.14000000000004"/>
    <n v="4"/>
    <n v="0.1"/>
    <x v="3991"/>
  </r>
  <r>
    <n v="4673"/>
    <x v="2313"/>
    <x v="0"/>
    <x v="995"/>
    <d v="2013-08-07T00:00:00"/>
    <s v="Standard Class"/>
    <s v="KL-16645"/>
    <s v="Ken Lonsdale"/>
    <x v="0"/>
    <s v="United States"/>
    <s v="Detroit"/>
    <x v="12"/>
    <n v="48205"/>
    <x v="2"/>
    <s v="TEC-PH-10004042"/>
    <x v="2"/>
    <x v="7"/>
    <s v="ClearOne Communications CHAT 70 OC Speaker Phone"/>
    <n v="635.96"/>
    <n v="4"/>
    <n v="0"/>
    <x v="3992"/>
  </r>
  <r>
    <n v="4674"/>
    <x v="2313"/>
    <x v="0"/>
    <x v="995"/>
    <d v="2013-08-07T00:00:00"/>
    <s v="Standard Class"/>
    <s v="KL-16645"/>
    <s v="Ken Lonsdale"/>
    <x v="0"/>
    <s v="United States"/>
    <s v="Detroit"/>
    <x v="12"/>
    <n v="48205"/>
    <x v="2"/>
    <s v="TEC-PH-10001079"/>
    <x v="2"/>
    <x v="7"/>
    <s v="Polycom SoundPoint Pro SE-225 Corded phone"/>
    <n v="118.99"/>
    <n v="1"/>
    <n v="0"/>
    <x v="3993"/>
  </r>
  <r>
    <n v="4675"/>
    <x v="2313"/>
    <x v="0"/>
    <x v="995"/>
    <d v="2013-08-07T00:00:00"/>
    <s v="Standard Class"/>
    <s v="KL-16645"/>
    <s v="Ken Lonsdale"/>
    <x v="0"/>
    <s v="United States"/>
    <s v="Detroit"/>
    <x v="12"/>
    <n v="48205"/>
    <x v="2"/>
    <s v="FUR-FU-10002918"/>
    <x v="0"/>
    <x v="5"/>
    <s v="Eldon ClusterMat Chair Mat with Cordless Antistatic Protection"/>
    <n v="272.94"/>
    <n v="3"/>
    <n v="0"/>
    <x v="3994"/>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x v="1758"/>
  </r>
  <r>
    <n v="4677"/>
    <x v="2315"/>
    <x v="2"/>
    <x v="619"/>
    <d v="2011-03-19T00:00:00"/>
    <s v="Standard Class"/>
    <s v="JF-15295"/>
    <s v="Jason Fortune-"/>
    <x v="0"/>
    <s v="United States"/>
    <s v="Logan"/>
    <x v="7"/>
    <n v="84321"/>
    <x v="1"/>
    <s v="OFF-BI-10001617"/>
    <x v="1"/>
    <x v="8"/>
    <s v="GBC Wire Binding Combs"/>
    <n v="33.088000000000001"/>
    <n v="4"/>
    <n v="0.2"/>
    <x v="3995"/>
  </r>
  <r>
    <n v="4678"/>
    <x v="2315"/>
    <x v="2"/>
    <x v="619"/>
    <d v="2011-03-19T00:00:00"/>
    <s v="Standard Class"/>
    <s v="JF-15295"/>
    <s v="Jason Fortune-"/>
    <x v="0"/>
    <s v="United States"/>
    <s v="Logan"/>
    <x v="7"/>
    <n v="84321"/>
    <x v="1"/>
    <s v="OFF-ST-10000736"/>
    <x v="1"/>
    <x v="4"/>
    <s v="Carina Double Wide Media Storage Towers in Natural &amp; Black"/>
    <n v="80.98"/>
    <n v="1"/>
    <n v="0"/>
    <x v="3963"/>
  </r>
  <r>
    <n v="4679"/>
    <x v="2315"/>
    <x v="2"/>
    <x v="619"/>
    <d v="2011-03-19T00:00:00"/>
    <s v="Standard Class"/>
    <s v="JF-15295"/>
    <s v="Jason Fortune-"/>
    <x v="0"/>
    <s v="United States"/>
    <s v="Logan"/>
    <x v="7"/>
    <n v="84321"/>
    <x v="1"/>
    <s v="TEC-AC-10004877"/>
    <x v="2"/>
    <x v="11"/>
    <s v="Imation 30456 USB Flash Drive 8GB"/>
    <n v="82.800000000000011"/>
    <n v="12"/>
    <n v="0"/>
    <x v="3996"/>
  </r>
  <r>
    <n v="4680"/>
    <x v="2315"/>
    <x v="2"/>
    <x v="619"/>
    <d v="2011-03-19T00:00:00"/>
    <s v="Standard Class"/>
    <s v="JF-15295"/>
    <s v="Jason Fortune-"/>
    <x v="0"/>
    <s v="United States"/>
    <s v="Logan"/>
    <x v="7"/>
    <n v="84321"/>
    <x v="1"/>
    <s v="OFF-ST-10003221"/>
    <x v="1"/>
    <x v="4"/>
    <s v="Staples"/>
    <n v="21.36"/>
    <n v="2"/>
    <n v="0"/>
    <x v="819"/>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x v="3997"/>
  </r>
  <r>
    <n v="4682"/>
    <x v="2316"/>
    <x v="0"/>
    <x v="216"/>
    <d v="2013-07-19T00:00:00"/>
    <s v="Second Class"/>
    <s v="RE-19450"/>
    <s v="Richard Eichhorn"/>
    <x v="0"/>
    <s v="United States"/>
    <s v="Auburn"/>
    <x v="15"/>
    <n v="13021"/>
    <x v="3"/>
    <s v="OFF-FA-10000936"/>
    <x v="1"/>
    <x v="13"/>
    <s v="Acco Hot Clips Clips to Go"/>
    <n v="29.61"/>
    <n v="9"/>
    <n v="0"/>
    <x v="3998"/>
  </r>
  <r>
    <n v="4683"/>
    <x v="2317"/>
    <x v="0"/>
    <x v="49"/>
    <d v="2013-12-02T00:00:00"/>
    <s v="Same Day"/>
    <s v="MV-18190"/>
    <s v="Mike Vittorini"/>
    <x v="0"/>
    <s v="United States"/>
    <s v="Raleigh"/>
    <x v="3"/>
    <n v="27604"/>
    <x v="0"/>
    <s v="TEC-PH-10003811"/>
    <x v="2"/>
    <x v="7"/>
    <s v="Jabra Supreme Plus Driver Edition Headset"/>
    <n v="863.928"/>
    <n v="9"/>
    <n v="0.2"/>
    <x v="3999"/>
  </r>
  <r>
    <n v="4684"/>
    <x v="2318"/>
    <x v="0"/>
    <x v="48"/>
    <d v="2013-09-04T00:00:00"/>
    <s v="Standard Class"/>
    <s v="GB-14530"/>
    <s v="George Bell"/>
    <x v="1"/>
    <s v="United States"/>
    <s v="Philadelphia"/>
    <x v="9"/>
    <n v="19120"/>
    <x v="3"/>
    <s v="FUR-TA-10004152"/>
    <x v="0"/>
    <x v="3"/>
    <s v="Barricks 18&quot; x 48&quot; Non-Folding Utility Table with Bottom Storage Shelf"/>
    <n v="241.92"/>
    <n v="4"/>
    <n v="0.4"/>
    <x v="4000"/>
  </r>
  <r>
    <n v="4685"/>
    <x v="2318"/>
    <x v="0"/>
    <x v="48"/>
    <d v="2013-09-04T00:00:00"/>
    <s v="Standard Class"/>
    <s v="GB-14530"/>
    <s v="George Bell"/>
    <x v="1"/>
    <s v="United States"/>
    <s v="Philadelphia"/>
    <x v="9"/>
    <n v="19120"/>
    <x v="3"/>
    <s v="FUR-BO-10002853"/>
    <x v="0"/>
    <x v="0"/>
    <s v="O'Sullivan 5-Shelf Heavy-Duty Bookcases"/>
    <n v="163.88"/>
    <n v="4"/>
    <n v="0.5"/>
    <x v="4001"/>
  </r>
  <r>
    <n v="4686"/>
    <x v="2318"/>
    <x v="0"/>
    <x v="48"/>
    <d v="2013-09-04T00:00:00"/>
    <s v="Standard Class"/>
    <s v="GB-14530"/>
    <s v="George Bell"/>
    <x v="1"/>
    <s v="United States"/>
    <s v="Philadelphia"/>
    <x v="9"/>
    <n v="19120"/>
    <x v="3"/>
    <s v="OFF-BI-10002071"/>
    <x v="1"/>
    <x v="8"/>
    <s v="Fellowes Black Plastic Comb Bindings"/>
    <n v="3.4860000000000002"/>
    <n v="2"/>
    <n v="0.7"/>
    <x v="4002"/>
  </r>
  <r>
    <n v="4687"/>
    <x v="2318"/>
    <x v="0"/>
    <x v="48"/>
    <d v="2013-09-04T00:00:00"/>
    <s v="Standard Class"/>
    <s v="GB-14530"/>
    <s v="George Bell"/>
    <x v="1"/>
    <s v="United States"/>
    <s v="Philadelphia"/>
    <x v="9"/>
    <n v="19120"/>
    <x v="3"/>
    <s v="OFF-FA-10000053"/>
    <x v="1"/>
    <x v="13"/>
    <s v="Revere Boxed Rubber Bands by Revere"/>
    <n v="10.584"/>
    <n v="7"/>
    <n v="0.2"/>
    <x v="1944"/>
  </r>
  <r>
    <n v="4688"/>
    <x v="2319"/>
    <x v="0"/>
    <x v="890"/>
    <d v="2013-07-01T00:00:00"/>
    <s v="Standard Class"/>
    <s v="HL-15040"/>
    <s v="Hunter Lopez"/>
    <x v="0"/>
    <s v="United States"/>
    <s v="Richmond"/>
    <x v="14"/>
    <n v="47374"/>
    <x v="2"/>
    <s v="TEC-PH-10001305"/>
    <x v="2"/>
    <x v="7"/>
    <s v="Panasonic KX TS208W Corded phone"/>
    <n v="440.91"/>
    <n v="9"/>
    <n v="0"/>
    <x v="4003"/>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x v="4004"/>
  </r>
  <r>
    <n v="4690"/>
    <x v="2321"/>
    <x v="2"/>
    <x v="414"/>
    <d v="2011-12-22T00:00:00"/>
    <s v="First Class"/>
    <s v="CT-11995"/>
    <s v="Carol Triggs"/>
    <x v="0"/>
    <s v="United States"/>
    <s v="Tucson"/>
    <x v="16"/>
    <n v="85705"/>
    <x v="1"/>
    <s v="FUR-FU-10001876"/>
    <x v="0"/>
    <x v="5"/>
    <s v="Computer Room Manger, 14&quot;"/>
    <n v="51.967999999999996"/>
    <n v="2"/>
    <n v="0.2"/>
    <x v="4005"/>
  </r>
  <r>
    <n v="4691"/>
    <x v="2321"/>
    <x v="2"/>
    <x v="414"/>
    <d v="2011-12-22T00:00:00"/>
    <s v="First Class"/>
    <s v="CT-11995"/>
    <s v="Carol Triggs"/>
    <x v="0"/>
    <s v="United States"/>
    <s v="Tucson"/>
    <x v="16"/>
    <n v="85705"/>
    <x v="1"/>
    <s v="TEC-AC-10003628"/>
    <x v="2"/>
    <x v="11"/>
    <s v="Logitech 910-002974 M325 Wireless Mouse for Web Scrolling"/>
    <n v="71.975999999999999"/>
    <n v="3"/>
    <n v="0.2"/>
    <x v="4006"/>
  </r>
  <r>
    <n v="4692"/>
    <x v="2321"/>
    <x v="2"/>
    <x v="414"/>
    <d v="2011-12-22T00:00:00"/>
    <s v="First Class"/>
    <s v="CT-11995"/>
    <s v="Carol Triggs"/>
    <x v="0"/>
    <s v="United States"/>
    <s v="Tucson"/>
    <x v="16"/>
    <n v="85705"/>
    <x v="1"/>
    <s v="FUR-CH-10004860"/>
    <x v="0"/>
    <x v="1"/>
    <s v="Global Low Back Tilter Chair"/>
    <n v="242.35200000000003"/>
    <n v="3"/>
    <n v="0.2"/>
    <x v="4007"/>
  </r>
  <r>
    <n v="4693"/>
    <x v="2321"/>
    <x v="2"/>
    <x v="414"/>
    <d v="2011-12-22T00:00:00"/>
    <s v="First Class"/>
    <s v="CT-11995"/>
    <s v="Carol Triggs"/>
    <x v="0"/>
    <s v="United States"/>
    <s v="Tucson"/>
    <x v="16"/>
    <n v="85705"/>
    <x v="1"/>
    <s v="OFF-PA-10000357"/>
    <x v="1"/>
    <x v="10"/>
    <s v="Xerox 1888"/>
    <n v="221.92000000000002"/>
    <n v="5"/>
    <n v="0.2"/>
    <x v="4008"/>
  </r>
  <r>
    <n v="4694"/>
    <x v="2321"/>
    <x v="2"/>
    <x v="414"/>
    <d v="2011-12-22T00:00:00"/>
    <s v="First Class"/>
    <s v="CT-11995"/>
    <s v="Carol Triggs"/>
    <x v="0"/>
    <s v="United States"/>
    <s v="Tucson"/>
    <x v="16"/>
    <n v="85705"/>
    <x v="1"/>
    <s v="OFF-PA-10003270"/>
    <x v="1"/>
    <x v="10"/>
    <s v="Xerox 1954"/>
    <n v="8.4480000000000004"/>
    <n v="2"/>
    <n v="0.2"/>
    <x v="591"/>
  </r>
  <r>
    <n v="4695"/>
    <x v="2322"/>
    <x v="1"/>
    <x v="997"/>
    <d v="2012-12-17T00:00:00"/>
    <s v="Same Day"/>
    <s v="JL-15835"/>
    <s v="John Lee"/>
    <x v="0"/>
    <s v="United States"/>
    <s v="Detroit"/>
    <x v="12"/>
    <n v="48205"/>
    <x v="2"/>
    <s v="OFF-BI-10000320"/>
    <x v="1"/>
    <x v="8"/>
    <s v="GBC Plastic Binding Combs"/>
    <n v="29.52"/>
    <n v="4"/>
    <n v="0"/>
    <x v="4009"/>
  </r>
  <r>
    <n v="4696"/>
    <x v="2322"/>
    <x v="1"/>
    <x v="997"/>
    <d v="2012-12-17T00:00:00"/>
    <s v="Same Day"/>
    <s v="JL-15835"/>
    <s v="John Lee"/>
    <x v="0"/>
    <s v="United States"/>
    <s v="Detroit"/>
    <x v="12"/>
    <n v="48205"/>
    <x v="2"/>
    <s v="FUR-CH-10003846"/>
    <x v="0"/>
    <x v="1"/>
    <s v="Hon Valutask Swivel Chairs"/>
    <n v="302.94"/>
    <n v="3"/>
    <n v="0"/>
    <x v="4010"/>
  </r>
  <r>
    <n v="4697"/>
    <x v="2322"/>
    <x v="1"/>
    <x v="997"/>
    <d v="2012-12-17T00:00:00"/>
    <s v="Same Day"/>
    <s v="JL-15835"/>
    <s v="John Lee"/>
    <x v="0"/>
    <s v="United States"/>
    <s v="Detroit"/>
    <x v="12"/>
    <n v="48205"/>
    <x v="2"/>
    <s v="FUR-CH-10004875"/>
    <x v="0"/>
    <x v="1"/>
    <s v="Harbour Creations 67200 Series Stacking Chairs"/>
    <n v="142.36000000000001"/>
    <n v="2"/>
    <n v="0"/>
    <x v="4011"/>
  </r>
  <r>
    <n v="4698"/>
    <x v="2322"/>
    <x v="1"/>
    <x v="997"/>
    <d v="2012-12-17T00:00:00"/>
    <s v="Same Day"/>
    <s v="JL-15835"/>
    <s v="John Lee"/>
    <x v="0"/>
    <s v="United States"/>
    <s v="Detroit"/>
    <x v="12"/>
    <n v="48205"/>
    <x v="2"/>
    <s v="FUR-CH-10003817"/>
    <x v="0"/>
    <x v="1"/>
    <s v="Global Value Steno Chair, Gray"/>
    <n v="546.66"/>
    <n v="9"/>
    <n v="0"/>
    <x v="4012"/>
  </r>
  <r>
    <n v="4699"/>
    <x v="2322"/>
    <x v="1"/>
    <x v="997"/>
    <d v="2012-12-17T00:00:00"/>
    <s v="Same Day"/>
    <s v="JL-15835"/>
    <s v="John Lee"/>
    <x v="0"/>
    <s v="United States"/>
    <s v="Detroit"/>
    <x v="12"/>
    <n v="48205"/>
    <x v="2"/>
    <s v="FUR-FU-10002116"/>
    <x v="0"/>
    <x v="5"/>
    <s v="Tenex Carpeted, Granite-Look or Clear Contemporary Contour Shape Chair Mats"/>
    <n v="212.13"/>
    <n v="3"/>
    <n v="0"/>
    <x v="4013"/>
  </r>
  <r>
    <n v="4700"/>
    <x v="2323"/>
    <x v="3"/>
    <x v="943"/>
    <d v="2014-05-18T00:00:00"/>
    <s v="Standard Class"/>
    <s v="JK-16120"/>
    <s v="Julie Kriz"/>
    <x v="2"/>
    <s v="United States"/>
    <s v="Austin"/>
    <x v="5"/>
    <n v="78745"/>
    <x v="2"/>
    <s v="OFF-AR-10003481"/>
    <x v="1"/>
    <x v="6"/>
    <s v="Newell 348"/>
    <n v="5.2480000000000002"/>
    <n v="2"/>
    <n v="0.2"/>
    <x v="822"/>
  </r>
  <r>
    <n v="4701"/>
    <x v="2323"/>
    <x v="3"/>
    <x v="943"/>
    <d v="2014-05-18T00:00:00"/>
    <s v="Standard Class"/>
    <s v="JK-16120"/>
    <s v="Julie Kriz"/>
    <x v="2"/>
    <s v="United States"/>
    <s v="Austin"/>
    <x v="5"/>
    <n v="78745"/>
    <x v="2"/>
    <s v="OFF-ST-10004180"/>
    <x v="1"/>
    <x v="4"/>
    <s v="Safco Commercial Shelving"/>
    <n v="74.415999999999997"/>
    <n v="2"/>
    <n v="0.2"/>
    <x v="4014"/>
  </r>
  <r>
    <n v="4702"/>
    <x v="2323"/>
    <x v="3"/>
    <x v="943"/>
    <d v="2014-05-18T00:00:00"/>
    <s v="Standard Class"/>
    <s v="JK-16120"/>
    <s v="Julie Kriz"/>
    <x v="2"/>
    <s v="United States"/>
    <s v="Austin"/>
    <x v="5"/>
    <n v="78745"/>
    <x v="2"/>
    <s v="OFF-PA-10003657"/>
    <x v="1"/>
    <x v="10"/>
    <s v="Xerox 1927"/>
    <n v="6.8480000000000008"/>
    <n v="2"/>
    <n v="0.2"/>
    <x v="2997"/>
  </r>
  <r>
    <n v="4703"/>
    <x v="2323"/>
    <x v="3"/>
    <x v="943"/>
    <d v="2014-05-18T00:00:00"/>
    <s v="Standard Class"/>
    <s v="JK-16120"/>
    <s v="Julie Kriz"/>
    <x v="2"/>
    <s v="United States"/>
    <s v="Austin"/>
    <x v="5"/>
    <n v="78745"/>
    <x v="2"/>
    <s v="FUR-FU-10001967"/>
    <x v="0"/>
    <x v="5"/>
    <s v="Telescoping Adjustable Floor Lamp"/>
    <n v="7.9959999999999996"/>
    <n v="1"/>
    <n v="0.6"/>
    <x v="4015"/>
  </r>
  <r>
    <n v="4704"/>
    <x v="2324"/>
    <x v="0"/>
    <x v="890"/>
    <d v="2013-06-29T00:00:00"/>
    <s v="Standard Class"/>
    <s v="DH-13075"/>
    <s v="Dave Hallsten"/>
    <x v="1"/>
    <s v="United States"/>
    <s v="Houston"/>
    <x v="5"/>
    <n v="77095"/>
    <x v="2"/>
    <s v="OFF-AP-10002082"/>
    <x v="1"/>
    <x v="9"/>
    <s v="Holmes HEPA Air Purifier"/>
    <n v="8.711999999999998"/>
    <n v="2"/>
    <n v="0.8"/>
    <x v="4016"/>
  </r>
  <r>
    <n v="4705"/>
    <x v="2325"/>
    <x v="0"/>
    <x v="624"/>
    <d v="2013-05-19T00:00:00"/>
    <s v="First Class"/>
    <s v="AG-10900"/>
    <s v="Arthur Gainer"/>
    <x v="0"/>
    <s v="United States"/>
    <s v="Waterbury"/>
    <x v="29"/>
    <n v="6708"/>
    <x v="3"/>
    <s v="OFF-SU-10000381"/>
    <x v="1"/>
    <x v="14"/>
    <s v="Acme Forged Steel Scissors with Black Enamel Handles"/>
    <n v="65.17"/>
    <n v="7"/>
    <n v="0"/>
    <x v="4017"/>
  </r>
  <r>
    <n v="4706"/>
    <x v="2325"/>
    <x v="0"/>
    <x v="624"/>
    <d v="2013-05-19T00:00:00"/>
    <s v="First Class"/>
    <s v="AG-10900"/>
    <s v="Arthur Gainer"/>
    <x v="0"/>
    <s v="United States"/>
    <s v="Waterbury"/>
    <x v="29"/>
    <n v="6708"/>
    <x v="3"/>
    <s v="OFF-LA-10002475"/>
    <x v="1"/>
    <x v="2"/>
    <s v="Avery 519"/>
    <n v="14.62"/>
    <n v="2"/>
    <n v="0"/>
    <x v="2"/>
  </r>
  <r>
    <n v="4707"/>
    <x v="2325"/>
    <x v="0"/>
    <x v="624"/>
    <d v="2013-05-19T00:00:00"/>
    <s v="First Class"/>
    <s v="AG-10900"/>
    <s v="Arthur Gainer"/>
    <x v="0"/>
    <s v="United States"/>
    <s v="Waterbury"/>
    <x v="29"/>
    <n v="6708"/>
    <x v="3"/>
    <s v="FUR-FU-10003975"/>
    <x v="0"/>
    <x v="5"/>
    <s v="Eldon Advantage Chair Mats for Low to Medium Pile Carpets"/>
    <n v="173.24"/>
    <n v="4"/>
    <n v="0"/>
    <x v="4018"/>
  </r>
  <r>
    <n v="4708"/>
    <x v="2326"/>
    <x v="3"/>
    <x v="222"/>
    <d v="2014-07-01T00:00:00"/>
    <s v="First Class"/>
    <s v="WB-21850"/>
    <s v="William Brown"/>
    <x v="0"/>
    <s v="United States"/>
    <s v="Los Angeles"/>
    <x v="1"/>
    <n v="90049"/>
    <x v="1"/>
    <s v="OFF-BI-10003091"/>
    <x v="1"/>
    <x v="8"/>
    <s v="GBC DocuBind TL200 Manual Binding Machine"/>
    <n v="895.92"/>
    <n v="5"/>
    <n v="0.2"/>
    <x v="1756"/>
  </r>
  <r>
    <n v="4709"/>
    <x v="2326"/>
    <x v="3"/>
    <x v="222"/>
    <d v="2014-07-01T00:00:00"/>
    <s v="First Class"/>
    <s v="WB-21850"/>
    <s v="William Brown"/>
    <x v="0"/>
    <s v="United States"/>
    <s v="Los Angeles"/>
    <x v="1"/>
    <n v="90049"/>
    <x v="1"/>
    <s v="OFF-ST-10002974"/>
    <x v="1"/>
    <x v="4"/>
    <s v="Trav-L-File Heavy-Duty Shuttle II, Black"/>
    <n v="130.71"/>
    <n v="3"/>
    <n v="0"/>
    <x v="4019"/>
  </r>
  <r>
    <n v="4710"/>
    <x v="2326"/>
    <x v="3"/>
    <x v="222"/>
    <d v="2014-07-01T00:00:00"/>
    <s v="First Class"/>
    <s v="WB-21850"/>
    <s v="William Brown"/>
    <x v="0"/>
    <s v="United States"/>
    <s v="Los Angeles"/>
    <x v="1"/>
    <n v="90049"/>
    <x v="1"/>
    <s v="OFF-AR-10000255"/>
    <x v="1"/>
    <x v="6"/>
    <s v="Newell 328"/>
    <n v="11.68"/>
    <n v="2"/>
    <n v="0"/>
    <x v="4020"/>
  </r>
  <r>
    <n v="4711"/>
    <x v="2326"/>
    <x v="3"/>
    <x v="222"/>
    <d v="2014-07-01T00:00:00"/>
    <s v="First Class"/>
    <s v="WB-21850"/>
    <s v="William Brown"/>
    <x v="0"/>
    <s v="United States"/>
    <s v="Los Angeles"/>
    <x v="1"/>
    <n v="90049"/>
    <x v="1"/>
    <s v="TEC-AC-10001284"/>
    <x v="2"/>
    <x v="11"/>
    <s v="Enermax Briskie RF Wireless Keyboard and Mouse Combo"/>
    <n v="62.31"/>
    <n v="3"/>
    <n v="0"/>
    <x v="3874"/>
  </r>
  <r>
    <n v="4712"/>
    <x v="2327"/>
    <x v="2"/>
    <x v="691"/>
    <d v="2011-03-31T00:00:00"/>
    <s v="Same Day"/>
    <s v="JO-15280"/>
    <s v="Jas O'Carroll"/>
    <x v="0"/>
    <s v="United States"/>
    <s v="Philadelphia"/>
    <x v="9"/>
    <n v="19120"/>
    <x v="3"/>
    <s v="OFF-BI-10003529"/>
    <x v="1"/>
    <x v="8"/>
    <s v="Avery Round Ring Poly Binders"/>
    <n v="0.85200000000000009"/>
    <n v="1"/>
    <n v="0.7"/>
    <x v="4021"/>
  </r>
  <r>
    <n v="4713"/>
    <x v="2328"/>
    <x v="2"/>
    <x v="757"/>
    <d v="2011-12-21T00:00:00"/>
    <s v="Standard Class"/>
    <s v="EJ-13720"/>
    <s v="Ed Jacobs"/>
    <x v="0"/>
    <s v="United States"/>
    <s v="Huntsville"/>
    <x v="5"/>
    <n v="77340"/>
    <x v="2"/>
    <s v="OFF-PA-10000029"/>
    <x v="1"/>
    <x v="10"/>
    <s v="Xerox 224"/>
    <n v="36.288000000000011"/>
    <n v="7"/>
    <n v="0.2"/>
    <x v="1683"/>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x v="4022"/>
  </r>
  <r>
    <n v="4715"/>
    <x v="2329"/>
    <x v="3"/>
    <x v="796"/>
    <d v="2014-05-21T00:00:00"/>
    <s v="First Class"/>
    <s v="AB-10105"/>
    <s v="Adrian Barton"/>
    <x v="0"/>
    <s v="United States"/>
    <s v="Portland"/>
    <x v="21"/>
    <n v="97206"/>
    <x v="1"/>
    <s v="TEC-PH-10002200"/>
    <x v="2"/>
    <x v="7"/>
    <s v="Aastra 6757i CT Wireless VoIP phone"/>
    <n v="344.70400000000001"/>
    <n v="2"/>
    <n v="0.2"/>
    <x v="4023"/>
  </r>
  <r>
    <n v="4716"/>
    <x v="2330"/>
    <x v="1"/>
    <x v="793"/>
    <d v="2012-05-16T00:00:00"/>
    <s v="Standard Class"/>
    <s v="LT-16765"/>
    <s v="Larry Tron"/>
    <x v="0"/>
    <s v="United States"/>
    <s v="Louisville"/>
    <x v="22"/>
    <n v="80027"/>
    <x v="1"/>
    <s v="TEC-PH-10000441"/>
    <x v="2"/>
    <x v="7"/>
    <s v="VTech DS6151"/>
    <n v="201.584"/>
    <n v="2"/>
    <n v="0.2"/>
    <x v="1487"/>
  </r>
  <r>
    <n v="4717"/>
    <x v="2331"/>
    <x v="3"/>
    <x v="734"/>
    <d v="2014-12-08T00:00:00"/>
    <s v="Second Class"/>
    <s v="CM-12655"/>
    <s v="Corinna Mitchell"/>
    <x v="2"/>
    <s v="United States"/>
    <s v="Seattle"/>
    <x v="4"/>
    <n v="98115"/>
    <x v="1"/>
    <s v="FUR-TA-10002958"/>
    <x v="0"/>
    <x v="3"/>
    <s v="Bevis Oval Conference Table, Walnut"/>
    <n v="521.96"/>
    <n v="2"/>
    <n v="0"/>
    <x v="4024"/>
  </r>
  <r>
    <n v="4718"/>
    <x v="2332"/>
    <x v="1"/>
    <x v="295"/>
    <d v="2012-12-17T00:00:00"/>
    <s v="Standard Class"/>
    <s v="EM-13960"/>
    <s v="Eric Murdock"/>
    <x v="0"/>
    <s v="United States"/>
    <s v="Baltimore"/>
    <x v="39"/>
    <n v="21215"/>
    <x v="3"/>
    <s v="OFF-AR-10001662"/>
    <x v="1"/>
    <x v="6"/>
    <s v="Rogers Handheld Barrel Pencil Sharpener"/>
    <n v="8.2200000000000006"/>
    <n v="3"/>
    <n v="0"/>
    <x v="4025"/>
  </r>
  <r>
    <n v="4719"/>
    <x v="2333"/>
    <x v="1"/>
    <x v="998"/>
    <d v="2012-10-11T00:00:00"/>
    <s v="First Class"/>
    <s v="DJ-13420"/>
    <s v="Denny Joy"/>
    <x v="1"/>
    <s v="United States"/>
    <s v="San Francisco"/>
    <x v="1"/>
    <n v="94109"/>
    <x v="1"/>
    <s v="OFF-PA-10004101"/>
    <x v="1"/>
    <x v="10"/>
    <s v="Xerox 1894"/>
    <n v="45.36"/>
    <n v="7"/>
    <n v="0"/>
    <x v="1657"/>
  </r>
  <r>
    <n v="4720"/>
    <x v="2334"/>
    <x v="1"/>
    <x v="24"/>
    <d v="2012-04-20T00:00:00"/>
    <s v="Second Class"/>
    <s v="DE-13255"/>
    <s v="Deanra Eno"/>
    <x v="2"/>
    <s v="United States"/>
    <s v="Los Angeles"/>
    <x v="1"/>
    <n v="90004"/>
    <x v="1"/>
    <s v="OFF-ST-10002756"/>
    <x v="1"/>
    <x v="4"/>
    <s v="Tennsco Stur-D-Stor Boltless Shelving, 5 Shelves, 24&quot; Deep, Sand"/>
    <n v="947.17000000000007"/>
    <n v="7"/>
    <n v="0"/>
    <x v="4026"/>
  </r>
  <r>
    <n v="4721"/>
    <x v="2334"/>
    <x v="1"/>
    <x v="24"/>
    <d v="2012-04-20T00:00:00"/>
    <s v="Second Class"/>
    <s v="DE-13255"/>
    <s v="Deanra Eno"/>
    <x v="2"/>
    <s v="United States"/>
    <s v="Los Angeles"/>
    <x v="1"/>
    <n v="90004"/>
    <x v="1"/>
    <s v="OFF-PA-10000483"/>
    <x v="1"/>
    <x v="10"/>
    <s v="Xerox 19"/>
    <n v="61.96"/>
    <n v="2"/>
    <n v="0"/>
    <x v="4027"/>
  </r>
  <r>
    <n v="4722"/>
    <x v="2335"/>
    <x v="2"/>
    <x v="159"/>
    <d v="2011-06-11T00:00:00"/>
    <s v="Second Class"/>
    <s v="NR-18550"/>
    <s v="Nick Radford"/>
    <x v="0"/>
    <s v="United States"/>
    <s v="Aurora"/>
    <x v="10"/>
    <n v="60505"/>
    <x v="2"/>
    <s v="FUR-TA-10002041"/>
    <x v="0"/>
    <x v="3"/>
    <s v="Bevis Round Conference Table Top, X-Base"/>
    <n v="268.935"/>
    <n v="3"/>
    <n v="0.5"/>
    <x v="4028"/>
  </r>
  <r>
    <n v="4723"/>
    <x v="2336"/>
    <x v="3"/>
    <x v="853"/>
    <d v="2014-09-08T00:00:00"/>
    <s v="Standard Class"/>
    <s v="CK-12325"/>
    <s v="Christine Kargatis"/>
    <x v="2"/>
    <s v="United States"/>
    <s v="Seattle"/>
    <x v="4"/>
    <n v="98103"/>
    <x v="1"/>
    <s v="OFF-AR-10001166"/>
    <x v="1"/>
    <x v="6"/>
    <s v="Staples"/>
    <n v="7.58"/>
    <n v="1"/>
    <n v="0"/>
    <x v="4029"/>
  </r>
  <r>
    <n v="4724"/>
    <x v="2337"/>
    <x v="0"/>
    <x v="730"/>
    <d v="2013-05-23T00:00:00"/>
    <s v="Same Day"/>
    <s v="JF-15490"/>
    <s v="Jeremy Farry"/>
    <x v="0"/>
    <s v="United States"/>
    <s v="Athens"/>
    <x v="32"/>
    <n v="30605"/>
    <x v="0"/>
    <s v="OFF-LA-10004345"/>
    <x v="1"/>
    <x v="2"/>
    <s v="Avery 493"/>
    <n v="14.73"/>
    <n v="3"/>
    <n v="0"/>
    <x v="4030"/>
  </r>
  <r>
    <n v="4725"/>
    <x v="2338"/>
    <x v="0"/>
    <x v="583"/>
    <d v="2013-11-16T00:00:00"/>
    <s v="Standard Class"/>
    <s v="LB-16795"/>
    <s v="Laurel Beltran"/>
    <x v="2"/>
    <s v="United States"/>
    <s v="Apopka"/>
    <x v="2"/>
    <n v="32712"/>
    <x v="0"/>
    <s v="OFF-BI-10002852"/>
    <x v="1"/>
    <x v="8"/>
    <s v="Ibico Standard Transparent Covers"/>
    <n v="9.8880000000000017"/>
    <n v="2"/>
    <n v="0.7"/>
    <x v="4031"/>
  </r>
  <r>
    <n v="4726"/>
    <x v="2338"/>
    <x v="0"/>
    <x v="583"/>
    <d v="2013-11-16T00:00:00"/>
    <s v="Standard Class"/>
    <s v="LB-16795"/>
    <s v="Laurel Beltran"/>
    <x v="2"/>
    <s v="United States"/>
    <s v="Apopka"/>
    <x v="2"/>
    <n v="32712"/>
    <x v="0"/>
    <s v="OFF-AP-10001058"/>
    <x v="1"/>
    <x v="9"/>
    <s v="Sanyo 2.5 Cubic Foot Mid-Size Office Refrigerators"/>
    <n v="671.5440000000001"/>
    <n v="3"/>
    <n v="0.2"/>
    <x v="4032"/>
  </r>
  <r>
    <n v="4727"/>
    <x v="2339"/>
    <x v="2"/>
    <x v="641"/>
    <d v="2011-11-29T00:00:00"/>
    <s v="Second Class"/>
    <s v="MP-18175"/>
    <s v="Mike Pelletier"/>
    <x v="2"/>
    <s v="United States"/>
    <s v="New York City"/>
    <x v="15"/>
    <n v="10009"/>
    <x v="3"/>
    <s v="OFF-ST-10003470"/>
    <x v="1"/>
    <x v="4"/>
    <s v="Tennsco Snap-Together Open Shelving Units, Starter Sets and Add-On Units"/>
    <n v="1117.92"/>
    <n v="4"/>
    <n v="0"/>
    <x v="2269"/>
  </r>
  <r>
    <n v="4728"/>
    <x v="2339"/>
    <x v="2"/>
    <x v="641"/>
    <d v="2011-11-29T00:00:00"/>
    <s v="Second Class"/>
    <s v="MP-18175"/>
    <s v="Mike Pelletier"/>
    <x v="2"/>
    <s v="United States"/>
    <s v="New York City"/>
    <x v="15"/>
    <n v="10009"/>
    <x v="3"/>
    <s v="FUR-BO-10003159"/>
    <x v="0"/>
    <x v="0"/>
    <s v="Sauder Camden County Collection Libraries, Planked Cherry Finish"/>
    <n v="275.952"/>
    <n v="3"/>
    <n v="0.2"/>
    <x v="4033"/>
  </r>
  <r>
    <n v="4729"/>
    <x v="2340"/>
    <x v="2"/>
    <x v="845"/>
    <d v="2011-11-12T00:00:00"/>
    <s v="Standard Class"/>
    <s v="LH-16900"/>
    <s v="Lena Hernandez"/>
    <x v="0"/>
    <s v="United States"/>
    <s v="San Francisco"/>
    <x v="1"/>
    <n v="94110"/>
    <x v="1"/>
    <s v="OFF-BI-10003684"/>
    <x v="1"/>
    <x v="8"/>
    <s v="Wilson Jones Legal Size Ring Binders"/>
    <n v="123.14399999999999"/>
    <n v="7"/>
    <n v="0.2"/>
    <x v="4034"/>
  </r>
  <r>
    <n v="4730"/>
    <x v="2341"/>
    <x v="0"/>
    <x v="427"/>
    <d v="2013-07-24T00:00:00"/>
    <s v="Second Class"/>
    <s v="SV-20935"/>
    <s v="Susan Vittorini"/>
    <x v="0"/>
    <s v="United States"/>
    <s v="Dallas"/>
    <x v="5"/>
    <n v="75217"/>
    <x v="2"/>
    <s v="TEC-AC-10000487"/>
    <x v="2"/>
    <x v="11"/>
    <s v="SanDisk Cruzer 4 GB USB Flash Drive"/>
    <n v="15.576000000000001"/>
    <n v="3"/>
    <n v="0.2"/>
    <x v="4035"/>
  </r>
  <r>
    <n v="4731"/>
    <x v="2342"/>
    <x v="1"/>
    <x v="368"/>
    <d v="2012-03-31T00:00:00"/>
    <s v="Second Class"/>
    <s v="RB-19435"/>
    <s v="Richard Bierner"/>
    <x v="0"/>
    <s v="United States"/>
    <s v="San Diego"/>
    <x v="1"/>
    <n v="92105"/>
    <x v="1"/>
    <s v="OFF-PA-10001736"/>
    <x v="1"/>
    <x v="10"/>
    <s v="Xerox 1880"/>
    <n v="212.64"/>
    <n v="6"/>
    <n v="0"/>
    <x v="4036"/>
  </r>
  <r>
    <n v="4732"/>
    <x v="2342"/>
    <x v="1"/>
    <x v="368"/>
    <d v="2012-03-31T00:00:00"/>
    <s v="Second Class"/>
    <s v="RB-19435"/>
    <s v="Richard Bierner"/>
    <x v="0"/>
    <s v="United States"/>
    <s v="San Diego"/>
    <x v="1"/>
    <n v="92105"/>
    <x v="1"/>
    <s v="OFF-PA-10001609"/>
    <x v="1"/>
    <x v="10"/>
    <s v="Tops Wirebound Message Log Books"/>
    <n v="9.870000000000001"/>
    <n v="3"/>
    <n v="0"/>
    <x v="4037"/>
  </r>
  <r>
    <n v="4733"/>
    <x v="2342"/>
    <x v="1"/>
    <x v="368"/>
    <d v="2012-03-31T00:00:00"/>
    <s v="Second Class"/>
    <s v="RB-19435"/>
    <s v="Richard Bierner"/>
    <x v="0"/>
    <s v="United States"/>
    <s v="San Diego"/>
    <x v="1"/>
    <n v="92105"/>
    <x v="1"/>
    <s v="TEC-AC-10003116"/>
    <x v="2"/>
    <x v="11"/>
    <s v="Memorex Froggy Flash Drive 8 GB"/>
    <n v="53.25"/>
    <n v="3"/>
    <n v="0"/>
    <x v="4038"/>
  </r>
  <r>
    <n v="4734"/>
    <x v="2342"/>
    <x v="1"/>
    <x v="368"/>
    <d v="2012-03-31T00:00:00"/>
    <s v="Second Class"/>
    <s v="RB-19435"/>
    <s v="Richard Bierner"/>
    <x v="0"/>
    <s v="United States"/>
    <s v="San Diego"/>
    <x v="1"/>
    <n v="92105"/>
    <x v="1"/>
    <s v="FUR-FU-10004586"/>
    <x v="0"/>
    <x v="5"/>
    <s v="G.E. Longer-Life Indoor Recessed Floodlight Bulbs"/>
    <n v="19.919999999999998"/>
    <n v="3"/>
    <n v="0"/>
    <x v="4039"/>
  </r>
  <r>
    <n v="4735"/>
    <x v="2343"/>
    <x v="0"/>
    <x v="281"/>
    <d v="2013-04-13T00:00:00"/>
    <s v="Standard Class"/>
    <s v="Dl-13600"/>
    <s v="Dorris liebe"/>
    <x v="1"/>
    <s v="United States"/>
    <s v="New York City"/>
    <x v="15"/>
    <n v="10035"/>
    <x v="3"/>
    <s v="FUR-CH-10000454"/>
    <x v="0"/>
    <x v="1"/>
    <s v="Hon Deluxe Fabric Upholstered Stacking Chairs, Rounded Back"/>
    <n v="658.74599999999998"/>
    <n v="3"/>
    <n v="0.1"/>
    <x v="4040"/>
  </r>
  <r>
    <n v="4736"/>
    <x v="2344"/>
    <x v="1"/>
    <x v="385"/>
    <d v="2012-06-19T00:00:00"/>
    <s v="Standard Class"/>
    <s v="PS-19045"/>
    <s v="Penelope Sewall"/>
    <x v="2"/>
    <s v="United States"/>
    <s v="Lewiston"/>
    <x v="43"/>
    <n v="4240"/>
    <x v="3"/>
    <s v="OFF-BI-10004970"/>
    <x v="1"/>
    <x v="8"/>
    <s v="ACCOHIDE 3-Ring Binder, Blue, 1&quot;"/>
    <n v="8.26"/>
    <n v="2"/>
    <n v="0"/>
    <x v="1857"/>
  </r>
  <r>
    <n v="4737"/>
    <x v="2344"/>
    <x v="1"/>
    <x v="385"/>
    <d v="2012-06-19T00:00:00"/>
    <s v="Standard Class"/>
    <s v="PS-19045"/>
    <s v="Penelope Sewall"/>
    <x v="2"/>
    <s v="United States"/>
    <s v="Lewiston"/>
    <x v="43"/>
    <n v="4240"/>
    <x v="3"/>
    <s v="OFF-BI-10002824"/>
    <x v="1"/>
    <x v="8"/>
    <s v="Recycled Easel Ring Binders"/>
    <n v="29.84"/>
    <n v="2"/>
    <n v="0"/>
    <x v="4041"/>
  </r>
  <r>
    <n v="4738"/>
    <x v="2344"/>
    <x v="1"/>
    <x v="385"/>
    <d v="2012-06-19T00:00:00"/>
    <s v="Standard Class"/>
    <s v="PS-19045"/>
    <s v="Penelope Sewall"/>
    <x v="2"/>
    <s v="United States"/>
    <s v="Lewiston"/>
    <x v="43"/>
    <n v="4240"/>
    <x v="3"/>
    <s v="TEC-AC-10003657"/>
    <x v="2"/>
    <x v="11"/>
    <s v="Lenovo 17-Key USB Numeric Keypad"/>
    <n v="67.98"/>
    <n v="2"/>
    <n v="0"/>
    <x v="4042"/>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x v="4043"/>
  </r>
  <r>
    <n v="4740"/>
    <x v="2345"/>
    <x v="1"/>
    <x v="954"/>
    <d v="2012-02-24T00:00:00"/>
    <s v="Standard Class"/>
    <s v="GT-14755"/>
    <s v="Guy Thornton"/>
    <x v="0"/>
    <s v="United States"/>
    <s v="Long Beach"/>
    <x v="1"/>
    <n v="90805"/>
    <x v="1"/>
    <s v="FUR-TA-10001676"/>
    <x v="0"/>
    <x v="3"/>
    <s v="Hon 61000 Series Interactive Training Tables"/>
    <n v="35.544000000000004"/>
    <n v="1"/>
    <n v="0.2"/>
    <x v="4044"/>
  </r>
  <r>
    <n v="4741"/>
    <x v="2346"/>
    <x v="3"/>
    <x v="105"/>
    <d v="2014-11-17T00:00:00"/>
    <s v="Standard Class"/>
    <s v="CS-12355"/>
    <s v="Christine Sundaresam"/>
    <x v="0"/>
    <s v="United States"/>
    <s v="Seattle"/>
    <x v="4"/>
    <n v="98115"/>
    <x v="1"/>
    <s v="OFF-LA-10004853"/>
    <x v="1"/>
    <x v="2"/>
    <s v="Avery 483"/>
    <n v="9.9600000000000009"/>
    <n v="2"/>
    <n v="0"/>
    <x v="763"/>
  </r>
  <r>
    <n v="4742"/>
    <x v="2346"/>
    <x v="3"/>
    <x v="105"/>
    <d v="2014-11-17T00:00:00"/>
    <s v="Standard Class"/>
    <s v="CS-12355"/>
    <s v="Christine Sundaresam"/>
    <x v="0"/>
    <s v="United States"/>
    <s v="Seattle"/>
    <x v="4"/>
    <n v="98115"/>
    <x v="1"/>
    <s v="OFF-AR-10000315"/>
    <x v="1"/>
    <x v="6"/>
    <s v="Dixon Ticonderoga Maple Cedar Pencil, #2"/>
    <n v="9.2099999999999991"/>
    <n v="3"/>
    <n v="0"/>
    <x v="3734"/>
  </r>
  <r>
    <n v="4743"/>
    <x v="2346"/>
    <x v="3"/>
    <x v="105"/>
    <d v="2014-11-17T00:00:00"/>
    <s v="Standard Class"/>
    <s v="CS-12355"/>
    <s v="Christine Sundaresam"/>
    <x v="0"/>
    <s v="United States"/>
    <s v="Seattle"/>
    <x v="4"/>
    <n v="98115"/>
    <x v="1"/>
    <s v="OFF-SU-10000381"/>
    <x v="1"/>
    <x v="14"/>
    <s v="Acme Forged Steel Scissors with Black Enamel Handles"/>
    <n v="27.93"/>
    <n v="3"/>
    <n v="0"/>
    <x v="1096"/>
  </r>
  <r>
    <n v="4744"/>
    <x v="2347"/>
    <x v="3"/>
    <x v="916"/>
    <d v="2014-03-06T00:00:00"/>
    <s v="Same Day"/>
    <s v="JD-16060"/>
    <s v="Julia Dunbar"/>
    <x v="0"/>
    <s v="United States"/>
    <s v="Rochester"/>
    <x v="11"/>
    <n v="55901"/>
    <x v="2"/>
    <s v="OFF-FA-10002763"/>
    <x v="1"/>
    <x v="13"/>
    <s v="Advantus Map Pennant Flags and Round Head Tacks"/>
    <n v="7.9"/>
    <n v="2"/>
    <n v="0"/>
    <x v="2498"/>
  </r>
  <r>
    <n v="4745"/>
    <x v="2347"/>
    <x v="3"/>
    <x v="916"/>
    <d v="2014-03-06T00:00:00"/>
    <s v="Same Day"/>
    <s v="JD-16060"/>
    <s v="Julia Dunbar"/>
    <x v="0"/>
    <s v="United States"/>
    <s v="Rochester"/>
    <x v="11"/>
    <n v="55901"/>
    <x v="2"/>
    <s v="OFF-ST-10000877"/>
    <x v="1"/>
    <x v="4"/>
    <s v="Recycled Steel Personal File for Standard File Folders"/>
    <n v="221.16"/>
    <n v="4"/>
    <n v="0"/>
    <x v="4045"/>
  </r>
  <r>
    <n v="4746"/>
    <x v="2347"/>
    <x v="3"/>
    <x v="916"/>
    <d v="2014-03-06T00:00:00"/>
    <s v="Same Day"/>
    <s v="JD-16060"/>
    <s v="Julia Dunbar"/>
    <x v="0"/>
    <s v="United States"/>
    <s v="Rochester"/>
    <x v="11"/>
    <n v="55901"/>
    <x v="2"/>
    <s v="OFF-BI-10001071"/>
    <x v="1"/>
    <x v="8"/>
    <s v="GBC ProClick Punch Binding System"/>
    <n v="127.96"/>
    <n v="2"/>
    <n v="0"/>
    <x v="4046"/>
  </r>
  <r>
    <n v="4747"/>
    <x v="2347"/>
    <x v="3"/>
    <x v="916"/>
    <d v="2014-03-06T00:00:00"/>
    <s v="Same Day"/>
    <s v="JD-16060"/>
    <s v="Julia Dunbar"/>
    <x v="0"/>
    <s v="United States"/>
    <s v="Rochester"/>
    <x v="11"/>
    <n v="55901"/>
    <x v="2"/>
    <s v="OFF-BI-10001097"/>
    <x v="1"/>
    <x v="8"/>
    <s v="Avery Hole Reinforcements"/>
    <n v="18.690000000000001"/>
    <n v="3"/>
    <n v="0"/>
    <x v="4047"/>
  </r>
  <r>
    <n v="4748"/>
    <x v="2348"/>
    <x v="0"/>
    <x v="840"/>
    <d v="2013-03-04T00:00:00"/>
    <s v="Same Day"/>
    <s v="TS-21160"/>
    <s v="Theresa Swint"/>
    <x v="1"/>
    <s v="United States"/>
    <s v="San Francisco"/>
    <x v="1"/>
    <n v="94110"/>
    <x v="1"/>
    <s v="OFF-SU-10004782"/>
    <x v="1"/>
    <x v="14"/>
    <s v="Elite 5&quot; Scissors"/>
    <n v="25.349999999999998"/>
    <n v="3"/>
    <n v="0"/>
    <x v="4048"/>
  </r>
  <r>
    <n v="4749"/>
    <x v="2348"/>
    <x v="0"/>
    <x v="840"/>
    <d v="2013-03-04T00:00:00"/>
    <s v="Same Day"/>
    <s v="TS-21160"/>
    <s v="Theresa Swint"/>
    <x v="1"/>
    <s v="United States"/>
    <s v="San Francisco"/>
    <x v="1"/>
    <n v="94110"/>
    <x v="1"/>
    <s v="FUR-FU-10000672"/>
    <x v="0"/>
    <x v="5"/>
    <s v="Executive Impressions 10&quot; Spectator Wall Clock"/>
    <n v="35.28"/>
    <n v="3"/>
    <n v="0"/>
    <x v="2974"/>
  </r>
  <r>
    <n v="4750"/>
    <x v="2349"/>
    <x v="0"/>
    <x v="435"/>
    <d v="2013-12-26T00:00:00"/>
    <s v="First Class"/>
    <s v="BV-11245"/>
    <s v="Benjamin Venier"/>
    <x v="1"/>
    <s v="United States"/>
    <s v="Seattle"/>
    <x v="4"/>
    <n v="98103"/>
    <x v="1"/>
    <s v="OFF-PA-10002986"/>
    <x v="1"/>
    <x v="10"/>
    <s v="Xerox 1898"/>
    <n v="33.4"/>
    <n v="5"/>
    <n v="0"/>
    <x v="669"/>
  </r>
  <r>
    <n v="4751"/>
    <x v="2350"/>
    <x v="0"/>
    <x v="877"/>
    <d v="2013-10-10T00:00:00"/>
    <s v="First Class"/>
    <s v="DL-13495"/>
    <s v="Dionis Lloyd"/>
    <x v="1"/>
    <s v="United States"/>
    <s v="Spokane"/>
    <x v="4"/>
    <n v="99207"/>
    <x v="1"/>
    <s v="TEC-MA-10001972"/>
    <x v="2"/>
    <x v="15"/>
    <s v="Okidata C331dn Printer"/>
    <n v="837.59999999999991"/>
    <n v="3"/>
    <n v="0.2"/>
    <x v="2767"/>
  </r>
  <r>
    <n v="4752"/>
    <x v="2351"/>
    <x v="0"/>
    <x v="10"/>
    <d v="2013-12-14T00:00:00"/>
    <s v="Standard Class"/>
    <s v="EB-13870"/>
    <s v="Emily Burns"/>
    <x v="0"/>
    <s v="United States"/>
    <s v="Franklin"/>
    <x v="18"/>
    <n v="37064"/>
    <x v="0"/>
    <s v="TEC-PH-10000169"/>
    <x v="2"/>
    <x v="7"/>
    <s v="ARKON Windshield Dashboard Air Vent Car Mount Holder"/>
    <n v="40.68"/>
    <n v="3"/>
    <n v="0.2"/>
    <x v="1458"/>
  </r>
  <r>
    <n v="4753"/>
    <x v="2352"/>
    <x v="3"/>
    <x v="225"/>
    <d v="2014-11-25T00:00:00"/>
    <s v="Standard Class"/>
    <s v="ES-14020"/>
    <s v="Erica Smith"/>
    <x v="0"/>
    <s v="United States"/>
    <s v="Jackson"/>
    <x v="18"/>
    <n v="38301"/>
    <x v="0"/>
    <s v="FUR-CH-10001482"/>
    <x v="0"/>
    <x v="1"/>
    <s v="Office Star - Mesh Screen back chair with Vinyl seat"/>
    <n v="209.56799999999998"/>
    <n v="2"/>
    <n v="0.2"/>
    <x v="4049"/>
  </r>
  <r>
    <n v="4754"/>
    <x v="2353"/>
    <x v="1"/>
    <x v="295"/>
    <d v="2012-12-16T00:00:00"/>
    <s v="Standard Class"/>
    <s v="JB-15925"/>
    <s v="Joni Blumstein"/>
    <x v="0"/>
    <s v="United States"/>
    <s v="Austin"/>
    <x v="5"/>
    <n v="78745"/>
    <x v="2"/>
    <s v="TEC-AC-10002018"/>
    <x v="2"/>
    <x v="11"/>
    <s v="AmazonBasics 3-Button USB Wired Mouse"/>
    <n v="22.368000000000002"/>
    <n v="4"/>
    <n v="0.2"/>
    <x v="4050"/>
  </r>
  <r>
    <n v="4755"/>
    <x v="2354"/>
    <x v="3"/>
    <x v="447"/>
    <d v="2014-02-09T00:00:00"/>
    <s v="Standard Class"/>
    <s v="SC-20380"/>
    <s v="Shahid Collister"/>
    <x v="0"/>
    <s v="United States"/>
    <s v="Pembroke Pines"/>
    <x v="2"/>
    <n v="33024"/>
    <x v="0"/>
    <s v="OFF-BI-10000301"/>
    <x v="1"/>
    <x v="8"/>
    <s v="GBC Instant Report Kit"/>
    <n v="3.8820000000000006"/>
    <n v="2"/>
    <n v="0.7"/>
    <x v="4051"/>
  </r>
  <r>
    <n v="4756"/>
    <x v="2354"/>
    <x v="3"/>
    <x v="447"/>
    <d v="2014-02-09T00:00:00"/>
    <s v="Standard Class"/>
    <s v="SC-20380"/>
    <s v="Shahid Collister"/>
    <x v="0"/>
    <s v="United States"/>
    <s v="Pembroke Pines"/>
    <x v="2"/>
    <n v="33024"/>
    <x v="0"/>
    <s v="OFF-PA-10004381"/>
    <x v="1"/>
    <x v="10"/>
    <s v="14-7/8 x 11 Blue Bar Computer Printout Paper"/>
    <n v="115.29600000000001"/>
    <n v="3"/>
    <n v="0.2"/>
    <x v="945"/>
  </r>
  <r>
    <n v="4757"/>
    <x v="2355"/>
    <x v="3"/>
    <x v="296"/>
    <d v="2014-09-26T00:00:00"/>
    <s v="Standard Class"/>
    <s v="EB-13870"/>
    <s v="Emily Burns"/>
    <x v="0"/>
    <s v="United States"/>
    <s v="Philadelphia"/>
    <x v="9"/>
    <n v="19143"/>
    <x v="3"/>
    <s v="OFF-BI-10004141"/>
    <x v="1"/>
    <x v="8"/>
    <s v="Insertable Tab Indexes For Data Binders"/>
    <n v="1.9080000000000004"/>
    <n v="2"/>
    <n v="0.7"/>
    <x v="4052"/>
  </r>
  <r>
    <n v="4758"/>
    <x v="2356"/>
    <x v="3"/>
    <x v="504"/>
    <d v="2014-05-06T00:00:00"/>
    <s v="Standard Class"/>
    <s v="TC-21475"/>
    <s v="Tony Chapman"/>
    <x v="2"/>
    <s v="United States"/>
    <s v="Danville"/>
    <x v="10"/>
    <n v="61832"/>
    <x v="2"/>
    <s v="OFF-BI-10001575"/>
    <x v="1"/>
    <x v="8"/>
    <s v="GBC Linen Binding Covers"/>
    <n v="43.371999999999993"/>
    <n v="7"/>
    <n v="0.8"/>
    <x v="4053"/>
  </r>
  <r>
    <n v="4759"/>
    <x v="2357"/>
    <x v="2"/>
    <x v="935"/>
    <d v="2011-11-07T00:00:00"/>
    <s v="Standard Class"/>
    <s v="SG-20605"/>
    <s v="Speros Goranitis"/>
    <x v="0"/>
    <s v="United States"/>
    <s v="New York City"/>
    <x v="15"/>
    <n v="10009"/>
    <x v="3"/>
    <s v="TEC-PH-10000984"/>
    <x v="2"/>
    <x v="7"/>
    <s v="Panasonic KX-TG9471B"/>
    <n v="783.96"/>
    <n v="4"/>
    <n v="0"/>
    <x v="4054"/>
  </r>
  <r>
    <n v="4760"/>
    <x v="2357"/>
    <x v="2"/>
    <x v="935"/>
    <d v="2011-11-07T00:00:00"/>
    <s v="Standard Class"/>
    <s v="SG-20605"/>
    <s v="Speros Goranitis"/>
    <x v="0"/>
    <s v="United States"/>
    <s v="New York City"/>
    <x v="15"/>
    <n v="10009"/>
    <x v="3"/>
    <s v="OFF-BI-10000666"/>
    <x v="1"/>
    <x v="8"/>
    <s v="Surelock Post Binders"/>
    <n v="48.896000000000001"/>
    <n v="2"/>
    <n v="0.2"/>
    <x v="4055"/>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x v="4056"/>
  </r>
  <r>
    <n v="4762"/>
    <x v="2358"/>
    <x v="0"/>
    <x v="945"/>
    <d v="2014-01-05T00:00:00"/>
    <s v="Standard Class"/>
    <s v="BM-11785"/>
    <s v="Bryan Mills"/>
    <x v="0"/>
    <s v="United States"/>
    <s v="Columbus"/>
    <x v="24"/>
    <n v="43229"/>
    <x v="3"/>
    <s v="OFF-LA-10003720"/>
    <x v="1"/>
    <x v="2"/>
    <s v="Avery 487"/>
    <n v="5.9039999999999999"/>
    <n v="2"/>
    <n v="0.2"/>
    <x v="2352"/>
  </r>
  <r>
    <n v="4763"/>
    <x v="2358"/>
    <x v="0"/>
    <x v="945"/>
    <d v="2014-01-05T00:00:00"/>
    <s v="Standard Class"/>
    <s v="BM-11785"/>
    <s v="Bryan Mills"/>
    <x v="0"/>
    <s v="United States"/>
    <s v="Columbus"/>
    <x v="24"/>
    <n v="43229"/>
    <x v="3"/>
    <s v="OFF-SU-10001664"/>
    <x v="1"/>
    <x v="14"/>
    <s v="Acme Office Executive Series Stainless Steel Trimmers"/>
    <n v="13.712000000000002"/>
    <n v="2"/>
    <n v="0.2"/>
    <x v="4057"/>
  </r>
  <r>
    <n v="4764"/>
    <x v="2359"/>
    <x v="2"/>
    <x v="328"/>
    <d v="2011-09-21T00:00:00"/>
    <s v="Standard Class"/>
    <s v="NR-18550"/>
    <s v="Nick Radford"/>
    <x v="0"/>
    <s v="United States"/>
    <s v="Chula Vista"/>
    <x v="1"/>
    <n v="91911"/>
    <x v="1"/>
    <s v="OFF-EN-10001453"/>
    <x v="1"/>
    <x v="12"/>
    <s v="Tyvek Interoffice Envelopes, 9 1/2&quot; x 12 1/2&quot;, 100/Box"/>
    <n v="182.94"/>
    <n v="3"/>
    <n v="0"/>
    <x v="4058"/>
  </r>
  <r>
    <n v="4765"/>
    <x v="2360"/>
    <x v="3"/>
    <x v="221"/>
    <d v="2014-11-28T00:00:00"/>
    <s v="First Class"/>
    <s v="PG-18820"/>
    <s v="Patrick Gardner"/>
    <x v="0"/>
    <s v="United States"/>
    <s v="San Francisco"/>
    <x v="1"/>
    <n v="94110"/>
    <x v="1"/>
    <s v="OFF-AR-10001860"/>
    <x v="1"/>
    <x v="6"/>
    <s v="BIC Liqua Brite Liner"/>
    <n v="27.76"/>
    <n v="4"/>
    <n v="0"/>
    <x v="4059"/>
  </r>
  <r>
    <n v="4766"/>
    <x v="2361"/>
    <x v="1"/>
    <x v="999"/>
    <d v="2012-04-28T00:00:00"/>
    <s v="Standard Class"/>
    <s v="DB-13270"/>
    <s v="Deborah Brumfield"/>
    <x v="2"/>
    <s v="United States"/>
    <s v="New York City"/>
    <x v="15"/>
    <n v="10009"/>
    <x v="3"/>
    <s v="OFF-AR-10001044"/>
    <x v="1"/>
    <x v="6"/>
    <s v="BOSTON Ranger #55 Pencil Sharpener, Black"/>
    <n v="25.99"/>
    <n v="1"/>
    <n v="0"/>
    <x v="2700"/>
  </r>
  <r>
    <n v="4767"/>
    <x v="2362"/>
    <x v="1"/>
    <x v="1000"/>
    <d v="2012-03-12T00:00:00"/>
    <s v="First Class"/>
    <s v="NS-18640"/>
    <s v="Noel Staavos"/>
    <x v="1"/>
    <s v="United States"/>
    <s v="San Antonio"/>
    <x v="5"/>
    <n v="78207"/>
    <x v="2"/>
    <s v="TEC-AC-10002473"/>
    <x v="2"/>
    <x v="11"/>
    <s v="Maxell 4.7GB DVD-R"/>
    <n v="113.52000000000001"/>
    <n v="5"/>
    <n v="0.2"/>
    <x v="4060"/>
  </r>
  <r>
    <n v="4768"/>
    <x v="2362"/>
    <x v="1"/>
    <x v="1000"/>
    <d v="2012-03-12T00:00:00"/>
    <s v="First Class"/>
    <s v="NS-18640"/>
    <s v="Noel Staavos"/>
    <x v="1"/>
    <s v="United States"/>
    <s v="San Antonio"/>
    <x v="5"/>
    <n v="78207"/>
    <x v="2"/>
    <s v="TEC-PH-10001809"/>
    <x v="2"/>
    <x v="7"/>
    <s v="Panasonic KX T7736-B Digital phone"/>
    <n v="359.88"/>
    <n v="3"/>
    <n v="0.2"/>
    <x v="4061"/>
  </r>
  <r>
    <n v="4769"/>
    <x v="2363"/>
    <x v="3"/>
    <x v="455"/>
    <d v="2014-06-04T00:00:00"/>
    <s v="Same Day"/>
    <s v="CS-11860"/>
    <s v="Cari Schnelling"/>
    <x v="0"/>
    <s v="United States"/>
    <s v="Jacksonville"/>
    <x v="3"/>
    <n v="28540"/>
    <x v="0"/>
    <s v="OFF-PA-10004733"/>
    <x v="1"/>
    <x v="10"/>
    <s v="Things To Do Today Spiral Book"/>
    <n v="25.344000000000001"/>
    <n v="4"/>
    <n v="0.2"/>
    <x v="4062"/>
  </r>
  <r>
    <n v="4770"/>
    <x v="2364"/>
    <x v="0"/>
    <x v="251"/>
    <d v="2013-09-25T00:00:00"/>
    <s v="Second Class"/>
    <s v="CC-12430"/>
    <s v="Chuck Clark"/>
    <x v="2"/>
    <s v="United States"/>
    <s v="San Francisco"/>
    <x v="1"/>
    <n v="94109"/>
    <x v="1"/>
    <s v="OFF-BI-10003355"/>
    <x v="1"/>
    <x v="8"/>
    <s v="Cardinal Holdit Business Card Pockets"/>
    <n v="11.952000000000002"/>
    <n v="3"/>
    <n v="0.2"/>
    <x v="4063"/>
  </r>
  <r>
    <n v="4771"/>
    <x v="2364"/>
    <x v="0"/>
    <x v="251"/>
    <d v="2013-09-25T00:00:00"/>
    <s v="Second Class"/>
    <s v="CC-12430"/>
    <s v="Chuck Clark"/>
    <x v="2"/>
    <s v="United States"/>
    <s v="San Francisco"/>
    <x v="1"/>
    <n v="94109"/>
    <x v="1"/>
    <s v="OFF-SU-10001212"/>
    <x v="1"/>
    <x v="14"/>
    <s v="Kleencut Forged Office Shears by Acme United Corporation"/>
    <n v="6.24"/>
    <n v="3"/>
    <n v="0"/>
    <x v="4064"/>
  </r>
  <r>
    <n v="4772"/>
    <x v="2365"/>
    <x v="2"/>
    <x v="656"/>
    <d v="2011-11-03T00:00:00"/>
    <s v="Second Class"/>
    <s v="AC-10450"/>
    <s v="Amy Cox"/>
    <x v="0"/>
    <s v="United States"/>
    <s v="Avondale"/>
    <x v="16"/>
    <n v="85323"/>
    <x v="1"/>
    <s v="TEC-PH-10000486"/>
    <x v="2"/>
    <x v="7"/>
    <s v="Plantronics HL10 Handset Lifter"/>
    <n v="742.33600000000001"/>
    <n v="8"/>
    <n v="0.2"/>
    <x v="4065"/>
  </r>
  <r>
    <n v="4773"/>
    <x v="2366"/>
    <x v="3"/>
    <x v="51"/>
    <d v="2014-11-28T00:00:00"/>
    <s v="Standard Class"/>
    <s v="CM-12385"/>
    <s v="Christopher Martinez"/>
    <x v="0"/>
    <s v="United States"/>
    <s v="Chicago"/>
    <x v="10"/>
    <n v="60610"/>
    <x v="2"/>
    <s v="FUR-FU-10004909"/>
    <x v="0"/>
    <x v="5"/>
    <s v="Contemporary Wood/Metal Frame"/>
    <n v="6.4640000000000004"/>
    <n v="1"/>
    <n v="0.6"/>
    <x v="4066"/>
  </r>
  <r>
    <n v="4774"/>
    <x v="2366"/>
    <x v="3"/>
    <x v="51"/>
    <d v="2014-11-28T00:00:00"/>
    <s v="Standard Class"/>
    <s v="CM-12385"/>
    <s v="Christopher Martinez"/>
    <x v="0"/>
    <s v="United States"/>
    <s v="Chicago"/>
    <x v="10"/>
    <n v="60610"/>
    <x v="2"/>
    <s v="OFF-LA-10001613"/>
    <x v="1"/>
    <x v="2"/>
    <s v="Avery File Folder Labels"/>
    <n v="11.52"/>
    <n v="5"/>
    <n v="0.2"/>
    <x v="2045"/>
  </r>
  <r>
    <n v="4775"/>
    <x v="2366"/>
    <x v="3"/>
    <x v="51"/>
    <d v="2014-11-28T00:00:00"/>
    <s v="Standard Class"/>
    <s v="CM-12385"/>
    <s v="Christopher Martinez"/>
    <x v="0"/>
    <s v="United States"/>
    <s v="Chicago"/>
    <x v="10"/>
    <n v="60610"/>
    <x v="2"/>
    <s v="TEC-PH-10004447"/>
    <x v="2"/>
    <x v="7"/>
    <s v="Toshiba IPT2010-SD IP Telephone"/>
    <n v="222.38400000000001"/>
    <n v="2"/>
    <n v="0.2"/>
    <x v="2995"/>
  </r>
  <r>
    <n v="4776"/>
    <x v="2367"/>
    <x v="3"/>
    <x v="673"/>
    <d v="2014-11-22T00:00:00"/>
    <s v="Standard Class"/>
    <s v="EK-13795"/>
    <s v="Eileen Kiefer"/>
    <x v="2"/>
    <s v="United States"/>
    <s v="Escondido"/>
    <x v="1"/>
    <n v="92025"/>
    <x v="1"/>
    <s v="OFF-AR-10000255"/>
    <x v="1"/>
    <x v="6"/>
    <s v="Newell 328"/>
    <n v="23.36"/>
    <n v="4"/>
    <n v="0"/>
    <x v="4067"/>
  </r>
  <r>
    <n v="4777"/>
    <x v="2368"/>
    <x v="0"/>
    <x v="317"/>
    <d v="2013-02-23T00:00:00"/>
    <s v="Second Class"/>
    <s v="CK-12760"/>
    <s v="Cyma Kinney"/>
    <x v="1"/>
    <s v="United States"/>
    <s v="Long Beach"/>
    <x v="15"/>
    <n v="11561"/>
    <x v="3"/>
    <s v="OFF-LA-10004425"/>
    <x v="1"/>
    <x v="2"/>
    <s v="Staples"/>
    <n v="8.67"/>
    <n v="3"/>
    <n v="0"/>
    <x v="1368"/>
  </r>
  <r>
    <n v="4778"/>
    <x v="2368"/>
    <x v="0"/>
    <x v="317"/>
    <d v="2013-02-23T00:00:00"/>
    <s v="Second Class"/>
    <s v="CK-12760"/>
    <s v="Cyma Kinney"/>
    <x v="1"/>
    <s v="United States"/>
    <s v="Long Beach"/>
    <x v="15"/>
    <n v="11561"/>
    <x v="3"/>
    <s v="OFF-SU-10001664"/>
    <x v="1"/>
    <x v="14"/>
    <s v="Acme Office Executive Series Stainless Steel Trimmers"/>
    <n v="25.71"/>
    <n v="3"/>
    <n v="0"/>
    <x v="4068"/>
  </r>
  <r>
    <n v="4779"/>
    <x v="2369"/>
    <x v="3"/>
    <x v="659"/>
    <d v="2014-11-12T00:00:00"/>
    <s v="Standard Class"/>
    <s v="PK-19075"/>
    <s v="Pete Kriz"/>
    <x v="0"/>
    <s v="United States"/>
    <s v="Newark"/>
    <x v="13"/>
    <n v="19711"/>
    <x v="3"/>
    <s v="OFF-AP-10000696"/>
    <x v="1"/>
    <x v="9"/>
    <s v="Holmes Odor Grabber"/>
    <n v="100.94"/>
    <n v="7"/>
    <n v="0"/>
    <x v="4069"/>
  </r>
  <r>
    <n v="4780"/>
    <x v="2370"/>
    <x v="2"/>
    <x v="1001"/>
    <d v="2011-07-10T00:00:00"/>
    <s v="First Class"/>
    <s v="MH-18025"/>
    <s v="Michelle Huthwaite"/>
    <x v="0"/>
    <s v="United States"/>
    <s v="Buffalo"/>
    <x v="15"/>
    <n v="14215"/>
    <x v="3"/>
    <s v="FUR-CH-10002647"/>
    <x v="0"/>
    <x v="1"/>
    <s v="Situations Contoured Folding Chairs, 4/Set"/>
    <n v="63.882000000000005"/>
    <n v="1"/>
    <n v="0.1"/>
    <x v="4070"/>
  </r>
  <r>
    <n v="4781"/>
    <x v="2371"/>
    <x v="2"/>
    <x v="845"/>
    <d v="2011-11-12T00:00:00"/>
    <s v="Standard Class"/>
    <s v="SC-20725"/>
    <s v="Steven Cartwright"/>
    <x v="0"/>
    <s v="United States"/>
    <s v="Houston"/>
    <x v="5"/>
    <n v="77070"/>
    <x v="2"/>
    <s v="FUR-CH-10002758"/>
    <x v="0"/>
    <x v="1"/>
    <s v="Hon Deluxe Fabric Upholstered Stacking Chairs, Squared Back"/>
    <n v="683.14399999999989"/>
    <n v="4"/>
    <n v="0.3"/>
    <x v="232"/>
  </r>
  <r>
    <n v="4782"/>
    <x v="2371"/>
    <x v="2"/>
    <x v="845"/>
    <d v="2011-11-12T00:00:00"/>
    <s v="Standard Class"/>
    <s v="SC-20725"/>
    <s v="Steven Cartwright"/>
    <x v="0"/>
    <s v="United States"/>
    <s v="Houston"/>
    <x v="5"/>
    <n v="77070"/>
    <x v="2"/>
    <s v="OFF-BI-10000201"/>
    <x v="1"/>
    <x v="8"/>
    <s v="Avery Triangle Shaped Sheet Lifters, Black, 2/Pack"/>
    <n v="1.4759999999999995"/>
    <n v="3"/>
    <n v="0.8"/>
    <x v="4071"/>
  </r>
  <r>
    <n v="4783"/>
    <x v="2371"/>
    <x v="2"/>
    <x v="845"/>
    <d v="2011-11-12T00:00:00"/>
    <s v="Standard Class"/>
    <s v="SC-20725"/>
    <s v="Steven Cartwright"/>
    <x v="0"/>
    <s v="United States"/>
    <s v="Houston"/>
    <x v="5"/>
    <n v="77070"/>
    <x v="2"/>
    <s v="OFF-SU-10004115"/>
    <x v="1"/>
    <x v="14"/>
    <s v="Acme Stainless Steel Office Snips"/>
    <n v="40.711999999999996"/>
    <n v="7"/>
    <n v="0.2"/>
    <x v="4072"/>
  </r>
  <r>
    <n v="4784"/>
    <x v="2372"/>
    <x v="3"/>
    <x v="480"/>
    <d v="2014-02-02T00:00:00"/>
    <s v="Standard Class"/>
    <s v="GB-14575"/>
    <s v="Giulietta Baptist"/>
    <x v="0"/>
    <s v="United States"/>
    <s v="Wichita"/>
    <x v="41"/>
    <n v="67212"/>
    <x v="2"/>
    <s v="OFF-PA-10000806"/>
    <x v="1"/>
    <x v="10"/>
    <s v="Xerox 1934"/>
    <n v="279.89999999999998"/>
    <n v="5"/>
    <n v="0"/>
    <x v="1046"/>
  </r>
  <r>
    <n v="4785"/>
    <x v="2373"/>
    <x v="1"/>
    <x v="555"/>
    <d v="2012-12-16T00:00:00"/>
    <s v="Standard Class"/>
    <s v="IM-15070"/>
    <s v="Irene Maddox"/>
    <x v="0"/>
    <s v="United States"/>
    <s v="Colorado Springs"/>
    <x v="22"/>
    <n v="80906"/>
    <x v="1"/>
    <s v="OFF-AR-10001473"/>
    <x v="1"/>
    <x v="6"/>
    <s v="Newell 313"/>
    <n v="13.120000000000001"/>
    <n v="5"/>
    <n v="0.2"/>
    <x v="4073"/>
  </r>
  <r>
    <n v="4786"/>
    <x v="2373"/>
    <x v="1"/>
    <x v="555"/>
    <d v="2012-12-16T00:00:00"/>
    <s v="Standard Class"/>
    <s v="IM-15070"/>
    <s v="Irene Maddox"/>
    <x v="0"/>
    <s v="United States"/>
    <s v="Colorado Springs"/>
    <x v="22"/>
    <n v="80906"/>
    <x v="1"/>
    <s v="FUR-BO-10003450"/>
    <x v="0"/>
    <x v="0"/>
    <s v="Bush Westfield Collection Bookcases, Dark Cherry Finish"/>
    <n v="69.576000000000008"/>
    <n v="4"/>
    <n v="0.7"/>
    <x v="4074"/>
  </r>
  <r>
    <n v="4787"/>
    <x v="2373"/>
    <x v="1"/>
    <x v="555"/>
    <d v="2012-12-16T00:00:00"/>
    <s v="Standard Class"/>
    <s v="IM-15070"/>
    <s v="Irene Maddox"/>
    <x v="0"/>
    <s v="United States"/>
    <s v="Colorado Springs"/>
    <x v="22"/>
    <n v="80906"/>
    <x v="1"/>
    <s v="OFF-AR-10001545"/>
    <x v="1"/>
    <x v="6"/>
    <s v="Newell 326"/>
    <n v="4.2240000000000002"/>
    <n v="3"/>
    <n v="0.2"/>
    <x v="1833"/>
  </r>
  <r>
    <n v="4788"/>
    <x v="2373"/>
    <x v="1"/>
    <x v="555"/>
    <d v="2012-12-16T00:00:00"/>
    <s v="Standard Class"/>
    <s v="IM-15070"/>
    <s v="Irene Maddox"/>
    <x v="0"/>
    <s v="United States"/>
    <s v="Colorado Springs"/>
    <x v="22"/>
    <n v="80906"/>
    <x v="1"/>
    <s v="TEC-AC-10004396"/>
    <x v="2"/>
    <x v="11"/>
    <s v="Logitech Keyboard K120"/>
    <n v="58.08"/>
    <n v="4"/>
    <n v="0.2"/>
    <x v="4075"/>
  </r>
  <r>
    <n v="4789"/>
    <x v="2373"/>
    <x v="1"/>
    <x v="555"/>
    <d v="2012-12-16T00:00:00"/>
    <s v="Standard Class"/>
    <s v="IM-15070"/>
    <s v="Irene Maddox"/>
    <x v="0"/>
    <s v="United States"/>
    <s v="Colorado Springs"/>
    <x v="22"/>
    <n v="80906"/>
    <x v="1"/>
    <s v="FUR-FU-10002456"/>
    <x v="0"/>
    <x v="5"/>
    <s v="Master Caster Door Stop, Large Neon Orange"/>
    <n v="52.416000000000004"/>
    <n v="9"/>
    <n v="0.2"/>
    <x v="4076"/>
  </r>
  <r>
    <n v="4790"/>
    <x v="2373"/>
    <x v="1"/>
    <x v="555"/>
    <d v="2012-12-16T00:00:00"/>
    <s v="Standard Class"/>
    <s v="IM-15070"/>
    <s v="Irene Maddox"/>
    <x v="0"/>
    <s v="United States"/>
    <s v="Colorado Springs"/>
    <x v="22"/>
    <n v="80906"/>
    <x v="1"/>
    <s v="FUR-FU-10001473"/>
    <x v="0"/>
    <x v="5"/>
    <s v="DAX Wood Document Frame"/>
    <n v="54.920000000000009"/>
    <n v="5"/>
    <n v="0.2"/>
    <x v="4077"/>
  </r>
  <r>
    <n v="4791"/>
    <x v="2373"/>
    <x v="1"/>
    <x v="555"/>
    <d v="2012-12-16T00:00:00"/>
    <s v="Standard Class"/>
    <s v="IM-15070"/>
    <s v="Irene Maddox"/>
    <x v="0"/>
    <s v="United States"/>
    <s v="Colorado Springs"/>
    <x v="22"/>
    <n v="80906"/>
    <x v="1"/>
    <s v="FUR-TA-10000849"/>
    <x v="0"/>
    <x v="3"/>
    <s v="Bevis Rectangular Conference Tables"/>
    <n v="364.95"/>
    <n v="5"/>
    <n v="0.5"/>
    <x v="4078"/>
  </r>
  <r>
    <n v="4792"/>
    <x v="2373"/>
    <x v="1"/>
    <x v="555"/>
    <d v="2012-12-16T00:00:00"/>
    <s v="Standard Class"/>
    <s v="IM-15070"/>
    <s v="Irene Maddox"/>
    <x v="0"/>
    <s v="United States"/>
    <s v="Colorado Springs"/>
    <x v="22"/>
    <n v="80906"/>
    <x v="1"/>
    <s v="OFF-PA-10001166"/>
    <x v="1"/>
    <x v="10"/>
    <s v="Xerox 1932"/>
    <n v="85.055999999999997"/>
    <n v="3"/>
    <n v="0.2"/>
    <x v="644"/>
  </r>
  <r>
    <n v="4793"/>
    <x v="2373"/>
    <x v="1"/>
    <x v="555"/>
    <d v="2012-12-16T00:00:00"/>
    <s v="Standard Class"/>
    <s v="IM-15070"/>
    <s v="Irene Maddox"/>
    <x v="0"/>
    <s v="United States"/>
    <s v="Colorado Springs"/>
    <x v="22"/>
    <n v="80906"/>
    <x v="1"/>
    <s v="OFF-PA-10003256"/>
    <x v="1"/>
    <x v="10"/>
    <s v="Avery Personal Creations Heavyweight Cards"/>
    <n v="27.695999999999998"/>
    <n v="3"/>
    <n v="0.2"/>
    <x v="4079"/>
  </r>
  <r>
    <n v="4794"/>
    <x v="2374"/>
    <x v="1"/>
    <x v="685"/>
    <d v="2012-07-04T00:00:00"/>
    <s v="Standard Class"/>
    <s v="MM-18055"/>
    <s v="Michelle Moray"/>
    <x v="0"/>
    <s v="United States"/>
    <s v="New York City"/>
    <x v="15"/>
    <n v="10011"/>
    <x v="3"/>
    <s v="OFF-PA-10002870"/>
    <x v="1"/>
    <x v="10"/>
    <s v="Ampad Phone Message Book, Recycled, 400 Message Capacity, 5 ¾” x 11”"/>
    <n v="24.96"/>
    <n v="4"/>
    <n v="0"/>
    <x v="4080"/>
  </r>
  <r>
    <n v="4795"/>
    <x v="2375"/>
    <x v="1"/>
    <x v="199"/>
    <d v="2012-03-23T00:00:00"/>
    <s v="Standard Class"/>
    <s v="MF-18250"/>
    <s v="Monica Federle"/>
    <x v="1"/>
    <s v="United States"/>
    <s v="Los Angeles"/>
    <x v="1"/>
    <n v="90036"/>
    <x v="1"/>
    <s v="FUR-FU-10001215"/>
    <x v="0"/>
    <x v="5"/>
    <s v="Howard Miller 11-1/2&quot; Diameter Brentwood Wall Clock"/>
    <n v="43.13"/>
    <n v="1"/>
    <n v="0"/>
    <x v="4081"/>
  </r>
  <r>
    <n v="4796"/>
    <x v="2376"/>
    <x v="1"/>
    <x v="863"/>
    <d v="2012-08-17T00:00:00"/>
    <s v="Standard Class"/>
    <s v="CK-12595"/>
    <s v="Clytie Kelty"/>
    <x v="0"/>
    <s v="United States"/>
    <s v="Marietta"/>
    <x v="32"/>
    <n v="30062"/>
    <x v="0"/>
    <s v="OFF-BI-10004187"/>
    <x v="1"/>
    <x v="8"/>
    <s v="Staples"/>
    <n v="5.64"/>
    <n v="3"/>
    <n v="0"/>
    <x v="737"/>
  </r>
  <r>
    <n v="4797"/>
    <x v="2377"/>
    <x v="0"/>
    <x v="675"/>
    <d v="2013-05-20T00:00:00"/>
    <s v="Standard Class"/>
    <s v="MK-17905"/>
    <s v="Michael Kennedy"/>
    <x v="1"/>
    <s v="United States"/>
    <s v="Jacksonville"/>
    <x v="2"/>
    <n v="32216"/>
    <x v="0"/>
    <s v="OFF-BI-10001718"/>
    <x v="1"/>
    <x v="8"/>
    <s v="GBC DocuBind P50 Personal Binding Machine"/>
    <n v="57.582000000000008"/>
    <n v="3"/>
    <n v="0.7"/>
    <x v="4082"/>
  </r>
  <r>
    <n v="4798"/>
    <x v="2377"/>
    <x v="0"/>
    <x v="675"/>
    <d v="2013-05-20T00:00:00"/>
    <s v="Standard Class"/>
    <s v="MK-17905"/>
    <s v="Michael Kennedy"/>
    <x v="1"/>
    <s v="United States"/>
    <s v="Jacksonville"/>
    <x v="2"/>
    <n v="32216"/>
    <x v="0"/>
    <s v="OFF-PA-10004983"/>
    <x v="1"/>
    <x v="10"/>
    <s v="Xerox 23"/>
    <n v="31.104000000000006"/>
    <n v="6"/>
    <n v="0.2"/>
    <x v="282"/>
  </r>
  <r>
    <n v="4799"/>
    <x v="2377"/>
    <x v="0"/>
    <x v="675"/>
    <d v="2013-05-20T00:00:00"/>
    <s v="Standard Class"/>
    <s v="MK-17905"/>
    <s v="Michael Kennedy"/>
    <x v="1"/>
    <s v="United States"/>
    <s v="Jacksonville"/>
    <x v="2"/>
    <n v="32216"/>
    <x v="0"/>
    <s v="FUR-FU-10002396"/>
    <x v="0"/>
    <x v="5"/>
    <s v="DAX Copper Panel Document Frame, 5 x 7 Size"/>
    <n v="30.192"/>
    <n v="3"/>
    <n v="0.2"/>
    <x v="4083"/>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x v="4084"/>
  </r>
  <r>
    <n v="4801"/>
    <x v="2377"/>
    <x v="0"/>
    <x v="675"/>
    <d v="2013-05-20T00:00:00"/>
    <s v="Standard Class"/>
    <s v="MK-17905"/>
    <s v="Michael Kennedy"/>
    <x v="1"/>
    <s v="United States"/>
    <s v="Jacksonville"/>
    <x v="2"/>
    <n v="32216"/>
    <x v="0"/>
    <s v="OFF-AR-10002467"/>
    <x v="1"/>
    <x v="6"/>
    <s v="Dixon Ticonderoga Pencils"/>
    <n v="4.7679999999999998"/>
    <n v="2"/>
    <n v="0.2"/>
    <x v="4085"/>
  </r>
  <r>
    <n v="4802"/>
    <x v="2377"/>
    <x v="0"/>
    <x v="675"/>
    <d v="2013-05-20T00:00:00"/>
    <s v="Standard Class"/>
    <s v="MK-17905"/>
    <s v="Michael Kennedy"/>
    <x v="1"/>
    <s v="United States"/>
    <s v="Jacksonville"/>
    <x v="2"/>
    <n v="32216"/>
    <x v="0"/>
    <s v="OFF-BI-10004002"/>
    <x v="1"/>
    <x v="8"/>
    <s v="Wilson Jones International Size A4 Ring Binders"/>
    <n v="10.380000000000003"/>
    <n v="2"/>
    <n v="0.7"/>
    <x v="4086"/>
  </r>
  <r>
    <n v="4803"/>
    <x v="2377"/>
    <x v="0"/>
    <x v="675"/>
    <d v="2013-05-20T00:00:00"/>
    <s v="Standard Class"/>
    <s v="MK-17905"/>
    <s v="Michael Kennedy"/>
    <x v="1"/>
    <s v="United States"/>
    <s v="Jacksonville"/>
    <x v="2"/>
    <n v="32216"/>
    <x v="0"/>
    <s v="OFF-BI-10002309"/>
    <x v="1"/>
    <x v="8"/>
    <s v="Avery Heavy-Duty EZD  Binder With Locking Rings"/>
    <n v="13.392000000000003"/>
    <n v="8"/>
    <n v="0.7"/>
    <x v="4087"/>
  </r>
  <r>
    <n v="4804"/>
    <x v="2378"/>
    <x v="3"/>
    <x v="1002"/>
    <d v="2014-07-18T00:00:00"/>
    <s v="Second Class"/>
    <s v="MH-17455"/>
    <s v="Mark Hamilton"/>
    <x v="0"/>
    <s v="United States"/>
    <s v="Philadelphia"/>
    <x v="9"/>
    <n v="19140"/>
    <x v="3"/>
    <s v="TEC-PH-10003885"/>
    <x v="2"/>
    <x v="7"/>
    <s v="Cisco SPA508G"/>
    <n v="39.593999999999994"/>
    <n v="1"/>
    <n v="0.4"/>
    <x v="4088"/>
  </r>
  <r>
    <n v="4805"/>
    <x v="2378"/>
    <x v="3"/>
    <x v="1002"/>
    <d v="2014-07-18T00:00:00"/>
    <s v="Second Class"/>
    <s v="MH-17455"/>
    <s v="Mark Hamilton"/>
    <x v="0"/>
    <s v="United States"/>
    <s v="Philadelphia"/>
    <x v="9"/>
    <n v="19140"/>
    <x v="3"/>
    <s v="FUR-FU-10002501"/>
    <x v="0"/>
    <x v="5"/>
    <s v="Nu-Dell Executive Frame"/>
    <n v="91.00800000000001"/>
    <n v="9"/>
    <n v="0.2"/>
    <x v="4089"/>
  </r>
  <r>
    <n v="4806"/>
    <x v="2379"/>
    <x v="1"/>
    <x v="6"/>
    <d v="2012-11-25T00:00:00"/>
    <s v="Second Class"/>
    <s v="NG-18430"/>
    <s v="Nathan Gelder"/>
    <x v="0"/>
    <s v="United States"/>
    <s v="Los Angeles"/>
    <x v="1"/>
    <n v="90008"/>
    <x v="1"/>
    <s v="OFF-PA-10000176"/>
    <x v="1"/>
    <x v="10"/>
    <s v="Xerox 1887"/>
    <n v="37.94"/>
    <n v="2"/>
    <n v="0"/>
    <x v="2714"/>
  </r>
  <r>
    <n v="4807"/>
    <x v="2379"/>
    <x v="1"/>
    <x v="6"/>
    <d v="2012-11-25T00:00:00"/>
    <s v="Second Class"/>
    <s v="NG-18430"/>
    <s v="Nathan Gelder"/>
    <x v="0"/>
    <s v="United States"/>
    <s v="Los Angeles"/>
    <x v="1"/>
    <n v="90008"/>
    <x v="1"/>
    <s v="OFF-PA-10000327"/>
    <x v="1"/>
    <x v="10"/>
    <s v="Xerox 1971"/>
    <n v="42.800000000000004"/>
    <n v="10"/>
    <n v="0"/>
    <x v="4090"/>
  </r>
  <r>
    <n v="4808"/>
    <x v="2379"/>
    <x v="1"/>
    <x v="6"/>
    <d v="2012-11-25T00:00:00"/>
    <s v="Second Class"/>
    <s v="NG-18430"/>
    <s v="Nathan Gelder"/>
    <x v="0"/>
    <s v="United States"/>
    <s v="Los Angeles"/>
    <x v="1"/>
    <n v="90008"/>
    <x v="1"/>
    <s v="OFF-ST-10004634"/>
    <x v="1"/>
    <x v="4"/>
    <s v="Personal Folder Holder, Ebony"/>
    <n v="33.630000000000003"/>
    <n v="3"/>
    <n v="0"/>
    <x v="700"/>
  </r>
  <r>
    <n v="4809"/>
    <x v="2380"/>
    <x v="2"/>
    <x v="533"/>
    <d v="2011-11-28T00:00:00"/>
    <s v="Standard Class"/>
    <s v="PB-19210"/>
    <s v="Phillip Breyer"/>
    <x v="1"/>
    <s v="United States"/>
    <s v="Philadelphia"/>
    <x v="9"/>
    <n v="19134"/>
    <x v="3"/>
    <s v="OFF-EN-10003040"/>
    <x v="1"/>
    <x v="12"/>
    <s v="Quality Park Security Envelopes"/>
    <n v="62.808000000000007"/>
    <n v="3"/>
    <n v="0.2"/>
    <x v="4091"/>
  </r>
  <r>
    <n v="4810"/>
    <x v="2381"/>
    <x v="1"/>
    <x v="17"/>
    <d v="2012-12-30T00:00:00"/>
    <s v="First Class"/>
    <s v="RE-19450"/>
    <s v="Richard Eichhorn"/>
    <x v="0"/>
    <s v="United States"/>
    <s v="Eau Claire"/>
    <x v="6"/>
    <n v="54703"/>
    <x v="2"/>
    <s v="OFF-PA-10003228"/>
    <x v="1"/>
    <x v="10"/>
    <s v="Xerox 1917"/>
    <n v="195.64"/>
    <n v="4"/>
    <n v="0"/>
    <x v="4092"/>
  </r>
  <r>
    <n v="4811"/>
    <x v="2381"/>
    <x v="1"/>
    <x v="17"/>
    <d v="2012-12-30T00:00:00"/>
    <s v="First Class"/>
    <s v="RE-19450"/>
    <s v="Richard Eichhorn"/>
    <x v="0"/>
    <s v="United States"/>
    <s v="Eau Claire"/>
    <x v="6"/>
    <n v="54703"/>
    <x v="2"/>
    <s v="TEC-PH-10004345"/>
    <x v="2"/>
    <x v="7"/>
    <s v="Cisco SPA 502G IP Phone"/>
    <n v="239.9"/>
    <n v="2"/>
    <n v="0"/>
    <x v="4093"/>
  </r>
  <r>
    <n v="4812"/>
    <x v="2382"/>
    <x v="0"/>
    <x v="696"/>
    <d v="2013-11-20T00:00:00"/>
    <s v="Second Class"/>
    <s v="EB-14110"/>
    <s v="Eugene Barchas"/>
    <x v="0"/>
    <s v="United States"/>
    <s v="Philadelphia"/>
    <x v="9"/>
    <n v="19134"/>
    <x v="3"/>
    <s v="FUR-CH-10000785"/>
    <x v="0"/>
    <x v="1"/>
    <s v="Global Ergonomic Managers Chair"/>
    <n v="380.05799999999994"/>
    <n v="3"/>
    <n v="0.3"/>
    <x v="4094"/>
  </r>
  <r>
    <n v="4813"/>
    <x v="2382"/>
    <x v="0"/>
    <x v="696"/>
    <d v="2013-11-20T00:00:00"/>
    <s v="Second Class"/>
    <s v="EB-14110"/>
    <s v="Eugene Barchas"/>
    <x v="0"/>
    <s v="United States"/>
    <s v="Philadelphia"/>
    <x v="9"/>
    <n v="19134"/>
    <x v="3"/>
    <s v="TEC-CO-10004115"/>
    <x v="2"/>
    <x v="16"/>
    <s v="Sharp AL-1530CS Digital Copier"/>
    <n v="1199.9759999999999"/>
    <n v="4"/>
    <n v="0.4"/>
    <x v="4095"/>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x v="4096"/>
  </r>
  <r>
    <n v="4815"/>
    <x v="2383"/>
    <x v="0"/>
    <x v="541"/>
    <d v="2013-05-11T00:00:00"/>
    <s v="First Class"/>
    <s v="TB-21625"/>
    <s v="Trudy Brown"/>
    <x v="0"/>
    <s v="United States"/>
    <s v="Los Angeles"/>
    <x v="1"/>
    <n v="90004"/>
    <x v="1"/>
    <s v="OFF-PA-10002751"/>
    <x v="1"/>
    <x v="10"/>
    <s v="Xerox 1920"/>
    <n v="17.940000000000001"/>
    <n v="3"/>
    <n v="0"/>
    <x v="2695"/>
  </r>
  <r>
    <n v="4816"/>
    <x v="2384"/>
    <x v="2"/>
    <x v="58"/>
    <d v="2011-12-31T00:00:00"/>
    <s v="Standard Class"/>
    <s v="MG-17695"/>
    <s v="Maureen Gnade"/>
    <x v="0"/>
    <s v="United States"/>
    <s v="Philadelphia"/>
    <x v="9"/>
    <n v="19134"/>
    <x v="3"/>
    <s v="OFF-PA-10004569"/>
    <x v="1"/>
    <x v="10"/>
    <s v="Wirebound Message Books, Two 4 1/4&quot; x 5&quot; Forms per Page"/>
    <n v="18.264000000000003"/>
    <n v="3"/>
    <n v="0.2"/>
    <x v="4097"/>
  </r>
  <r>
    <n v="4817"/>
    <x v="2384"/>
    <x v="2"/>
    <x v="58"/>
    <d v="2011-12-31T00:00:00"/>
    <s v="Standard Class"/>
    <s v="MG-17695"/>
    <s v="Maureen Gnade"/>
    <x v="0"/>
    <s v="United States"/>
    <s v="Philadelphia"/>
    <x v="9"/>
    <n v="19134"/>
    <x v="3"/>
    <s v="OFF-AP-10002998"/>
    <x v="1"/>
    <x v="9"/>
    <s v="Holmes 99% HEPA Air Purifier"/>
    <n v="34.655999999999999"/>
    <n v="2"/>
    <n v="0.2"/>
    <x v="4098"/>
  </r>
  <r>
    <n v="4818"/>
    <x v="2384"/>
    <x v="2"/>
    <x v="58"/>
    <d v="2011-12-31T00:00:00"/>
    <s v="Standard Class"/>
    <s v="MG-17695"/>
    <s v="Maureen Gnade"/>
    <x v="0"/>
    <s v="United States"/>
    <s v="Philadelphia"/>
    <x v="9"/>
    <n v="19134"/>
    <x v="3"/>
    <s v="OFF-AP-10003287"/>
    <x v="1"/>
    <x v="9"/>
    <s v="Tripp Lite TLP810NET Broadband Surge for Modem/Fax"/>
    <n v="81.552000000000007"/>
    <n v="2"/>
    <n v="0.2"/>
    <x v="4099"/>
  </r>
  <r>
    <n v="4819"/>
    <x v="2384"/>
    <x v="2"/>
    <x v="58"/>
    <d v="2011-12-31T00:00:00"/>
    <s v="Standard Class"/>
    <s v="MG-17695"/>
    <s v="Maureen Gnade"/>
    <x v="0"/>
    <s v="United States"/>
    <s v="Philadelphia"/>
    <x v="9"/>
    <n v="19134"/>
    <x v="3"/>
    <s v="OFF-ST-10001370"/>
    <x v="1"/>
    <x v="4"/>
    <s v="Sensible Storage WireTech Storage Systems"/>
    <n v="227.13600000000002"/>
    <n v="4"/>
    <n v="0.2"/>
    <x v="4100"/>
  </r>
  <r>
    <n v="4820"/>
    <x v="2385"/>
    <x v="3"/>
    <x v="110"/>
    <d v="2014-06-15T00:00:00"/>
    <s v="Standard Class"/>
    <s v="LW-17125"/>
    <s v="Liz Willingham"/>
    <x v="0"/>
    <s v="United States"/>
    <s v="Norwich"/>
    <x v="29"/>
    <n v="6360"/>
    <x v="3"/>
    <s v="OFF-BI-10004040"/>
    <x v="1"/>
    <x v="8"/>
    <s v="Wilson Jones Impact Binders"/>
    <n v="10.36"/>
    <n v="2"/>
    <n v="0"/>
    <x v="4101"/>
  </r>
  <r>
    <n v="4821"/>
    <x v="2386"/>
    <x v="1"/>
    <x v="1003"/>
    <d v="2012-04-11T00:00:00"/>
    <s v="Standard Class"/>
    <s v="PF-19120"/>
    <s v="Peter Fuller"/>
    <x v="0"/>
    <s v="United States"/>
    <s v="San Antonio"/>
    <x v="5"/>
    <n v="78207"/>
    <x v="2"/>
    <s v="OFF-AP-10002651"/>
    <x v="1"/>
    <x v="9"/>
    <s v="Hoover Upright Vacuum With Dirt Cup"/>
    <n v="463.24799999999988"/>
    <n v="8"/>
    <n v="0.8"/>
    <x v="4102"/>
  </r>
  <r>
    <n v="4822"/>
    <x v="2386"/>
    <x v="1"/>
    <x v="1003"/>
    <d v="2012-04-11T00:00:00"/>
    <s v="Standard Class"/>
    <s v="PF-19120"/>
    <s v="Peter Fuller"/>
    <x v="0"/>
    <s v="United States"/>
    <s v="San Antonio"/>
    <x v="5"/>
    <n v="78207"/>
    <x v="2"/>
    <s v="TEC-AC-10002402"/>
    <x v="2"/>
    <x v="11"/>
    <s v="Razer Kraken PRO Over Ear PC and Music Headset"/>
    <n v="383.952"/>
    <n v="6"/>
    <n v="0.2"/>
    <x v="4103"/>
  </r>
  <r>
    <n v="4823"/>
    <x v="2387"/>
    <x v="0"/>
    <x v="212"/>
    <d v="2013-07-12T00:00:00"/>
    <s v="Same Day"/>
    <s v="NZ-18565"/>
    <s v="Nick Zandusky"/>
    <x v="2"/>
    <s v="United States"/>
    <s v="Yuma"/>
    <x v="16"/>
    <n v="85364"/>
    <x v="1"/>
    <s v="OFF-BI-10001658"/>
    <x v="1"/>
    <x v="8"/>
    <s v="GBC Standard Therm-A-Bind Covers"/>
    <n v="44.856000000000009"/>
    <n v="6"/>
    <n v="0.7"/>
    <x v="4104"/>
  </r>
  <r>
    <n v="4824"/>
    <x v="2388"/>
    <x v="0"/>
    <x v="831"/>
    <d v="2013-11-27T00:00:00"/>
    <s v="Standard Class"/>
    <s v="CK-12205"/>
    <s v="Chloris Kastensmidt"/>
    <x v="0"/>
    <s v="United States"/>
    <s v="Columbus"/>
    <x v="24"/>
    <n v="43229"/>
    <x v="3"/>
    <s v="TEC-MA-10000752"/>
    <x v="2"/>
    <x v="15"/>
    <s v="Texas Instrument TI-15 Fraction Calculator"/>
    <n v="30.345000000000006"/>
    <n v="7"/>
    <n v="0.7"/>
    <x v="4105"/>
  </r>
  <r>
    <n v="4825"/>
    <x v="2388"/>
    <x v="0"/>
    <x v="831"/>
    <d v="2013-11-27T00:00:00"/>
    <s v="Standard Class"/>
    <s v="CK-12205"/>
    <s v="Chloris Kastensmidt"/>
    <x v="0"/>
    <s v="United States"/>
    <s v="Columbus"/>
    <x v="24"/>
    <n v="43229"/>
    <x v="3"/>
    <s v="FUR-CH-10003817"/>
    <x v="0"/>
    <x v="1"/>
    <s v="Global Value Steno Chair, Gray"/>
    <n v="127.554"/>
    <n v="3"/>
    <n v="0.3"/>
    <x v="4106"/>
  </r>
  <r>
    <n v="4826"/>
    <x v="2388"/>
    <x v="0"/>
    <x v="831"/>
    <d v="2013-11-27T00:00:00"/>
    <s v="Standard Class"/>
    <s v="CK-12205"/>
    <s v="Chloris Kastensmidt"/>
    <x v="0"/>
    <s v="United States"/>
    <s v="Columbus"/>
    <x v="24"/>
    <n v="43229"/>
    <x v="3"/>
    <s v="FUR-FU-10001876"/>
    <x v="0"/>
    <x v="5"/>
    <s v="Computer Room Manger, 14&quot;"/>
    <n v="77.951999999999998"/>
    <n v="3"/>
    <n v="0.2"/>
    <x v="4107"/>
  </r>
  <r>
    <n v="4827"/>
    <x v="2389"/>
    <x v="3"/>
    <x v="105"/>
    <d v="2014-11-16T00:00:00"/>
    <s v="First Class"/>
    <s v="JE-15610"/>
    <s v="Jim Epp"/>
    <x v="1"/>
    <s v="United States"/>
    <s v="Los Angeles"/>
    <x v="1"/>
    <n v="90036"/>
    <x v="1"/>
    <s v="OFF-BI-10003460"/>
    <x v="1"/>
    <x v="8"/>
    <s v="Acco 3-Hole Punch"/>
    <n v="14.016"/>
    <n v="4"/>
    <n v="0.2"/>
    <x v="4108"/>
  </r>
  <r>
    <n v="4828"/>
    <x v="2390"/>
    <x v="2"/>
    <x v="301"/>
    <d v="2011-11-08T00:00:00"/>
    <s v="Standard Class"/>
    <s v="JO-15145"/>
    <s v="Jack O'Briant"/>
    <x v="1"/>
    <s v="United States"/>
    <s v="Richmond"/>
    <x v="0"/>
    <n v="40475"/>
    <x v="0"/>
    <s v="OFF-ST-10000464"/>
    <x v="1"/>
    <x v="4"/>
    <s v="Multi-Use Personal File Cart and Caster Set, Three Stacking Bins"/>
    <n v="69.52"/>
    <n v="2"/>
    <n v="0"/>
    <x v="3198"/>
  </r>
  <r>
    <n v="4829"/>
    <x v="2390"/>
    <x v="2"/>
    <x v="301"/>
    <d v="2011-11-08T00:00:00"/>
    <s v="Standard Class"/>
    <s v="JO-15145"/>
    <s v="Jack O'Briant"/>
    <x v="1"/>
    <s v="United States"/>
    <s v="Richmond"/>
    <x v="0"/>
    <n v="40475"/>
    <x v="0"/>
    <s v="OFF-AR-10001919"/>
    <x v="1"/>
    <x v="6"/>
    <s v="OIC #2 Pencils, Medium Soft"/>
    <n v="5.64"/>
    <n v="3"/>
    <n v="0"/>
    <x v="4109"/>
  </r>
  <r>
    <n v="4830"/>
    <x v="2391"/>
    <x v="0"/>
    <x v="666"/>
    <d v="2013-05-22T00:00:00"/>
    <s v="Standard Class"/>
    <s v="TT-21220"/>
    <s v="Thomas Thornton"/>
    <x v="0"/>
    <s v="United States"/>
    <s v="New York City"/>
    <x v="15"/>
    <n v="10035"/>
    <x v="3"/>
    <s v="OFF-BI-10002393"/>
    <x v="1"/>
    <x v="8"/>
    <s v="Binder Posts"/>
    <n v="13.776000000000002"/>
    <n v="3"/>
    <n v="0.2"/>
    <x v="4110"/>
  </r>
  <r>
    <n v="4831"/>
    <x v="2392"/>
    <x v="2"/>
    <x v="845"/>
    <d v="2011-11-12T00:00:00"/>
    <s v="Standard Class"/>
    <s v="MS-17365"/>
    <s v="Maribeth Schnelling"/>
    <x v="0"/>
    <s v="United States"/>
    <s v="Wausau"/>
    <x v="6"/>
    <n v="54401"/>
    <x v="2"/>
    <s v="OFF-AP-10001293"/>
    <x v="1"/>
    <x v="9"/>
    <s v="Belkin 8 Outlet Surge Protector"/>
    <n v="245.88"/>
    <n v="6"/>
    <n v="0"/>
    <x v="4111"/>
  </r>
  <r>
    <n v="4832"/>
    <x v="2392"/>
    <x v="2"/>
    <x v="845"/>
    <d v="2011-11-12T00:00:00"/>
    <s v="Standard Class"/>
    <s v="MS-17365"/>
    <s v="Maribeth Schnelling"/>
    <x v="0"/>
    <s v="United States"/>
    <s v="Wausau"/>
    <x v="6"/>
    <n v="54401"/>
    <x v="2"/>
    <s v="OFF-ST-10004258"/>
    <x v="1"/>
    <x v="4"/>
    <s v="Portable Personal File Box"/>
    <n v="36.630000000000003"/>
    <n v="3"/>
    <n v="0"/>
    <x v="938"/>
  </r>
  <r>
    <n v="4833"/>
    <x v="2392"/>
    <x v="2"/>
    <x v="845"/>
    <d v="2011-11-12T00:00:00"/>
    <s v="Standard Class"/>
    <s v="MS-17365"/>
    <s v="Maribeth Schnelling"/>
    <x v="0"/>
    <s v="United States"/>
    <s v="Wausau"/>
    <x v="6"/>
    <n v="54401"/>
    <x v="2"/>
    <s v="OFF-ST-10002214"/>
    <x v="1"/>
    <x v="4"/>
    <s v="X-Rack File for Hanging Folders"/>
    <n v="22.58"/>
    <n v="2"/>
    <n v="0"/>
    <x v="2657"/>
  </r>
  <r>
    <n v="4834"/>
    <x v="2392"/>
    <x v="2"/>
    <x v="845"/>
    <d v="2011-11-12T00:00:00"/>
    <s v="Standard Class"/>
    <s v="MS-17365"/>
    <s v="Maribeth Schnelling"/>
    <x v="0"/>
    <s v="United States"/>
    <s v="Wausau"/>
    <x v="6"/>
    <n v="54401"/>
    <x v="2"/>
    <s v="OFF-BI-10004970"/>
    <x v="1"/>
    <x v="8"/>
    <s v="ACCOHIDE 3-Ring Binder, Blue, 1&quot;"/>
    <n v="12.39"/>
    <n v="3"/>
    <n v="0"/>
    <x v="4112"/>
  </r>
  <r>
    <n v="4835"/>
    <x v="2393"/>
    <x v="3"/>
    <x v="361"/>
    <d v="2014-10-11T00:00:00"/>
    <s v="Standard Class"/>
    <s v="MP-18175"/>
    <s v="Mike Pelletier"/>
    <x v="2"/>
    <s v="United States"/>
    <s v="San Francisco"/>
    <x v="1"/>
    <n v="94110"/>
    <x v="1"/>
    <s v="OFF-BI-10002571"/>
    <x v="1"/>
    <x v="8"/>
    <s v="Avery Framed View Binder, EZD Ring (Locking), Navy, 1 1/2&quot;"/>
    <n v="39.92"/>
    <n v="5"/>
    <n v="0.2"/>
    <x v="4113"/>
  </r>
  <r>
    <n v="4836"/>
    <x v="2393"/>
    <x v="3"/>
    <x v="361"/>
    <d v="2014-10-11T00:00:00"/>
    <s v="Standard Class"/>
    <s v="MP-18175"/>
    <s v="Mike Pelletier"/>
    <x v="2"/>
    <s v="United States"/>
    <s v="San Francisco"/>
    <x v="1"/>
    <n v="94110"/>
    <x v="1"/>
    <s v="OFF-PA-10002581"/>
    <x v="1"/>
    <x v="10"/>
    <s v="Xerox 1951"/>
    <n v="61.96"/>
    <n v="2"/>
    <n v="0"/>
    <x v="4027"/>
  </r>
  <r>
    <n v="4837"/>
    <x v="2393"/>
    <x v="3"/>
    <x v="361"/>
    <d v="2014-10-11T00:00:00"/>
    <s v="Standard Class"/>
    <s v="MP-18175"/>
    <s v="Mike Pelletier"/>
    <x v="2"/>
    <s v="United States"/>
    <s v="San Francisco"/>
    <x v="1"/>
    <n v="94110"/>
    <x v="1"/>
    <s v="OFF-BI-10001097"/>
    <x v="1"/>
    <x v="8"/>
    <s v="Avery Hole Reinforcements"/>
    <n v="19.936000000000003"/>
    <n v="4"/>
    <n v="0.2"/>
    <x v="993"/>
  </r>
  <r>
    <n v="4838"/>
    <x v="2394"/>
    <x v="3"/>
    <x v="702"/>
    <d v="2014-06-04T00:00:00"/>
    <s v="First Class"/>
    <s v="FH-14350"/>
    <s v="Fred Harton"/>
    <x v="0"/>
    <s v="United States"/>
    <s v="Dublin"/>
    <x v="24"/>
    <n v="43017"/>
    <x v="3"/>
    <s v="OFF-BI-10003429"/>
    <x v="1"/>
    <x v="8"/>
    <s v="Cardinal HOLDit! Binder Insert Strips,Extra Strips"/>
    <n v="3.7980000000000005"/>
    <n v="2"/>
    <n v="0.7"/>
    <x v="4114"/>
  </r>
  <r>
    <n v="4839"/>
    <x v="2394"/>
    <x v="3"/>
    <x v="702"/>
    <d v="2014-06-04T00:00:00"/>
    <s v="First Class"/>
    <s v="FH-14350"/>
    <s v="Fred Harton"/>
    <x v="0"/>
    <s v="United States"/>
    <s v="Dublin"/>
    <x v="24"/>
    <n v="43017"/>
    <x v="3"/>
    <s v="OFF-PA-10000682"/>
    <x v="1"/>
    <x v="10"/>
    <s v="Xerox 1924"/>
    <n v="27.744000000000003"/>
    <n v="6"/>
    <n v="0.2"/>
    <x v="4115"/>
  </r>
  <r>
    <n v="4840"/>
    <x v="2394"/>
    <x v="3"/>
    <x v="702"/>
    <d v="2014-06-04T00:00:00"/>
    <s v="First Class"/>
    <s v="FH-14350"/>
    <s v="Fred Harton"/>
    <x v="0"/>
    <s v="United States"/>
    <s v="Dublin"/>
    <x v="24"/>
    <n v="43017"/>
    <x v="3"/>
    <s v="TEC-PH-10001700"/>
    <x v="2"/>
    <x v="7"/>
    <s v="Panasonic KX-TG6844B Expandable Digital Cordless Telephone"/>
    <n v="158.37599999999998"/>
    <n v="4"/>
    <n v="0.4"/>
    <x v="4116"/>
  </r>
  <r>
    <n v="4841"/>
    <x v="2395"/>
    <x v="3"/>
    <x v="225"/>
    <d v="2014-11-26T00:00:00"/>
    <s v="Standard Class"/>
    <s v="SC-20050"/>
    <s v="Sample Company A"/>
    <x v="2"/>
    <s v="United States"/>
    <s v="Henderson"/>
    <x v="0"/>
    <n v="42420"/>
    <x v="0"/>
    <s v="FUR-FU-10000629"/>
    <x v="0"/>
    <x v="5"/>
    <s v="9-3/4 Diameter Round Wall Clock"/>
    <n v="27.58"/>
    <n v="2"/>
    <n v="0"/>
    <x v="4117"/>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x v="4118"/>
  </r>
  <r>
    <n v="4843"/>
    <x v="2397"/>
    <x v="3"/>
    <x v="365"/>
    <d v="2014-10-05T00:00:00"/>
    <s v="Standard Class"/>
    <s v="JO-15280"/>
    <s v="Jas O'Carroll"/>
    <x v="0"/>
    <s v="United States"/>
    <s v="Memphis"/>
    <x v="18"/>
    <n v="38109"/>
    <x v="0"/>
    <s v="OFF-ST-10001418"/>
    <x v="1"/>
    <x v="4"/>
    <s v="Carina Media Storage Towers in Natural &amp; Black"/>
    <n v="243.92"/>
    <n v="5"/>
    <n v="0.2"/>
    <x v="4119"/>
  </r>
  <r>
    <n v="4844"/>
    <x v="2398"/>
    <x v="0"/>
    <x v="77"/>
    <d v="2013-11-10T00:00:00"/>
    <s v="First Class"/>
    <s v="CC-12475"/>
    <s v="Cindy Chapman"/>
    <x v="0"/>
    <s v="United States"/>
    <s v="Lakewood"/>
    <x v="30"/>
    <n v="8701"/>
    <x v="3"/>
    <s v="OFF-FA-10004968"/>
    <x v="1"/>
    <x v="13"/>
    <s v="Rubber Band Ball"/>
    <n v="14.96"/>
    <n v="4"/>
    <n v="0"/>
    <x v="4120"/>
  </r>
  <r>
    <n v="4845"/>
    <x v="2399"/>
    <x v="2"/>
    <x v="527"/>
    <d v="2011-04-05T00:00:00"/>
    <s v="First Class"/>
    <s v="MZ-17515"/>
    <s v="Mary Zewe"/>
    <x v="1"/>
    <s v="United States"/>
    <s v="Los Angeles"/>
    <x v="1"/>
    <n v="90008"/>
    <x v="1"/>
    <s v="OFF-BI-10004140"/>
    <x v="1"/>
    <x v="8"/>
    <s v="Avery Non-Stick Binders"/>
    <n v="7.1840000000000011"/>
    <n v="2"/>
    <n v="0.2"/>
    <x v="1695"/>
  </r>
  <r>
    <n v="4846"/>
    <x v="2400"/>
    <x v="1"/>
    <x v="862"/>
    <d v="2012-07-26T00:00:00"/>
    <s v="Second Class"/>
    <s v="MS-17830"/>
    <s v="Melanie Seite"/>
    <x v="0"/>
    <s v="United States"/>
    <s v="Rochester"/>
    <x v="15"/>
    <n v="14609"/>
    <x v="3"/>
    <s v="OFF-BI-10003460"/>
    <x v="1"/>
    <x v="8"/>
    <s v="Acco 3-Hole Punch"/>
    <n v="10.512"/>
    <n v="3"/>
    <n v="0.2"/>
    <x v="4121"/>
  </r>
  <r>
    <n v="4847"/>
    <x v="2401"/>
    <x v="2"/>
    <x v="402"/>
    <d v="2011-06-27T00:00:00"/>
    <s v="Second Class"/>
    <s v="GK-14620"/>
    <s v="Grace Kelly"/>
    <x v="1"/>
    <s v="United States"/>
    <s v="Salem"/>
    <x v="21"/>
    <n v="97301"/>
    <x v="1"/>
    <s v="TEC-PH-10002115"/>
    <x v="2"/>
    <x v="7"/>
    <s v="Plantronics 81402"/>
    <n v="263.96000000000004"/>
    <n v="5"/>
    <n v="0.2"/>
    <x v="4122"/>
  </r>
  <r>
    <n v="4848"/>
    <x v="2401"/>
    <x v="2"/>
    <x v="402"/>
    <d v="2011-06-27T00:00:00"/>
    <s v="Second Class"/>
    <s v="GK-14620"/>
    <s v="Grace Kelly"/>
    <x v="1"/>
    <s v="United States"/>
    <s v="Salem"/>
    <x v="21"/>
    <n v="97301"/>
    <x v="1"/>
    <s v="OFF-AR-10003478"/>
    <x v="1"/>
    <x v="6"/>
    <s v="Avery Hi-Liter EverBold Pen Style Fluorescent Highlighters, 4/Pack"/>
    <n v="71.632000000000005"/>
    <n v="11"/>
    <n v="0.2"/>
    <x v="4123"/>
  </r>
  <r>
    <n v="4849"/>
    <x v="2401"/>
    <x v="2"/>
    <x v="402"/>
    <d v="2011-06-27T00:00:00"/>
    <s v="Second Class"/>
    <s v="GK-14620"/>
    <s v="Grace Kelly"/>
    <x v="1"/>
    <s v="United States"/>
    <s v="Salem"/>
    <x v="21"/>
    <n v="97301"/>
    <x v="1"/>
    <s v="OFF-AR-10000475"/>
    <x v="1"/>
    <x v="6"/>
    <s v="Hunt BOSTON Vista Battery-Operated Pencil Sharpener, Black"/>
    <n v="9.3280000000000012"/>
    <n v="1"/>
    <n v="0.2"/>
    <x v="1856"/>
  </r>
  <r>
    <n v="4850"/>
    <x v="2402"/>
    <x v="2"/>
    <x v="78"/>
    <d v="2011-09-14T00:00:00"/>
    <s v="Standard Class"/>
    <s v="MC-17275"/>
    <s v="Marc Crier"/>
    <x v="0"/>
    <s v="United States"/>
    <s v="Pasco"/>
    <x v="4"/>
    <n v="99301"/>
    <x v="1"/>
    <s v="OFF-AR-10003045"/>
    <x v="1"/>
    <x v="6"/>
    <s v="Prang Colored Pencils"/>
    <n v="5.88"/>
    <n v="2"/>
    <n v="0"/>
    <x v="4124"/>
  </r>
  <r>
    <n v="4851"/>
    <x v="2402"/>
    <x v="2"/>
    <x v="78"/>
    <d v="2011-09-14T00:00:00"/>
    <s v="Standard Class"/>
    <s v="MC-17275"/>
    <s v="Marc Crier"/>
    <x v="0"/>
    <s v="United States"/>
    <s v="Pasco"/>
    <x v="4"/>
    <n v="99301"/>
    <x v="1"/>
    <s v="FUR-CH-10000454"/>
    <x v="0"/>
    <x v="1"/>
    <s v="Hon Deluxe Fabric Upholstered Stacking Chairs, Rounded Back"/>
    <n v="975.92"/>
    <n v="5"/>
    <n v="0.2"/>
    <x v="4125"/>
  </r>
  <r>
    <n v="4852"/>
    <x v="2402"/>
    <x v="2"/>
    <x v="78"/>
    <d v="2011-09-14T00:00:00"/>
    <s v="Standard Class"/>
    <s v="MC-17275"/>
    <s v="Marc Crier"/>
    <x v="0"/>
    <s v="United States"/>
    <s v="Pasco"/>
    <x v="4"/>
    <n v="99301"/>
    <x v="1"/>
    <s v="OFF-AR-10000380"/>
    <x v="1"/>
    <x v="6"/>
    <s v="Hunt PowerHouse Electric Pencil Sharpener, Blue"/>
    <n v="303.83999999999997"/>
    <n v="8"/>
    <n v="0"/>
    <x v="4126"/>
  </r>
  <r>
    <n v="4853"/>
    <x v="2402"/>
    <x v="2"/>
    <x v="78"/>
    <d v="2011-09-14T00:00:00"/>
    <s v="Standard Class"/>
    <s v="MC-17275"/>
    <s v="Marc Crier"/>
    <x v="0"/>
    <s v="United States"/>
    <s v="Pasco"/>
    <x v="4"/>
    <n v="99301"/>
    <x v="1"/>
    <s v="OFF-ST-10000736"/>
    <x v="1"/>
    <x v="4"/>
    <s v="Carina Double Wide Media Storage Towers in Natural &amp; Black"/>
    <n v="485.88"/>
    <n v="6"/>
    <n v="0"/>
    <x v="4127"/>
  </r>
  <r>
    <n v="4854"/>
    <x v="2403"/>
    <x v="2"/>
    <x v="432"/>
    <d v="2011-12-15T00:00:00"/>
    <s v="Second Class"/>
    <s v="LH-17155"/>
    <s v="Logan Haushalter"/>
    <x v="0"/>
    <s v="United States"/>
    <s v="Oakland"/>
    <x v="1"/>
    <n v="94601"/>
    <x v="1"/>
    <s v="FUR-FU-10004270"/>
    <x v="0"/>
    <x v="5"/>
    <s v="Eldon Image Series Desk Accessories, Burgundy"/>
    <n v="12.54"/>
    <n v="3"/>
    <n v="0"/>
    <x v="4128"/>
  </r>
  <r>
    <n v="4855"/>
    <x v="2403"/>
    <x v="2"/>
    <x v="432"/>
    <d v="2011-12-15T00:00:00"/>
    <s v="Second Class"/>
    <s v="LH-17155"/>
    <s v="Logan Haushalter"/>
    <x v="0"/>
    <s v="United States"/>
    <s v="Oakland"/>
    <x v="1"/>
    <n v="94601"/>
    <x v="1"/>
    <s v="OFF-ST-10000617"/>
    <x v="1"/>
    <x v="4"/>
    <s v="Woodgrain Magazine Files by Perma"/>
    <n v="8.94"/>
    <n v="3"/>
    <n v="0"/>
    <x v="4129"/>
  </r>
  <r>
    <n v="4856"/>
    <x v="2403"/>
    <x v="2"/>
    <x v="432"/>
    <d v="2011-12-15T00:00:00"/>
    <s v="Second Class"/>
    <s v="LH-17155"/>
    <s v="Logan Haushalter"/>
    <x v="0"/>
    <s v="United States"/>
    <s v="Oakland"/>
    <x v="1"/>
    <n v="94601"/>
    <x v="1"/>
    <s v="FUR-FU-10001706"/>
    <x v="0"/>
    <x v="5"/>
    <s v="Longer-Life Soft White Bulbs"/>
    <n v="9.24"/>
    <n v="3"/>
    <n v="0"/>
    <x v="3650"/>
  </r>
  <r>
    <n v="4857"/>
    <x v="2404"/>
    <x v="1"/>
    <x v="1004"/>
    <d v="2012-01-17T00:00:00"/>
    <s v="Standard Class"/>
    <s v="PB-19150"/>
    <s v="Philip Brown"/>
    <x v="0"/>
    <s v="United States"/>
    <s v="Los Angeles"/>
    <x v="1"/>
    <n v="90004"/>
    <x v="1"/>
    <s v="OFF-BI-10003364"/>
    <x v="1"/>
    <x v="8"/>
    <s v="Binding Machine Supplies"/>
    <n v="70.00800000000001"/>
    <n v="3"/>
    <n v="0.2"/>
    <x v="853"/>
  </r>
  <r>
    <n v="4858"/>
    <x v="2404"/>
    <x v="1"/>
    <x v="1004"/>
    <d v="2012-01-17T00:00:00"/>
    <s v="Standard Class"/>
    <s v="PB-19150"/>
    <s v="Philip Brown"/>
    <x v="0"/>
    <s v="United States"/>
    <s v="Los Angeles"/>
    <x v="1"/>
    <n v="90004"/>
    <x v="1"/>
    <s v="FUR-FU-10001861"/>
    <x v="0"/>
    <x v="5"/>
    <s v="Floodlight Indoor Halogen Bulbs, 1 Bulb per Pack, 60 Watts"/>
    <n v="77.599999999999994"/>
    <n v="4"/>
    <n v="0"/>
    <x v="297"/>
  </r>
  <r>
    <n v="4859"/>
    <x v="2404"/>
    <x v="1"/>
    <x v="1004"/>
    <d v="2012-01-17T00:00:00"/>
    <s v="Standard Class"/>
    <s v="PB-19150"/>
    <s v="Philip Brown"/>
    <x v="0"/>
    <s v="United States"/>
    <s v="Los Angeles"/>
    <x v="1"/>
    <n v="90004"/>
    <x v="1"/>
    <s v="FUR-FU-10004845"/>
    <x v="0"/>
    <x v="5"/>
    <s v="Deflect-o EconoMat Nonstudded, No Bevel Mat"/>
    <n v="464.84999999999997"/>
    <n v="9"/>
    <n v="0"/>
    <x v="4130"/>
  </r>
  <r>
    <n v="4860"/>
    <x v="2405"/>
    <x v="3"/>
    <x v="934"/>
    <d v="2014-12-20T00:00:00"/>
    <s v="Standard Class"/>
    <s v="SS-20140"/>
    <s v="Saphhira Shifley"/>
    <x v="1"/>
    <s v="United States"/>
    <s v="Oak Park"/>
    <x v="10"/>
    <n v="60302"/>
    <x v="2"/>
    <s v="OFF-AR-10000823"/>
    <x v="1"/>
    <x v="6"/>
    <s v="Newell 307"/>
    <n v="10.192000000000002"/>
    <n v="7"/>
    <n v="0.2"/>
    <x v="4131"/>
  </r>
  <r>
    <n v="4861"/>
    <x v="2406"/>
    <x v="0"/>
    <x v="122"/>
    <d v="2013-12-25T00:00:00"/>
    <s v="Standard Class"/>
    <s v="GK-14620"/>
    <s v="Grace Kelly"/>
    <x v="1"/>
    <s v="United States"/>
    <s v="Morristown"/>
    <x v="30"/>
    <n v="7960"/>
    <x v="3"/>
    <s v="OFF-BI-10001359"/>
    <x v="1"/>
    <x v="8"/>
    <s v="GBC DocuBind TL300 Electric Binding System"/>
    <n v="1793.98"/>
    <n v="2"/>
    <n v="0"/>
    <x v="1736"/>
  </r>
  <r>
    <n v="4862"/>
    <x v="2407"/>
    <x v="2"/>
    <x v="909"/>
    <d v="2011-04-16T00:00:00"/>
    <s v="Second Class"/>
    <s v="GM-14455"/>
    <s v="Gary Mitchum"/>
    <x v="2"/>
    <s v="United States"/>
    <s v="Austin"/>
    <x v="5"/>
    <n v="78745"/>
    <x v="2"/>
    <s v="TEC-PH-10001835"/>
    <x v="2"/>
    <x v="7"/>
    <s v="Jawbone JAMBOX Wireless Bluetooth Speaker"/>
    <n v="758.35200000000009"/>
    <n v="6"/>
    <n v="0.2"/>
    <x v="4132"/>
  </r>
  <r>
    <n v="4863"/>
    <x v="2408"/>
    <x v="0"/>
    <x v="338"/>
    <d v="2013-11-15T00:00:00"/>
    <s v="Standard Class"/>
    <s v="SH-19975"/>
    <s v="Sally Hughsby"/>
    <x v="1"/>
    <s v="United States"/>
    <s v="New York City"/>
    <x v="15"/>
    <n v="10011"/>
    <x v="3"/>
    <s v="OFF-BI-10001191"/>
    <x v="1"/>
    <x v="8"/>
    <s v="Canvas Sectional Post Binders"/>
    <n v="20.368000000000002"/>
    <n v="1"/>
    <n v="0.2"/>
    <x v="4133"/>
  </r>
  <r>
    <n v="4864"/>
    <x v="2408"/>
    <x v="0"/>
    <x v="338"/>
    <d v="2013-11-15T00:00:00"/>
    <s v="Standard Class"/>
    <s v="SH-19975"/>
    <s v="Sally Hughsby"/>
    <x v="1"/>
    <s v="United States"/>
    <s v="New York City"/>
    <x v="15"/>
    <n v="10011"/>
    <x v="3"/>
    <s v="OFF-BI-10003982"/>
    <x v="1"/>
    <x v="8"/>
    <s v="Wilson Jones Century Plastic Molded Ring Binders"/>
    <n v="49.847999999999999"/>
    <n v="3"/>
    <n v="0.2"/>
    <x v="4134"/>
  </r>
  <r>
    <n v="4865"/>
    <x v="2409"/>
    <x v="3"/>
    <x v="335"/>
    <d v="2014-07-01T00:00:00"/>
    <s v="Standard Class"/>
    <s v="SC-20725"/>
    <s v="Steven Cartwright"/>
    <x v="0"/>
    <s v="United States"/>
    <s v="New York City"/>
    <x v="15"/>
    <n v="10024"/>
    <x v="3"/>
    <s v="TEC-PH-10001425"/>
    <x v="2"/>
    <x v="7"/>
    <s v="Mophie Juice Pack Helium for iPhone"/>
    <n v="239.96999999999997"/>
    <n v="3"/>
    <n v="0"/>
    <x v="3395"/>
  </r>
  <r>
    <n v="4866"/>
    <x v="2410"/>
    <x v="3"/>
    <x v="38"/>
    <d v="2014-11-19T00:00:00"/>
    <s v="Standard Class"/>
    <s v="TT-21070"/>
    <s v="Ted Trevino"/>
    <x v="0"/>
    <s v="United States"/>
    <s v="Seattle"/>
    <x v="4"/>
    <n v="98103"/>
    <x v="1"/>
    <s v="FUR-CH-10001215"/>
    <x v="0"/>
    <x v="1"/>
    <s v="Global Troy Executive Leather Low-Back Tilter"/>
    <n v="2404.7040000000002"/>
    <n v="6"/>
    <n v="0.2"/>
    <x v="4135"/>
  </r>
  <r>
    <n v="4867"/>
    <x v="2410"/>
    <x v="3"/>
    <x v="38"/>
    <d v="2014-11-19T00:00:00"/>
    <s v="Standard Class"/>
    <s v="TT-21070"/>
    <s v="Ted Trevino"/>
    <x v="0"/>
    <s v="United States"/>
    <s v="Seattle"/>
    <x v="4"/>
    <n v="98103"/>
    <x v="1"/>
    <s v="OFF-BI-10001718"/>
    <x v="1"/>
    <x v="8"/>
    <s v="GBC DocuBind P50 Personal Binding Machine"/>
    <n v="563.024"/>
    <n v="11"/>
    <n v="0.2"/>
    <x v="4136"/>
  </r>
  <r>
    <n v="4868"/>
    <x v="2410"/>
    <x v="3"/>
    <x v="38"/>
    <d v="2014-11-19T00:00:00"/>
    <s v="Standard Class"/>
    <s v="TT-21070"/>
    <s v="Ted Trevino"/>
    <x v="0"/>
    <s v="United States"/>
    <s v="Seattle"/>
    <x v="4"/>
    <n v="98103"/>
    <x v="1"/>
    <s v="OFF-ST-10000991"/>
    <x v="1"/>
    <x v="4"/>
    <s v="Space Solutions HD Industrial Steel Shelving."/>
    <n v="344.90999999999997"/>
    <n v="3"/>
    <n v="0"/>
    <x v="3624"/>
  </r>
  <r>
    <n v="4869"/>
    <x v="2410"/>
    <x v="3"/>
    <x v="38"/>
    <d v="2014-11-19T00:00:00"/>
    <s v="Standard Class"/>
    <s v="TT-21070"/>
    <s v="Ted Trevino"/>
    <x v="0"/>
    <s v="United States"/>
    <s v="Seattle"/>
    <x v="4"/>
    <n v="98103"/>
    <x v="1"/>
    <s v="OFF-LA-10001613"/>
    <x v="1"/>
    <x v="2"/>
    <s v="Avery File Folder Labels"/>
    <n v="8.64"/>
    <n v="3"/>
    <n v="0"/>
    <x v="913"/>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x v="4137"/>
  </r>
  <r>
    <n v="4871"/>
    <x v="2411"/>
    <x v="3"/>
    <x v="221"/>
    <d v="2014-11-30T00:00:00"/>
    <s v="Standard Class"/>
    <s v="SC-20440"/>
    <s v="Shaun Chance"/>
    <x v="1"/>
    <s v="United States"/>
    <s v="Lancaster"/>
    <x v="9"/>
    <n v="17602"/>
    <x v="3"/>
    <s v="OFF-PA-10000675"/>
    <x v="1"/>
    <x v="10"/>
    <s v="Xerox 1919"/>
    <n v="229.54400000000001"/>
    <n v="7"/>
    <n v="0.2"/>
    <x v="2543"/>
  </r>
  <r>
    <n v="4872"/>
    <x v="2412"/>
    <x v="3"/>
    <x v="979"/>
    <d v="2014-05-28T00:00:00"/>
    <s v="Standard Class"/>
    <s v="KL-16645"/>
    <s v="Ken Lonsdale"/>
    <x v="0"/>
    <s v="United States"/>
    <s v="Houston"/>
    <x v="5"/>
    <n v="77095"/>
    <x v="2"/>
    <s v="OFF-FA-10000840"/>
    <x v="1"/>
    <x v="13"/>
    <s v="OIC Thumb-Tacks"/>
    <n v="1.8239999999999998"/>
    <n v="2"/>
    <n v="0.2"/>
    <x v="4138"/>
  </r>
  <r>
    <n v="4873"/>
    <x v="2412"/>
    <x v="3"/>
    <x v="979"/>
    <d v="2014-05-28T00:00:00"/>
    <s v="Standard Class"/>
    <s v="KL-16645"/>
    <s v="Ken Lonsdale"/>
    <x v="0"/>
    <s v="United States"/>
    <s v="Houston"/>
    <x v="5"/>
    <n v="77095"/>
    <x v="2"/>
    <s v="OFF-AP-10001947"/>
    <x v="1"/>
    <x v="9"/>
    <s v="Acco 6 Outlet Guardian Premium Plus Surge Suppressor"/>
    <n v="18.319999999999997"/>
    <n v="5"/>
    <n v="0.8"/>
    <x v="4139"/>
  </r>
  <r>
    <n v="4874"/>
    <x v="2412"/>
    <x v="3"/>
    <x v="979"/>
    <d v="2014-05-28T00:00:00"/>
    <s v="Standard Class"/>
    <s v="KL-16645"/>
    <s v="Ken Lonsdale"/>
    <x v="0"/>
    <s v="United States"/>
    <s v="Houston"/>
    <x v="5"/>
    <n v="77095"/>
    <x v="2"/>
    <s v="OFF-ST-10002301"/>
    <x v="1"/>
    <x v="4"/>
    <s v="Tennsco Commercial Shelving"/>
    <n v="48.816000000000003"/>
    <n v="3"/>
    <n v="0.2"/>
    <x v="4140"/>
  </r>
  <r>
    <n v="4875"/>
    <x v="2412"/>
    <x v="3"/>
    <x v="979"/>
    <d v="2014-05-28T00:00:00"/>
    <s v="Standard Class"/>
    <s v="KL-16645"/>
    <s v="Ken Lonsdale"/>
    <x v="0"/>
    <s v="United States"/>
    <s v="Houston"/>
    <x v="5"/>
    <n v="77095"/>
    <x v="2"/>
    <s v="OFF-BI-10001922"/>
    <x v="1"/>
    <x v="8"/>
    <s v="Storex Dura Pro Binders"/>
    <n v="1.1879999999999997"/>
    <n v="1"/>
    <n v="0.8"/>
    <x v="4141"/>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x v="610"/>
  </r>
  <r>
    <n v="4877"/>
    <x v="2414"/>
    <x v="2"/>
    <x v="462"/>
    <d v="2011-10-09T00:00:00"/>
    <s v="Standard Class"/>
    <s v="SL-20155"/>
    <s v="Sara Luxemburg"/>
    <x v="2"/>
    <s v="United States"/>
    <s v="Durham"/>
    <x v="3"/>
    <n v="27707"/>
    <x v="0"/>
    <s v="OFF-ST-10000532"/>
    <x v="1"/>
    <x v="4"/>
    <s v="Advantus Rolling Drawer Organizers"/>
    <n v="61.567999999999998"/>
    <n v="2"/>
    <n v="0.2"/>
    <x v="4142"/>
  </r>
  <r>
    <n v="4878"/>
    <x v="2414"/>
    <x v="2"/>
    <x v="462"/>
    <d v="2011-10-09T00:00:00"/>
    <s v="Standard Class"/>
    <s v="SL-20155"/>
    <s v="Sara Luxemburg"/>
    <x v="2"/>
    <s v="United States"/>
    <s v="Durham"/>
    <x v="3"/>
    <n v="27707"/>
    <x v="0"/>
    <s v="OFF-AR-10002335"/>
    <x v="1"/>
    <x v="6"/>
    <s v="DIXON Oriole Pencils"/>
    <n v="6.1920000000000002"/>
    <n v="3"/>
    <n v="0.2"/>
    <x v="4143"/>
  </r>
  <r>
    <n v="4879"/>
    <x v="2415"/>
    <x v="0"/>
    <x v="875"/>
    <d v="2013-08-01T00:00:00"/>
    <s v="First Class"/>
    <s v="PW-19240"/>
    <s v="Pierre Wener"/>
    <x v="0"/>
    <s v="United States"/>
    <s v="Pensacola"/>
    <x v="2"/>
    <n v="32503"/>
    <x v="0"/>
    <s v="OFF-BI-10000201"/>
    <x v="1"/>
    <x v="8"/>
    <s v="Avery Triangle Shaped Sheet Lifters, Black, 2/Pack"/>
    <n v="2.2140000000000004"/>
    <n v="3"/>
    <n v="0.7"/>
    <x v="4144"/>
  </r>
  <r>
    <n v="4880"/>
    <x v="2416"/>
    <x v="3"/>
    <x v="808"/>
    <d v="2014-11-06T00:00:00"/>
    <s v="Second Class"/>
    <s v="TB-21175"/>
    <s v="Thomas Boland"/>
    <x v="1"/>
    <s v="United States"/>
    <s v="Henderson"/>
    <x v="0"/>
    <n v="42420"/>
    <x v="0"/>
    <s v="OFF-EN-10004846"/>
    <x v="1"/>
    <x v="12"/>
    <s v="Letter or Legal Size Expandable Poly String Tie Envelopes"/>
    <n v="5.32"/>
    <n v="2"/>
    <n v="0"/>
    <x v="4145"/>
  </r>
  <r>
    <n v="4881"/>
    <x v="2416"/>
    <x v="3"/>
    <x v="808"/>
    <d v="2014-11-06T00:00:00"/>
    <s v="Second Class"/>
    <s v="TB-21175"/>
    <s v="Thomas Boland"/>
    <x v="1"/>
    <s v="United States"/>
    <s v="Henderson"/>
    <x v="0"/>
    <n v="42420"/>
    <x v="0"/>
    <s v="FUR-CH-10000454"/>
    <x v="0"/>
    <x v="1"/>
    <s v="Hon Deluxe Fabric Upholstered Stacking Chairs, Rounded Back"/>
    <n v="975.92"/>
    <n v="4"/>
    <n v="0"/>
    <x v="4146"/>
  </r>
  <r>
    <n v="4882"/>
    <x v="2416"/>
    <x v="3"/>
    <x v="808"/>
    <d v="2014-11-06T00:00:00"/>
    <s v="Second Class"/>
    <s v="TB-21175"/>
    <s v="Thomas Boland"/>
    <x v="1"/>
    <s v="United States"/>
    <s v="Henderson"/>
    <x v="0"/>
    <n v="42420"/>
    <x v="0"/>
    <s v="TEC-AC-10004145"/>
    <x v="2"/>
    <x v="11"/>
    <s v="Logitech diNovo Edge Keyboard"/>
    <n v="2249.91"/>
    <n v="9"/>
    <n v="0"/>
    <x v="4147"/>
  </r>
  <r>
    <n v="4883"/>
    <x v="2416"/>
    <x v="3"/>
    <x v="808"/>
    <d v="2014-11-06T00:00:00"/>
    <s v="Second Class"/>
    <s v="TB-21175"/>
    <s v="Thomas Boland"/>
    <x v="1"/>
    <s v="United States"/>
    <s v="Henderson"/>
    <x v="0"/>
    <n v="42420"/>
    <x v="0"/>
    <s v="OFF-ST-10001580"/>
    <x v="1"/>
    <x v="4"/>
    <s v="Super Decoflex Portable Personal File"/>
    <n v="59.92"/>
    <n v="4"/>
    <n v="0"/>
    <x v="4148"/>
  </r>
  <r>
    <n v="4884"/>
    <x v="2417"/>
    <x v="3"/>
    <x v="144"/>
    <d v="2014-03-16T00:00:00"/>
    <s v="Standard Class"/>
    <s v="AH-10210"/>
    <s v="Alan Hwang"/>
    <x v="0"/>
    <s v="United States"/>
    <s v="Anaheim"/>
    <x v="1"/>
    <n v="92804"/>
    <x v="1"/>
    <s v="OFF-BI-10003876"/>
    <x v="1"/>
    <x v="8"/>
    <s v="Green Canvas Binder for 8-1/2&quot; x 14&quot; Sheets"/>
    <n v="171.20000000000002"/>
    <n v="5"/>
    <n v="0.2"/>
    <x v="3648"/>
  </r>
  <r>
    <n v="4885"/>
    <x v="2417"/>
    <x v="3"/>
    <x v="144"/>
    <d v="2014-03-16T00:00:00"/>
    <s v="Standard Class"/>
    <s v="AH-10210"/>
    <s v="Alan Hwang"/>
    <x v="0"/>
    <s v="United States"/>
    <s v="Anaheim"/>
    <x v="1"/>
    <n v="92804"/>
    <x v="1"/>
    <s v="OFF-AR-10001972"/>
    <x v="1"/>
    <x v="6"/>
    <s v="Newell 323"/>
    <n v="3.36"/>
    <n v="2"/>
    <n v="0"/>
    <x v="4149"/>
  </r>
  <r>
    <n v="4886"/>
    <x v="2418"/>
    <x v="2"/>
    <x v="757"/>
    <d v="2011-12-20T00:00:00"/>
    <s v="Standard Class"/>
    <s v="SC-20695"/>
    <s v="Steve Chapman"/>
    <x v="1"/>
    <s v="United States"/>
    <s v="Detroit"/>
    <x v="12"/>
    <n v="48227"/>
    <x v="2"/>
    <s v="OFF-PA-10000595"/>
    <x v="1"/>
    <x v="10"/>
    <s v="Xerox 1929"/>
    <n v="114.2"/>
    <n v="5"/>
    <n v="0"/>
    <x v="1203"/>
  </r>
  <r>
    <n v="4887"/>
    <x v="2419"/>
    <x v="0"/>
    <x v="85"/>
    <d v="2013-12-02T00:00:00"/>
    <s v="Second Class"/>
    <s v="RF-19345"/>
    <s v="Randy Ferguson"/>
    <x v="1"/>
    <s v="United States"/>
    <s v="Marietta"/>
    <x v="32"/>
    <n v="30062"/>
    <x v="0"/>
    <s v="FUR-CH-10004477"/>
    <x v="0"/>
    <x v="1"/>
    <s v="Global Push Button Manager's Chair, Indigo"/>
    <n v="182.67000000000002"/>
    <n v="3"/>
    <n v="0"/>
    <x v="4150"/>
  </r>
  <r>
    <n v="4888"/>
    <x v="2419"/>
    <x v="0"/>
    <x v="85"/>
    <d v="2013-12-02T00:00:00"/>
    <s v="Second Class"/>
    <s v="RF-19345"/>
    <s v="Randy Ferguson"/>
    <x v="1"/>
    <s v="United States"/>
    <s v="Marietta"/>
    <x v="32"/>
    <n v="30062"/>
    <x v="0"/>
    <s v="TEC-AC-10003441"/>
    <x v="2"/>
    <x v="11"/>
    <s v="Kingston Digital DataTraveler 32GB USB 2.0"/>
    <n v="101.69999999999999"/>
    <n v="6"/>
    <n v="0"/>
    <x v="4151"/>
  </r>
  <r>
    <n v="4889"/>
    <x v="2419"/>
    <x v="0"/>
    <x v="85"/>
    <d v="2013-12-02T00:00:00"/>
    <s v="Second Class"/>
    <s v="RF-19345"/>
    <s v="Randy Ferguson"/>
    <x v="1"/>
    <s v="United States"/>
    <s v="Marietta"/>
    <x v="32"/>
    <n v="30062"/>
    <x v="0"/>
    <s v="OFF-ST-10004459"/>
    <x v="1"/>
    <x v="4"/>
    <s v="Tennsco Single-Tier Lockers"/>
    <n v="1126.02"/>
    <n v="3"/>
    <n v="0"/>
    <x v="505"/>
  </r>
  <r>
    <n v="4890"/>
    <x v="2419"/>
    <x v="0"/>
    <x v="85"/>
    <d v="2013-12-02T00:00:00"/>
    <s v="Second Class"/>
    <s v="RF-19345"/>
    <s v="Randy Ferguson"/>
    <x v="1"/>
    <s v="United States"/>
    <s v="Marietta"/>
    <x v="32"/>
    <n v="30062"/>
    <x v="0"/>
    <s v="OFF-ST-10003805"/>
    <x v="1"/>
    <x v="4"/>
    <s v="24 Capacity Maxi Data Binder Racks, Pearl"/>
    <n v="1263.3000000000002"/>
    <n v="6"/>
    <n v="0"/>
    <x v="4152"/>
  </r>
  <r>
    <n v="4891"/>
    <x v="2420"/>
    <x v="0"/>
    <x v="443"/>
    <d v="2013-12-31T00:00:00"/>
    <s v="Standard Class"/>
    <s v="EH-13765"/>
    <s v="Edward Hooks"/>
    <x v="1"/>
    <s v="United States"/>
    <s v="Seattle"/>
    <x v="4"/>
    <n v="98103"/>
    <x v="1"/>
    <s v="OFF-AR-10001246"/>
    <x v="1"/>
    <x v="6"/>
    <s v="Newell 317"/>
    <n v="8.82"/>
    <n v="3"/>
    <n v="0"/>
    <x v="4153"/>
  </r>
  <r>
    <n v="4892"/>
    <x v="2420"/>
    <x v="0"/>
    <x v="443"/>
    <d v="2013-12-31T00:00:00"/>
    <s v="Standard Class"/>
    <s v="EH-13765"/>
    <s v="Edward Hooks"/>
    <x v="1"/>
    <s v="United States"/>
    <s v="Seattle"/>
    <x v="4"/>
    <n v="98103"/>
    <x v="1"/>
    <s v="OFF-PA-10001295"/>
    <x v="1"/>
    <x v="10"/>
    <s v="Computer Printout Paper with Letter-Trim Perforations"/>
    <n v="37.94"/>
    <n v="2"/>
    <n v="0"/>
    <x v="2714"/>
  </r>
  <r>
    <n v="4893"/>
    <x v="2420"/>
    <x v="0"/>
    <x v="443"/>
    <d v="2013-12-31T00:00:00"/>
    <s v="Standard Class"/>
    <s v="EH-13765"/>
    <s v="Edward Hooks"/>
    <x v="1"/>
    <s v="United States"/>
    <s v="Seattle"/>
    <x v="4"/>
    <n v="98103"/>
    <x v="1"/>
    <s v="OFF-AR-10001231"/>
    <x v="1"/>
    <x v="6"/>
    <s v="Sanford EarthWrite Recycled Pencils, Medium Soft, #2"/>
    <n v="4.2"/>
    <n v="2"/>
    <n v="0"/>
    <x v="4154"/>
  </r>
  <r>
    <n v="4894"/>
    <x v="2420"/>
    <x v="0"/>
    <x v="443"/>
    <d v="2013-12-31T00:00:00"/>
    <s v="Standard Class"/>
    <s v="EH-13765"/>
    <s v="Edward Hooks"/>
    <x v="1"/>
    <s v="United States"/>
    <s v="Seattle"/>
    <x v="4"/>
    <n v="98103"/>
    <x v="1"/>
    <s v="OFF-ST-10002743"/>
    <x v="1"/>
    <x v="4"/>
    <s v="SAFCO Boltless Steel Shelving"/>
    <n v="227.28"/>
    <n v="2"/>
    <n v="0"/>
    <x v="4155"/>
  </r>
  <r>
    <n v="4895"/>
    <x v="2420"/>
    <x v="0"/>
    <x v="443"/>
    <d v="2013-12-31T00:00:00"/>
    <s v="Standard Class"/>
    <s v="EH-13765"/>
    <s v="Edward Hooks"/>
    <x v="1"/>
    <s v="United States"/>
    <s v="Seattle"/>
    <x v="4"/>
    <n v="98103"/>
    <x v="1"/>
    <s v="OFF-PA-10004327"/>
    <x v="1"/>
    <x v="10"/>
    <s v="Xerox 1911"/>
    <n v="47.9"/>
    <n v="1"/>
    <n v="0"/>
    <x v="4156"/>
  </r>
  <r>
    <n v="4896"/>
    <x v="2420"/>
    <x v="0"/>
    <x v="443"/>
    <d v="2013-12-31T00:00:00"/>
    <s v="Standard Class"/>
    <s v="EH-13765"/>
    <s v="Edward Hooks"/>
    <x v="1"/>
    <s v="United States"/>
    <s v="Seattle"/>
    <x v="4"/>
    <n v="98103"/>
    <x v="1"/>
    <s v="OFF-EN-10004773"/>
    <x v="1"/>
    <x v="12"/>
    <s v="Staples"/>
    <n v="61.96"/>
    <n v="2"/>
    <n v="0"/>
    <x v="4157"/>
  </r>
  <r>
    <n v="4897"/>
    <x v="2420"/>
    <x v="0"/>
    <x v="443"/>
    <d v="2013-12-31T00:00:00"/>
    <s v="Standard Class"/>
    <s v="EH-13765"/>
    <s v="Edward Hooks"/>
    <x v="1"/>
    <s v="United States"/>
    <s v="Seattle"/>
    <x v="4"/>
    <n v="98103"/>
    <x v="1"/>
    <s v="OFF-ST-10003470"/>
    <x v="1"/>
    <x v="4"/>
    <s v="Tennsco Snap-Together Open Shelving Units, Starter Sets and Add-On Units"/>
    <n v="1117.92"/>
    <n v="4"/>
    <n v="0"/>
    <x v="2269"/>
  </r>
  <r>
    <n v="4898"/>
    <x v="2421"/>
    <x v="2"/>
    <x v="771"/>
    <d v="2011-10-17T00:00:00"/>
    <s v="First Class"/>
    <s v="AC-10660"/>
    <s v="Anna Chung"/>
    <x v="0"/>
    <s v="United States"/>
    <s v="Parma"/>
    <x v="24"/>
    <n v="44134"/>
    <x v="3"/>
    <s v="FUR-CH-10003761"/>
    <x v="0"/>
    <x v="1"/>
    <s v="Global Italian Leather Office Chair"/>
    <n v="183.37199999999999"/>
    <n v="2"/>
    <n v="0.3"/>
    <x v="4158"/>
  </r>
  <r>
    <n v="4899"/>
    <x v="2421"/>
    <x v="2"/>
    <x v="771"/>
    <d v="2011-10-17T00:00:00"/>
    <s v="First Class"/>
    <s v="AC-10660"/>
    <s v="Anna Chung"/>
    <x v="0"/>
    <s v="United States"/>
    <s v="Parma"/>
    <x v="24"/>
    <n v="44134"/>
    <x v="3"/>
    <s v="OFF-PA-10002230"/>
    <x v="1"/>
    <x v="10"/>
    <s v="Xerox 1897"/>
    <n v="7.9680000000000009"/>
    <n v="2"/>
    <n v="0.2"/>
    <x v="2282"/>
  </r>
  <r>
    <n v="4900"/>
    <x v="2422"/>
    <x v="0"/>
    <x v="250"/>
    <d v="2013-08-28T00:00:00"/>
    <s v="Standard Class"/>
    <s v="SG-20470"/>
    <s v="Sheri Gordon"/>
    <x v="0"/>
    <s v="United States"/>
    <s v="Gresham"/>
    <x v="21"/>
    <n v="97030"/>
    <x v="1"/>
    <s v="OFF-BI-10000088"/>
    <x v="1"/>
    <x v="8"/>
    <s v="GBC Imprintable Covers"/>
    <n v="26.352000000000004"/>
    <n v="8"/>
    <n v="0.7"/>
    <x v="4159"/>
  </r>
  <r>
    <n v="4901"/>
    <x v="2423"/>
    <x v="3"/>
    <x v="94"/>
    <d v="2014-12-22T00:00:00"/>
    <s v="Standard Class"/>
    <s v="CA-12310"/>
    <s v="Christine Abelman"/>
    <x v="1"/>
    <s v="United States"/>
    <s v="Anaheim"/>
    <x v="1"/>
    <n v="92804"/>
    <x v="1"/>
    <s v="OFF-ST-10001526"/>
    <x v="1"/>
    <x v="4"/>
    <s v="Iceberg Mobile Mega Data/Printer Cart "/>
    <n v="481.32"/>
    <n v="4"/>
    <n v="0"/>
    <x v="2475"/>
  </r>
  <r>
    <n v="4902"/>
    <x v="2423"/>
    <x v="3"/>
    <x v="94"/>
    <d v="2014-12-22T00:00:00"/>
    <s v="Standard Class"/>
    <s v="CA-12310"/>
    <s v="Christine Abelman"/>
    <x v="1"/>
    <s v="United States"/>
    <s v="Anaheim"/>
    <x v="1"/>
    <n v="92804"/>
    <x v="1"/>
    <s v="OFF-SU-10002557"/>
    <x v="1"/>
    <x v="14"/>
    <s v="Fiskars Spring-Action Scissors"/>
    <n v="13.98"/>
    <n v="1"/>
    <n v="0"/>
    <x v="4160"/>
  </r>
  <r>
    <n v="4903"/>
    <x v="2424"/>
    <x v="3"/>
    <x v="469"/>
    <d v="2014-03-13T00:00:00"/>
    <s v="Standard Class"/>
    <s v="SH-20395"/>
    <s v="Shahid Hopkins"/>
    <x v="0"/>
    <s v="United States"/>
    <s v="New York City"/>
    <x v="15"/>
    <n v="10035"/>
    <x v="3"/>
    <s v="OFF-BI-10003669"/>
    <x v="1"/>
    <x v="8"/>
    <s v="3M Organizer Strips"/>
    <n v="25.92"/>
    <n v="6"/>
    <n v="0.2"/>
    <x v="1446"/>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x v="4161"/>
  </r>
  <r>
    <n v="4905"/>
    <x v="2425"/>
    <x v="2"/>
    <x v="588"/>
    <d v="2011-12-03T00:00:00"/>
    <s v="Second Class"/>
    <s v="MC-17605"/>
    <s v="Matt Connell"/>
    <x v="1"/>
    <s v="United States"/>
    <s v="Houston"/>
    <x v="5"/>
    <n v="77070"/>
    <x v="2"/>
    <s v="FUR-CH-10003746"/>
    <x v="0"/>
    <x v="1"/>
    <s v="Hon 4070 Series Pagoda Round Back Stacking Chairs"/>
    <n v="674.05799999999999"/>
    <n v="3"/>
    <n v="0.3"/>
    <x v="4162"/>
  </r>
  <r>
    <n v="4906"/>
    <x v="2426"/>
    <x v="2"/>
    <x v="1005"/>
    <d v="2011-10-16T00:00:00"/>
    <s v="Second Class"/>
    <s v="JE-15610"/>
    <s v="Jim Epp"/>
    <x v="1"/>
    <s v="United States"/>
    <s v="Concord"/>
    <x v="38"/>
    <n v="3301"/>
    <x v="3"/>
    <s v="OFF-BI-10003476"/>
    <x v="1"/>
    <x v="8"/>
    <s v="Avery Metallic Poly Binders"/>
    <n v="22.92"/>
    <n v="4"/>
    <n v="0"/>
    <x v="4163"/>
  </r>
  <r>
    <n v="4907"/>
    <x v="2426"/>
    <x v="2"/>
    <x v="1005"/>
    <d v="2011-10-16T00:00:00"/>
    <s v="Second Class"/>
    <s v="JE-15610"/>
    <s v="Jim Epp"/>
    <x v="1"/>
    <s v="United States"/>
    <s v="Concord"/>
    <x v="38"/>
    <n v="3301"/>
    <x v="3"/>
    <s v="OFF-ST-10001469"/>
    <x v="1"/>
    <x v="4"/>
    <s v="Fellowes Bankers Box Recycled Super Stor/Drawer"/>
    <n v="269.89999999999998"/>
    <n v="5"/>
    <n v="0"/>
    <x v="4164"/>
  </r>
  <r>
    <n v="4908"/>
    <x v="2427"/>
    <x v="2"/>
    <x v="728"/>
    <d v="2011-11-23T00:00:00"/>
    <s v="Second Class"/>
    <s v="MS-17530"/>
    <s v="MaryBeth Skach"/>
    <x v="0"/>
    <s v="United States"/>
    <s v="Fairfield"/>
    <x v="24"/>
    <n v="45014"/>
    <x v="3"/>
    <s v="OFF-BI-10001757"/>
    <x v="1"/>
    <x v="8"/>
    <s v="Pressboard Hanging Data Binders for Unburst Sheets"/>
    <n v="11.808000000000002"/>
    <n v="8"/>
    <n v="0.7"/>
    <x v="4165"/>
  </r>
  <r>
    <n v="4909"/>
    <x v="2427"/>
    <x v="2"/>
    <x v="728"/>
    <d v="2011-11-23T00:00:00"/>
    <s v="Second Class"/>
    <s v="MS-17530"/>
    <s v="MaryBeth Skach"/>
    <x v="0"/>
    <s v="United States"/>
    <s v="Fairfield"/>
    <x v="24"/>
    <n v="45014"/>
    <x v="3"/>
    <s v="TEC-PH-10004875"/>
    <x v="2"/>
    <x v="7"/>
    <s v="PNY Rapid USB Car Charger - Black"/>
    <n v="9.5879999999999992"/>
    <n v="2"/>
    <n v="0.4"/>
    <x v="4166"/>
  </r>
  <r>
    <n v="4910"/>
    <x v="2428"/>
    <x v="3"/>
    <x v="424"/>
    <d v="2014-01-19T00:00:00"/>
    <s v="Standard Class"/>
    <s v="BH-11710"/>
    <s v="Brosina Hoffman"/>
    <x v="0"/>
    <s v="United States"/>
    <s v="Johnson City"/>
    <x v="18"/>
    <n v="37604"/>
    <x v="0"/>
    <s v="OFF-EN-10001219"/>
    <x v="1"/>
    <x v="12"/>
    <s v="#10- 4 1/8&quot; x 9 1/2&quot; Security-Tint Envelopes"/>
    <n v="18.335999999999999"/>
    <n v="3"/>
    <n v="0.2"/>
    <x v="4167"/>
  </r>
  <r>
    <n v="4911"/>
    <x v="2428"/>
    <x v="3"/>
    <x v="424"/>
    <d v="2014-01-19T00:00:00"/>
    <s v="Standard Class"/>
    <s v="BH-11710"/>
    <s v="Brosina Hoffman"/>
    <x v="0"/>
    <s v="United States"/>
    <s v="Johnson City"/>
    <x v="18"/>
    <n v="37604"/>
    <x v="0"/>
    <s v="OFF-PA-10000019"/>
    <x v="1"/>
    <x v="10"/>
    <s v="Xerox 1931"/>
    <n v="36.288000000000011"/>
    <n v="7"/>
    <n v="0.2"/>
    <x v="1683"/>
  </r>
  <r>
    <n v="4912"/>
    <x v="2428"/>
    <x v="3"/>
    <x v="424"/>
    <d v="2014-01-19T00:00:00"/>
    <s v="Standard Class"/>
    <s v="BH-11710"/>
    <s v="Brosina Hoffman"/>
    <x v="0"/>
    <s v="United States"/>
    <s v="Johnson City"/>
    <x v="18"/>
    <n v="37604"/>
    <x v="0"/>
    <s v="TEC-PH-10001924"/>
    <x v="2"/>
    <x v="7"/>
    <s v="iHome FM Clock Radio with Lightning Dock"/>
    <n v="111.98399999999999"/>
    <n v="2"/>
    <n v="0.2"/>
    <x v="4168"/>
  </r>
  <r>
    <n v="4913"/>
    <x v="2428"/>
    <x v="3"/>
    <x v="424"/>
    <d v="2014-01-19T00:00:00"/>
    <s v="Standard Class"/>
    <s v="BH-11710"/>
    <s v="Brosina Hoffman"/>
    <x v="0"/>
    <s v="United States"/>
    <s v="Johnson City"/>
    <x v="18"/>
    <n v="37604"/>
    <x v="0"/>
    <s v="OFF-BI-10002003"/>
    <x v="1"/>
    <x v="8"/>
    <s v="Ibico Presentation Index for Binding Systems"/>
    <n v="5.9700000000000006"/>
    <n v="5"/>
    <n v="0.7"/>
    <x v="4169"/>
  </r>
  <r>
    <n v="4914"/>
    <x v="2428"/>
    <x v="3"/>
    <x v="424"/>
    <d v="2014-01-19T00:00:00"/>
    <s v="Standard Class"/>
    <s v="BH-11710"/>
    <s v="Brosina Hoffman"/>
    <x v="0"/>
    <s v="United States"/>
    <s v="Johnson City"/>
    <x v="18"/>
    <n v="37604"/>
    <x v="0"/>
    <s v="OFF-BI-10003727"/>
    <x v="1"/>
    <x v="8"/>
    <s v="Avery Durable Slant Ring Binders With Label Holder"/>
    <n v="2.508"/>
    <n v="2"/>
    <n v="0.7"/>
    <x v="4170"/>
  </r>
  <r>
    <n v="4915"/>
    <x v="2429"/>
    <x v="1"/>
    <x v="496"/>
    <d v="2012-09-26T00:00:00"/>
    <s v="Second Class"/>
    <s v="ME-17725"/>
    <s v="Max Engle"/>
    <x v="0"/>
    <s v="United States"/>
    <s v="Seattle"/>
    <x v="4"/>
    <n v="98105"/>
    <x v="1"/>
    <s v="OFF-AR-10004042"/>
    <x v="1"/>
    <x v="6"/>
    <s v="BOSTON Model 1800 Electric Pencil Sharpeners, Putty/Woodgrain"/>
    <n v="35.96"/>
    <n v="2"/>
    <n v="0"/>
    <x v="4171"/>
  </r>
  <r>
    <n v="4916"/>
    <x v="2429"/>
    <x v="1"/>
    <x v="496"/>
    <d v="2012-09-26T00:00:00"/>
    <s v="Second Class"/>
    <s v="ME-17725"/>
    <s v="Max Engle"/>
    <x v="0"/>
    <s v="United States"/>
    <s v="Seattle"/>
    <x v="4"/>
    <n v="98105"/>
    <x v="1"/>
    <s v="OFF-BI-10001097"/>
    <x v="1"/>
    <x v="8"/>
    <s v="Avery Hole Reinforcements"/>
    <n v="14.952000000000002"/>
    <n v="3"/>
    <n v="0.2"/>
    <x v="4172"/>
  </r>
  <r>
    <n v="4917"/>
    <x v="2430"/>
    <x v="3"/>
    <x v="449"/>
    <d v="2014-10-12T00:00:00"/>
    <s v="Second Class"/>
    <s v="MB-17305"/>
    <s v="Maria Bertelson"/>
    <x v="0"/>
    <s v="United States"/>
    <s v="League City"/>
    <x v="5"/>
    <n v="77573"/>
    <x v="2"/>
    <s v="OFF-AR-10004344"/>
    <x v="1"/>
    <x v="6"/>
    <s v="Bulldog Vacuum Base Pencil Sharpener"/>
    <n v="67.144000000000005"/>
    <n v="7"/>
    <n v="0.2"/>
    <x v="4173"/>
  </r>
  <r>
    <n v="4918"/>
    <x v="2430"/>
    <x v="3"/>
    <x v="449"/>
    <d v="2014-10-12T00:00:00"/>
    <s v="Second Class"/>
    <s v="MB-17305"/>
    <s v="Maria Bertelson"/>
    <x v="0"/>
    <s v="United States"/>
    <s v="League City"/>
    <x v="5"/>
    <n v="77573"/>
    <x v="2"/>
    <s v="FUR-CH-10001802"/>
    <x v="0"/>
    <x v="1"/>
    <s v="Hon Every-Day Chair Series Swivel Task Chairs"/>
    <n v="254.05799999999999"/>
    <n v="3"/>
    <n v="0.3"/>
    <x v="4174"/>
  </r>
  <r>
    <n v="4919"/>
    <x v="2431"/>
    <x v="0"/>
    <x v="1006"/>
    <d v="2013-01-07T00:00:00"/>
    <s v="Standard Class"/>
    <s v="BM-11575"/>
    <s v="Brendan Murry"/>
    <x v="1"/>
    <s v="United States"/>
    <s v="Gaithersburg"/>
    <x v="39"/>
    <n v="20877"/>
    <x v="3"/>
    <s v="FUR-BO-10004709"/>
    <x v="0"/>
    <x v="0"/>
    <s v="Bush Westfield Collection Bookcases, Medium Cherry Finish"/>
    <n v="173.94"/>
    <n v="3"/>
    <n v="0"/>
    <x v="4175"/>
  </r>
  <r>
    <n v="4920"/>
    <x v="2431"/>
    <x v="0"/>
    <x v="1006"/>
    <d v="2013-01-07T00:00:00"/>
    <s v="Standard Class"/>
    <s v="BM-11575"/>
    <s v="Brendan Murry"/>
    <x v="1"/>
    <s v="United States"/>
    <s v="Gaithersburg"/>
    <x v="39"/>
    <n v="20877"/>
    <x v="3"/>
    <s v="TEC-PH-10000455"/>
    <x v="2"/>
    <x v="7"/>
    <s v="GE 30522EE2"/>
    <n v="231.98"/>
    <n v="2"/>
    <n v="0"/>
    <x v="4176"/>
  </r>
  <r>
    <n v="4921"/>
    <x v="2432"/>
    <x v="3"/>
    <x v="971"/>
    <d v="2014-08-24T00:00:00"/>
    <s v="Standard Class"/>
    <s v="SC-20575"/>
    <s v="Sonia Cooley"/>
    <x v="0"/>
    <s v="United States"/>
    <s v="Chicago"/>
    <x v="10"/>
    <n v="60653"/>
    <x v="2"/>
    <s v="OFF-BI-10002393"/>
    <x v="1"/>
    <x v="8"/>
    <s v="Binder Posts"/>
    <n v="2.2959999999999994"/>
    <n v="2"/>
    <n v="0.8"/>
    <x v="3882"/>
  </r>
  <r>
    <n v="4922"/>
    <x v="2433"/>
    <x v="3"/>
    <x v="53"/>
    <d v="2014-12-30T00:00:00"/>
    <s v="Second Class"/>
    <s v="MH-18115"/>
    <s v="Mick Hernandez"/>
    <x v="2"/>
    <s v="United States"/>
    <s v="Huntsville"/>
    <x v="19"/>
    <n v="35810"/>
    <x v="0"/>
    <s v="OFF-PA-10004381"/>
    <x v="1"/>
    <x v="10"/>
    <s v="14-7/8 x 11 Blue Bar Computer Printout Paper"/>
    <n v="96.08"/>
    <n v="2"/>
    <n v="0"/>
    <x v="4177"/>
  </r>
  <r>
    <n v="4923"/>
    <x v="2433"/>
    <x v="3"/>
    <x v="53"/>
    <d v="2014-12-30T00:00:00"/>
    <s v="Second Class"/>
    <s v="MH-18115"/>
    <s v="Mick Hernandez"/>
    <x v="2"/>
    <s v="United States"/>
    <s v="Huntsville"/>
    <x v="19"/>
    <n v="35810"/>
    <x v="0"/>
    <s v="OFF-FA-10003059"/>
    <x v="1"/>
    <x v="13"/>
    <s v="Assorted Color Push Pins"/>
    <n v="3.62"/>
    <n v="2"/>
    <n v="0"/>
    <x v="4178"/>
  </r>
  <r>
    <n v="4924"/>
    <x v="2433"/>
    <x v="3"/>
    <x v="53"/>
    <d v="2014-12-30T00:00:00"/>
    <s v="Second Class"/>
    <s v="MH-18115"/>
    <s v="Mick Hernandez"/>
    <x v="2"/>
    <s v="United States"/>
    <s v="Huntsville"/>
    <x v="19"/>
    <n v="35810"/>
    <x v="0"/>
    <s v="OFF-PA-10000994"/>
    <x v="1"/>
    <x v="10"/>
    <s v="Xerox 1915"/>
    <n v="629.09999999999991"/>
    <n v="6"/>
    <n v="0"/>
    <x v="3005"/>
  </r>
  <r>
    <n v="4925"/>
    <x v="2433"/>
    <x v="3"/>
    <x v="53"/>
    <d v="2014-12-30T00:00:00"/>
    <s v="Second Class"/>
    <s v="MH-18115"/>
    <s v="Mick Hernandez"/>
    <x v="2"/>
    <s v="United States"/>
    <s v="Huntsville"/>
    <x v="19"/>
    <n v="35810"/>
    <x v="0"/>
    <s v="TEC-PH-10002890"/>
    <x v="2"/>
    <x v="7"/>
    <s v="AT&amp;T 17929 Lendline Telephone"/>
    <n v="90.48"/>
    <n v="2"/>
    <n v="0"/>
    <x v="4179"/>
  </r>
  <r>
    <n v="4926"/>
    <x v="2434"/>
    <x v="3"/>
    <x v="18"/>
    <d v="2014-09-14T00:00:00"/>
    <s v="First Class"/>
    <s v="AR-10345"/>
    <s v="Alex Russell"/>
    <x v="1"/>
    <s v="United States"/>
    <s v="Lawrence"/>
    <x v="31"/>
    <n v="1841"/>
    <x v="3"/>
    <s v="OFF-AR-10003338"/>
    <x v="1"/>
    <x v="6"/>
    <s v="Eberhard Faber 3 1/2&quot; Golf Pencils"/>
    <n v="14.88"/>
    <n v="2"/>
    <n v="0"/>
    <x v="4180"/>
  </r>
  <r>
    <n v="4927"/>
    <x v="2435"/>
    <x v="3"/>
    <x v="15"/>
    <d v="2014-10-24T00:00:00"/>
    <s v="Standard Class"/>
    <s v="MO-17500"/>
    <s v="Mary O'Rourke"/>
    <x v="0"/>
    <s v="United States"/>
    <s v="Chicago"/>
    <x v="10"/>
    <n v="60623"/>
    <x v="2"/>
    <s v="FUR-TA-10003008"/>
    <x v="0"/>
    <x v="3"/>
    <s v="Lesro Round Back Collection Coffee Table, End Table"/>
    <n v="91.275000000000006"/>
    <n v="1"/>
    <n v="0.5"/>
    <x v="4181"/>
  </r>
  <r>
    <n v="4928"/>
    <x v="2436"/>
    <x v="3"/>
    <x v="96"/>
    <d v="2014-12-07T00:00:00"/>
    <s v="Standard Class"/>
    <s v="AD-10180"/>
    <s v="Alan Dominguez"/>
    <x v="2"/>
    <s v="United States"/>
    <s v="Fairfield"/>
    <x v="29"/>
    <n v="6824"/>
    <x v="3"/>
    <s v="OFF-PA-10001972"/>
    <x v="1"/>
    <x v="10"/>
    <s v="Xerox 214"/>
    <n v="19.440000000000001"/>
    <n v="3"/>
    <n v="0"/>
    <x v="551"/>
  </r>
  <r>
    <n v="4929"/>
    <x v="2436"/>
    <x v="3"/>
    <x v="96"/>
    <d v="2014-12-07T00:00:00"/>
    <s v="Standard Class"/>
    <s v="AD-10180"/>
    <s v="Alan Dominguez"/>
    <x v="2"/>
    <s v="United States"/>
    <s v="Fairfield"/>
    <x v="29"/>
    <n v="6824"/>
    <x v="3"/>
    <s v="FUR-CH-10000155"/>
    <x v="0"/>
    <x v="1"/>
    <s v="Global Comet Stacking Armless Chair"/>
    <n v="897.15000000000009"/>
    <n v="3"/>
    <n v="0"/>
    <x v="4182"/>
  </r>
  <r>
    <n v="4930"/>
    <x v="2437"/>
    <x v="2"/>
    <x v="814"/>
    <d v="2011-09-03T00:00:00"/>
    <s v="First Class"/>
    <s v="KD-16345"/>
    <s v="Katherine Ducich"/>
    <x v="0"/>
    <s v="United States"/>
    <s v="New York City"/>
    <x v="15"/>
    <n v="10009"/>
    <x v="3"/>
    <s v="OFF-AR-10000658"/>
    <x v="1"/>
    <x v="6"/>
    <s v="Newell 324"/>
    <n v="57.75"/>
    <n v="5"/>
    <n v="0"/>
    <x v="4183"/>
  </r>
  <r>
    <n v="4931"/>
    <x v="2437"/>
    <x v="2"/>
    <x v="814"/>
    <d v="2011-09-03T00:00:00"/>
    <s v="First Class"/>
    <s v="KD-16345"/>
    <s v="Katherine Ducich"/>
    <x v="0"/>
    <s v="United States"/>
    <s v="New York City"/>
    <x v="15"/>
    <n v="10009"/>
    <x v="3"/>
    <s v="OFF-PA-10000349"/>
    <x v="1"/>
    <x v="10"/>
    <s v="Staples"/>
    <n v="14.940000000000001"/>
    <n v="3"/>
    <n v="0"/>
    <x v="1961"/>
  </r>
  <r>
    <n v="4932"/>
    <x v="2438"/>
    <x v="3"/>
    <x v="613"/>
    <d v="2014-03-31T00:00:00"/>
    <s v="Standard Class"/>
    <s v="FM-14215"/>
    <s v="Filia McAdams"/>
    <x v="1"/>
    <s v="United States"/>
    <s v="Seattle"/>
    <x v="4"/>
    <n v="98103"/>
    <x v="1"/>
    <s v="OFF-AR-10001446"/>
    <x v="1"/>
    <x v="6"/>
    <s v="Newell 309"/>
    <n v="23.1"/>
    <n v="2"/>
    <n v="0"/>
    <x v="4184"/>
  </r>
  <r>
    <n v="4933"/>
    <x v="2439"/>
    <x v="1"/>
    <x v="694"/>
    <d v="2012-10-04T00:00:00"/>
    <s v="Standard Class"/>
    <s v="ZC-21910"/>
    <s v="Zuschuss Carroll"/>
    <x v="0"/>
    <s v="United States"/>
    <s v="Aurora"/>
    <x v="22"/>
    <n v="80013"/>
    <x v="1"/>
    <s v="OFF-EN-10004483"/>
    <x v="1"/>
    <x v="12"/>
    <s v="#10 White Business Envelopes,4 1/8 x 9 1/2"/>
    <n v="12.536000000000001"/>
    <n v="1"/>
    <n v="0.2"/>
    <x v="4185"/>
  </r>
  <r>
    <n v="4934"/>
    <x v="2439"/>
    <x v="1"/>
    <x v="694"/>
    <d v="2012-10-04T00:00:00"/>
    <s v="Standard Class"/>
    <s v="ZC-21910"/>
    <s v="Zuschuss Carroll"/>
    <x v="0"/>
    <s v="United States"/>
    <s v="Aurora"/>
    <x v="22"/>
    <n v="80013"/>
    <x v="1"/>
    <s v="OFF-BI-10002012"/>
    <x v="1"/>
    <x v="8"/>
    <s v="Wilson Jones Easy Flow II Sheet Lifters"/>
    <n v="1.0800000000000003"/>
    <n v="2"/>
    <n v="0.7"/>
    <x v="918"/>
  </r>
  <r>
    <n v="4935"/>
    <x v="2439"/>
    <x v="1"/>
    <x v="694"/>
    <d v="2012-10-04T00:00:00"/>
    <s v="Standard Class"/>
    <s v="ZC-21910"/>
    <s v="Zuschuss Carroll"/>
    <x v="0"/>
    <s v="United States"/>
    <s v="Aurora"/>
    <x v="22"/>
    <n v="80013"/>
    <x v="1"/>
    <s v="OFF-FA-10003021"/>
    <x v="1"/>
    <x v="13"/>
    <s v="Staples"/>
    <n v="4.5120000000000005"/>
    <n v="3"/>
    <n v="0.2"/>
    <x v="4186"/>
  </r>
  <r>
    <n v="4936"/>
    <x v="2440"/>
    <x v="1"/>
    <x v="1007"/>
    <d v="2012-03-21T00:00:00"/>
    <s v="Standard Class"/>
    <s v="KS-16300"/>
    <s v="Karen Seio"/>
    <x v="1"/>
    <s v="United States"/>
    <s v="Lehi"/>
    <x v="7"/>
    <n v="84043"/>
    <x v="1"/>
    <s v="TEC-PH-10003356"/>
    <x v="2"/>
    <x v="7"/>
    <s v="SmartStand Mobile Device Holder, Assorted Colors"/>
    <n v="16.776000000000003"/>
    <n v="3"/>
    <n v="0.2"/>
    <x v="4187"/>
  </r>
  <r>
    <n v="4937"/>
    <x v="2441"/>
    <x v="3"/>
    <x v="1008"/>
    <d v="2014-01-14T00:00:00"/>
    <s v="Standard Class"/>
    <s v="DP-13390"/>
    <s v="Dennis Pardue"/>
    <x v="2"/>
    <s v="United States"/>
    <s v="Tuscaloosa"/>
    <x v="19"/>
    <n v="35401"/>
    <x v="0"/>
    <s v="OFF-BI-10004728"/>
    <x v="1"/>
    <x v="8"/>
    <s v="Wilson Jones Turn Tabs Binder Tool for Ring Binders"/>
    <n v="33.74"/>
    <n v="7"/>
    <n v="0"/>
    <x v="4188"/>
  </r>
  <r>
    <n v="4938"/>
    <x v="2442"/>
    <x v="2"/>
    <x v="286"/>
    <d v="2011-01-19T00:00:00"/>
    <s v="Standard Class"/>
    <s v="BD-11605"/>
    <s v="Brian Dahlen"/>
    <x v="0"/>
    <s v="United States"/>
    <s v="San Francisco"/>
    <x v="1"/>
    <n v="94109"/>
    <x v="1"/>
    <s v="OFF-ST-10000078"/>
    <x v="1"/>
    <x v="4"/>
    <s v="Tennsco 6- and 18-Compartment Lockers"/>
    <n v="1325.8500000000001"/>
    <n v="5"/>
    <n v="0"/>
    <x v="2400"/>
  </r>
  <r>
    <n v="4939"/>
    <x v="2442"/>
    <x v="2"/>
    <x v="286"/>
    <d v="2011-01-19T00:00:00"/>
    <s v="Standard Class"/>
    <s v="BD-11605"/>
    <s v="Brian Dahlen"/>
    <x v="0"/>
    <s v="United States"/>
    <s v="San Francisco"/>
    <x v="1"/>
    <n v="94109"/>
    <x v="1"/>
    <s v="FUR-BO-10003034"/>
    <x v="0"/>
    <x v="0"/>
    <s v="O'Sullivan Elevations Bookcase, Cherry Finish"/>
    <n v="333.99899999999997"/>
    <n v="3"/>
    <n v="0.15"/>
    <x v="4189"/>
  </r>
  <r>
    <n v="4940"/>
    <x v="2442"/>
    <x v="2"/>
    <x v="286"/>
    <d v="2011-01-19T00:00:00"/>
    <s v="Standard Class"/>
    <s v="BD-11605"/>
    <s v="Brian Dahlen"/>
    <x v="0"/>
    <s v="United States"/>
    <s v="San Francisco"/>
    <x v="1"/>
    <n v="94109"/>
    <x v="1"/>
    <s v="OFF-AR-10003514"/>
    <x v="1"/>
    <x v="6"/>
    <s v="4009 Highlighters by Sanford"/>
    <n v="19.899999999999999"/>
    <n v="5"/>
    <n v="0"/>
    <x v="191"/>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x v="4190"/>
  </r>
  <r>
    <n v="4942"/>
    <x v="2443"/>
    <x v="1"/>
    <x v="525"/>
    <d v="2012-02-13T00:00:00"/>
    <s v="Standard Class"/>
    <s v="IL-15100"/>
    <s v="Ivan Liston"/>
    <x v="0"/>
    <s v="United States"/>
    <s v="Wilmington"/>
    <x v="13"/>
    <n v="19805"/>
    <x v="3"/>
    <s v="FUR-BO-10002598"/>
    <x v="0"/>
    <x v="0"/>
    <s v="Hon Metal Bookcases, Putty"/>
    <n v="283.92"/>
    <n v="4"/>
    <n v="0"/>
    <x v="4191"/>
  </r>
  <r>
    <n v="4943"/>
    <x v="2443"/>
    <x v="1"/>
    <x v="525"/>
    <d v="2012-02-13T00:00:00"/>
    <s v="Standard Class"/>
    <s v="IL-15100"/>
    <s v="Ivan Liston"/>
    <x v="0"/>
    <s v="United States"/>
    <s v="Wilmington"/>
    <x v="13"/>
    <n v="19805"/>
    <x v="3"/>
    <s v="OFF-AR-10001022"/>
    <x v="1"/>
    <x v="6"/>
    <s v="SANFORD Liquid Accent Tank-Style Highlighters"/>
    <n v="5.68"/>
    <n v="2"/>
    <n v="0"/>
    <x v="1145"/>
  </r>
  <r>
    <n v="4944"/>
    <x v="2444"/>
    <x v="3"/>
    <x v="202"/>
    <d v="2014-12-28T00:00:00"/>
    <s v="Standard Class"/>
    <s v="LP-17095"/>
    <s v="Liz Preis"/>
    <x v="0"/>
    <s v="United States"/>
    <s v="Lafayette"/>
    <x v="14"/>
    <n v="47905"/>
    <x v="2"/>
    <s v="OFF-ST-10004459"/>
    <x v="1"/>
    <x v="4"/>
    <s v="Tennsco Single-Tier Lockers"/>
    <n v="375.34"/>
    <n v="1"/>
    <n v="0"/>
    <x v="2864"/>
  </r>
  <r>
    <n v="4945"/>
    <x v="2445"/>
    <x v="0"/>
    <x v="64"/>
    <d v="2013-09-07T00:00:00"/>
    <s v="First Class"/>
    <s v="JH-15985"/>
    <s v="Joseph Holt"/>
    <x v="0"/>
    <s v="United States"/>
    <s v="Redondo Beach"/>
    <x v="1"/>
    <n v="90278"/>
    <x v="1"/>
    <s v="OFF-PA-10004381"/>
    <x v="1"/>
    <x v="10"/>
    <s v="14-7/8 x 11 Blue Bar Computer Printout Paper"/>
    <n v="96.08"/>
    <n v="2"/>
    <n v="0"/>
    <x v="4177"/>
  </r>
  <r>
    <n v="4946"/>
    <x v="2445"/>
    <x v="0"/>
    <x v="64"/>
    <d v="2013-09-07T00:00:00"/>
    <s v="First Class"/>
    <s v="JH-15985"/>
    <s v="Joseph Holt"/>
    <x v="0"/>
    <s v="United States"/>
    <s v="Redondo Beach"/>
    <x v="1"/>
    <n v="90278"/>
    <x v="1"/>
    <s v="OFF-BI-10000050"/>
    <x v="1"/>
    <x v="8"/>
    <s v="Angle-D Binders with Locking Rings, Label Holders"/>
    <n v="11.68"/>
    <n v="2"/>
    <n v="0.2"/>
    <x v="4192"/>
  </r>
  <r>
    <n v="4947"/>
    <x v="2445"/>
    <x v="0"/>
    <x v="64"/>
    <d v="2013-09-07T00:00:00"/>
    <s v="First Class"/>
    <s v="JH-15985"/>
    <s v="Joseph Holt"/>
    <x v="0"/>
    <s v="United States"/>
    <s v="Redondo Beach"/>
    <x v="1"/>
    <n v="90278"/>
    <x v="1"/>
    <s v="OFF-FA-10000304"/>
    <x v="1"/>
    <x v="13"/>
    <s v="Advantus Push Pins"/>
    <n v="4.3600000000000003"/>
    <n v="2"/>
    <n v="0"/>
    <x v="4193"/>
  </r>
  <r>
    <n v="4948"/>
    <x v="2446"/>
    <x v="2"/>
    <x v="777"/>
    <d v="2011-10-09T00:00:00"/>
    <s v="Standard Class"/>
    <s v="JD-16015"/>
    <s v="Joy Daniels"/>
    <x v="0"/>
    <s v="United States"/>
    <s v="Seattle"/>
    <x v="4"/>
    <n v="98115"/>
    <x v="1"/>
    <s v="OFF-LA-10002475"/>
    <x v="1"/>
    <x v="2"/>
    <s v="Avery 519"/>
    <n v="29.24"/>
    <n v="4"/>
    <n v="0"/>
    <x v="4194"/>
  </r>
  <r>
    <n v="4949"/>
    <x v="2447"/>
    <x v="3"/>
    <x v="344"/>
    <d v="2014-12-03T00:00:00"/>
    <s v="Standard Class"/>
    <s v="BD-11320"/>
    <s v="Bill Donatelli"/>
    <x v="0"/>
    <s v="United States"/>
    <s v="Los Angeles"/>
    <x v="1"/>
    <n v="90045"/>
    <x v="1"/>
    <s v="OFF-BI-10001989"/>
    <x v="1"/>
    <x v="8"/>
    <s v="Premium Transparent Presentation Covers by GBC"/>
    <n v="117.48800000000001"/>
    <n v="7"/>
    <n v="0.2"/>
    <x v="4195"/>
  </r>
  <r>
    <n v="4950"/>
    <x v="2447"/>
    <x v="3"/>
    <x v="344"/>
    <d v="2014-12-03T00:00:00"/>
    <s v="Standard Class"/>
    <s v="BD-11320"/>
    <s v="Bill Donatelli"/>
    <x v="0"/>
    <s v="United States"/>
    <s v="Los Angeles"/>
    <x v="1"/>
    <n v="90045"/>
    <x v="1"/>
    <s v="FUR-FU-10000732"/>
    <x v="0"/>
    <x v="5"/>
    <s v="Eldon 200 Class Desk Accessories"/>
    <n v="18.84"/>
    <n v="3"/>
    <n v="0"/>
    <x v="619"/>
  </r>
  <r>
    <n v="4951"/>
    <x v="2448"/>
    <x v="0"/>
    <x v="99"/>
    <d v="2013-11-02T00:00:00"/>
    <s v="Second Class"/>
    <s v="DL-13330"/>
    <s v="Denise Leinenbach"/>
    <x v="0"/>
    <s v="United States"/>
    <s v="New York City"/>
    <x v="15"/>
    <n v="10009"/>
    <x v="3"/>
    <s v="OFF-AR-10004441"/>
    <x v="1"/>
    <x v="6"/>
    <s v="BIC Brite Liner Highlighters"/>
    <n v="12.419999999999998"/>
    <n v="3"/>
    <n v="0"/>
    <x v="1878"/>
  </r>
  <r>
    <n v="4952"/>
    <x v="2449"/>
    <x v="1"/>
    <x v="988"/>
    <d v="2012-06-13T00:00:00"/>
    <s v="Standard Class"/>
    <s v="NC-18415"/>
    <s v="Nathan Cano"/>
    <x v="0"/>
    <s v="United States"/>
    <s v="Royal Oak"/>
    <x v="12"/>
    <n v="48073"/>
    <x v="2"/>
    <s v="OFF-PA-10000304"/>
    <x v="1"/>
    <x v="10"/>
    <s v="Xerox 1995"/>
    <n v="12.96"/>
    <n v="2"/>
    <n v="0"/>
    <x v="91"/>
  </r>
  <r>
    <n v="4953"/>
    <x v="2450"/>
    <x v="3"/>
    <x v="166"/>
    <d v="2014-12-13T00:00:00"/>
    <s v="Second Class"/>
    <s v="AS-10225"/>
    <s v="Alan Schoenberger"/>
    <x v="1"/>
    <s v="United States"/>
    <s v="San Francisco"/>
    <x v="1"/>
    <n v="94109"/>
    <x v="1"/>
    <s v="OFF-AP-10002670"/>
    <x v="1"/>
    <x v="9"/>
    <s v="Belkin 8-Outlet Premiere SurgeMaster II Surge Protectors"/>
    <n v="69.48"/>
    <n v="1"/>
    <n v="0"/>
    <x v="4196"/>
  </r>
  <r>
    <n v="4954"/>
    <x v="2451"/>
    <x v="1"/>
    <x v="199"/>
    <d v="2012-03-20T00:00:00"/>
    <s v="Standard Class"/>
    <s v="MS-17980"/>
    <s v="Michael Stewart"/>
    <x v="1"/>
    <s v="United States"/>
    <s v="New York City"/>
    <x v="15"/>
    <n v="10009"/>
    <x v="3"/>
    <s v="TEC-PH-10001527"/>
    <x v="2"/>
    <x v="7"/>
    <s v="Plantronics MX500i Earset"/>
    <n v="85.9"/>
    <n v="2"/>
    <n v="0"/>
    <x v="4197"/>
  </r>
  <r>
    <n v="4955"/>
    <x v="2452"/>
    <x v="2"/>
    <x v="3"/>
    <d v="2011-06-13T00:00:00"/>
    <s v="Second Class"/>
    <s v="TS-21205"/>
    <s v="Thomas Seio"/>
    <x v="1"/>
    <s v="United States"/>
    <s v="North Las Vegas"/>
    <x v="33"/>
    <n v="89031"/>
    <x v="1"/>
    <s v="OFF-AR-10002335"/>
    <x v="1"/>
    <x v="6"/>
    <s v="DIXON Oriole Pencils"/>
    <n v="18.060000000000002"/>
    <n v="7"/>
    <n v="0"/>
    <x v="4198"/>
  </r>
  <r>
    <n v="4956"/>
    <x v="2452"/>
    <x v="2"/>
    <x v="3"/>
    <d v="2011-06-13T00:00:00"/>
    <s v="Second Class"/>
    <s v="TS-21205"/>
    <s v="Thomas Seio"/>
    <x v="1"/>
    <s v="United States"/>
    <s v="North Las Vegas"/>
    <x v="33"/>
    <n v="89031"/>
    <x v="1"/>
    <s v="OFF-PA-10003641"/>
    <x v="1"/>
    <x v="10"/>
    <s v="Xerox 1909"/>
    <n v="79.14"/>
    <n v="3"/>
    <n v="0"/>
    <x v="1264"/>
  </r>
  <r>
    <n v="4957"/>
    <x v="2452"/>
    <x v="2"/>
    <x v="3"/>
    <d v="2011-06-13T00:00:00"/>
    <s v="Second Class"/>
    <s v="TS-21205"/>
    <s v="Thomas Seio"/>
    <x v="1"/>
    <s v="United States"/>
    <s v="North Las Vegas"/>
    <x v="33"/>
    <n v="89031"/>
    <x v="1"/>
    <s v="FUR-FU-10002685"/>
    <x v="0"/>
    <x v="5"/>
    <s v="Executive Impressions 13-1/2&quot; Indoor/Outdoor Wall Clock"/>
    <n v="37.4"/>
    <n v="2"/>
    <n v="0"/>
    <x v="4199"/>
  </r>
  <r>
    <n v="4958"/>
    <x v="2453"/>
    <x v="1"/>
    <x v="305"/>
    <d v="2012-03-26T00:00:00"/>
    <s v="Standard Class"/>
    <s v="JK-15730"/>
    <s v="Joe Kamberova"/>
    <x v="0"/>
    <s v="United States"/>
    <s v="Carrollton"/>
    <x v="5"/>
    <n v="75007"/>
    <x v="2"/>
    <s v="OFF-BI-10001308"/>
    <x v="1"/>
    <x v="8"/>
    <s v="GBC Standard Plastic Binding Systems' Combs"/>
    <n v="2.5119999999999996"/>
    <n v="2"/>
    <n v="0.8"/>
    <x v="4200"/>
  </r>
  <r>
    <n v="4959"/>
    <x v="2453"/>
    <x v="1"/>
    <x v="305"/>
    <d v="2012-03-26T00:00:00"/>
    <s v="Standard Class"/>
    <s v="JK-15730"/>
    <s v="Joe Kamberova"/>
    <x v="0"/>
    <s v="United States"/>
    <s v="Carrollton"/>
    <x v="5"/>
    <n v="75007"/>
    <x v="2"/>
    <s v="OFF-FA-10003485"/>
    <x v="1"/>
    <x v="13"/>
    <s v="Staples"/>
    <n v="18.864000000000001"/>
    <n v="9"/>
    <n v="0.2"/>
    <x v="4201"/>
  </r>
  <r>
    <n v="4960"/>
    <x v="2454"/>
    <x v="0"/>
    <x v="741"/>
    <d v="2013-11-23T00:00:00"/>
    <s v="Standard Class"/>
    <s v="TC-21535"/>
    <s v="Tracy Collins"/>
    <x v="2"/>
    <s v="United States"/>
    <s v="Los Angeles"/>
    <x v="1"/>
    <n v="90008"/>
    <x v="1"/>
    <s v="TEC-PH-10003357"/>
    <x v="2"/>
    <x v="7"/>
    <s v="Grandstream GXP2100 Mainstream Business Phone"/>
    <n v="61.192"/>
    <n v="1"/>
    <n v="0.2"/>
    <x v="4202"/>
  </r>
  <r>
    <n v="4961"/>
    <x v="2454"/>
    <x v="0"/>
    <x v="741"/>
    <d v="2013-11-23T00:00:00"/>
    <s v="Standard Class"/>
    <s v="TC-21535"/>
    <s v="Tracy Collins"/>
    <x v="2"/>
    <s v="United States"/>
    <s v="Los Angeles"/>
    <x v="1"/>
    <n v="90008"/>
    <x v="1"/>
    <s v="OFF-AP-10002867"/>
    <x v="1"/>
    <x v="9"/>
    <s v="Fellowes Command Center 5-outlet power strip"/>
    <n v="67.84"/>
    <n v="1"/>
    <n v="0"/>
    <x v="4203"/>
  </r>
  <r>
    <n v="4962"/>
    <x v="2455"/>
    <x v="2"/>
    <x v="1009"/>
    <d v="2011-03-08T00:00:00"/>
    <s v="First Class"/>
    <s v="AB-10015"/>
    <s v="Aaron Bergman"/>
    <x v="0"/>
    <s v="United States"/>
    <s v="Seattle"/>
    <x v="4"/>
    <n v="98103"/>
    <x v="1"/>
    <s v="FUR-CH-10004477"/>
    <x v="0"/>
    <x v="1"/>
    <s v="Global Push Button Manager's Chair, Indigo"/>
    <n v="48.712000000000003"/>
    <n v="1"/>
    <n v="0.2"/>
    <x v="4204"/>
  </r>
  <r>
    <n v="4963"/>
    <x v="2455"/>
    <x v="2"/>
    <x v="1009"/>
    <d v="2011-03-08T00:00:00"/>
    <s v="First Class"/>
    <s v="AB-10015"/>
    <s v="Aaron Bergman"/>
    <x v="0"/>
    <s v="United States"/>
    <s v="Seattle"/>
    <x v="4"/>
    <n v="98103"/>
    <x v="1"/>
    <s v="OFF-AR-10001427"/>
    <x v="1"/>
    <x v="6"/>
    <s v="Newell 330"/>
    <n v="17.940000000000001"/>
    <n v="3"/>
    <n v="0"/>
    <x v="4205"/>
  </r>
  <r>
    <n v="4964"/>
    <x v="2455"/>
    <x v="2"/>
    <x v="1009"/>
    <d v="2011-03-08T00:00:00"/>
    <s v="First Class"/>
    <s v="AB-10015"/>
    <s v="Aaron Bergman"/>
    <x v="0"/>
    <s v="United States"/>
    <s v="Seattle"/>
    <x v="4"/>
    <n v="98103"/>
    <x v="1"/>
    <s v="OFF-ST-10002344"/>
    <x v="1"/>
    <x v="4"/>
    <s v="Carina 42&quot;Hx23 3/4&quot;W Media Storage Unit"/>
    <n v="242.94"/>
    <n v="3"/>
    <n v="0"/>
    <x v="2763"/>
  </r>
  <r>
    <n v="4965"/>
    <x v="2456"/>
    <x v="0"/>
    <x v="666"/>
    <d v="2013-05-20T00:00:00"/>
    <s v="Second Class"/>
    <s v="DP-13000"/>
    <s v="Darren Powers"/>
    <x v="0"/>
    <s v="United States"/>
    <s v="Fort Lauderdale"/>
    <x v="2"/>
    <n v="33311"/>
    <x v="0"/>
    <s v="OFF-BI-10000301"/>
    <x v="1"/>
    <x v="8"/>
    <s v="GBC Instant Report Kit"/>
    <n v="7.7640000000000011"/>
    <n v="4"/>
    <n v="0.7"/>
    <x v="4206"/>
  </r>
  <r>
    <n v="4966"/>
    <x v="2457"/>
    <x v="1"/>
    <x v="442"/>
    <d v="2012-05-28T00:00:00"/>
    <s v="Second Class"/>
    <s v="CY-12745"/>
    <s v="Craig Yedwab"/>
    <x v="1"/>
    <s v="United States"/>
    <s v="Columbia"/>
    <x v="18"/>
    <n v="38401"/>
    <x v="0"/>
    <s v="TEC-PH-10001944"/>
    <x v="2"/>
    <x v="7"/>
    <s v="Wi-Ex zBoost YX540 Cellular Phone Signal Booster"/>
    <n v="467.03999999999996"/>
    <n v="4"/>
    <n v="0.2"/>
    <x v="4207"/>
  </r>
  <r>
    <n v="4967"/>
    <x v="2458"/>
    <x v="1"/>
    <x v="991"/>
    <d v="2012-08-05T00:00:00"/>
    <s v="Second Class"/>
    <s v="BE-11455"/>
    <s v="Brad Eason"/>
    <x v="2"/>
    <s v="United States"/>
    <s v="Providence"/>
    <x v="34"/>
    <n v="2908"/>
    <x v="3"/>
    <s v="TEC-PH-10001527"/>
    <x v="2"/>
    <x v="7"/>
    <s v="Plantronics MX500i Earset"/>
    <n v="128.85000000000002"/>
    <n v="3"/>
    <n v="0"/>
    <x v="4208"/>
  </r>
  <r>
    <n v="4968"/>
    <x v="2458"/>
    <x v="1"/>
    <x v="991"/>
    <d v="2012-08-05T00:00:00"/>
    <s v="Second Class"/>
    <s v="BE-11455"/>
    <s v="Brad Eason"/>
    <x v="2"/>
    <s v="United States"/>
    <s v="Providence"/>
    <x v="34"/>
    <n v="2908"/>
    <x v="3"/>
    <s v="OFF-PA-10001307"/>
    <x v="1"/>
    <x v="10"/>
    <s v="Important Message Pads, 50 4-1/4 x 5-1/2 Forms per Pad"/>
    <n v="8.4"/>
    <n v="2"/>
    <n v="0"/>
    <x v="4209"/>
  </r>
  <r>
    <n v="4969"/>
    <x v="2458"/>
    <x v="1"/>
    <x v="991"/>
    <d v="2012-08-05T00:00:00"/>
    <s v="Second Class"/>
    <s v="BE-11455"/>
    <s v="Brad Eason"/>
    <x v="2"/>
    <s v="United States"/>
    <s v="Providence"/>
    <x v="34"/>
    <n v="2908"/>
    <x v="3"/>
    <s v="TEC-AC-10004571"/>
    <x v="2"/>
    <x v="11"/>
    <s v="Logitech G700s Rechargeable Gaming Mouse"/>
    <n v="199.98"/>
    <n v="2"/>
    <n v="0"/>
    <x v="4210"/>
  </r>
  <r>
    <n v="4970"/>
    <x v="2458"/>
    <x v="1"/>
    <x v="991"/>
    <d v="2012-08-05T00:00:00"/>
    <s v="Second Class"/>
    <s v="BE-11455"/>
    <s v="Brad Eason"/>
    <x v="2"/>
    <s v="United States"/>
    <s v="Providence"/>
    <x v="34"/>
    <n v="2908"/>
    <x v="3"/>
    <s v="FUR-CH-10001973"/>
    <x v="0"/>
    <x v="1"/>
    <s v="Office Star Flex Back Scooter Chair with White Frame"/>
    <n v="110.98"/>
    <n v="1"/>
    <n v="0"/>
    <x v="4211"/>
  </r>
  <r>
    <n v="4971"/>
    <x v="2459"/>
    <x v="0"/>
    <x v="61"/>
    <d v="2013-11-10T00:00:00"/>
    <s v="First Class"/>
    <s v="KL-16555"/>
    <s v="Kelly Lampkin"/>
    <x v="1"/>
    <s v="United States"/>
    <s v="Jacksonville"/>
    <x v="2"/>
    <n v="32216"/>
    <x v="0"/>
    <s v="FUR-CH-10000513"/>
    <x v="0"/>
    <x v="1"/>
    <s v="High-Back Leather Manager's Chair"/>
    <n v="207.98400000000004"/>
    <n v="2"/>
    <n v="0.2"/>
    <x v="4212"/>
  </r>
  <r>
    <n v="4972"/>
    <x v="2459"/>
    <x v="0"/>
    <x v="61"/>
    <d v="2013-11-10T00:00:00"/>
    <s v="First Class"/>
    <s v="KL-16555"/>
    <s v="Kelly Lampkin"/>
    <x v="1"/>
    <s v="United States"/>
    <s v="Jacksonville"/>
    <x v="2"/>
    <n v="32216"/>
    <x v="0"/>
    <s v="OFF-PA-10002421"/>
    <x v="1"/>
    <x v="10"/>
    <s v="Embossed Ink Jet Note Cards"/>
    <n v="36.112000000000002"/>
    <n v="2"/>
    <n v="0.2"/>
    <x v="4213"/>
  </r>
  <r>
    <n v="4973"/>
    <x v="2459"/>
    <x v="0"/>
    <x v="61"/>
    <d v="2013-11-10T00:00:00"/>
    <s v="First Class"/>
    <s v="KL-16555"/>
    <s v="Kelly Lampkin"/>
    <x v="1"/>
    <s v="United States"/>
    <s v="Jacksonville"/>
    <x v="2"/>
    <n v="32216"/>
    <x v="0"/>
    <s v="FUR-FU-10004090"/>
    <x v="0"/>
    <x v="5"/>
    <s v="Executive Impressions 14&quot; Contract Wall Clock"/>
    <n v="35.568000000000005"/>
    <n v="2"/>
    <n v="0.2"/>
    <x v="4214"/>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x v="1764"/>
  </r>
  <r>
    <n v="4975"/>
    <x v="2460"/>
    <x v="0"/>
    <x v="77"/>
    <d v="2013-11-13T00:00:00"/>
    <s v="Standard Class"/>
    <s v="PS-19045"/>
    <s v="Penelope Sewall"/>
    <x v="2"/>
    <s v="United States"/>
    <s v="Oceanside"/>
    <x v="1"/>
    <n v="92054"/>
    <x v="1"/>
    <s v="OFF-PA-10002246"/>
    <x v="1"/>
    <x v="10"/>
    <s v="Wirebound Four 2-3/4 x 5 Forms per Page, 400 Sets per Book"/>
    <n v="12.9"/>
    <n v="2"/>
    <n v="0"/>
    <x v="4215"/>
  </r>
  <r>
    <n v="4976"/>
    <x v="2461"/>
    <x v="1"/>
    <x v="227"/>
    <d v="2012-09-23T00:00:00"/>
    <s v="Second Class"/>
    <s v="JR-16210"/>
    <s v="Justin Ritter"/>
    <x v="1"/>
    <s v="United States"/>
    <s v="Jacksonville"/>
    <x v="2"/>
    <n v="32216"/>
    <x v="0"/>
    <s v="TEC-AC-10003198"/>
    <x v="2"/>
    <x v="11"/>
    <s v="Enermax Acrylux Wireless Keyboard"/>
    <n v="717.12000000000012"/>
    <n v="9"/>
    <n v="0.2"/>
    <x v="4216"/>
  </r>
  <r>
    <n v="4977"/>
    <x v="2462"/>
    <x v="1"/>
    <x v="214"/>
    <d v="2012-12-09T00:00:00"/>
    <s v="First Class"/>
    <s v="AH-10210"/>
    <s v="Alan Hwang"/>
    <x v="0"/>
    <s v="United States"/>
    <s v="New York City"/>
    <x v="15"/>
    <n v="10024"/>
    <x v="3"/>
    <s v="OFF-BI-10001031"/>
    <x v="1"/>
    <x v="8"/>
    <s v="Pressboard Data Binders by Wilson Jones"/>
    <n v="21.36"/>
    <n v="5"/>
    <n v="0.2"/>
    <x v="4217"/>
  </r>
  <r>
    <n v="4978"/>
    <x v="2462"/>
    <x v="1"/>
    <x v="214"/>
    <d v="2012-12-09T00:00:00"/>
    <s v="First Class"/>
    <s v="AH-10210"/>
    <s v="Alan Hwang"/>
    <x v="0"/>
    <s v="United States"/>
    <s v="New York City"/>
    <x v="15"/>
    <n v="10024"/>
    <x v="3"/>
    <s v="OFF-BI-10003727"/>
    <x v="1"/>
    <x v="8"/>
    <s v="Avery Durable Slant Ring Binders With Label Holder"/>
    <n v="6.6879999999999997"/>
    <n v="2"/>
    <n v="0.2"/>
    <x v="4218"/>
  </r>
  <r>
    <n v="4979"/>
    <x v="2462"/>
    <x v="1"/>
    <x v="214"/>
    <d v="2012-12-09T00:00:00"/>
    <s v="First Class"/>
    <s v="AH-10210"/>
    <s v="Alan Hwang"/>
    <x v="0"/>
    <s v="United States"/>
    <s v="New York City"/>
    <x v="15"/>
    <n v="10024"/>
    <x v="3"/>
    <s v="TEC-PH-10001336"/>
    <x v="2"/>
    <x v="7"/>
    <s v="Digium D40 VoIP phone"/>
    <n v="773.94"/>
    <n v="6"/>
    <n v="0"/>
    <x v="4219"/>
  </r>
  <r>
    <n v="4980"/>
    <x v="2463"/>
    <x v="0"/>
    <x v="10"/>
    <d v="2013-12-14T00:00:00"/>
    <s v="Second Class"/>
    <s v="RW-19630"/>
    <s v="Rob Williams"/>
    <x v="1"/>
    <s v="United States"/>
    <s v="Chicago"/>
    <x v="10"/>
    <n v="60610"/>
    <x v="2"/>
    <s v="OFF-SU-10001664"/>
    <x v="1"/>
    <x v="14"/>
    <s v="Acme Office Executive Series Stainless Steel Trimmers"/>
    <n v="20.568000000000001"/>
    <n v="3"/>
    <n v="0.2"/>
    <x v="4220"/>
  </r>
  <r>
    <n v="4981"/>
    <x v="2463"/>
    <x v="0"/>
    <x v="10"/>
    <d v="2013-12-14T00:00:00"/>
    <s v="Second Class"/>
    <s v="RW-19630"/>
    <s v="Rob Williams"/>
    <x v="1"/>
    <s v="United States"/>
    <s v="Chicago"/>
    <x v="10"/>
    <n v="60610"/>
    <x v="2"/>
    <s v="OFF-AP-10003971"/>
    <x v="1"/>
    <x v="9"/>
    <s v="Belkin 6 Outlet Metallic Surge Strip"/>
    <n v="4.355999999999999"/>
    <n v="2"/>
    <n v="0.8"/>
    <x v="4221"/>
  </r>
  <r>
    <n v="4982"/>
    <x v="2463"/>
    <x v="0"/>
    <x v="10"/>
    <d v="2013-12-14T00:00:00"/>
    <s v="Second Class"/>
    <s v="RW-19630"/>
    <s v="Rob Williams"/>
    <x v="1"/>
    <s v="United States"/>
    <s v="Chicago"/>
    <x v="10"/>
    <n v="60610"/>
    <x v="2"/>
    <s v="TEC-AC-10000199"/>
    <x v="2"/>
    <x v="11"/>
    <s v="Kingston Digital DataTraveler 8GB USB 2.0"/>
    <n v="19.040000000000003"/>
    <n v="4"/>
    <n v="0.2"/>
    <x v="3586"/>
  </r>
  <r>
    <n v="4983"/>
    <x v="2464"/>
    <x v="2"/>
    <x v="912"/>
    <d v="2011-11-22T00:00:00"/>
    <s v="Standard Class"/>
    <s v="AH-10075"/>
    <s v="Adam Hart"/>
    <x v="1"/>
    <s v="United States"/>
    <s v="Huntington Beach"/>
    <x v="1"/>
    <n v="92646"/>
    <x v="1"/>
    <s v="OFF-LA-10001045"/>
    <x v="1"/>
    <x v="2"/>
    <s v="Permanent Self-Adhesive File Folder Labels for Typewriters by Universal"/>
    <n v="5.22"/>
    <n v="2"/>
    <n v="0"/>
    <x v="4222"/>
  </r>
  <r>
    <n v="4984"/>
    <x v="2465"/>
    <x v="0"/>
    <x v="61"/>
    <d v="2013-11-11T00:00:00"/>
    <s v="Second Class"/>
    <s v="IM-15070"/>
    <s v="Irene Maddox"/>
    <x v="0"/>
    <s v="United States"/>
    <s v="San Diego"/>
    <x v="1"/>
    <n v="92105"/>
    <x v="1"/>
    <s v="OFF-ST-10003442"/>
    <x v="1"/>
    <x v="4"/>
    <s v="Eldon Portable Mobile Manager"/>
    <n v="84.84"/>
    <n v="3"/>
    <n v="0"/>
    <x v="4223"/>
  </r>
  <r>
    <n v="4985"/>
    <x v="2466"/>
    <x v="1"/>
    <x v="684"/>
    <d v="2012-09-10T00:00:00"/>
    <s v="Standard Class"/>
    <s v="CK-12760"/>
    <s v="Cyma Kinney"/>
    <x v="1"/>
    <s v="United States"/>
    <s v="Nashville"/>
    <x v="18"/>
    <n v="37211"/>
    <x v="0"/>
    <s v="OFF-FA-10003059"/>
    <x v="1"/>
    <x v="13"/>
    <s v="Assorted Color Push Pins"/>
    <n v="7.2400000000000011"/>
    <n v="5"/>
    <n v="0.2"/>
    <x v="4224"/>
  </r>
  <r>
    <n v="4986"/>
    <x v="2467"/>
    <x v="2"/>
    <x v="1010"/>
    <d v="2011-09-03T00:00:00"/>
    <s v="Same Day"/>
    <s v="AG-10390"/>
    <s v="Allen Goldenen"/>
    <x v="0"/>
    <s v="United States"/>
    <s v="New York City"/>
    <x v="15"/>
    <n v="10009"/>
    <x v="3"/>
    <s v="OFF-LA-10001175"/>
    <x v="1"/>
    <x v="2"/>
    <s v="Avery 514"/>
    <n v="14.399999999999999"/>
    <n v="5"/>
    <n v="0"/>
    <x v="970"/>
  </r>
  <r>
    <n v="4987"/>
    <x v="2468"/>
    <x v="0"/>
    <x v="423"/>
    <d v="2013-04-29T00:00:00"/>
    <s v="Standard Class"/>
    <s v="CL-12700"/>
    <s v="Craig Leslie"/>
    <x v="2"/>
    <s v="United States"/>
    <s v="Colorado Springs"/>
    <x v="22"/>
    <n v="80906"/>
    <x v="1"/>
    <s v="OFF-PA-10003441"/>
    <x v="1"/>
    <x v="10"/>
    <s v="Xerox 226"/>
    <n v="15.552000000000003"/>
    <n v="3"/>
    <n v="0.2"/>
    <x v="12"/>
  </r>
  <r>
    <n v="4988"/>
    <x v="2468"/>
    <x v="0"/>
    <x v="423"/>
    <d v="2013-04-29T00:00:00"/>
    <s v="Standard Class"/>
    <s v="CL-12700"/>
    <s v="Craig Leslie"/>
    <x v="2"/>
    <s v="United States"/>
    <s v="Colorado Springs"/>
    <x v="22"/>
    <n v="80906"/>
    <x v="1"/>
    <s v="FUR-CH-10004287"/>
    <x v="0"/>
    <x v="1"/>
    <s v="SAFCO Arco Folding Chair"/>
    <n v="1325.76"/>
    <n v="6"/>
    <n v="0.2"/>
    <x v="4225"/>
  </r>
  <r>
    <n v="4989"/>
    <x v="2468"/>
    <x v="0"/>
    <x v="423"/>
    <d v="2013-04-29T00:00:00"/>
    <s v="Standard Class"/>
    <s v="CL-12700"/>
    <s v="Craig Leslie"/>
    <x v="2"/>
    <s v="United States"/>
    <s v="Colorado Springs"/>
    <x v="22"/>
    <n v="80906"/>
    <x v="1"/>
    <s v="OFF-BI-10004040"/>
    <x v="1"/>
    <x v="8"/>
    <s v="Wilson Jones Impact Binders"/>
    <n v="3.1080000000000001"/>
    <n v="2"/>
    <n v="0.7"/>
    <x v="4226"/>
  </r>
  <r>
    <n v="4990"/>
    <x v="2469"/>
    <x v="3"/>
    <x v="515"/>
    <d v="2014-09-05T00:00:00"/>
    <s v="Standard Class"/>
    <s v="AW-10930"/>
    <s v="Arthur Wiediger"/>
    <x v="2"/>
    <s v="United States"/>
    <s v="San Francisco"/>
    <x v="1"/>
    <n v="94110"/>
    <x v="1"/>
    <s v="OFF-BI-10004022"/>
    <x v="1"/>
    <x v="8"/>
    <s v="Acco Suede Grain Vinyl Round Ring Binder"/>
    <n v="6.6719999999999988"/>
    <n v="3"/>
    <n v="0.2"/>
    <x v="495"/>
  </r>
  <r>
    <n v="4991"/>
    <x v="2469"/>
    <x v="3"/>
    <x v="515"/>
    <d v="2014-09-05T00:00:00"/>
    <s v="Standard Class"/>
    <s v="AW-10930"/>
    <s v="Arthur Wiediger"/>
    <x v="2"/>
    <s v="United States"/>
    <s v="San Francisco"/>
    <x v="1"/>
    <n v="94110"/>
    <x v="1"/>
    <s v="TEC-PH-10002200"/>
    <x v="2"/>
    <x v="7"/>
    <s v="Aastra 6757i CT Wireless VoIP phone"/>
    <n v="689.40800000000002"/>
    <n v="4"/>
    <n v="0.2"/>
    <x v="4227"/>
  </r>
  <r>
    <n v="4992"/>
    <x v="2470"/>
    <x v="3"/>
    <x v="226"/>
    <d v="2014-12-14T00:00:00"/>
    <s v="Standard Class"/>
    <s v="HG-14965"/>
    <s v="Henry Goldwyn"/>
    <x v="1"/>
    <s v="United States"/>
    <s v="Chicago"/>
    <x v="10"/>
    <n v="60653"/>
    <x v="2"/>
    <s v="OFF-BI-10001120"/>
    <x v="1"/>
    <x v="8"/>
    <s v="Ibico EPK-21 Electric Binding System"/>
    <n v="1889.9899999999998"/>
    <n v="5"/>
    <n v="0.8"/>
    <x v="4228"/>
  </r>
  <r>
    <n v="4993"/>
    <x v="2471"/>
    <x v="1"/>
    <x v="217"/>
    <d v="2012-12-25T00:00:00"/>
    <s v="Standard Class"/>
    <s v="RB-19645"/>
    <s v="Robert Barroso"/>
    <x v="1"/>
    <s v="United States"/>
    <s v="Memphis"/>
    <x v="18"/>
    <n v="38109"/>
    <x v="0"/>
    <s v="OFF-EN-10000461"/>
    <x v="1"/>
    <x v="12"/>
    <s v="#10- 4 1/8&quot; x 9 1/2&quot; Recycled Envelopes"/>
    <n v="55.936000000000007"/>
    <n v="8"/>
    <n v="0.2"/>
    <x v="4229"/>
  </r>
  <r>
    <n v="4994"/>
    <x v="2471"/>
    <x v="1"/>
    <x v="217"/>
    <d v="2012-12-25T00:00:00"/>
    <s v="Standard Class"/>
    <s v="RB-19645"/>
    <s v="Robert Barroso"/>
    <x v="1"/>
    <s v="United States"/>
    <s v="Memphis"/>
    <x v="18"/>
    <n v="38109"/>
    <x v="0"/>
    <s v="OFF-LA-10004008"/>
    <x v="1"/>
    <x v="2"/>
    <s v="Avery 507"/>
    <n v="18.431999999999999"/>
    <n v="8"/>
    <n v="0.2"/>
    <x v="4230"/>
  </r>
  <r>
    <n v="4995"/>
    <x v="2471"/>
    <x v="1"/>
    <x v="217"/>
    <d v="2012-12-25T00:00:00"/>
    <s v="Standard Class"/>
    <s v="RB-19645"/>
    <s v="Robert Barroso"/>
    <x v="1"/>
    <s v="United States"/>
    <s v="Memphis"/>
    <x v="18"/>
    <n v="38109"/>
    <x v="0"/>
    <s v="FUR-FU-10000221"/>
    <x v="0"/>
    <x v="5"/>
    <s v="Master Caster Door Stop, Brown"/>
    <n v="20.32"/>
    <n v="5"/>
    <n v="0.2"/>
    <x v="4231"/>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x v="4232"/>
  </r>
  <r>
    <n v="4997"/>
    <x v="2473"/>
    <x v="3"/>
    <x v="434"/>
    <d v="2014-03-16T00:00:00"/>
    <s v="Standard Class"/>
    <s v="KS-16300"/>
    <s v="Karen Seio"/>
    <x v="1"/>
    <s v="United States"/>
    <s v="Raleigh"/>
    <x v="3"/>
    <n v="27604"/>
    <x v="0"/>
    <s v="OFF-AP-10000390"/>
    <x v="1"/>
    <x v="9"/>
    <s v="Euro Pro Shark Stick Mini Vacuum"/>
    <n v="48.783999999999999"/>
    <n v="1"/>
    <n v="0.2"/>
    <x v="4233"/>
  </r>
  <r>
    <n v="4998"/>
    <x v="2473"/>
    <x v="3"/>
    <x v="434"/>
    <d v="2014-03-16T00:00:00"/>
    <s v="Standard Class"/>
    <s v="KS-16300"/>
    <s v="Karen Seio"/>
    <x v="1"/>
    <s v="United States"/>
    <s v="Raleigh"/>
    <x v="3"/>
    <n v="27604"/>
    <x v="0"/>
    <s v="OFF-BI-10000014"/>
    <x v="1"/>
    <x v="8"/>
    <s v="Heavy-Duty E-Z-D Binders"/>
    <n v="13.092000000000002"/>
    <n v="4"/>
    <n v="0.7"/>
    <x v="4234"/>
  </r>
  <r>
    <n v="4999"/>
    <x v="2474"/>
    <x v="0"/>
    <x v="1011"/>
    <d v="2013-02-04T00:00:00"/>
    <s v="Standard Class"/>
    <s v="SC-20050"/>
    <s v="Sample Company A"/>
    <x v="2"/>
    <s v="United States"/>
    <s v="Los Angeles"/>
    <x v="1"/>
    <n v="90045"/>
    <x v="1"/>
    <s v="TEC-PH-10004120"/>
    <x v="2"/>
    <x v="7"/>
    <s v="AT&amp;T 1080 Phone"/>
    <n v="109.59200000000001"/>
    <n v="1"/>
    <n v="0.2"/>
    <x v="4235"/>
  </r>
  <r>
    <n v="5000"/>
    <x v="2474"/>
    <x v="0"/>
    <x v="1011"/>
    <d v="2013-02-04T00:00:00"/>
    <s v="Standard Class"/>
    <s v="SC-20050"/>
    <s v="Sample Company A"/>
    <x v="2"/>
    <s v="United States"/>
    <s v="Los Angeles"/>
    <x v="1"/>
    <n v="90045"/>
    <x v="1"/>
    <s v="OFF-PA-10002764"/>
    <x v="1"/>
    <x v="10"/>
    <s v="Staples"/>
    <n v="56.7"/>
    <n v="5"/>
    <n v="0"/>
    <x v="4236"/>
  </r>
  <r>
    <n v="5001"/>
    <x v="2475"/>
    <x v="3"/>
    <x v="917"/>
    <d v="2014-05-13T00:00:00"/>
    <s v="Standard Class"/>
    <s v="AB-10060"/>
    <s v="Adam Bellavance"/>
    <x v="2"/>
    <s v="United States"/>
    <s v="Los Angeles"/>
    <x v="1"/>
    <n v="90004"/>
    <x v="1"/>
    <s v="TEC-AC-10000736"/>
    <x v="2"/>
    <x v="11"/>
    <s v="Logitech G600 MMO Gaming Mouse"/>
    <n v="79.989999999999995"/>
    <n v="1"/>
    <n v="0"/>
    <x v="4237"/>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x v="1796"/>
  </r>
  <r>
    <n v="5003"/>
    <x v="2476"/>
    <x v="0"/>
    <x v="1012"/>
    <d v="2013-05-25T00:00:00"/>
    <s v="Same Day"/>
    <s v="EH-14125"/>
    <s v="Eugene Hildebrand"/>
    <x v="2"/>
    <s v="United States"/>
    <s v="Newport News"/>
    <x v="17"/>
    <n v="23602"/>
    <x v="0"/>
    <s v="OFF-PA-10004327"/>
    <x v="1"/>
    <x v="10"/>
    <s v="Xerox 1911"/>
    <n v="191.6"/>
    <n v="4"/>
    <n v="0"/>
    <x v="912"/>
  </r>
  <r>
    <n v="5004"/>
    <x v="2477"/>
    <x v="0"/>
    <x v="877"/>
    <d v="2013-10-13T00:00:00"/>
    <s v="Standard Class"/>
    <s v="CC-12475"/>
    <s v="Cindy Chapman"/>
    <x v="0"/>
    <s v="United States"/>
    <s v="Los Angeles"/>
    <x v="1"/>
    <n v="90032"/>
    <x v="1"/>
    <s v="OFF-PA-10000143"/>
    <x v="1"/>
    <x v="10"/>
    <s v="Astroparche Fine Business Paper"/>
    <n v="10.56"/>
    <n v="2"/>
    <n v="0"/>
    <x v="4238"/>
  </r>
  <r>
    <n v="5005"/>
    <x v="2478"/>
    <x v="2"/>
    <x v="1013"/>
    <d v="2011-05-02T00:00:00"/>
    <s v="Second Class"/>
    <s v="TM-21010"/>
    <s v="Tamara Manning"/>
    <x v="0"/>
    <s v="United States"/>
    <s v="Jackson"/>
    <x v="35"/>
    <n v="39212"/>
    <x v="0"/>
    <s v="TEC-AC-10002550"/>
    <x v="2"/>
    <x v="11"/>
    <s v="Maxell 4.7GB DVD-RW 3/Pack"/>
    <n v="47.79"/>
    <n v="3"/>
    <n v="0"/>
    <x v="4239"/>
  </r>
  <r>
    <n v="5006"/>
    <x v="2479"/>
    <x v="1"/>
    <x v="113"/>
    <d v="2012-11-14T00:00:00"/>
    <s v="Second Class"/>
    <s v="SC-20695"/>
    <s v="Steve Chapman"/>
    <x v="1"/>
    <s v="United States"/>
    <s v="Richmond"/>
    <x v="14"/>
    <n v="47374"/>
    <x v="2"/>
    <s v="OFF-ST-10003306"/>
    <x v="1"/>
    <x v="4"/>
    <s v="Letter Size Cart"/>
    <n v="714.30000000000007"/>
    <n v="5"/>
    <n v="0"/>
    <x v="422"/>
  </r>
  <r>
    <n v="5007"/>
    <x v="2480"/>
    <x v="1"/>
    <x v="529"/>
    <d v="2012-11-14T00:00:00"/>
    <s v="Standard Class"/>
    <s v="Dp-13240"/>
    <s v="Dean percer"/>
    <x v="2"/>
    <s v="United States"/>
    <s v="New York City"/>
    <x v="15"/>
    <n v="10035"/>
    <x v="3"/>
    <s v="TEC-MA-10000045"/>
    <x v="2"/>
    <x v="15"/>
    <s v="Zebra ZM400 Thermal Label Printer"/>
    <n v="2321.9"/>
    <n v="2"/>
    <n v="0"/>
    <x v="4240"/>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x v="4241"/>
  </r>
  <r>
    <n v="5009"/>
    <x v="2481"/>
    <x v="1"/>
    <x v="67"/>
    <d v="2012-09-14T00:00:00"/>
    <s v="Standard Class"/>
    <s v="LR-17035"/>
    <s v="Lisa Ryan"/>
    <x v="1"/>
    <s v="United States"/>
    <s v="Philadelphia"/>
    <x v="9"/>
    <n v="19134"/>
    <x v="3"/>
    <s v="OFF-BI-10004781"/>
    <x v="1"/>
    <x v="8"/>
    <s v="GBC Wire Binding Strips"/>
    <n v="9.5220000000000002"/>
    <n v="1"/>
    <n v="0.7"/>
    <x v="4242"/>
  </r>
  <r>
    <n v="5010"/>
    <x v="2481"/>
    <x v="1"/>
    <x v="67"/>
    <d v="2012-09-14T00:00:00"/>
    <s v="Standard Class"/>
    <s v="LR-17035"/>
    <s v="Lisa Ryan"/>
    <x v="1"/>
    <s v="United States"/>
    <s v="Philadelphia"/>
    <x v="9"/>
    <n v="19134"/>
    <x v="3"/>
    <s v="TEC-PH-10002680"/>
    <x v="2"/>
    <x v="7"/>
    <s v="Samsung Galaxy Note 3"/>
    <n v="791.96399999999994"/>
    <n v="6"/>
    <n v="0.4"/>
    <x v="4243"/>
  </r>
  <r>
    <n v="5011"/>
    <x v="2481"/>
    <x v="1"/>
    <x v="67"/>
    <d v="2012-09-14T00:00:00"/>
    <s v="Standard Class"/>
    <s v="LR-17035"/>
    <s v="Lisa Ryan"/>
    <x v="1"/>
    <s v="United States"/>
    <s v="Philadelphia"/>
    <x v="9"/>
    <n v="19134"/>
    <x v="3"/>
    <s v="OFF-BI-10000848"/>
    <x v="1"/>
    <x v="8"/>
    <s v="Angle-D Ring Binders"/>
    <n v="4.9230000000000009"/>
    <n v="3"/>
    <n v="0.7"/>
    <x v="4244"/>
  </r>
  <r>
    <n v="5012"/>
    <x v="2482"/>
    <x v="3"/>
    <x v="943"/>
    <d v="2014-05-14T00:00:00"/>
    <s v="First Class"/>
    <s v="TS-21370"/>
    <s v="Todd Sumrall"/>
    <x v="1"/>
    <s v="United States"/>
    <s v="Phoenix"/>
    <x v="16"/>
    <n v="85023"/>
    <x v="1"/>
    <s v="FUR-BO-10004467"/>
    <x v="0"/>
    <x v="0"/>
    <s v="Bestar Classic Bookcase"/>
    <n v="209.97900000000001"/>
    <n v="7"/>
    <n v="0.7"/>
    <x v="4245"/>
  </r>
  <r>
    <n v="5013"/>
    <x v="2483"/>
    <x v="3"/>
    <x v="246"/>
    <d v="2014-07-27T00:00:00"/>
    <s v="Standard Class"/>
    <s v="SW-20350"/>
    <s v="Sean Wendt"/>
    <x v="2"/>
    <s v="United States"/>
    <s v="Cleveland"/>
    <x v="24"/>
    <n v="44105"/>
    <x v="3"/>
    <s v="OFF-BI-10001670"/>
    <x v="1"/>
    <x v="8"/>
    <s v="Vinyl Sectional Post Binders"/>
    <n v="33.930000000000007"/>
    <n v="3"/>
    <n v="0.7"/>
    <x v="4246"/>
  </r>
  <r>
    <n v="5014"/>
    <x v="2483"/>
    <x v="3"/>
    <x v="246"/>
    <d v="2014-07-27T00:00:00"/>
    <s v="Standard Class"/>
    <s v="SW-20350"/>
    <s v="Sean Wendt"/>
    <x v="2"/>
    <s v="United States"/>
    <s v="Cleveland"/>
    <x v="24"/>
    <n v="44105"/>
    <x v="3"/>
    <s v="OFF-ST-10000136"/>
    <x v="1"/>
    <x v="4"/>
    <s v="Letter Size File"/>
    <n v="222.32000000000005"/>
    <n v="7"/>
    <n v="0.2"/>
    <x v="4247"/>
  </r>
  <r>
    <n v="5015"/>
    <x v="2483"/>
    <x v="3"/>
    <x v="246"/>
    <d v="2014-07-27T00:00:00"/>
    <s v="Standard Class"/>
    <s v="SW-20350"/>
    <s v="Sean Wendt"/>
    <x v="2"/>
    <s v="United States"/>
    <s v="Cleveland"/>
    <x v="24"/>
    <n v="44105"/>
    <x v="3"/>
    <s v="TEC-PH-10004522"/>
    <x v="2"/>
    <x v="7"/>
    <s v="Dexim XPower Skin Super-Thin Power Case for iPhone 5 - Black"/>
    <n v="210.56400000000002"/>
    <n v="6"/>
    <n v="0.4"/>
    <x v="4248"/>
  </r>
  <r>
    <n v="5016"/>
    <x v="2484"/>
    <x v="2"/>
    <x v="156"/>
    <d v="2011-11-29T00:00:00"/>
    <s v="Standard Class"/>
    <s v="TH-21100"/>
    <s v="Thea Hendricks"/>
    <x v="0"/>
    <s v="United States"/>
    <s v="Toledo"/>
    <x v="24"/>
    <n v="43615"/>
    <x v="3"/>
    <s v="FUR-FU-10002960"/>
    <x v="0"/>
    <x v="5"/>
    <s v="Eldon 200 Class Desk Accessories, Burgundy"/>
    <n v="35.168000000000006"/>
    <n v="7"/>
    <n v="0.2"/>
    <x v="202"/>
  </r>
  <r>
    <n v="5017"/>
    <x v="2484"/>
    <x v="2"/>
    <x v="156"/>
    <d v="2011-11-29T00:00:00"/>
    <s v="Standard Class"/>
    <s v="TH-21100"/>
    <s v="Thea Hendricks"/>
    <x v="0"/>
    <s v="United States"/>
    <s v="Toledo"/>
    <x v="24"/>
    <n v="43615"/>
    <x v="3"/>
    <s v="TEC-PH-10002584"/>
    <x v="2"/>
    <x v="7"/>
    <s v="Samsung Galaxy S4"/>
    <n v="1502.376"/>
    <n v="4"/>
    <n v="0.4"/>
    <x v="4249"/>
  </r>
  <r>
    <n v="5018"/>
    <x v="2485"/>
    <x v="2"/>
    <x v="647"/>
    <d v="2011-11-18T00:00:00"/>
    <s v="First Class"/>
    <s v="SS-20410"/>
    <s v="Shahid Shariari"/>
    <x v="0"/>
    <s v="United States"/>
    <s v="Los Angeles"/>
    <x v="1"/>
    <n v="90008"/>
    <x v="1"/>
    <s v="FUR-FU-10002505"/>
    <x v="0"/>
    <x v="5"/>
    <s v="Eldon 100 Class Desk Accessories"/>
    <n v="10.11"/>
    <n v="3"/>
    <n v="0"/>
    <x v="4250"/>
  </r>
  <r>
    <n v="5019"/>
    <x v="2485"/>
    <x v="2"/>
    <x v="647"/>
    <d v="2011-11-18T00:00:00"/>
    <s v="First Class"/>
    <s v="SS-20410"/>
    <s v="Shahid Shariari"/>
    <x v="0"/>
    <s v="United States"/>
    <s v="Los Angeles"/>
    <x v="1"/>
    <n v="90008"/>
    <x v="1"/>
    <s v="TEC-AC-10003832"/>
    <x v="2"/>
    <x v="11"/>
    <s v="Logitech P710e Mobile Speakerphone"/>
    <n v="772.47"/>
    <n v="3"/>
    <n v="0"/>
    <x v="4251"/>
  </r>
  <r>
    <n v="5020"/>
    <x v="2485"/>
    <x v="2"/>
    <x v="647"/>
    <d v="2011-11-18T00:00:00"/>
    <s v="First Class"/>
    <s v="SS-20410"/>
    <s v="Shahid Shariari"/>
    <x v="0"/>
    <s v="United States"/>
    <s v="Los Angeles"/>
    <x v="1"/>
    <n v="90008"/>
    <x v="1"/>
    <s v="OFF-SU-10002537"/>
    <x v="1"/>
    <x v="14"/>
    <s v="Acme Box Cutter Scissors"/>
    <n v="20.46"/>
    <n v="2"/>
    <n v="0"/>
    <x v="4252"/>
  </r>
  <r>
    <n v="5021"/>
    <x v="2486"/>
    <x v="3"/>
    <x v="721"/>
    <d v="2014-03-26T00:00:00"/>
    <s v="Second Class"/>
    <s v="MZ-17515"/>
    <s v="Mary Zewe"/>
    <x v="1"/>
    <s v="United States"/>
    <s v="New York City"/>
    <x v="15"/>
    <n v="10011"/>
    <x v="3"/>
    <s v="OFF-SU-10003505"/>
    <x v="1"/>
    <x v="14"/>
    <s v="Premier Electric Letter Opener"/>
    <n v="347.58"/>
    <n v="3"/>
    <n v="0"/>
    <x v="4253"/>
  </r>
  <r>
    <n v="5022"/>
    <x v="2487"/>
    <x v="0"/>
    <x v="122"/>
    <d v="2013-12-25T00:00:00"/>
    <s v="Standard Class"/>
    <s v="JE-15475"/>
    <s v="Jeremy Ellison"/>
    <x v="0"/>
    <s v="United States"/>
    <s v="San Diego"/>
    <x v="1"/>
    <n v="92037"/>
    <x v="1"/>
    <s v="TEC-AC-10001465"/>
    <x v="2"/>
    <x v="11"/>
    <s v="SanDisk Cruzer 64 GB USB Flash Drive"/>
    <n v="72.64"/>
    <n v="2"/>
    <n v="0"/>
    <x v="4254"/>
  </r>
  <r>
    <n v="5023"/>
    <x v="2487"/>
    <x v="0"/>
    <x v="122"/>
    <d v="2013-12-25T00:00:00"/>
    <s v="Standard Class"/>
    <s v="JE-15475"/>
    <s v="Jeremy Ellison"/>
    <x v="0"/>
    <s v="United States"/>
    <s v="San Diego"/>
    <x v="1"/>
    <n v="92037"/>
    <x v="1"/>
    <s v="TEC-AC-10003832"/>
    <x v="2"/>
    <x v="11"/>
    <s v="Logitech P710e Mobile Speakerphone"/>
    <n v="772.47"/>
    <n v="3"/>
    <n v="0"/>
    <x v="4251"/>
  </r>
  <r>
    <n v="5024"/>
    <x v="2487"/>
    <x v="0"/>
    <x v="122"/>
    <d v="2013-12-25T00:00:00"/>
    <s v="Standard Class"/>
    <s v="JE-15475"/>
    <s v="Jeremy Ellison"/>
    <x v="0"/>
    <s v="United States"/>
    <s v="San Diego"/>
    <x v="1"/>
    <n v="92037"/>
    <x v="1"/>
    <s v="FUR-FU-10003731"/>
    <x v="0"/>
    <x v="5"/>
    <s v="Eldon Expressions Wood and Plastic Desk Accessories, Oak"/>
    <n v="39.92"/>
    <n v="4"/>
    <n v="0"/>
    <x v="3466"/>
  </r>
  <r>
    <n v="5025"/>
    <x v="2488"/>
    <x v="3"/>
    <x v="570"/>
    <d v="2014-08-04T00:00:00"/>
    <s v="Standard Class"/>
    <s v="RF-19735"/>
    <s v="Roland Fjeld"/>
    <x v="0"/>
    <s v="United States"/>
    <s v="Oklahoma City"/>
    <x v="26"/>
    <n v="73120"/>
    <x v="2"/>
    <s v="OFF-BI-10004828"/>
    <x v="1"/>
    <x v="8"/>
    <s v="GBC Poly Designer Binding Covers"/>
    <n v="33.479999999999997"/>
    <n v="2"/>
    <n v="0"/>
    <x v="4255"/>
  </r>
  <r>
    <n v="5026"/>
    <x v="2488"/>
    <x v="3"/>
    <x v="570"/>
    <d v="2014-08-04T00:00:00"/>
    <s v="Standard Class"/>
    <s v="RF-19735"/>
    <s v="Roland Fjeld"/>
    <x v="0"/>
    <s v="United States"/>
    <s v="Oklahoma City"/>
    <x v="26"/>
    <n v="73120"/>
    <x v="2"/>
    <s v="TEC-PH-10003012"/>
    <x v="2"/>
    <x v="7"/>
    <s v="Nortel Meridian M3904 Professional Digital phone"/>
    <n v="461.97"/>
    <n v="3"/>
    <n v="0"/>
    <x v="425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x v="1704"/>
  </r>
  <r>
    <n v="5028"/>
    <x v="2488"/>
    <x v="3"/>
    <x v="570"/>
    <d v="2014-08-04T00:00:00"/>
    <s v="Standard Class"/>
    <s v="RF-19735"/>
    <s v="Roland Fjeld"/>
    <x v="0"/>
    <s v="United States"/>
    <s v="Oklahoma City"/>
    <x v="26"/>
    <n v="73120"/>
    <x v="2"/>
    <s v="FUR-CH-10004626"/>
    <x v="0"/>
    <x v="1"/>
    <s v="Office Star Flex Back Scooter Chair with Aluminum Finish Frame"/>
    <n v="302.67"/>
    <n v="3"/>
    <n v="0"/>
    <x v="4257"/>
  </r>
  <r>
    <n v="5029"/>
    <x v="2489"/>
    <x v="2"/>
    <x v="814"/>
    <d v="2011-09-07T00:00:00"/>
    <s v="Second Class"/>
    <s v="CV-12295"/>
    <s v="Christina VanderZanden"/>
    <x v="0"/>
    <s v="United States"/>
    <s v="Chicago"/>
    <x v="10"/>
    <n v="60653"/>
    <x v="2"/>
    <s v="TEC-AC-10001606"/>
    <x v="2"/>
    <x v="11"/>
    <s v="Logitech Wireless Performance Mouse MX for PC and Mac"/>
    <n v="239.976"/>
    <n v="3"/>
    <n v="0.2"/>
    <x v="4258"/>
  </r>
  <r>
    <n v="5030"/>
    <x v="2490"/>
    <x v="3"/>
    <x v="926"/>
    <d v="2014-02-03T00:00:00"/>
    <s v="Standard Class"/>
    <s v="VG-21790"/>
    <s v="Vivek Gonzalez"/>
    <x v="0"/>
    <s v="United States"/>
    <s v="San Francisco"/>
    <x v="1"/>
    <n v="94109"/>
    <x v="1"/>
    <s v="OFF-AR-10001216"/>
    <x v="1"/>
    <x v="6"/>
    <s v="Newell 339"/>
    <n v="8.34"/>
    <n v="3"/>
    <n v="0"/>
    <x v="495"/>
  </r>
  <r>
    <n v="5031"/>
    <x v="2490"/>
    <x v="3"/>
    <x v="926"/>
    <d v="2014-02-03T00:00:00"/>
    <s v="Standard Class"/>
    <s v="VG-21790"/>
    <s v="Vivek Gonzalez"/>
    <x v="0"/>
    <s v="United States"/>
    <s v="San Francisco"/>
    <x v="1"/>
    <n v="94109"/>
    <x v="1"/>
    <s v="OFF-SU-10001664"/>
    <x v="1"/>
    <x v="14"/>
    <s v="Acme Office Executive Series Stainless Steel Trimmers"/>
    <n v="8.57"/>
    <n v="1"/>
    <n v="0"/>
    <x v="4259"/>
  </r>
  <r>
    <n v="5032"/>
    <x v="2490"/>
    <x v="3"/>
    <x v="926"/>
    <d v="2014-02-03T00:00:00"/>
    <s v="Standard Class"/>
    <s v="VG-21790"/>
    <s v="Vivek Gonzalez"/>
    <x v="0"/>
    <s v="United States"/>
    <s v="San Francisco"/>
    <x v="1"/>
    <n v="94109"/>
    <x v="1"/>
    <s v="OFF-BI-10002498"/>
    <x v="1"/>
    <x v="8"/>
    <s v="Clear Mylar Reinforcing Strips"/>
    <n v="119.61600000000001"/>
    <n v="8"/>
    <n v="0.2"/>
    <x v="484"/>
  </r>
  <r>
    <n v="5033"/>
    <x v="2491"/>
    <x v="0"/>
    <x v="482"/>
    <d v="2014-01-03T00:00:00"/>
    <s v="Standard Class"/>
    <s v="BB-11545"/>
    <s v="Brenda Bowman"/>
    <x v="1"/>
    <s v="United States"/>
    <s v="Vineland"/>
    <x v="30"/>
    <n v="8360"/>
    <x v="3"/>
    <s v="FUR-CH-10003968"/>
    <x v="0"/>
    <x v="1"/>
    <s v="Novimex Turbo Task Chair"/>
    <n v="212.94"/>
    <n v="3"/>
    <n v="0"/>
    <x v="4260"/>
  </r>
  <r>
    <n v="5034"/>
    <x v="2491"/>
    <x v="0"/>
    <x v="482"/>
    <d v="2014-01-03T00:00:00"/>
    <s v="Standard Class"/>
    <s v="BB-11545"/>
    <s v="Brenda Bowman"/>
    <x v="1"/>
    <s v="United States"/>
    <s v="Vineland"/>
    <x v="30"/>
    <n v="8360"/>
    <x v="3"/>
    <s v="OFF-AP-10002765"/>
    <x v="1"/>
    <x v="9"/>
    <s v="Fellowes Advanced Computer Series Surge Protectors"/>
    <n v="26.49"/>
    <n v="1"/>
    <n v="0"/>
    <x v="4261"/>
  </r>
  <r>
    <n v="5035"/>
    <x v="2492"/>
    <x v="1"/>
    <x v="101"/>
    <d v="2012-08-13T00:00:00"/>
    <s v="Second Class"/>
    <s v="HR-14770"/>
    <s v="Hallie Redmond"/>
    <x v="2"/>
    <s v="United States"/>
    <s v="Milwaukee"/>
    <x v="6"/>
    <n v="53209"/>
    <x v="2"/>
    <s v="FUR-BO-10004690"/>
    <x v="0"/>
    <x v="0"/>
    <s v="O'Sullivan Cherrywood Estates Traditional Barrister Bookcase"/>
    <n v="687.4"/>
    <n v="5"/>
    <n v="0"/>
    <x v="4262"/>
  </r>
  <r>
    <n v="5036"/>
    <x v="2493"/>
    <x v="2"/>
    <x v="322"/>
    <d v="2011-04-12T00:00:00"/>
    <s v="Standard Class"/>
    <s v="SC-20260"/>
    <s v="Scott Cohen"/>
    <x v="1"/>
    <s v="United States"/>
    <s v="Seattle"/>
    <x v="4"/>
    <n v="98115"/>
    <x v="1"/>
    <s v="FUR-TA-10000688"/>
    <x v="0"/>
    <x v="3"/>
    <s v="Chromcraft Bull-Nose Wood Round Conference Table Top, Wood Base"/>
    <n v="653.54999999999995"/>
    <n v="3"/>
    <n v="0"/>
    <x v="2522"/>
  </r>
  <r>
    <n v="5037"/>
    <x v="2493"/>
    <x v="2"/>
    <x v="322"/>
    <d v="2011-04-12T00:00:00"/>
    <s v="Standard Class"/>
    <s v="SC-20260"/>
    <s v="Scott Cohen"/>
    <x v="1"/>
    <s v="United States"/>
    <s v="Seattle"/>
    <x v="4"/>
    <n v="98115"/>
    <x v="1"/>
    <s v="TEC-AC-10003441"/>
    <x v="2"/>
    <x v="11"/>
    <s v="Kingston Digital DataTraveler 32GB USB 2.0"/>
    <n v="33.9"/>
    <n v="2"/>
    <n v="0"/>
    <x v="4263"/>
  </r>
  <r>
    <n v="5038"/>
    <x v="2494"/>
    <x v="3"/>
    <x v="701"/>
    <d v="2014-11-22T00:00:00"/>
    <s v="Second Class"/>
    <s v="EG-13900"/>
    <s v="Emily Grady"/>
    <x v="0"/>
    <s v="United States"/>
    <s v="Naperville"/>
    <x v="10"/>
    <n v="60540"/>
    <x v="2"/>
    <s v="TEC-AC-10003610"/>
    <x v="2"/>
    <x v="11"/>
    <s v="Logitech Illuminated - Keyboard"/>
    <n v="239.96000000000004"/>
    <n v="5"/>
    <n v="0.2"/>
    <x v="4264"/>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x v="4265"/>
  </r>
  <r>
    <n v="5040"/>
    <x v="2495"/>
    <x v="1"/>
    <x v="655"/>
    <d v="2012-07-12T00:00:00"/>
    <s v="First Class"/>
    <s v="TS-21370"/>
    <s v="Todd Sumrall"/>
    <x v="1"/>
    <s v="United States"/>
    <s v="Wilmington"/>
    <x v="13"/>
    <n v="19805"/>
    <x v="3"/>
    <s v="TEC-PH-10001817"/>
    <x v="2"/>
    <x v="7"/>
    <s v="Wilson Electronics DB Pro Signal Booster"/>
    <n v="716"/>
    <n v="2"/>
    <n v="0"/>
    <x v="4266"/>
  </r>
  <r>
    <n v="5041"/>
    <x v="2495"/>
    <x v="1"/>
    <x v="655"/>
    <d v="2012-07-12T00:00:00"/>
    <s v="First Class"/>
    <s v="TS-21370"/>
    <s v="Todd Sumrall"/>
    <x v="1"/>
    <s v="United States"/>
    <s v="Wilmington"/>
    <x v="13"/>
    <n v="19805"/>
    <x v="3"/>
    <s v="OFF-BI-10004492"/>
    <x v="1"/>
    <x v="8"/>
    <s v="Tuf-Vin Binders"/>
    <n v="221.06"/>
    <n v="7"/>
    <n v="0"/>
    <x v="4267"/>
  </r>
  <r>
    <n v="5042"/>
    <x v="2496"/>
    <x v="0"/>
    <x v="338"/>
    <d v="2013-11-14T00:00:00"/>
    <s v="Second Class"/>
    <s v="AI-10855"/>
    <s v="Arianne Irving"/>
    <x v="0"/>
    <s v="United States"/>
    <s v="Los Angeles"/>
    <x v="1"/>
    <n v="90036"/>
    <x v="1"/>
    <s v="OFF-PA-10002421"/>
    <x v="1"/>
    <x v="10"/>
    <s v="Embossed Ink Jet Note Cards"/>
    <n v="67.710000000000008"/>
    <n v="3"/>
    <n v="0"/>
    <x v="4268"/>
  </r>
  <r>
    <n v="5043"/>
    <x v="2496"/>
    <x v="0"/>
    <x v="338"/>
    <d v="2013-11-14T00:00:00"/>
    <s v="Second Class"/>
    <s v="AI-10855"/>
    <s v="Arianne Irving"/>
    <x v="0"/>
    <s v="United States"/>
    <s v="Los Angeles"/>
    <x v="1"/>
    <n v="90036"/>
    <x v="1"/>
    <s v="OFF-AP-10000055"/>
    <x v="1"/>
    <x v="9"/>
    <s v="Belkin F9S820V06 8 Outlet Surge"/>
    <n v="129.91999999999999"/>
    <n v="4"/>
    <n v="0"/>
    <x v="4269"/>
  </r>
  <r>
    <n v="5044"/>
    <x v="2496"/>
    <x v="0"/>
    <x v="338"/>
    <d v="2013-11-14T00:00:00"/>
    <s v="Second Class"/>
    <s v="AI-10855"/>
    <s v="Arianne Irving"/>
    <x v="0"/>
    <s v="United States"/>
    <s v="Los Angeles"/>
    <x v="1"/>
    <n v="90036"/>
    <x v="1"/>
    <s v="FUR-FU-10000965"/>
    <x v="0"/>
    <x v="5"/>
    <s v="Howard Miller 11-1/2&quot; Diameter Ridgewood Wall Clock"/>
    <n v="467.46"/>
    <n v="9"/>
    <n v="0"/>
    <x v="4270"/>
  </r>
  <r>
    <n v="5045"/>
    <x v="2496"/>
    <x v="0"/>
    <x v="338"/>
    <d v="2013-11-14T00:00:00"/>
    <s v="Second Class"/>
    <s v="AI-10855"/>
    <s v="Arianne Irving"/>
    <x v="0"/>
    <s v="United States"/>
    <s v="Los Angeles"/>
    <x v="1"/>
    <n v="90036"/>
    <x v="1"/>
    <s v="OFF-PA-10001363"/>
    <x v="1"/>
    <x v="10"/>
    <s v="Xerox 1933"/>
    <n v="61.4"/>
    <n v="5"/>
    <n v="0"/>
    <x v="4271"/>
  </r>
  <r>
    <n v="5046"/>
    <x v="2496"/>
    <x v="0"/>
    <x v="338"/>
    <d v="2013-11-14T00:00:00"/>
    <s v="Second Class"/>
    <s v="AI-10855"/>
    <s v="Arianne Irving"/>
    <x v="0"/>
    <s v="United States"/>
    <s v="Los Angeles"/>
    <x v="1"/>
    <n v="90036"/>
    <x v="1"/>
    <s v="OFF-ST-10001496"/>
    <x v="1"/>
    <x v="4"/>
    <s v="Standard Rollaway File with Lock"/>
    <n v="720.76"/>
    <n v="4"/>
    <n v="0"/>
    <x v="4272"/>
  </r>
  <r>
    <n v="5047"/>
    <x v="2496"/>
    <x v="0"/>
    <x v="338"/>
    <d v="2013-11-14T00:00:00"/>
    <s v="Second Class"/>
    <s v="AI-10855"/>
    <s v="Arianne Irving"/>
    <x v="0"/>
    <s v="United States"/>
    <s v="Los Angeles"/>
    <x v="1"/>
    <n v="90036"/>
    <x v="1"/>
    <s v="OFF-BI-10004656"/>
    <x v="1"/>
    <x v="8"/>
    <s v="Peel &amp; Stick Add-On Corner Pockets"/>
    <n v="5.1840000000000011"/>
    <n v="3"/>
    <n v="0.2"/>
    <x v="4273"/>
  </r>
  <r>
    <n v="5048"/>
    <x v="2496"/>
    <x v="0"/>
    <x v="338"/>
    <d v="2013-11-14T00:00:00"/>
    <s v="Second Class"/>
    <s v="AI-10855"/>
    <s v="Arianne Irving"/>
    <x v="0"/>
    <s v="United States"/>
    <s v="Los Angeles"/>
    <x v="1"/>
    <n v="90036"/>
    <x v="1"/>
    <s v="OFF-AR-10001227"/>
    <x v="1"/>
    <x v="6"/>
    <s v="Newell 338"/>
    <n v="14.7"/>
    <n v="5"/>
    <n v="0"/>
    <x v="4274"/>
  </r>
  <r>
    <n v="5049"/>
    <x v="2497"/>
    <x v="2"/>
    <x v="691"/>
    <d v="2011-04-04T00:00:00"/>
    <s v="Standard Class"/>
    <s v="DD-13570"/>
    <s v="Dorothy Dickinson"/>
    <x v="0"/>
    <s v="United States"/>
    <s v="Chicago"/>
    <x v="10"/>
    <n v="60610"/>
    <x v="2"/>
    <s v="OFF-BI-10002071"/>
    <x v="1"/>
    <x v="8"/>
    <s v="Fellowes Black Plastic Comb Bindings"/>
    <n v="8.1339999999999986"/>
    <n v="7"/>
    <n v="0.8"/>
    <x v="4275"/>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x v="4276"/>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x v="2051"/>
  </r>
  <r>
    <n v="5052"/>
    <x v="2499"/>
    <x v="1"/>
    <x v="209"/>
    <d v="2012-11-11T00:00:00"/>
    <s v="Standard Class"/>
    <s v="KB-16240"/>
    <s v="Karen Bern"/>
    <x v="1"/>
    <s v="United States"/>
    <s v="Philadelphia"/>
    <x v="9"/>
    <n v="19140"/>
    <x v="3"/>
    <s v="OFF-EN-10000483"/>
    <x v="1"/>
    <x v="12"/>
    <s v="White Envelopes, White Envelopes with Clear Poly Window"/>
    <n v="24.400000000000002"/>
    <n v="2"/>
    <n v="0.2"/>
    <x v="4277"/>
  </r>
  <r>
    <n v="5053"/>
    <x v="2500"/>
    <x v="3"/>
    <x v="240"/>
    <d v="2014-05-20T00:00:00"/>
    <s v="Same Day"/>
    <s v="JC-15775"/>
    <s v="John Castell"/>
    <x v="0"/>
    <s v="United States"/>
    <s v="Atlanta"/>
    <x v="32"/>
    <n v="30318"/>
    <x v="0"/>
    <s v="OFF-PA-10003129"/>
    <x v="1"/>
    <x v="10"/>
    <s v="Tops White Computer Printout Paper"/>
    <n v="195.64"/>
    <n v="4"/>
    <n v="0"/>
    <x v="4092"/>
  </r>
  <r>
    <n v="5054"/>
    <x v="2501"/>
    <x v="1"/>
    <x v="928"/>
    <d v="2012-01-08T00:00:00"/>
    <s v="Second Class"/>
    <s v="AH-10465"/>
    <s v="Amy Hunt"/>
    <x v="0"/>
    <s v="United States"/>
    <s v="Dallas"/>
    <x v="5"/>
    <n v="75217"/>
    <x v="2"/>
    <s v="TEC-AC-10003198"/>
    <x v="2"/>
    <x v="11"/>
    <s v="Enermax Acrylux Wireless Keyboard"/>
    <n v="398.40000000000003"/>
    <n v="5"/>
    <n v="0.2"/>
    <x v="4278"/>
  </r>
  <r>
    <n v="5055"/>
    <x v="2501"/>
    <x v="1"/>
    <x v="928"/>
    <d v="2012-01-08T00:00:00"/>
    <s v="Second Class"/>
    <s v="AH-10465"/>
    <s v="Amy Hunt"/>
    <x v="0"/>
    <s v="United States"/>
    <s v="Dallas"/>
    <x v="5"/>
    <n v="75217"/>
    <x v="2"/>
    <s v="OFF-AR-10001246"/>
    <x v="1"/>
    <x v="6"/>
    <s v="Newell 317"/>
    <n v="7.0559999999999992"/>
    <n v="3"/>
    <n v="0.2"/>
    <x v="4279"/>
  </r>
  <r>
    <n v="5056"/>
    <x v="2501"/>
    <x v="1"/>
    <x v="928"/>
    <d v="2012-01-08T00:00:00"/>
    <s v="Second Class"/>
    <s v="AH-10465"/>
    <s v="Amy Hunt"/>
    <x v="0"/>
    <s v="United States"/>
    <s v="Dallas"/>
    <x v="5"/>
    <n v="75217"/>
    <x v="2"/>
    <s v="FUR-BO-10003272"/>
    <x v="0"/>
    <x v="0"/>
    <s v="O'Sullivan Living Dimensions 5-Shelf Bookcases"/>
    <n v="1352.3975999999998"/>
    <n v="9"/>
    <n v="0.32"/>
    <x v="4280"/>
  </r>
  <r>
    <n v="5057"/>
    <x v="2502"/>
    <x v="1"/>
    <x v="1014"/>
    <d v="2012-09-11T00:00:00"/>
    <s v="First Class"/>
    <s v="NM-18520"/>
    <s v="Neoma Murray"/>
    <x v="0"/>
    <s v="United States"/>
    <s v="Moreno Valley"/>
    <x v="1"/>
    <n v="92553"/>
    <x v="1"/>
    <s v="OFF-PA-10002606"/>
    <x v="1"/>
    <x v="10"/>
    <s v="Xerox 1928"/>
    <n v="26.400000000000002"/>
    <n v="5"/>
    <n v="0"/>
    <x v="1698"/>
  </r>
  <r>
    <n v="5058"/>
    <x v="2502"/>
    <x v="1"/>
    <x v="1014"/>
    <d v="2012-09-11T00:00:00"/>
    <s v="First Class"/>
    <s v="NM-18520"/>
    <s v="Neoma Murray"/>
    <x v="0"/>
    <s v="United States"/>
    <s v="Moreno Valley"/>
    <x v="1"/>
    <n v="92553"/>
    <x v="1"/>
    <s v="OFF-ST-10002486"/>
    <x v="1"/>
    <x v="4"/>
    <s v="Eldon Shelf Savers Cubes and Bins"/>
    <n v="41.88"/>
    <n v="6"/>
    <n v="0"/>
    <x v="4281"/>
  </r>
  <r>
    <n v="5059"/>
    <x v="2503"/>
    <x v="0"/>
    <x v="1015"/>
    <d v="2013-04-08T00:00:00"/>
    <s v="Standard Class"/>
    <s v="CS-11950"/>
    <s v="Carlos Soltero"/>
    <x v="0"/>
    <s v="United States"/>
    <s v="Philadelphia"/>
    <x v="9"/>
    <n v="19140"/>
    <x v="3"/>
    <s v="OFF-BI-10004330"/>
    <x v="1"/>
    <x v="8"/>
    <s v="GBC Velobind Prepunched Cover Sets, Regency Series"/>
    <n v="99.846000000000004"/>
    <n v="9"/>
    <n v="0.7"/>
    <x v="4282"/>
  </r>
  <r>
    <n v="5060"/>
    <x v="2504"/>
    <x v="0"/>
    <x v="5"/>
    <d v="2013-12-08T00:00:00"/>
    <s v="Second Class"/>
    <s v="TP-21130"/>
    <s v="Theone Pippenger"/>
    <x v="0"/>
    <s v="United States"/>
    <s v="Georgetown"/>
    <x v="0"/>
    <n v="40324"/>
    <x v="0"/>
    <s v="TEC-PH-10000560"/>
    <x v="2"/>
    <x v="7"/>
    <s v="Samsung Galaxy S III - 16GB - pebble blue (T-Mobile)"/>
    <n v="699.98"/>
    <n v="2"/>
    <n v="0"/>
    <x v="1639"/>
  </r>
  <r>
    <n v="5061"/>
    <x v="2504"/>
    <x v="0"/>
    <x v="5"/>
    <d v="2013-12-08T00:00:00"/>
    <s v="Second Class"/>
    <s v="TP-21130"/>
    <s v="Theone Pippenger"/>
    <x v="0"/>
    <s v="United States"/>
    <s v="Georgetown"/>
    <x v="0"/>
    <n v="40324"/>
    <x v="0"/>
    <s v="OFF-ST-10000060"/>
    <x v="1"/>
    <x v="4"/>
    <s v="Fellowes Bankers Box Staxonsteel Drawer File/Stacking System"/>
    <n v="584.82000000000005"/>
    <n v="9"/>
    <n v="0"/>
    <x v="4283"/>
  </r>
  <r>
    <n v="5062"/>
    <x v="2505"/>
    <x v="1"/>
    <x v="412"/>
    <d v="2012-05-12T00:00:00"/>
    <s v="Standard Class"/>
    <s v="DL-12925"/>
    <s v="Daniel Lacy"/>
    <x v="0"/>
    <s v="United States"/>
    <s v="Minneapolis"/>
    <x v="11"/>
    <n v="55407"/>
    <x v="2"/>
    <s v="OFF-BI-10003684"/>
    <x v="1"/>
    <x v="8"/>
    <s v="Wilson Jones Legal Size Ring Binders"/>
    <n v="43.98"/>
    <n v="2"/>
    <n v="0"/>
    <x v="4284"/>
  </r>
  <r>
    <n v="5063"/>
    <x v="2505"/>
    <x v="1"/>
    <x v="412"/>
    <d v="2012-05-12T00:00:00"/>
    <s v="Standard Class"/>
    <s v="DL-12925"/>
    <s v="Daniel Lacy"/>
    <x v="0"/>
    <s v="United States"/>
    <s v="Minneapolis"/>
    <x v="11"/>
    <n v="55407"/>
    <x v="2"/>
    <s v="TEC-PH-10000441"/>
    <x v="2"/>
    <x v="7"/>
    <s v="VTech DS6151"/>
    <n v="377.96999999999997"/>
    <n v="3"/>
    <n v="0"/>
    <x v="4285"/>
  </r>
  <r>
    <n v="5064"/>
    <x v="2505"/>
    <x v="1"/>
    <x v="412"/>
    <d v="2012-05-12T00:00:00"/>
    <s v="Standard Class"/>
    <s v="DL-12925"/>
    <s v="Daniel Lacy"/>
    <x v="0"/>
    <s v="United States"/>
    <s v="Minneapolis"/>
    <x v="11"/>
    <n v="55407"/>
    <x v="2"/>
    <s v="FUR-FU-10000723"/>
    <x v="0"/>
    <x v="5"/>
    <s v="Deflect-o EconoMat Studded, No Bevel Mat for Low Pile Carpeting"/>
    <n v="123.96000000000001"/>
    <n v="3"/>
    <n v="0"/>
    <x v="3961"/>
  </r>
  <r>
    <n v="5065"/>
    <x v="2506"/>
    <x v="3"/>
    <x v="585"/>
    <d v="2014-09-25T00:00:00"/>
    <s v="First Class"/>
    <s v="CA-12265"/>
    <s v="Christina Anderson"/>
    <x v="0"/>
    <s v="United States"/>
    <s v="Wilmington"/>
    <x v="13"/>
    <n v="19805"/>
    <x v="3"/>
    <s v="TEC-PH-10004977"/>
    <x v="2"/>
    <x v="7"/>
    <s v="GE 30524EE4"/>
    <n v="391.98"/>
    <n v="2"/>
    <n v="0"/>
    <x v="4286"/>
  </r>
  <r>
    <n v="5066"/>
    <x v="2507"/>
    <x v="3"/>
    <x v="329"/>
    <d v="2014-12-08T00:00:00"/>
    <s v="Standard Class"/>
    <s v="SC-20380"/>
    <s v="Shahid Collister"/>
    <x v="0"/>
    <s v="United States"/>
    <s v="Burlington"/>
    <x v="3"/>
    <n v="27217"/>
    <x v="0"/>
    <s v="TEC-AC-10002001"/>
    <x v="2"/>
    <x v="11"/>
    <s v="Logitech Wireless Gaming Headset G930"/>
    <n v="383.97600000000006"/>
    <n v="3"/>
    <n v="0.2"/>
    <x v="3303"/>
  </r>
  <r>
    <n v="5067"/>
    <x v="2507"/>
    <x v="3"/>
    <x v="329"/>
    <d v="2014-12-08T00:00:00"/>
    <s v="Standard Class"/>
    <s v="SC-20380"/>
    <s v="Shahid Collister"/>
    <x v="0"/>
    <s v="United States"/>
    <s v="Burlington"/>
    <x v="3"/>
    <n v="27217"/>
    <x v="0"/>
    <s v="FUR-TA-10001889"/>
    <x v="0"/>
    <x v="3"/>
    <s v="Bush Advantage Collection Racetrack Conference Table"/>
    <n v="1781.6819999999998"/>
    <n v="7"/>
    <n v="0.4"/>
    <x v="4287"/>
  </r>
  <r>
    <n v="5068"/>
    <x v="2508"/>
    <x v="3"/>
    <x v="787"/>
    <d v="2014-01-20T00:00:00"/>
    <s v="Standard Class"/>
    <s v="TT-21460"/>
    <s v="Tonja Turnell"/>
    <x v="2"/>
    <s v="United States"/>
    <s v="Los Angeles"/>
    <x v="1"/>
    <n v="90008"/>
    <x v="1"/>
    <s v="OFF-AR-10003504"/>
    <x v="1"/>
    <x v="6"/>
    <s v="Newell 347"/>
    <n v="21.400000000000002"/>
    <n v="5"/>
    <n v="0"/>
    <x v="1684"/>
  </r>
  <r>
    <n v="5069"/>
    <x v="2509"/>
    <x v="2"/>
    <x v="233"/>
    <d v="2011-08-12T00:00:00"/>
    <s v="Standard Class"/>
    <s v="MA-17560"/>
    <s v="Matt Abelman"/>
    <x v="2"/>
    <s v="United States"/>
    <s v="Trenton"/>
    <x v="12"/>
    <n v="48183"/>
    <x v="2"/>
    <s v="TEC-CO-10001571"/>
    <x v="2"/>
    <x v="16"/>
    <s v="Sharp 1540cs Digital Laser Copier"/>
    <n v="549.99"/>
    <n v="1"/>
    <n v="0"/>
    <x v="4288"/>
  </r>
  <r>
    <n v="5070"/>
    <x v="2509"/>
    <x v="2"/>
    <x v="233"/>
    <d v="2011-08-12T00:00:00"/>
    <s v="Standard Class"/>
    <s v="MA-17560"/>
    <s v="Matt Abelman"/>
    <x v="2"/>
    <s v="United States"/>
    <s v="Trenton"/>
    <x v="12"/>
    <n v="48183"/>
    <x v="2"/>
    <s v="OFF-AP-10002495"/>
    <x v="1"/>
    <x v="9"/>
    <s v="Acco Smartsocket Table Surge Protector, 6 Color-Coded Adapter Outlets"/>
    <n v="167.535"/>
    <n v="3"/>
    <n v="0.1"/>
    <x v="4289"/>
  </r>
  <r>
    <n v="5071"/>
    <x v="2509"/>
    <x v="2"/>
    <x v="233"/>
    <d v="2011-08-12T00:00:00"/>
    <s v="Standard Class"/>
    <s v="MA-17560"/>
    <s v="Matt Abelman"/>
    <x v="2"/>
    <s v="United States"/>
    <s v="Trenton"/>
    <x v="12"/>
    <n v="48183"/>
    <x v="2"/>
    <s v="OFF-EN-10002500"/>
    <x v="1"/>
    <x v="12"/>
    <s v="Globe Weis Peel &amp; Seel First Class Envelopes"/>
    <n v="38.339999999999996"/>
    <n v="3"/>
    <n v="0"/>
    <x v="4290"/>
  </r>
  <r>
    <n v="5072"/>
    <x v="2509"/>
    <x v="2"/>
    <x v="233"/>
    <d v="2011-08-12T00:00:00"/>
    <s v="Standard Class"/>
    <s v="MA-17560"/>
    <s v="Matt Abelman"/>
    <x v="2"/>
    <s v="United States"/>
    <s v="Trenton"/>
    <x v="12"/>
    <n v="48183"/>
    <x v="2"/>
    <s v="FUR-FU-10002088"/>
    <x v="0"/>
    <x v="5"/>
    <s v="Nu-Dell Float Frame 11 x 14 1/2"/>
    <n v="53.88"/>
    <n v="6"/>
    <n v="0"/>
    <x v="4291"/>
  </r>
  <r>
    <n v="5073"/>
    <x v="2509"/>
    <x v="2"/>
    <x v="233"/>
    <d v="2011-08-12T00:00:00"/>
    <s v="Standard Class"/>
    <s v="MA-17560"/>
    <s v="Matt Abelman"/>
    <x v="2"/>
    <s v="United States"/>
    <s v="Trenton"/>
    <x v="12"/>
    <n v="48183"/>
    <x v="2"/>
    <s v="TEC-PH-10001128"/>
    <x v="2"/>
    <x v="7"/>
    <s v="Motorola Droid Maxx"/>
    <n v="299.98"/>
    <n v="2"/>
    <n v="0"/>
    <x v="4292"/>
  </r>
  <r>
    <n v="5074"/>
    <x v="2510"/>
    <x v="1"/>
    <x v="599"/>
    <d v="2012-11-05T00:00:00"/>
    <s v="Same Day"/>
    <s v="JM-16195"/>
    <s v="Justin MacKendrick"/>
    <x v="0"/>
    <s v="United States"/>
    <s v="San Francisco"/>
    <x v="1"/>
    <n v="94109"/>
    <x v="1"/>
    <s v="OFF-ST-10000649"/>
    <x v="1"/>
    <x v="4"/>
    <s v="Hanging Personal Folder File"/>
    <n v="62.8"/>
    <n v="4"/>
    <n v="0"/>
    <x v="4293"/>
  </r>
  <r>
    <n v="5075"/>
    <x v="2511"/>
    <x v="3"/>
    <x v="1016"/>
    <d v="2014-04-30T00:00:00"/>
    <s v="Second Class"/>
    <s v="MB-18085"/>
    <s v="Mick Brown"/>
    <x v="0"/>
    <s v="United States"/>
    <s v="Los Angeles"/>
    <x v="1"/>
    <n v="90049"/>
    <x v="1"/>
    <s v="OFF-BI-10002103"/>
    <x v="1"/>
    <x v="8"/>
    <s v="Cardinal Slant-D Ring Binder, Heavy Gauge Vinyl"/>
    <n v="13.904"/>
    <n v="2"/>
    <n v="0.2"/>
    <x v="1206"/>
  </r>
  <r>
    <n v="5076"/>
    <x v="2512"/>
    <x v="2"/>
    <x v="1017"/>
    <d v="2011-04-22T00:00:00"/>
    <s v="Second Class"/>
    <s v="SV-20365"/>
    <s v="Seth Vernon"/>
    <x v="0"/>
    <s v="United States"/>
    <s v="Houston"/>
    <x v="5"/>
    <n v="77070"/>
    <x v="2"/>
    <s v="FUR-TA-10001705"/>
    <x v="0"/>
    <x v="3"/>
    <s v="Bush Advantage Collection Round Conference Table"/>
    <n v="744.09999999999991"/>
    <n v="5"/>
    <n v="0.3"/>
    <x v="4294"/>
  </r>
  <r>
    <n v="5077"/>
    <x v="2512"/>
    <x v="2"/>
    <x v="1017"/>
    <d v="2011-04-22T00:00:00"/>
    <s v="Second Class"/>
    <s v="SV-20365"/>
    <s v="Seth Vernon"/>
    <x v="0"/>
    <s v="United States"/>
    <s v="Houston"/>
    <x v="5"/>
    <n v="77070"/>
    <x v="2"/>
    <s v="OFF-ST-10004634"/>
    <x v="1"/>
    <x v="4"/>
    <s v="Personal Folder Holder, Ebony"/>
    <n v="44.840000000000011"/>
    <n v="5"/>
    <n v="0.2"/>
    <x v="4295"/>
  </r>
  <r>
    <n v="5078"/>
    <x v="2512"/>
    <x v="2"/>
    <x v="1017"/>
    <d v="2011-04-22T00:00:00"/>
    <s v="Second Class"/>
    <s v="SV-20365"/>
    <s v="Seth Vernon"/>
    <x v="0"/>
    <s v="United States"/>
    <s v="Houston"/>
    <x v="5"/>
    <n v="77070"/>
    <x v="2"/>
    <s v="FUR-TA-10004442"/>
    <x v="0"/>
    <x v="3"/>
    <s v="Riverside Furniture Stanwyck Manor Table Series"/>
    <n v="401.59000000000003"/>
    <n v="2"/>
    <n v="0.3"/>
    <x v="4296"/>
  </r>
  <r>
    <n v="5079"/>
    <x v="2513"/>
    <x v="3"/>
    <x v="343"/>
    <d v="2014-11-18T00:00:00"/>
    <s v="Standard Class"/>
    <s v="CG-12040"/>
    <s v="Catherine Glotzbach"/>
    <x v="2"/>
    <s v="United States"/>
    <s v="Milwaukee"/>
    <x v="6"/>
    <n v="53209"/>
    <x v="2"/>
    <s v="OFF-BI-10002949"/>
    <x v="1"/>
    <x v="8"/>
    <s v="Prestige Round Ring Binders"/>
    <n v="18.240000000000002"/>
    <n v="3"/>
    <n v="0"/>
    <x v="4297"/>
  </r>
  <r>
    <n v="5080"/>
    <x v="2514"/>
    <x v="3"/>
    <x v="920"/>
    <d v="2014-11-30T00:00:00"/>
    <s v="Standard Class"/>
    <s v="BD-11500"/>
    <s v="Bradley Drucker"/>
    <x v="0"/>
    <s v="United States"/>
    <s v="San Francisco"/>
    <x v="1"/>
    <n v="94122"/>
    <x v="1"/>
    <s v="FUR-BO-10002213"/>
    <x v="0"/>
    <x v="0"/>
    <s v="Sauder Forest Hills Library, Woodland Oak Finish"/>
    <n v="359.49899999999997"/>
    <n v="3"/>
    <n v="0.15"/>
    <x v="4298"/>
  </r>
  <r>
    <n v="5081"/>
    <x v="2514"/>
    <x v="3"/>
    <x v="920"/>
    <d v="2014-11-30T00:00:00"/>
    <s v="Standard Class"/>
    <s v="BD-11500"/>
    <s v="Bradley Drucker"/>
    <x v="0"/>
    <s v="United States"/>
    <s v="San Francisco"/>
    <x v="1"/>
    <n v="94122"/>
    <x v="1"/>
    <s v="OFF-ST-10001325"/>
    <x v="1"/>
    <x v="4"/>
    <s v="Sterilite Officeware Hinged File Box"/>
    <n v="10.48"/>
    <n v="1"/>
    <n v="0"/>
    <x v="4299"/>
  </r>
  <r>
    <n v="5082"/>
    <x v="2515"/>
    <x v="1"/>
    <x v="217"/>
    <d v="2012-12-18T00:00:00"/>
    <s v="Same Day"/>
    <s v="JK-15640"/>
    <s v="Jim Kriz"/>
    <x v="2"/>
    <s v="United States"/>
    <s v="Cleveland"/>
    <x v="24"/>
    <n v="44105"/>
    <x v="3"/>
    <s v="OFF-PA-10003441"/>
    <x v="1"/>
    <x v="10"/>
    <s v="Xerox 226"/>
    <n v="20.736000000000004"/>
    <n v="4"/>
    <n v="0.2"/>
    <x v="570"/>
  </r>
  <r>
    <n v="5083"/>
    <x v="2516"/>
    <x v="0"/>
    <x v="162"/>
    <d v="2013-09-13T00:00:00"/>
    <s v="Standard Class"/>
    <s v="JM-15580"/>
    <s v="Jill Matthias"/>
    <x v="0"/>
    <s v="United States"/>
    <s v="Monroe"/>
    <x v="3"/>
    <n v="28110"/>
    <x v="0"/>
    <s v="TEC-AC-10004209"/>
    <x v="2"/>
    <x v="11"/>
    <s v="Memorex Froggy Flash Drive 4 GB"/>
    <n v="35.167999999999999"/>
    <n v="4"/>
    <n v="0.2"/>
    <x v="4300"/>
  </r>
  <r>
    <n v="5084"/>
    <x v="2516"/>
    <x v="0"/>
    <x v="162"/>
    <d v="2013-09-13T00:00:00"/>
    <s v="Standard Class"/>
    <s v="JM-15580"/>
    <s v="Jill Matthias"/>
    <x v="0"/>
    <s v="United States"/>
    <s v="Monroe"/>
    <x v="3"/>
    <n v="28110"/>
    <x v="0"/>
    <s v="OFF-PA-10000501"/>
    <x v="1"/>
    <x v="10"/>
    <s v="Petty Cash Envelope"/>
    <n v="64.704000000000008"/>
    <n v="3"/>
    <n v="0.2"/>
    <x v="4301"/>
  </r>
  <r>
    <n v="5085"/>
    <x v="2517"/>
    <x v="0"/>
    <x v="112"/>
    <d v="2013-06-10T00:00:00"/>
    <s v="Second Class"/>
    <s v="SC-20230"/>
    <s v="Scot Coram"/>
    <x v="1"/>
    <s v="United States"/>
    <s v="Lowell"/>
    <x v="31"/>
    <n v="1852"/>
    <x v="3"/>
    <s v="OFF-PA-10003656"/>
    <x v="1"/>
    <x v="10"/>
    <s v="Xerox 1935"/>
    <n v="105.52"/>
    <n v="4"/>
    <n v="0"/>
    <x v="153"/>
  </r>
  <r>
    <n v="5086"/>
    <x v="2518"/>
    <x v="1"/>
    <x v="974"/>
    <d v="2012-06-23T00:00:00"/>
    <s v="Standard Class"/>
    <s v="ME-17320"/>
    <s v="Maria Etezadi"/>
    <x v="2"/>
    <s v="United States"/>
    <s v="Dallas"/>
    <x v="5"/>
    <n v="75081"/>
    <x v="2"/>
    <s v="OFF-BI-10001107"/>
    <x v="1"/>
    <x v="8"/>
    <s v="GBC White Gloss Covers, Plain Front"/>
    <n v="5.7919999999999989"/>
    <n v="2"/>
    <n v="0.8"/>
    <x v="4302"/>
  </r>
  <r>
    <n v="5087"/>
    <x v="2519"/>
    <x v="1"/>
    <x v="616"/>
    <d v="2012-03-09T00:00:00"/>
    <s v="Standard Class"/>
    <s v="KN-16390"/>
    <s v="Katherine Nockton"/>
    <x v="1"/>
    <s v="United States"/>
    <s v="Philadelphia"/>
    <x v="9"/>
    <n v="19120"/>
    <x v="3"/>
    <s v="TEC-PH-10000562"/>
    <x v="2"/>
    <x v="7"/>
    <s v="Samsung Convoy 3"/>
    <n v="466.15799999999996"/>
    <n v="7"/>
    <n v="0.4"/>
    <x v="4303"/>
  </r>
  <r>
    <n v="5088"/>
    <x v="2519"/>
    <x v="1"/>
    <x v="616"/>
    <d v="2012-03-09T00:00:00"/>
    <s v="Standard Class"/>
    <s v="KN-16390"/>
    <s v="Katherine Nockton"/>
    <x v="1"/>
    <s v="United States"/>
    <s v="Philadelphia"/>
    <x v="9"/>
    <n v="19120"/>
    <x v="3"/>
    <s v="TEC-AC-10001101"/>
    <x v="2"/>
    <x v="11"/>
    <s v="Sony 16GB Class 10 Micro SDHC R40 Memory Card"/>
    <n v="10.312000000000001"/>
    <n v="1"/>
    <n v="0.2"/>
    <x v="4304"/>
  </r>
  <r>
    <n v="5089"/>
    <x v="2519"/>
    <x v="1"/>
    <x v="616"/>
    <d v="2012-03-09T00:00:00"/>
    <s v="Standard Class"/>
    <s v="KN-16390"/>
    <s v="Katherine Nockton"/>
    <x v="1"/>
    <s v="United States"/>
    <s v="Philadelphia"/>
    <x v="9"/>
    <n v="19120"/>
    <x v="3"/>
    <s v="OFF-BI-10003529"/>
    <x v="1"/>
    <x v="8"/>
    <s v="Avery Round Ring Poly Binders"/>
    <n v="2.556"/>
    <n v="3"/>
    <n v="0.7"/>
    <x v="4305"/>
  </r>
  <r>
    <n v="5090"/>
    <x v="2520"/>
    <x v="3"/>
    <x v="1018"/>
    <d v="2014-08-08T00:00:00"/>
    <s v="First Class"/>
    <s v="HM-14860"/>
    <s v="Harry Marie"/>
    <x v="1"/>
    <s v="United States"/>
    <s v="Loveland"/>
    <x v="22"/>
    <n v="80538"/>
    <x v="1"/>
    <s v="OFF-PA-10001752"/>
    <x v="1"/>
    <x v="10"/>
    <s v="Hammermill CopyPlus Copy Paper (20Lb. and 84 Bright)"/>
    <n v="7.9680000000000009"/>
    <n v="2"/>
    <n v="0.2"/>
    <x v="2282"/>
  </r>
  <r>
    <n v="5091"/>
    <x v="2520"/>
    <x v="3"/>
    <x v="1018"/>
    <d v="2014-08-08T00:00:00"/>
    <s v="First Class"/>
    <s v="HM-14860"/>
    <s v="Harry Marie"/>
    <x v="1"/>
    <s v="United States"/>
    <s v="Loveland"/>
    <x v="22"/>
    <n v="80538"/>
    <x v="1"/>
    <s v="OFF-EN-10001141"/>
    <x v="1"/>
    <x v="12"/>
    <s v="Manila Recycled Extra-Heavyweight Clasp Envelopes, 6&quot; x 9&quot;"/>
    <n v="8.7840000000000007"/>
    <n v="1"/>
    <n v="0.2"/>
    <x v="4306"/>
  </r>
  <r>
    <n v="5092"/>
    <x v="2521"/>
    <x v="3"/>
    <x v="247"/>
    <d v="2015-01-04T00:00:00"/>
    <s v="Standard Class"/>
    <s v="JM-15580"/>
    <s v="Jill Matthias"/>
    <x v="0"/>
    <s v="United States"/>
    <s v="Loveland"/>
    <x v="22"/>
    <n v="80538"/>
    <x v="1"/>
    <s v="OFF-FA-10003472"/>
    <x v="1"/>
    <x v="13"/>
    <s v="Bagged Rubber Bands"/>
    <n v="3.024"/>
    <n v="3"/>
    <n v="0.2"/>
    <x v="4307"/>
  </r>
  <r>
    <n v="5093"/>
    <x v="2522"/>
    <x v="1"/>
    <x v="293"/>
    <d v="2012-05-27T00:00:00"/>
    <s v="Standard Class"/>
    <s v="KH-16690"/>
    <s v="Kristen Hastings"/>
    <x v="1"/>
    <s v="United States"/>
    <s v="Woonsocket"/>
    <x v="34"/>
    <n v="2895"/>
    <x v="3"/>
    <s v="OFF-ST-10004507"/>
    <x v="1"/>
    <x v="4"/>
    <s v="Advantus Rolling Storage Box"/>
    <n v="51.449999999999996"/>
    <n v="3"/>
    <n v="0"/>
    <x v="503"/>
  </r>
  <r>
    <n v="5094"/>
    <x v="2523"/>
    <x v="2"/>
    <x v="776"/>
    <d v="2011-12-10T00:00:00"/>
    <s v="Standard Class"/>
    <s v="BK-11260"/>
    <s v="Berenike Kampe"/>
    <x v="0"/>
    <s v="United States"/>
    <s v="Chicago"/>
    <x v="10"/>
    <n v="60610"/>
    <x v="2"/>
    <s v="OFF-AP-10004036"/>
    <x v="1"/>
    <x v="9"/>
    <s v="Bionaire 99.97% HEPA Air Cleaner"/>
    <n v="14.015999999999996"/>
    <n v="4"/>
    <n v="0.8"/>
    <x v="4308"/>
  </r>
  <r>
    <n v="5095"/>
    <x v="2523"/>
    <x v="2"/>
    <x v="776"/>
    <d v="2011-12-10T00:00:00"/>
    <s v="Standard Class"/>
    <s v="BK-11260"/>
    <s v="Berenike Kampe"/>
    <x v="0"/>
    <s v="United States"/>
    <s v="Chicago"/>
    <x v="10"/>
    <n v="60610"/>
    <x v="2"/>
    <s v="FUR-TA-10004086"/>
    <x v="0"/>
    <x v="3"/>
    <s v="KI Adjustable-Height Table"/>
    <n v="214.95000000000002"/>
    <n v="5"/>
    <n v="0.5"/>
    <x v="4309"/>
  </r>
  <r>
    <n v="5096"/>
    <x v="2523"/>
    <x v="2"/>
    <x v="776"/>
    <d v="2011-12-10T00:00:00"/>
    <s v="Standard Class"/>
    <s v="BK-11260"/>
    <s v="Berenike Kampe"/>
    <x v="0"/>
    <s v="United States"/>
    <s v="Chicago"/>
    <x v="10"/>
    <n v="60610"/>
    <x v="2"/>
    <s v="TEC-PH-10000307"/>
    <x v="2"/>
    <x v="7"/>
    <s v="Shocksock Galaxy S4 Armband"/>
    <n v="35.04"/>
    <n v="4"/>
    <n v="0.2"/>
    <x v="4310"/>
  </r>
  <r>
    <n v="5097"/>
    <x v="2523"/>
    <x v="2"/>
    <x v="776"/>
    <d v="2011-12-10T00:00:00"/>
    <s v="Standard Class"/>
    <s v="BK-11260"/>
    <s v="Berenike Kampe"/>
    <x v="0"/>
    <s v="United States"/>
    <s v="Chicago"/>
    <x v="10"/>
    <n v="60610"/>
    <x v="2"/>
    <s v="FUR-FU-10002088"/>
    <x v="0"/>
    <x v="5"/>
    <s v="Nu-Dell Float Frame 11 x 14 1/2"/>
    <n v="10.776000000000002"/>
    <n v="3"/>
    <n v="0.6"/>
    <x v="4311"/>
  </r>
  <r>
    <n v="5098"/>
    <x v="2523"/>
    <x v="2"/>
    <x v="776"/>
    <d v="2011-12-10T00:00:00"/>
    <s v="Standard Class"/>
    <s v="BK-11260"/>
    <s v="Berenike Kampe"/>
    <x v="0"/>
    <s v="United States"/>
    <s v="Chicago"/>
    <x v="10"/>
    <n v="60610"/>
    <x v="2"/>
    <s v="OFF-BI-10004965"/>
    <x v="1"/>
    <x v="8"/>
    <s v="Ibico Covers for Plastic or Wire Binding Elements"/>
    <n v="4.5999999999999988"/>
    <n v="2"/>
    <n v="0.8"/>
    <x v="4312"/>
  </r>
  <r>
    <n v="5099"/>
    <x v="2523"/>
    <x v="2"/>
    <x v="776"/>
    <d v="2011-12-10T00:00:00"/>
    <s v="Standard Class"/>
    <s v="BK-11260"/>
    <s v="Berenike Kampe"/>
    <x v="0"/>
    <s v="United States"/>
    <s v="Chicago"/>
    <x v="10"/>
    <n v="60610"/>
    <x v="2"/>
    <s v="OFF-ST-10002485"/>
    <x v="1"/>
    <x v="4"/>
    <s v="Rogers Deluxe File Chest"/>
    <n v="35.167999999999999"/>
    <n v="2"/>
    <n v="0.2"/>
    <x v="4313"/>
  </r>
  <r>
    <n v="5100"/>
    <x v="2524"/>
    <x v="1"/>
    <x v="976"/>
    <d v="2012-08-12T00:00:00"/>
    <s v="Standard Class"/>
    <s v="PN-18775"/>
    <s v="Parhena Norris"/>
    <x v="2"/>
    <s v="United States"/>
    <s v="Bakersfield"/>
    <x v="1"/>
    <n v="93309"/>
    <x v="1"/>
    <s v="OFF-BI-10002194"/>
    <x v="1"/>
    <x v="8"/>
    <s v="Cardinal Hold-It CD Pocket"/>
    <n v="19.152000000000001"/>
    <n v="3"/>
    <n v="0.2"/>
    <x v="4314"/>
  </r>
  <r>
    <n v="5101"/>
    <x v="2525"/>
    <x v="2"/>
    <x v="461"/>
    <d v="2011-03-17T00:00:00"/>
    <s v="Same Day"/>
    <s v="AZ-10750"/>
    <s v="Annie Zypern"/>
    <x v="0"/>
    <s v="United States"/>
    <s v="Dallas"/>
    <x v="5"/>
    <n v="75217"/>
    <x v="2"/>
    <s v="OFF-AR-10003732"/>
    <x v="1"/>
    <x v="6"/>
    <s v="Newell 333"/>
    <n v="4.4479999999999995"/>
    <n v="2"/>
    <n v="0.2"/>
    <x v="3450"/>
  </r>
  <r>
    <n v="5102"/>
    <x v="2525"/>
    <x v="2"/>
    <x v="461"/>
    <d v="2011-03-17T00:00:00"/>
    <s v="Same Day"/>
    <s v="AZ-10750"/>
    <s v="Annie Zypern"/>
    <x v="0"/>
    <s v="United States"/>
    <s v="Dallas"/>
    <x v="5"/>
    <n v="75217"/>
    <x v="2"/>
    <s v="OFF-PA-10002195"/>
    <x v="1"/>
    <x v="10"/>
    <s v="Xerox 1966"/>
    <n v="5.1840000000000011"/>
    <n v="1"/>
    <n v="0.2"/>
    <x v="3426"/>
  </r>
  <r>
    <n v="5103"/>
    <x v="2525"/>
    <x v="2"/>
    <x v="461"/>
    <d v="2011-03-17T00:00:00"/>
    <s v="Same Day"/>
    <s v="AZ-10750"/>
    <s v="Annie Zypern"/>
    <x v="0"/>
    <s v="United States"/>
    <s v="Dallas"/>
    <x v="5"/>
    <n v="75217"/>
    <x v="2"/>
    <s v="OFF-PA-10002365"/>
    <x v="1"/>
    <x v="10"/>
    <s v="Xerox 1967"/>
    <n v="15.552000000000003"/>
    <n v="3"/>
    <n v="0.2"/>
    <x v="12"/>
  </r>
  <r>
    <n v="5104"/>
    <x v="2526"/>
    <x v="1"/>
    <x v="514"/>
    <d v="2012-03-30T00:00:00"/>
    <s v="Second Class"/>
    <s v="GM-14500"/>
    <s v="Gene McClure"/>
    <x v="0"/>
    <s v="United States"/>
    <s v="Philadelphia"/>
    <x v="9"/>
    <n v="19140"/>
    <x v="3"/>
    <s v="OFF-PA-10001950"/>
    <x v="1"/>
    <x v="10"/>
    <s v="Southworth 25% Cotton Antique Laid Paper &amp; Envelopes"/>
    <n v="40.032000000000004"/>
    <n v="6"/>
    <n v="0.2"/>
    <x v="4315"/>
  </r>
  <r>
    <n v="5105"/>
    <x v="2526"/>
    <x v="1"/>
    <x v="514"/>
    <d v="2012-03-30T00:00:00"/>
    <s v="Second Class"/>
    <s v="GM-14500"/>
    <s v="Gene McClure"/>
    <x v="0"/>
    <s v="United States"/>
    <s v="Philadelphia"/>
    <x v="9"/>
    <n v="19140"/>
    <x v="3"/>
    <s v="TEC-AC-10004633"/>
    <x v="2"/>
    <x v="11"/>
    <s v="Verbatim 25 GB 6x Blu-ray Single Layer Recordable Disc, 3/Pack"/>
    <n v="16.776000000000003"/>
    <n v="3"/>
    <n v="0.2"/>
    <x v="4316"/>
  </r>
  <r>
    <n v="5106"/>
    <x v="2527"/>
    <x v="2"/>
    <x v="637"/>
    <d v="2011-12-20T00:00:00"/>
    <s v="Standard Class"/>
    <s v="BM-11785"/>
    <s v="Bryan Mills"/>
    <x v="0"/>
    <s v="United States"/>
    <s v="Deltona"/>
    <x v="2"/>
    <n v="32725"/>
    <x v="0"/>
    <s v="FUR-CH-10002439"/>
    <x v="0"/>
    <x v="1"/>
    <s v="Iceberg Nesting Folding Chair, 19w x 6d x 43h"/>
    <n v="186.304"/>
    <n v="4"/>
    <n v="0.2"/>
    <x v="4317"/>
  </r>
  <r>
    <n v="5107"/>
    <x v="2528"/>
    <x v="1"/>
    <x v="444"/>
    <d v="2012-09-26T00:00:00"/>
    <s v="Standard Class"/>
    <s v="NH-18610"/>
    <s v="Nicole Hansen"/>
    <x v="1"/>
    <s v="United States"/>
    <s v="Columbus"/>
    <x v="32"/>
    <n v="31907"/>
    <x v="0"/>
    <s v="TEC-AC-10000682"/>
    <x v="2"/>
    <x v="11"/>
    <s v="Kensington K72356US Mouse-in-a-Box USB Desktop Mouse"/>
    <n v="66.36"/>
    <n v="4"/>
    <n v="0"/>
    <x v="4318"/>
  </r>
  <r>
    <n v="5108"/>
    <x v="2529"/>
    <x v="3"/>
    <x v="1016"/>
    <d v="2014-04-27T00:00:00"/>
    <s v="First Class"/>
    <s v="PN-18775"/>
    <s v="Parhena Norris"/>
    <x v="2"/>
    <s v="United States"/>
    <s v="Nashville"/>
    <x v="18"/>
    <n v="37211"/>
    <x v="0"/>
    <s v="OFF-AR-10004078"/>
    <x v="1"/>
    <x v="6"/>
    <s v="Newell 312"/>
    <n v="42.047999999999995"/>
    <n v="9"/>
    <n v="0.2"/>
    <x v="2279"/>
  </r>
  <r>
    <n v="5109"/>
    <x v="2529"/>
    <x v="3"/>
    <x v="1016"/>
    <d v="2014-04-27T00:00:00"/>
    <s v="First Class"/>
    <s v="PN-18775"/>
    <s v="Parhena Norris"/>
    <x v="2"/>
    <s v="United States"/>
    <s v="Nashville"/>
    <x v="18"/>
    <n v="37211"/>
    <x v="0"/>
    <s v="OFF-AR-10001958"/>
    <x v="1"/>
    <x v="6"/>
    <s v="Stanley Bostitch Contemporary Electric Pencil Sharpeners"/>
    <n v="67.92"/>
    <n v="5"/>
    <n v="0.2"/>
    <x v="4319"/>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x v="517"/>
  </r>
  <r>
    <n v="5111"/>
    <x v="2530"/>
    <x v="2"/>
    <x v="638"/>
    <d v="2011-10-22T00:00:00"/>
    <s v="Standard Class"/>
    <s v="EH-13765"/>
    <s v="Edward Hooks"/>
    <x v="1"/>
    <s v="United States"/>
    <s v="Philadelphia"/>
    <x v="9"/>
    <n v="19134"/>
    <x v="3"/>
    <s v="OFF-ST-10003479"/>
    <x v="1"/>
    <x v="4"/>
    <s v="Eldon Base for stackable storage shelf, platinum"/>
    <n v="186.91200000000001"/>
    <n v="6"/>
    <n v="0.2"/>
    <x v="4320"/>
  </r>
  <r>
    <n v="5112"/>
    <x v="2530"/>
    <x v="2"/>
    <x v="638"/>
    <d v="2011-10-22T00:00:00"/>
    <s v="Standard Class"/>
    <s v="EH-13765"/>
    <s v="Edward Hooks"/>
    <x v="1"/>
    <s v="United States"/>
    <s v="Philadelphia"/>
    <x v="9"/>
    <n v="19134"/>
    <x v="3"/>
    <s v="OFF-PA-10003016"/>
    <x v="1"/>
    <x v="10"/>
    <s v="Adams &quot;While You Were Out&quot; Message Pads"/>
    <n v="10.048000000000002"/>
    <n v="4"/>
    <n v="0.2"/>
    <x v="4321"/>
  </r>
  <r>
    <n v="5113"/>
    <x v="2531"/>
    <x v="1"/>
    <x v="50"/>
    <d v="2012-11-13T00:00:00"/>
    <s v="Same Day"/>
    <s v="HA-14905"/>
    <s v="Helen Abelman"/>
    <x v="0"/>
    <s v="United States"/>
    <s v="Chicago"/>
    <x v="10"/>
    <n v="60610"/>
    <x v="2"/>
    <s v="FUR-FU-10001025"/>
    <x v="0"/>
    <x v="5"/>
    <s v="Eldon Imàge Series Desk Accessories, Clear"/>
    <n v="17.496000000000002"/>
    <n v="9"/>
    <n v="0.6"/>
    <x v="4322"/>
  </r>
  <r>
    <n v="5114"/>
    <x v="2532"/>
    <x v="0"/>
    <x v="1011"/>
    <d v="2013-02-02T00:00:00"/>
    <s v="Second Class"/>
    <s v="AB-10150"/>
    <s v="Aimee Bixby"/>
    <x v="0"/>
    <s v="United States"/>
    <s v="Dallas"/>
    <x v="5"/>
    <n v="75220"/>
    <x v="2"/>
    <s v="OFF-PA-10003936"/>
    <x v="1"/>
    <x v="10"/>
    <s v="Xerox 1994"/>
    <n v="15.552000000000003"/>
    <n v="3"/>
    <n v="0.2"/>
    <x v="12"/>
  </r>
  <r>
    <n v="5115"/>
    <x v="2533"/>
    <x v="0"/>
    <x v="1019"/>
    <d v="2013-11-23T00:00:00"/>
    <s v="Standard Class"/>
    <s v="MS-17365"/>
    <s v="Maribeth Schnelling"/>
    <x v="0"/>
    <s v="United States"/>
    <s v="Carlsbad"/>
    <x v="27"/>
    <n v="88220"/>
    <x v="1"/>
    <s v="OFF-BI-10004140"/>
    <x v="1"/>
    <x v="8"/>
    <s v="Avery Non-Stick Binders"/>
    <n v="10.776000000000002"/>
    <n v="3"/>
    <n v="0.2"/>
    <x v="4323"/>
  </r>
  <r>
    <n v="5116"/>
    <x v="2534"/>
    <x v="3"/>
    <x v="800"/>
    <d v="2014-07-30T00:00:00"/>
    <s v="Standard Class"/>
    <s v="DD-13570"/>
    <s v="Dorothy Dickinson"/>
    <x v="0"/>
    <s v="United States"/>
    <s v="Philadelphia"/>
    <x v="9"/>
    <n v="19134"/>
    <x v="3"/>
    <s v="OFF-LA-10004178"/>
    <x v="1"/>
    <x v="2"/>
    <s v="Avery 491"/>
    <n v="3.3040000000000003"/>
    <n v="1"/>
    <n v="0.2"/>
    <x v="107"/>
  </r>
  <r>
    <n v="5117"/>
    <x v="2535"/>
    <x v="3"/>
    <x v="343"/>
    <d v="2014-11-18T00:00:00"/>
    <s v="Standard Class"/>
    <s v="MT-17815"/>
    <s v="Meg Tillman"/>
    <x v="0"/>
    <s v="United States"/>
    <s v="New York City"/>
    <x v="15"/>
    <n v="10009"/>
    <x v="3"/>
    <s v="OFF-ST-10003324"/>
    <x v="1"/>
    <x v="4"/>
    <s v="Belkin OmniView SE Rackmount Kit"/>
    <n v="35.479999999999997"/>
    <n v="1"/>
    <n v="0"/>
    <x v="232"/>
  </r>
  <r>
    <n v="5118"/>
    <x v="2536"/>
    <x v="1"/>
    <x v="120"/>
    <d v="2012-10-03T00:00:00"/>
    <s v="Standard Class"/>
    <s v="GM-14500"/>
    <s v="Gene McClure"/>
    <x v="0"/>
    <s v="United States"/>
    <s v="Oceanside"/>
    <x v="15"/>
    <n v="11572"/>
    <x v="3"/>
    <s v="OFF-FA-10004854"/>
    <x v="1"/>
    <x v="13"/>
    <s v="Vinyl Coated Wire Paper Clips in Organizer Box, 800/Box"/>
    <n v="34.44"/>
    <n v="3"/>
    <n v="0"/>
    <x v="4324"/>
  </r>
  <r>
    <n v="5119"/>
    <x v="2536"/>
    <x v="1"/>
    <x v="120"/>
    <d v="2012-10-03T00:00:00"/>
    <s v="Standard Class"/>
    <s v="GM-14500"/>
    <s v="Gene McClure"/>
    <x v="0"/>
    <s v="United States"/>
    <s v="Oceanside"/>
    <x v="15"/>
    <n v="11572"/>
    <x v="3"/>
    <s v="TEC-MA-10002859"/>
    <x v="2"/>
    <x v="15"/>
    <s v="Ativa MDM8000 8-Sheet Micro-Cut Shredder"/>
    <n v="629.92999999999995"/>
    <n v="7"/>
    <n v="0"/>
    <x v="4325"/>
  </r>
  <r>
    <n v="5120"/>
    <x v="2536"/>
    <x v="1"/>
    <x v="120"/>
    <d v="2012-10-03T00:00:00"/>
    <s v="Standard Class"/>
    <s v="GM-14500"/>
    <s v="Gene McClure"/>
    <x v="0"/>
    <s v="United States"/>
    <s v="Oceanside"/>
    <x v="15"/>
    <n v="11572"/>
    <x v="3"/>
    <s v="OFF-BI-10000088"/>
    <x v="1"/>
    <x v="8"/>
    <s v="GBC Imprintable Covers"/>
    <n v="79.056000000000012"/>
    <n v="9"/>
    <n v="0.2"/>
    <x v="4326"/>
  </r>
  <r>
    <n v="5121"/>
    <x v="2537"/>
    <x v="2"/>
    <x v="527"/>
    <d v="2011-04-08T00:00:00"/>
    <s v="Standard Class"/>
    <s v="KB-16585"/>
    <s v="Ken Black"/>
    <x v="1"/>
    <s v="United States"/>
    <s v="Lafayette"/>
    <x v="28"/>
    <n v="70506"/>
    <x v="0"/>
    <s v="OFF-ST-10004180"/>
    <x v="1"/>
    <x v="4"/>
    <s v="Safco Commercial Shelving"/>
    <n v="232.54999999999998"/>
    <n v="5"/>
    <n v="0"/>
    <x v="4327"/>
  </r>
  <r>
    <n v="5122"/>
    <x v="2537"/>
    <x v="2"/>
    <x v="527"/>
    <d v="2011-04-08T00:00:00"/>
    <s v="Standard Class"/>
    <s v="KB-16585"/>
    <s v="Ken Black"/>
    <x v="1"/>
    <s v="United States"/>
    <s v="Lafayette"/>
    <x v="28"/>
    <n v="70506"/>
    <x v="0"/>
    <s v="TEC-AC-10002926"/>
    <x v="2"/>
    <x v="11"/>
    <s v="Logitech Wireless Marathon Mouse M705"/>
    <n v="99.98"/>
    <n v="2"/>
    <n v="0"/>
    <x v="3067"/>
  </r>
  <r>
    <n v="5123"/>
    <x v="2537"/>
    <x v="2"/>
    <x v="527"/>
    <d v="2011-04-08T00:00:00"/>
    <s v="Standard Class"/>
    <s v="KB-16585"/>
    <s v="Ken Black"/>
    <x v="1"/>
    <s v="United States"/>
    <s v="Lafayette"/>
    <x v="28"/>
    <n v="70506"/>
    <x v="0"/>
    <s v="OFF-PA-10003797"/>
    <x v="1"/>
    <x v="10"/>
    <s v="Xerox 209"/>
    <n v="19.440000000000001"/>
    <n v="3"/>
    <n v="0"/>
    <x v="551"/>
  </r>
  <r>
    <n v="5124"/>
    <x v="2537"/>
    <x v="2"/>
    <x v="527"/>
    <d v="2011-04-08T00:00:00"/>
    <s v="Standard Class"/>
    <s v="KB-16585"/>
    <s v="Ken Black"/>
    <x v="1"/>
    <s v="United States"/>
    <s v="Lafayette"/>
    <x v="28"/>
    <n v="70506"/>
    <x v="0"/>
    <s v="OFF-PA-10002195"/>
    <x v="1"/>
    <x v="10"/>
    <s v="Xerox 1966"/>
    <n v="12.96"/>
    <n v="2"/>
    <n v="0"/>
    <x v="2056"/>
  </r>
  <r>
    <n v="5125"/>
    <x v="2538"/>
    <x v="2"/>
    <x v="80"/>
    <d v="2011-09-14T00:00:00"/>
    <s v="Same Day"/>
    <s v="DM-13015"/>
    <s v="Darrin Martin"/>
    <x v="0"/>
    <s v="United States"/>
    <s v="New York City"/>
    <x v="15"/>
    <n v="10009"/>
    <x v="3"/>
    <s v="FUR-TA-10001039"/>
    <x v="0"/>
    <x v="3"/>
    <s v="KI Adjustable-Height Table"/>
    <n v="464.29200000000003"/>
    <n v="9"/>
    <n v="0.4"/>
    <x v="4328"/>
  </r>
  <r>
    <n v="5126"/>
    <x v="2538"/>
    <x v="2"/>
    <x v="80"/>
    <d v="2011-09-14T00:00:00"/>
    <s v="Same Day"/>
    <s v="DM-13015"/>
    <s v="Darrin Martin"/>
    <x v="0"/>
    <s v="United States"/>
    <s v="New York City"/>
    <x v="15"/>
    <n v="10009"/>
    <x v="3"/>
    <s v="OFF-EN-10001099"/>
    <x v="1"/>
    <x v="12"/>
    <s v="Staples"/>
    <n v="68.459999999999994"/>
    <n v="7"/>
    <n v="0"/>
    <x v="4329"/>
  </r>
  <r>
    <n v="5127"/>
    <x v="2538"/>
    <x v="2"/>
    <x v="80"/>
    <d v="2011-09-14T00:00:00"/>
    <s v="Same Day"/>
    <s v="DM-13015"/>
    <s v="Darrin Martin"/>
    <x v="0"/>
    <s v="United States"/>
    <s v="New York City"/>
    <x v="15"/>
    <n v="10009"/>
    <x v="3"/>
    <s v="TEC-MA-10003979"/>
    <x v="2"/>
    <x v="15"/>
    <s v="Ativa V4110MDD Micro-Cut Shredder"/>
    <n v="2799.96"/>
    <n v="4"/>
    <n v="0"/>
    <x v="4330"/>
  </r>
  <r>
    <n v="5128"/>
    <x v="2538"/>
    <x v="2"/>
    <x v="80"/>
    <d v="2011-09-14T00:00:00"/>
    <s v="Same Day"/>
    <s v="DM-13015"/>
    <s v="Darrin Martin"/>
    <x v="0"/>
    <s v="United States"/>
    <s v="New York City"/>
    <x v="15"/>
    <n v="10009"/>
    <x v="3"/>
    <s v="OFF-AP-10002945"/>
    <x v="1"/>
    <x v="9"/>
    <s v="Honeywell Enviracaire Portable HEPA Air Cleaner for 17' x 22' Room"/>
    <n v="601.29999999999995"/>
    <n v="2"/>
    <n v="0"/>
    <x v="4331"/>
  </r>
  <r>
    <n v="5129"/>
    <x v="2538"/>
    <x v="2"/>
    <x v="80"/>
    <d v="2011-09-14T00:00:00"/>
    <s v="Same Day"/>
    <s v="DM-13015"/>
    <s v="Darrin Martin"/>
    <x v="0"/>
    <s v="United States"/>
    <s v="New York City"/>
    <x v="15"/>
    <n v="10009"/>
    <x v="3"/>
    <s v="TEC-PH-10001536"/>
    <x v="2"/>
    <x v="7"/>
    <s v="Spigen Samsung Galaxy S5 Case Wallet"/>
    <n v="16.989999999999998"/>
    <n v="1"/>
    <n v="0"/>
    <x v="4332"/>
  </r>
  <r>
    <n v="5130"/>
    <x v="2538"/>
    <x v="2"/>
    <x v="80"/>
    <d v="2011-09-14T00:00:00"/>
    <s v="Same Day"/>
    <s v="DM-13015"/>
    <s v="Darrin Martin"/>
    <x v="0"/>
    <s v="United States"/>
    <s v="New York City"/>
    <x v="15"/>
    <n v="10009"/>
    <x v="3"/>
    <s v="TEC-PH-10000526"/>
    <x v="2"/>
    <x v="7"/>
    <s v="Vtech CS6719"/>
    <n v="287.96999999999997"/>
    <n v="3"/>
    <n v="0"/>
    <x v="4333"/>
  </r>
  <r>
    <n v="5131"/>
    <x v="2538"/>
    <x v="2"/>
    <x v="80"/>
    <d v="2011-09-14T00:00:00"/>
    <s v="Same Day"/>
    <s v="DM-13015"/>
    <s v="Darrin Martin"/>
    <x v="0"/>
    <s v="United States"/>
    <s v="New York City"/>
    <x v="15"/>
    <n v="10009"/>
    <x v="3"/>
    <s v="OFF-PA-10000213"/>
    <x v="1"/>
    <x v="10"/>
    <s v="Xerox 198"/>
    <n v="44.820000000000007"/>
    <n v="9"/>
    <n v="0"/>
    <x v="4334"/>
  </r>
  <r>
    <n v="5132"/>
    <x v="2539"/>
    <x v="3"/>
    <x v="614"/>
    <d v="2015-01-06T00:00:00"/>
    <s v="Standard Class"/>
    <s v="BP-11185"/>
    <s v="Ben Peterman"/>
    <x v="1"/>
    <s v="United States"/>
    <s v="Anaheim"/>
    <x v="1"/>
    <n v="92804"/>
    <x v="1"/>
    <s v="FUR-FU-10002501"/>
    <x v="0"/>
    <x v="5"/>
    <s v="Nu-Dell Executive Frame"/>
    <n v="101.12"/>
    <n v="8"/>
    <n v="0"/>
    <x v="4335"/>
  </r>
  <r>
    <n v="5133"/>
    <x v="2540"/>
    <x v="1"/>
    <x v="1020"/>
    <d v="2012-06-27T00:00:00"/>
    <s v="Standard Class"/>
    <s v="EP-13915"/>
    <s v="Emily Phan"/>
    <x v="0"/>
    <s v="United States"/>
    <s v="Deltona"/>
    <x v="2"/>
    <n v="32725"/>
    <x v="0"/>
    <s v="TEC-PH-10001819"/>
    <x v="2"/>
    <x v="7"/>
    <s v="Innergie mMini Combo Duo USB Travel Charging Kit"/>
    <n v="107.97600000000001"/>
    <n v="3"/>
    <n v="0.2"/>
    <x v="4336"/>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x v="4337"/>
  </r>
  <r>
    <n v="5135"/>
    <x v="2541"/>
    <x v="3"/>
    <x v="200"/>
    <d v="2014-12-01T00:00:00"/>
    <s v="Standard Class"/>
    <s v="FG-14260"/>
    <s v="Frank Gastineau"/>
    <x v="2"/>
    <s v="United States"/>
    <s v="New York City"/>
    <x v="15"/>
    <n v="10009"/>
    <x v="3"/>
    <s v="OFF-BI-10003364"/>
    <x v="1"/>
    <x v="8"/>
    <s v="Binding Machine Supplies"/>
    <n v="93.344000000000008"/>
    <n v="4"/>
    <n v="0.2"/>
    <x v="4338"/>
  </r>
  <r>
    <n v="5136"/>
    <x v="2542"/>
    <x v="0"/>
    <x v="248"/>
    <d v="2013-10-29T00:00:00"/>
    <s v="Standard Class"/>
    <s v="AB-10255"/>
    <s v="Alejandro Ballentine"/>
    <x v="2"/>
    <s v="United States"/>
    <s v="Seattle"/>
    <x v="4"/>
    <n v="98103"/>
    <x v="1"/>
    <s v="OFF-FA-10002983"/>
    <x v="1"/>
    <x v="13"/>
    <s v="Advantus SlideClip Paper Clips"/>
    <n v="17.05"/>
    <n v="5"/>
    <n v="0"/>
    <x v="4339"/>
  </r>
  <r>
    <n v="5137"/>
    <x v="2543"/>
    <x v="1"/>
    <x v="639"/>
    <d v="2012-12-19T00:00:00"/>
    <s v="Standard Class"/>
    <s v="RD-19480"/>
    <s v="Rick Duston"/>
    <x v="0"/>
    <s v="United States"/>
    <s v="San Diego"/>
    <x v="1"/>
    <n v="92105"/>
    <x v="1"/>
    <s v="OFF-BI-10002432"/>
    <x v="1"/>
    <x v="8"/>
    <s v="Wilson Jones Standard D-Ring Binders"/>
    <n v="8.0960000000000001"/>
    <n v="2"/>
    <n v="0.2"/>
    <x v="4340"/>
  </r>
  <r>
    <n v="5138"/>
    <x v="2544"/>
    <x v="0"/>
    <x v="373"/>
    <d v="2013-11-18T00:00:00"/>
    <s v="Standard Class"/>
    <s v="TS-21430"/>
    <s v="Tom Stivers"/>
    <x v="1"/>
    <s v="United States"/>
    <s v="Oklahoma City"/>
    <x v="26"/>
    <n v="73120"/>
    <x v="2"/>
    <s v="FUR-FU-10003096"/>
    <x v="0"/>
    <x v="5"/>
    <s v="Master Giant Foot Doorstop, Safety Yellow"/>
    <n v="30.36"/>
    <n v="4"/>
    <n v="0"/>
    <x v="4341"/>
  </r>
  <r>
    <n v="5139"/>
    <x v="2545"/>
    <x v="3"/>
    <x v="365"/>
    <d v="2014-10-06T00:00:00"/>
    <s v="Standard Class"/>
    <s v="JA-15970"/>
    <s v="Joseph Airdo"/>
    <x v="0"/>
    <s v="United States"/>
    <s v="Mount Vernon"/>
    <x v="15"/>
    <n v="10550"/>
    <x v="3"/>
    <s v="OFF-EN-10001539"/>
    <x v="1"/>
    <x v="12"/>
    <s v="Staples"/>
    <n v="23.34"/>
    <n v="3"/>
    <n v="0"/>
    <x v="1052"/>
  </r>
  <r>
    <n v="5140"/>
    <x v="2545"/>
    <x v="3"/>
    <x v="365"/>
    <d v="2014-10-06T00:00:00"/>
    <s v="Standard Class"/>
    <s v="JA-15970"/>
    <s v="Joseph Airdo"/>
    <x v="0"/>
    <s v="United States"/>
    <s v="Mount Vernon"/>
    <x v="15"/>
    <n v="10550"/>
    <x v="3"/>
    <s v="OFF-PA-10004996"/>
    <x v="1"/>
    <x v="10"/>
    <s v="Speediset Carbonless Redi-Letter 7&quot; x 8 1/2&quot;"/>
    <n v="51.550000000000004"/>
    <n v="5"/>
    <n v="0"/>
    <x v="4342"/>
  </r>
  <r>
    <n v="5141"/>
    <x v="2546"/>
    <x v="1"/>
    <x v="627"/>
    <d v="2012-11-12T00:00:00"/>
    <s v="Standard Class"/>
    <s v="SW-20455"/>
    <s v="Shaun Weien"/>
    <x v="0"/>
    <s v="United States"/>
    <s v="San Francisco"/>
    <x v="1"/>
    <n v="94109"/>
    <x v="1"/>
    <s v="TEC-AC-10001956"/>
    <x v="2"/>
    <x v="11"/>
    <s v="Microsoft Arc Touch Mouse"/>
    <n v="119.9"/>
    <n v="2"/>
    <n v="0"/>
    <x v="4343"/>
  </r>
  <r>
    <n v="5142"/>
    <x v="2547"/>
    <x v="0"/>
    <x v="178"/>
    <d v="2013-04-06T00:00:00"/>
    <s v="Standard Class"/>
    <s v="FP-14320"/>
    <s v="Frank Preis"/>
    <x v="0"/>
    <s v="United States"/>
    <s v="New York City"/>
    <x v="15"/>
    <n v="10009"/>
    <x v="3"/>
    <s v="FUR-CH-10000454"/>
    <x v="0"/>
    <x v="1"/>
    <s v="Hon Deluxe Fabric Upholstered Stacking Chairs, Rounded Back"/>
    <n v="1317.492"/>
    <n v="6"/>
    <n v="0.1"/>
    <x v="4146"/>
  </r>
  <r>
    <n v="5143"/>
    <x v="2547"/>
    <x v="0"/>
    <x v="178"/>
    <d v="2013-04-06T00:00:00"/>
    <s v="Standard Class"/>
    <s v="FP-14320"/>
    <s v="Frank Preis"/>
    <x v="0"/>
    <s v="United States"/>
    <s v="New York City"/>
    <x v="15"/>
    <n v="10009"/>
    <x v="3"/>
    <s v="OFF-SU-10000946"/>
    <x v="1"/>
    <x v="14"/>
    <s v="Staples"/>
    <n v="63.84"/>
    <n v="8"/>
    <n v="0"/>
    <x v="4344"/>
  </r>
  <r>
    <n v="5144"/>
    <x v="2547"/>
    <x v="0"/>
    <x v="178"/>
    <d v="2013-04-06T00:00:00"/>
    <s v="Standard Class"/>
    <s v="FP-14320"/>
    <s v="Frank Preis"/>
    <x v="0"/>
    <s v="United States"/>
    <s v="New York City"/>
    <x v="15"/>
    <n v="10009"/>
    <x v="3"/>
    <s v="OFF-BI-10004140"/>
    <x v="1"/>
    <x v="8"/>
    <s v="Avery Non-Stick Binders"/>
    <n v="3.5920000000000005"/>
    <n v="1"/>
    <n v="0.2"/>
    <x v="3694"/>
  </r>
  <r>
    <n v="5145"/>
    <x v="2548"/>
    <x v="3"/>
    <x v="62"/>
    <d v="2014-02-08T00:00:00"/>
    <s v="Standard Class"/>
    <s v="JL-15835"/>
    <s v="John Lee"/>
    <x v="0"/>
    <s v="United States"/>
    <s v="Los Angeles"/>
    <x v="1"/>
    <n v="90045"/>
    <x v="1"/>
    <s v="FUR-FU-10003039"/>
    <x v="0"/>
    <x v="5"/>
    <s v="Howard Miller 11-1/2&quot; Diameter Grantwood Wall Clock"/>
    <n v="86.26"/>
    <n v="2"/>
    <n v="0"/>
    <x v="4345"/>
  </r>
  <r>
    <n v="5146"/>
    <x v="2548"/>
    <x v="3"/>
    <x v="62"/>
    <d v="2014-02-08T00:00:00"/>
    <s v="Standard Class"/>
    <s v="JL-15835"/>
    <s v="John Lee"/>
    <x v="0"/>
    <s v="United States"/>
    <s v="Los Angeles"/>
    <x v="1"/>
    <n v="90045"/>
    <x v="1"/>
    <s v="OFF-ST-10000464"/>
    <x v="1"/>
    <x v="4"/>
    <s v="Multi-Use Personal File Cart and Caster Set, Three Stacking Bins"/>
    <n v="139.04"/>
    <n v="4"/>
    <n v="0"/>
    <x v="4346"/>
  </r>
  <r>
    <n v="5147"/>
    <x v="2548"/>
    <x v="3"/>
    <x v="62"/>
    <d v="2014-02-08T00:00:00"/>
    <s v="Standard Class"/>
    <s v="JL-15835"/>
    <s v="John Lee"/>
    <x v="0"/>
    <s v="United States"/>
    <s v="Los Angeles"/>
    <x v="1"/>
    <n v="90045"/>
    <x v="1"/>
    <s v="OFF-AP-10000252"/>
    <x v="1"/>
    <x v="9"/>
    <s v="Harmony HEPA Quiet Air Purifiers"/>
    <n v="46.8"/>
    <n v="4"/>
    <n v="0"/>
    <x v="4347"/>
  </r>
  <r>
    <n v="5148"/>
    <x v="2549"/>
    <x v="3"/>
    <x v="165"/>
    <d v="2015-01-01T00:00:00"/>
    <s v="Standard Class"/>
    <s v="JL-15175"/>
    <s v="James Lanier"/>
    <x v="2"/>
    <s v="United States"/>
    <s v="Chandler"/>
    <x v="16"/>
    <n v="85224"/>
    <x v="1"/>
    <s v="FUR-FU-10001731"/>
    <x v="0"/>
    <x v="5"/>
    <s v="Acrylic Self-Standing Desk Frames"/>
    <n v="8.5440000000000005"/>
    <n v="4"/>
    <n v="0.2"/>
    <x v="4348"/>
  </r>
  <r>
    <n v="5149"/>
    <x v="2549"/>
    <x v="3"/>
    <x v="165"/>
    <d v="2015-01-01T00:00:00"/>
    <s v="Standard Class"/>
    <s v="JL-15175"/>
    <s v="James Lanier"/>
    <x v="2"/>
    <s v="United States"/>
    <s v="Chandler"/>
    <x v="16"/>
    <n v="85224"/>
    <x v="1"/>
    <s v="FUR-CH-10001394"/>
    <x v="0"/>
    <x v="1"/>
    <s v="Global Leather Executive Chair"/>
    <n v="842.37600000000009"/>
    <n v="3"/>
    <n v="0.2"/>
    <x v="4349"/>
  </r>
  <r>
    <n v="5150"/>
    <x v="2550"/>
    <x v="2"/>
    <x v="261"/>
    <d v="2011-06-21T00:00:00"/>
    <s v="Same Day"/>
    <s v="JG-15160"/>
    <s v="James Galang"/>
    <x v="0"/>
    <s v="United States"/>
    <s v="Long Beach"/>
    <x v="15"/>
    <n v="11561"/>
    <x v="3"/>
    <s v="TEC-PH-10001578"/>
    <x v="2"/>
    <x v="7"/>
    <s v="Polycom SoundStation2 EX Conference phone"/>
    <n v="1214.8499999999999"/>
    <n v="3"/>
    <n v="0"/>
    <x v="4350"/>
  </r>
  <r>
    <n v="5151"/>
    <x v="2551"/>
    <x v="3"/>
    <x v="904"/>
    <d v="2014-03-11T00:00:00"/>
    <s v="Second Class"/>
    <s v="SH-19975"/>
    <s v="Sally Hughsby"/>
    <x v="1"/>
    <s v="United States"/>
    <s v="San Francisco"/>
    <x v="1"/>
    <n v="94109"/>
    <x v="1"/>
    <s v="OFF-ST-10000675"/>
    <x v="1"/>
    <x v="4"/>
    <s v="File Shuttle II and Handi-File, Black"/>
    <n v="67.78"/>
    <n v="2"/>
    <n v="0"/>
    <x v="4351"/>
  </r>
  <r>
    <n v="5152"/>
    <x v="2552"/>
    <x v="3"/>
    <x v="145"/>
    <d v="2014-09-29T00:00:00"/>
    <s v="First Class"/>
    <s v="LS-17200"/>
    <s v="Luke Schmidt"/>
    <x v="1"/>
    <s v="United States"/>
    <s v="Helena"/>
    <x v="37"/>
    <n v="59601"/>
    <x v="1"/>
    <s v="OFF-ST-10002352"/>
    <x v="1"/>
    <x v="4"/>
    <s v="Iris Project Case"/>
    <n v="39.900000000000006"/>
    <n v="5"/>
    <n v="0"/>
    <x v="4352"/>
  </r>
  <r>
    <n v="5153"/>
    <x v="2553"/>
    <x v="2"/>
    <x v="479"/>
    <d v="2011-07-06T00:00:00"/>
    <s v="Standard Class"/>
    <s v="CS-11860"/>
    <s v="Cari Schnelling"/>
    <x v="0"/>
    <s v="United States"/>
    <s v="New York City"/>
    <x v="15"/>
    <n v="10011"/>
    <x v="3"/>
    <s v="OFF-BI-10004528"/>
    <x v="1"/>
    <x v="8"/>
    <s v="Cardinal Poly Pocket Divider Pockets for Ring Binders"/>
    <n v="2.6880000000000002"/>
    <n v="1"/>
    <n v="0.2"/>
    <x v="4353"/>
  </r>
  <r>
    <n v="5154"/>
    <x v="2553"/>
    <x v="2"/>
    <x v="479"/>
    <d v="2011-07-06T00:00:00"/>
    <s v="Standard Class"/>
    <s v="CS-11860"/>
    <s v="Cari Schnelling"/>
    <x v="0"/>
    <s v="United States"/>
    <s v="New York City"/>
    <x v="15"/>
    <n v="10011"/>
    <x v="3"/>
    <s v="OFF-AR-10001026"/>
    <x v="1"/>
    <x v="6"/>
    <s v="Sanford Uni-Blazer View Highlighters, Chisel Tip, Yellow"/>
    <n v="6.6000000000000005"/>
    <n v="3"/>
    <n v="0"/>
    <x v="4354"/>
  </r>
  <r>
    <n v="5155"/>
    <x v="2554"/>
    <x v="1"/>
    <x v="976"/>
    <d v="2012-08-08T00:00:00"/>
    <s v="First Class"/>
    <s v="KW-16570"/>
    <s v="Kelly Williams"/>
    <x v="0"/>
    <s v="United States"/>
    <s v="Kirkwood"/>
    <x v="25"/>
    <n v="63122"/>
    <x v="2"/>
    <s v="OFF-BI-10002215"/>
    <x v="1"/>
    <x v="8"/>
    <s v="Wilson Jones Hanging View Binder, White, 1&quot;"/>
    <n v="28.4"/>
    <n v="4"/>
    <n v="0"/>
    <x v="4355"/>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x v="4356"/>
  </r>
  <r>
    <n v="5157"/>
    <x v="2555"/>
    <x v="3"/>
    <x v="160"/>
    <d v="2014-07-05T00:00:00"/>
    <s v="Second Class"/>
    <s v="GH-14410"/>
    <s v="Gary Hansen"/>
    <x v="2"/>
    <s v="United States"/>
    <s v="Chicago"/>
    <x v="10"/>
    <n v="60653"/>
    <x v="2"/>
    <s v="TEC-PH-10002584"/>
    <x v="2"/>
    <x v="7"/>
    <s v="Samsung Galaxy S4"/>
    <n v="1001.5840000000001"/>
    <n v="2"/>
    <n v="0.2"/>
    <x v="4357"/>
  </r>
  <r>
    <n v="5158"/>
    <x v="2555"/>
    <x v="3"/>
    <x v="160"/>
    <d v="2014-07-05T00:00:00"/>
    <s v="Second Class"/>
    <s v="GH-14410"/>
    <s v="Gary Hansen"/>
    <x v="2"/>
    <s v="United States"/>
    <s v="Chicago"/>
    <x v="10"/>
    <n v="60653"/>
    <x v="2"/>
    <s v="FUR-CH-10000229"/>
    <x v="0"/>
    <x v="1"/>
    <s v="Global Enterprise Series Seating High-Back Swivel/Tilt Chairs"/>
    <n v="569.05799999999999"/>
    <n v="3"/>
    <n v="0.3"/>
    <x v="4358"/>
  </r>
  <r>
    <n v="5159"/>
    <x v="2555"/>
    <x v="3"/>
    <x v="160"/>
    <d v="2014-07-05T00:00:00"/>
    <s v="Second Class"/>
    <s v="GH-14410"/>
    <s v="Gary Hansen"/>
    <x v="2"/>
    <s v="United States"/>
    <s v="Chicago"/>
    <x v="10"/>
    <n v="60653"/>
    <x v="2"/>
    <s v="FUR-FU-10003799"/>
    <x v="0"/>
    <x v="5"/>
    <s v="Seth Thomas 13 1/2&quot; Wall Clock"/>
    <n v="14.224000000000002"/>
    <n v="2"/>
    <n v="0.6"/>
    <x v="4359"/>
  </r>
  <r>
    <n v="5160"/>
    <x v="2556"/>
    <x v="1"/>
    <x v="662"/>
    <d v="2012-10-30T00:00:00"/>
    <s v="Second Class"/>
    <s v="AG-10495"/>
    <s v="Andrew Gjertsen"/>
    <x v="1"/>
    <s v="United States"/>
    <s v="Peoria"/>
    <x v="16"/>
    <n v="85345"/>
    <x v="1"/>
    <s v="TEC-PH-10001700"/>
    <x v="2"/>
    <x v="7"/>
    <s v="Panasonic KX-TG6844B Expandable Digital Cordless Telephone"/>
    <n v="105.584"/>
    <n v="2"/>
    <n v="0.2"/>
    <x v="563"/>
  </r>
  <r>
    <n v="5161"/>
    <x v="2556"/>
    <x v="1"/>
    <x v="662"/>
    <d v="2012-10-30T00:00:00"/>
    <s v="Second Class"/>
    <s v="AG-10495"/>
    <s v="Andrew Gjertsen"/>
    <x v="1"/>
    <s v="United States"/>
    <s v="Peoria"/>
    <x v="16"/>
    <n v="85345"/>
    <x v="1"/>
    <s v="TEC-PH-10001527"/>
    <x v="2"/>
    <x v="7"/>
    <s v="Plantronics MX500i Earset"/>
    <n v="68.720000000000013"/>
    <n v="2"/>
    <n v="0.2"/>
    <x v="4360"/>
  </r>
  <r>
    <n v="5162"/>
    <x v="2557"/>
    <x v="2"/>
    <x v="1021"/>
    <d v="2011-08-05T00:00:00"/>
    <s v="Standard Class"/>
    <s v="TS-21430"/>
    <s v="Tom Stivers"/>
    <x v="1"/>
    <s v="United States"/>
    <s v="Seattle"/>
    <x v="4"/>
    <n v="98103"/>
    <x v="1"/>
    <s v="FUR-BO-10002916"/>
    <x v="0"/>
    <x v="0"/>
    <s v="Rush Hierlooms Collection 1&quot; Thick Stackable Bookcases"/>
    <n v="1367.84"/>
    <n v="8"/>
    <n v="0"/>
    <x v="4361"/>
  </r>
  <r>
    <n v="5163"/>
    <x v="2558"/>
    <x v="0"/>
    <x v="741"/>
    <d v="2013-11-24T00:00:00"/>
    <s v="Second Class"/>
    <s v="AJ-10945"/>
    <s v="Ashley Jarboe"/>
    <x v="0"/>
    <s v="United States"/>
    <s v="Taylor"/>
    <x v="12"/>
    <n v="48180"/>
    <x v="2"/>
    <s v="FUR-CH-10000863"/>
    <x v="0"/>
    <x v="1"/>
    <s v="Novimex Swivel Fabric Task Chair"/>
    <n v="301.95999999999998"/>
    <n v="2"/>
    <n v="0"/>
    <x v="85"/>
  </r>
  <r>
    <n v="5164"/>
    <x v="2559"/>
    <x v="1"/>
    <x v="380"/>
    <d v="2012-07-11T00:00:00"/>
    <s v="Standard Class"/>
    <s v="SJ-20215"/>
    <s v="Sarah Jordon"/>
    <x v="0"/>
    <s v="United States"/>
    <s v="Pasadena"/>
    <x v="1"/>
    <n v="91104"/>
    <x v="1"/>
    <s v="FUR-CH-10003968"/>
    <x v="0"/>
    <x v="1"/>
    <s v="Novimex Turbo Task Chair"/>
    <n v="170.35200000000003"/>
    <n v="3"/>
    <n v="0.2"/>
    <x v="4362"/>
  </r>
  <r>
    <n v="5165"/>
    <x v="2560"/>
    <x v="2"/>
    <x v="849"/>
    <d v="2011-11-16T00:00:00"/>
    <s v="Standard Class"/>
    <s v="SC-20020"/>
    <s v="Sam Craven"/>
    <x v="0"/>
    <s v="United States"/>
    <s v="Midland"/>
    <x v="12"/>
    <n v="48640"/>
    <x v="2"/>
    <s v="OFF-AR-10001149"/>
    <x v="1"/>
    <x v="6"/>
    <s v="Avery Hi-Liter Comfort Grip Fluorescent Highlighter, Yellow Ink"/>
    <n v="3.9"/>
    <n v="2"/>
    <n v="0"/>
    <x v="3158"/>
  </r>
  <r>
    <n v="5166"/>
    <x v="2560"/>
    <x v="2"/>
    <x v="849"/>
    <d v="2011-11-16T00:00:00"/>
    <s v="Standard Class"/>
    <s v="SC-20020"/>
    <s v="Sam Craven"/>
    <x v="0"/>
    <s v="United States"/>
    <s v="Midland"/>
    <x v="12"/>
    <n v="48640"/>
    <x v="2"/>
    <s v="OFF-PA-10000130"/>
    <x v="1"/>
    <x v="10"/>
    <s v="Xerox 199"/>
    <n v="12.84"/>
    <n v="3"/>
    <n v="0"/>
    <x v="2512"/>
  </r>
  <r>
    <n v="5167"/>
    <x v="2560"/>
    <x v="2"/>
    <x v="849"/>
    <d v="2011-11-16T00:00:00"/>
    <s v="Standard Class"/>
    <s v="SC-20020"/>
    <s v="Sam Craven"/>
    <x v="0"/>
    <s v="United States"/>
    <s v="Midland"/>
    <x v="12"/>
    <n v="48640"/>
    <x v="2"/>
    <s v="OFF-PA-10002479"/>
    <x v="1"/>
    <x v="10"/>
    <s v="Xerox 4200 Series MultiUse Premium Copy Paper (20Lb. and 84 Bright)"/>
    <n v="15.84"/>
    <n v="3"/>
    <n v="0"/>
    <x v="4363"/>
  </r>
  <r>
    <n v="5168"/>
    <x v="2560"/>
    <x v="2"/>
    <x v="849"/>
    <d v="2011-11-16T00:00:00"/>
    <s v="Standard Class"/>
    <s v="SC-20020"/>
    <s v="Sam Craven"/>
    <x v="0"/>
    <s v="United States"/>
    <s v="Midland"/>
    <x v="12"/>
    <n v="48640"/>
    <x v="2"/>
    <s v="FUR-CH-10004997"/>
    <x v="0"/>
    <x v="1"/>
    <s v="Hon Every-Day Series Multi-Task Chairs"/>
    <n v="563.93999999999994"/>
    <n v="3"/>
    <n v="0"/>
    <x v="4364"/>
  </r>
  <r>
    <n v="5169"/>
    <x v="2560"/>
    <x v="2"/>
    <x v="849"/>
    <d v="2011-11-16T00:00:00"/>
    <s v="Standard Class"/>
    <s v="SC-20020"/>
    <s v="Sam Craven"/>
    <x v="0"/>
    <s v="United States"/>
    <s v="Midland"/>
    <x v="12"/>
    <n v="48640"/>
    <x v="2"/>
    <s v="OFF-ST-10004950"/>
    <x v="1"/>
    <x v="4"/>
    <s v="Acco Perma 3000 Stacking Storage Drawers"/>
    <n v="62.94"/>
    <n v="3"/>
    <n v="0"/>
    <x v="4365"/>
  </r>
  <r>
    <n v="5170"/>
    <x v="2560"/>
    <x v="2"/>
    <x v="849"/>
    <d v="2011-11-16T00:00:00"/>
    <s v="Standard Class"/>
    <s v="SC-20020"/>
    <s v="Sam Craven"/>
    <x v="0"/>
    <s v="United States"/>
    <s v="Midland"/>
    <x v="12"/>
    <n v="48640"/>
    <x v="2"/>
    <s v="OFF-ST-10001490"/>
    <x v="1"/>
    <x v="4"/>
    <s v="Hot File 7-Pocket, Floor Stand"/>
    <n v="535.41"/>
    <n v="3"/>
    <n v="0"/>
    <x v="3941"/>
  </r>
  <r>
    <n v="5171"/>
    <x v="2561"/>
    <x v="0"/>
    <x v="1022"/>
    <d v="2013-05-30T00:00:00"/>
    <s v="Second Class"/>
    <s v="LA-16780"/>
    <s v="Laura Armstrong"/>
    <x v="1"/>
    <s v="United States"/>
    <s v="Detroit"/>
    <x v="12"/>
    <n v="48205"/>
    <x v="2"/>
    <s v="FUR-CH-10002024"/>
    <x v="0"/>
    <x v="1"/>
    <s v="HON 5400 Series Task Chairs for Big and Tall"/>
    <n v="3504.9"/>
    <n v="5"/>
    <n v="0"/>
    <x v="4366"/>
  </r>
  <r>
    <n v="5172"/>
    <x v="2561"/>
    <x v="0"/>
    <x v="1022"/>
    <d v="2013-05-30T00:00:00"/>
    <s v="Second Class"/>
    <s v="LA-16780"/>
    <s v="Laura Armstrong"/>
    <x v="1"/>
    <s v="United States"/>
    <s v="Detroit"/>
    <x v="12"/>
    <n v="48205"/>
    <x v="2"/>
    <s v="OFF-PA-10001790"/>
    <x v="1"/>
    <x v="10"/>
    <s v="Xerox 1910"/>
    <n v="144.12"/>
    <n v="3"/>
    <n v="0"/>
    <x v="4367"/>
  </r>
  <r>
    <n v="5173"/>
    <x v="2561"/>
    <x v="0"/>
    <x v="1022"/>
    <d v="2013-05-30T00:00:00"/>
    <s v="Second Class"/>
    <s v="LA-16780"/>
    <s v="Laura Armstrong"/>
    <x v="1"/>
    <s v="United States"/>
    <s v="Detroit"/>
    <x v="12"/>
    <n v="48205"/>
    <x v="2"/>
    <s v="OFF-PA-10000994"/>
    <x v="1"/>
    <x v="10"/>
    <s v="Xerox 1915"/>
    <n v="314.54999999999995"/>
    <n v="3"/>
    <n v="0"/>
    <x v="1969"/>
  </r>
  <r>
    <n v="5174"/>
    <x v="2562"/>
    <x v="1"/>
    <x v="936"/>
    <d v="2012-03-10T00:00:00"/>
    <s v="First Class"/>
    <s v="FC-14335"/>
    <s v="Fred Chung"/>
    <x v="1"/>
    <s v="United States"/>
    <s v="Pueblo"/>
    <x v="22"/>
    <n v="81001"/>
    <x v="1"/>
    <s v="OFF-AR-10002399"/>
    <x v="1"/>
    <x v="6"/>
    <s v="Dixon Prang Watercolor Pencils, 10-Color Set with Brush"/>
    <n v="3.4079999999999999"/>
    <n v="1"/>
    <n v="0.2"/>
    <x v="4368"/>
  </r>
  <r>
    <n v="5175"/>
    <x v="2563"/>
    <x v="3"/>
    <x v="15"/>
    <d v="2014-10-25T00:00:00"/>
    <s v="Standard Class"/>
    <s v="CA-12265"/>
    <s v="Christina Anderson"/>
    <x v="0"/>
    <s v="United States"/>
    <s v="Waco"/>
    <x v="5"/>
    <n v="76706"/>
    <x v="2"/>
    <s v="OFF-BI-10002799"/>
    <x v="1"/>
    <x v="8"/>
    <s v="SlimView Poly Binder, 3/8&quot;"/>
    <n v="2.0719999999999996"/>
    <n v="2"/>
    <n v="0.8"/>
    <x v="4369"/>
  </r>
  <r>
    <n v="5176"/>
    <x v="2563"/>
    <x v="3"/>
    <x v="15"/>
    <d v="2014-10-25T00:00:00"/>
    <s v="Standard Class"/>
    <s v="CA-12265"/>
    <s v="Christina Anderson"/>
    <x v="0"/>
    <s v="United States"/>
    <s v="Waco"/>
    <x v="5"/>
    <n v="76706"/>
    <x v="2"/>
    <s v="FUR-BO-10004360"/>
    <x v="0"/>
    <x v="0"/>
    <s v="Rush Hierlooms Collection Rich Wood Bookcases"/>
    <n v="328.39919999999995"/>
    <n v="3"/>
    <n v="0.32"/>
    <x v="4370"/>
  </r>
  <r>
    <n v="5177"/>
    <x v="2564"/>
    <x v="0"/>
    <x v="732"/>
    <d v="2013-11-09T00:00:00"/>
    <s v="First Class"/>
    <s v="JH-15985"/>
    <s v="Joseph Holt"/>
    <x v="0"/>
    <s v="United States"/>
    <s v="San Francisco"/>
    <x v="1"/>
    <n v="94109"/>
    <x v="1"/>
    <s v="OFF-BI-10002082"/>
    <x v="1"/>
    <x v="8"/>
    <s v="GBC Twin Loop Wire Binding Elements"/>
    <n v="53.248000000000005"/>
    <n v="2"/>
    <n v="0.2"/>
    <x v="4371"/>
  </r>
  <r>
    <n v="5178"/>
    <x v="2565"/>
    <x v="0"/>
    <x v="482"/>
    <d v="2013-12-31T00:00:00"/>
    <s v="Standard Class"/>
    <s v="AJ-10795"/>
    <s v="Anthony Johnson"/>
    <x v="1"/>
    <s v="United States"/>
    <s v="New York City"/>
    <x v="15"/>
    <n v="10024"/>
    <x v="3"/>
    <s v="OFF-BI-10004967"/>
    <x v="1"/>
    <x v="8"/>
    <s v="Round Ring Binders"/>
    <n v="4.9920000000000009"/>
    <n v="3"/>
    <n v="0.2"/>
    <x v="4372"/>
  </r>
  <r>
    <n v="5179"/>
    <x v="2566"/>
    <x v="1"/>
    <x v="657"/>
    <d v="2012-04-19T00:00:00"/>
    <s v="Standard Class"/>
    <s v="BT-11395"/>
    <s v="Bill Tyler"/>
    <x v="1"/>
    <s v="United States"/>
    <s v="Los Angeles"/>
    <x v="1"/>
    <n v="90036"/>
    <x v="1"/>
    <s v="FUR-FU-10004973"/>
    <x v="0"/>
    <x v="5"/>
    <s v="Flat Face Poster Frame"/>
    <n v="37.68"/>
    <n v="2"/>
    <n v="0"/>
    <x v="1693"/>
  </r>
  <r>
    <n v="5180"/>
    <x v="2566"/>
    <x v="1"/>
    <x v="657"/>
    <d v="2012-04-19T00:00:00"/>
    <s v="Standard Class"/>
    <s v="BT-11395"/>
    <s v="Bill Tyler"/>
    <x v="1"/>
    <s v="United States"/>
    <s v="Los Angeles"/>
    <x v="1"/>
    <n v="90036"/>
    <x v="1"/>
    <s v="TEC-PH-10003645"/>
    <x v="2"/>
    <x v="7"/>
    <s v="Aastra 57i VoIP phone"/>
    <n v="258.57600000000002"/>
    <n v="2"/>
    <n v="0.2"/>
    <x v="4373"/>
  </r>
  <r>
    <n v="5181"/>
    <x v="2566"/>
    <x v="1"/>
    <x v="657"/>
    <d v="2012-04-19T00:00:00"/>
    <s v="Standard Class"/>
    <s v="BT-11395"/>
    <s v="Bill Tyler"/>
    <x v="1"/>
    <s v="United States"/>
    <s v="Los Angeles"/>
    <x v="1"/>
    <n v="90036"/>
    <x v="1"/>
    <s v="OFF-AP-10004980"/>
    <x v="1"/>
    <x v="9"/>
    <s v="3M Replacement Filter for Office Air Cleaner for 20' x 33' Room"/>
    <n v="75.84"/>
    <n v="2"/>
    <n v="0"/>
    <x v="4374"/>
  </r>
  <r>
    <n v="5182"/>
    <x v="2567"/>
    <x v="3"/>
    <x v="510"/>
    <d v="2014-09-16T00:00:00"/>
    <s v="First Class"/>
    <s v="DJ-13510"/>
    <s v="Don Jones"/>
    <x v="1"/>
    <s v="United States"/>
    <s v="Woonsocket"/>
    <x v="34"/>
    <n v="2895"/>
    <x v="3"/>
    <s v="OFF-PA-10003797"/>
    <x v="1"/>
    <x v="10"/>
    <s v="Xerox 209"/>
    <n v="45.36"/>
    <n v="7"/>
    <n v="0"/>
    <x v="1657"/>
  </r>
  <r>
    <n v="5183"/>
    <x v="2567"/>
    <x v="3"/>
    <x v="510"/>
    <d v="2014-09-16T00:00:00"/>
    <s v="First Class"/>
    <s v="DJ-13510"/>
    <s v="Don Jones"/>
    <x v="1"/>
    <s v="United States"/>
    <s v="Woonsocket"/>
    <x v="34"/>
    <n v="2895"/>
    <x v="3"/>
    <s v="OFF-BI-10003707"/>
    <x v="1"/>
    <x v="8"/>
    <s v="Aluminum Screw Posts"/>
    <n v="45.78"/>
    <n v="3"/>
    <n v="0"/>
    <x v="4375"/>
  </r>
  <r>
    <n v="5184"/>
    <x v="2568"/>
    <x v="3"/>
    <x v="241"/>
    <d v="2014-09-28T00:00:00"/>
    <s v="First Class"/>
    <s v="AG-10675"/>
    <s v="Anna Gayman"/>
    <x v="0"/>
    <s v="United States"/>
    <s v="Columbus"/>
    <x v="32"/>
    <n v="31907"/>
    <x v="0"/>
    <s v="OFF-ST-10000885"/>
    <x v="1"/>
    <x v="4"/>
    <s v="Fellowes Desktop Hanging File Manager"/>
    <n v="40.29"/>
    <n v="3"/>
    <n v="0"/>
    <x v="4376"/>
  </r>
  <r>
    <n v="5185"/>
    <x v="2568"/>
    <x v="3"/>
    <x v="241"/>
    <d v="2014-09-28T00:00:00"/>
    <s v="First Class"/>
    <s v="AG-10675"/>
    <s v="Anna Gayman"/>
    <x v="0"/>
    <s v="United States"/>
    <s v="Columbus"/>
    <x v="32"/>
    <n v="31907"/>
    <x v="0"/>
    <s v="OFF-BI-10002827"/>
    <x v="1"/>
    <x v="8"/>
    <s v="Avery Durable Poly Binders"/>
    <n v="38.71"/>
    <n v="7"/>
    <n v="0"/>
    <x v="4377"/>
  </r>
  <r>
    <n v="5186"/>
    <x v="2569"/>
    <x v="1"/>
    <x v="998"/>
    <d v="2012-10-15T00:00:00"/>
    <s v="Standard Class"/>
    <s v="JD-15790"/>
    <s v="John Dryer"/>
    <x v="0"/>
    <s v="United States"/>
    <s v="Jacksonville"/>
    <x v="2"/>
    <n v="32216"/>
    <x v="0"/>
    <s v="OFF-ST-10004459"/>
    <x v="1"/>
    <x v="4"/>
    <s v="Tennsco Single-Tier Lockers"/>
    <n v="1801.6320000000001"/>
    <n v="6"/>
    <n v="0.2"/>
    <x v="2286"/>
  </r>
  <r>
    <n v="5187"/>
    <x v="2570"/>
    <x v="1"/>
    <x v="154"/>
    <d v="2012-12-03T00:00:00"/>
    <s v="Standard Class"/>
    <s v="EH-14125"/>
    <s v="Eugene Hildebrand"/>
    <x v="2"/>
    <s v="United States"/>
    <s v="Philadelphia"/>
    <x v="9"/>
    <n v="19140"/>
    <x v="3"/>
    <s v="TEC-PH-10002789"/>
    <x v="2"/>
    <x v="7"/>
    <s v="LG Exalt"/>
    <n v="748.75200000000007"/>
    <n v="8"/>
    <n v="0.4"/>
    <x v="4378"/>
  </r>
  <r>
    <n v="5188"/>
    <x v="2571"/>
    <x v="1"/>
    <x v="1023"/>
    <d v="2012-09-18T00:00:00"/>
    <s v="Standard Class"/>
    <s v="ZC-21910"/>
    <s v="Zuschuss Carroll"/>
    <x v="0"/>
    <s v="United States"/>
    <s v="Columbus"/>
    <x v="14"/>
    <n v="47201"/>
    <x v="2"/>
    <s v="TEC-AC-10001314"/>
    <x v="2"/>
    <x v="11"/>
    <s v="Case Logic 2.4GHz Wireless Keyboard"/>
    <n v="199.96"/>
    <n v="4"/>
    <n v="0"/>
    <x v="4379"/>
  </r>
  <r>
    <n v="5189"/>
    <x v="2571"/>
    <x v="1"/>
    <x v="1023"/>
    <d v="2012-09-18T00:00:00"/>
    <s v="Standard Class"/>
    <s v="ZC-21910"/>
    <s v="Zuschuss Carroll"/>
    <x v="0"/>
    <s v="United States"/>
    <s v="Columbus"/>
    <x v="14"/>
    <n v="47201"/>
    <x v="2"/>
    <s v="FUR-CH-10000015"/>
    <x v="0"/>
    <x v="1"/>
    <s v="Hon Multipurpose Stacking Arm Chairs"/>
    <n v="1516.2"/>
    <n v="7"/>
    <n v="0"/>
    <x v="4380"/>
  </r>
  <r>
    <n v="5190"/>
    <x v="2572"/>
    <x v="3"/>
    <x v="237"/>
    <d v="2014-11-19T00:00:00"/>
    <s v="Standard Class"/>
    <s v="XP-21865"/>
    <s v="Xylona Preis"/>
    <x v="0"/>
    <s v="United States"/>
    <s v="Pasadena"/>
    <x v="5"/>
    <n v="77506"/>
    <x v="2"/>
    <s v="TEC-AC-10004855"/>
    <x v="2"/>
    <x v="11"/>
    <s v="V7 USB Numeric Keypad"/>
    <n v="167.95200000000003"/>
    <n v="6"/>
    <n v="0.2"/>
    <x v="4381"/>
  </r>
  <r>
    <n v="5191"/>
    <x v="2572"/>
    <x v="3"/>
    <x v="237"/>
    <d v="2014-11-19T00:00:00"/>
    <s v="Standard Class"/>
    <s v="XP-21865"/>
    <s v="Xylona Preis"/>
    <x v="0"/>
    <s v="United States"/>
    <s v="Pasadena"/>
    <x v="5"/>
    <n v="77506"/>
    <x v="2"/>
    <s v="OFF-AR-10003582"/>
    <x v="1"/>
    <x v="6"/>
    <s v="Boston Electric Pencil Sharpener, Model 1818, Charcoal Black"/>
    <n v="45.04"/>
    <n v="2"/>
    <n v="0.2"/>
    <x v="4382"/>
  </r>
  <r>
    <n v="5192"/>
    <x v="2573"/>
    <x v="3"/>
    <x v="1024"/>
    <d v="2014-05-10T00:00:00"/>
    <s v="Standard Class"/>
    <s v="DK-12985"/>
    <s v="Darren Koutras"/>
    <x v="0"/>
    <s v="United States"/>
    <s v="San Francisco"/>
    <x v="1"/>
    <n v="94122"/>
    <x v="1"/>
    <s v="OFF-EN-10003448"/>
    <x v="1"/>
    <x v="12"/>
    <s v="Peel &amp; Seel Recycled Catalog Envelopes, Brown"/>
    <n v="23.16"/>
    <n v="2"/>
    <n v="0"/>
    <x v="4383"/>
  </r>
  <r>
    <n v="5193"/>
    <x v="2574"/>
    <x v="2"/>
    <x v="683"/>
    <d v="2011-12-01T00:00:00"/>
    <s v="Second Class"/>
    <s v="CS-12250"/>
    <s v="Chris Selesnick"/>
    <x v="1"/>
    <s v="United States"/>
    <s v="Columbia"/>
    <x v="20"/>
    <n v="29203"/>
    <x v="0"/>
    <s v="FUR-FU-10003773"/>
    <x v="0"/>
    <x v="5"/>
    <s v="Eldon Cleatmat Plus Chair Mats for High Pile Carpets"/>
    <n v="397.59999999999997"/>
    <n v="5"/>
    <n v="0"/>
    <x v="4384"/>
  </r>
  <r>
    <n v="5194"/>
    <x v="2574"/>
    <x v="2"/>
    <x v="683"/>
    <d v="2011-12-01T00:00:00"/>
    <s v="Second Class"/>
    <s v="CS-12250"/>
    <s v="Chris Selesnick"/>
    <x v="1"/>
    <s v="United States"/>
    <s v="Columbia"/>
    <x v="20"/>
    <n v="29203"/>
    <x v="0"/>
    <s v="OFF-PA-10001363"/>
    <x v="1"/>
    <x v="10"/>
    <s v="Xerox 1933"/>
    <n v="85.96"/>
    <n v="7"/>
    <n v="0"/>
    <x v="3365"/>
  </r>
  <r>
    <n v="5195"/>
    <x v="2574"/>
    <x v="2"/>
    <x v="683"/>
    <d v="2011-12-01T00:00:00"/>
    <s v="Second Class"/>
    <s v="CS-12250"/>
    <s v="Chris Selesnick"/>
    <x v="1"/>
    <s v="United States"/>
    <s v="Columbia"/>
    <x v="20"/>
    <n v="29203"/>
    <x v="0"/>
    <s v="OFF-AR-10004757"/>
    <x v="1"/>
    <x v="6"/>
    <s v="Crayola Colored Pencils"/>
    <n v="13.12"/>
    <n v="4"/>
    <n v="0"/>
    <x v="3887"/>
  </r>
  <r>
    <n v="5196"/>
    <x v="2574"/>
    <x v="2"/>
    <x v="683"/>
    <d v="2011-12-01T00:00:00"/>
    <s v="Second Class"/>
    <s v="CS-12250"/>
    <s v="Chris Selesnick"/>
    <x v="1"/>
    <s v="United States"/>
    <s v="Columbia"/>
    <x v="20"/>
    <n v="29203"/>
    <x v="0"/>
    <s v="OFF-BI-10000309"/>
    <x v="1"/>
    <x v="8"/>
    <s v="GBC Twin Loop Wire Binding Elements, 9/16&quot; Spine, Black"/>
    <n v="45.660000000000004"/>
    <n v="3"/>
    <n v="0"/>
    <x v="4385"/>
  </r>
  <r>
    <n v="5197"/>
    <x v="2575"/>
    <x v="2"/>
    <x v="1025"/>
    <d v="2011-05-15T00:00:00"/>
    <s v="Standard Class"/>
    <s v="AI-10855"/>
    <s v="Arianne Irving"/>
    <x v="0"/>
    <s v="United States"/>
    <s v="Kent"/>
    <x v="4"/>
    <n v="98031"/>
    <x v="1"/>
    <s v="OFF-EN-10001434"/>
    <x v="1"/>
    <x v="12"/>
    <s v="Strathmore #10 Envelopes, Ultimate White"/>
    <n v="158.13"/>
    <n v="3"/>
    <n v="0"/>
    <x v="4386"/>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x v="4084"/>
  </r>
  <r>
    <n v="5199"/>
    <x v="2576"/>
    <x v="0"/>
    <x v="840"/>
    <d v="2013-03-09T00:00:00"/>
    <s v="Standard Class"/>
    <s v="AA-10315"/>
    <s v="Alex Avila"/>
    <x v="0"/>
    <s v="United States"/>
    <s v="Round Rock"/>
    <x v="5"/>
    <n v="78664"/>
    <x v="2"/>
    <s v="OFF-SU-10000151"/>
    <x v="1"/>
    <x v="14"/>
    <s v="High Speed Automatic Electric Letter Opener"/>
    <n v="3930.0720000000001"/>
    <n v="3"/>
    <n v="0.2"/>
    <x v="4387"/>
  </r>
  <r>
    <n v="5200"/>
    <x v="2576"/>
    <x v="0"/>
    <x v="840"/>
    <d v="2013-03-09T00:00:00"/>
    <s v="Standard Class"/>
    <s v="AA-10315"/>
    <s v="Alex Avila"/>
    <x v="0"/>
    <s v="United States"/>
    <s v="Round Rock"/>
    <x v="5"/>
    <n v="78664"/>
    <x v="2"/>
    <s v="OFF-FA-10001332"/>
    <x v="1"/>
    <x v="13"/>
    <s v="Acco Banker's Clasps, 5 3/4&quot;-Long"/>
    <n v="2.3039999999999998"/>
    <n v="1"/>
    <n v="0.2"/>
    <x v="4388"/>
  </r>
  <r>
    <n v="5201"/>
    <x v="2576"/>
    <x v="0"/>
    <x v="840"/>
    <d v="2013-03-09T00:00:00"/>
    <s v="Standard Class"/>
    <s v="AA-10315"/>
    <s v="Alex Avila"/>
    <x v="0"/>
    <s v="United States"/>
    <s v="Round Rock"/>
    <x v="5"/>
    <n v="78664"/>
    <x v="2"/>
    <s v="TEC-PH-10000895"/>
    <x v="2"/>
    <x v="7"/>
    <s v="Polycom VVX 310 VoIP phone"/>
    <n v="431.97600000000006"/>
    <n v="3"/>
    <n v="0.2"/>
    <x v="4389"/>
  </r>
  <r>
    <n v="5202"/>
    <x v="2576"/>
    <x v="0"/>
    <x v="840"/>
    <d v="2013-03-09T00:00:00"/>
    <s v="Standard Class"/>
    <s v="AA-10315"/>
    <s v="Alex Avila"/>
    <x v="0"/>
    <s v="United States"/>
    <s v="Round Rock"/>
    <x v="5"/>
    <n v="78664"/>
    <x v="2"/>
    <s v="TEC-AC-10002857"/>
    <x v="2"/>
    <x v="11"/>
    <s v="Verbatim 25 GB 6x Blu-ray Single Layer Recordable Disc, 1/Pack"/>
    <n v="41.720000000000006"/>
    <n v="7"/>
    <n v="0.2"/>
    <x v="4390"/>
  </r>
  <r>
    <n v="5203"/>
    <x v="2577"/>
    <x v="1"/>
    <x v="762"/>
    <d v="2012-08-19T00:00:00"/>
    <s v="Standard Class"/>
    <s v="RE-19450"/>
    <s v="Richard Eichhorn"/>
    <x v="0"/>
    <s v="United States"/>
    <s v="Oakland"/>
    <x v="1"/>
    <n v="94601"/>
    <x v="1"/>
    <s v="FUR-FU-10004018"/>
    <x v="0"/>
    <x v="5"/>
    <s v="Tensor Computer Mounted Lamp"/>
    <n v="104.23"/>
    <n v="7"/>
    <n v="0"/>
    <x v="4391"/>
  </r>
  <r>
    <n v="5204"/>
    <x v="2577"/>
    <x v="1"/>
    <x v="762"/>
    <d v="2012-08-19T00:00:00"/>
    <s v="Standard Class"/>
    <s v="RE-19450"/>
    <s v="Richard Eichhorn"/>
    <x v="0"/>
    <s v="United States"/>
    <s v="Oakland"/>
    <x v="1"/>
    <n v="94601"/>
    <x v="1"/>
    <s v="OFF-ST-10003638"/>
    <x v="1"/>
    <x v="4"/>
    <s v="Mobile Personal File Cube"/>
    <n v="70.260000000000005"/>
    <n v="3"/>
    <n v="0"/>
    <x v="4392"/>
  </r>
  <r>
    <n v="5205"/>
    <x v="2578"/>
    <x v="1"/>
    <x v="811"/>
    <d v="2012-09-18T00:00:00"/>
    <s v="Standard Class"/>
    <s v="TM-21010"/>
    <s v="Tamara Manning"/>
    <x v="0"/>
    <s v="United States"/>
    <s v="Auburn"/>
    <x v="15"/>
    <n v="13021"/>
    <x v="3"/>
    <s v="OFF-AR-10004685"/>
    <x v="1"/>
    <x v="6"/>
    <s v="Binney &amp; Smith Crayola Metallic Colored Pencils, 8-Color Set"/>
    <n v="9.26"/>
    <n v="2"/>
    <n v="0"/>
    <x v="1667"/>
  </r>
  <r>
    <n v="5206"/>
    <x v="2578"/>
    <x v="1"/>
    <x v="811"/>
    <d v="2012-09-18T00:00:00"/>
    <s v="Standard Class"/>
    <s v="TM-21010"/>
    <s v="Tamara Manning"/>
    <x v="0"/>
    <s v="United States"/>
    <s v="Auburn"/>
    <x v="15"/>
    <n v="13021"/>
    <x v="3"/>
    <s v="OFF-ST-10001713"/>
    <x v="1"/>
    <x v="4"/>
    <s v="Gould Plastics 9-Pocket Panel Bin, 18-3/8w x 5-1/4d x 20-1/2h, Black"/>
    <n v="105.98"/>
    <n v="2"/>
    <n v="0"/>
    <x v="4393"/>
  </r>
  <r>
    <n v="5207"/>
    <x v="2578"/>
    <x v="1"/>
    <x v="811"/>
    <d v="2012-09-18T00:00:00"/>
    <s v="Standard Class"/>
    <s v="TM-21010"/>
    <s v="Tamara Manning"/>
    <x v="0"/>
    <s v="United States"/>
    <s v="Auburn"/>
    <x v="15"/>
    <n v="13021"/>
    <x v="3"/>
    <s v="OFF-FA-10000490"/>
    <x v="1"/>
    <x v="13"/>
    <s v="OIC Binder Clips, Mini, 1/4&quot; Capacity, Black"/>
    <n v="1.24"/>
    <n v="1"/>
    <n v="0"/>
    <x v="4394"/>
  </r>
  <r>
    <n v="5208"/>
    <x v="2578"/>
    <x v="1"/>
    <x v="811"/>
    <d v="2012-09-18T00:00:00"/>
    <s v="Standard Class"/>
    <s v="TM-21010"/>
    <s v="Tamara Manning"/>
    <x v="0"/>
    <s v="United States"/>
    <s v="Auburn"/>
    <x v="15"/>
    <n v="13021"/>
    <x v="3"/>
    <s v="OFF-LA-10002043"/>
    <x v="1"/>
    <x v="2"/>
    <s v="Avery 489"/>
    <n v="20.7"/>
    <n v="2"/>
    <n v="0"/>
    <x v="354"/>
  </r>
  <r>
    <n v="5209"/>
    <x v="2578"/>
    <x v="1"/>
    <x v="811"/>
    <d v="2012-09-18T00:00:00"/>
    <s v="Standard Class"/>
    <s v="TM-21010"/>
    <s v="Tamara Manning"/>
    <x v="0"/>
    <s v="United States"/>
    <s v="Auburn"/>
    <x v="15"/>
    <n v="13021"/>
    <x v="3"/>
    <s v="OFF-PA-10002464"/>
    <x v="1"/>
    <x v="10"/>
    <s v="HP Office Recycled Paper (20Lb. and 87 Bright)"/>
    <n v="28.900000000000002"/>
    <n v="5"/>
    <n v="0"/>
    <x v="1024"/>
  </r>
  <r>
    <n v="5210"/>
    <x v="2578"/>
    <x v="1"/>
    <x v="811"/>
    <d v="2012-09-18T00:00:00"/>
    <s v="Standard Class"/>
    <s v="TM-21010"/>
    <s v="Tamara Manning"/>
    <x v="0"/>
    <s v="United States"/>
    <s v="Auburn"/>
    <x v="15"/>
    <n v="13021"/>
    <x v="3"/>
    <s v="OFF-EN-10002504"/>
    <x v="1"/>
    <x v="12"/>
    <s v="Tyvek  Top-Opening Peel &amp; Seel Envelopes, Plain White"/>
    <n v="27.18"/>
    <n v="1"/>
    <n v="0"/>
    <x v="4395"/>
  </r>
  <r>
    <n v="5211"/>
    <x v="2579"/>
    <x v="1"/>
    <x v="1026"/>
    <d v="2012-01-18T00:00:00"/>
    <s v="Standard Class"/>
    <s v="YS-21880"/>
    <s v="Yana Sorensen"/>
    <x v="1"/>
    <s v="United States"/>
    <s v="Newark"/>
    <x v="13"/>
    <n v="19711"/>
    <x v="3"/>
    <s v="OFF-ST-10002615"/>
    <x v="1"/>
    <x v="4"/>
    <s v="Dual Level, Single-Width Filing Carts"/>
    <n v="465.18"/>
    <n v="3"/>
    <n v="0"/>
    <x v="3165"/>
  </r>
  <r>
    <n v="5212"/>
    <x v="2580"/>
    <x v="1"/>
    <x v="793"/>
    <d v="2012-05-16T00:00:00"/>
    <s v="Second Class"/>
    <s v="AZ-10750"/>
    <s v="Annie Zypern"/>
    <x v="0"/>
    <s v="United States"/>
    <s v="New York City"/>
    <x v="15"/>
    <n v="10024"/>
    <x v="3"/>
    <s v="OFF-ST-10004258"/>
    <x v="1"/>
    <x v="4"/>
    <s v="Portable Personal File Box"/>
    <n v="36.630000000000003"/>
    <n v="3"/>
    <n v="0"/>
    <x v="938"/>
  </r>
  <r>
    <n v="5213"/>
    <x v="2581"/>
    <x v="0"/>
    <x v="182"/>
    <d v="2013-09-27T00:00:00"/>
    <s v="Same Day"/>
    <s v="CM-12445"/>
    <s v="Chuck Magee"/>
    <x v="0"/>
    <s v="United States"/>
    <s v="Redlands"/>
    <x v="1"/>
    <n v="92374"/>
    <x v="1"/>
    <s v="OFF-ST-10004507"/>
    <x v="1"/>
    <x v="4"/>
    <s v="Advantus Rolling Storage Box"/>
    <n v="51.449999999999996"/>
    <n v="3"/>
    <n v="0"/>
    <x v="503"/>
  </r>
  <r>
    <n v="5214"/>
    <x v="2581"/>
    <x v="0"/>
    <x v="182"/>
    <d v="2013-09-27T00:00:00"/>
    <s v="Same Day"/>
    <s v="CM-12445"/>
    <s v="Chuck Magee"/>
    <x v="0"/>
    <s v="United States"/>
    <s v="Redlands"/>
    <x v="1"/>
    <n v="92374"/>
    <x v="1"/>
    <s v="OFF-LA-10000262"/>
    <x v="1"/>
    <x v="2"/>
    <s v="Avery 494"/>
    <n v="7.83"/>
    <n v="3"/>
    <n v="0"/>
    <x v="1589"/>
  </r>
  <r>
    <n v="5215"/>
    <x v="2581"/>
    <x v="0"/>
    <x v="182"/>
    <d v="2013-09-27T00:00:00"/>
    <s v="Same Day"/>
    <s v="CM-12445"/>
    <s v="Chuck Magee"/>
    <x v="0"/>
    <s v="United States"/>
    <s v="Redlands"/>
    <x v="1"/>
    <n v="92374"/>
    <x v="1"/>
    <s v="OFF-AR-10002445"/>
    <x v="1"/>
    <x v="6"/>
    <s v="SANFORD Major Accent Highlighters"/>
    <n v="35.4"/>
    <n v="5"/>
    <n v="0"/>
    <x v="4396"/>
  </r>
  <r>
    <n v="5216"/>
    <x v="2581"/>
    <x v="0"/>
    <x v="182"/>
    <d v="2013-09-27T00:00:00"/>
    <s v="Same Day"/>
    <s v="CM-12445"/>
    <s v="Chuck Magee"/>
    <x v="0"/>
    <s v="United States"/>
    <s v="Redlands"/>
    <x v="1"/>
    <n v="92374"/>
    <x v="1"/>
    <s v="OFF-PA-10001667"/>
    <x v="1"/>
    <x v="10"/>
    <s v="Great White Multi-Use Recycled Paper (20Lb. and 84 Bright)"/>
    <n v="29.900000000000002"/>
    <n v="5"/>
    <n v="0"/>
    <x v="4397"/>
  </r>
  <r>
    <n v="5217"/>
    <x v="2582"/>
    <x v="3"/>
    <x v="428"/>
    <d v="2014-09-16T00:00:00"/>
    <s v="Standard Class"/>
    <s v="JB-16000"/>
    <s v="Joy Bell-"/>
    <x v="0"/>
    <s v="United States"/>
    <s v="Roseville"/>
    <x v="12"/>
    <n v="48066"/>
    <x v="2"/>
    <s v="OFF-EN-10000461"/>
    <x v="1"/>
    <x v="12"/>
    <s v="#10- 4 1/8&quot; x 9 1/2&quot; Recycled Envelopes"/>
    <n v="17.48"/>
    <n v="2"/>
    <n v="0"/>
    <x v="2211"/>
  </r>
  <r>
    <n v="5218"/>
    <x v="2583"/>
    <x v="3"/>
    <x v="4"/>
    <d v="2014-04-18T00:00:00"/>
    <s v="Second Class"/>
    <s v="NS-18640"/>
    <s v="Noel Staavos"/>
    <x v="1"/>
    <s v="United States"/>
    <s v="Los Angeles"/>
    <x v="1"/>
    <n v="90049"/>
    <x v="1"/>
    <s v="OFF-PA-10002254"/>
    <x v="1"/>
    <x v="10"/>
    <s v="Xerox 1883"/>
    <n v="79.14"/>
    <n v="3"/>
    <n v="0"/>
    <x v="1264"/>
  </r>
  <r>
    <n v="5219"/>
    <x v="2584"/>
    <x v="3"/>
    <x v="193"/>
    <d v="2014-06-15T00:00:00"/>
    <s v="Standard Class"/>
    <s v="LC-16930"/>
    <s v="Linda Cazamias"/>
    <x v="1"/>
    <s v="United States"/>
    <s v="New York City"/>
    <x v="15"/>
    <n v="10011"/>
    <x v="3"/>
    <s v="OFF-AR-10001868"/>
    <x v="1"/>
    <x v="6"/>
    <s v="Prang Dustless Chalk Sticks"/>
    <n v="8.4"/>
    <n v="5"/>
    <n v="0"/>
    <x v="4398"/>
  </r>
  <r>
    <n v="5220"/>
    <x v="2585"/>
    <x v="3"/>
    <x v="853"/>
    <d v="2014-09-02T00:00:00"/>
    <s v="Same Day"/>
    <s v="CA-12775"/>
    <s v="Cynthia Arntzen"/>
    <x v="0"/>
    <s v="United States"/>
    <s v="Detroit"/>
    <x v="12"/>
    <n v="48205"/>
    <x v="2"/>
    <s v="FUR-CH-10004875"/>
    <x v="0"/>
    <x v="1"/>
    <s v="Harbour Creations 67200 Series Stacking Chairs"/>
    <n v="498.26000000000005"/>
    <n v="7"/>
    <n v="0"/>
    <x v="4399"/>
  </r>
  <r>
    <n v="5221"/>
    <x v="2586"/>
    <x v="2"/>
    <x v="1027"/>
    <d v="2011-06-20T00:00:00"/>
    <s v="Standard Class"/>
    <s v="SR-20425"/>
    <s v="Sharelle Roach"/>
    <x v="2"/>
    <s v="United States"/>
    <s v="Detroit"/>
    <x v="12"/>
    <n v="48234"/>
    <x v="2"/>
    <s v="FUR-BO-10000711"/>
    <x v="0"/>
    <x v="0"/>
    <s v="Hon Metal Bookcases, Gray"/>
    <n v="212.94"/>
    <n v="3"/>
    <n v="0"/>
    <x v="4400"/>
  </r>
  <r>
    <n v="5222"/>
    <x v="2587"/>
    <x v="3"/>
    <x v="796"/>
    <d v="2014-05-23T00:00:00"/>
    <s v="Second Class"/>
    <s v="PP-18955"/>
    <s v="Paul Prost"/>
    <x v="2"/>
    <s v="United States"/>
    <s v="Springfield"/>
    <x v="25"/>
    <n v="65807"/>
    <x v="2"/>
    <s v="OFF-AP-10000938"/>
    <x v="1"/>
    <x v="9"/>
    <s v="Avanti 1.7 Cu. Ft. Refrigerator"/>
    <n v="706.86"/>
    <n v="7"/>
    <n v="0"/>
    <x v="4401"/>
  </r>
  <r>
    <n v="5223"/>
    <x v="2587"/>
    <x v="3"/>
    <x v="796"/>
    <d v="2014-05-23T00:00:00"/>
    <s v="Second Class"/>
    <s v="PP-18955"/>
    <s v="Paul Prost"/>
    <x v="2"/>
    <s v="United States"/>
    <s v="Springfield"/>
    <x v="25"/>
    <n v="65807"/>
    <x v="2"/>
    <s v="TEC-PH-10003555"/>
    <x v="2"/>
    <x v="7"/>
    <s v="Motorola HK250 Universal Bluetooth Headset"/>
    <n v="114.94999999999999"/>
    <n v="5"/>
    <n v="0"/>
    <x v="1208"/>
  </r>
  <r>
    <n v="5224"/>
    <x v="2587"/>
    <x v="3"/>
    <x v="796"/>
    <d v="2014-05-23T00:00:00"/>
    <s v="Second Class"/>
    <s v="PP-18955"/>
    <s v="Paul Prost"/>
    <x v="2"/>
    <s v="United States"/>
    <s v="Springfield"/>
    <x v="25"/>
    <n v="65807"/>
    <x v="2"/>
    <s v="OFF-BI-10001267"/>
    <x v="1"/>
    <x v="8"/>
    <s v="Universal Recycled Hanging Pressboard Report Binders, Letter Size"/>
    <n v="43.19"/>
    <n v="7"/>
    <n v="0"/>
    <x v="4402"/>
  </r>
  <r>
    <n v="5225"/>
    <x v="2588"/>
    <x v="3"/>
    <x v="510"/>
    <d v="2014-09-18T00:00:00"/>
    <s v="Second Class"/>
    <s v="JM-15865"/>
    <s v="John Murray"/>
    <x v="0"/>
    <s v="United States"/>
    <s v="Los Angeles"/>
    <x v="1"/>
    <n v="90036"/>
    <x v="1"/>
    <s v="OFF-PA-10004071"/>
    <x v="1"/>
    <x v="10"/>
    <s v="Eaton Premium Continuous-Feed Paper, 25% Cotton, Letter Size, White, 1000 Shts/Box"/>
    <n v="166.44"/>
    <n v="3"/>
    <n v="0"/>
    <x v="1797"/>
  </r>
  <r>
    <n v="5226"/>
    <x v="2589"/>
    <x v="0"/>
    <x v="1028"/>
    <d v="2013-06-27T00:00:00"/>
    <s v="Standard Class"/>
    <s v="AS-10090"/>
    <s v="Adam Shillingsburg"/>
    <x v="0"/>
    <s v="United States"/>
    <s v="New York City"/>
    <x v="15"/>
    <n v="10011"/>
    <x v="3"/>
    <s v="OFF-BI-10001553"/>
    <x v="1"/>
    <x v="8"/>
    <s v="SpineVue Locking Slant-D Ring Binders by Cardinal"/>
    <n v="36.56"/>
    <n v="5"/>
    <n v="0.2"/>
    <x v="4403"/>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x v="4404"/>
  </r>
  <r>
    <n v="5228"/>
    <x v="2589"/>
    <x v="0"/>
    <x v="1028"/>
    <d v="2013-06-27T00:00:00"/>
    <s v="Standard Class"/>
    <s v="AS-10090"/>
    <s v="Adam Shillingsburg"/>
    <x v="0"/>
    <s v="United States"/>
    <s v="New York City"/>
    <x v="15"/>
    <n v="10011"/>
    <x v="3"/>
    <s v="FUR-BO-10003272"/>
    <x v="0"/>
    <x v="0"/>
    <s v="O'Sullivan Living Dimensions 5-Shelf Bookcases"/>
    <n v="353.56799999999998"/>
    <n v="2"/>
    <n v="0.2"/>
    <x v="4405"/>
  </r>
  <r>
    <n v="5229"/>
    <x v="2590"/>
    <x v="2"/>
    <x v="35"/>
    <d v="2011-12-01T00:00:00"/>
    <s v="Standard Class"/>
    <s v="LS-16975"/>
    <s v="Lindsay Shagiari"/>
    <x v="2"/>
    <s v="United States"/>
    <s v="San Francisco"/>
    <x v="1"/>
    <n v="94109"/>
    <x v="1"/>
    <s v="OFF-PA-10001033"/>
    <x v="1"/>
    <x v="10"/>
    <s v="Xerox 1893"/>
    <n v="81.98"/>
    <n v="2"/>
    <n v="0"/>
    <x v="2934"/>
  </r>
  <r>
    <n v="5230"/>
    <x v="2591"/>
    <x v="3"/>
    <x v="498"/>
    <d v="2014-03-23T00:00:00"/>
    <s v="Second Class"/>
    <s v="SA-20830"/>
    <s v="Sue Ann Reed"/>
    <x v="0"/>
    <s v="United States"/>
    <s v="Fresno"/>
    <x v="1"/>
    <n v="93727"/>
    <x v="1"/>
    <s v="OFF-BI-10001553"/>
    <x v="1"/>
    <x v="8"/>
    <s v="SpineVue Locking Slant-D Ring Binders by Cardinal"/>
    <n v="14.624000000000002"/>
    <n v="2"/>
    <n v="0.2"/>
    <x v="2228"/>
  </r>
  <r>
    <n v="5231"/>
    <x v="2591"/>
    <x v="3"/>
    <x v="498"/>
    <d v="2014-03-23T00:00:00"/>
    <s v="Second Class"/>
    <s v="SA-20830"/>
    <s v="Sue Ann Reed"/>
    <x v="0"/>
    <s v="United States"/>
    <s v="Fresno"/>
    <x v="1"/>
    <n v="93727"/>
    <x v="1"/>
    <s v="FUR-TA-10001095"/>
    <x v="0"/>
    <x v="3"/>
    <s v="Chromcraft Round Conference Tables"/>
    <n v="697.16"/>
    <n v="5"/>
    <n v="0.2"/>
    <x v="4406"/>
  </r>
  <r>
    <n v="5232"/>
    <x v="2591"/>
    <x v="3"/>
    <x v="498"/>
    <d v="2014-03-23T00:00:00"/>
    <s v="Second Class"/>
    <s v="SA-20830"/>
    <s v="Sue Ann Reed"/>
    <x v="0"/>
    <s v="United States"/>
    <s v="Fresno"/>
    <x v="1"/>
    <n v="93727"/>
    <x v="1"/>
    <s v="FUR-FU-10001185"/>
    <x v="0"/>
    <x v="5"/>
    <s v="Advantus Employee of the Month Certificate Frame, 11 x 13-1/2"/>
    <n v="30.93"/>
    <n v="1"/>
    <n v="0"/>
    <x v="4407"/>
  </r>
  <r>
    <n v="5233"/>
    <x v="2591"/>
    <x v="3"/>
    <x v="498"/>
    <d v="2014-03-23T00:00:00"/>
    <s v="Second Class"/>
    <s v="SA-20830"/>
    <s v="Sue Ann Reed"/>
    <x v="0"/>
    <s v="United States"/>
    <s v="Fresno"/>
    <x v="1"/>
    <n v="93727"/>
    <x v="1"/>
    <s v="OFF-BI-10000343"/>
    <x v="1"/>
    <x v="8"/>
    <s v="Pressboard Covers with Storage Hooks, 9 1/2&quot; x 11&quot;, Light Blue"/>
    <n v="27.496000000000002"/>
    <n v="7"/>
    <n v="0.2"/>
    <x v="4408"/>
  </r>
  <r>
    <n v="5234"/>
    <x v="2592"/>
    <x v="2"/>
    <x v="638"/>
    <d v="2011-10-22T00:00:00"/>
    <s v="Standard Class"/>
    <s v="LS-17200"/>
    <s v="Luke Schmidt"/>
    <x v="1"/>
    <s v="United States"/>
    <s v="Texarkana"/>
    <x v="36"/>
    <n v="71854"/>
    <x v="0"/>
    <s v="FUR-CH-10004626"/>
    <x v="0"/>
    <x v="1"/>
    <s v="Office Star Flex Back Scooter Chair with Aluminum Finish Frame"/>
    <n v="605.34"/>
    <n v="6"/>
    <n v="0"/>
    <x v="4409"/>
  </r>
  <r>
    <n v="5235"/>
    <x v="2593"/>
    <x v="3"/>
    <x v="1029"/>
    <d v="2014-08-24T00:00:00"/>
    <s v="First Class"/>
    <s v="TM-21490"/>
    <s v="Tony Molinari"/>
    <x v="0"/>
    <s v="United States"/>
    <s v="San Francisco"/>
    <x v="1"/>
    <n v="94110"/>
    <x v="1"/>
    <s v="FUR-TA-10001768"/>
    <x v="0"/>
    <x v="3"/>
    <s v="Hon Racetrack Conference Tables"/>
    <n v="210.00800000000001"/>
    <n v="1"/>
    <n v="0.2"/>
    <x v="4410"/>
  </r>
  <r>
    <n v="5236"/>
    <x v="2594"/>
    <x v="0"/>
    <x v="258"/>
    <d v="2013-11-23T00:00:00"/>
    <s v="First Class"/>
    <s v="TT-21265"/>
    <s v="Tim Taslimi"/>
    <x v="1"/>
    <s v="United States"/>
    <s v="Indianapolis"/>
    <x v="14"/>
    <n v="46203"/>
    <x v="2"/>
    <s v="OFF-AP-10001947"/>
    <x v="1"/>
    <x v="9"/>
    <s v="Acco 6 Outlet Guardian Premium Plus Surge Suppressor"/>
    <n v="54.96"/>
    <n v="3"/>
    <n v="0"/>
    <x v="4411"/>
  </r>
  <r>
    <n v="5237"/>
    <x v="2595"/>
    <x v="2"/>
    <x v="59"/>
    <d v="2011-09-24T00:00:00"/>
    <s v="Standard Class"/>
    <s v="DN-13690"/>
    <s v="Duane Noonan"/>
    <x v="0"/>
    <s v="United States"/>
    <s v="Columbia"/>
    <x v="39"/>
    <n v="21044"/>
    <x v="3"/>
    <s v="FUR-FU-10004952"/>
    <x v="0"/>
    <x v="5"/>
    <s v="C-Line Cubicle Keepers Polyproplyene Holder w/Velcro Back, 8-1/2x11, 25/Bx"/>
    <n v="164.22"/>
    <n v="3"/>
    <n v="0"/>
    <x v="4412"/>
  </r>
  <r>
    <n v="5238"/>
    <x v="2595"/>
    <x v="2"/>
    <x v="59"/>
    <d v="2011-09-24T00:00:00"/>
    <s v="Standard Class"/>
    <s v="DN-13690"/>
    <s v="Duane Noonan"/>
    <x v="0"/>
    <s v="United States"/>
    <s v="Columbia"/>
    <x v="39"/>
    <n v="21044"/>
    <x v="3"/>
    <s v="FUR-BO-10001337"/>
    <x v="0"/>
    <x v="0"/>
    <s v="O'Sullivan Living Dimensions 2-Shelf Bookcases"/>
    <n v="362.94"/>
    <n v="3"/>
    <n v="0"/>
    <x v="4413"/>
  </r>
  <r>
    <n v="5239"/>
    <x v="2595"/>
    <x v="2"/>
    <x v="59"/>
    <d v="2011-09-24T00:00:00"/>
    <s v="Standard Class"/>
    <s v="DN-13690"/>
    <s v="Duane Noonan"/>
    <x v="0"/>
    <s v="United States"/>
    <s v="Columbia"/>
    <x v="39"/>
    <n v="21044"/>
    <x v="3"/>
    <s v="TEC-AC-10003628"/>
    <x v="2"/>
    <x v="11"/>
    <s v="Logitech 910-002974 M325 Wireless Mouse for Web Scrolling"/>
    <n v="59.98"/>
    <n v="2"/>
    <n v="0"/>
    <x v="3145"/>
  </r>
  <r>
    <n v="5240"/>
    <x v="2596"/>
    <x v="0"/>
    <x v="108"/>
    <d v="2013-09-18T00:00:00"/>
    <s v="Standard Class"/>
    <s v="EB-14110"/>
    <s v="Eugene Barchas"/>
    <x v="0"/>
    <s v="United States"/>
    <s v="San Jose"/>
    <x v="1"/>
    <n v="95123"/>
    <x v="1"/>
    <s v="OFF-ST-10004186"/>
    <x v="1"/>
    <x v="4"/>
    <s v="Stur-D-Stor Shelving, Vertical 5-Shelf: 72&quot;H x 36&quot;W x 18 1/2&quot;D"/>
    <n v="332.94"/>
    <n v="3"/>
    <n v="0"/>
    <x v="4414"/>
  </r>
  <r>
    <n v="5241"/>
    <x v="2596"/>
    <x v="0"/>
    <x v="108"/>
    <d v="2013-09-18T00:00:00"/>
    <s v="Standard Class"/>
    <s v="EB-14110"/>
    <s v="Eugene Barchas"/>
    <x v="0"/>
    <s v="United States"/>
    <s v="San Jose"/>
    <x v="1"/>
    <n v="95123"/>
    <x v="1"/>
    <s v="OFF-BI-10001658"/>
    <x v="1"/>
    <x v="8"/>
    <s v="GBC Standard Therm-A-Bind Covers"/>
    <n v="39.872000000000007"/>
    <n v="2"/>
    <n v="0.2"/>
    <x v="4415"/>
  </r>
  <r>
    <n v="5242"/>
    <x v="2597"/>
    <x v="0"/>
    <x v="713"/>
    <d v="2013-09-27T00:00:00"/>
    <s v="Second Class"/>
    <s v="CM-11815"/>
    <s v="Candace McMahon"/>
    <x v="1"/>
    <s v="United States"/>
    <s v="Seattle"/>
    <x v="4"/>
    <n v="98115"/>
    <x v="1"/>
    <s v="OFF-SU-10004737"/>
    <x v="1"/>
    <x v="14"/>
    <s v="Acme Design Stainless Steel Bent Scissors"/>
    <n v="13.68"/>
    <n v="2"/>
    <n v="0"/>
    <x v="4416"/>
  </r>
  <r>
    <n v="5243"/>
    <x v="2598"/>
    <x v="3"/>
    <x v="1018"/>
    <d v="2014-08-09T00:00:00"/>
    <s v="Standard Class"/>
    <s v="HM-14860"/>
    <s v="Harry Marie"/>
    <x v="1"/>
    <s v="United States"/>
    <s v="Carrollton"/>
    <x v="5"/>
    <n v="75007"/>
    <x v="2"/>
    <s v="OFF-BI-10002827"/>
    <x v="1"/>
    <x v="8"/>
    <s v="Avery Durable Poly Binders"/>
    <n v="3.3179999999999996"/>
    <n v="3"/>
    <n v="0.8"/>
    <x v="4417"/>
  </r>
  <r>
    <n v="5244"/>
    <x v="2599"/>
    <x v="0"/>
    <x v="197"/>
    <d v="2013-07-27T00:00:00"/>
    <s v="First Class"/>
    <s v="KM-16375"/>
    <s v="Katherine Murray"/>
    <x v="2"/>
    <s v="United States"/>
    <s v="Arlington"/>
    <x v="17"/>
    <n v="22204"/>
    <x v="0"/>
    <s v="OFF-BI-10003694"/>
    <x v="1"/>
    <x v="8"/>
    <s v="Avery 3 1/2&quot; Diskette Storage Pages, 10/Pack"/>
    <n v="10.44"/>
    <n v="1"/>
    <n v="0"/>
    <x v="4418"/>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x v="4419"/>
  </r>
  <r>
    <n v="5246"/>
    <x v="2600"/>
    <x v="0"/>
    <x v="1030"/>
    <d v="2013-08-05T00:00:00"/>
    <s v="Second Class"/>
    <s v="BF-11020"/>
    <s v="Barry Französisch"/>
    <x v="1"/>
    <s v="United States"/>
    <s v="Los Angeles"/>
    <x v="1"/>
    <n v="90032"/>
    <x v="1"/>
    <s v="TEC-PH-10001918"/>
    <x v="2"/>
    <x v="7"/>
    <s v="Nortel Business Series Terminal T7208 Digital phone"/>
    <n v="333.57600000000002"/>
    <n v="3"/>
    <n v="0.2"/>
    <x v="4420"/>
  </r>
  <r>
    <n v="5247"/>
    <x v="2600"/>
    <x v="0"/>
    <x v="1030"/>
    <d v="2013-08-05T00:00:00"/>
    <s v="Second Class"/>
    <s v="BF-11020"/>
    <s v="Barry Französisch"/>
    <x v="1"/>
    <s v="United States"/>
    <s v="Los Angeles"/>
    <x v="1"/>
    <n v="90032"/>
    <x v="1"/>
    <s v="OFF-BI-10000285"/>
    <x v="1"/>
    <x v="8"/>
    <s v="XtraLife ClearVue Slant-D Ring Binders by Cardinal"/>
    <n v="12.544"/>
    <n v="2"/>
    <n v="0.2"/>
    <x v="4421"/>
  </r>
  <r>
    <n v="5248"/>
    <x v="2601"/>
    <x v="1"/>
    <x v="1031"/>
    <d v="2012-05-27T00:00:00"/>
    <s v="Standard Class"/>
    <s v="JE-15745"/>
    <s v="Joel Eaton"/>
    <x v="0"/>
    <s v="United States"/>
    <s v="Frankfort"/>
    <x v="10"/>
    <n v="60423"/>
    <x v="2"/>
    <s v="OFF-AP-10000358"/>
    <x v="1"/>
    <x v="9"/>
    <s v="Fellowes Basic Home/Office Series Surge Protectors"/>
    <n v="20.767999999999997"/>
    <n v="8"/>
    <n v="0.8"/>
    <x v="4422"/>
  </r>
  <r>
    <n v="5249"/>
    <x v="2602"/>
    <x v="3"/>
    <x v="132"/>
    <d v="2014-11-06T00:00:00"/>
    <s v="Second Class"/>
    <s v="EJ-14155"/>
    <s v="Eva Jacobs"/>
    <x v="0"/>
    <s v="United States"/>
    <s v="Seattle"/>
    <x v="4"/>
    <n v="98105"/>
    <x v="1"/>
    <s v="TEC-AC-10002345"/>
    <x v="2"/>
    <x v="11"/>
    <s v="HP Standard 104 key PS/2 Keyboard"/>
    <n v="43.5"/>
    <n v="3"/>
    <n v="0"/>
    <x v="4423"/>
  </r>
  <r>
    <n v="5250"/>
    <x v="2603"/>
    <x v="1"/>
    <x v="392"/>
    <d v="2012-04-21T00:00:00"/>
    <s v="Standard Class"/>
    <s v="BN-11470"/>
    <s v="Brad Norvell"/>
    <x v="1"/>
    <s v="United States"/>
    <s v="Philadelphia"/>
    <x v="9"/>
    <n v="19143"/>
    <x v="3"/>
    <s v="OFF-FA-10001229"/>
    <x v="1"/>
    <x v="13"/>
    <s v="Staples"/>
    <n v="12.576000000000001"/>
    <n v="4"/>
    <n v="0.2"/>
    <x v="4424"/>
  </r>
  <r>
    <n v="5251"/>
    <x v="2604"/>
    <x v="0"/>
    <x v="939"/>
    <d v="2013-12-19T00:00:00"/>
    <s v="Standard Class"/>
    <s v="EC-14050"/>
    <s v="Erin Creighton"/>
    <x v="0"/>
    <s v="United States"/>
    <s v="Columbus"/>
    <x v="32"/>
    <n v="31907"/>
    <x v="0"/>
    <s v="TEC-AC-10001314"/>
    <x v="2"/>
    <x v="11"/>
    <s v="Case Logic 2.4GHz Wireless Keyboard"/>
    <n v="249.95000000000002"/>
    <n v="5"/>
    <n v="0"/>
    <x v="4425"/>
  </r>
  <r>
    <n v="5252"/>
    <x v="2604"/>
    <x v="0"/>
    <x v="939"/>
    <d v="2013-12-19T00:00:00"/>
    <s v="Standard Class"/>
    <s v="EC-14050"/>
    <s v="Erin Creighton"/>
    <x v="0"/>
    <s v="United States"/>
    <s v="Columbus"/>
    <x v="32"/>
    <n v="31907"/>
    <x v="0"/>
    <s v="OFF-PA-10004438"/>
    <x v="1"/>
    <x v="10"/>
    <s v="Xerox 1907"/>
    <n v="49.12"/>
    <n v="4"/>
    <n v="0"/>
    <x v="346"/>
  </r>
  <r>
    <n v="5253"/>
    <x v="2605"/>
    <x v="1"/>
    <x v="628"/>
    <d v="2012-11-02T00:00:00"/>
    <s v="First Class"/>
    <s v="TT-21220"/>
    <s v="Thomas Thornton"/>
    <x v="0"/>
    <s v="United States"/>
    <s v="Virginia Beach"/>
    <x v="17"/>
    <n v="23464"/>
    <x v="0"/>
    <s v="OFF-AP-10000026"/>
    <x v="1"/>
    <x v="9"/>
    <s v="Tripp Lite Isotel 6 Outlet Surge Protector with Fax/Modem Protection"/>
    <n v="182.91"/>
    <n v="3"/>
    <n v="0"/>
    <x v="4426"/>
  </r>
  <r>
    <n v="5254"/>
    <x v="2606"/>
    <x v="2"/>
    <x v="1009"/>
    <d v="2011-03-11T00:00:00"/>
    <s v="Second Class"/>
    <s v="NP-18685"/>
    <s v="Nora Pelletier"/>
    <x v="2"/>
    <s v="United States"/>
    <s v="Des Moines"/>
    <x v="4"/>
    <n v="98198"/>
    <x v="1"/>
    <s v="OFF-BI-10004224"/>
    <x v="1"/>
    <x v="8"/>
    <s v="Catalog Binders with Expanding Posts"/>
    <n v="107.64800000000001"/>
    <n v="2"/>
    <n v="0.2"/>
    <x v="4427"/>
  </r>
  <r>
    <n v="5255"/>
    <x v="2607"/>
    <x v="1"/>
    <x v="616"/>
    <d v="2012-03-07T00:00:00"/>
    <s v="Second Class"/>
    <s v="AH-10195"/>
    <s v="Alan Haines"/>
    <x v="1"/>
    <s v="United States"/>
    <s v="Bethlehem"/>
    <x v="9"/>
    <n v="18018"/>
    <x v="3"/>
    <s v="FUR-CH-10002647"/>
    <x v="0"/>
    <x v="1"/>
    <s v="Situations Contoured Folding Chairs, 4/Set"/>
    <n v="99.372"/>
    <n v="2"/>
    <n v="0.3"/>
    <x v="3123"/>
  </r>
  <r>
    <n v="5256"/>
    <x v="2607"/>
    <x v="1"/>
    <x v="616"/>
    <d v="2012-03-07T00:00:00"/>
    <s v="Second Class"/>
    <s v="AH-10195"/>
    <s v="Alan Haines"/>
    <x v="1"/>
    <s v="United States"/>
    <s v="Bethlehem"/>
    <x v="9"/>
    <n v="18018"/>
    <x v="3"/>
    <s v="FUR-FU-10003247"/>
    <x v="0"/>
    <x v="5"/>
    <s v="36X48 HARDFLOOR CHAIRMAT"/>
    <n v="33.568000000000005"/>
    <n v="2"/>
    <n v="0.2"/>
    <x v="4428"/>
  </r>
  <r>
    <n v="5257"/>
    <x v="2608"/>
    <x v="0"/>
    <x v="590"/>
    <d v="2013-08-15T00:00:00"/>
    <s v="Standard Class"/>
    <s v="CC-12145"/>
    <s v="Charles Crestani"/>
    <x v="0"/>
    <s v="United States"/>
    <s v="Oklahoma City"/>
    <x v="26"/>
    <n v="73120"/>
    <x v="2"/>
    <s v="OFF-PA-10003270"/>
    <x v="1"/>
    <x v="10"/>
    <s v="Xerox 1954"/>
    <n v="10.56"/>
    <n v="2"/>
    <n v="0"/>
    <x v="234"/>
  </r>
  <r>
    <n v="5258"/>
    <x v="2609"/>
    <x v="3"/>
    <x v="1032"/>
    <d v="2014-01-09T00:00:00"/>
    <s v="Standard Class"/>
    <s v="DL-13315"/>
    <s v="Delfina Latchford"/>
    <x v="0"/>
    <s v="United States"/>
    <s v="Rancho Cucamonga"/>
    <x v="1"/>
    <n v="91730"/>
    <x v="1"/>
    <s v="OFF-PA-10004735"/>
    <x v="1"/>
    <x v="10"/>
    <s v="Xerox 1905"/>
    <n v="38.880000000000003"/>
    <n v="6"/>
    <n v="0"/>
    <x v="814"/>
  </r>
  <r>
    <n v="5259"/>
    <x v="2610"/>
    <x v="3"/>
    <x v="449"/>
    <d v="2014-10-12T00:00:00"/>
    <s v="First Class"/>
    <s v="XP-21865"/>
    <s v="Xylona Preis"/>
    <x v="0"/>
    <s v="United States"/>
    <s v="Los Angeles"/>
    <x v="1"/>
    <n v="90032"/>
    <x v="1"/>
    <s v="OFF-PA-10001745"/>
    <x v="1"/>
    <x v="10"/>
    <s v="Wirebound Message Books, 2 7/8&quot; x 5&quot;, 3 Forms per Page"/>
    <n v="35.200000000000003"/>
    <n v="5"/>
    <n v="0"/>
    <x v="4429"/>
  </r>
  <r>
    <n v="5260"/>
    <x v="2611"/>
    <x v="3"/>
    <x v="179"/>
    <d v="2014-10-27T00:00:00"/>
    <s v="Standard Class"/>
    <s v="MA-17560"/>
    <s v="Matt Abelman"/>
    <x v="2"/>
    <s v="United States"/>
    <s v="Philadelphia"/>
    <x v="9"/>
    <n v="19120"/>
    <x v="3"/>
    <s v="OFF-PA-10000176"/>
    <x v="1"/>
    <x v="10"/>
    <s v="Xerox 1887"/>
    <n v="45.527999999999999"/>
    <n v="3"/>
    <n v="0.2"/>
    <x v="3130"/>
  </r>
  <r>
    <n v="5261"/>
    <x v="2612"/>
    <x v="2"/>
    <x v="557"/>
    <d v="2011-09-10T00:00:00"/>
    <s v="First Class"/>
    <s v="SZ-20035"/>
    <s v="Sam Zeldin"/>
    <x v="2"/>
    <s v="United States"/>
    <s v="Houston"/>
    <x v="5"/>
    <n v="77036"/>
    <x v="2"/>
    <s v="TEC-PH-10000675"/>
    <x v="2"/>
    <x v="7"/>
    <s v="Panasonic KX TS3282B Corded phone"/>
    <n v="196.77600000000001"/>
    <n v="3"/>
    <n v="0.2"/>
    <x v="2267"/>
  </r>
  <r>
    <n v="5262"/>
    <x v="2612"/>
    <x v="2"/>
    <x v="557"/>
    <d v="2011-09-10T00:00:00"/>
    <s v="First Class"/>
    <s v="SZ-20035"/>
    <s v="Sam Zeldin"/>
    <x v="2"/>
    <s v="United States"/>
    <s v="Houston"/>
    <x v="5"/>
    <n v="77036"/>
    <x v="2"/>
    <s v="OFF-BI-10000050"/>
    <x v="1"/>
    <x v="8"/>
    <s v="Angle-D Binders with Locking Rings, Label Holders"/>
    <n v="2.9199999999999995"/>
    <n v="2"/>
    <n v="0.8"/>
    <x v="4430"/>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x v="4431"/>
  </r>
  <r>
    <n v="5264"/>
    <x v="2612"/>
    <x v="2"/>
    <x v="557"/>
    <d v="2011-09-10T00:00:00"/>
    <s v="First Class"/>
    <s v="SZ-20035"/>
    <s v="Sam Zeldin"/>
    <x v="2"/>
    <s v="United States"/>
    <s v="Houston"/>
    <x v="5"/>
    <n v="77036"/>
    <x v="2"/>
    <s v="TEC-AC-10002718"/>
    <x v="2"/>
    <x v="11"/>
    <s v="Belkin Standard 104 key USB Keyboard"/>
    <n v="46.688000000000002"/>
    <n v="4"/>
    <n v="0.2"/>
    <x v="4432"/>
  </r>
  <r>
    <n v="5265"/>
    <x v="2612"/>
    <x v="2"/>
    <x v="557"/>
    <d v="2011-09-10T00:00:00"/>
    <s v="First Class"/>
    <s v="SZ-20035"/>
    <s v="Sam Zeldin"/>
    <x v="2"/>
    <s v="United States"/>
    <s v="Houston"/>
    <x v="5"/>
    <n v="77036"/>
    <x v="2"/>
    <s v="OFF-AR-10003179"/>
    <x v="1"/>
    <x v="6"/>
    <s v="Dixon Ticonderoga Core-Lock Colored Pencils"/>
    <n v="21.864000000000001"/>
    <n v="3"/>
    <n v="0.2"/>
    <x v="4433"/>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x v="3975"/>
  </r>
  <r>
    <n v="5267"/>
    <x v="2613"/>
    <x v="3"/>
    <x v="1033"/>
    <d v="2014-10-04T00:00:00"/>
    <s v="First Class"/>
    <s v="CS-11845"/>
    <s v="Cari Sayre"/>
    <x v="1"/>
    <s v="United States"/>
    <s v="Seattle"/>
    <x v="4"/>
    <n v="98103"/>
    <x v="1"/>
    <s v="OFF-PA-10004039"/>
    <x v="1"/>
    <x v="10"/>
    <s v="Xerox 1882"/>
    <n v="167.94"/>
    <n v="3"/>
    <n v="0"/>
    <x v="4434"/>
  </r>
  <r>
    <n v="5268"/>
    <x v="2613"/>
    <x v="3"/>
    <x v="1033"/>
    <d v="2014-10-04T00:00:00"/>
    <s v="First Class"/>
    <s v="CS-11845"/>
    <s v="Cari Sayre"/>
    <x v="1"/>
    <s v="United States"/>
    <s v="Seattle"/>
    <x v="4"/>
    <n v="98103"/>
    <x v="1"/>
    <s v="OFF-AP-10001626"/>
    <x v="1"/>
    <x v="9"/>
    <s v="Commercial WindTunnel Clean Air Upright Vacuum, Replacement Belts, Filtration Bags"/>
    <n v="3.89"/>
    <n v="1"/>
    <n v="0"/>
    <x v="4435"/>
  </r>
  <r>
    <n v="5269"/>
    <x v="2614"/>
    <x v="3"/>
    <x v="673"/>
    <d v="2014-11-22T00:00:00"/>
    <s v="Standard Class"/>
    <s v="MH-18115"/>
    <s v="Mick Hernandez"/>
    <x v="2"/>
    <s v="United States"/>
    <s v="Yonkers"/>
    <x v="15"/>
    <n v="10701"/>
    <x v="3"/>
    <s v="TEC-MA-10003173"/>
    <x v="2"/>
    <x v="15"/>
    <s v="Hewlett-Packard 300S Scientific Calculator"/>
    <n v="52.44"/>
    <n v="4"/>
    <n v="0"/>
    <x v="4436"/>
  </r>
  <r>
    <n v="5270"/>
    <x v="2615"/>
    <x v="3"/>
    <x v="220"/>
    <d v="2014-09-12T00:00:00"/>
    <s v="Same Day"/>
    <s v="CB-12025"/>
    <s v="Cassandra Brandow"/>
    <x v="0"/>
    <s v="United States"/>
    <s v="San Francisco"/>
    <x v="1"/>
    <n v="94110"/>
    <x v="1"/>
    <s v="FUR-FU-10000260"/>
    <x v="0"/>
    <x v="5"/>
    <s v="6&quot; Cubicle Wall Clock, Black"/>
    <n v="32.36"/>
    <n v="4"/>
    <n v="0"/>
    <x v="4437"/>
  </r>
  <r>
    <n v="5271"/>
    <x v="2615"/>
    <x v="3"/>
    <x v="220"/>
    <d v="2014-09-12T00:00:00"/>
    <s v="Same Day"/>
    <s v="CB-12025"/>
    <s v="Cassandra Brandow"/>
    <x v="0"/>
    <s v="United States"/>
    <s v="San Francisco"/>
    <x v="1"/>
    <n v="94110"/>
    <x v="1"/>
    <s v="OFF-AP-10004487"/>
    <x v="1"/>
    <x v="9"/>
    <s v="Kensington 4 Outlet MasterPiece Compact Power Control Center"/>
    <n v="406.59999999999997"/>
    <n v="5"/>
    <n v="0"/>
    <x v="877"/>
  </r>
  <r>
    <n v="5272"/>
    <x v="2616"/>
    <x v="3"/>
    <x v="1034"/>
    <d v="2014-01-17T00:00:00"/>
    <s v="Same Day"/>
    <s v="JO-15145"/>
    <s v="Jack O'Briant"/>
    <x v="1"/>
    <s v="United States"/>
    <s v="Los Angeles"/>
    <x v="1"/>
    <n v="90008"/>
    <x v="1"/>
    <s v="FUR-FU-10001487"/>
    <x v="0"/>
    <x v="5"/>
    <s v="Eldon Expressions Wood and Plastic Desk Accessories, Cherry Wood"/>
    <n v="27.92"/>
    <n v="4"/>
    <n v="0"/>
    <x v="4438"/>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x v="4439"/>
  </r>
  <r>
    <n v="5274"/>
    <x v="2617"/>
    <x v="0"/>
    <x v="491"/>
    <d v="2013-11-30T00:00:00"/>
    <s v="First Class"/>
    <s v="PA-19060"/>
    <s v="Pete Armstrong"/>
    <x v="2"/>
    <s v="United States"/>
    <s v="Miami"/>
    <x v="2"/>
    <n v="33142"/>
    <x v="0"/>
    <s v="OFF-BI-10000145"/>
    <x v="1"/>
    <x v="8"/>
    <s v="Zipper Ring Binder Pockets"/>
    <n v="3.7440000000000007"/>
    <n v="4"/>
    <n v="0.7"/>
    <x v="4440"/>
  </r>
  <r>
    <n v="5275"/>
    <x v="2618"/>
    <x v="1"/>
    <x v="209"/>
    <d v="2012-11-09T00:00:00"/>
    <s v="Second Class"/>
    <s v="SV-20785"/>
    <s v="Stewart Visinsky"/>
    <x v="0"/>
    <s v="United States"/>
    <s v="Burlington"/>
    <x v="42"/>
    <s v="05408"/>
    <x v="3"/>
    <s v="FUR-CH-10000595"/>
    <x v="0"/>
    <x v="1"/>
    <s v="Safco Contoured Stacking Chairs"/>
    <n v="715.2"/>
    <n v="3"/>
    <n v="0"/>
    <x v="4441"/>
  </r>
  <r>
    <n v="5276"/>
    <x v="2619"/>
    <x v="3"/>
    <x v="817"/>
    <d v="2014-12-21T00:00:00"/>
    <s v="Standard Class"/>
    <s v="KL-16555"/>
    <s v="Kelly Lampkin"/>
    <x v="1"/>
    <s v="United States"/>
    <s v="Fayetteville"/>
    <x v="36"/>
    <n v="72701"/>
    <x v="0"/>
    <s v="TEC-AC-10004469"/>
    <x v="2"/>
    <x v="11"/>
    <s v="Microsoft Sculpt Comfort Mouse"/>
    <n v="159.80000000000001"/>
    <n v="4"/>
    <n v="0"/>
    <x v="4442"/>
  </r>
  <r>
    <n v="5277"/>
    <x v="2619"/>
    <x v="3"/>
    <x v="817"/>
    <d v="2014-12-21T00:00:00"/>
    <s v="Standard Class"/>
    <s v="KL-16555"/>
    <s v="Kelly Lampkin"/>
    <x v="1"/>
    <s v="United States"/>
    <s v="Fayetteville"/>
    <x v="36"/>
    <n v="72701"/>
    <x v="0"/>
    <s v="TEC-AC-10003038"/>
    <x v="2"/>
    <x v="11"/>
    <s v="Kingston Digital DataTraveler 16GB USB 2.0"/>
    <n v="44.75"/>
    <n v="5"/>
    <n v="0"/>
    <x v="1999"/>
  </r>
  <r>
    <n v="5278"/>
    <x v="2620"/>
    <x v="2"/>
    <x v="103"/>
    <d v="2011-09-17T00:00:00"/>
    <s v="Standard Class"/>
    <s v="BC-11125"/>
    <s v="Becky Castell"/>
    <x v="2"/>
    <s v="United States"/>
    <s v="Odessa"/>
    <x v="5"/>
    <n v="79762"/>
    <x v="2"/>
    <s v="FUR-CH-10004698"/>
    <x v="0"/>
    <x v="1"/>
    <s v="Padded Folding Chairs, Black, 4/Carton"/>
    <n v="340.11599999999999"/>
    <n v="6"/>
    <n v="0.3"/>
    <x v="4443"/>
  </r>
  <r>
    <n v="5279"/>
    <x v="2621"/>
    <x v="2"/>
    <x v="1035"/>
    <d v="2011-12-13T00:00:00"/>
    <s v="Standard Class"/>
    <s v="PO-18850"/>
    <s v="Patrick O'Brill"/>
    <x v="0"/>
    <s v="United States"/>
    <s v="Virginia Beach"/>
    <x v="17"/>
    <n v="23464"/>
    <x v="0"/>
    <s v="OFF-PA-10003641"/>
    <x v="1"/>
    <x v="10"/>
    <s v="Xerox 1909"/>
    <n v="105.52"/>
    <n v="4"/>
    <n v="0"/>
    <x v="153"/>
  </r>
  <r>
    <n v="5280"/>
    <x v="2622"/>
    <x v="3"/>
    <x v="210"/>
    <d v="2014-09-12T00:00:00"/>
    <s v="Standard Class"/>
    <s v="AG-10675"/>
    <s v="Anna Gayman"/>
    <x v="0"/>
    <s v="United States"/>
    <s v="Milwaukee"/>
    <x v="6"/>
    <n v="53209"/>
    <x v="2"/>
    <s v="TEC-AC-10002134"/>
    <x v="2"/>
    <x v="11"/>
    <s v="Rosewill 107 Normal Keys USB Wired Standard Keyboard"/>
    <n v="13.48"/>
    <n v="1"/>
    <n v="0"/>
    <x v="4444"/>
  </r>
  <r>
    <n v="5281"/>
    <x v="2623"/>
    <x v="3"/>
    <x v="566"/>
    <d v="2014-10-13T00:00:00"/>
    <s v="Standard Class"/>
    <s v="DB-13210"/>
    <s v="Dean Braden"/>
    <x v="0"/>
    <s v="United States"/>
    <s v="Detroit"/>
    <x v="12"/>
    <n v="48234"/>
    <x v="2"/>
    <s v="OFF-ST-10001837"/>
    <x v="1"/>
    <x v="4"/>
    <s v="SAFCO Mobile Desk Side File, Wire Frame"/>
    <n v="85.52"/>
    <n v="2"/>
    <n v="0"/>
    <x v="2247"/>
  </r>
  <r>
    <n v="5282"/>
    <x v="2624"/>
    <x v="1"/>
    <x v="577"/>
    <d v="2012-09-10T00:00:00"/>
    <s v="Standard Class"/>
    <s v="SP-20860"/>
    <s v="Sung Pak"/>
    <x v="1"/>
    <s v="United States"/>
    <s v="Rochester"/>
    <x v="11"/>
    <n v="55901"/>
    <x v="2"/>
    <s v="FUR-FU-10001706"/>
    <x v="0"/>
    <x v="5"/>
    <s v="Longer-Life Soft White Bulbs"/>
    <n v="6.16"/>
    <n v="2"/>
    <n v="0"/>
    <x v="51"/>
  </r>
  <r>
    <n v="5283"/>
    <x v="2624"/>
    <x v="1"/>
    <x v="577"/>
    <d v="2012-09-10T00:00:00"/>
    <s v="Standard Class"/>
    <s v="SP-20860"/>
    <s v="Sung Pak"/>
    <x v="1"/>
    <s v="United States"/>
    <s v="Rochester"/>
    <x v="11"/>
    <n v="55901"/>
    <x v="2"/>
    <s v="OFF-PA-10001970"/>
    <x v="1"/>
    <x v="10"/>
    <s v="Xerox 1881"/>
    <n v="36.839999999999996"/>
    <n v="3"/>
    <n v="0"/>
    <x v="4445"/>
  </r>
  <r>
    <n v="5284"/>
    <x v="2625"/>
    <x v="2"/>
    <x v="809"/>
    <d v="2011-04-04T00:00:00"/>
    <s v="Standard Class"/>
    <s v="Dl-13600"/>
    <s v="Dorris liebe"/>
    <x v="1"/>
    <s v="United States"/>
    <s v="Seattle"/>
    <x v="4"/>
    <n v="98105"/>
    <x v="1"/>
    <s v="OFF-ST-10002957"/>
    <x v="1"/>
    <x v="4"/>
    <s v="Sterilite Show Offs Storage Containers"/>
    <n v="15.84"/>
    <n v="3"/>
    <n v="0"/>
    <x v="232"/>
  </r>
  <r>
    <n v="5285"/>
    <x v="2625"/>
    <x v="2"/>
    <x v="809"/>
    <d v="2011-04-04T00:00:00"/>
    <s v="Standard Class"/>
    <s v="Dl-13600"/>
    <s v="Dorris liebe"/>
    <x v="1"/>
    <s v="United States"/>
    <s v="Seattle"/>
    <x v="4"/>
    <n v="98105"/>
    <x v="1"/>
    <s v="OFF-LA-10002312"/>
    <x v="1"/>
    <x v="2"/>
    <s v="Avery 490"/>
    <n v="44.400000000000006"/>
    <n v="3"/>
    <n v="0"/>
    <x v="1986"/>
  </r>
  <r>
    <n v="5286"/>
    <x v="2626"/>
    <x v="3"/>
    <x v="1024"/>
    <d v="2014-05-07T00:00:00"/>
    <s v="First Class"/>
    <s v="LH-17020"/>
    <s v="Lisa Hazard"/>
    <x v="0"/>
    <s v="United States"/>
    <s v="Louisville"/>
    <x v="22"/>
    <n v="80027"/>
    <x v="1"/>
    <s v="OFF-EN-10002600"/>
    <x v="1"/>
    <x v="12"/>
    <s v="Redi-Strip #10 Envelopes, 4 1/8 x 9 1/2"/>
    <n v="21.240000000000002"/>
    <n v="9"/>
    <n v="0.2"/>
    <x v="4446"/>
  </r>
  <r>
    <n v="5287"/>
    <x v="2626"/>
    <x v="3"/>
    <x v="1024"/>
    <d v="2014-05-07T00:00:00"/>
    <s v="First Class"/>
    <s v="LH-17020"/>
    <s v="Lisa Hazard"/>
    <x v="0"/>
    <s v="United States"/>
    <s v="Louisville"/>
    <x v="22"/>
    <n v="80027"/>
    <x v="1"/>
    <s v="OFF-BI-10003274"/>
    <x v="1"/>
    <x v="8"/>
    <s v="Avery Durable Slant Ring Binders, No Labels"/>
    <n v="9.5520000000000014"/>
    <n v="8"/>
    <n v="0.7"/>
    <x v="4447"/>
  </r>
  <r>
    <n v="5288"/>
    <x v="2626"/>
    <x v="3"/>
    <x v="1024"/>
    <d v="2014-05-07T00:00:00"/>
    <s v="First Class"/>
    <s v="LH-17020"/>
    <s v="Lisa Hazard"/>
    <x v="0"/>
    <s v="United States"/>
    <s v="Louisville"/>
    <x v="22"/>
    <n v="80027"/>
    <x v="1"/>
    <s v="FUR-BO-10004467"/>
    <x v="0"/>
    <x v="0"/>
    <s v="Bestar Classic Bookcase"/>
    <n v="89.991000000000014"/>
    <n v="3"/>
    <n v="0.7"/>
    <x v="4448"/>
  </r>
  <r>
    <n v="5289"/>
    <x v="2627"/>
    <x v="3"/>
    <x v="504"/>
    <d v="2014-05-06T00:00:00"/>
    <s v="Standard Class"/>
    <s v="AD-10180"/>
    <s v="Alan Dominguez"/>
    <x v="2"/>
    <s v="United States"/>
    <s v="San Francisco"/>
    <x v="1"/>
    <n v="94122"/>
    <x v="1"/>
    <s v="OFF-PA-10000675"/>
    <x v="1"/>
    <x v="10"/>
    <s v="Xerox 1919"/>
    <n v="163.96"/>
    <n v="4"/>
    <n v="0"/>
    <x v="4449"/>
  </r>
  <r>
    <n v="5290"/>
    <x v="2628"/>
    <x v="2"/>
    <x v="78"/>
    <d v="2011-09-15T00:00:00"/>
    <s v="Standard Class"/>
    <s v="KT-16465"/>
    <s v="Kean Takahito"/>
    <x v="0"/>
    <s v="United States"/>
    <s v="Houston"/>
    <x v="5"/>
    <n v="77036"/>
    <x v="2"/>
    <s v="OFF-PA-10002259"/>
    <x v="1"/>
    <x v="10"/>
    <s v="Geographics Note Cards, Blank, White, 8 1/2&quot; x 11&quot;"/>
    <n v="17.904"/>
    <n v="2"/>
    <n v="0.2"/>
    <x v="4450"/>
  </r>
  <r>
    <n v="5291"/>
    <x v="2628"/>
    <x v="2"/>
    <x v="78"/>
    <d v="2011-09-15T00:00:00"/>
    <s v="Standard Class"/>
    <s v="KT-16465"/>
    <s v="Kean Takahito"/>
    <x v="0"/>
    <s v="United States"/>
    <s v="Houston"/>
    <x v="5"/>
    <n v="77036"/>
    <x v="2"/>
    <s v="FUR-CH-10004287"/>
    <x v="0"/>
    <x v="1"/>
    <s v="SAFCO Arco Folding Chair"/>
    <n v="966.69999999999982"/>
    <n v="5"/>
    <n v="0.3"/>
    <x v="4451"/>
  </r>
  <r>
    <n v="5292"/>
    <x v="2628"/>
    <x v="2"/>
    <x v="78"/>
    <d v="2011-09-15T00:00:00"/>
    <s v="Standard Class"/>
    <s v="KT-16465"/>
    <s v="Kean Takahito"/>
    <x v="0"/>
    <s v="United States"/>
    <s v="Houston"/>
    <x v="5"/>
    <n v="77036"/>
    <x v="2"/>
    <s v="OFF-PA-10000482"/>
    <x v="1"/>
    <x v="10"/>
    <s v="Snap-A-Way Black Print Carbonless Ruled Speed Letter, Triplicate"/>
    <n v="182.11199999999999"/>
    <n v="6"/>
    <n v="0.2"/>
    <x v="4452"/>
  </r>
  <r>
    <n v="5293"/>
    <x v="2629"/>
    <x v="3"/>
    <x v="308"/>
    <d v="2014-06-24T00:00:00"/>
    <s v="First Class"/>
    <s v="PJ-19015"/>
    <s v="Pauline Johnson"/>
    <x v="0"/>
    <s v="United States"/>
    <s v="Miami"/>
    <x v="2"/>
    <n v="33180"/>
    <x v="0"/>
    <s v="OFF-ST-10004835"/>
    <x v="1"/>
    <x v="4"/>
    <s v="Plastic Stacking Crates &amp; Casters"/>
    <n v="4.4640000000000004"/>
    <n v="1"/>
    <n v="0.2"/>
    <x v="4453"/>
  </r>
  <r>
    <n v="5294"/>
    <x v="2630"/>
    <x v="1"/>
    <x v="207"/>
    <d v="2012-12-30T00:00:00"/>
    <s v="Standard Class"/>
    <s v="MC-18100"/>
    <s v="Mick Crebagga"/>
    <x v="0"/>
    <s v="United States"/>
    <s v="Medina"/>
    <x v="24"/>
    <n v="44256"/>
    <x v="3"/>
    <s v="FUR-TA-10004086"/>
    <x v="0"/>
    <x v="3"/>
    <s v="KI Adjustable-Height Table"/>
    <n v="51.588000000000001"/>
    <n v="1"/>
    <n v="0.4"/>
    <x v="4454"/>
  </r>
  <r>
    <n v="5295"/>
    <x v="2631"/>
    <x v="3"/>
    <x v="733"/>
    <d v="2014-08-20T00:00:00"/>
    <s v="Standard Class"/>
    <s v="BO-11350"/>
    <s v="Bill Overfelt"/>
    <x v="1"/>
    <s v="United States"/>
    <s v="Roseville"/>
    <x v="11"/>
    <n v="55113"/>
    <x v="2"/>
    <s v="OFF-LA-10000305"/>
    <x v="1"/>
    <x v="2"/>
    <s v="Avery 495"/>
    <n v="50.4"/>
    <n v="8"/>
    <n v="0"/>
    <x v="4455"/>
  </r>
  <r>
    <n v="5296"/>
    <x v="2632"/>
    <x v="3"/>
    <x v="168"/>
    <d v="2014-03-10T00:00:00"/>
    <s v="Standard Class"/>
    <s v="DP-13000"/>
    <s v="Darren Powers"/>
    <x v="0"/>
    <s v="United States"/>
    <s v="Houston"/>
    <x v="5"/>
    <n v="77041"/>
    <x v="2"/>
    <s v="OFF-PA-10000806"/>
    <x v="1"/>
    <x v="10"/>
    <s v="Xerox 1934"/>
    <n v="89.567999999999998"/>
    <n v="2"/>
    <n v="0.2"/>
    <x v="3201"/>
  </r>
  <r>
    <n v="5297"/>
    <x v="2633"/>
    <x v="3"/>
    <x v="944"/>
    <d v="2014-08-01T00:00:00"/>
    <s v="Standard Class"/>
    <s v="TM-21490"/>
    <s v="Tony Molinari"/>
    <x v="0"/>
    <s v="United States"/>
    <s v="Yonkers"/>
    <x v="15"/>
    <n v="10701"/>
    <x v="3"/>
    <s v="FUR-FU-10004018"/>
    <x v="0"/>
    <x v="5"/>
    <s v="Tensor Computer Mounted Lamp"/>
    <n v="14.89"/>
    <n v="1"/>
    <n v="0"/>
    <x v="4456"/>
  </r>
  <r>
    <n v="5298"/>
    <x v="2633"/>
    <x v="3"/>
    <x v="944"/>
    <d v="2014-08-01T00:00:00"/>
    <s v="Standard Class"/>
    <s v="TM-21490"/>
    <s v="Tony Molinari"/>
    <x v="0"/>
    <s v="United States"/>
    <s v="Yonkers"/>
    <x v="15"/>
    <n v="10701"/>
    <x v="3"/>
    <s v="TEC-PH-10002660"/>
    <x v="2"/>
    <x v="7"/>
    <s v="Nortel Networks T7316 E Nt8 B27"/>
    <n v="543.91999999999996"/>
    <n v="8"/>
    <n v="0"/>
    <x v="851"/>
  </r>
  <r>
    <n v="5299"/>
    <x v="2634"/>
    <x v="0"/>
    <x v="713"/>
    <d v="2013-09-27T00:00:00"/>
    <s v="First Class"/>
    <s v="DV-13045"/>
    <s v="Darrin Van Huff"/>
    <x v="1"/>
    <s v="United States"/>
    <s v="San Diego"/>
    <x v="1"/>
    <n v="92037"/>
    <x v="1"/>
    <s v="OFF-EN-10001509"/>
    <x v="1"/>
    <x v="12"/>
    <s v="Poly String Tie Envelopes"/>
    <n v="4.08"/>
    <n v="2"/>
    <n v="0"/>
    <x v="4457"/>
  </r>
  <r>
    <n v="5300"/>
    <x v="2634"/>
    <x v="0"/>
    <x v="713"/>
    <d v="2013-09-27T00:00:00"/>
    <s v="First Class"/>
    <s v="DV-13045"/>
    <s v="Darrin Van Huff"/>
    <x v="1"/>
    <s v="United States"/>
    <s v="San Diego"/>
    <x v="1"/>
    <n v="92037"/>
    <x v="1"/>
    <s v="OFF-LA-10003148"/>
    <x v="1"/>
    <x v="2"/>
    <s v="Avery 51"/>
    <n v="18.899999999999999"/>
    <n v="3"/>
    <n v="0"/>
    <x v="3602"/>
  </r>
  <r>
    <n v="5301"/>
    <x v="2635"/>
    <x v="0"/>
    <x v="198"/>
    <d v="2013-06-04T00:00:00"/>
    <s v="Standard Class"/>
    <s v="AH-10690"/>
    <s v="Anna Häberlin"/>
    <x v="1"/>
    <s v="United States"/>
    <s v="Springfield"/>
    <x v="17"/>
    <n v="22153"/>
    <x v="0"/>
    <s v="FUR-TA-10002645"/>
    <x v="0"/>
    <x v="3"/>
    <s v="Hon Rectangular Conference Tables"/>
    <n v="2275.5"/>
    <n v="10"/>
    <n v="0"/>
    <x v="4458"/>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x v="4459"/>
  </r>
  <r>
    <n v="5303"/>
    <x v="2635"/>
    <x v="0"/>
    <x v="198"/>
    <d v="2013-06-04T00:00:00"/>
    <s v="Standard Class"/>
    <s v="AH-10690"/>
    <s v="Anna Häberlin"/>
    <x v="1"/>
    <s v="United States"/>
    <s v="Springfield"/>
    <x v="17"/>
    <n v="22153"/>
    <x v="0"/>
    <s v="OFF-LA-10001297"/>
    <x v="1"/>
    <x v="2"/>
    <s v="Avery 473"/>
    <n v="62.099999999999994"/>
    <n v="6"/>
    <n v="0"/>
    <x v="4460"/>
  </r>
  <r>
    <n v="5304"/>
    <x v="2636"/>
    <x v="2"/>
    <x v="912"/>
    <d v="2011-11-20T00:00:00"/>
    <s v="Standard Class"/>
    <s v="AB-10165"/>
    <s v="Alan Barnes"/>
    <x v="0"/>
    <s v="United States"/>
    <s v="Decatur"/>
    <x v="10"/>
    <n v="62521"/>
    <x v="2"/>
    <s v="FUR-CH-10002017"/>
    <x v="0"/>
    <x v="1"/>
    <s v="SAFCO Optional Arm Kit for Workspace Cribbage Stacking Chair"/>
    <n v="37.295999999999999"/>
    <n v="2"/>
    <n v="0.3"/>
    <x v="4461"/>
  </r>
  <r>
    <n v="5305"/>
    <x v="2637"/>
    <x v="2"/>
    <x v="158"/>
    <d v="2011-09-23T00:00:00"/>
    <s v="First Class"/>
    <s v="JS-15940"/>
    <s v="Joni Sundaresam"/>
    <x v="2"/>
    <s v="United States"/>
    <s v="Garland"/>
    <x v="5"/>
    <n v="75043"/>
    <x v="2"/>
    <s v="FUR-FU-10001546"/>
    <x v="0"/>
    <x v="5"/>
    <s v="Dana Swing-Arm Lamps"/>
    <n v="8.5440000000000005"/>
    <n v="2"/>
    <n v="0.6"/>
    <x v="4462"/>
  </r>
  <r>
    <n v="5306"/>
    <x v="2638"/>
    <x v="0"/>
    <x v="823"/>
    <d v="2013-02-26T00:00:00"/>
    <s v="Standard Class"/>
    <s v="BV-11245"/>
    <s v="Benjamin Venier"/>
    <x v="1"/>
    <s v="United States"/>
    <s v="Oceanside"/>
    <x v="15"/>
    <n v="11572"/>
    <x v="3"/>
    <s v="FUR-FU-10000629"/>
    <x v="0"/>
    <x v="5"/>
    <s v="9-3/4 Diameter Round Wall Clock"/>
    <n v="68.949999999999989"/>
    <n v="5"/>
    <n v="0"/>
    <x v="4463"/>
  </r>
  <r>
    <n v="5307"/>
    <x v="2638"/>
    <x v="0"/>
    <x v="823"/>
    <d v="2013-02-26T00:00:00"/>
    <s v="Standard Class"/>
    <s v="BV-11245"/>
    <s v="Benjamin Venier"/>
    <x v="1"/>
    <s v="United States"/>
    <s v="Oceanside"/>
    <x v="15"/>
    <n v="11572"/>
    <x v="3"/>
    <s v="OFF-ST-10000036"/>
    <x v="1"/>
    <x v="4"/>
    <s v="Recycled Data-Pak for Archival Bound Computer Printouts, 12-1/2 x 12-1/2 x 16"/>
    <n v="296.37"/>
    <n v="3"/>
    <n v="0"/>
    <x v="693"/>
  </r>
  <r>
    <n v="5308"/>
    <x v="2638"/>
    <x v="0"/>
    <x v="823"/>
    <d v="2013-02-26T00:00:00"/>
    <s v="Standard Class"/>
    <s v="BV-11245"/>
    <s v="Benjamin Venier"/>
    <x v="1"/>
    <s v="United States"/>
    <s v="Oceanside"/>
    <x v="15"/>
    <n v="11572"/>
    <x v="3"/>
    <s v="TEC-PH-10002583"/>
    <x v="2"/>
    <x v="7"/>
    <s v="iOttie HLCRIO102 Car Mount"/>
    <n v="39.979999999999997"/>
    <n v="2"/>
    <n v="0"/>
    <x v="4464"/>
  </r>
  <r>
    <n v="5309"/>
    <x v="2639"/>
    <x v="3"/>
    <x v="123"/>
    <d v="2014-11-22T00:00:00"/>
    <s v="First Class"/>
    <s v="NC-18415"/>
    <s v="Nathan Cano"/>
    <x v="0"/>
    <s v="United States"/>
    <s v="Houston"/>
    <x v="5"/>
    <n v="77095"/>
    <x v="2"/>
    <s v="FUR-CH-10003774"/>
    <x v="0"/>
    <x v="1"/>
    <s v="Global Wood Trimmed Manager's Task Chair, Khaki"/>
    <n v="191.05799999999999"/>
    <n v="3"/>
    <n v="0.3"/>
    <x v="4465"/>
  </r>
  <r>
    <n v="5310"/>
    <x v="2639"/>
    <x v="3"/>
    <x v="123"/>
    <d v="2014-11-22T00:00:00"/>
    <s v="First Class"/>
    <s v="NC-18415"/>
    <s v="Nathan Cano"/>
    <x v="0"/>
    <s v="United States"/>
    <s v="Houston"/>
    <x v="5"/>
    <n v="77095"/>
    <x v="2"/>
    <s v="OFF-AR-10003876"/>
    <x v="1"/>
    <x v="6"/>
    <s v="Avery Hi-Liter GlideStik Fluorescent Highlighter, Yellow Ink"/>
    <n v="13.040000000000001"/>
    <n v="5"/>
    <n v="0.2"/>
    <x v="4466"/>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x v="4467"/>
  </r>
  <r>
    <n v="5312"/>
    <x v="2640"/>
    <x v="0"/>
    <x v="1036"/>
    <d v="2013-08-28T00:00:00"/>
    <s v="Standard Class"/>
    <s v="SU-20665"/>
    <s v="Stephanie Ulpright"/>
    <x v="2"/>
    <s v="United States"/>
    <s v="Greenville"/>
    <x v="3"/>
    <n v="27834"/>
    <x v="0"/>
    <s v="OFF-LA-10004559"/>
    <x v="1"/>
    <x v="2"/>
    <s v="Avery 49"/>
    <n v="9.2159999999999993"/>
    <n v="4"/>
    <n v="0.2"/>
    <x v="2311"/>
  </r>
  <r>
    <n v="5313"/>
    <x v="2640"/>
    <x v="0"/>
    <x v="1036"/>
    <d v="2013-08-28T00:00:00"/>
    <s v="Standard Class"/>
    <s v="SU-20665"/>
    <s v="Stephanie Ulpright"/>
    <x v="2"/>
    <s v="United States"/>
    <s v="Greenville"/>
    <x v="3"/>
    <n v="27834"/>
    <x v="0"/>
    <s v="OFF-SU-10002573"/>
    <x v="1"/>
    <x v="14"/>
    <s v="Acme 10&quot; Easy Grip Assistive Scissors"/>
    <n v="28.048000000000002"/>
    <n v="2"/>
    <n v="0.2"/>
    <x v="4468"/>
  </r>
  <r>
    <n v="5314"/>
    <x v="2641"/>
    <x v="3"/>
    <x v="504"/>
    <d v="2014-05-06T00:00:00"/>
    <s v="Standard Class"/>
    <s v="DJ-13510"/>
    <s v="Don Jones"/>
    <x v="1"/>
    <s v="United States"/>
    <s v="San Francisco"/>
    <x v="1"/>
    <n v="94110"/>
    <x v="1"/>
    <s v="FUR-FU-10000222"/>
    <x v="0"/>
    <x v="5"/>
    <s v="Seth Thomas 16&quot; Steel Case Clock"/>
    <n v="64.959999999999994"/>
    <n v="2"/>
    <n v="0"/>
    <x v="4469"/>
  </r>
  <r>
    <n v="5315"/>
    <x v="2641"/>
    <x v="3"/>
    <x v="504"/>
    <d v="2014-05-06T00:00:00"/>
    <s v="Standard Class"/>
    <s v="DJ-13510"/>
    <s v="Don Jones"/>
    <x v="1"/>
    <s v="United States"/>
    <s v="San Francisco"/>
    <x v="1"/>
    <n v="94110"/>
    <x v="1"/>
    <s v="OFF-EN-10001219"/>
    <x v="1"/>
    <x v="12"/>
    <s v="#10- 4 1/8&quot; x 9 1/2&quot; Security-Tint Envelopes"/>
    <n v="30.56"/>
    <n v="4"/>
    <n v="0"/>
    <x v="4470"/>
  </r>
  <r>
    <n v="5316"/>
    <x v="2642"/>
    <x v="0"/>
    <x v="440"/>
    <d v="2013-05-09T00:00:00"/>
    <s v="Standard Class"/>
    <s v="DL-12865"/>
    <s v="Dan Lawera"/>
    <x v="0"/>
    <s v="United States"/>
    <s v="Greensboro"/>
    <x v="3"/>
    <n v="27405"/>
    <x v="0"/>
    <s v="FUR-CH-10002304"/>
    <x v="0"/>
    <x v="1"/>
    <s v="Global Stack Chair without Arms, Black"/>
    <n v="187.05600000000001"/>
    <n v="9"/>
    <n v="0.2"/>
    <x v="4471"/>
  </r>
  <r>
    <n v="5317"/>
    <x v="2643"/>
    <x v="3"/>
    <x v="280"/>
    <d v="2014-10-06T00:00:00"/>
    <s v="First Class"/>
    <s v="Dp-13240"/>
    <s v="Dean percer"/>
    <x v="2"/>
    <s v="United States"/>
    <s v="Knoxville"/>
    <x v="18"/>
    <n v="37918"/>
    <x v="0"/>
    <s v="FUR-FU-10002364"/>
    <x v="0"/>
    <x v="5"/>
    <s v="Eldon Expressions Wood Desk Accessories, Oak"/>
    <n v="11.808"/>
    <n v="2"/>
    <n v="0.2"/>
    <x v="4472"/>
  </r>
  <r>
    <n v="5318"/>
    <x v="2643"/>
    <x v="3"/>
    <x v="280"/>
    <d v="2014-10-06T00:00:00"/>
    <s v="First Class"/>
    <s v="Dp-13240"/>
    <s v="Dean percer"/>
    <x v="2"/>
    <s v="United States"/>
    <s v="Knoxville"/>
    <x v="18"/>
    <n v="37918"/>
    <x v="0"/>
    <s v="FUR-FU-10004864"/>
    <x v="0"/>
    <x v="5"/>
    <s v="Eldon 500 Class Desk Accessories"/>
    <n v="9.6560000000000006"/>
    <n v="1"/>
    <n v="0.2"/>
    <x v="4473"/>
  </r>
  <r>
    <n v="5319"/>
    <x v="2643"/>
    <x v="3"/>
    <x v="280"/>
    <d v="2014-10-06T00:00:00"/>
    <s v="First Class"/>
    <s v="Dp-13240"/>
    <s v="Dean percer"/>
    <x v="2"/>
    <s v="United States"/>
    <s v="Knoxville"/>
    <x v="18"/>
    <n v="37918"/>
    <x v="0"/>
    <s v="OFF-PA-10003172"/>
    <x v="1"/>
    <x v="10"/>
    <s v="Xerox 1996"/>
    <n v="20.736000000000004"/>
    <n v="4"/>
    <n v="0.2"/>
    <x v="570"/>
  </r>
  <r>
    <n v="5320"/>
    <x v="2643"/>
    <x v="3"/>
    <x v="280"/>
    <d v="2014-10-06T00:00:00"/>
    <s v="First Class"/>
    <s v="Dp-13240"/>
    <s v="Dean percer"/>
    <x v="2"/>
    <s v="United States"/>
    <s v="Knoxville"/>
    <x v="18"/>
    <n v="37918"/>
    <x v="0"/>
    <s v="OFF-BI-10000977"/>
    <x v="1"/>
    <x v="8"/>
    <s v="Ibico Plastic Spiral Binding Combs"/>
    <n v="27.360000000000003"/>
    <n v="3"/>
    <n v="0.7"/>
    <x v="3781"/>
  </r>
  <r>
    <n v="5321"/>
    <x v="2643"/>
    <x v="3"/>
    <x v="280"/>
    <d v="2014-10-06T00:00:00"/>
    <s v="First Class"/>
    <s v="Dp-13240"/>
    <s v="Dean percer"/>
    <x v="2"/>
    <s v="United States"/>
    <s v="Knoxville"/>
    <x v="18"/>
    <n v="37918"/>
    <x v="0"/>
    <s v="FUR-TA-10000198"/>
    <x v="0"/>
    <x v="3"/>
    <s v="Chromcraft Bull-Nose Wood Oval Conference Tables &amp; Bases"/>
    <n v="2314.116"/>
    <n v="7"/>
    <n v="0.4"/>
    <x v="4474"/>
  </r>
  <r>
    <n v="5322"/>
    <x v="2643"/>
    <x v="3"/>
    <x v="280"/>
    <d v="2014-10-06T00:00:00"/>
    <s v="First Class"/>
    <s v="Dp-13240"/>
    <s v="Dean percer"/>
    <x v="2"/>
    <s v="United States"/>
    <s v="Knoxville"/>
    <x v="18"/>
    <n v="37918"/>
    <x v="0"/>
    <s v="OFF-BI-10003984"/>
    <x v="1"/>
    <x v="8"/>
    <s v="Lock-Up Easel 'Spel-Binder'"/>
    <n v="34.236000000000004"/>
    <n v="4"/>
    <n v="0.7"/>
    <x v="4475"/>
  </r>
  <r>
    <n v="5323"/>
    <x v="2643"/>
    <x v="3"/>
    <x v="280"/>
    <d v="2014-10-06T00:00:00"/>
    <s v="First Class"/>
    <s v="Dp-13240"/>
    <s v="Dean percer"/>
    <x v="2"/>
    <s v="United States"/>
    <s v="Knoxville"/>
    <x v="18"/>
    <n v="37918"/>
    <x v="0"/>
    <s v="FUR-FU-10003691"/>
    <x v="0"/>
    <x v="5"/>
    <s v="Eldon Image Series Desk Accessories, Ebony"/>
    <n v="19.760000000000002"/>
    <n v="2"/>
    <n v="0.2"/>
    <x v="4476"/>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x v="4477"/>
  </r>
  <r>
    <n v="5325"/>
    <x v="2645"/>
    <x v="1"/>
    <x v="784"/>
    <d v="2012-12-09T00:00:00"/>
    <s v="Standard Class"/>
    <s v="TZ-21580"/>
    <s v="Tracy Zic"/>
    <x v="0"/>
    <s v="United States"/>
    <s v="Lakewood"/>
    <x v="1"/>
    <n v="90712"/>
    <x v="1"/>
    <s v="OFF-AR-10003723"/>
    <x v="1"/>
    <x v="6"/>
    <s v="Avery Hi-Liter Fluorescent Desk Style Markers"/>
    <n v="16.899999999999999"/>
    <n v="5"/>
    <n v="0"/>
    <x v="4478"/>
  </r>
  <r>
    <n v="5326"/>
    <x v="2645"/>
    <x v="1"/>
    <x v="784"/>
    <d v="2012-12-09T00:00:00"/>
    <s v="Standard Class"/>
    <s v="TZ-21580"/>
    <s v="Tracy Zic"/>
    <x v="0"/>
    <s v="United States"/>
    <s v="Lakewood"/>
    <x v="1"/>
    <n v="90712"/>
    <x v="1"/>
    <s v="FUR-FU-10004270"/>
    <x v="0"/>
    <x v="5"/>
    <s v="Eldon Image Series Desk Accessories, Burgundy"/>
    <n v="25.08"/>
    <n v="6"/>
    <n v="0"/>
    <x v="4479"/>
  </r>
  <r>
    <n v="5327"/>
    <x v="2646"/>
    <x v="1"/>
    <x v="184"/>
    <d v="2012-01-22T00:00:00"/>
    <s v="Standard Class"/>
    <s v="SC-20260"/>
    <s v="Scott Cohen"/>
    <x v="1"/>
    <s v="United States"/>
    <s v="Lawrence"/>
    <x v="31"/>
    <n v="1841"/>
    <x v="3"/>
    <s v="OFF-AR-10003183"/>
    <x v="1"/>
    <x v="6"/>
    <s v="Avery Fluorescent Highlighter Four-Color Set"/>
    <n v="6.68"/>
    <n v="2"/>
    <n v="0"/>
    <x v="4480"/>
  </r>
  <r>
    <n v="5328"/>
    <x v="2647"/>
    <x v="2"/>
    <x v="1037"/>
    <d v="2011-01-09T00:00:00"/>
    <s v="Second Class"/>
    <s v="LS-17230"/>
    <s v="Lycoris Saunders"/>
    <x v="0"/>
    <s v="United States"/>
    <s v="Los Angeles"/>
    <x v="1"/>
    <n v="90049"/>
    <x v="1"/>
    <s v="OFF-PA-10002005"/>
    <x v="1"/>
    <x v="10"/>
    <s v="Xerox 225"/>
    <n v="19.440000000000001"/>
    <n v="3"/>
    <n v="0"/>
    <x v="551"/>
  </r>
  <r>
    <n v="5329"/>
    <x v="2648"/>
    <x v="1"/>
    <x v="616"/>
    <d v="2012-03-09T00:00:00"/>
    <s v="Standard Class"/>
    <s v="MV-18190"/>
    <s v="Mike Vittorini"/>
    <x v="0"/>
    <s v="United States"/>
    <s v="Houston"/>
    <x v="5"/>
    <n v="77036"/>
    <x v="2"/>
    <s v="TEC-PH-10000149"/>
    <x v="2"/>
    <x v="7"/>
    <s v="Cisco SPA525G2 IP Phone - Wireless"/>
    <n v="31.92"/>
    <n v="2"/>
    <n v="0.2"/>
    <x v="4481"/>
  </r>
  <r>
    <n v="5330"/>
    <x v="2649"/>
    <x v="0"/>
    <x v="591"/>
    <d v="2013-12-29T00:00:00"/>
    <s v="Second Class"/>
    <s v="BD-11620"/>
    <s v="Brian DeCherney"/>
    <x v="0"/>
    <s v="United States"/>
    <s v="New York City"/>
    <x v="15"/>
    <n v="10035"/>
    <x v="3"/>
    <s v="OFF-BI-10001524"/>
    <x v="1"/>
    <x v="8"/>
    <s v="GBC Premium Transparent Covers with Diagonal Lined Pattern"/>
    <n v="33.568000000000005"/>
    <n v="2"/>
    <n v="0.2"/>
    <x v="3718"/>
  </r>
  <r>
    <n v="5331"/>
    <x v="2650"/>
    <x v="0"/>
    <x v="913"/>
    <d v="2013-09-09T00:00:00"/>
    <s v="Standard Class"/>
    <s v="CV-12295"/>
    <s v="Christina VanderZanden"/>
    <x v="0"/>
    <s v="United States"/>
    <s v="New York City"/>
    <x v="15"/>
    <n v="10011"/>
    <x v="3"/>
    <s v="FUR-FU-10004748"/>
    <x v="0"/>
    <x v="5"/>
    <s v="Howard Miller 16&quot; Diameter Gallery Wall Clock"/>
    <n v="63.94"/>
    <n v="1"/>
    <n v="0"/>
    <x v="4482"/>
  </r>
  <r>
    <n v="5332"/>
    <x v="2650"/>
    <x v="0"/>
    <x v="913"/>
    <d v="2013-09-09T00:00:00"/>
    <s v="Standard Class"/>
    <s v="CV-12295"/>
    <s v="Christina VanderZanden"/>
    <x v="0"/>
    <s v="United States"/>
    <s v="New York City"/>
    <x v="15"/>
    <n v="10011"/>
    <x v="3"/>
    <s v="OFF-BI-10001460"/>
    <x v="1"/>
    <x v="8"/>
    <s v="Plastic Binding Combs"/>
    <n v="60.600000000000009"/>
    <n v="5"/>
    <n v="0.2"/>
    <x v="4483"/>
  </r>
  <r>
    <n v="5333"/>
    <x v="2650"/>
    <x v="0"/>
    <x v="913"/>
    <d v="2013-09-09T00:00:00"/>
    <s v="Standard Class"/>
    <s v="CV-12295"/>
    <s v="Christina VanderZanden"/>
    <x v="0"/>
    <s v="United States"/>
    <s v="New York City"/>
    <x v="15"/>
    <n v="10011"/>
    <x v="3"/>
    <s v="OFF-SU-10002503"/>
    <x v="1"/>
    <x v="14"/>
    <s v="Acme Preferred Stainless Steel Scissors"/>
    <n v="22.72"/>
    <n v="4"/>
    <n v="0"/>
    <x v="4484"/>
  </r>
  <r>
    <n v="5334"/>
    <x v="2651"/>
    <x v="2"/>
    <x v="86"/>
    <d v="2011-09-01T00:00:00"/>
    <s v="Standard Class"/>
    <s v="KB-16315"/>
    <s v="Karl Braun"/>
    <x v="0"/>
    <s v="United States"/>
    <s v="Newark"/>
    <x v="13"/>
    <n v="19711"/>
    <x v="3"/>
    <s v="FUR-FU-10001731"/>
    <x v="0"/>
    <x v="5"/>
    <s v="Acrylic Self-Standing Desk Frames"/>
    <n v="10.68"/>
    <n v="4"/>
    <n v="0"/>
    <x v="4485"/>
  </r>
  <r>
    <n v="5335"/>
    <x v="2651"/>
    <x v="2"/>
    <x v="86"/>
    <d v="2011-09-01T00:00:00"/>
    <s v="Standard Class"/>
    <s v="KB-16315"/>
    <s v="Karl Braun"/>
    <x v="0"/>
    <s v="United States"/>
    <s v="Newark"/>
    <x v="13"/>
    <n v="19711"/>
    <x v="3"/>
    <s v="OFF-PA-10002160"/>
    <x v="1"/>
    <x v="10"/>
    <s v="Xerox 1978"/>
    <n v="17.34"/>
    <n v="3"/>
    <n v="0"/>
    <x v="1817"/>
  </r>
  <r>
    <n v="5336"/>
    <x v="2651"/>
    <x v="2"/>
    <x v="86"/>
    <d v="2011-09-01T00:00:00"/>
    <s v="Standard Class"/>
    <s v="KB-16315"/>
    <s v="Karl Braun"/>
    <x v="0"/>
    <s v="United States"/>
    <s v="Newark"/>
    <x v="13"/>
    <n v="19711"/>
    <x v="3"/>
    <s v="OFF-PA-10002659"/>
    <x v="1"/>
    <x v="10"/>
    <s v="Avoid Verbal Orders Carbonless Minifold Book"/>
    <n v="3.38"/>
    <n v="1"/>
    <n v="0"/>
    <x v="3152"/>
  </r>
  <r>
    <n v="5337"/>
    <x v="2652"/>
    <x v="1"/>
    <x v="1031"/>
    <d v="2012-05-25T00:00:00"/>
    <s v="Standard Class"/>
    <s v="ME-18010"/>
    <s v="Michelle Ellison"/>
    <x v="1"/>
    <s v="United States"/>
    <s v="Seattle"/>
    <x v="4"/>
    <n v="98105"/>
    <x v="1"/>
    <s v="OFF-BI-10001636"/>
    <x v="1"/>
    <x v="8"/>
    <s v="Ibico Plastic and Wire Spiral Binding Combs"/>
    <n v="26.975999999999999"/>
    <n v="4"/>
    <n v="0.2"/>
    <x v="807"/>
  </r>
  <r>
    <n v="5338"/>
    <x v="2653"/>
    <x v="3"/>
    <x v="524"/>
    <d v="2014-10-22T00:00:00"/>
    <s v="Standard Class"/>
    <s v="AJ-10780"/>
    <s v="Anthony Jacobs"/>
    <x v="1"/>
    <s v="United States"/>
    <s v="Scottsdale"/>
    <x v="16"/>
    <n v="85254"/>
    <x v="1"/>
    <s v="OFF-PA-10000062"/>
    <x v="1"/>
    <x v="10"/>
    <s v="Green Bar Computer Printout Paper"/>
    <n v="307.77600000000001"/>
    <n v="7"/>
    <n v="0.2"/>
    <x v="4486"/>
  </r>
  <r>
    <n v="5339"/>
    <x v="2654"/>
    <x v="1"/>
    <x v="529"/>
    <d v="2012-11-14T00:00:00"/>
    <s v="Second Class"/>
    <s v="DV-13465"/>
    <s v="Dianna Vittorini"/>
    <x v="0"/>
    <s v="United States"/>
    <s v="Oceanside"/>
    <x v="15"/>
    <n v="11572"/>
    <x v="3"/>
    <s v="OFF-ST-10002554"/>
    <x v="1"/>
    <x v="4"/>
    <s v="Tennsco Industrial Shelving"/>
    <n v="244.54999999999998"/>
    <n v="5"/>
    <n v="0"/>
    <x v="4487"/>
  </r>
  <r>
    <n v="5340"/>
    <x v="2654"/>
    <x v="1"/>
    <x v="529"/>
    <d v="2012-11-14T00:00:00"/>
    <s v="Second Class"/>
    <s v="DV-13465"/>
    <s v="Dianna Vittorini"/>
    <x v="0"/>
    <s v="United States"/>
    <s v="Oceanside"/>
    <x v="15"/>
    <n v="11572"/>
    <x v="3"/>
    <s v="OFF-EN-10001509"/>
    <x v="1"/>
    <x v="12"/>
    <s v="Poly String Tie Envelopes"/>
    <n v="12.24"/>
    <n v="6"/>
    <n v="0"/>
    <x v="4488"/>
  </r>
  <r>
    <n v="5341"/>
    <x v="2654"/>
    <x v="1"/>
    <x v="529"/>
    <d v="2012-11-14T00:00:00"/>
    <s v="Second Class"/>
    <s v="DV-13465"/>
    <s v="Dianna Vittorini"/>
    <x v="0"/>
    <s v="United States"/>
    <s v="Oceanside"/>
    <x v="15"/>
    <n v="11572"/>
    <x v="3"/>
    <s v="TEC-AC-10002018"/>
    <x v="2"/>
    <x v="11"/>
    <s v="AmazonBasics 3-Button USB Wired Mouse"/>
    <n v="13.98"/>
    <n v="2"/>
    <n v="0"/>
    <x v="4489"/>
  </r>
  <r>
    <n v="5342"/>
    <x v="2654"/>
    <x v="1"/>
    <x v="529"/>
    <d v="2012-11-14T00:00:00"/>
    <s v="Second Class"/>
    <s v="DV-13465"/>
    <s v="Dianna Vittorini"/>
    <x v="0"/>
    <s v="United States"/>
    <s v="Oceanside"/>
    <x v="15"/>
    <n v="11572"/>
    <x v="3"/>
    <s v="TEC-AC-10002637"/>
    <x v="2"/>
    <x v="11"/>
    <s v="Logitech VX Revolution Cordless Laser Mouse for Notebooks (Black)"/>
    <n v="899.95"/>
    <n v="5"/>
    <n v="0"/>
    <x v="4490"/>
  </r>
  <r>
    <n v="5343"/>
    <x v="2655"/>
    <x v="2"/>
    <x v="871"/>
    <d v="2011-11-27T00:00:00"/>
    <s v="Standard Class"/>
    <s v="JK-15325"/>
    <s v="Jason Klamczynski"/>
    <x v="1"/>
    <s v="United States"/>
    <s v="Dallas"/>
    <x v="5"/>
    <n v="75220"/>
    <x v="2"/>
    <s v="OFF-EN-10001509"/>
    <x v="1"/>
    <x v="12"/>
    <s v="Poly String Tie Envelopes"/>
    <n v="1.6320000000000001"/>
    <n v="1"/>
    <n v="0.2"/>
    <x v="4491"/>
  </r>
  <r>
    <n v="5344"/>
    <x v="2655"/>
    <x v="2"/>
    <x v="871"/>
    <d v="2011-11-27T00:00:00"/>
    <s v="Standard Class"/>
    <s v="JK-15325"/>
    <s v="Jason Klamczynski"/>
    <x v="1"/>
    <s v="United States"/>
    <s v="Dallas"/>
    <x v="5"/>
    <n v="75220"/>
    <x v="2"/>
    <s v="TEC-PH-10004922"/>
    <x v="2"/>
    <x v="7"/>
    <s v="RCA Visys Integrated PBX 8-Line Router"/>
    <n v="267.95999999999998"/>
    <n v="5"/>
    <n v="0.2"/>
    <x v="4492"/>
  </r>
  <r>
    <n v="5345"/>
    <x v="2656"/>
    <x v="1"/>
    <x v="2"/>
    <d v="2012-10-13T00:00:00"/>
    <s v="Second Class"/>
    <s v="SH-20395"/>
    <s v="Shahid Hopkins"/>
    <x v="0"/>
    <s v="United States"/>
    <s v="Rochester"/>
    <x v="15"/>
    <n v="14609"/>
    <x v="3"/>
    <s v="TEC-AC-10002550"/>
    <x v="2"/>
    <x v="11"/>
    <s v="Memorex 25GB 6X Branded Blu-Ray Recordable Disc, 30/Pack"/>
    <n v="31.95"/>
    <n v="1"/>
    <n v="0"/>
    <x v="4493"/>
  </r>
  <r>
    <n v="5346"/>
    <x v="2657"/>
    <x v="3"/>
    <x v="708"/>
    <d v="2014-03-24T00:00:00"/>
    <s v="Second Class"/>
    <s v="SC-20725"/>
    <s v="Steven Cartwright"/>
    <x v="0"/>
    <s v="United States"/>
    <s v="Los Angeles"/>
    <x v="1"/>
    <n v="90045"/>
    <x v="1"/>
    <s v="OFF-ST-10003208"/>
    <x v="1"/>
    <x v="4"/>
    <s v="Adjustable Depth Letter/Legal Cart"/>
    <n v="725.84"/>
    <n v="4"/>
    <n v="0"/>
    <x v="267"/>
  </r>
  <r>
    <n v="5347"/>
    <x v="2657"/>
    <x v="3"/>
    <x v="708"/>
    <d v="2014-03-24T00:00:00"/>
    <s v="Second Class"/>
    <s v="SC-20725"/>
    <s v="Steven Cartwright"/>
    <x v="0"/>
    <s v="United States"/>
    <s v="Los Angeles"/>
    <x v="1"/>
    <n v="90045"/>
    <x v="1"/>
    <s v="OFF-BI-10003981"/>
    <x v="1"/>
    <x v="8"/>
    <s v="Avery Durable Plastic 1&quot; Binders"/>
    <n v="10.896000000000001"/>
    <n v="3"/>
    <n v="0.2"/>
    <x v="3375"/>
  </r>
  <r>
    <n v="5348"/>
    <x v="2657"/>
    <x v="3"/>
    <x v="708"/>
    <d v="2014-03-24T00:00:00"/>
    <s v="Second Class"/>
    <s v="SC-20725"/>
    <s v="Steven Cartwright"/>
    <x v="0"/>
    <s v="United States"/>
    <s v="Los Angeles"/>
    <x v="1"/>
    <n v="90045"/>
    <x v="1"/>
    <s v="OFF-BI-10001031"/>
    <x v="1"/>
    <x v="8"/>
    <s v="Pressboard Data Binders by Wilson Jones"/>
    <n v="8.5440000000000005"/>
    <n v="2"/>
    <n v="0.2"/>
    <x v="1127"/>
  </r>
  <r>
    <n v="5349"/>
    <x v="2658"/>
    <x v="1"/>
    <x v="1038"/>
    <d v="2012-01-10T00:00:00"/>
    <s v="Standard Class"/>
    <s v="CS-12250"/>
    <s v="Chris Selesnick"/>
    <x v="1"/>
    <s v="United States"/>
    <s v="Woodbury"/>
    <x v="11"/>
    <n v="55125"/>
    <x v="2"/>
    <s v="OFF-BI-10003676"/>
    <x v="1"/>
    <x v="8"/>
    <s v="GBC Standard Recycled Report Covers, Clear Plastic Sheets"/>
    <n v="32.339999999999996"/>
    <n v="3"/>
    <n v="0"/>
    <x v="4494"/>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x v="1895"/>
  </r>
  <r>
    <n v="5351"/>
    <x v="2659"/>
    <x v="3"/>
    <x v="34"/>
    <d v="2014-12-17T00:00:00"/>
    <s v="Standard Class"/>
    <s v="LH-16900"/>
    <s v="Lena Hernandez"/>
    <x v="0"/>
    <s v="United States"/>
    <s v="Park Ridge"/>
    <x v="10"/>
    <n v="60068"/>
    <x v="2"/>
    <s v="OFF-PA-10001019"/>
    <x v="1"/>
    <x v="10"/>
    <s v="Xerox 1884"/>
    <n v="143.85600000000002"/>
    <n v="9"/>
    <n v="0.2"/>
    <x v="4495"/>
  </r>
  <r>
    <n v="5352"/>
    <x v="2660"/>
    <x v="0"/>
    <x v="47"/>
    <d v="2013-09-13T00:00:00"/>
    <s v="Standard Class"/>
    <s v="YC-21895"/>
    <s v="Yoseph Carroll"/>
    <x v="1"/>
    <s v="United States"/>
    <s v="Dallas"/>
    <x v="5"/>
    <n v="75217"/>
    <x v="2"/>
    <s v="OFF-PA-10004665"/>
    <x v="1"/>
    <x v="10"/>
    <s v="Advantus Motivational Note Cards"/>
    <n v="41.92"/>
    <n v="4"/>
    <n v="0.2"/>
    <x v="4496"/>
  </r>
  <r>
    <n v="5353"/>
    <x v="2660"/>
    <x v="0"/>
    <x v="47"/>
    <d v="2013-09-13T00:00:00"/>
    <s v="Standard Class"/>
    <s v="YC-21895"/>
    <s v="Yoseph Carroll"/>
    <x v="1"/>
    <s v="United States"/>
    <s v="Dallas"/>
    <x v="5"/>
    <n v="75217"/>
    <x v="2"/>
    <s v="TEC-PH-10002447"/>
    <x v="2"/>
    <x v="7"/>
    <s v="AT&amp;T CL83451 4-Handset Telephone"/>
    <n v="329.58400000000006"/>
    <n v="2"/>
    <n v="0.2"/>
    <x v="4497"/>
  </r>
  <r>
    <n v="5354"/>
    <x v="2661"/>
    <x v="0"/>
    <x v="323"/>
    <d v="2013-09-07T00:00:00"/>
    <s v="First Class"/>
    <s v="CY-12745"/>
    <s v="Craig Yedwab"/>
    <x v="1"/>
    <s v="United States"/>
    <s v="Monroe"/>
    <x v="28"/>
    <n v="71203"/>
    <x v="0"/>
    <s v="OFF-BI-10000014"/>
    <x v="1"/>
    <x v="8"/>
    <s v="Heavy-Duty E-Z-D Binders"/>
    <n v="87.28"/>
    <n v="8"/>
    <n v="0"/>
    <x v="4498"/>
  </r>
  <r>
    <n v="5355"/>
    <x v="2662"/>
    <x v="2"/>
    <x v="8"/>
    <d v="2011-05-19T00:00:00"/>
    <s v="Standard Class"/>
    <s v="AH-10030"/>
    <s v="Aaron Hawkins"/>
    <x v="1"/>
    <s v="United States"/>
    <s v="Los Angeles"/>
    <x v="1"/>
    <n v="90004"/>
    <x v="1"/>
    <s v="FUR-CH-10002439"/>
    <x v="0"/>
    <x v="1"/>
    <s v="Iceberg Nesting Folding Chair, 19w x 6d x 43h"/>
    <n v="279.45600000000002"/>
    <n v="6"/>
    <n v="0.2"/>
    <x v="4499"/>
  </r>
  <r>
    <n v="5356"/>
    <x v="2662"/>
    <x v="2"/>
    <x v="8"/>
    <d v="2011-05-19T00:00:00"/>
    <s v="Standard Class"/>
    <s v="AH-10030"/>
    <s v="Aaron Hawkins"/>
    <x v="1"/>
    <s v="United States"/>
    <s v="Los Angeles"/>
    <x v="1"/>
    <n v="90004"/>
    <x v="1"/>
    <s v="OFF-PA-10003063"/>
    <x v="1"/>
    <x v="10"/>
    <s v="EcoTones Memo Sheets"/>
    <n v="8"/>
    <n v="2"/>
    <n v="0"/>
    <x v="4500"/>
  </r>
  <r>
    <n v="5357"/>
    <x v="2663"/>
    <x v="0"/>
    <x v="321"/>
    <d v="2013-10-04T00:00:00"/>
    <s v="Standard Class"/>
    <s v="AR-10540"/>
    <s v="Andy Reiter"/>
    <x v="0"/>
    <s v="United States"/>
    <s v="San Francisco"/>
    <x v="1"/>
    <n v="94109"/>
    <x v="1"/>
    <s v="OFF-BI-10002982"/>
    <x v="1"/>
    <x v="8"/>
    <s v="Avery Self-Adhesive Photo Pockets for Polaroid Photos"/>
    <n v="27.240000000000002"/>
    <n v="5"/>
    <n v="0.2"/>
    <x v="4501"/>
  </r>
  <r>
    <n v="5358"/>
    <x v="2664"/>
    <x v="2"/>
    <x v="79"/>
    <d v="2011-08-11T00:00:00"/>
    <s v="Standard Class"/>
    <s v="SS-20590"/>
    <s v="Sonia Sunley"/>
    <x v="0"/>
    <s v="United States"/>
    <s v="San Francisco"/>
    <x v="1"/>
    <n v="94122"/>
    <x v="1"/>
    <s v="TEC-AC-10004510"/>
    <x v="2"/>
    <x v="11"/>
    <s v="Logitech Desktop MK120 Mouse and keyboard Combo"/>
    <n v="16.36"/>
    <n v="1"/>
    <n v="0"/>
    <x v="4502"/>
  </r>
  <r>
    <n v="5359"/>
    <x v="2664"/>
    <x v="2"/>
    <x v="79"/>
    <d v="2011-08-11T00:00:00"/>
    <s v="Standard Class"/>
    <s v="SS-20590"/>
    <s v="Sonia Sunley"/>
    <x v="0"/>
    <s v="United States"/>
    <s v="San Francisco"/>
    <x v="1"/>
    <n v="94122"/>
    <x v="1"/>
    <s v="OFF-ST-10000321"/>
    <x v="1"/>
    <x v="4"/>
    <s v="Akro Stacking Bins"/>
    <n v="15.78"/>
    <n v="2"/>
    <n v="0"/>
    <x v="4503"/>
  </r>
  <r>
    <n v="5360"/>
    <x v="2664"/>
    <x v="2"/>
    <x v="79"/>
    <d v="2011-08-11T00:00:00"/>
    <s v="Standard Class"/>
    <s v="SS-20590"/>
    <s v="Sonia Sunley"/>
    <x v="0"/>
    <s v="United States"/>
    <s v="San Francisco"/>
    <x v="1"/>
    <n v="94122"/>
    <x v="1"/>
    <s v="OFF-AR-10004602"/>
    <x v="1"/>
    <x v="6"/>
    <s v="Boston KS Multi-Size Manual Pencil Sharpener"/>
    <n v="45.98"/>
    <n v="2"/>
    <n v="0"/>
    <x v="4504"/>
  </r>
  <r>
    <n v="5361"/>
    <x v="2665"/>
    <x v="3"/>
    <x v="349"/>
    <d v="2014-04-19T00:00:00"/>
    <s v="Standard Class"/>
    <s v="DW-13585"/>
    <s v="Dorothy Wardle"/>
    <x v="1"/>
    <s v="United States"/>
    <s v="Fayetteville"/>
    <x v="3"/>
    <n v="28314"/>
    <x v="0"/>
    <s v="FUR-BO-10003433"/>
    <x v="0"/>
    <x v="0"/>
    <s v="Sauder Cornerstone Collection Library"/>
    <n v="198.27200000000002"/>
    <n v="8"/>
    <n v="0.2"/>
    <x v="4505"/>
  </r>
  <r>
    <n v="5362"/>
    <x v="2666"/>
    <x v="3"/>
    <x v="255"/>
    <d v="2014-06-11T00:00:00"/>
    <s v="First Class"/>
    <s v="NC-18625"/>
    <s v="Noah Childs"/>
    <x v="1"/>
    <s v="United States"/>
    <s v="Dallas"/>
    <x v="5"/>
    <n v="75217"/>
    <x v="2"/>
    <s v="OFF-ST-10001496"/>
    <x v="1"/>
    <x v="4"/>
    <s v="Standard Rollaway File with Lock"/>
    <n v="720.7600000000001"/>
    <n v="5"/>
    <n v="0.2"/>
    <x v="4506"/>
  </r>
  <r>
    <n v="5363"/>
    <x v="2667"/>
    <x v="0"/>
    <x v="723"/>
    <d v="2014-01-03T00:00:00"/>
    <s v="Standard Class"/>
    <s v="CD-11920"/>
    <s v="Carlos Daly"/>
    <x v="0"/>
    <s v="United States"/>
    <s v="Wichita"/>
    <x v="41"/>
    <n v="67212"/>
    <x v="2"/>
    <s v="FUR-FU-10000672"/>
    <x v="0"/>
    <x v="5"/>
    <s v="Executive Impressions 10&quot; Spectator Wall Clock"/>
    <n v="70.56"/>
    <n v="6"/>
    <n v="0"/>
    <x v="3522"/>
  </r>
  <r>
    <n v="5364"/>
    <x v="2667"/>
    <x v="0"/>
    <x v="723"/>
    <d v="2014-01-03T00:00:00"/>
    <s v="Standard Class"/>
    <s v="CD-11920"/>
    <s v="Carlos Daly"/>
    <x v="0"/>
    <s v="United States"/>
    <s v="Wichita"/>
    <x v="41"/>
    <n v="67212"/>
    <x v="2"/>
    <s v="OFF-AP-10001293"/>
    <x v="1"/>
    <x v="9"/>
    <s v="Belkin 8 Outlet Surge Protector"/>
    <n v="81.96"/>
    <n v="2"/>
    <n v="0"/>
    <x v="4507"/>
  </r>
  <r>
    <n v="5365"/>
    <x v="2668"/>
    <x v="2"/>
    <x v="1039"/>
    <d v="2011-01-22T00:00:00"/>
    <s v="Second Class"/>
    <s v="DW-13195"/>
    <s v="David Wiener"/>
    <x v="1"/>
    <s v="United States"/>
    <s v="Springfield"/>
    <x v="21"/>
    <n v="97477"/>
    <x v="1"/>
    <s v="OFF-AP-10000692"/>
    <x v="1"/>
    <x v="9"/>
    <s v="Fellowes Mighty 8 Compact Surge Protector"/>
    <n v="64.864000000000004"/>
    <n v="4"/>
    <n v="0.2"/>
    <x v="2235"/>
  </r>
  <r>
    <n v="5366"/>
    <x v="2669"/>
    <x v="0"/>
    <x v="73"/>
    <d v="2013-11-25T00:00:00"/>
    <s v="Standard Class"/>
    <s v="EH-13990"/>
    <s v="Erica Hackney"/>
    <x v="0"/>
    <s v="United States"/>
    <s v="Houston"/>
    <x v="5"/>
    <n v="77041"/>
    <x v="2"/>
    <s v="TEC-PH-10004539"/>
    <x v="2"/>
    <x v="7"/>
    <s v="Wireless Extenders zBoost YX545 SOHO Signal Booster"/>
    <n v="151.19200000000001"/>
    <n v="1"/>
    <n v="0.2"/>
    <x v="4508"/>
  </r>
  <r>
    <n v="5367"/>
    <x v="2670"/>
    <x v="3"/>
    <x v="193"/>
    <d v="2014-06-16T00:00:00"/>
    <s v="Standard Class"/>
    <s v="BD-11320"/>
    <s v="Bill Donatelli"/>
    <x v="0"/>
    <s v="United States"/>
    <s v="Seattle"/>
    <x v="4"/>
    <n v="98103"/>
    <x v="1"/>
    <s v="TEC-PH-10002923"/>
    <x v="2"/>
    <x v="7"/>
    <s v="Logitech B530 USB Headset - headset - Full size, Binaural"/>
    <n v="88.77600000000001"/>
    <n v="3"/>
    <n v="0.2"/>
    <x v="2795"/>
  </r>
  <r>
    <n v="5368"/>
    <x v="2670"/>
    <x v="3"/>
    <x v="193"/>
    <d v="2014-06-16T00:00:00"/>
    <s v="Standard Class"/>
    <s v="BD-11320"/>
    <s v="Bill Donatelli"/>
    <x v="0"/>
    <s v="United States"/>
    <s v="Seattle"/>
    <x v="4"/>
    <n v="98103"/>
    <x v="1"/>
    <s v="OFF-LA-10004689"/>
    <x v="1"/>
    <x v="2"/>
    <s v="Avery 512"/>
    <n v="11.56"/>
    <n v="4"/>
    <n v="0"/>
    <x v="1097"/>
  </r>
  <r>
    <n v="5369"/>
    <x v="2670"/>
    <x v="3"/>
    <x v="193"/>
    <d v="2014-06-16T00:00:00"/>
    <s v="Standard Class"/>
    <s v="BD-11320"/>
    <s v="Bill Donatelli"/>
    <x v="0"/>
    <s v="United States"/>
    <s v="Seattle"/>
    <x v="4"/>
    <n v="98103"/>
    <x v="1"/>
    <s v="OFF-ST-10001228"/>
    <x v="1"/>
    <x v="4"/>
    <s v="Personal File Boxes with Fold-Down Carry Handle"/>
    <n v="15.58"/>
    <n v="1"/>
    <n v="0"/>
    <x v="4509"/>
  </r>
  <r>
    <n v="5370"/>
    <x v="2671"/>
    <x v="3"/>
    <x v="18"/>
    <d v="2014-09-14T00:00:00"/>
    <s v="First Class"/>
    <s v="KH-16630"/>
    <s v="Ken Heidel"/>
    <x v="1"/>
    <s v="United States"/>
    <s v="Akron"/>
    <x v="24"/>
    <n v="44312"/>
    <x v="3"/>
    <s v="OFF-PA-10003302"/>
    <x v="1"/>
    <x v="10"/>
    <s v="Xerox 1906"/>
    <n v="85.055999999999997"/>
    <n v="3"/>
    <n v="0.2"/>
    <x v="644"/>
  </r>
  <r>
    <n v="5371"/>
    <x v="2672"/>
    <x v="3"/>
    <x v="798"/>
    <d v="2014-04-13T00:00:00"/>
    <s v="Standard Class"/>
    <s v="NH-18610"/>
    <s v="Nicole Hansen"/>
    <x v="1"/>
    <s v="United States"/>
    <s v="Oak Park"/>
    <x v="12"/>
    <n v="48237"/>
    <x v="2"/>
    <s v="FUR-FU-10004665"/>
    <x v="0"/>
    <x v="5"/>
    <s v="3M Polarizing Task Lamp with Clamp Arm, Light Gray"/>
    <n v="273.95999999999998"/>
    <n v="2"/>
    <n v="0"/>
    <x v="4510"/>
  </r>
  <r>
    <n v="5372"/>
    <x v="2672"/>
    <x v="3"/>
    <x v="798"/>
    <d v="2014-04-13T00:00:00"/>
    <s v="Standard Class"/>
    <s v="NH-18610"/>
    <s v="Nicole Hansen"/>
    <x v="1"/>
    <s v="United States"/>
    <s v="Oak Park"/>
    <x v="12"/>
    <n v="48237"/>
    <x v="2"/>
    <s v="FUR-FU-10004188"/>
    <x v="0"/>
    <x v="5"/>
    <s v="Luxo Professional Combination Clamp-On Lamps"/>
    <n v="306.89999999999998"/>
    <n v="3"/>
    <n v="0"/>
    <x v="4511"/>
  </r>
  <r>
    <n v="5373"/>
    <x v="2673"/>
    <x v="1"/>
    <x v="1040"/>
    <d v="2012-10-30T00:00:00"/>
    <s v="Standard Class"/>
    <s v="AG-10495"/>
    <s v="Andrew Gjertsen"/>
    <x v="1"/>
    <s v="United States"/>
    <s v="Houston"/>
    <x v="5"/>
    <n v="77041"/>
    <x v="2"/>
    <s v="OFF-PA-10003177"/>
    <x v="1"/>
    <x v="10"/>
    <s v="Xerox 1999"/>
    <n v="15.552000000000003"/>
    <n v="3"/>
    <n v="0.2"/>
    <x v="12"/>
  </r>
  <r>
    <n v="5374"/>
    <x v="2673"/>
    <x v="1"/>
    <x v="1040"/>
    <d v="2012-10-30T00:00:00"/>
    <s v="Standard Class"/>
    <s v="AG-10495"/>
    <s v="Andrew Gjertsen"/>
    <x v="1"/>
    <s v="United States"/>
    <s v="Houston"/>
    <x v="5"/>
    <n v="77041"/>
    <x v="2"/>
    <s v="FUR-TA-10002607"/>
    <x v="0"/>
    <x v="3"/>
    <s v="KI Conference Tables"/>
    <n v="347.36099999999999"/>
    <n v="7"/>
    <n v="0.3"/>
    <x v="4512"/>
  </r>
  <r>
    <n v="5375"/>
    <x v="2673"/>
    <x v="1"/>
    <x v="1040"/>
    <d v="2012-10-30T00:00:00"/>
    <s v="Standard Class"/>
    <s v="AG-10495"/>
    <s v="Andrew Gjertsen"/>
    <x v="1"/>
    <s v="United States"/>
    <s v="Houston"/>
    <x v="5"/>
    <n v="77041"/>
    <x v="2"/>
    <s v="OFF-PA-10001166"/>
    <x v="1"/>
    <x v="10"/>
    <s v="Xerox 2"/>
    <n v="10.368000000000002"/>
    <n v="2"/>
    <n v="0.2"/>
    <x v="572"/>
  </r>
  <r>
    <n v="5376"/>
    <x v="2674"/>
    <x v="3"/>
    <x v="837"/>
    <d v="2014-06-01T00:00:00"/>
    <s v="Standard Class"/>
    <s v="RP-19855"/>
    <s v="Roy Phan"/>
    <x v="1"/>
    <s v="United States"/>
    <s v="Seattle"/>
    <x v="4"/>
    <n v="98103"/>
    <x v="1"/>
    <s v="TEC-AC-10004510"/>
    <x v="2"/>
    <x v="11"/>
    <s v="Logitech Desktop MK120 Mouse and keyboard Combo"/>
    <n v="98.16"/>
    <n v="6"/>
    <n v="0"/>
    <x v="1635"/>
  </r>
  <r>
    <n v="5377"/>
    <x v="2674"/>
    <x v="3"/>
    <x v="837"/>
    <d v="2014-06-01T00:00:00"/>
    <s v="Standard Class"/>
    <s v="RP-19855"/>
    <s v="Roy Phan"/>
    <x v="1"/>
    <s v="United States"/>
    <s v="Seattle"/>
    <x v="4"/>
    <n v="98103"/>
    <x v="1"/>
    <s v="OFF-AR-10004062"/>
    <x v="1"/>
    <x v="6"/>
    <s v="Staples"/>
    <n v="31.44"/>
    <n v="3"/>
    <n v="0"/>
    <x v="4513"/>
  </r>
  <r>
    <n v="5378"/>
    <x v="2675"/>
    <x v="2"/>
    <x v="29"/>
    <d v="2011-12-07T00:00:00"/>
    <s v="First Class"/>
    <s v="NB-18655"/>
    <s v="Nona Balk"/>
    <x v="1"/>
    <s v="United States"/>
    <s v="Philadelphia"/>
    <x v="9"/>
    <n v="19134"/>
    <x v="3"/>
    <s v="OFF-EN-10000056"/>
    <x v="1"/>
    <x v="12"/>
    <s v="Cameo Buff Policy Envelopes"/>
    <n v="348.488"/>
    <n v="7"/>
    <n v="0.2"/>
    <x v="4514"/>
  </r>
  <r>
    <n v="5379"/>
    <x v="2675"/>
    <x v="2"/>
    <x v="29"/>
    <d v="2011-12-07T00:00:00"/>
    <s v="First Class"/>
    <s v="NB-18655"/>
    <s v="Nona Balk"/>
    <x v="1"/>
    <s v="United States"/>
    <s v="Philadelphia"/>
    <x v="9"/>
    <n v="19134"/>
    <x v="3"/>
    <s v="OFF-ST-10001469"/>
    <x v="1"/>
    <x v="4"/>
    <s v="Fellowes Bankers Box Recycled Super Stor/Drawer"/>
    <n v="172.73599999999999"/>
    <n v="4"/>
    <n v="0.2"/>
    <x v="4515"/>
  </r>
  <r>
    <n v="5380"/>
    <x v="2676"/>
    <x v="0"/>
    <x v="1041"/>
    <d v="2013-08-19T00:00:00"/>
    <s v="Standard Class"/>
    <s v="JM-15580"/>
    <s v="Jill Matthias"/>
    <x v="0"/>
    <s v="United States"/>
    <s v="Los Angeles"/>
    <x v="1"/>
    <n v="90045"/>
    <x v="1"/>
    <s v="OFF-PA-10000551"/>
    <x v="1"/>
    <x v="10"/>
    <s v="Array Memo Cubes"/>
    <n v="15.54"/>
    <n v="3"/>
    <n v="0"/>
    <x v="4516"/>
  </r>
  <r>
    <n v="5381"/>
    <x v="2676"/>
    <x v="0"/>
    <x v="1041"/>
    <d v="2013-08-19T00:00:00"/>
    <s v="Standard Class"/>
    <s v="JM-15580"/>
    <s v="Jill Matthias"/>
    <x v="0"/>
    <s v="United States"/>
    <s v="Los Angeles"/>
    <x v="1"/>
    <n v="90045"/>
    <x v="1"/>
    <s v="TEC-MA-10000423"/>
    <x v="2"/>
    <x v="15"/>
    <s v="Texas Instruments TI-34 Scientific Calculator"/>
    <n v="105.55199999999999"/>
    <n v="6"/>
    <n v="0.2"/>
    <x v="4517"/>
  </r>
  <r>
    <n v="5382"/>
    <x v="2677"/>
    <x v="0"/>
    <x v="64"/>
    <d v="2013-09-08T00:00:00"/>
    <s v="Second Class"/>
    <s v="DM-13525"/>
    <s v="Don Miller"/>
    <x v="1"/>
    <s v="United States"/>
    <s v="Houston"/>
    <x v="5"/>
    <n v="77070"/>
    <x v="2"/>
    <s v="OFF-PA-10001870"/>
    <x v="1"/>
    <x v="10"/>
    <s v="Xerox 202"/>
    <n v="25.920000000000005"/>
    <n v="5"/>
    <n v="0.2"/>
    <x v="1446"/>
  </r>
  <r>
    <n v="5383"/>
    <x v="2677"/>
    <x v="0"/>
    <x v="64"/>
    <d v="2013-09-08T00:00:00"/>
    <s v="Second Class"/>
    <s v="DM-13525"/>
    <s v="Don Miller"/>
    <x v="1"/>
    <s v="United States"/>
    <s v="Houston"/>
    <x v="5"/>
    <n v="77070"/>
    <x v="2"/>
    <s v="OFF-FA-10001843"/>
    <x v="1"/>
    <x v="13"/>
    <s v="Staples"/>
    <n v="15.808000000000002"/>
    <n v="8"/>
    <n v="0.2"/>
    <x v="4518"/>
  </r>
  <r>
    <n v="5384"/>
    <x v="2677"/>
    <x v="0"/>
    <x v="64"/>
    <d v="2013-09-08T00:00:00"/>
    <s v="Second Class"/>
    <s v="DM-13525"/>
    <s v="Don Miller"/>
    <x v="1"/>
    <s v="United States"/>
    <s v="Houston"/>
    <x v="5"/>
    <n v="77070"/>
    <x v="2"/>
    <s v="OFF-PA-10002036"/>
    <x v="1"/>
    <x v="10"/>
    <s v="Xerox 1930"/>
    <n v="10.368000000000002"/>
    <n v="2"/>
    <n v="0.2"/>
    <x v="4519"/>
  </r>
  <r>
    <n v="5385"/>
    <x v="2678"/>
    <x v="3"/>
    <x v="335"/>
    <d v="2014-07-04T00:00:00"/>
    <s v="Standard Class"/>
    <s v="CC-12220"/>
    <s v="Chris Cortes"/>
    <x v="0"/>
    <s v="United States"/>
    <s v="Philadelphia"/>
    <x v="9"/>
    <n v="19143"/>
    <x v="3"/>
    <s v="TEC-PH-10001760"/>
    <x v="2"/>
    <x v="7"/>
    <s v="Bose SoundLink Bluetooth Speaker"/>
    <n v="358.2"/>
    <n v="3"/>
    <n v="0.4"/>
    <x v="4520"/>
  </r>
  <r>
    <n v="5386"/>
    <x v="2678"/>
    <x v="3"/>
    <x v="335"/>
    <d v="2014-07-04T00:00:00"/>
    <s v="Standard Class"/>
    <s v="CC-12220"/>
    <s v="Chris Cortes"/>
    <x v="0"/>
    <s v="United States"/>
    <s v="Philadelphia"/>
    <x v="9"/>
    <n v="19143"/>
    <x v="3"/>
    <s v="TEC-PH-10000673"/>
    <x v="2"/>
    <x v="7"/>
    <s v="Plantronics Voyager Pro HD - Bluetooth Headset"/>
    <n v="545.91599999999994"/>
    <n v="14"/>
    <n v="0.4"/>
    <x v="4521"/>
  </r>
  <r>
    <n v="5387"/>
    <x v="2679"/>
    <x v="3"/>
    <x v="846"/>
    <d v="2014-03-18T00:00:00"/>
    <s v="Standard Class"/>
    <s v="GA-14725"/>
    <s v="Guy Armstrong"/>
    <x v="0"/>
    <s v="United States"/>
    <s v="Rogers"/>
    <x v="36"/>
    <n v="72756"/>
    <x v="0"/>
    <s v="OFF-BI-10000829"/>
    <x v="1"/>
    <x v="8"/>
    <s v="Avery Non-Stick Binders"/>
    <n v="40.410000000000004"/>
    <n v="9"/>
    <n v="0"/>
    <x v="4522"/>
  </r>
  <r>
    <n v="5388"/>
    <x v="2680"/>
    <x v="3"/>
    <x v="1042"/>
    <d v="2014-02-22T00:00:00"/>
    <s v="Second Class"/>
    <s v="CV-12805"/>
    <s v="Cynthia Voltz"/>
    <x v="1"/>
    <s v="United States"/>
    <s v="Los Angeles"/>
    <x v="1"/>
    <n v="90045"/>
    <x v="1"/>
    <s v="TEC-PH-10001924"/>
    <x v="2"/>
    <x v="7"/>
    <s v="iHome FM Clock Radio with Lightning Dock"/>
    <n v="167.976"/>
    <n v="3"/>
    <n v="0.2"/>
    <x v="4523"/>
  </r>
  <r>
    <n v="5389"/>
    <x v="2680"/>
    <x v="3"/>
    <x v="1042"/>
    <d v="2014-02-22T00:00:00"/>
    <s v="Second Class"/>
    <s v="CV-12805"/>
    <s v="Cynthia Voltz"/>
    <x v="1"/>
    <s v="United States"/>
    <s v="Los Angeles"/>
    <x v="1"/>
    <n v="90045"/>
    <x v="1"/>
    <s v="TEC-AC-10004864"/>
    <x v="2"/>
    <x v="11"/>
    <s v="Memorex Micro Travel Drive 32 GB"/>
    <n v="109.53"/>
    <n v="3"/>
    <n v="0"/>
    <x v="4524"/>
  </r>
  <r>
    <n v="5390"/>
    <x v="2680"/>
    <x v="3"/>
    <x v="1042"/>
    <d v="2014-02-22T00:00:00"/>
    <s v="Second Class"/>
    <s v="CV-12805"/>
    <s v="Cynthia Voltz"/>
    <x v="1"/>
    <s v="United States"/>
    <s v="Los Angeles"/>
    <x v="1"/>
    <n v="90045"/>
    <x v="1"/>
    <s v="OFF-LA-10004345"/>
    <x v="1"/>
    <x v="2"/>
    <s v="Avery 493"/>
    <n v="9.82"/>
    <n v="2"/>
    <n v="0"/>
    <x v="787"/>
  </r>
  <r>
    <n v="5391"/>
    <x v="2681"/>
    <x v="3"/>
    <x v="468"/>
    <d v="2014-11-13T00:00:00"/>
    <s v="Second Class"/>
    <s v="NC-18535"/>
    <s v="Nick Crebassa"/>
    <x v="1"/>
    <s v="United States"/>
    <s v="Seattle"/>
    <x v="4"/>
    <n v="98105"/>
    <x v="1"/>
    <s v="OFF-BI-10000088"/>
    <x v="1"/>
    <x v="8"/>
    <s v="GBC Imprintable Covers"/>
    <n v="26.352000000000004"/>
    <n v="3"/>
    <n v="0.2"/>
    <x v="4525"/>
  </r>
  <r>
    <n v="5392"/>
    <x v="2682"/>
    <x v="2"/>
    <x v="84"/>
    <d v="2011-11-25T00:00:00"/>
    <s v="Standard Class"/>
    <s v="GR-14560"/>
    <s v="Georgia Rosenberg"/>
    <x v="1"/>
    <s v="United States"/>
    <s v="Wilmington"/>
    <x v="13"/>
    <n v="19805"/>
    <x v="3"/>
    <s v="OFF-LA-10002787"/>
    <x v="1"/>
    <x v="2"/>
    <s v="Avery 480"/>
    <n v="22.5"/>
    <n v="6"/>
    <n v="0"/>
    <x v="4526"/>
  </r>
  <r>
    <n v="5393"/>
    <x v="2682"/>
    <x v="2"/>
    <x v="84"/>
    <d v="2011-11-25T00:00:00"/>
    <s v="Standard Class"/>
    <s v="GR-14560"/>
    <s v="Georgia Rosenberg"/>
    <x v="1"/>
    <s v="United States"/>
    <s v="Wilmington"/>
    <x v="13"/>
    <n v="19805"/>
    <x v="3"/>
    <s v="OFF-LA-10001569"/>
    <x v="1"/>
    <x v="2"/>
    <s v="Avery 499"/>
    <n v="9.9600000000000009"/>
    <n v="2"/>
    <n v="0"/>
    <x v="763"/>
  </r>
  <r>
    <n v="5394"/>
    <x v="2682"/>
    <x v="2"/>
    <x v="84"/>
    <d v="2011-11-25T00:00:00"/>
    <s v="Standard Class"/>
    <s v="GR-14560"/>
    <s v="Georgia Rosenberg"/>
    <x v="1"/>
    <s v="United States"/>
    <s v="Wilmington"/>
    <x v="13"/>
    <n v="19805"/>
    <x v="3"/>
    <s v="OFF-BI-10002429"/>
    <x v="1"/>
    <x v="8"/>
    <s v="Premier Elliptical Ring Binder, Black"/>
    <n v="213.08"/>
    <n v="7"/>
    <n v="0"/>
    <x v="4527"/>
  </r>
  <r>
    <n v="5395"/>
    <x v="2682"/>
    <x v="2"/>
    <x v="84"/>
    <d v="2011-11-25T00:00:00"/>
    <s v="Standard Class"/>
    <s v="GR-14560"/>
    <s v="Georgia Rosenberg"/>
    <x v="1"/>
    <s v="United States"/>
    <s v="Wilmington"/>
    <x v="13"/>
    <n v="19805"/>
    <x v="3"/>
    <s v="FUR-BO-10000362"/>
    <x v="0"/>
    <x v="0"/>
    <s v="Sauder Inglewood Library Bookcases"/>
    <n v="1025.8799999999999"/>
    <n v="6"/>
    <n v="0"/>
    <x v="4528"/>
  </r>
  <r>
    <n v="5396"/>
    <x v="2683"/>
    <x v="2"/>
    <x v="728"/>
    <d v="2011-11-21T00:00:00"/>
    <s v="Second Class"/>
    <s v="JG-15805"/>
    <s v="John Grady"/>
    <x v="1"/>
    <s v="United States"/>
    <s v="Provo"/>
    <x v="7"/>
    <n v="84604"/>
    <x v="1"/>
    <s v="OFF-PA-10003016"/>
    <x v="1"/>
    <x v="10"/>
    <s v="Adams &quot;While You Were Out&quot; Message Pads"/>
    <n v="21.98"/>
    <n v="7"/>
    <n v="0"/>
    <x v="4529"/>
  </r>
  <r>
    <n v="5397"/>
    <x v="2684"/>
    <x v="0"/>
    <x v="446"/>
    <d v="2013-09-25T00:00:00"/>
    <s v="Same Day"/>
    <s v="EB-13750"/>
    <s v="Edward Becker"/>
    <x v="1"/>
    <s v="United States"/>
    <s v="San Francisco"/>
    <x v="1"/>
    <n v="94110"/>
    <x v="1"/>
    <s v="FUR-FU-10002501"/>
    <x v="0"/>
    <x v="5"/>
    <s v="Nu-Dell Executive Frame"/>
    <n v="63.2"/>
    <n v="5"/>
    <n v="0"/>
    <x v="2115"/>
  </r>
  <r>
    <n v="5398"/>
    <x v="2685"/>
    <x v="0"/>
    <x v="73"/>
    <d v="2013-11-28T00:00:00"/>
    <s v="Standard Class"/>
    <s v="MC-17605"/>
    <s v="Matt Connell"/>
    <x v="1"/>
    <s v="United States"/>
    <s v="Los Angeles"/>
    <x v="1"/>
    <n v="90004"/>
    <x v="1"/>
    <s v="OFF-AP-10003622"/>
    <x v="1"/>
    <x v="9"/>
    <s v="Bravo II Megaboss 12-Amp Hard Body Upright, Replacement Belts, 2 Belts per Pack"/>
    <n v="39"/>
    <n v="12"/>
    <n v="0"/>
    <x v="4530"/>
  </r>
  <r>
    <n v="5399"/>
    <x v="2686"/>
    <x v="0"/>
    <x v="720"/>
    <d v="2013-10-03T00:00:00"/>
    <s v="Standard Class"/>
    <s v="BM-11650"/>
    <s v="Brian Moss"/>
    <x v="1"/>
    <s v="United States"/>
    <s v="Lancaster"/>
    <x v="24"/>
    <n v="43130"/>
    <x v="3"/>
    <s v="OFF-BI-10002764"/>
    <x v="1"/>
    <x v="8"/>
    <s v="Recycled Pressboard Report Cover with Reinforced Top Hinge"/>
    <n v="2.907"/>
    <n v="3"/>
    <n v="0.7"/>
    <x v="4531"/>
  </r>
  <r>
    <n v="5400"/>
    <x v="2687"/>
    <x v="0"/>
    <x v="526"/>
    <d v="2013-04-15T00:00:00"/>
    <s v="Standard Class"/>
    <s v="HF-14995"/>
    <s v="Herbert Flentye"/>
    <x v="0"/>
    <s v="United States"/>
    <s v="Los Angeles"/>
    <x v="1"/>
    <n v="90004"/>
    <x v="1"/>
    <s v="FUR-BO-10001798"/>
    <x v="0"/>
    <x v="0"/>
    <s v="Bush Somerset Collection Bookcase"/>
    <n v="556.66499999999996"/>
    <n v="5"/>
    <n v="0.15"/>
    <x v="3504"/>
  </r>
  <r>
    <n v="5401"/>
    <x v="2688"/>
    <x v="3"/>
    <x v="296"/>
    <d v="2014-09-24T00:00:00"/>
    <s v="First Class"/>
    <s v="ML-18265"/>
    <s v="Muhammed Lee"/>
    <x v="0"/>
    <s v="United States"/>
    <s v="Seattle"/>
    <x v="4"/>
    <n v="98103"/>
    <x v="1"/>
    <s v="TEC-AC-10000158"/>
    <x v="2"/>
    <x v="11"/>
    <s v="Sony 64GB Class 10 Micro SDHC R40 Memory Card"/>
    <n v="71.98"/>
    <n v="2"/>
    <n v="0"/>
    <x v="2439"/>
  </r>
  <r>
    <n v="5402"/>
    <x v="2688"/>
    <x v="3"/>
    <x v="296"/>
    <d v="2014-09-24T00:00:00"/>
    <s v="First Class"/>
    <s v="ML-18265"/>
    <s v="Muhammed Lee"/>
    <x v="0"/>
    <s v="United States"/>
    <s v="Seattle"/>
    <x v="4"/>
    <n v="98103"/>
    <x v="1"/>
    <s v="TEC-AC-10000303"/>
    <x v="2"/>
    <x v="11"/>
    <s v="Logitech M510 Wireless Mouse"/>
    <n v="79.98"/>
    <n v="2"/>
    <n v="0"/>
    <x v="4532"/>
  </r>
  <r>
    <n v="5403"/>
    <x v="2689"/>
    <x v="3"/>
    <x v="1043"/>
    <d v="2014-08-30T00:00:00"/>
    <s v="Standard Class"/>
    <s v="AH-10195"/>
    <s v="Alan Haines"/>
    <x v="1"/>
    <s v="United States"/>
    <s v="New York City"/>
    <x v="15"/>
    <n v="10024"/>
    <x v="3"/>
    <s v="OFF-BI-10003910"/>
    <x v="1"/>
    <x v="8"/>
    <s v="DXL Angle-View Binders with Locking Rings by Samsill"/>
    <n v="24.672000000000001"/>
    <n v="4"/>
    <n v="0.2"/>
    <x v="4533"/>
  </r>
  <r>
    <n v="5404"/>
    <x v="2689"/>
    <x v="3"/>
    <x v="1043"/>
    <d v="2014-08-30T00:00:00"/>
    <s v="Standard Class"/>
    <s v="AH-10195"/>
    <s v="Alan Haines"/>
    <x v="1"/>
    <s v="United States"/>
    <s v="New York City"/>
    <x v="15"/>
    <n v="10024"/>
    <x v="3"/>
    <s v="OFF-BI-10000138"/>
    <x v="1"/>
    <x v="8"/>
    <s v="Acco Translucent Poly Ring Binders"/>
    <n v="3.7439999999999998"/>
    <n v="1"/>
    <n v="0.2"/>
    <x v="4534"/>
  </r>
  <r>
    <n v="5405"/>
    <x v="2690"/>
    <x v="0"/>
    <x v="712"/>
    <d v="2013-02-26T00:00:00"/>
    <s v="Standard Class"/>
    <s v="TZ-21580"/>
    <s v="Tracy Zic"/>
    <x v="0"/>
    <s v="United States"/>
    <s v="Los Angeles"/>
    <x v="1"/>
    <n v="90045"/>
    <x v="1"/>
    <s v="TEC-PH-10002398"/>
    <x v="2"/>
    <x v="7"/>
    <s v="AT&amp;T 1070 Corded Phone"/>
    <n v="445.96000000000004"/>
    <n v="5"/>
    <n v="0.2"/>
    <x v="576"/>
  </r>
  <r>
    <n v="5406"/>
    <x v="2690"/>
    <x v="0"/>
    <x v="712"/>
    <d v="2013-02-26T00:00:00"/>
    <s v="Standard Class"/>
    <s v="TZ-21580"/>
    <s v="Tracy Zic"/>
    <x v="0"/>
    <s v="United States"/>
    <s v="Los Angeles"/>
    <x v="1"/>
    <n v="90045"/>
    <x v="1"/>
    <s v="TEC-AC-10003399"/>
    <x v="2"/>
    <x v="11"/>
    <s v="Memorex Mini Travel Drive 64 GB USB 2.0 Flash Drive"/>
    <n v="36.24"/>
    <n v="1"/>
    <n v="0"/>
    <x v="2914"/>
  </r>
  <r>
    <n v="5407"/>
    <x v="2690"/>
    <x v="0"/>
    <x v="712"/>
    <d v="2013-02-26T00:00:00"/>
    <s v="Standard Class"/>
    <s v="TZ-21580"/>
    <s v="Tracy Zic"/>
    <x v="0"/>
    <s v="United States"/>
    <s v="Los Angeles"/>
    <x v="1"/>
    <n v="90045"/>
    <x v="1"/>
    <s v="OFF-FA-10000992"/>
    <x v="1"/>
    <x v="13"/>
    <s v="Acco Clips to Go Binder Clips, 24 Clips in Two Sizes"/>
    <n v="10.649999999999999"/>
    <n v="3"/>
    <n v="0"/>
    <x v="1466"/>
  </r>
  <r>
    <n v="5408"/>
    <x v="2691"/>
    <x v="3"/>
    <x v="166"/>
    <d v="2014-12-15T00:00:00"/>
    <s v="Standard Class"/>
    <s v="DM-13345"/>
    <s v="Denise Monton"/>
    <x v="1"/>
    <s v="United States"/>
    <s v="San Francisco"/>
    <x v="1"/>
    <n v="94109"/>
    <x v="1"/>
    <s v="OFF-PA-10003022"/>
    <x v="1"/>
    <x v="10"/>
    <s v="Standard Line “While You Were Out” Hardbound Telephone Message Book"/>
    <n v="87.92"/>
    <n v="4"/>
    <n v="0"/>
    <x v="4535"/>
  </r>
  <r>
    <n v="5409"/>
    <x v="2691"/>
    <x v="3"/>
    <x v="166"/>
    <d v="2014-12-15T00:00:00"/>
    <s v="Standard Class"/>
    <s v="DM-13345"/>
    <s v="Denise Monton"/>
    <x v="1"/>
    <s v="United States"/>
    <s v="San Francisco"/>
    <x v="1"/>
    <n v="94109"/>
    <x v="1"/>
    <s v="OFF-BI-10002854"/>
    <x v="1"/>
    <x v="8"/>
    <s v="Performers Binder/Pad Holder, Black"/>
    <n v="22.424000000000003"/>
    <n v="1"/>
    <n v="0.2"/>
    <x v="4536"/>
  </r>
  <r>
    <n v="5410"/>
    <x v="2691"/>
    <x v="3"/>
    <x v="166"/>
    <d v="2014-12-15T00:00:00"/>
    <s v="Standard Class"/>
    <s v="DM-13345"/>
    <s v="Denise Monton"/>
    <x v="1"/>
    <s v="United States"/>
    <s v="San Francisco"/>
    <x v="1"/>
    <n v="94109"/>
    <x v="1"/>
    <s v="OFF-BI-10001670"/>
    <x v="1"/>
    <x v="8"/>
    <s v="Vinyl Sectional Post Binders"/>
    <n v="90.480000000000018"/>
    <n v="3"/>
    <n v="0.2"/>
    <x v="3951"/>
  </r>
  <r>
    <n v="5411"/>
    <x v="2691"/>
    <x v="3"/>
    <x v="166"/>
    <d v="2014-12-15T00:00:00"/>
    <s v="Standard Class"/>
    <s v="DM-13345"/>
    <s v="Denise Monton"/>
    <x v="1"/>
    <s v="United States"/>
    <s v="San Francisco"/>
    <x v="1"/>
    <n v="94109"/>
    <x v="1"/>
    <s v="OFF-ST-10001837"/>
    <x v="1"/>
    <x v="4"/>
    <s v="SAFCO Mobile Desk Side File, Wire Frame"/>
    <n v="42.76"/>
    <n v="1"/>
    <n v="0"/>
    <x v="4537"/>
  </r>
  <r>
    <n v="5412"/>
    <x v="2692"/>
    <x v="3"/>
    <x v="65"/>
    <d v="2014-09-23T00:00:00"/>
    <s v="Standard Class"/>
    <s v="TS-21505"/>
    <s v="Tony Sayre"/>
    <x v="0"/>
    <s v="United States"/>
    <s v="Clovis"/>
    <x v="27"/>
    <n v="88101"/>
    <x v="1"/>
    <s v="OFF-BI-10002012"/>
    <x v="1"/>
    <x v="8"/>
    <s v="Wilson Jones Easy Flow II Sheet Lifters"/>
    <n v="10.080000000000002"/>
    <n v="7"/>
    <n v="0.2"/>
    <x v="4538"/>
  </r>
  <r>
    <n v="5413"/>
    <x v="2692"/>
    <x v="3"/>
    <x v="65"/>
    <d v="2014-09-23T00:00:00"/>
    <s v="Standard Class"/>
    <s v="TS-21505"/>
    <s v="Tony Sayre"/>
    <x v="0"/>
    <s v="United States"/>
    <s v="Clovis"/>
    <x v="27"/>
    <n v="88101"/>
    <x v="1"/>
    <s v="TEC-AC-10004992"/>
    <x v="2"/>
    <x v="11"/>
    <s v="Kingston Digital DataTraveler 64GB USB 2.0"/>
    <n v="101.34"/>
    <n v="3"/>
    <n v="0"/>
    <x v="4539"/>
  </r>
  <r>
    <n v="5414"/>
    <x v="2693"/>
    <x v="0"/>
    <x v="108"/>
    <d v="2013-09-15T00:00:00"/>
    <s v="First Class"/>
    <s v="TB-21625"/>
    <s v="Trudy Brown"/>
    <x v="0"/>
    <s v="United States"/>
    <s v="Wichita"/>
    <x v="41"/>
    <n v="67212"/>
    <x v="2"/>
    <s v="TEC-PH-10003171"/>
    <x v="2"/>
    <x v="7"/>
    <s v="Plantronics Encore H101 Dual Earpieces Headset"/>
    <n v="224.75"/>
    <n v="5"/>
    <n v="0"/>
    <x v="4540"/>
  </r>
  <r>
    <n v="5415"/>
    <x v="2694"/>
    <x v="3"/>
    <x v="397"/>
    <d v="2014-09-29T00:00:00"/>
    <s v="Standard Class"/>
    <s v="LC-16870"/>
    <s v="Lena Cacioppo"/>
    <x v="0"/>
    <s v="United States"/>
    <s v="Chicago"/>
    <x v="10"/>
    <n v="60653"/>
    <x v="2"/>
    <s v="OFF-AP-10000390"/>
    <x v="1"/>
    <x v="9"/>
    <s v="Euro Pro Shark Stick Mini Vacuum"/>
    <n v="73.175999999999974"/>
    <n v="6"/>
    <n v="0.8"/>
    <x v="4541"/>
  </r>
  <r>
    <n v="5416"/>
    <x v="2694"/>
    <x v="3"/>
    <x v="397"/>
    <d v="2014-09-29T00:00:00"/>
    <s v="Standard Class"/>
    <s v="LC-16870"/>
    <s v="Lena Cacioppo"/>
    <x v="0"/>
    <s v="United States"/>
    <s v="Chicago"/>
    <x v="10"/>
    <n v="60653"/>
    <x v="2"/>
    <s v="OFF-PA-10004888"/>
    <x v="1"/>
    <x v="10"/>
    <s v="Xerox 217"/>
    <n v="20.736000000000004"/>
    <n v="4"/>
    <n v="0.2"/>
    <x v="570"/>
  </r>
  <r>
    <n v="5417"/>
    <x v="2694"/>
    <x v="3"/>
    <x v="397"/>
    <d v="2014-09-29T00:00:00"/>
    <s v="Standard Class"/>
    <s v="LC-16870"/>
    <s v="Lena Cacioppo"/>
    <x v="0"/>
    <s v="United States"/>
    <s v="Chicago"/>
    <x v="10"/>
    <n v="60653"/>
    <x v="2"/>
    <s v="TEC-PH-10004188"/>
    <x v="2"/>
    <x v="7"/>
    <s v="OtterBox Commuter Series Case - Samsung Galaxy S4"/>
    <n v="39.984000000000002"/>
    <n v="2"/>
    <n v="0.2"/>
    <x v="4542"/>
  </r>
  <r>
    <n v="5418"/>
    <x v="2695"/>
    <x v="2"/>
    <x v="191"/>
    <d v="2011-10-08T00:00:00"/>
    <s v="Second Class"/>
    <s v="AM-10360"/>
    <s v="Alice McCarthy"/>
    <x v="1"/>
    <s v="United States"/>
    <s v="Omaha"/>
    <x v="8"/>
    <n v="68104"/>
    <x v="2"/>
    <s v="OFF-BI-10004099"/>
    <x v="1"/>
    <x v="8"/>
    <s v="GBC VeloBinder Strips"/>
    <n v="15.36"/>
    <n v="2"/>
    <n v="0"/>
    <x v="4543"/>
  </r>
  <r>
    <n v="5419"/>
    <x v="2696"/>
    <x v="1"/>
    <x v="924"/>
    <d v="2012-10-26T00:00:00"/>
    <s v="First Class"/>
    <s v="JE-15715"/>
    <s v="Joe Elijah"/>
    <x v="0"/>
    <s v="United States"/>
    <s v="Houston"/>
    <x v="5"/>
    <n v="77041"/>
    <x v="2"/>
    <s v="OFF-PA-10004621"/>
    <x v="1"/>
    <x v="10"/>
    <s v="Xerox 212"/>
    <n v="36.288000000000011"/>
    <n v="7"/>
    <n v="0.2"/>
    <x v="1683"/>
  </r>
  <r>
    <n v="5420"/>
    <x v="2696"/>
    <x v="1"/>
    <x v="924"/>
    <d v="2012-10-26T00:00:00"/>
    <s v="First Class"/>
    <s v="JE-15715"/>
    <s v="Joe Elijah"/>
    <x v="0"/>
    <s v="United States"/>
    <s v="Houston"/>
    <x v="5"/>
    <n v="77041"/>
    <x v="2"/>
    <s v="TEC-PH-10002103"/>
    <x v="2"/>
    <x v="7"/>
    <s v="Jabra SPEAK 410"/>
    <n v="150.38399999999999"/>
    <n v="2"/>
    <n v="0.2"/>
    <x v="4544"/>
  </r>
  <r>
    <n v="5421"/>
    <x v="2697"/>
    <x v="0"/>
    <x v="1044"/>
    <d v="2013-04-03T00:00:00"/>
    <s v="Second Class"/>
    <s v="CS-11950"/>
    <s v="Carlos Soltero"/>
    <x v="0"/>
    <s v="United States"/>
    <s v="Philadelphia"/>
    <x v="9"/>
    <n v="19134"/>
    <x v="3"/>
    <s v="TEC-PH-10002789"/>
    <x v="2"/>
    <x v="7"/>
    <s v="LG Exalt"/>
    <n v="280.78200000000004"/>
    <n v="3"/>
    <n v="0.4"/>
    <x v="4545"/>
  </r>
  <r>
    <n v="5422"/>
    <x v="2697"/>
    <x v="0"/>
    <x v="1044"/>
    <d v="2013-04-03T00:00:00"/>
    <s v="Second Class"/>
    <s v="CS-11950"/>
    <s v="Carlos Soltero"/>
    <x v="0"/>
    <s v="United States"/>
    <s v="Philadelphia"/>
    <x v="9"/>
    <n v="19134"/>
    <x v="3"/>
    <s v="TEC-AC-10003289"/>
    <x v="2"/>
    <x v="11"/>
    <s v="Anker Ultra-Slim Mini Bluetooth 3.0 Wireless Keyboard"/>
    <n v="31.983999999999998"/>
    <n v="2"/>
    <n v="0.2"/>
    <x v="4546"/>
  </r>
  <r>
    <n v="5423"/>
    <x v="2698"/>
    <x v="0"/>
    <x v="723"/>
    <d v="2014-01-03T00:00:00"/>
    <s v="Standard Class"/>
    <s v="PF-19225"/>
    <s v="Phillip Flathmann"/>
    <x v="0"/>
    <s v="United States"/>
    <s v="Los Angeles"/>
    <x v="1"/>
    <n v="90045"/>
    <x v="1"/>
    <s v="OFF-BI-10000138"/>
    <x v="1"/>
    <x v="8"/>
    <s v="Acco Translucent Poly Ring Binders"/>
    <n v="11.231999999999999"/>
    <n v="3"/>
    <n v="0.2"/>
    <x v="4547"/>
  </r>
  <r>
    <n v="5424"/>
    <x v="2699"/>
    <x v="3"/>
    <x v="132"/>
    <d v="2014-11-06T00:00:00"/>
    <s v="Second Class"/>
    <s v="PJ-18835"/>
    <s v="Patrick Jones"/>
    <x v="1"/>
    <s v="United States"/>
    <s v="Richmond"/>
    <x v="0"/>
    <n v="40475"/>
    <x v="0"/>
    <s v="OFF-PA-10001215"/>
    <x v="1"/>
    <x v="10"/>
    <s v="Xerox 1963"/>
    <n v="26.400000000000002"/>
    <n v="5"/>
    <n v="0"/>
    <x v="1698"/>
  </r>
  <r>
    <n v="5425"/>
    <x v="2700"/>
    <x v="3"/>
    <x v="176"/>
    <d v="2014-01-27T00:00:00"/>
    <s v="Standard Class"/>
    <s v="JF-15490"/>
    <s v="Jeremy Farry"/>
    <x v="0"/>
    <s v="United States"/>
    <s v="Waterbury"/>
    <x v="29"/>
    <n v="6708"/>
    <x v="3"/>
    <s v="OFF-AR-10001545"/>
    <x v="1"/>
    <x v="6"/>
    <s v="Newell 326"/>
    <n v="3.52"/>
    <n v="2"/>
    <n v="0"/>
    <x v="3192"/>
  </r>
  <r>
    <n v="5426"/>
    <x v="2701"/>
    <x v="0"/>
    <x v="275"/>
    <d v="2013-12-07T00:00:00"/>
    <s v="First Class"/>
    <s v="NM-18520"/>
    <s v="Neoma Murray"/>
    <x v="0"/>
    <s v="United States"/>
    <s v="Los Angeles"/>
    <x v="1"/>
    <n v="90045"/>
    <x v="1"/>
    <s v="TEC-AC-10003870"/>
    <x v="2"/>
    <x v="11"/>
    <s v="Logitech Z-906 Speaker sys - home theater - 5.1-CH"/>
    <n v="1649.95"/>
    <n v="5"/>
    <n v="0"/>
    <x v="4548"/>
  </r>
  <r>
    <n v="5427"/>
    <x v="2701"/>
    <x v="0"/>
    <x v="275"/>
    <d v="2013-12-07T00:00:00"/>
    <s v="First Class"/>
    <s v="NM-18520"/>
    <s v="Neoma Murray"/>
    <x v="0"/>
    <s v="United States"/>
    <s v="Los Angeles"/>
    <x v="1"/>
    <n v="90045"/>
    <x v="1"/>
    <s v="FUR-FU-10001085"/>
    <x v="0"/>
    <x v="5"/>
    <s v="3M Polarizing Light Filter Sleeves"/>
    <n v="111.89999999999999"/>
    <n v="6"/>
    <n v="0"/>
    <x v="454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x v="4550"/>
  </r>
  <r>
    <n v="5429"/>
    <x v="2703"/>
    <x v="0"/>
    <x v="476"/>
    <d v="2013-09-05T00:00:00"/>
    <s v="First Class"/>
    <s v="SZ-20035"/>
    <s v="Sam Zeldin"/>
    <x v="2"/>
    <s v="United States"/>
    <s v="San Francisco"/>
    <x v="1"/>
    <n v="94122"/>
    <x v="1"/>
    <s v="OFF-ST-10003455"/>
    <x v="1"/>
    <x v="4"/>
    <s v="Tenex File Box, Personal Filing Tote with Lid, Black"/>
    <n v="46.53"/>
    <n v="3"/>
    <n v="0"/>
    <x v="2223"/>
  </r>
  <r>
    <n v="5430"/>
    <x v="2704"/>
    <x v="2"/>
    <x v="742"/>
    <d v="2011-09-07T00:00:00"/>
    <s v="First Class"/>
    <s v="PR-18880"/>
    <s v="Patrick Ryan"/>
    <x v="0"/>
    <s v="United States"/>
    <s v="Saint Petersburg"/>
    <x v="2"/>
    <n v="33710"/>
    <x v="0"/>
    <s v="FUR-FU-10001967"/>
    <x v="0"/>
    <x v="5"/>
    <s v="Telescoping Adjustable Floor Lamp"/>
    <n v="31.983999999999998"/>
    <n v="2"/>
    <n v="0.2"/>
    <x v="1008"/>
  </r>
  <r>
    <n v="5431"/>
    <x v="2705"/>
    <x v="3"/>
    <x v="208"/>
    <d v="2014-10-26T00:00:00"/>
    <s v="Standard Class"/>
    <s v="FC-14245"/>
    <s v="Frank Carlisle"/>
    <x v="2"/>
    <s v="United States"/>
    <s v="Lakewood"/>
    <x v="24"/>
    <n v="44107"/>
    <x v="3"/>
    <s v="OFF-AP-10000938"/>
    <x v="1"/>
    <x v="9"/>
    <s v="Avanti 1.7 Cu. Ft. Refrigerator"/>
    <n v="161.56800000000001"/>
    <n v="2"/>
    <n v="0.2"/>
    <x v="4551"/>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x v="4552"/>
  </r>
  <r>
    <n v="5433"/>
    <x v="2705"/>
    <x v="3"/>
    <x v="208"/>
    <d v="2014-10-26T00:00:00"/>
    <s v="Standard Class"/>
    <s v="FC-14245"/>
    <s v="Frank Carlisle"/>
    <x v="2"/>
    <s v="United States"/>
    <s v="Lakewood"/>
    <x v="24"/>
    <n v="44107"/>
    <x v="3"/>
    <s v="OFF-BI-10002799"/>
    <x v="1"/>
    <x v="8"/>
    <s v="SlimView Poly Binder, 3/8&quot;"/>
    <n v="6.2160000000000002"/>
    <n v="4"/>
    <n v="0.7"/>
    <x v="4553"/>
  </r>
  <r>
    <n v="5434"/>
    <x v="2706"/>
    <x v="3"/>
    <x v="1016"/>
    <d v="2014-04-30T00:00:00"/>
    <s v="Standard Class"/>
    <s v="LH-16750"/>
    <s v="Larry Hughes"/>
    <x v="0"/>
    <s v="United States"/>
    <s v="Chandler"/>
    <x v="16"/>
    <n v="85224"/>
    <x v="1"/>
    <s v="OFF-AR-10000246"/>
    <x v="1"/>
    <x v="6"/>
    <s v="Newell 318"/>
    <n v="8.895999999999999"/>
    <n v="4"/>
    <n v="0.2"/>
    <x v="4554"/>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x v="4555"/>
  </r>
  <r>
    <n v="5436"/>
    <x v="2707"/>
    <x v="1"/>
    <x v="324"/>
    <d v="2012-10-24T00:00:00"/>
    <s v="Standard Class"/>
    <s v="RM-19675"/>
    <s v="Robert Marley"/>
    <x v="2"/>
    <s v="United States"/>
    <s v="Los Angeles"/>
    <x v="1"/>
    <n v="90008"/>
    <x v="1"/>
    <s v="TEC-AC-10000892"/>
    <x v="2"/>
    <x v="11"/>
    <s v="NETGEAR N750 Dual Band Wi-Fi Gigabit Router"/>
    <n v="270"/>
    <n v="3"/>
    <n v="0"/>
    <x v="4556"/>
  </r>
  <r>
    <n v="5437"/>
    <x v="2708"/>
    <x v="2"/>
    <x v="260"/>
    <d v="2011-07-08T00:00:00"/>
    <s v="First Class"/>
    <s v="DM-13525"/>
    <s v="Don Miller"/>
    <x v="1"/>
    <s v="United States"/>
    <s v="Palm Coast"/>
    <x v="2"/>
    <n v="32137"/>
    <x v="0"/>
    <s v="FUR-FU-10001591"/>
    <x v="0"/>
    <x v="5"/>
    <s v="Advantus Panel Wall Certificate Holder - 8.5x11"/>
    <n v="19.52"/>
    <n v="2"/>
    <n v="0.2"/>
    <x v="4557"/>
  </r>
  <r>
    <n v="5438"/>
    <x v="2708"/>
    <x v="2"/>
    <x v="260"/>
    <d v="2011-07-08T00:00:00"/>
    <s v="First Class"/>
    <s v="DM-13525"/>
    <s v="Don Miller"/>
    <x v="1"/>
    <s v="United States"/>
    <s v="Palm Coast"/>
    <x v="2"/>
    <n v="32137"/>
    <x v="0"/>
    <s v="OFF-BI-10001787"/>
    <x v="1"/>
    <x v="8"/>
    <s v="Wilson Jones Four-Pocket Poly Binders"/>
    <n v="9.8100000000000023"/>
    <n v="5"/>
    <n v="0.7"/>
    <x v="4558"/>
  </r>
  <r>
    <n v="5439"/>
    <x v="2708"/>
    <x v="2"/>
    <x v="260"/>
    <d v="2011-07-08T00:00:00"/>
    <s v="First Class"/>
    <s v="DM-13525"/>
    <s v="Don Miller"/>
    <x v="1"/>
    <s v="United States"/>
    <s v="Palm Coast"/>
    <x v="2"/>
    <n v="32137"/>
    <x v="0"/>
    <s v="FUR-FU-10003192"/>
    <x v="0"/>
    <x v="5"/>
    <s v="Luxo Adjustable Task Clamp Lamp"/>
    <n v="213.21600000000001"/>
    <n v="3"/>
    <n v="0.2"/>
    <x v="4559"/>
  </r>
  <r>
    <n v="5440"/>
    <x v="2709"/>
    <x v="0"/>
    <x v="958"/>
    <d v="2013-04-10T00:00:00"/>
    <s v="Standard Class"/>
    <s v="EH-14185"/>
    <s v="Evan Henry"/>
    <x v="0"/>
    <s v="United States"/>
    <s v="New York City"/>
    <x v="15"/>
    <n v="10035"/>
    <x v="3"/>
    <s v="OFF-BI-10004600"/>
    <x v="1"/>
    <x v="8"/>
    <s v="Ibico Ibimaster 300 Manual Binding System"/>
    <n v="588.78399999999999"/>
    <n v="2"/>
    <n v="0.2"/>
    <x v="4560"/>
  </r>
  <r>
    <n v="5441"/>
    <x v="2710"/>
    <x v="3"/>
    <x v="38"/>
    <d v="2014-11-19T00:00:00"/>
    <s v="Second Class"/>
    <s v="TC-21295"/>
    <s v="Toby Carlisle"/>
    <x v="0"/>
    <s v="United States"/>
    <s v="Jupiter"/>
    <x v="2"/>
    <n v="33458"/>
    <x v="0"/>
    <s v="OFF-AR-10002335"/>
    <x v="1"/>
    <x v="6"/>
    <s v="DIXON Oriole Pencils"/>
    <n v="2.0640000000000001"/>
    <n v="1"/>
    <n v="0.2"/>
    <x v="4561"/>
  </r>
  <r>
    <n v="5442"/>
    <x v="2711"/>
    <x v="3"/>
    <x v="428"/>
    <d v="2014-09-14T00:00:00"/>
    <s v="Standard Class"/>
    <s v="AI-10855"/>
    <s v="Arianne Irving"/>
    <x v="0"/>
    <s v="United States"/>
    <s v="Glendale"/>
    <x v="16"/>
    <n v="85301"/>
    <x v="1"/>
    <s v="OFF-PA-10000859"/>
    <x v="1"/>
    <x v="10"/>
    <s v="Unpadded Memo Slips"/>
    <n v="6.3680000000000003"/>
    <n v="2"/>
    <n v="0.2"/>
    <x v="4562"/>
  </r>
  <r>
    <n v="5443"/>
    <x v="2712"/>
    <x v="1"/>
    <x v="786"/>
    <d v="2012-04-23T00:00:00"/>
    <s v="Standard Class"/>
    <s v="JM-15535"/>
    <s v="Jessica Myrick"/>
    <x v="0"/>
    <s v="United States"/>
    <s v="New York City"/>
    <x v="15"/>
    <n v="10035"/>
    <x v="3"/>
    <s v="TEC-AC-10003198"/>
    <x v="2"/>
    <x v="11"/>
    <s v="Enermax Acrylux Wireless Keyboard"/>
    <n v="99.6"/>
    <n v="1"/>
    <n v="0"/>
    <x v="954"/>
  </r>
  <r>
    <n v="5444"/>
    <x v="2712"/>
    <x v="1"/>
    <x v="786"/>
    <d v="2012-04-23T00:00:00"/>
    <s v="Standard Class"/>
    <s v="JM-15535"/>
    <s v="Jessica Myrick"/>
    <x v="0"/>
    <s v="United States"/>
    <s v="New York City"/>
    <x v="15"/>
    <n v="10035"/>
    <x v="3"/>
    <s v="OFF-BI-10001900"/>
    <x v="1"/>
    <x v="8"/>
    <s v="DXL Angle-View Binders with Locking Rings, Black"/>
    <n v="62.296000000000006"/>
    <n v="13"/>
    <n v="0.2"/>
    <x v="4563"/>
  </r>
  <r>
    <n v="5445"/>
    <x v="2712"/>
    <x v="1"/>
    <x v="786"/>
    <d v="2012-04-23T00:00:00"/>
    <s v="Standard Class"/>
    <s v="JM-15535"/>
    <s v="Jessica Myrick"/>
    <x v="0"/>
    <s v="United States"/>
    <s v="New York City"/>
    <x v="15"/>
    <n v="10035"/>
    <x v="3"/>
    <s v="OFF-AR-10000614"/>
    <x v="1"/>
    <x v="6"/>
    <s v="Barrel Sharpener"/>
    <n v="10.709999999999999"/>
    <n v="3"/>
    <n v="0"/>
    <x v="4564"/>
  </r>
  <r>
    <n v="5446"/>
    <x v="2713"/>
    <x v="0"/>
    <x v="197"/>
    <d v="2013-07-30T00:00:00"/>
    <s v="Standard Class"/>
    <s v="BE-11335"/>
    <s v="Bill Eplett"/>
    <x v="2"/>
    <s v="United States"/>
    <s v="Houston"/>
    <x v="5"/>
    <n v="77041"/>
    <x v="2"/>
    <s v="OFF-EN-10003040"/>
    <x v="1"/>
    <x v="12"/>
    <s v="Quality Park Security Envelopes"/>
    <n v="20.936000000000003"/>
    <n v="1"/>
    <n v="0.2"/>
    <x v="4565"/>
  </r>
  <r>
    <n v="5447"/>
    <x v="2714"/>
    <x v="0"/>
    <x v="370"/>
    <d v="2013-09-01T00:00:00"/>
    <s v="Standard Class"/>
    <s v="DR-12880"/>
    <s v="Dan Reichenbach"/>
    <x v="1"/>
    <s v="United States"/>
    <s v="New York City"/>
    <x v="15"/>
    <n v="10035"/>
    <x v="3"/>
    <s v="TEC-PH-10003442"/>
    <x v="2"/>
    <x v="7"/>
    <s v="Samsung Replacement EH64AVFWE Premium Headset"/>
    <n v="33"/>
    <n v="6"/>
    <n v="0"/>
    <x v="4566"/>
  </r>
  <r>
    <n v="5448"/>
    <x v="2714"/>
    <x v="0"/>
    <x v="370"/>
    <d v="2013-09-01T00:00:00"/>
    <s v="Standard Class"/>
    <s v="DR-12880"/>
    <s v="Dan Reichenbach"/>
    <x v="1"/>
    <s v="United States"/>
    <s v="New York City"/>
    <x v="15"/>
    <n v="10035"/>
    <x v="3"/>
    <s v="TEC-AC-10002800"/>
    <x v="2"/>
    <x v="11"/>
    <s v="Plantronics Audio 478 Stereo USB Headset"/>
    <n v="249.95000000000002"/>
    <n v="5"/>
    <n v="0"/>
    <x v="4567"/>
  </r>
  <r>
    <n v="5449"/>
    <x v="2715"/>
    <x v="2"/>
    <x v="171"/>
    <d v="2011-09-19T00:00:00"/>
    <s v="Standard Class"/>
    <s v="TA-21385"/>
    <s v="Tom Ashbrook"/>
    <x v="2"/>
    <s v="United States"/>
    <s v="Olathe"/>
    <x v="41"/>
    <n v="66062"/>
    <x v="2"/>
    <s v="OFF-SU-10000157"/>
    <x v="1"/>
    <x v="14"/>
    <s v="Compact Automatic Electric Letter Opener"/>
    <n v="357.93"/>
    <n v="3"/>
    <n v="0"/>
    <x v="4568"/>
  </r>
  <r>
    <n v="5450"/>
    <x v="2715"/>
    <x v="2"/>
    <x v="171"/>
    <d v="2011-09-19T00:00:00"/>
    <s v="Standard Class"/>
    <s v="TA-21385"/>
    <s v="Tom Ashbrook"/>
    <x v="2"/>
    <s v="United States"/>
    <s v="Olathe"/>
    <x v="41"/>
    <n v="66062"/>
    <x v="2"/>
    <s v="TEC-AC-10001542"/>
    <x v="2"/>
    <x v="11"/>
    <s v="SanDisk Cruzer 16 GB USB Flash Drive"/>
    <n v="57.400000000000006"/>
    <n v="5"/>
    <n v="0"/>
    <x v="4569"/>
  </r>
  <r>
    <n v="5451"/>
    <x v="2715"/>
    <x v="2"/>
    <x v="171"/>
    <d v="2011-09-19T00:00:00"/>
    <s v="Standard Class"/>
    <s v="TA-21385"/>
    <s v="Tom Ashbrook"/>
    <x v="2"/>
    <s v="United States"/>
    <s v="Olathe"/>
    <x v="41"/>
    <n v="66062"/>
    <x v="2"/>
    <s v="OFF-BI-10004519"/>
    <x v="1"/>
    <x v="8"/>
    <s v="GBC DocuBind P100 Manual Binding Machine"/>
    <n v="331.96"/>
    <n v="2"/>
    <n v="0"/>
    <x v="4570"/>
  </r>
  <r>
    <n v="5452"/>
    <x v="2715"/>
    <x v="2"/>
    <x v="171"/>
    <d v="2011-09-19T00:00:00"/>
    <s v="Standard Class"/>
    <s v="TA-21385"/>
    <s v="Tom Ashbrook"/>
    <x v="2"/>
    <s v="United States"/>
    <s v="Olathe"/>
    <x v="41"/>
    <n v="66062"/>
    <x v="2"/>
    <s v="FUR-FU-10003464"/>
    <x v="0"/>
    <x v="5"/>
    <s v="Seth Thomas 8 1/2&quot; Cubicle Clock"/>
    <n v="40.56"/>
    <n v="2"/>
    <n v="0"/>
    <x v="4571"/>
  </r>
  <r>
    <n v="5453"/>
    <x v="2716"/>
    <x v="0"/>
    <x v="405"/>
    <d v="2013-07-30T00:00:00"/>
    <s v="Standard Class"/>
    <s v="KN-16705"/>
    <s v="Kristina Nunn"/>
    <x v="2"/>
    <s v="United States"/>
    <s v="Sparks"/>
    <x v="33"/>
    <n v="89431"/>
    <x v="1"/>
    <s v="OFF-SU-10004261"/>
    <x v="1"/>
    <x v="14"/>
    <s v="Fiskars 8&quot; Scissors, 2/Pack"/>
    <n v="86.199999999999989"/>
    <n v="5"/>
    <n v="0"/>
    <x v="4572"/>
  </r>
  <r>
    <n v="5454"/>
    <x v="2717"/>
    <x v="3"/>
    <x v="240"/>
    <d v="2014-05-24T00:00:00"/>
    <s v="Standard Class"/>
    <s v="PJ-18835"/>
    <s v="Patrick Jones"/>
    <x v="1"/>
    <s v="United States"/>
    <s v="Rockford"/>
    <x v="10"/>
    <n v="61107"/>
    <x v="2"/>
    <s v="OFF-PA-10004733"/>
    <x v="1"/>
    <x v="10"/>
    <s v="Things To Do Today Spiral Book"/>
    <n v="38.016000000000005"/>
    <n v="6"/>
    <n v="0.2"/>
    <x v="4573"/>
  </r>
  <r>
    <n v="5455"/>
    <x v="2718"/>
    <x v="3"/>
    <x v="1045"/>
    <d v="2014-05-03T00:00:00"/>
    <s v="Standard Class"/>
    <s v="MC-17605"/>
    <s v="Matt Connell"/>
    <x v="1"/>
    <s v="United States"/>
    <s v="Philadelphia"/>
    <x v="9"/>
    <n v="19143"/>
    <x v="3"/>
    <s v="OFF-ST-10001325"/>
    <x v="1"/>
    <x v="4"/>
    <s v="Sterilite Officeware Hinged File Box"/>
    <n v="8.3840000000000003"/>
    <n v="1"/>
    <n v="0.2"/>
    <x v="4574"/>
  </r>
  <r>
    <n v="5456"/>
    <x v="2718"/>
    <x v="3"/>
    <x v="1045"/>
    <d v="2014-05-03T00:00:00"/>
    <s v="Standard Class"/>
    <s v="MC-17605"/>
    <s v="Matt Connell"/>
    <x v="1"/>
    <s v="United States"/>
    <s v="Philadelphia"/>
    <x v="9"/>
    <n v="19143"/>
    <x v="3"/>
    <s v="OFF-AR-10003056"/>
    <x v="1"/>
    <x v="6"/>
    <s v="Newell 341"/>
    <n v="6.8480000000000008"/>
    <n v="2"/>
    <n v="0.2"/>
    <x v="4575"/>
  </r>
  <r>
    <n v="5457"/>
    <x v="2719"/>
    <x v="3"/>
    <x v="614"/>
    <d v="2015-01-03T00:00:00"/>
    <s v="Standard Class"/>
    <s v="BS-11755"/>
    <s v="Bruce Stewart"/>
    <x v="0"/>
    <s v="United States"/>
    <s v="Edmonds"/>
    <x v="4"/>
    <n v="98026"/>
    <x v="1"/>
    <s v="OFF-FA-10000089"/>
    <x v="1"/>
    <x v="13"/>
    <s v="Acco Glide Clips"/>
    <n v="19.600000000000001"/>
    <n v="5"/>
    <n v="0"/>
    <x v="4576"/>
  </r>
  <r>
    <n v="5458"/>
    <x v="2719"/>
    <x v="3"/>
    <x v="614"/>
    <d v="2015-01-03T00:00:00"/>
    <s v="Standard Class"/>
    <s v="BS-11755"/>
    <s v="Bruce Stewart"/>
    <x v="0"/>
    <s v="United States"/>
    <s v="Edmonds"/>
    <x v="4"/>
    <n v="98026"/>
    <x v="1"/>
    <s v="FUR-FU-10004093"/>
    <x v="0"/>
    <x v="5"/>
    <s v="Hand-Finished Solid Wood Document Frame"/>
    <n v="68.459999999999994"/>
    <n v="2"/>
    <n v="0"/>
    <x v="4577"/>
  </r>
  <r>
    <n v="5459"/>
    <x v="2720"/>
    <x v="3"/>
    <x v="507"/>
    <d v="2014-09-07T00:00:00"/>
    <s v="Second Class"/>
    <s v="PK-19075"/>
    <s v="Pete Kriz"/>
    <x v="0"/>
    <s v="United States"/>
    <s v="San Francisco"/>
    <x v="1"/>
    <n v="94122"/>
    <x v="1"/>
    <s v="OFF-BI-10004022"/>
    <x v="1"/>
    <x v="8"/>
    <s v="Acco Suede Grain Vinyl Round Ring Binder"/>
    <n v="13.343999999999998"/>
    <n v="6"/>
    <n v="0.2"/>
    <x v="2168"/>
  </r>
  <r>
    <n v="5460"/>
    <x v="2720"/>
    <x v="3"/>
    <x v="507"/>
    <d v="2014-09-07T00:00:00"/>
    <s v="Second Class"/>
    <s v="PK-19075"/>
    <s v="Pete Kriz"/>
    <x v="0"/>
    <s v="United States"/>
    <s v="San Francisco"/>
    <x v="1"/>
    <n v="94122"/>
    <x v="1"/>
    <s v="FUR-TA-10001771"/>
    <x v="0"/>
    <x v="3"/>
    <s v="Bush Cubix Conference Tables, Fully Assembled"/>
    <n v="1478.2719999999999"/>
    <n v="8"/>
    <n v="0.2"/>
    <x v="4578"/>
  </r>
  <r>
    <n v="5461"/>
    <x v="2721"/>
    <x v="2"/>
    <x v="90"/>
    <d v="2011-03-25T00:00:00"/>
    <s v="Standard Class"/>
    <s v="TS-21205"/>
    <s v="Thomas Seio"/>
    <x v="1"/>
    <s v="United States"/>
    <s v="Asheville"/>
    <x v="3"/>
    <n v="28806"/>
    <x v="0"/>
    <s v="OFF-ST-10002301"/>
    <x v="1"/>
    <x v="4"/>
    <s v="Tennsco Commercial Shelving"/>
    <n v="16.272000000000002"/>
    <n v="1"/>
    <n v="0.2"/>
    <x v="4579"/>
  </r>
  <r>
    <n v="5462"/>
    <x v="2722"/>
    <x v="3"/>
    <x v="394"/>
    <d v="2014-10-05T00:00:00"/>
    <s v="Standard Class"/>
    <s v="BD-11725"/>
    <s v="Bruce Degenhardt"/>
    <x v="0"/>
    <s v="United States"/>
    <s v="Los Angeles"/>
    <x v="1"/>
    <n v="90032"/>
    <x v="1"/>
    <s v="FUR-FU-10001706"/>
    <x v="0"/>
    <x v="5"/>
    <s v="Longer-Life Soft White Bulbs"/>
    <n v="9.24"/>
    <n v="3"/>
    <n v="0"/>
    <x v="3650"/>
  </r>
  <r>
    <n v="5463"/>
    <x v="2723"/>
    <x v="2"/>
    <x v="1046"/>
    <d v="2011-01-21T00:00:00"/>
    <s v="First Class"/>
    <s v="TS-21340"/>
    <s v="Toby Swindell"/>
    <x v="0"/>
    <s v="United States"/>
    <s v="Scottsdale"/>
    <x v="16"/>
    <n v="85254"/>
    <x v="1"/>
    <s v="OFF-BI-10003676"/>
    <x v="1"/>
    <x v="8"/>
    <s v="GBC Standard Recycled Report Covers, Clear Plastic Sheets"/>
    <n v="32.340000000000003"/>
    <n v="10"/>
    <n v="0.7"/>
    <x v="4580"/>
  </r>
  <r>
    <n v="5464"/>
    <x v="2723"/>
    <x v="2"/>
    <x v="1046"/>
    <d v="2011-01-21T00:00:00"/>
    <s v="First Class"/>
    <s v="TS-21340"/>
    <s v="Toby Swindell"/>
    <x v="0"/>
    <s v="United States"/>
    <s v="Scottsdale"/>
    <x v="16"/>
    <n v="85254"/>
    <x v="1"/>
    <s v="OFF-PA-10000659"/>
    <x v="1"/>
    <x v="10"/>
    <s v="TOPS Carbonless Receipt Book, Four 2-3/4 x 7-1/4 Money Receipts per Page"/>
    <n v="56.064"/>
    <n v="4"/>
    <n v="0.2"/>
    <x v="4581"/>
  </r>
  <r>
    <n v="5465"/>
    <x v="2723"/>
    <x v="2"/>
    <x v="1046"/>
    <d v="2011-01-21T00:00:00"/>
    <s v="First Class"/>
    <s v="TS-21340"/>
    <s v="Toby Swindell"/>
    <x v="0"/>
    <s v="United States"/>
    <s v="Scottsdale"/>
    <x v="16"/>
    <n v="85254"/>
    <x v="1"/>
    <s v="OFF-EN-10002504"/>
    <x v="1"/>
    <x v="12"/>
    <s v="Tyvek  Top-Opening Peel &amp; Seel Envelopes, Plain White"/>
    <n v="108.72"/>
    <n v="5"/>
    <n v="0.2"/>
    <x v="2960"/>
  </r>
  <r>
    <n v="5466"/>
    <x v="2723"/>
    <x v="2"/>
    <x v="1046"/>
    <d v="2011-01-21T00:00:00"/>
    <s v="First Class"/>
    <s v="TS-21340"/>
    <s v="Toby Swindell"/>
    <x v="0"/>
    <s v="United States"/>
    <s v="Scottsdale"/>
    <x v="16"/>
    <n v="85254"/>
    <x v="1"/>
    <s v="FUR-BO-10001972"/>
    <x v="0"/>
    <x v="0"/>
    <s v="O'Sullivan 4-Shelf Bookcase in Odessa Pine"/>
    <n v="181.47000000000003"/>
    <n v="5"/>
    <n v="0.7"/>
    <x v="4582"/>
  </r>
  <r>
    <n v="5467"/>
    <x v="2724"/>
    <x v="2"/>
    <x v="1047"/>
    <d v="2011-02-20T00:00:00"/>
    <s v="Second Class"/>
    <s v="ST-20530"/>
    <s v="Shui Tom"/>
    <x v="0"/>
    <s v="United States"/>
    <s v="Houston"/>
    <x v="5"/>
    <n v="77095"/>
    <x v="2"/>
    <s v="OFF-PA-10000466"/>
    <x v="1"/>
    <x v="10"/>
    <s v="Memo Book, 100 Message Capacity, 5 3/8” x 11”"/>
    <n v="16.176000000000002"/>
    <n v="3"/>
    <n v="0.2"/>
    <x v="4583"/>
  </r>
  <r>
    <n v="5468"/>
    <x v="2725"/>
    <x v="0"/>
    <x v="632"/>
    <d v="2013-06-15T00:00:00"/>
    <s v="Standard Class"/>
    <s v="DB-13210"/>
    <s v="Dean Braden"/>
    <x v="0"/>
    <s v="United States"/>
    <s v="San Francisco"/>
    <x v="1"/>
    <n v="94109"/>
    <x v="1"/>
    <s v="FUR-CH-10002774"/>
    <x v="0"/>
    <x v="1"/>
    <s v="Global Deluxe Stacking Chair, Gray"/>
    <n v="122.352"/>
    <n v="3"/>
    <n v="0.2"/>
    <x v="2063"/>
  </r>
  <r>
    <n v="5469"/>
    <x v="2726"/>
    <x v="2"/>
    <x v="467"/>
    <d v="2011-09-27T00:00:00"/>
    <s v="First Class"/>
    <s v="KF-16285"/>
    <s v="Karen Ferguson"/>
    <x v="2"/>
    <s v="United States"/>
    <s v="San Diego"/>
    <x v="1"/>
    <n v="92105"/>
    <x v="1"/>
    <s v="FUR-CH-10000454"/>
    <x v="0"/>
    <x v="1"/>
    <s v="Hon Deluxe Fabric Upholstered Stacking Chairs, Rounded Back"/>
    <n v="585.55200000000002"/>
    <n v="3"/>
    <n v="0.2"/>
    <x v="2467"/>
  </r>
  <r>
    <n v="5470"/>
    <x v="2726"/>
    <x v="2"/>
    <x v="467"/>
    <d v="2011-09-27T00:00:00"/>
    <s v="First Class"/>
    <s v="KF-16285"/>
    <s v="Karen Ferguson"/>
    <x v="2"/>
    <s v="United States"/>
    <s v="San Diego"/>
    <x v="1"/>
    <n v="92105"/>
    <x v="1"/>
    <s v="OFF-PA-10004888"/>
    <x v="1"/>
    <x v="10"/>
    <s v="Xerox 217"/>
    <n v="19.440000000000001"/>
    <n v="3"/>
    <n v="0"/>
    <x v="551"/>
  </r>
  <r>
    <n v="5471"/>
    <x v="2727"/>
    <x v="0"/>
    <x v="198"/>
    <d v="2013-06-05T00:00:00"/>
    <s v="Standard Class"/>
    <s v="JM-16195"/>
    <s v="Justin MacKendrick"/>
    <x v="0"/>
    <s v="United States"/>
    <s v="Hamilton"/>
    <x v="24"/>
    <n v="45011"/>
    <x v="3"/>
    <s v="OFF-AP-10003842"/>
    <x v="1"/>
    <x v="9"/>
    <s v="Euro-Pro Shark Turbo Vacuum"/>
    <n v="123.92000000000002"/>
    <n v="5"/>
    <n v="0.2"/>
    <x v="4584"/>
  </r>
  <r>
    <n v="5472"/>
    <x v="2728"/>
    <x v="3"/>
    <x v="484"/>
    <d v="2014-12-24T00:00:00"/>
    <s v="Standard Class"/>
    <s v="TS-21505"/>
    <s v="Tony Sayre"/>
    <x v="0"/>
    <s v="United States"/>
    <s v="Parker"/>
    <x v="22"/>
    <n v="80134"/>
    <x v="1"/>
    <s v="FUR-FU-10000320"/>
    <x v="0"/>
    <x v="5"/>
    <s v="OIC Stacking Trays"/>
    <n v="13.360000000000001"/>
    <n v="5"/>
    <n v="0.2"/>
    <x v="4585"/>
  </r>
  <r>
    <n v="5473"/>
    <x v="2728"/>
    <x v="3"/>
    <x v="484"/>
    <d v="2014-12-24T00:00:00"/>
    <s v="Standard Class"/>
    <s v="TS-21505"/>
    <s v="Tony Sayre"/>
    <x v="0"/>
    <s v="United States"/>
    <s v="Parker"/>
    <x v="22"/>
    <n v="80134"/>
    <x v="1"/>
    <s v="OFF-ST-10002554"/>
    <x v="1"/>
    <x v="4"/>
    <s v="Tennsco Industrial Shelving"/>
    <n v="78.256"/>
    <n v="2"/>
    <n v="0.2"/>
    <x v="1712"/>
  </r>
  <r>
    <n v="5474"/>
    <x v="2728"/>
    <x v="3"/>
    <x v="484"/>
    <d v="2014-12-24T00:00:00"/>
    <s v="Standard Class"/>
    <s v="TS-21505"/>
    <s v="Tony Sayre"/>
    <x v="0"/>
    <s v="United States"/>
    <s v="Parker"/>
    <x v="22"/>
    <n v="80134"/>
    <x v="1"/>
    <s v="FUR-BO-10000468"/>
    <x v="0"/>
    <x v="0"/>
    <s v="O'Sullivan 2-Shelf Heavy-Duty Bookcases"/>
    <n v="102.01800000000001"/>
    <n v="7"/>
    <n v="0.7"/>
    <x v="4586"/>
  </r>
  <r>
    <n v="5475"/>
    <x v="2729"/>
    <x v="3"/>
    <x v="377"/>
    <d v="2014-12-27T00:00:00"/>
    <s v="Same Day"/>
    <s v="YC-21895"/>
    <s v="Yoseph Carroll"/>
    <x v="1"/>
    <s v="United States"/>
    <s v="Fremont"/>
    <x v="8"/>
    <n v="68025"/>
    <x v="2"/>
    <s v="OFF-ST-10004459"/>
    <x v="1"/>
    <x v="4"/>
    <s v="Tennsco Single-Tier Lockers"/>
    <n v="750.68"/>
    <n v="2"/>
    <n v="0"/>
    <x v="4587"/>
  </r>
  <r>
    <n v="5476"/>
    <x v="2730"/>
    <x v="3"/>
    <x v="140"/>
    <d v="2014-06-19T00:00:00"/>
    <s v="First Class"/>
    <s v="Dp-13240"/>
    <s v="Dean percer"/>
    <x v="2"/>
    <s v="United States"/>
    <s v="Maple Grove"/>
    <x v="11"/>
    <n v="55369"/>
    <x v="2"/>
    <s v="OFF-LA-10002312"/>
    <x v="1"/>
    <x v="2"/>
    <s v="Avery 490"/>
    <n v="44.400000000000006"/>
    <n v="3"/>
    <n v="0"/>
    <x v="1986"/>
  </r>
  <r>
    <n v="5477"/>
    <x v="2730"/>
    <x v="3"/>
    <x v="140"/>
    <d v="2014-06-19T00:00:00"/>
    <s v="First Class"/>
    <s v="Dp-13240"/>
    <s v="Dean percer"/>
    <x v="2"/>
    <s v="United States"/>
    <s v="Maple Grove"/>
    <x v="11"/>
    <n v="55369"/>
    <x v="2"/>
    <s v="OFF-ST-10001291"/>
    <x v="1"/>
    <x v="4"/>
    <s v="Tenex Personal Self-Stacking Standard File Box, Black/Gray"/>
    <n v="84.55"/>
    <n v="5"/>
    <n v="0"/>
    <x v="4588"/>
  </r>
  <r>
    <n v="5478"/>
    <x v="2730"/>
    <x v="3"/>
    <x v="140"/>
    <d v="2014-06-19T00:00:00"/>
    <s v="First Class"/>
    <s v="Dp-13240"/>
    <s v="Dean percer"/>
    <x v="2"/>
    <s v="United States"/>
    <s v="Maple Grove"/>
    <x v="11"/>
    <n v="55369"/>
    <x v="2"/>
    <s v="OFF-PA-10003022"/>
    <x v="1"/>
    <x v="10"/>
    <s v="Xerox 1992"/>
    <n v="17.940000000000001"/>
    <n v="3"/>
    <n v="0"/>
    <x v="1544"/>
  </r>
  <r>
    <n v="5479"/>
    <x v="2731"/>
    <x v="0"/>
    <x v="73"/>
    <d v="2013-11-25T00:00:00"/>
    <s v="Standard Class"/>
    <s v="SJ-20500"/>
    <s v="Shirley Jackson"/>
    <x v="0"/>
    <s v="United States"/>
    <s v="Newark"/>
    <x v="13"/>
    <n v="19711"/>
    <x v="3"/>
    <s v="OFF-BI-10002133"/>
    <x v="1"/>
    <x v="8"/>
    <s v="Wilson Jones Elliptical Ring 3 1/2&quot; Capacity Binders, 800 sheets"/>
    <n v="128.39999999999998"/>
    <n v="3"/>
    <n v="0"/>
    <x v="4589"/>
  </r>
  <r>
    <n v="5480"/>
    <x v="2732"/>
    <x v="2"/>
    <x v="691"/>
    <d v="2011-04-04T00:00:00"/>
    <s v="Standard Class"/>
    <s v="KB-16240"/>
    <s v="Karen Bern"/>
    <x v="1"/>
    <s v="United States"/>
    <s v="Miami"/>
    <x v="2"/>
    <n v="33180"/>
    <x v="0"/>
    <s v="OFF-BI-10001097"/>
    <x v="1"/>
    <x v="8"/>
    <s v="Avery Hole Reinforcements"/>
    <n v="1.8690000000000004"/>
    <n v="1"/>
    <n v="0.7"/>
    <x v="4590"/>
  </r>
  <r>
    <n v="5481"/>
    <x v="2733"/>
    <x v="3"/>
    <x v="1048"/>
    <d v="2014-10-15T00:00:00"/>
    <s v="Standard Class"/>
    <s v="CS-12250"/>
    <s v="Chris Selesnick"/>
    <x v="1"/>
    <s v="United States"/>
    <s v="San Diego"/>
    <x v="1"/>
    <n v="92105"/>
    <x v="1"/>
    <s v="TEC-PH-10001336"/>
    <x v="2"/>
    <x v="7"/>
    <s v="Digium D40 VoIP phone"/>
    <n v="103.19200000000001"/>
    <n v="1"/>
    <n v="0.2"/>
    <x v="4591"/>
  </r>
  <r>
    <n v="5482"/>
    <x v="2733"/>
    <x v="3"/>
    <x v="1048"/>
    <d v="2014-10-15T00:00:00"/>
    <s v="Standard Class"/>
    <s v="CS-12250"/>
    <s v="Chris Selesnick"/>
    <x v="1"/>
    <s v="United States"/>
    <s v="San Diego"/>
    <x v="1"/>
    <n v="92105"/>
    <x v="1"/>
    <s v="TEC-AC-10002305"/>
    <x v="2"/>
    <x v="11"/>
    <s v="KeyTronic E03601U1 - Keyboard - Beige"/>
    <n v="36"/>
    <n v="2"/>
    <n v="0"/>
    <x v="4592"/>
  </r>
  <r>
    <n v="5483"/>
    <x v="2733"/>
    <x v="3"/>
    <x v="1048"/>
    <d v="2014-10-15T00:00:00"/>
    <s v="Standard Class"/>
    <s v="CS-12250"/>
    <s v="Chris Selesnick"/>
    <x v="1"/>
    <s v="United States"/>
    <s v="San Diego"/>
    <x v="1"/>
    <n v="92105"/>
    <x v="1"/>
    <s v="TEC-AC-10003610"/>
    <x v="2"/>
    <x v="11"/>
    <s v="Logitech Illuminated - Keyboard"/>
    <n v="239.96"/>
    <n v="4"/>
    <n v="0"/>
    <x v="4593"/>
  </r>
  <r>
    <n v="5484"/>
    <x v="2733"/>
    <x v="3"/>
    <x v="1048"/>
    <d v="2014-10-15T00:00:00"/>
    <s v="Standard Class"/>
    <s v="CS-12250"/>
    <s v="Chris Selesnick"/>
    <x v="1"/>
    <s v="United States"/>
    <s v="San Diego"/>
    <x v="1"/>
    <n v="92105"/>
    <x v="1"/>
    <s v="OFF-ST-10002301"/>
    <x v="1"/>
    <x v="4"/>
    <s v="Tennsco Commercial Shelving"/>
    <n v="40.68"/>
    <n v="2"/>
    <n v="0"/>
    <x v="45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x v="4595"/>
  </r>
  <r>
    <n v="5486"/>
    <x v="2735"/>
    <x v="2"/>
    <x v="432"/>
    <d v="2011-12-17T00:00:00"/>
    <s v="Standard Class"/>
    <s v="PB-19150"/>
    <s v="Philip Brown"/>
    <x v="0"/>
    <s v="United States"/>
    <s v="Miami"/>
    <x v="2"/>
    <n v="33178"/>
    <x v="0"/>
    <s v="OFF-EN-10001099"/>
    <x v="1"/>
    <x v="12"/>
    <s v="Staples"/>
    <n v="23.472000000000001"/>
    <n v="3"/>
    <n v="0.2"/>
    <x v="3384"/>
  </r>
  <r>
    <n v="5487"/>
    <x v="2736"/>
    <x v="1"/>
    <x v="1040"/>
    <d v="2012-10-29T00:00:00"/>
    <s v="Standard Class"/>
    <s v="MT-18070"/>
    <s v="Michelle Tran"/>
    <x v="2"/>
    <s v="United States"/>
    <s v="San Antonio"/>
    <x v="5"/>
    <n v="78207"/>
    <x v="2"/>
    <s v="OFF-BI-10004140"/>
    <x v="1"/>
    <x v="8"/>
    <s v="Avery Non-Stick Binders"/>
    <n v="3.5919999999999992"/>
    <n v="4"/>
    <n v="0.8"/>
    <x v="4596"/>
  </r>
  <r>
    <n v="5488"/>
    <x v="2737"/>
    <x v="3"/>
    <x v="719"/>
    <d v="2014-04-05T00:00:00"/>
    <s v="Second Class"/>
    <s v="BF-11020"/>
    <s v="Barry Französisch"/>
    <x v="1"/>
    <s v="United States"/>
    <s v="Jacksonville"/>
    <x v="2"/>
    <n v="32216"/>
    <x v="0"/>
    <s v="TEC-PH-10004897"/>
    <x v="2"/>
    <x v="7"/>
    <s v="Mediabridge Sport Armband iPhone 5s"/>
    <n v="23.976000000000003"/>
    <n v="3"/>
    <n v="0.2"/>
    <x v="3728"/>
  </r>
  <r>
    <n v="5489"/>
    <x v="2737"/>
    <x v="3"/>
    <x v="719"/>
    <d v="2014-04-05T00:00:00"/>
    <s v="Second Class"/>
    <s v="BF-11020"/>
    <s v="Barry Französisch"/>
    <x v="1"/>
    <s v="United States"/>
    <s v="Jacksonville"/>
    <x v="2"/>
    <n v="32216"/>
    <x v="0"/>
    <s v="OFF-LA-10000262"/>
    <x v="1"/>
    <x v="2"/>
    <s v="Avery 494"/>
    <n v="6.2640000000000002"/>
    <n v="3"/>
    <n v="0.2"/>
    <x v="308"/>
  </r>
  <r>
    <n v="5490"/>
    <x v="2737"/>
    <x v="3"/>
    <x v="719"/>
    <d v="2014-04-05T00:00:00"/>
    <s v="Second Class"/>
    <s v="BF-11020"/>
    <s v="Barry Französisch"/>
    <x v="1"/>
    <s v="United States"/>
    <s v="Jacksonville"/>
    <x v="2"/>
    <n v="32216"/>
    <x v="0"/>
    <s v="OFF-AP-10002222"/>
    <x v="1"/>
    <x v="9"/>
    <s v="Staples"/>
    <n v="20.808"/>
    <n v="3"/>
    <n v="0.2"/>
    <x v="4597"/>
  </r>
  <r>
    <n v="5491"/>
    <x v="2737"/>
    <x v="3"/>
    <x v="719"/>
    <d v="2014-04-05T00:00:00"/>
    <s v="Second Class"/>
    <s v="BF-11020"/>
    <s v="Barry Französisch"/>
    <x v="1"/>
    <s v="United States"/>
    <s v="Jacksonville"/>
    <x v="2"/>
    <n v="32216"/>
    <x v="0"/>
    <s v="FUR-CH-10003774"/>
    <x v="0"/>
    <x v="1"/>
    <s v="Global Wood Trimmed Manager's Task Chair, Khaki"/>
    <n v="218.35200000000003"/>
    <n v="3"/>
    <n v="0.2"/>
    <x v="4598"/>
  </r>
  <r>
    <n v="5492"/>
    <x v="2738"/>
    <x v="3"/>
    <x v="795"/>
    <d v="2014-01-28T00:00:00"/>
    <s v="First Class"/>
    <s v="CG-12520"/>
    <s v="Claire Gute"/>
    <x v="0"/>
    <s v="United States"/>
    <s v="Houston"/>
    <x v="5"/>
    <n v="77070"/>
    <x v="2"/>
    <s v="OFF-ST-10000615"/>
    <x v="1"/>
    <x v="4"/>
    <s v="SimpliFile Personal File, Black Granite, 15w x 6-15/16d x 11-1/4h"/>
    <n v="18.16"/>
    <n v="2"/>
    <n v="0.2"/>
    <x v="4599"/>
  </r>
  <r>
    <n v="5493"/>
    <x v="2739"/>
    <x v="2"/>
    <x v="683"/>
    <d v="2011-11-28T00:00:00"/>
    <s v="Same Day"/>
    <s v="DH-13675"/>
    <s v="Duane Huffman"/>
    <x v="2"/>
    <s v="United States"/>
    <s v="San Francisco"/>
    <x v="1"/>
    <n v="94122"/>
    <x v="1"/>
    <s v="OFF-SU-10001225"/>
    <x v="1"/>
    <x v="14"/>
    <s v="Staples"/>
    <n v="7.36"/>
    <n v="2"/>
    <n v="0"/>
    <x v="359"/>
  </r>
  <r>
    <n v="5494"/>
    <x v="2739"/>
    <x v="2"/>
    <x v="683"/>
    <d v="2011-11-28T00:00:00"/>
    <s v="Same Day"/>
    <s v="DH-13675"/>
    <s v="Duane Huffman"/>
    <x v="2"/>
    <s v="United States"/>
    <s v="San Francisco"/>
    <x v="1"/>
    <n v="94122"/>
    <x v="1"/>
    <s v="OFF-LA-10002043"/>
    <x v="1"/>
    <x v="2"/>
    <s v="Avery 489"/>
    <n v="41.4"/>
    <n v="4"/>
    <n v="0"/>
    <x v="1492"/>
  </r>
  <r>
    <n v="5495"/>
    <x v="2739"/>
    <x v="2"/>
    <x v="683"/>
    <d v="2011-11-28T00:00:00"/>
    <s v="Same Day"/>
    <s v="DH-13675"/>
    <s v="Duane Huffman"/>
    <x v="2"/>
    <s v="United States"/>
    <s v="San Francisco"/>
    <x v="1"/>
    <n v="94122"/>
    <x v="1"/>
    <s v="FUR-BO-10000330"/>
    <x v="0"/>
    <x v="0"/>
    <s v="Sauder Camden County Barrister Bookcase, Planked Cherry Finish"/>
    <n v="411.33199999999999"/>
    <n v="4"/>
    <n v="0.15"/>
    <x v="1614"/>
  </r>
  <r>
    <n v="5496"/>
    <x v="2740"/>
    <x v="1"/>
    <x v="406"/>
    <d v="2012-09-08T00:00:00"/>
    <s v="Standard Class"/>
    <s v="SC-20440"/>
    <s v="Shaun Chance"/>
    <x v="1"/>
    <s v="United States"/>
    <s v="Philadelphia"/>
    <x v="9"/>
    <n v="19140"/>
    <x v="3"/>
    <s v="OFF-BI-10001249"/>
    <x v="1"/>
    <x v="8"/>
    <s v="Avery Heavy-Duty EZD View Binder with Locking Rings"/>
    <n v="7.6560000000000006"/>
    <n v="4"/>
    <n v="0.7"/>
    <x v="3417"/>
  </r>
  <r>
    <n v="5497"/>
    <x v="2741"/>
    <x v="3"/>
    <x v="492"/>
    <d v="2014-06-17T00:00:00"/>
    <s v="Standard Class"/>
    <s v="HG-15025"/>
    <s v="Hunter Glantz"/>
    <x v="0"/>
    <s v="United States"/>
    <s v="Marion"/>
    <x v="24"/>
    <n v="43302"/>
    <x v="3"/>
    <s v="TEC-AC-10004469"/>
    <x v="2"/>
    <x v="11"/>
    <s v="Microsoft Sculpt Comfort Mouse"/>
    <n v="63.920000000000009"/>
    <n v="2"/>
    <n v="0.2"/>
    <x v="4600"/>
  </r>
  <r>
    <n v="5498"/>
    <x v="2742"/>
    <x v="3"/>
    <x v="663"/>
    <d v="2014-07-19T00:00:00"/>
    <s v="Second Class"/>
    <s v="MM-18055"/>
    <s v="Michelle Moray"/>
    <x v="0"/>
    <s v="United States"/>
    <s v="New York City"/>
    <x v="15"/>
    <n v="10024"/>
    <x v="3"/>
    <s v="OFF-AR-10001177"/>
    <x v="1"/>
    <x v="6"/>
    <s v="Newell 349"/>
    <n v="6.56"/>
    <n v="2"/>
    <n v="0"/>
    <x v="2909"/>
  </r>
  <r>
    <n v="5499"/>
    <x v="2742"/>
    <x v="3"/>
    <x v="663"/>
    <d v="2014-07-19T00:00:00"/>
    <s v="Second Class"/>
    <s v="MM-18055"/>
    <s v="Michelle Moray"/>
    <x v="0"/>
    <s v="United States"/>
    <s v="New York City"/>
    <x v="15"/>
    <n v="10024"/>
    <x v="3"/>
    <s v="OFF-LA-10000634"/>
    <x v="1"/>
    <x v="2"/>
    <s v="Avery 509"/>
    <n v="7.83"/>
    <n v="3"/>
    <n v="0"/>
    <x v="1589"/>
  </r>
  <r>
    <n v="5500"/>
    <x v="2742"/>
    <x v="3"/>
    <x v="663"/>
    <d v="2014-07-19T00:00:00"/>
    <s v="Second Class"/>
    <s v="MM-18055"/>
    <s v="Michelle Moray"/>
    <x v="0"/>
    <s v="United States"/>
    <s v="New York City"/>
    <x v="15"/>
    <n v="10024"/>
    <x v="3"/>
    <s v="TEC-AC-10004708"/>
    <x v="2"/>
    <x v="11"/>
    <s v="Sony 32GB Class 10 Micro SDHC R40 Memory Card"/>
    <n v="41.9"/>
    <n v="2"/>
    <n v="0"/>
    <x v="374"/>
  </r>
  <r>
    <n v="5501"/>
    <x v="2742"/>
    <x v="3"/>
    <x v="663"/>
    <d v="2014-07-19T00:00:00"/>
    <s v="Second Class"/>
    <s v="MM-18055"/>
    <s v="Michelle Moray"/>
    <x v="0"/>
    <s v="United States"/>
    <s v="New York City"/>
    <x v="15"/>
    <n v="10024"/>
    <x v="3"/>
    <s v="FUR-CH-10002084"/>
    <x v="0"/>
    <x v="1"/>
    <s v="Hon Mobius Operator's Chair"/>
    <n v="664.14599999999996"/>
    <n v="6"/>
    <n v="0.1"/>
    <x v="4601"/>
  </r>
  <r>
    <n v="5502"/>
    <x v="2742"/>
    <x v="3"/>
    <x v="663"/>
    <d v="2014-07-19T00:00:00"/>
    <s v="Second Class"/>
    <s v="MM-18055"/>
    <s v="Michelle Moray"/>
    <x v="0"/>
    <s v="United States"/>
    <s v="New York City"/>
    <x v="15"/>
    <n v="10024"/>
    <x v="3"/>
    <s v="OFF-PA-10004519"/>
    <x v="1"/>
    <x v="10"/>
    <s v="Spiral Phone Message Books with Labels by Adams"/>
    <n v="8.9600000000000009"/>
    <n v="2"/>
    <n v="0"/>
    <x v="4602"/>
  </r>
  <r>
    <n v="5503"/>
    <x v="2743"/>
    <x v="3"/>
    <x v="808"/>
    <d v="2014-11-07T00:00:00"/>
    <s v="Standard Class"/>
    <s v="TH-21115"/>
    <s v="Thea Hudgings"/>
    <x v="1"/>
    <s v="United States"/>
    <s v="Philadelphia"/>
    <x v="9"/>
    <n v="19140"/>
    <x v="3"/>
    <s v="FUR-FU-10001847"/>
    <x v="0"/>
    <x v="5"/>
    <s v="Eldon Image Series Black Desk Accessories"/>
    <n v="3.3119999999999998"/>
    <n v="1"/>
    <n v="0.2"/>
    <x v="4603"/>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x v="4604"/>
  </r>
  <r>
    <n v="5505"/>
    <x v="2743"/>
    <x v="3"/>
    <x v="808"/>
    <d v="2014-11-07T00:00:00"/>
    <s v="Standard Class"/>
    <s v="TH-21115"/>
    <s v="Thea Hudgings"/>
    <x v="1"/>
    <s v="United States"/>
    <s v="Philadelphia"/>
    <x v="9"/>
    <n v="19140"/>
    <x v="3"/>
    <s v="OFF-EN-10003845"/>
    <x v="1"/>
    <x v="12"/>
    <s v="Colored Envelopes"/>
    <n v="8.8559999999999999"/>
    <n v="3"/>
    <n v="0.2"/>
    <x v="4605"/>
  </r>
  <r>
    <n v="5506"/>
    <x v="2743"/>
    <x v="3"/>
    <x v="808"/>
    <d v="2014-11-07T00:00:00"/>
    <s v="Standard Class"/>
    <s v="TH-21115"/>
    <s v="Thea Hudgings"/>
    <x v="1"/>
    <s v="United States"/>
    <s v="Philadelphia"/>
    <x v="9"/>
    <n v="19140"/>
    <x v="3"/>
    <s v="TEC-PH-10001817"/>
    <x v="2"/>
    <x v="7"/>
    <s v="Wilson Electronics DB Pro Signal Booster"/>
    <n v="859.19999999999993"/>
    <n v="4"/>
    <n v="0.4"/>
    <x v="4606"/>
  </r>
  <r>
    <n v="5507"/>
    <x v="2744"/>
    <x v="0"/>
    <x v="750"/>
    <d v="2013-10-09T00:00:00"/>
    <s v="Same Day"/>
    <s v="JE-15745"/>
    <s v="Joel Eaton"/>
    <x v="0"/>
    <s v="United States"/>
    <s v="Los Angeles"/>
    <x v="1"/>
    <n v="90036"/>
    <x v="1"/>
    <s v="OFF-PA-10000167"/>
    <x v="1"/>
    <x v="10"/>
    <s v="Xerox 1925"/>
    <n v="61.96"/>
    <n v="2"/>
    <n v="0"/>
    <x v="4027"/>
  </r>
  <r>
    <n v="5508"/>
    <x v="2745"/>
    <x v="0"/>
    <x v="143"/>
    <d v="2013-04-15T00:00:00"/>
    <s v="Standard Class"/>
    <s v="PG-18820"/>
    <s v="Patrick Gardner"/>
    <x v="0"/>
    <s v="United States"/>
    <s v="Smyrna"/>
    <x v="32"/>
    <n v="30080"/>
    <x v="0"/>
    <s v="OFF-EN-10002973"/>
    <x v="1"/>
    <x v="12"/>
    <s v="Ampad #10 Peel &amp; Seel Holiday Envelopes"/>
    <n v="17.920000000000002"/>
    <n v="4"/>
    <n v="0"/>
    <x v="4607"/>
  </r>
  <r>
    <n v="5509"/>
    <x v="2746"/>
    <x v="1"/>
    <x v="1049"/>
    <d v="2012-10-12T00:00:00"/>
    <s v="Standard Class"/>
    <s v="MB-17305"/>
    <s v="Maria Bertelson"/>
    <x v="0"/>
    <s v="United States"/>
    <s v="San Francisco"/>
    <x v="1"/>
    <n v="94122"/>
    <x v="1"/>
    <s v="FUR-FU-10001588"/>
    <x v="0"/>
    <x v="5"/>
    <s v="Deflect-o SuperTray Unbreakable Stackable Tray, Letter, Black"/>
    <n v="145.9"/>
    <n v="5"/>
    <n v="0"/>
    <x v="1274"/>
  </r>
  <r>
    <n v="5510"/>
    <x v="2747"/>
    <x v="3"/>
    <x v="356"/>
    <d v="2014-05-21T00:00:00"/>
    <s v="Standard Class"/>
    <s v="JD-16015"/>
    <s v="Joy Daniels"/>
    <x v="0"/>
    <s v="United States"/>
    <s v="Chicago"/>
    <x v="10"/>
    <n v="60653"/>
    <x v="2"/>
    <s v="OFF-PA-10001736"/>
    <x v="1"/>
    <x v="10"/>
    <s v="Xerox 1880"/>
    <n v="56.704000000000001"/>
    <n v="2"/>
    <n v="0.2"/>
    <x v="4608"/>
  </r>
  <r>
    <n v="5511"/>
    <x v="2747"/>
    <x v="3"/>
    <x v="356"/>
    <d v="2014-05-21T00:00:00"/>
    <s v="Standard Class"/>
    <s v="JD-16015"/>
    <s v="Joy Daniels"/>
    <x v="0"/>
    <s v="United States"/>
    <s v="Chicago"/>
    <x v="10"/>
    <n v="60653"/>
    <x v="2"/>
    <s v="TEC-PH-10002185"/>
    <x v="2"/>
    <x v="7"/>
    <s v="QVS USB Car Charger 2-Port 2.1Amp for iPod/iPhone/iPad/iPad 2/iPad 3"/>
    <n v="11.120000000000001"/>
    <n v="2"/>
    <n v="0.2"/>
    <x v="4609"/>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x v="3024"/>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x v="4610"/>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x v="4611"/>
  </r>
  <r>
    <n v="5515"/>
    <x v="2749"/>
    <x v="1"/>
    <x v="1051"/>
    <d v="2012-06-01T00:00:00"/>
    <s v="First Class"/>
    <s v="EN-13780"/>
    <s v="Edward Nazzal"/>
    <x v="0"/>
    <s v="United States"/>
    <s v="New York City"/>
    <x v="15"/>
    <n v="10009"/>
    <x v="3"/>
    <s v="OFF-AP-10004540"/>
    <x v="1"/>
    <x v="9"/>
    <s v="Eureka The Boss Lite 10-Amp Upright Vacuum, Blue"/>
    <n v="160.32"/>
    <n v="2"/>
    <n v="0"/>
    <x v="2137"/>
  </r>
  <r>
    <n v="5516"/>
    <x v="2749"/>
    <x v="1"/>
    <x v="1051"/>
    <d v="2012-06-01T00:00:00"/>
    <s v="First Class"/>
    <s v="EN-13780"/>
    <s v="Edward Nazzal"/>
    <x v="0"/>
    <s v="United States"/>
    <s v="New York City"/>
    <x v="15"/>
    <n v="10009"/>
    <x v="3"/>
    <s v="TEC-PH-10001527"/>
    <x v="2"/>
    <x v="7"/>
    <s v="Plantronics MX500i Earset"/>
    <n v="128.85000000000002"/>
    <n v="3"/>
    <n v="0"/>
    <x v="4208"/>
  </r>
  <r>
    <n v="5517"/>
    <x v="2750"/>
    <x v="0"/>
    <x v="741"/>
    <d v="2013-11-22T00:00:00"/>
    <s v="Second Class"/>
    <s v="KC-16255"/>
    <s v="Karen Carlisle"/>
    <x v="1"/>
    <s v="United States"/>
    <s v="Huntsville"/>
    <x v="19"/>
    <n v="35810"/>
    <x v="0"/>
    <s v="TEC-AC-10003870"/>
    <x v="2"/>
    <x v="11"/>
    <s v="Logitech Z-906 Speaker sys - home theater - 5.1-CH"/>
    <n v="1319.96"/>
    <n v="4"/>
    <n v="0"/>
    <x v="4612"/>
  </r>
  <r>
    <n v="5518"/>
    <x v="2751"/>
    <x v="3"/>
    <x v="769"/>
    <d v="2014-12-10T00:00:00"/>
    <s v="Standard Class"/>
    <s v="MS-17980"/>
    <s v="Michael Stewart"/>
    <x v="1"/>
    <s v="United States"/>
    <s v="Philadelphia"/>
    <x v="9"/>
    <n v="19134"/>
    <x v="3"/>
    <s v="FUR-CH-10004540"/>
    <x v="0"/>
    <x v="1"/>
    <s v="Global Chrome Stack Chair"/>
    <n v="239.95999999999998"/>
    <n v="10"/>
    <n v="0.3"/>
    <x v="4613"/>
  </r>
  <r>
    <n v="5519"/>
    <x v="2751"/>
    <x v="3"/>
    <x v="769"/>
    <d v="2014-12-10T00:00:00"/>
    <s v="Standard Class"/>
    <s v="MS-17980"/>
    <s v="Michael Stewart"/>
    <x v="1"/>
    <s v="United States"/>
    <s v="Philadelphia"/>
    <x v="9"/>
    <n v="19134"/>
    <x v="3"/>
    <s v="FUR-FU-10004093"/>
    <x v="0"/>
    <x v="5"/>
    <s v="Hand-Finished Solid Wood Document Frame"/>
    <n v="54.768000000000001"/>
    <n v="2"/>
    <n v="0.2"/>
    <x v="4614"/>
  </r>
  <r>
    <n v="5520"/>
    <x v="2751"/>
    <x v="3"/>
    <x v="769"/>
    <d v="2014-12-10T00:00:00"/>
    <s v="Standard Class"/>
    <s v="MS-17980"/>
    <s v="Michael Stewart"/>
    <x v="1"/>
    <s v="United States"/>
    <s v="Philadelphia"/>
    <x v="9"/>
    <n v="19134"/>
    <x v="3"/>
    <s v="OFF-AR-10000716"/>
    <x v="1"/>
    <x v="6"/>
    <s v="DIXON Ticonderoga Erasable Checking Pencils"/>
    <n v="13.392000000000001"/>
    <n v="3"/>
    <n v="0.2"/>
    <x v="4615"/>
  </r>
  <r>
    <n v="5521"/>
    <x v="2751"/>
    <x v="3"/>
    <x v="769"/>
    <d v="2014-12-10T00:00:00"/>
    <s v="Standard Class"/>
    <s v="MS-17980"/>
    <s v="Michael Stewart"/>
    <x v="1"/>
    <s v="United States"/>
    <s v="Philadelphia"/>
    <x v="9"/>
    <n v="19134"/>
    <x v="3"/>
    <s v="OFF-PA-10002709"/>
    <x v="1"/>
    <x v="10"/>
    <s v="Xerox 1956"/>
    <n v="23.92"/>
    <n v="5"/>
    <n v="0.2"/>
    <x v="4616"/>
  </r>
  <r>
    <n v="5522"/>
    <x v="2751"/>
    <x v="3"/>
    <x v="769"/>
    <d v="2014-12-10T00:00:00"/>
    <s v="Standard Class"/>
    <s v="MS-17980"/>
    <s v="Michael Stewart"/>
    <x v="1"/>
    <s v="United States"/>
    <s v="Philadelphia"/>
    <x v="9"/>
    <n v="19134"/>
    <x v="3"/>
    <s v="TEC-AC-10000580"/>
    <x v="2"/>
    <x v="11"/>
    <s v="Logitech G13 Programmable Gameboard with LCD Display"/>
    <n v="255.96799999999999"/>
    <n v="4"/>
    <n v="0.2"/>
    <x v="4617"/>
  </r>
  <r>
    <n v="5523"/>
    <x v="2752"/>
    <x v="0"/>
    <x v="410"/>
    <d v="2013-06-08T00:00:00"/>
    <s v="First Class"/>
    <s v="CK-12205"/>
    <s v="Chloris Kastensmidt"/>
    <x v="0"/>
    <s v="United States"/>
    <s v="Santa Clara"/>
    <x v="1"/>
    <n v="95051"/>
    <x v="1"/>
    <s v="OFF-BI-10000829"/>
    <x v="1"/>
    <x v="8"/>
    <s v="Avery Non-Stick Binders"/>
    <n v="21.552000000000003"/>
    <n v="6"/>
    <n v="0.2"/>
    <x v="4618"/>
  </r>
  <r>
    <n v="5524"/>
    <x v="2752"/>
    <x v="0"/>
    <x v="410"/>
    <d v="2013-06-08T00:00:00"/>
    <s v="First Class"/>
    <s v="CK-12205"/>
    <s v="Chloris Kastensmidt"/>
    <x v="0"/>
    <s v="United States"/>
    <s v="Santa Clara"/>
    <x v="1"/>
    <n v="95051"/>
    <x v="1"/>
    <s v="OFF-AP-10004859"/>
    <x v="1"/>
    <x v="9"/>
    <s v="Acco 6 Outlet Guardian Premium Surge Suppressor"/>
    <n v="58.24"/>
    <n v="4"/>
    <n v="0"/>
    <x v="4619"/>
  </r>
  <r>
    <n v="5525"/>
    <x v="2753"/>
    <x v="0"/>
    <x v="107"/>
    <d v="2013-12-13T00:00:00"/>
    <s v="First Class"/>
    <s v="SJ-20125"/>
    <s v="Sanjit Jacobs"/>
    <x v="2"/>
    <s v="United States"/>
    <s v="Long Beach"/>
    <x v="1"/>
    <n v="90805"/>
    <x v="1"/>
    <s v="OFF-PA-10000575"/>
    <x v="1"/>
    <x v="10"/>
    <s v="Wirebound Message Books, Four 2 3/4 x 5 White Forms per Page"/>
    <n v="80.28"/>
    <n v="12"/>
    <n v="0"/>
    <x v="4620"/>
  </r>
  <r>
    <n v="5526"/>
    <x v="2754"/>
    <x v="3"/>
    <x v="504"/>
    <d v="2014-05-06T00:00:00"/>
    <s v="Standard Class"/>
    <s v="EA-14035"/>
    <s v="Erin Ashbrook"/>
    <x v="1"/>
    <s v="United States"/>
    <s v="Los Angeles"/>
    <x v="1"/>
    <n v="90008"/>
    <x v="1"/>
    <s v="OFF-AR-10002804"/>
    <x v="1"/>
    <x v="6"/>
    <s v="Faber Castell Col-Erase Pencils"/>
    <n v="9.7799999999999994"/>
    <n v="2"/>
    <n v="0"/>
    <x v="4621"/>
  </r>
  <r>
    <n v="5527"/>
    <x v="2755"/>
    <x v="3"/>
    <x v="558"/>
    <d v="2014-04-29T00:00:00"/>
    <s v="Standard Class"/>
    <s v="MG-17890"/>
    <s v="Michael Granlund"/>
    <x v="2"/>
    <s v="United States"/>
    <s v="Santa Barbara"/>
    <x v="1"/>
    <n v="93101"/>
    <x v="1"/>
    <s v="OFF-FA-10002676"/>
    <x v="1"/>
    <x v="13"/>
    <s v="Colored Push Pins"/>
    <n v="1.81"/>
    <n v="1"/>
    <n v="0"/>
    <x v="3016"/>
  </r>
  <r>
    <n v="5528"/>
    <x v="2756"/>
    <x v="1"/>
    <x v="412"/>
    <d v="2012-05-10T00:00:00"/>
    <s v="First Class"/>
    <s v="AB-10255"/>
    <s v="Alejandro Ballentine"/>
    <x v="2"/>
    <s v="United States"/>
    <s v="New York City"/>
    <x v="15"/>
    <n v="10009"/>
    <x v="3"/>
    <s v="OFF-PA-10003465"/>
    <x v="1"/>
    <x v="10"/>
    <s v="Xerox 1912"/>
    <n v="37.94"/>
    <n v="2"/>
    <n v="0"/>
    <x v="2714"/>
  </r>
  <r>
    <n v="5529"/>
    <x v="2757"/>
    <x v="1"/>
    <x v="1052"/>
    <d v="2012-04-04T00:00:00"/>
    <s v="Standard Class"/>
    <s v="SC-20260"/>
    <s v="Scott Cohen"/>
    <x v="1"/>
    <s v="United States"/>
    <s v="Jacksonville"/>
    <x v="2"/>
    <n v="32216"/>
    <x v="0"/>
    <s v="TEC-PH-10000011"/>
    <x v="2"/>
    <x v="7"/>
    <s v="PureGear Roll-On Screen Protector"/>
    <n v="79.959999999999994"/>
    <n v="5"/>
    <n v="0.2"/>
    <x v="4622"/>
  </r>
  <r>
    <n v="5530"/>
    <x v="2758"/>
    <x v="3"/>
    <x v="634"/>
    <d v="2014-08-12T00:00:00"/>
    <s v="Standard Class"/>
    <s v="TB-21355"/>
    <s v="Todd Boyes"/>
    <x v="1"/>
    <s v="United States"/>
    <s v="Cedar Hill"/>
    <x v="5"/>
    <n v="75104"/>
    <x v="2"/>
    <s v="OFF-PA-10004381"/>
    <x v="1"/>
    <x v="10"/>
    <s v="14-7/8 x 11 Blue Bar Computer Printout Paper"/>
    <n v="115.29600000000001"/>
    <n v="3"/>
    <n v="0.2"/>
    <x v="945"/>
  </r>
  <r>
    <n v="5531"/>
    <x v="2759"/>
    <x v="3"/>
    <x v="574"/>
    <d v="2014-12-07T00:00:00"/>
    <s v="Standard Class"/>
    <s v="JK-16090"/>
    <s v="Juliana Krohn"/>
    <x v="0"/>
    <s v="United States"/>
    <s v="Omaha"/>
    <x v="8"/>
    <n v="68104"/>
    <x v="2"/>
    <s v="TEC-PH-10001795"/>
    <x v="2"/>
    <x v="7"/>
    <s v="ClearOne CHATAttach 160 - speaker phone"/>
    <n v="2479.96"/>
    <n v="4"/>
    <n v="0"/>
    <x v="4623"/>
  </r>
  <r>
    <n v="5532"/>
    <x v="2760"/>
    <x v="0"/>
    <x v="112"/>
    <d v="2013-06-08T00:00:00"/>
    <s v="First Class"/>
    <s v="CK-12595"/>
    <s v="Clytie Kelty"/>
    <x v="0"/>
    <s v="United States"/>
    <s v="Little Rock"/>
    <x v="36"/>
    <n v="72209"/>
    <x v="0"/>
    <s v="TEC-AC-10001109"/>
    <x v="2"/>
    <x v="11"/>
    <s v="Logitech Trackman Marble Mouse"/>
    <n v="179.94"/>
    <n v="6"/>
    <n v="0"/>
    <x v="4624"/>
  </r>
  <r>
    <n v="5533"/>
    <x v="2760"/>
    <x v="0"/>
    <x v="112"/>
    <d v="2013-06-08T00:00:00"/>
    <s v="First Class"/>
    <s v="CK-12595"/>
    <s v="Clytie Kelty"/>
    <x v="0"/>
    <s v="United States"/>
    <s v="Little Rock"/>
    <x v="36"/>
    <n v="72209"/>
    <x v="0"/>
    <s v="TEC-AC-10003038"/>
    <x v="2"/>
    <x v="11"/>
    <s v="Kingston Digital DataTraveler 16GB USB 2.0"/>
    <n v="26.849999999999998"/>
    <n v="3"/>
    <n v="0"/>
    <x v="4625"/>
  </r>
  <r>
    <n v="5534"/>
    <x v="2760"/>
    <x v="0"/>
    <x v="112"/>
    <d v="2013-06-08T00:00:00"/>
    <s v="First Class"/>
    <s v="CK-12595"/>
    <s v="Clytie Kelty"/>
    <x v="0"/>
    <s v="United States"/>
    <s v="Little Rock"/>
    <x v="36"/>
    <n v="72209"/>
    <x v="0"/>
    <s v="TEC-AC-10003174"/>
    <x v="2"/>
    <x v="11"/>
    <s v="Plantronics S12 Corded Telephone Headset System"/>
    <n v="323.37"/>
    <n v="3"/>
    <n v="0"/>
    <x v="2471"/>
  </r>
  <r>
    <n v="5535"/>
    <x v="2760"/>
    <x v="0"/>
    <x v="112"/>
    <d v="2013-06-08T00:00:00"/>
    <s v="First Class"/>
    <s v="CK-12595"/>
    <s v="Clytie Kelty"/>
    <x v="0"/>
    <s v="United States"/>
    <s v="Little Rock"/>
    <x v="36"/>
    <n v="72209"/>
    <x v="0"/>
    <s v="OFF-PA-10000157"/>
    <x v="1"/>
    <x v="10"/>
    <s v="Xerox 191"/>
    <n v="59.94"/>
    <n v="3"/>
    <n v="0"/>
    <x v="749"/>
  </r>
  <r>
    <n v="5536"/>
    <x v="2760"/>
    <x v="0"/>
    <x v="112"/>
    <d v="2013-06-08T00:00:00"/>
    <s v="First Class"/>
    <s v="CK-12595"/>
    <s v="Clytie Kelty"/>
    <x v="0"/>
    <s v="United States"/>
    <s v="Little Rock"/>
    <x v="36"/>
    <n v="72209"/>
    <x v="0"/>
    <s v="OFF-BI-10001721"/>
    <x v="1"/>
    <x v="8"/>
    <s v="Trimflex Flexible Post Binders"/>
    <n v="64.14"/>
    <n v="3"/>
    <n v="0"/>
    <x v="4626"/>
  </r>
  <r>
    <n v="5537"/>
    <x v="2760"/>
    <x v="0"/>
    <x v="112"/>
    <d v="2013-06-08T00:00:00"/>
    <s v="First Class"/>
    <s v="CK-12595"/>
    <s v="Clytie Kelty"/>
    <x v="0"/>
    <s v="United States"/>
    <s v="Little Rock"/>
    <x v="36"/>
    <n v="72209"/>
    <x v="0"/>
    <s v="OFF-BI-10000591"/>
    <x v="1"/>
    <x v="8"/>
    <s v="Avery Binder Labels"/>
    <n v="11.67"/>
    <n v="3"/>
    <n v="0"/>
    <x v="4627"/>
  </r>
  <r>
    <n v="5538"/>
    <x v="2760"/>
    <x v="0"/>
    <x v="112"/>
    <d v="2013-06-08T00:00:00"/>
    <s v="First Class"/>
    <s v="CK-12595"/>
    <s v="Clytie Kelty"/>
    <x v="0"/>
    <s v="United States"/>
    <s v="Little Rock"/>
    <x v="36"/>
    <n v="72209"/>
    <x v="0"/>
    <s v="OFF-PA-10001534"/>
    <x v="1"/>
    <x v="10"/>
    <s v="Xerox 230"/>
    <n v="12.96"/>
    <n v="2"/>
    <n v="0"/>
    <x v="91"/>
  </r>
  <r>
    <n v="5539"/>
    <x v="2761"/>
    <x v="1"/>
    <x v="657"/>
    <d v="2012-04-20T00:00:00"/>
    <s v="Standard Class"/>
    <s v="SS-20590"/>
    <s v="Sonia Sunley"/>
    <x v="0"/>
    <s v="United States"/>
    <s v="Norfolk"/>
    <x v="8"/>
    <n v="68701"/>
    <x v="2"/>
    <s v="OFF-BI-10002071"/>
    <x v="1"/>
    <x v="8"/>
    <s v="Fellowes Black Plastic Comb Bindings"/>
    <n v="17.43"/>
    <n v="3"/>
    <n v="0"/>
    <x v="4628"/>
  </r>
  <r>
    <n v="5540"/>
    <x v="2762"/>
    <x v="3"/>
    <x v="1053"/>
    <d v="2014-05-27T00:00:00"/>
    <s v="Standard Class"/>
    <s v="LE-16810"/>
    <s v="Laurel Elliston"/>
    <x v="0"/>
    <s v="United States"/>
    <s v="Chicago"/>
    <x v="10"/>
    <n v="60653"/>
    <x v="2"/>
    <s v="FUR-CH-10000513"/>
    <x v="0"/>
    <x v="1"/>
    <s v="High-Back Leather Manager's Chair"/>
    <n v="181.98599999999999"/>
    <n v="2"/>
    <n v="0.3"/>
    <x v="2288"/>
  </r>
  <r>
    <n v="5541"/>
    <x v="2762"/>
    <x v="3"/>
    <x v="1053"/>
    <d v="2014-05-27T00:00:00"/>
    <s v="Standard Class"/>
    <s v="LE-16810"/>
    <s v="Laurel Elliston"/>
    <x v="0"/>
    <s v="United States"/>
    <s v="Chicago"/>
    <x v="10"/>
    <n v="60653"/>
    <x v="2"/>
    <s v="OFF-BI-10003274"/>
    <x v="1"/>
    <x v="8"/>
    <s v="Avery Durable Slant Ring Binders, No Labels"/>
    <n v="1.5919999999999996"/>
    <n v="2"/>
    <n v="0.8"/>
    <x v="4629"/>
  </r>
  <r>
    <n v="5542"/>
    <x v="2762"/>
    <x v="3"/>
    <x v="1053"/>
    <d v="2014-05-27T00:00:00"/>
    <s v="Standard Class"/>
    <s v="LE-16810"/>
    <s v="Laurel Elliston"/>
    <x v="0"/>
    <s v="United States"/>
    <s v="Chicago"/>
    <x v="10"/>
    <n v="60653"/>
    <x v="2"/>
    <s v="OFF-SU-10000381"/>
    <x v="1"/>
    <x v="14"/>
    <s v="Acme Forged Steel Scissors with Black Enamel Handles"/>
    <n v="22.344000000000001"/>
    <n v="3"/>
    <n v="0.2"/>
    <x v="4630"/>
  </r>
  <r>
    <n v="5543"/>
    <x v="2763"/>
    <x v="0"/>
    <x v="1054"/>
    <d v="2013-12-26T00:00:00"/>
    <s v="Standard Class"/>
    <s v="ES-14080"/>
    <s v="Erin Smith"/>
    <x v="1"/>
    <s v="United States"/>
    <s v="Tucson"/>
    <x v="16"/>
    <n v="85705"/>
    <x v="1"/>
    <s v="FUR-TA-10001086"/>
    <x v="0"/>
    <x v="3"/>
    <s v="SAFCO PlanMaster Boards, 60w x 37-1/2d, White Melamine"/>
    <n v="455.97"/>
    <n v="6"/>
    <n v="0.5"/>
    <x v="4631"/>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x v="4632"/>
  </r>
  <r>
    <n v="5545"/>
    <x v="2763"/>
    <x v="0"/>
    <x v="1054"/>
    <d v="2013-12-26T00:00:00"/>
    <s v="Standard Class"/>
    <s v="ES-14080"/>
    <s v="Erin Smith"/>
    <x v="1"/>
    <s v="United States"/>
    <s v="Tucson"/>
    <x v="16"/>
    <n v="85705"/>
    <x v="1"/>
    <s v="OFF-BI-10002103"/>
    <x v="1"/>
    <x v="8"/>
    <s v="Cardinal Slant-D Ring Binder, Heavy Gauge Vinyl"/>
    <n v="5.2140000000000004"/>
    <n v="2"/>
    <n v="0.7"/>
    <x v="4633"/>
  </r>
  <r>
    <n v="5546"/>
    <x v="2764"/>
    <x v="3"/>
    <x v="585"/>
    <d v="2014-09-27T00:00:00"/>
    <s v="Standard Class"/>
    <s v="MG-17890"/>
    <s v="Michael Granlund"/>
    <x v="2"/>
    <s v="United States"/>
    <s v="Concord"/>
    <x v="38"/>
    <n v="3301"/>
    <x v="3"/>
    <s v="OFF-ST-10001590"/>
    <x v="1"/>
    <x v="4"/>
    <s v="Tenex Personal Project File with Scoop Front Design, Black"/>
    <n v="67.400000000000006"/>
    <n v="5"/>
    <n v="0"/>
    <x v="4634"/>
  </r>
  <r>
    <n v="5547"/>
    <x v="2765"/>
    <x v="3"/>
    <x v="210"/>
    <d v="2014-09-09T00:00:00"/>
    <s v="First Class"/>
    <s v="JM-16195"/>
    <s v="Justin MacKendrick"/>
    <x v="0"/>
    <s v="United States"/>
    <s v="Draper"/>
    <x v="7"/>
    <n v="84020"/>
    <x v="1"/>
    <s v="FUR-FU-10002396"/>
    <x v="0"/>
    <x v="5"/>
    <s v="DAX Copper Panel Document Frame, 5 x 7 Size"/>
    <n v="25.16"/>
    <n v="2"/>
    <n v="0"/>
    <x v="4635"/>
  </r>
  <r>
    <n v="5548"/>
    <x v="2765"/>
    <x v="3"/>
    <x v="210"/>
    <d v="2014-09-09T00:00:00"/>
    <s v="First Class"/>
    <s v="JM-16195"/>
    <s v="Justin MacKendrick"/>
    <x v="0"/>
    <s v="United States"/>
    <s v="Draper"/>
    <x v="7"/>
    <n v="84020"/>
    <x v="1"/>
    <s v="TEC-PH-10002807"/>
    <x v="2"/>
    <x v="7"/>
    <s v="Motorla HX550 Universal Bluetooth Headset"/>
    <n v="126.56"/>
    <n v="4"/>
    <n v="0.2"/>
    <x v="4636"/>
  </r>
  <r>
    <n v="5549"/>
    <x v="2766"/>
    <x v="2"/>
    <x v="683"/>
    <d v="2011-12-01T00:00:00"/>
    <s v="First Class"/>
    <s v="SG-20470"/>
    <s v="Sheri Gordon"/>
    <x v="0"/>
    <s v="United States"/>
    <s v="San Francisco"/>
    <x v="1"/>
    <n v="94109"/>
    <x v="1"/>
    <s v="OFF-AP-10004859"/>
    <x v="1"/>
    <x v="9"/>
    <s v="Acco 6 Outlet Guardian Premium Surge Suppressor"/>
    <n v="43.68"/>
    <n v="3"/>
    <n v="0"/>
    <x v="4637"/>
  </r>
  <r>
    <n v="5550"/>
    <x v="2766"/>
    <x v="2"/>
    <x v="683"/>
    <d v="2011-12-01T00:00:00"/>
    <s v="First Class"/>
    <s v="SG-20470"/>
    <s v="Sheri Gordon"/>
    <x v="0"/>
    <s v="United States"/>
    <s v="San Francisco"/>
    <x v="1"/>
    <n v="94109"/>
    <x v="1"/>
    <s v="TEC-AC-10003447"/>
    <x v="2"/>
    <x v="11"/>
    <s v="Micropad Numeric Keypads"/>
    <n v="139.92999999999998"/>
    <n v="7"/>
    <n v="0"/>
    <x v="4638"/>
  </r>
  <r>
    <n v="5551"/>
    <x v="2767"/>
    <x v="2"/>
    <x v="607"/>
    <d v="2011-11-16T00:00:00"/>
    <s v="Standard Class"/>
    <s v="DB-12970"/>
    <s v="Darren Budd"/>
    <x v="1"/>
    <s v="United States"/>
    <s v="Houston"/>
    <x v="5"/>
    <n v="77036"/>
    <x v="2"/>
    <s v="OFF-AR-10003183"/>
    <x v="1"/>
    <x v="6"/>
    <s v="Avery Fluorescent Highlighter Four-Color Set"/>
    <n v="2.6720000000000002"/>
    <n v="1"/>
    <n v="0.2"/>
    <x v="4639"/>
  </r>
  <r>
    <n v="5552"/>
    <x v="2767"/>
    <x v="2"/>
    <x v="607"/>
    <d v="2011-11-16T00:00:00"/>
    <s v="Standard Class"/>
    <s v="DB-12970"/>
    <s v="Darren Budd"/>
    <x v="1"/>
    <s v="United States"/>
    <s v="Houston"/>
    <x v="5"/>
    <n v="77036"/>
    <x v="2"/>
    <s v="OFF-SU-10000432"/>
    <x v="1"/>
    <x v="14"/>
    <s v="Acco Side-Punched Conventional Columnar Pads"/>
    <n v="16.656000000000002"/>
    <n v="6"/>
    <n v="0.2"/>
    <x v="4640"/>
  </r>
  <r>
    <n v="5553"/>
    <x v="2767"/>
    <x v="2"/>
    <x v="607"/>
    <d v="2011-11-16T00:00:00"/>
    <s v="Standard Class"/>
    <s v="DB-12970"/>
    <s v="Darren Budd"/>
    <x v="1"/>
    <s v="United States"/>
    <s v="Houston"/>
    <x v="5"/>
    <n v="77036"/>
    <x v="2"/>
    <s v="TEC-AC-10003832"/>
    <x v="2"/>
    <x v="11"/>
    <s v="Imation 16GB Mini TravelDrive USB 2.0 Flash Drive"/>
    <n v="79.512000000000015"/>
    <n v="3"/>
    <n v="0.2"/>
    <x v="2394"/>
  </r>
  <r>
    <n v="5554"/>
    <x v="2767"/>
    <x v="2"/>
    <x v="607"/>
    <d v="2011-11-16T00:00:00"/>
    <s v="Standard Class"/>
    <s v="DB-12970"/>
    <s v="Darren Budd"/>
    <x v="1"/>
    <s v="United States"/>
    <s v="Houston"/>
    <x v="5"/>
    <n v="77036"/>
    <x v="2"/>
    <s v="OFF-PA-10004100"/>
    <x v="1"/>
    <x v="10"/>
    <s v="Xerox 216"/>
    <n v="36.288000000000011"/>
    <n v="7"/>
    <n v="0.2"/>
    <x v="1683"/>
  </r>
  <r>
    <n v="5555"/>
    <x v="2767"/>
    <x v="2"/>
    <x v="607"/>
    <d v="2011-11-16T00:00:00"/>
    <s v="Standard Class"/>
    <s v="DB-12970"/>
    <s v="Darren Budd"/>
    <x v="1"/>
    <s v="United States"/>
    <s v="Houston"/>
    <x v="5"/>
    <n v="77036"/>
    <x v="2"/>
    <s v="FUR-BO-10004467"/>
    <x v="0"/>
    <x v="0"/>
    <s v="Bestar Classic Bookcase"/>
    <n v="67.993199999999987"/>
    <n v="1"/>
    <n v="0.32"/>
    <x v="4641"/>
  </r>
  <r>
    <n v="5556"/>
    <x v="2768"/>
    <x v="3"/>
    <x v="280"/>
    <d v="2014-10-07T00:00:00"/>
    <s v="Second Class"/>
    <s v="JW-15220"/>
    <s v="Jane Waco"/>
    <x v="1"/>
    <s v="United States"/>
    <s v="Montgomery"/>
    <x v="19"/>
    <n v="36116"/>
    <x v="0"/>
    <s v="FUR-FU-10002963"/>
    <x v="0"/>
    <x v="5"/>
    <s v="Master Caster Door Stop, Gray"/>
    <n v="10.16"/>
    <n v="2"/>
    <n v="0"/>
    <x v="4642"/>
  </r>
  <r>
    <n v="5557"/>
    <x v="2769"/>
    <x v="1"/>
    <x v="639"/>
    <d v="2012-12-18T00:00:00"/>
    <s v="Standard Class"/>
    <s v="KD-16495"/>
    <s v="Keith Dawkins"/>
    <x v="1"/>
    <s v="United States"/>
    <s v="Jackson"/>
    <x v="35"/>
    <n v="39212"/>
    <x v="0"/>
    <s v="FUR-FU-10003829"/>
    <x v="0"/>
    <x v="5"/>
    <s v="Stackable Trays"/>
    <n v="6.16"/>
    <n v="2"/>
    <n v="0"/>
    <x v="4643"/>
  </r>
  <r>
    <n v="5558"/>
    <x v="2769"/>
    <x v="1"/>
    <x v="639"/>
    <d v="2012-12-18T00:00:00"/>
    <s v="Standard Class"/>
    <s v="KD-16495"/>
    <s v="Keith Dawkins"/>
    <x v="1"/>
    <s v="United States"/>
    <s v="Jackson"/>
    <x v="35"/>
    <n v="39212"/>
    <x v="0"/>
    <s v="OFF-AR-10003582"/>
    <x v="1"/>
    <x v="6"/>
    <s v="Boston Electric Pencil Sharpener, Model 1818, Charcoal Black"/>
    <n v="56.3"/>
    <n v="2"/>
    <n v="0"/>
    <x v="2704"/>
  </r>
  <r>
    <n v="5559"/>
    <x v="2770"/>
    <x v="1"/>
    <x v="401"/>
    <d v="2012-12-10T00:00:00"/>
    <s v="Standard Class"/>
    <s v="IL-15100"/>
    <s v="Ivan Liston"/>
    <x v="0"/>
    <s v="United States"/>
    <s v="North Las Vegas"/>
    <x v="33"/>
    <n v="89031"/>
    <x v="1"/>
    <s v="OFF-PA-10000048"/>
    <x v="1"/>
    <x v="10"/>
    <s v="Xerox 20"/>
    <n v="6.48"/>
    <n v="1"/>
    <n v="0"/>
    <x v="90"/>
  </r>
  <r>
    <n v="5560"/>
    <x v="2770"/>
    <x v="1"/>
    <x v="401"/>
    <d v="2012-12-10T00:00:00"/>
    <s v="Standard Class"/>
    <s v="IL-15100"/>
    <s v="Ivan Liston"/>
    <x v="0"/>
    <s v="United States"/>
    <s v="North Las Vegas"/>
    <x v="33"/>
    <n v="89031"/>
    <x v="1"/>
    <s v="OFF-ST-10000078"/>
    <x v="1"/>
    <x v="4"/>
    <s v="Tennsco 6- and 18-Compartment Lockers"/>
    <n v="1325.8500000000001"/>
    <n v="5"/>
    <n v="0"/>
    <x v="2400"/>
  </r>
  <r>
    <n v="5561"/>
    <x v="2770"/>
    <x v="1"/>
    <x v="401"/>
    <d v="2012-12-10T00:00:00"/>
    <s v="Standard Class"/>
    <s v="IL-15100"/>
    <s v="Ivan Liston"/>
    <x v="0"/>
    <s v="United States"/>
    <s v="North Las Vegas"/>
    <x v="33"/>
    <n v="89031"/>
    <x v="1"/>
    <s v="OFF-LA-10004853"/>
    <x v="1"/>
    <x v="2"/>
    <s v="Avery 483"/>
    <n v="14.940000000000001"/>
    <n v="3"/>
    <n v="0"/>
    <x v="2595"/>
  </r>
  <r>
    <n v="5562"/>
    <x v="2771"/>
    <x v="3"/>
    <x v="185"/>
    <d v="2014-04-03T00:00:00"/>
    <s v="Second Class"/>
    <s v="JE-15610"/>
    <s v="Jim Epp"/>
    <x v="1"/>
    <s v="United States"/>
    <s v="Atlanta"/>
    <x v="32"/>
    <n v="30318"/>
    <x v="0"/>
    <s v="OFF-BI-10001153"/>
    <x v="1"/>
    <x v="8"/>
    <s v="Ibico Recycled Grain-Textured Covers"/>
    <n v="34.54"/>
    <n v="1"/>
    <n v="0"/>
    <x v="4644"/>
  </r>
  <r>
    <n v="5563"/>
    <x v="2771"/>
    <x v="3"/>
    <x v="185"/>
    <d v="2014-04-03T00:00:00"/>
    <s v="Second Class"/>
    <s v="JE-15610"/>
    <s v="Jim Epp"/>
    <x v="1"/>
    <s v="United States"/>
    <s v="Atlanta"/>
    <x v="32"/>
    <n v="30318"/>
    <x v="0"/>
    <s v="TEC-CO-10001449"/>
    <x v="2"/>
    <x v="16"/>
    <s v="Hewlett Packard LaserJet 3310 Copier"/>
    <n v="2999.95"/>
    <n v="5"/>
    <n v="0"/>
    <x v="4645"/>
  </r>
  <r>
    <n v="5564"/>
    <x v="2771"/>
    <x v="3"/>
    <x v="185"/>
    <d v="2014-04-03T00:00:00"/>
    <s v="Second Class"/>
    <s v="JE-15610"/>
    <s v="Jim Epp"/>
    <x v="1"/>
    <s v="United States"/>
    <s v="Atlanta"/>
    <x v="32"/>
    <n v="30318"/>
    <x v="0"/>
    <s v="OFF-BI-10000474"/>
    <x v="1"/>
    <x v="8"/>
    <s v="Avery Recycled Flexi-View Covers for Binding Systems"/>
    <n v="64.12"/>
    <n v="4"/>
    <n v="0"/>
    <x v="4646"/>
  </r>
  <r>
    <n v="5565"/>
    <x v="2772"/>
    <x v="3"/>
    <x v="677"/>
    <d v="2014-03-14T00:00:00"/>
    <s v="Same Day"/>
    <s v="SU-20665"/>
    <s v="Stephanie Ulpright"/>
    <x v="2"/>
    <s v="United States"/>
    <s v="Chicago"/>
    <x v="10"/>
    <n v="60610"/>
    <x v="2"/>
    <s v="OFF-AR-10000799"/>
    <x v="1"/>
    <x v="6"/>
    <s v="Col-Erase Pencils with Erasers"/>
    <n v="19.456000000000003"/>
    <n v="4"/>
    <n v="0.2"/>
    <x v="4647"/>
  </r>
  <r>
    <n v="5566"/>
    <x v="2772"/>
    <x v="3"/>
    <x v="677"/>
    <d v="2014-03-14T00:00:00"/>
    <s v="Same Day"/>
    <s v="SU-20665"/>
    <s v="Stephanie Ulpright"/>
    <x v="2"/>
    <s v="United States"/>
    <s v="Chicago"/>
    <x v="10"/>
    <n v="60610"/>
    <x v="2"/>
    <s v="TEC-MA-10002109"/>
    <x v="2"/>
    <x v="15"/>
    <s v="HP Officejet Pro 8600 e-All-In-One Printer, Copier, Scanner, Fax"/>
    <n v="209.98599999999999"/>
    <n v="2"/>
    <n v="0.3"/>
    <x v="4648"/>
  </r>
  <r>
    <n v="5567"/>
    <x v="2772"/>
    <x v="3"/>
    <x v="677"/>
    <d v="2014-03-14T00:00:00"/>
    <s v="Same Day"/>
    <s v="SU-20665"/>
    <s v="Stephanie Ulpright"/>
    <x v="2"/>
    <s v="United States"/>
    <s v="Chicago"/>
    <x v="10"/>
    <n v="60610"/>
    <x v="2"/>
    <s v="OFF-AR-10003338"/>
    <x v="1"/>
    <x v="6"/>
    <s v="Eberhard Faber 3 1/2&quot; Golf Pencils"/>
    <n v="29.760000000000005"/>
    <n v="5"/>
    <n v="0.2"/>
    <x v="4649"/>
  </r>
  <r>
    <n v="5568"/>
    <x v="2772"/>
    <x v="3"/>
    <x v="677"/>
    <d v="2014-03-14T00:00:00"/>
    <s v="Same Day"/>
    <s v="SU-20665"/>
    <s v="Stephanie Ulpright"/>
    <x v="2"/>
    <s v="United States"/>
    <s v="Chicago"/>
    <x v="10"/>
    <n v="60610"/>
    <x v="2"/>
    <s v="FUR-CH-10003606"/>
    <x v="0"/>
    <x v="1"/>
    <s v="SAFCO Folding Chair Trolley"/>
    <n v="89.768000000000001"/>
    <n v="1"/>
    <n v="0.3"/>
    <x v="4650"/>
  </r>
  <r>
    <n v="5569"/>
    <x v="2772"/>
    <x v="3"/>
    <x v="677"/>
    <d v="2014-03-14T00:00:00"/>
    <s v="Same Day"/>
    <s v="SU-20665"/>
    <s v="Stephanie Ulpright"/>
    <x v="2"/>
    <s v="United States"/>
    <s v="Chicago"/>
    <x v="10"/>
    <n v="60610"/>
    <x v="2"/>
    <s v="TEC-CO-10001449"/>
    <x v="2"/>
    <x v="16"/>
    <s v="Hewlett Packard LaserJet 3310 Copier"/>
    <n v="959.98400000000004"/>
    <n v="2"/>
    <n v="0.2"/>
    <x v="330"/>
  </r>
  <r>
    <n v="5570"/>
    <x v="2772"/>
    <x v="3"/>
    <x v="677"/>
    <d v="2014-03-14T00:00:00"/>
    <s v="Same Day"/>
    <s v="SU-20665"/>
    <s v="Stephanie Ulpright"/>
    <x v="2"/>
    <s v="United States"/>
    <s v="Chicago"/>
    <x v="10"/>
    <n v="60610"/>
    <x v="2"/>
    <s v="OFF-PA-10001934"/>
    <x v="1"/>
    <x v="10"/>
    <s v="Xerox 1993"/>
    <n v="15.552000000000003"/>
    <n v="3"/>
    <n v="0.2"/>
    <x v="906"/>
  </r>
  <r>
    <n v="5571"/>
    <x v="2772"/>
    <x v="3"/>
    <x v="677"/>
    <d v="2014-03-14T00:00:00"/>
    <s v="Same Day"/>
    <s v="SU-20665"/>
    <s v="Stephanie Ulpright"/>
    <x v="2"/>
    <s v="United States"/>
    <s v="Chicago"/>
    <x v="10"/>
    <n v="60610"/>
    <x v="2"/>
    <s v="TEC-PH-10001527"/>
    <x v="2"/>
    <x v="7"/>
    <s v="Plantronics MX500i Earset"/>
    <n v="34.360000000000007"/>
    <n v="1"/>
    <n v="0.2"/>
    <x v="4651"/>
  </r>
  <r>
    <n v="5572"/>
    <x v="2773"/>
    <x v="2"/>
    <x v="29"/>
    <d v="2011-12-09T00:00:00"/>
    <s v="Standard Class"/>
    <s v="EA-14035"/>
    <s v="Erin Ashbrook"/>
    <x v="1"/>
    <s v="United States"/>
    <s v="Columbus"/>
    <x v="24"/>
    <n v="43229"/>
    <x v="3"/>
    <s v="OFF-PA-10001033"/>
    <x v="1"/>
    <x v="10"/>
    <s v="Xerox 1893"/>
    <n v="98.376000000000005"/>
    <n v="3"/>
    <n v="0.2"/>
    <x v="4652"/>
  </r>
  <r>
    <n v="5573"/>
    <x v="2773"/>
    <x v="2"/>
    <x v="29"/>
    <d v="2011-12-09T00:00:00"/>
    <s v="Standard Class"/>
    <s v="EA-14035"/>
    <s v="Erin Ashbrook"/>
    <x v="1"/>
    <s v="United States"/>
    <s v="Columbus"/>
    <x v="24"/>
    <n v="43229"/>
    <x v="3"/>
    <s v="OFF-BI-10003719"/>
    <x v="1"/>
    <x v="8"/>
    <s v="Large Capacity Hanging Post Binders"/>
    <n v="29.940000000000005"/>
    <n v="4"/>
    <n v="0.7"/>
    <x v="4653"/>
  </r>
  <r>
    <n v="5574"/>
    <x v="2773"/>
    <x v="2"/>
    <x v="29"/>
    <d v="2011-12-09T00:00:00"/>
    <s v="Standard Class"/>
    <s v="EA-14035"/>
    <s v="Erin Ashbrook"/>
    <x v="1"/>
    <s v="United States"/>
    <s v="Columbus"/>
    <x v="24"/>
    <n v="43229"/>
    <x v="3"/>
    <s v="OFF-PA-10003036"/>
    <x v="1"/>
    <x v="10"/>
    <s v="Black Print Carbonless 8 1/2&quot; x 8 1/4&quot; Rapid Memo Book"/>
    <n v="17.472000000000001"/>
    <n v="3"/>
    <n v="0.2"/>
    <x v="4654"/>
  </r>
  <r>
    <n v="5575"/>
    <x v="2773"/>
    <x v="2"/>
    <x v="29"/>
    <d v="2011-12-09T00:00:00"/>
    <s v="Standard Class"/>
    <s v="EA-14035"/>
    <s v="Erin Ashbrook"/>
    <x v="1"/>
    <s v="United States"/>
    <s v="Columbus"/>
    <x v="24"/>
    <n v="43229"/>
    <x v="3"/>
    <s v="TEC-PH-10001870"/>
    <x v="2"/>
    <x v="7"/>
    <s v="Lunatik TT5L-002 Taktik Strike Impact Protection System for iPhone 5"/>
    <n v="36.738"/>
    <n v="1"/>
    <n v="0.4"/>
    <x v="4655"/>
  </r>
  <r>
    <n v="5576"/>
    <x v="2773"/>
    <x v="2"/>
    <x v="29"/>
    <d v="2011-12-09T00:00:00"/>
    <s v="Standard Class"/>
    <s v="EA-14035"/>
    <s v="Erin Ashbrook"/>
    <x v="1"/>
    <s v="United States"/>
    <s v="Columbus"/>
    <x v="24"/>
    <n v="43229"/>
    <x v="3"/>
    <s v="TEC-PH-10001809"/>
    <x v="2"/>
    <x v="7"/>
    <s v="Panasonic KX T7736-B Digital phone"/>
    <n v="179.93999999999997"/>
    <n v="2"/>
    <n v="0.4"/>
    <x v="4656"/>
  </r>
  <r>
    <n v="5577"/>
    <x v="2774"/>
    <x v="0"/>
    <x v="939"/>
    <d v="2013-12-17T00:00:00"/>
    <s v="Standard Class"/>
    <s v="RF-19840"/>
    <s v="Roy Französisch"/>
    <x v="0"/>
    <s v="United States"/>
    <s v="Pasadena"/>
    <x v="1"/>
    <n v="91104"/>
    <x v="1"/>
    <s v="FUR-FU-10004864"/>
    <x v="0"/>
    <x v="5"/>
    <s v="Howard Miller 14-1/2&quot; Diameter Chrome Round Wall Clock"/>
    <n v="383.64"/>
    <n v="6"/>
    <n v="0"/>
    <x v="4657"/>
  </r>
  <r>
    <n v="5578"/>
    <x v="2774"/>
    <x v="0"/>
    <x v="939"/>
    <d v="2013-12-17T00:00:00"/>
    <s v="Standard Class"/>
    <s v="RF-19840"/>
    <s v="Roy Französisch"/>
    <x v="0"/>
    <s v="United States"/>
    <s v="Pasadena"/>
    <x v="1"/>
    <n v="91104"/>
    <x v="1"/>
    <s v="OFF-AP-10002350"/>
    <x v="1"/>
    <x v="9"/>
    <s v="Belkin F9H710-06 7 Outlet SurgeMaster Surge Protector"/>
    <n v="56.519999999999996"/>
    <n v="3"/>
    <n v="0"/>
    <x v="3469"/>
  </r>
  <r>
    <n v="5579"/>
    <x v="2775"/>
    <x v="3"/>
    <x v="428"/>
    <d v="2014-09-15T00:00:00"/>
    <s v="Second Class"/>
    <s v="LC-17050"/>
    <s v="Liz Carlisle"/>
    <x v="0"/>
    <s v="United States"/>
    <s v="Los Angeles"/>
    <x v="1"/>
    <n v="90004"/>
    <x v="1"/>
    <s v="OFF-AR-10003829"/>
    <x v="1"/>
    <x v="6"/>
    <s v="Newell 35"/>
    <n v="6.56"/>
    <n v="2"/>
    <n v="0"/>
    <x v="2909"/>
  </r>
  <r>
    <n v="5580"/>
    <x v="2775"/>
    <x v="3"/>
    <x v="428"/>
    <d v="2014-09-15T00:00:00"/>
    <s v="Second Class"/>
    <s v="LC-17050"/>
    <s v="Liz Carlisle"/>
    <x v="0"/>
    <s v="United States"/>
    <s v="Los Angeles"/>
    <x v="1"/>
    <n v="90004"/>
    <x v="1"/>
    <s v="FUR-CH-10003833"/>
    <x v="0"/>
    <x v="1"/>
    <s v="Novimex Fabric Task Chair"/>
    <n v="243.92"/>
    <n v="5"/>
    <n v="0.2"/>
    <x v="4658"/>
  </r>
  <r>
    <n v="5581"/>
    <x v="2775"/>
    <x v="3"/>
    <x v="428"/>
    <d v="2014-09-15T00:00:00"/>
    <s v="Second Class"/>
    <s v="LC-17050"/>
    <s v="Liz Carlisle"/>
    <x v="0"/>
    <s v="United States"/>
    <s v="Los Angeles"/>
    <x v="1"/>
    <n v="90004"/>
    <x v="1"/>
    <s v="OFF-PA-10000143"/>
    <x v="1"/>
    <x v="10"/>
    <s v="Astroparche Fine Business Paper"/>
    <n v="47.52"/>
    <n v="9"/>
    <n v="0"/>
    <x v="4659"/>
  </r>
  <r>
    <n v="5582"/>
    <x v="2776"/>
    <x v="3"/>
    <x v="1055"/>
    <d v="2014-10-09T00:00:00"/>
    <s v="Standard Class"/>
    <s v="PS-18970"/>
    <s v="Paul Stevenson"/>
    <x v="2"/>
    <s v="United States"/>
    <s v="Clinton"/>
    <x v="39"/>
    <n v="20735"/>
    <x v="3"/>
    <s v="FUR-FU-10000076"/>
    <x v="0"/>
    <x v="5"/>
    <s v="24-Hour Round Wall Clock"/>
    <n v="19.98"/>
    <n v="1"/>
    <n v="0"/>
    <x v="4660"/>
  </r>
  <r>
    <n v="5583"/>
    <x v="2777"/>
    <x v="0"/>
    <x v="195"/>
    <d v="2013-05-14T00:00:00"/>
    <s v="Standard Class"/>
    <s v="PS-18970"/>
    <s v="Paul Stevenson"/>
    <x v="2"/>
    <s v="United States"/>
    <s v="New York City"/>
    <x v="15"/>
    <n v="10024"/>
    <x v="3"/>
    <s v="OFF-AR-10000462"/>
    <x v="1"/>
    <x v="6"/>
    <s v="Sanford Pocket Accent Highlighters"/>
    <n v="8"/>
    <n v="5"/>
    <n v="0"/>
    <x v="4661"/>
  </r>
  <r>
    <n v="5584"/>
    <x v="2778"/>
    <x v="2"/>
    <x v="534"/>
    <d v="2011-12-19T00:00:00"/>
    <s v="Second Class"/>
    <s v="JO-15280"/>
    <s v="Jas O'Carroll"/>
    <x v="0"/>
    <s v="United States"/>
    <s v="San Diego"/>
    <x v="1"/>
    <n v="92037"/>
    <x v="1"/>
    <s v="FUR-FU-10003829"/>
    <x v="0"/>
    <x v="5"/>
    <s v="Stackable Trays"/>
    <n v="6.16"/>
    <n v="2"/>
    <n v="0"/>
    <x v="4643"/>
  </r>
  <r>
    <n v="5585"/>
    <x v="2779"/>
    <x v="3"/>
    <x v="329"/>
    <d v="2014-12-05T00:00:00"/>
    <s v="Standard Class"/>
    <s v="VP-21730"/>
    <s v="Victor Preis"/>
    <x v="2"/>
    <s v="United States"/>
    <s v="New York City"/>
    <x v="15"/>
    <n v="10011"/>
    <x v="3"/>
    <s v="OFF-ST-10002182"/>
    <x v="1"/>
    <x v="4"/>
    <s v="Iris 3-Drawer Stacking Bin, Black"/>
    <n v="83.56"/>
    <n v="4"/>
    <n v="0"/>
    <x v="4662"/>
  </r>
  <r>
    <n v="5586"/>
    <x v="2779"/>
    <x v="3"/>
    <x v="329"/>
    <d v="2014-12-05T00:00:00"/>
    <s v="Standard Class"/>
    <s v="VP-21730"/>
    <s v="Victor Preis"/>
    <x v="2"/>
    <s v="United States"/>
    <s v="New York City"/>
    <x v="15"/>
    <n v="10011"/>
    <x v="3"/>
    <s v="TEC-PH-10001468"/>
    <x v="2"/>
    <x v="7"/>
    <s v="Panasonic Business Telephones KX-T7736"/>
    <n v="546.06000000000006"/>
    <n v="3"/>
    <n v="0"/>
    <x v="4663"/>
  </r>
  <r>
    <n v="5587"/>
    <x v="2779"/>
    <x v="3"/>
    <x v="329"/>
    <d v="2014-12-05T00:00:00"/>
    <s v="Standard Class"/>
    <s v="VP-21730"/>
    <s v="Victor Preis"/>
    <x v="2"/>
    <s v="United States"/>
    <s v="New York City"/>
    <x v="15"/>
    <n v="10011"/>
    <x v="3"/>
    <s v="OFF-ST-10001809"/>
    <x v="1"/>
    <x v="4"/>
    <s v="Fellowes Officeware Wire Shelving"/>
    <n v="269.49"/>
    <n v="3"/>
    <n v="0"/>
    <x v="2213"/>
  </r>
  <r>
    <n v="5588"/>
    <x v="2780"/>
    <x v="1"/>
    <x v="531"/>
    <d v="2012-03-20T00:00:00"/>
    <s v="First Class"/>
    <s v="GA-14725"/>
    <s v="Guy Armstrong"/>
    <x v="0"/>
    <s v="United States"/>
    <s v="Lancaster"/>
    <x v="1"/>
    <n v="93534"/>
    <x v="1"/>
    <s v="OFF-FA-10001561"/>
    <x v="1"/>
    <x v="13"/>
    <s v="Stockwell Push Pins"/>
    <n v="10.9"/>
    <n v="5"/>
    <n v="0"/>
    <x v="466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x v="892"/>
  </r>
  <r>
    <n v="5590"/>
    <x v="2782"/>
    <x v="0"/>
    <x v="16"/>
    <d v="2013-12-12T00:00:00"/>
    <s v="Second Class"/>
    <s v="DB-13615"/>
    <s v="Doug Bickford"/>
    <x v="0"/>
    <s v="United States"/>
    <s v="San Francisco"/>
    <x v="1"/>
    <n v="94110"/>
    <x v="1"/>
    <s v="OFF-ST-10000615"/>
    <x v="1"/>
    <x v="4"/>
    <s v="SimpliFile Personal File, Black Granite, 15w x 6-15/16d x 11-1/4h"/>
    <n v="34.049999999999997"/>
    <n v="3"/>
    <n v="0"/>
    <x v="4665"/>
  </r>
  <r>
    <n v="5591"/>
    <x v="2782"/>
    <x v="0"/>
    <x v="16"/>
    <d v="2013-12-12T00:00:00"/>
    <s v="Second Class"/>
    <s v="DB-13615"/>
    <s v="Doug Bickford"/>
    <x v="0"/>
    <s v="United States"/>
    <s v="San Francisco"/>
    <x v="1"/>
    <n v="94110"/>
    <x v="1"/>
    <s v="OFF-ST-10003816"/>
    <x v="1"/>
    <x v="4"/>
    <s v="Fellowes High-Stak Drawer Files"/>
    <n v="352.38"/>
    <n v="2"/>
    <n v="0"/>
    <x v="866"/>
  </r>
  <r>
    <n v="5592"/>
    <x v="2783"/>
    <x v="2"/>
    <x v="303"/>
    <d v="2011-10-18T00:00:00"/>
    <s v="Second Class"/>
    <s v="ML-17395"/>
    <s v="Marina Lichtenstein"/>
    <x v="1"/>
    <s v="United States"/>
    <s v="Lakewood"/>
    <x v="30"/>
    <n v="8701"/>
    <x v="3"/>
    <s v="FUR-CH-10002880"/>
    <x v="0"/>
    <x v="1"/>
    <s v="Global High-Back Leather Tilter, Burgundy"/>
    <n v="245.98"/>
    <n v="2"/>
    <n v="0"/>
    <x v="4666"/>
  </r>
  <r>
    <n v="5593"/>
    <x v="2783"/>
    <x v="2"/>
    <x v="303"/>
    <d v="2011-10-18T00:00:00"/>
    <s v="Second Class"/>
    <s v="ML-17395"/>
    <s v="Marina Lichtenstein"/>
    <x v="1"/>
    <s v="United States"/>
    <s v="Lakewood"/>
    <x v="30"/>
    <n v="8701"/>
    <x v="3"/>
    <s v="OFF-BI-10004738"/>
    <x v="1"/>
    <x v="8"/>
    <s v="Flexible Leather- Look Classic Collection Ring Binder"/>
    <n v="18.940000000000001"/>
    <n v="1"/>
    <n v="0"/>
    <x v="4667"/>
  </r>
  <r>
    <n v="5594"/>
    <x v="2784"/>
    <x v="3"/>
    <x v="123"/>
    <d v="2014-11-26T00:00:00"/>
    <s v="Standard Class"/>
    <s v="JH-15430"/>
    <s v="Jennifer Halladay"/>
    <x v="0"/>
    <s v="United States"/>
    <s v="Cleveland"/>
    <x v="24"/>
    <n v="44105"/>
    <x v="3"/>
    <s v="OFF-BI-10003984"/>
    <x v="1"/>
    <x v="8"/>
    <s v="Lock-Up Easel 'Spel-Binder'"/>
    <n v="59.913000000000011"/>
    <n v="7"/>
    <n v="0.7"/>
    <x v="4668"/>
  </r>
  <r>
    <n v="5595"/>
    <x v="2785"/>
    <x v="3"/>
    <x v="241"/>
    <d v="2014-09-25T00:00:00"/>
    <s v="Same Day"/>
    <s v="BP-11095"/>
    <s v="Bart Pistole"/>
    <x v="1"/>
    <s v="United States"/>
    <s v="Lawrence"/>
    <x v="31"/>
    <n v="1841"/>
    <x v="3"/>
    <s v="TEC-PH-10000984"/>
    <x v="2"/>
    <x v="7"/>
    <s v="Panasonic KX-TG9471B"/>
    <n v="391.98"/>
    <n v="2"/>
    <n v="0"/>
    <x v="4669"/>
  </r>
  <r>
    <n v="5596"/>
    <x v="2785"/>
    <x v="3"/>
    <x v="241"/>
    <d v="2014-09-25T00:00:00"/>
    <s v="Same Day"/>
    <s v="BP-11095"/>
    <s v="Bart Pistole"/>
    <x v="1"/>
    <s v="United States"/>
    <s v="Lawrence"/>
    <x v="31"/>
    <n v="1841"/>
    <x v="3"/>
    <s v="TEC-PH-10001944"/>
    <x v="2"/>
    <x v="7"/>
    <s v="Wi-Ex zBoost YX540 Cellular Phone Signal Booster"/>
    <n v="437.84999999999997"/>
    <n v="3"/>
    <n v="0"/>
    <x v="2049"/>
  </r>
  <r>
    <n v="5597"/>
    <x v="2786"/>
    <x v="1"/>
    <x v="12"/>
    <d v="2012-09-29T00:00:00"/>
    <s v="Standard Class"/>
    <s v="SB-20185"/>
    <s v="Sarah Brown"/>
    <x v="0"/>
    <s v="United States"/>
    <s v="Concord"/>
    <x v="38"/>
    <n v="3301"/>
    <x v="3"/>
    <s v="OFF-BI-10002735"/>
    <x v="1"/>
    <x v="8"/>
    <s v="GBC Prestige Therm-A-Bind Covers"/>
    <n v="68.62"/>
    <n v="2"/>
    <n v="0"/>
    <x v="4670"/>
  </r>
  <r>
    <n v="5598"/>
    <x v="2787"/>
    <x v="3"/>
    <x v="778"/>
    <d v="2014-02-21T00:00:00"/>
    <s v="Standard Class"/>
    <s v="SV-20785"/>
    <s v="Stewart Visinsky"/>
    <x v="0"/>
    <s v="United States"/>
    <s v="Baltimore"/>
    <x v="39"/>
    <n v="21215"/>
    <x v="3"/>
    <s v="OFF-SU-10001165"/>
    <x v="1"/>
    <x v="14"/>
    <s v="Acme Elite Stainless Steel Scissors"/>
    <n v="25.02"/>
    <n v="3"/>
    <n v="0"/>
    <x v="4671"/>
  </r>
  <r>
    <n v="5599"/>
    <x v="2787"/>
    <x v="3"/>
    <x v="778"/>
    <d v="2014-02-21T00:00:00"/>
    <s v="Standard Class"/>
    <s v="SV-20785"/>
    <s v="Stewart Visinsky"/>
    <x v="0"/>
    <s v="United States"/>
    <s v="Baltimore"/>
    <x v="39"/>
    <n v="21215"/>
    <x v="3"/>
    <s v="OFF-AR-10000614"/>
    <x v="1"/>
    <x v="6"/>
    <s v="Barrel Sharpener"/>
    <n v="10.709999999999999"/>
    <n v="3"/>
    <n v="0"/>
    <x v="4564"/>
  </r>
  <r>
    <n v="5600"/>
    <x v="2788"/>
    <x v="2"/>
    <x v="462"/>
    <d v="2011-10-03T00:00:00"/>
    <s v="Same Day"/>
    <s v="DO-13435"/>
    <s v="Denny Ordway"/>
    <x v="0"/>
    <s v="United States"/>
    <s v="Columbus"/>
    <x v="24"/>
    <n v="43229"/>
    <x v="3"/>
    <s v="OFF-AR-10004010"/>
    <x v="1"/>
    <x v="6"/>
    <s v="Hunt Boston Vacuum Mount KS Pencil Sharpener"/>
    <n v="55.984000000000009"/>
    <n v="2"/>
    <n v="0.2"/>
    <x v="4672"/>
  </r>
  <r>
    <n v="5601"/>
    <x v="2788"/>
    <x v="2"/>
    <x v="462"/>
    <d v="2011-10-03T00:00:00"/>
    <s v="Same Day"/>
    <s v="DO-13435"/>
    <s v="Denny Ordway"/>
    <x v="0"/>
    <s v="United States"/>
    <s v="Columbus"/>
    <x v="24"/>
    <n v="43229"/>
    <x v="3"/>
    <s v="OFF-EN-10004030"/>
    <x v="1"/>
    <x v="12"/>
    <s v="Convenience Packs of Business Envelopes"/>
    <n v="14.480000000000002"/>
    <n v="5"/>
    <n v="0.2"/>
    <x v="4673"/>
  </r>
  <r>
    <n v="5602"/>
    <x v="2788"/>
    <x v="2"/>
    <x v="462"/>
    <d v="2011-10-03T00:00:00"/>
    <s v="Same Day"/>
    <s v="DO-13435"/>
    <s v="Denny Ordway"/>
    <x v="0"/>
    <s v="United States"/>
    <s v="Columbus"/>
    <x v="24"/>
    <n v="43229"/>
    <x v="3"/>
    <s v="TEC-AC-10003023"/>
    <x v="2"/>
    <x v="11"/>
    <s v="Logitech G105 Gaming Keyboard"/>
    <n v="142.488"/>
    <n v="3"/>
    <n v="0.2"/>
    <x v="4674"/>
  </r>
  <r>
    <n v="5603"/>
    <x v="2789"/>
    <x v="0"/>
    <x v="278"/>
    <d v="2013-08-30T00:00:00"/>
    <s v="Second Class"/>
    <s v="TB-21355"/>
    <s v="Todd Boyes"/>
    <x v="1"/>
    <s v="United States"/>
    <s v="Houston"/>
    <x v="5"/>
    <n v="77041"/>
    <x v="2"/>
    <s v="OFF-ST-10003572"/>
    <x v="1"/>
    <x v="4"/>
    <s v="Portfile Personal File Boxes"/>
    <n v="14.16"/>
    <n v="1"/>
    <n v="0.2"/>
    <x v="4675"/>
  </r>
  <r>
    <n v="5604"/>
    <x v="2789"/>
    <x v="0"/>
    <x v="278"/>
    <d v="2013-08-30T00:00:00"/>
    <s v="Second Class"/>
    <s v="TB-21355"/>
    <s v="Todd Boyes"/>
    <x v="1"/>
    <s v="United States"/>
    <s v="Houston"/>
    <x v="5"/>
    <n v="77041"/>
    <x v="2"/>
    <s v="OFF-PA-10004353"/>
    <x v="1"/>
    <x v="10"/>
    <s v="Southworth 25% Cotton Premium Laser Paper and Envelopes"/>
    <n v="79.920000000000016"/>
    <n v="5"/>
    <n v="0.2"/>
    <x v="4676"/>
  </r>
  <r>
    <n v="5605"/>
    <x v="2790"/>
    <x v="1"/>
    <x v="155"/>
    <d v="2012-12-07T00:00:00"/>
    <s v="Standard Class"/>
    <s v="BS-11380"/>
    <s v="Bill Stewart"/>
    <x v="1"/>
    <s v="United States"/>
    <s v="New York City"/>
    <x v="15"/>
    <n v="10011"/>
    <x v="3"/>
    <s v="OFF-BI-10003718"/>
    <x v="1"/>
    <x v="8"/>
    <s v="GBC Therma-A-Bind 250T Electric Binding System"/>
    <n v="590.35199999999998"/>
    <n v="6"/>
    <n v="0.2"/>
    <x v="3922"/>
  </r>
  <r>
    <n v="5606"/>
    <x v="2791"/>
    <x v="0"/>
    <x v="873"/>
    <d v="2013-09-26T00:00:00"/>
    <s v="Standard Class"/>
    <s v="FM-14215"/>
    <s v="Filia McAdams"/>
    <x v="1"/>
    <s v="United States"/>
    <s v="Greensboro"/>
    <x v="3"/>
    <n v="27405"/>
    <x v="0"/>
    <s v="FUR-FU-10001546"/>
    <x v="0"/>
    <x v="5"/>
    <s v="Dana Swing-Arm Lamps"/>
    <n v="17.088000000000001"/>
    <n v="2"/>
    <n v="0.2"/>
    <x v="2566"/>
  </r>
  <r>
    <n v="5607"/>
    <x v="2791"/>
    <x v="0"/>
    <x v="873"/>
    <d v="2013-09-26T00:00:00"/>
    <s v="Standard Class"/>
    <s v="FM-14215"/>
    <s v="Filia McAdams"/>
    <x v="1"/>
    <s v="United States"/>
    <s v="Greensboro"/>
    <x v="3"/>
    <n v="27405"/>
    <x v="0"/>
    <s v="FUR-CH-10002880"/>
    <x v="0"/>
    <x v="1"/>
    <s v="Global High-Back Leather Tilter, Burgundy"/>
    <n v="98.391999999999996"/>
    <n v="1"/>
    <n v="0.2"/>
    <x v="4677"/>
  </r>
  <r>
    <n v="5608"/>
    <x v="2792"/>
    <x v="3"/>
    <x v="613"/>
    <d v="2014-04-01T00:00:00"/>
    <s v="Standard Class"/>
    <s v="JL-15835"/>
    <s v="John Lee"/>
    <x v="0"/>
    <s v="United States"/>
    <s v="New York City"/>
    <x v="15"/>
    <n v="10024"/>
    <x v="3"/>
    <s v="OFF-AR-10001547"/>
    <x v="1"/>
    <x v="6"/>
    <s v="Newell 311"/>
    <n v="11.05"/>
    <n v="5"/>
    <n v="0"/>
    <x v="981"/>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x v="4678"/>
  </r>
  <r>
    <n v="5610"/>
    <x v="2794"/>
    <x v="3"/>
    <x v="515"/>
    <d v="2014-09-06T00:00:00"/>
    <s v="Standard Class"/>
    <s v="BG-11035"/>
    <s v="Barry Gonzalez"/>
    <x v="0"/>
    <s v="United States"/>
    <s v="Monroe"/>
    <x v="28"/>
    <n v="71203"/>
    <x v="0"/>
    <s v="TEC-AC-10003033"/>
    <x v="2"/>
    <x v="11"/>
    <s v="Plantronics CS510 - Over-the-Head monaural Wireless Headset System"/>
    <n v="659.9"/>
    <n v="2"/>
    <n v="0"/>
    <x v="3397"/>
  </r>
  <r>
    <n v="5611"/>
    <x v="2795"/>
    <x v="1"/>
    <x v="348"/>
    <d v="2012-10-07T00:00:00"/>
    <s v="First Class"/>
    <s v="MB-17305"/>
    <s v="Maria Bertelson"/>
    <x v="0"/>
    <s v="United States"/>
    <s v="Cincinnati"/>
    <x v="24"/>
    <n v="45231"/>
    <x v="3"/>
    <s v="TEC-AC-10002323"/>
    <x v="2"/>
    <x v="11"/>
    <s v="SanDisk Ultra 32 GB MicroSDHC Class 10 Memory Card"/>
    <n v="53.040000000000006"/>
    <n v="3"/>
    <n v="0.2"/>
    <x v="4679"/>
  </r>
  <r>
    <n v="5612"/>
    <x v="2796"/>
    <x v="3"/>
    <x v="238"/>
    <d v="2014-08-23T00:00:00"/>
    <s v="Standard Class"/>
    <s v="HW-14935"/>
    <s v="Helen Wasserman"/>
    <x v="1"/>
    <s v="United States"/>
    <s v="Seattle"/>
    <x v="4"/>
    <n v="98105"/>
    <x v="1"/>
    <s v="TEC-AC-10002049"/>
    <x v="2"/>
    <x v="11"/>
    <s v="Plantronics Savi W720 Multi-Device Wireless Headset System"/>
    <n v="843.9"/>
    <n v="2"/>
    <n v="0"/>
    <x v="4680"/>
  </r>
  <r>
    <n v="5613"/>
    <x v="2796"/>
    <x v="3"/>
    <x v="238"/>
    <d v="2014-08-23T00:00:00"/>
    <s v="Standard Class"/>
    <s v="HW-14935"/>
    <s v="Helen Wasserman"/>
    <x v="1"/>
    <s v="United States"/>
    <s v="Seattle"/>
    <x v="4"/>
    <n v="98105"/>
    <x v="1"/>
    <s v="TEC-AC-10002253"/>
    <x v="2"/>
    <x v="11"/>
    <s v="Imation Bio 8GB USB Flash Drive Imation Corp"/>
    <n v="1496.16"/>
    <n v="9"/>
    <n v="0"/>
    <x v="4681"/>
  </r>
  <r>
    <n v="5614"/>
    <x v="2797"/>
    <x v="0"/>
    <x v="1056"/>
    <d v="2013-02-07T00:00:00"/>
    <s v="Standard Class"/>
    <s v="AB-10105"/>
    <s v="Adrian Barton"/>
    <x v="0"/>
    <s v="United States"/>
    <s v="New York City"/>
    <x v="15"/>
    <n v="10011"/>
    <x v="3"/>
    <s v="OFF-ST-10003994"/>
    <x v="1"/>
    <x v="4"/>
    <s v="Belkin 19&quot; Center-Weighted Shelf, Gray"/>
    <n v="117.96"/>
    <n v="2"/>
    <n v="0"/>
    <x v="4682"/>
  </r>
  <r>
    <n v="5615"/>
    <x v="2798"/>
    <x v="0"/>
    <x v="828"/>
    <d v="2013-08-28T00:00:00"/>
    <s v="Standard Class"/>
    <s v="JP-15460"/>
    <s v="Jennifer Patt"/>
    <x v="1"/>
    <s v="United States"/>
    <s v="New York City"/>
    <x v="15"/>
    <n v="10035"/>
    <x v="3"/>
    <s v="OFF-AR-10002399"/>
    <x v="1"/>
    <x v="6"/>
    <s v="Dixon Prang Watercolor Pencils, 10-Color Set with Brush"/>
    <n v="21.299999999999997"/>
    <n v="5"/>
    <n v="0"/>
    <x v="4683"/>
  </r>
  <r>
    <n v="5616"/>
    <x v="2798"/>
    <x v="0"/>
    <x v="828"/>
    <d v="2013-08-28T00:00:00"/>
    <s v="Standard Class"/>
    <s v="JP-15460"/>
    <s v="Jennifer Patt"/>
    <x v="1"/>
    <s v="United States"/>
    <s v="New York City"/>
    <x v="15"/>
    <n v="10035"/>
    <x v="3"/>
    <s v="OFF-AP-10002118"/>
    <x v="1"/>
    <x v="9"/>
    <s v="1.7 Cubic Foot Compact &quot;Cube&quot; Office Refrigerators"/>
    <n v="1040.8"/>
    <n v="5"/>
    <n v="0"/>
    <x v="4684"/>
  </r>
  <r>
    <n v="5617"/>
    <x v="2798"/>
    <x v="0"/>
    <x v="828"/>
    <d v="2013-08-28T00:00:00"/>
    <s v="Standard Class"/>
    <s v="JP-15460"/>
    <s v="Jennifer Patt"/>
    <x v="1"/>
    <s v="United States"/>
    <s v="New York City"/>
    <x v="15"/>
    <n v="10035"/>
    <x v="3"/>
    <s v="OFF-AR-10001954"/>
    <x v="1"/>
    <x v="6"/>
    <s v="Newell 331"/>
    <n v="29.339999999999996"/>
    <n v="6"/>
    <n v="0"/>
    <x v="4685"/>
  </r>
  <r>
    <n v="5618"/>
    <x v="2799"/>
    <x v="3"/>
    <x v="160"/>
    <d v="2014-07-05T00:00:00"/>
    <s v="Standard Class"/>
    <s v="DV-13045"/>
    <s v="Darrin Van Huff"/>
    <x v="1"/>
    <s v="United States"/>
    <s v="Memphis"/>
    <x v="18"/>
    <n v="38109"/>
    <x v="0"/>
    <s v="FUR-FU-10001591"/>
    <x v="0"/>
    <x v="5"/>
    <s v="Advantus Panel Wall Certificate Holder - 8.5x11"/>
    <n v="19.52"/>
    <n v="2"/>
    <n v="0.2"/>
    <x v="4557"/>
  </r>
  <r>
    <n v="5619"/>
    <x v="2800"/>
    <x v="1"/>
    <x v="227"/>
    <d v="2012-09-21T00:00:00"/>
    <s v="First Class"/>
    <s v="CM-12190"/>
    <s v="Charlotte Melton"/>
    <x v="0"/>
    <s v="United States"/>
    <s v="San Diego"/>
    <x v="1"/>
    <n v="92105"/>
    <x v="1"/>
    <s v="OFF-ST-10004186"/>
    <x v="1"/>
    <x v="4"/>
    <s v="Stur-D-Stor Shelving, Vertical 5-Shelf: 72&quot;H x 36&quot;W x 18 1/2&quot;D"/>
    <n v="443.92"/>
    <n v="4"/>
    <n v="0"/>
    <x v="4686"/>
  </r>
  <r>
    <n v="5620"/>
    <x v="2801"/>
    <x v="0"/>
    <x v="477"/>
    <d v="2013-10-01T00:00:00"/>
    <s v="Standard Class"/>
    <s v="SC-20695"/>
    <s v="Steve Chapman"/>
    <x v="1"/>
    <s v="United States"/>
    <s v="La Crosse"/>
    <x v="6"/>
    <n v="54601"/>
    <x v="2"/>
    <s v="TEC-AC-10001908"/>
    <x v="2"/>
    <x v="11"/>
    <s v="Logitech Wireless Headset h800"/>
    <n v="499.95"/>
    <n v="5"/>
    <n v="0"/>
    <x v="4687"/>
  </r>
  <r>
    <n v="5621"/>
    <x v="2801"/>
    <x v="0"/>
    <x v="477"/>
    <d v="2013-10-01T00:00:00"/>
    <s v="Standard Class"/>
    <s v="SC-20695"/>
    <s v="Steve Chapman"/>
    <x v="1"/>
    <s v="United States"/>
    <s v="La Crosse"/>
    <x v="6"/>
    <n v="54601"/>
    <x v="2"/>
    <s v="OFF-AR-10000817"/>
    <x v="1"/>
    <x v="6"/>
    <s v="Manco Dry-Lighter Erasable Highlighter"/>
    <n v="3.04"/>
    <n v="1"/>
    <n v="0"/>
    <x v="4688"/>
  </r>
  <r>
    <n v="5622"/>
    <x v="2801"/>
    <x v="0"/>
    <x v="477"/>
    <d v="2013-10-01T00:00:00"/>
    <s v="Standard Class"/>
    <s v="SC-20695"/>
    <s v="Steve Chapman"/>
    <x v="1"/>
    <s v="United States"/>
    <s v="La Crosse"/>
    <x v="6"/>
    <n v="54601"/>
    <x v="2"/>
    <s v="FUR-CH-10004218"/>
    <x v="0"/>
    <x v="1"/>
    <s v="Global Fabric Manager's Chair, Dark Gray"/>
    <n v="201.96"/>
    <n v="2"/>
    <n v="0"/>
    <x v="4689"/>
  </r>
  <r>
    <n v="5623"/>
    <x v="2801"/>
    <x v="0"/>
    <x v="477"/>
    <d v="2013-10-01T00:00:00"/>
    <s v="Standard Class"/>
    <s v="SC-20695"/>
    <s v="Steve Chapman"/>
    <x v="1"/>
    <s v="United States"/>
    <s v="La Crosse"/>
    <x v="6"/>
    <n v="54601"/>
    <x v="2"/>
    <s v="FUR-FU-10000755"/>
    <x v="0"/>
    <x v="5"/>
    <s v="Eldon Expressions Mahogany Wood Desk Collection"/>
    <n v="68.64"/>
    <n v="11"/>
    <n v="0"/>
    <x v="4690"/>
  </r>
  <r>
    <n v="5624"/>
    <x v="2802"/>
    <x v="0"/>
    <x v="1057"/>
    <d v="2013-10-29T00:00:00"/>
    <s v="Second Class"/>
    <s v="VW-21775"/>
    <s v="Victoria Wilson"/>
    <x v="1"/>
    <s v="United States"/>
    <s v="Los Angeles"/>
    <x v="1"/>
    <n v="90032"/>
    <x v="1"/>
    <s v="TEC-AC-10003063"/>
    <x v="2"/>
    <x v="11"/>
    <s v="Micro Innovations USB RF Wireless Keyboard with Mouse"/>
    <n v="100"/>
    <n v="4"/>
    <n v="0"/>
    <x v="1588"/>
  </r>
  <r>
    <n v="5625"/>
    <x v="2802"/>
    <x v="0"/>
    <x v="1057"/>
    <d v="2013-10-29T00:00:00"/>
    <s v="Second Class"/>
    <s v="VW-21775"/>
    <s v="Victoria Wilson"/>
    <x v="1"/>
    <s v="United States"/>
    <s v="Los Angeles"/>
    <x v="1"/>
    <n v="90032"/>
    <x v="1"/>
    <s v="TEC-AC-10002637"/>
    <x v="2"/>
    <x v="11"/>
    <s v="Logitech VX Revolution Cordless Laser Mouse for Notebooks (Black)"/>
    <n v="359.98"/>
    <n v="2"/>
    <n v="0"/>
    <x v="4691"/>
  </r>
  <r>
    <n v="5626"/>
    <x v="2803"/>
    <x v="2"/>
    <x v="411"/>
    <d v="2011-10-01T00:00:00"/>
    <s v="Second Class"/>
    <s v="PP-18955"/>
    <s v="Paul Prost"/>
    <x v="2"/>
    <s v="United States"/>
    <s v="Seattle"/>
    <x v="4"/>
    <n v="98115"/>
    <x v="1"/>
    <s v="FUR-FU-10001706"/>
    <x v="0"/>
    <x v="5"/>
    <s v="Longer-Life Soft White Bulbs"/>
    <n v="6.16"/>
    <n v="2"/>
    <n v="0"/>
    <x v="51"/>
  </r>
  <r>
    <n v="5627"/>
    <x v="2803"/>
    <x v="2"/>
    <x v="411"/>
    <d v="2011-10-01T00:00:00"/>
    <s v="Second Class"/>
    <s v="PP-18955"/>
    <s v="Paul Prost"/>
    <x v="2"/>
    <s v="United States"/>
    <s v="Seattle"/>
    <x v="4"/>
    <n v="98115"/>
    <x v="1"/>
    <s v="FUR-TA-10002958"/>
    <x v="0"/>
    <x v="3"/>
    <s v="Bevis Oval Conference Table, Walnut"/>
    <n v="2348.8200000000002"/>
    <n v="9"/>
    <n v="0"/>
    <x v="4692"/>
  </r>
  <r>
    <n v="5628"/>
    <x v="2804"/>
    <x v="3"/>
    <x v="335"/>
    <d v="2014-07-02T00:00:00"/>
    <s v="Standard Class"/>
    <s v="DR-12880"/>
    <s v="Dan Reichenbach"/>
    <x v="1"/>
    <s v="United States"/>
    <s v="Miami"/>
    <x v="2"/>
    <n v="33180"/>
    <x v="0"/>
    <s v="OFF-LA-10004689"/>
    <x v="1"/>
    <x v="2"/>
    <s v="Avery 512"/>
    <n v="13.872000000000002"/>
    <n v="6"/>
    <n v="0.2"/>
    <x v="4693"/>
  </r>
  <r>
    <n v="5629"/>
    <x v="2804"/>
    <x v="3"/>
    <x v="335"/>
    <d v="2014-07-02T00:00:00"/>
    <s v="Standard Class"/>
    <s v="DR-12880"/>
    <s v="Dan Reichenbach"/>
    <x v="1"/>
    <s v="United States"/>
    <s v="Miami"/>
    <x v="2"/>
    <n v="33180"/>
    <x v="0"/>
    <s v="FUR-CH-10001545"/>
    <x v="0"/>
    <x v="1"/>
    <s v="Hon Comfortask Task/Swivel Chairs"/>
    <n v="273.55200000000002"/>
    <n v="3"/>
    <n v="0.2"/>
    <x v="4694"/>
  </r>
  <r>
    <n v="5630"/>
    <x v="2805"/>
    <x v="0"/>
    <x v="1036"/>
    <d v="2013-08-24T00:00:00"/>
    <s v="Second Class"/>
    <s v="RB-19465"/>
    <s v="Rick Bensley"/>
    <x v="2"/>
    <s v="United States"/>
    <s v="Philadelphia"/>
    <x v="9"/>
    <n v="19143"/>
    <x v="3"/>
    <s v="FUR-TA-10002530"/>
    <x v="0"/>
    <x v="3"/>
    <s v="Iceberg OfficeWorks 42&quot; Round Tables"/>
    <n v="815.29199999999992"/>
    <n v="9"/>
    <n v="0.4"/>
    <x v="4695"/>
  </r>
  <r>
    <n v="5631"/>
    <x v="2806"/>
    <x v="2"/>
    <x v="1058"/>
    <d v="2011-02-16T00:00:00"/>
    <s v="Standard Class"/>
    <s v="NF-18385"/>
    <s v="Natalie Fritzler"/>
    <x v="0"/>
    <s v="United States"/>
    <s v="Chesapeake"/>
    <x v="17"/>
    <n v="23320"/>
    <x v="0"/>
    <s v="TEC-AC-10001432"/>
    <x v="2"/>
    <x v="11"/>
    <s v="Enermax Aurora Lite Keyboard"/>
    <n v="234.45000000000002"/>
    <n v="3"/>
    <n v="0"/>
    <x v="4696"/>
  </r>
  <r>
    <n v="5632"/>
    <x v="2806"/>
    <x v="2"/>
    <x v="1058"/>
    <d v="2011-02-16T00:00:00"/>
    <s v="Standard Class"/>
    <s v="NF-18385"/>
    <s v="Natalie Fritzler"/>
    <x v="0"/>
    <s v="United States"/>
    <s v="Chesapeake"/>
    <x v="17"/>
    <n v="23320"/>
    <x v="0"/>
    <s v="FUR-TA-10003715"/>
    <x v="0"/>
    <x v="3"/>
    <s v="Hon 2111 Invitation Series Corner Table"/>
    <n v="1256.22"/>
    <n v="6"/>
    <n v="0"/>
    <x v="4697"/>
  </r>
  <r>
    <n v="5633"/>
    <x v="2806"/>
    <x v="2"/>
    <x v="1058"/>
    <d v="2011-02-16T00:00:00"/>
    <s v="Standard Class"/>
    <s v="NF-18385"/>
    <s v="Natalie Fritzler"/>
    <x v="0"/>
    <s v="United States"/>
    <s v="Chesapeake"/>
    <x v="17"/>
    <n v="23320"/>
    <x v="0"/>
    <s v="OFF-BI-10003291"/>
    <x v="1"/>
    <x v="8"/>
    <s v="Wilson Jones Leather-Like Binders with DublLock Round Rings"/>
    <n v="17.46"/>
    <n v="2"/>
    <n v="0"/>
    <x v="45"/>
  </r>
  <r>
    <n v="5634"/>
    <x v="2807"/>
    <x v="0"/>
    <x v="713"/>
    <d v="2013-09-29T00:00:00"/>
    <s v="Second Class"/>
    <s v="CR-12580"/>
    <s v="Clay Rozendal"/>
    <x v="2"/>
    <s v="United States"/>
    <s v="New York City"/>
    <x v="15"/>
    <n v="10009"/>
    <x v="3"/>
    <s v="OFF-BI-10004187"/>
    <x v="1"/>
    <x v="8"/>
    <s v="Staples"/>
    <n v="10.528"/>
    <n v="7"/>
    <n v="0.2"/>
    <x v="4698"/>
  </r>
  <r>
    <n v="5635"/>
    <x v="2808"/>
    <x v="1"/>
    <x v="901"/>
    <d v="2012-12-06T00:00:00"/>
    <s v="First Class"/>
    <s v="SU-20665"/>
    <s v="Stephanie Ulpright"/>
    <x v="2"/>
    <s v="United States"/>
    <s v="Ann Arbor"/>
    <x v="12"/>
    <n v="48104"/>
    <x v="2"/>
    <s v="OFF-BI-10000666"/>
    <x v="1"/>
    <x v="8"/>
    <s v="Surelock Post Binders"/>
    <n v="152.79999999999998"/>
    <n v="5"/>
    <n v="0"/>
    <x v="4699"/>
  </r>
  <r>
    <n v="5636"/>
    <x v="2809"/>
    <x v="3"/>
    <x v="213"/>
    <d v="2014-09-09T00:00:00"/>
    <s v="Standard Class"/>
    <s v="SC-20050"/>
    <s v="Sample Company A"/>
    <x v="2"/>
    <s v="United States"/>
    <s v="La Mesa"/>
    <x v="1"/>
    <n v="91941"/>
    <x v="1"/>
    <s v="OFF-BI-10002225"/>
    <x v="1"/>
    <x v="8"/>
    <s v="Square Ring Data Binders, Rigid 75 Pt. Covers, 11&quot; x 14-7/8&quot;"/>
    <n v="82.56"/>
    <n v="5"/>
    <n v="0.2"/>
    <x v="4700"/>
  </r>
  <r>
    <n v="5637"/>
    <x v="2809"/>
    <x v="3"/>
    <x v="213"/>
    <d v="2014-09-09T00:00:00"/>
    <s v="Standard Class"/>
    <s v="SC-20050"/>
    <s v="Sample Company A"/>
    <x v="2"/>
    <s v="United States"/>
    <s v="La Mesa"/>
    <x v="1"/>
    <n v="91941"/>
    <x v="1"/>
    <s v="TEC-AC-10000474"/>
    <x v="2"/>
    <x v="11"/>
    <s v="Kensington Expert Mouse Optical USB Trackball for PC or Mac"/>
    <n v="284.96999999999997"/>
    <n v="3"/>
    <n v="0"/>
    <x v="4701"/>
  </r>
  <r>
    <n v="5638"/>
    <x v="2810"/>
    <x v="3"/>
    <x v="606"/>
    <d v="2014-04-03T00:00:00"/>
    <s v="Standard Class"/>
    <s v="ML-18040"/>
    <s v="Michelle Lonsdale"/>
    <x v="1"/>
    <s v="United States"/>
    <s v="Dearborn"/>
    <x v="12"/>
    <n v="48126"/>
    <x v="2"/>
    <s v="FUR-FU-10004245"/>
    <x v="0"/>
    <x v="5"/>
    <s v="Career Cubicle Clock, 8 1/4&quot;, Black"/>
    <n v="60.84"/>
    <n v="3"/>
    <n v="0"/>
    <x v="4702"/>
  </r>
  <r>
    <n v="5639"/>
    <x v="2811"/>
    <x v="2"/>
    <x v="1059"/>
    <d v="2011-12-27T00:00:00"/>
    <s v="Standard Class"/>
    <s v="GM-14440"/>
    <s v="Gary McGarr"/>
    <x v="0"/>
    <s v="United States"/>
    <s v="San Diego"/>
    <x v="1"/>
    <n v="92024"/>
    <x v="1"/>
    <s v="FUR-CH-10004287"/>
    <x v="0"/>
    <x v="1"/>
    <s v="SAFCO Arco Folding Chair"/>
    <n v="1325.76"/>
    <n v="6"/>
    <n v="0.2"/>
    <x v="4225"/>
  </r>
  <r>
    <n v="5640"/>
    <x v="2811"/>
    <x v="2"/>
    <x v="1059"/>
    <d v="2011-12-27T00:00:00"/>
    <s v="Standard Class"/>
    <s v="GM-14440"/>
    <s v="Gary McGarr"/>
    <x v="0"/>
    <s v="United States"/>
    <s v="San Diego"/>
    <x v="1"/>
    <n v="92024"/>
    <x v="1"/>
    <s v="FUR-CH-10000595"/>
    <x v="0"/>
    <x v="1"/>
    <s v="Safco Contoured Stacking Chairs"/>
    <n v="572.16000000000008"/>
    <n v="3"/>
    <n v="0.2"/>
    <x v="3537"/>
  </r>
  <r>
    <n v="5641"/>
    <x v="2812"/>
    <x v="2"/>
    <x v="865"/>
    <d v="2011-09-28T00:00:00"/>
    <s v="Standard Class"/>
    <s v="JK-15640"/>
    <s v="Jim Kriz"/>
    <x v="2"/>
    <s v="United States"/>
    <s v="Lakewood"/>
    <x v="24"/>
    <n v="44107"/>
    <x v="3"/>
    <s v="OFF-PA-10003063"/>
    <x v="1"/>
    <x v="10"/>
    <s v="EcoTones Memo Sheets"/>
    <n v="28.8"/>
    <n v="9"/>
    <n v="0.2"/>
    <x v="4703"/>
  </r>
  <r>
    <n v="5642"/>
    <x v="2813"/>
    <x v="3"/>
    <x v="459"/>
    <d v="2014-04-06T00:00:00"/>
    <s v="First Class"/>
    <s v="AT-10435"/>
    <s v="Alyssa Tate"/>
    <x v="2"/>
    <s v="United States"/>
    <s v="Meriden"/>
    <x v="29"/>
    <n v="6450"/>
    <x v="3"/>
    <s v="OFF-AR-10000246"/>
    <x v="1"/>
    <x v="6"/>
    <s v="Newell 318"/>
    <n v="11.12"/>
    <n v="4"/>
    <n v="0"/>
    <x v="4704"/>
  </r>
  <r>
    <n v="5643"/>
    <x v="2814"/>
    <x v="0"/>
    <x v="178"/>
    <d v="2013-04-06T00:00:00"/>
    <s v="Second Class"/>
    <s v="DB-12910"/>
    <s v="Daniel Byrd"/>
    <x v="2"/>
    <s v="United States"/>
    <s v="Columbus"/>
    <x v="32"/>
    <n v="31907"/>
    <x v="0"/>
    <s v="FUR-FU-10003274"/>
    <x v="0"/>
    <x v="5"/>
    <s v="Regeneration Desk Collection"/>
    <n v="7.04"/>
    <n v="4"/>
    <n v="0"/>
    <x v="4705"/>
  </r>
  <r>
    <n v="5644"/>
    <x v="2815"/>
    <x v="1"/>
    <x v="1060"/>
    <d v="2012-05-20T00:00:00"/>
    <s v="Second Class"/>
    <s v="AH-10690"/>
    <s v="Anna Häberlin"/>
    <x v="1"/>
    <s v="United States"/>
    <s v="Roswell"/>
    <x v="32"/>
    <n v="30076"/>
    <x v="0"/>
    <s v="OFF-EN-10004147"/>
    <x v="1"/>
    <x v="12"/>
    <s v="Wausau Papers Astrobrights Colored Envelopes"/>
    <n v="17.940000000000001"/>
    <n v="3"/>
    <n v="0"/>
    <x v="1544"/>
  </r>
  <r>
    <n v="5645"/>
    <x v="2816"/>
    <x v="3"/>
    <x v="721"/>
    <d v="2014-03-27T00:00:00"/>
    <s v="First Class"/>
    <s v="SJ-20125"/>
    <s v="Sanjit Jacobs"/>
    <x v="2"/>
    <s v="United States"/>
    <s v="Seattle"/>
    <x v="4"/>
    <n v="98105"/>
    <x v="1"/>
    <s v="OFF-BI-10002103"/>
    <x v="1"/>
    <x v="8"/>
    <s v="Cardinal Slant-D Ring Binder, Heavy Gauge Vinyl"/>
    <n v="34.76"/>
    <n v="5"/>
    <n v="0.2"/>
    <x v="4706"/>
  </r>
  <r>
    <n v="5646"/>
    <x v="2817"/>
    <x v="3"/>
    <x v="349"/>
    <d v="2014-04-20T00:00:00"/>
    <s v="Standard Class"/>
    <s v="HM-14860"/>
    <s v="Harry Marie"/>
    <x v="1"/>
    <s v="United States"/>
    <s v="Morristown"/>
    <x v="30"/>
    <n v="7960"/>
    <x v="3"/>
    <s v="FUR-FU-10004018"/>
    <x v="0"/>
    <x v="5"/>
    <s v="Tensor Computer Mounted Lamp"/>
    <n v="74.45"/>
    <n v="5"/>
    <n v="0"/>
    <x v="4707"/>
  </r>
  <r>
    <n v="5647"/>
    <x v="2818"/>
    <x v="1"/>
    <x v="1038"/>
    <d v="2012-01-09T00:00:00"/>
    <s v="Standard Class"/>
    <s v="AG-10495"/>
    <s v="Andrew Gjertsen"/>
    <x v="1"/>
    <s v="United States"/>
    <s v="Alexandria"/>
    <x v="17"/>
    <n v="22304"/>
    <x v="0"/>
    <s v="FUR-FU-10001473"/>
    <x v="0"/>
    <x v="5"/>
    <s v="DAX Wood Document Frame"/>
    <n v="192.22"/>
    <n v="14"/>
    <n v="0"/>
    <x v="4708"/>
  </r>
  <r>
    <n v="5648"/>
    <x v="2819"/>
    <x v="3"/>
    <x v="808"/>
    <d v="2014-11-08T00:00:00"/>
    <s v="Standard Class"/>
    <s v="JB-16000"/>
    <s v="Joy Bell-"/>
    <x v="0"/>
    <s v="United States"/>
    <s v="Salt Lake City"/>
    <x v="7"/>
    <n v="84106"/>
    <x v="1"/>
    <s v="OFF-PA-10001800"/>
    <x v="1"/>
    <x v="10"/>
    <s v="Xerox 220"/>
    <n v="19.440000000000001"/>
    <n v="3"/>
    <n v="0"/>
    <x v="551"/>
  </r>
  <r>
    <n v="5649"/>
    <x v="2820"/>
    <x v="3"/>
    <x v="729"/>
    <d v="2014-07-20T00:00:00"/>
    <s v="Second Class"/>
    <s v="AJ-10795"/>
    <s v="Anthony Johnson"/>
    <x v="1"/>
    <s v="United States"/>
    <s v="Apple Valley"/>
    <x v="1"/>
    <n v="92307"/>
    <x v="1"/>
    <s v="OFF-PA-10004609"/>
    <x v="1"/>
    <x v="10"/>
    <s v="Xerox 221"/>
    <n v="32.400000000000006"/>
    <n v="5"/>
    <n v="0"/>
    <x v="56"/>
  </r>
  <r>
    <n v="5650"/>
    <x v="2820"/>
    <x v="3"/>
    <x v="729"/>
    <d v="2014-07-20T00:00:00"/>
    <s v="Second Class"/>
    <s v="AJ-10795"/>
    <s v="Anthony Johnson"/>
    <x v="1"/>
    <s v="United States"/>
    <s v="Apple Valley"/>
    <x v="1"/>
    <n v="92307"/>
    <x v="1"/>
    <s v="OFF-EN-10002592"/>
    <x v="1"/>
    <x v="12"/>
    <s v="Peel &amp; Seel Recycled Catalog Envelopes, Brown"/>
    <n v="57.9"/>
    <n v="5"/>
    <n v="0"/>
    <x v="4709"/>
  </r>
  <r>
    <n v="5651"/>
    <x v="2820"/>
    <x v="3"/>
    <x v="729"/>
    <d v="2014-07-20T00:00:00"/>
    <s v="Second Class"/>
    <s v="AJ-10795"/>
    <s v="Anthony Johnson"/>
    <x v="1"/>
    <s v="United States"/>
    <s v="Apple Valley"/>
    <x v="1"/>
    <n v="92307"/>
    <x v="1"/>
    <s v="OFF-ST-10002957"/>
    <x v="1"/>
    <x v="4"/>
    <s v="Sterilite Show Offs Storage Containers"/>
    <n v="10.56"/>
    <n v="2"/>
    <n v="0"/>
    <x v="232"/>
  </r>
  <r>
    <n v="5652"/>
    <x v="2820"/>
    <x v="3"/>
    <x v="729"/>
    <d v="2014-07-20T00:00:00"/>
    <s v="Second Class"/>
    <s v="AJ-10795"/>
    <s v="Anthony Johnson"/>
    <x v="1"/>
    <s v="United States"/>
    <s v="Apple Valley"/>
    <x v="1"/>
    <n v="92307"/>
    <x v="1"/>
    <s v="FUR-BO-10002613"/>
    <x v="0"/>
    <x v="0"/>
    <s v="Atlantic Metals Mobile 4-Shelf Bookcases, Custom Colors"/>
    <n v="1194.165"/>
    <n v="5"/>
    <n v="0.15"/>
    <x v="4710"/>
  </r>
  <r>
    <n v="5653"/>
    <x v="2821"/>
    <x v="3"/>
    <x v="833"/>
    <d v="2014-10-12T00:00:00"/>
    <s v="Standard Class"/>
    <s v="MM-18280"/>
    <s v="Muhammed MacIntyre"/>
    <x v="1"/>
    <s v="United States"/>
    <s v="New York City"/>
    <x v="15"/>
    <n v="10009"/>
    <x v="3"/>
    <s v="OFF-PA-10001033"/>
    <x v="1"/>
    <x v="10"/>
    <s v="Xerox 1893"/>
    <n v="40.99"/>
    <n v="1"/>
    <n v="0"/>
    <x v="1057"/>
  </r>
  <r>
    <n v="5654"/>
    <x v="2822"/>
    <x v="2"/>
    <x v="130"/>
    <d v="2011-11-11T00:00:00"/>
    <s v="Standard Class"/>
    <s v="TH-21235"/>
    <s v="Tiffany House"/>
    <x v="1"/>
    <s v="United States"/>
    <s v="Long Beach"/>
    <x v="1"/>
    <n v="90805"/>
    <x v="1"/>
    <s v="OFF-AR-10000940"/>
    <x v="1"/>
    <x v="6"/>
    <s v="Newell 343"/>
    <n v="2.94"/>
    <n v="1"/>
    <n v="0"/>
    <x v="4711"/>
  </r>
  <r>
    <n v="5655"/>
    <x v="2823"/>
    <x v="0"/>
    <x v="122"/>
    <d v="2013-12-22T00:00:00"/>
    <s v="First Class"/>
    <s v="AH-10120"/>
    <s v="Adrian Hane"/>
    <x v="2"/>
    <s v="United States"/>
    <s v="Salem"/>
    <x v="21"/>
    <n v="97301"/>
    <x v="1"/>
    <s v="OFF-BI-10001670"/>
    <x v="1"/>
    <x v="8"/>
    <s v="Vinyl Sectional Post Binders"/>
    <n v="45.240000000000009"/>
    <n v="4"/>
    <n v="0.7"/>
    <x v="4712"/>
  </r>
  <r>
    <n v="5656"/>
    <x v="2823"/>
    <x v="0"/>
    <x v="122"/>
    <d v="2013-12-22T00:00:00"/>
    <s v="First Class"/>
    <s v="AH-10120"/>
    <s v="Adrian Hane"/>
    <x v="2"/>
    <s v="United States"/>
    <s v="Salem"/>
    <x v="21"/>
    <n v="97301"/>
    <x v="1"/>
    <s v="OFF-AR-10004078"/>
    <x v="1"/>
    <x v="6"/>
    <s v="Newell 312"/>
    <n v="18.687999999999999"/>
    <n v="4"/>
    <n v="0.2"/>
    <x v="4713"/>
  </r>
  <r>
    <n v="5657"/>
    <x v="2823"/>
    <x v="0"/>
    <x v="122"/>
    <d v="2013-12-22T00:00:00"/>
    <s v="First Class"/>
    <s v="AH-10120"/>
    <s v="Adrian Hane"/>
    <x v="2"/>
    <s v="United States"/>
    <s v="Salem"/>
    <x v="21"/>
    <n v="97301"/>
    <x v="1"/>
    <s v="OFF-PA-10003036"/>
    <x v="1"/>
    <x v="10"/>
    <s v="Black Print Carbonless 8 1/2&quot; x 8 1/4&quot; Rapid Memo Book"/>
    <n v="11.648000000000001"/>
    <n v="2"/>
    <n v="0.2"/>
    <x v="4714"/>
  </r>
  <r>
    <n v="5658"/>
    <x v="2823"/>
    <x v="0"/>
    <x v="122"/>
    <d v="2013-12-22T00:00:00"/>
    <s v="First Class"/>
    <s v="AH-10120"/>
    <s v="Adrian Hane"/>
    <x v="2"/>
    <s v="United States"/>
    <s v="Salem"/>
    <x v="21"/>
    <n v="97301"/>
    <x v="1"/>
    <s v="TEC-AC-10000991"/>
    <x v="2"/>
    <x v="11"/>
    <s v="Sony Micro Vault Click 8 GB USB 2.0 Flash Drive"/>
    <n v="112.77600000000001"/>
    <n v="3"/>
    <n v="0.2"/>
    <x v="4715"/>
  </r>
  <r>
    <n v="5659"/>
    <x v="2823"/>
    <x v="0"/>
    <x v="122"/>
    <d v="2013-12-22T00:00:00"/>
    <s v="First Class"/>
    <s v="AH-10120"/>
    <s v="Adrian Hane"/>
    <x v="2"/>
    <s v="United States"/>
    <s v="Salem"/>
    <x v="21"/>
    <n v="97301"/>
    <x v="1"/>
    <s v="FUR-TA-10002530"/>
    <x v="0"/>
    <x v="3"/>
    <s v="Iceberg OfficeWorks 42&quot; Round Tables"/>
    <n v="377.45"/>
    <n v="5"/>
    <n v="0.5"/>
    <x v="4716"/>
  </r>
  <r>
    <n v="5660"/>
    <x v="2823"/>
    <x v="0"/>
    <x v="122"/>
    <d v="2013-12-22T00:00:00"/>
    <s v="First Class"/>
    <s v="AH-10120"/>
    <s v="Adrian Hane"/>
    <x v="2"/>
    <s v="United States"/>
    <s v="Salem"/>
    <x v="21"/>
    <n v="97301"/>
    <x v="1"/>
    <s v="OFF-LA-10000407"/>
    <x v="1"/>
    <x v="2"/>
    <s v="Avery White Multi-Purpose Labels"/>
    <n v="15.936000000000002"/>
    <n v="4"/>
    <n v="0.2"/>
    <x v="826"/>
  </r>
  <r>
    <n v="5661"/>
    <x v="2823"/>
    <x v="0"/>
    <x v="122"/>
    <d v="2013-12-22T00:00:00"/>
    <s v="First Class"/>
    <s v="AH-10120"/>
    <s v="Adrian Hane"/>
    <x v="2"/>
    <s v="United States"/>
    <s v="Salem"/>
    <x v="21"/>
    <n v="97301"/>
    <x v="1"/>
    <s v="TEC-PH-10004833"/>
    <x v="2"/>
    <x v="7"/>
    <s v="Macally Suction Cup Mount"/>
    <n v="28.68"/>
    <n v="3"/>
    <n v="0.2"/>
    <x v="4717"/>
  </r>
  <r>
    <n v="5662"/>
    <x v="2824"/>
    <x v="0"/>
    <x v="446"/>
    <d v="2013-10-02T00:00:00"/>
    <s v="Standard Class"/>
    <s v="CL-12700"/>
    <s v="Craig Leslie"/>
    <x v="2"/>
    <s v="United States"/>
    <s v="Aurora"/>
    <x v="22"/>
    <n v="80013"/>
    <x v="1"/>
    <s v="FUR-FU-10002671"/>
    <x v="0"/>
    <x v="5"/>
    <s v="Electrix 20W Halogen Replacement Bulb for Zoom-In Desk Lamp"/>
    <n v="21.44"/>
    <n v="2"/>
    <n v="0.2"/>
    <x v="4718"/>
  </r>
  <r>
    <n v="5663"/>
    <x v="2824"/>
    <x v="0"/>
    <x v="446"/>
    <d v="2013-10-02T00:00:00"/>
    <s v="Standard Class"/>
    <s v="CL-12700"/>
    <s v="Craig Leslie"/>
    <x v="2"/>
    <s v="United States"/>
    <s v="Aurora"/>
    <x v="22"/>
    <n v="80013"/>
    <x v="1"/>
    <s v="OFF-ST-10001370"/>
    <x v="1"/>
    <x v="4"/>
    <s v="Sensible Storage WireTech Storage Systems"/>
    <n v="511.05600000000004"/>
    <n v="9"/>
    <n v="0.2"/>
    <x v="4719"/>
  </r>
  <r>
    <n v="5664"/>
    <x v="2825"/>
    <x v="0"/>
    <x v="658"/>
    <d v="2013-07-22T00:00:00"/>
    <s v="Same Day"/>
    <s v="JG-15310"/>
    <s v="Jason Gross"/>
    <x v="1"/>
    <s v="United States"/>
    <s v="Newark"/>
    <x v="24"/>
    <n v="43055"/>
    <x v="3"/>
    <s v="OFF-AR-10000914"/>
    <x v="1"/>
    <x v="6"/>
    <s v="Boston 16765 Mini Stand Up Battery Pencil Sharpener"/>
    <n v="18.656000000000002"/>
    <n v="2"/>
    <n v="0.2"/>
    <x v="4720"/>
  </r>
  <r>
    <n v="5665"/>
    <x v="2825"/>
    <x v="0"/>
    <x v="658"/>
    <d v="2013-07-22T00:00:00"/>
    <s v="Same Day"/>
    <s v="JG-15310"/>
    <s v="Jason Gross"/>
    <x v="1"/>
    <s v="United States"/>
    <s v="Newark"/>
    <x v="24"/>
    <n v="43055"/>
    <x v="3"/>
    <s v="OFF-BI-10001116"/>
    <x v="1"/>
    <x v="8"/>
    <s v="Wilson Jones 1&quot; Hanging DublLock Ring Binders"/>
    <n v="11.088000000000003"/>
    <n v="7"/>
    <n v="0.7"/>
    <x v="2403"/>
  </r>
  <r>
    <n v="5666"/>
    <x v="2825"/>
    <x v="0"/>
    <x v="658"/>
    <d v="2013-07-22T00:00:00"/>
    <s v="Same Day"/>
    <s v="JG-15310"/>
    <s v="Jason Gross"/>
    <x v="1"/>
    <s v="United States"/>
    <s v="Newark"/>
    <x v="24"/>
    <n v="43055"/>
    <x v="3"/>
    <s v="OFF-ST-10002276"/>
    <x v="1"/>
    <x v="4"/>
    <s v="Safco Steel Mobile File Cart"/>
    <n v="66.688000000000002"/>
    <n v="1"/>
    <n v="0.2"/>
    <x v="4721"/>
  </r>
  <r>
    <n v="5667"/>
    <x v="2825"/>
    <x v="0"/>
    <x v="658"/>
    <d v="2013-07-22T00:00:00"/>
    <s v="Same Day"/>
    <s v="JG-15310"/>
    <s v="Jason Gross"/>
    <x v="1"/>
    <s v="United States"/>
    <s v="Newark"/>
    <x v="24"/>
    <n v="43055"/>
    <x v="3"/>
    <s v="OFF-ST-10004340"/>
    <x v="1"/>
    <x v="4"/>
    <s v="Fellowes Mobile File Cart, Black"/>
    <n v="99.488"/>
    <n v="2"/>
    <n v="0.2"/>
    <x v="4722"/>
  </r>
  <r>
    <n v="5668"/>
    <x v="2826"/>
    <x v="0"/>
    <x v="725"/>
    <d v="2013-06-16T00:00:00"/>
    <s v="Standard Class"/>
    <s v="SE-20110"/>
    <s v="Sanjit Engle"/>
    <x v="0"/>
    <s v="United States"/>
    <s v="Seattle"/>
    <x v="4"/>
    <n v="98103"/>
    <x v="1"/>
    <s v="OFF-LA-10004093"/>
    <x v="1"/>
    <x v="2"/>
    <s v="Avery 486"/>
    <n v="14.62"/>
    <n v="2"/>
    <n v="0"/>
    <x v="2"/>
  </r>
  <r>
    <n v="5669"/>
    <x v="2826"/>
    <x v="0"/>
    <x v="725"/>
    <d v="2013-06-16T00:00:00"/>
    <s v="Standard Class"/>
    <s v="SE-20110"/>
    <s v="Sanjit Engle"/>
    <x v="0"/>
    <s v="United States"/>
    <s v="Seattle"/>
    <x v="4"/>
    <n v="98103"/>
    <x v="1"/>
    <s v="OFF-BI-10004728"/>
    <x v="1"/>
    <x v="8"/>
    <s v="Wilson Jones Turn Tabs Binder Tool for Ring Binders"/>
    <n v="53.984000000000002"/>
    <n v="14"/>
    <n v="0.2"/>
    <x v="4723"/>
  </r>
  <r>
    <n v="5670"/>
    <x v="2826"/>
    <x v="0"/>
    <x v="725"/>
    <d v="2013-06-16T00:00:00"/>
    <s v="Standard Class"/>
    <s v="SE-20110"/>
    <s v="Sanjit Engle"/>
    <x v="0"/>
    <s v="United States"/>
    <s v="Seattle"/>
    <x v="4"/>
    <n v="98103"/>
    <x v="1"/>
    <s v="TEC-AC-10003095"/>
    <x v="2"/>
    <x v="11"/>
    <s v="Logitech G35 7.1-Channel Surround Sound Headset"/>
    <n v="389.97"/>
    <n v="3"/>
    <n v="0"/>
    <x v="2099"/>
  </r>
  <r>
    <n v="5671"/>
    <x v="2827"/>
    <x v="1"/>
    <x v="988"/>
    <d v="2012-06-11T00:00:00"/>
    <s v="Second Class"/>
    <s v="TG-21640"/>
    <s v="Trudy Glocke"/>
    <x v="0"/>
    <s v="United States"/>
    <s v="Pocatello"/>
    <x v="45"/>
    <n v="83201"/>
    <x v="1"/>
    <s v="FUR-FU-10003192"/>
    <x v="0"/>
    <x v="5"/>
    <s v="Luxo Adjustable Task Clamp Lamp"/>
    <n v="355.36"/>
    <n v="4"/>
    <n v="0"/>
    <x v="4724"/>
  </r>
  <r>
    <n v="5672"/>
    <x v="2827"/>
    <x v="1"/>
    <x v="988"/>
    <d v="2012-06-11T00:00:00"/>
    <s v="Second Class"/>
    <s v="TG-21640"/>
    <s v="Trudy Glocke"/>
    <x v="0"/>
    <s v="United States"/>
    <s v="Pocatello"/>
    <x v="45"/>
    <n v="83201"/>
    <x v="1"/>
    <s v="TEC-PH-10004522"/>
    <x v="2"/>
    <x v="7"/>
    <s v="Dexim XPower Skin Super-Thin Power Case for iPhone 5 - Black"/>
    <n v="140.376"/>
    <n v="3"/>
    <n v="0.2"/>
    <x v="4725"/>
  </r>
  <r>
    <n v="5673"/>
    <x v="2828"/>
    <x v="3"/>
    <x v="855"/>
    <d v="2014-11-04T00:00:00"/>
    <s v="Standard Class"/>
    <s v="SH-19975"/>
    <s v="Sally Hughsby"/>
    <x v="1"/>
    <s v="United States"/>
    <s v="Dallas"/>
    <x v="5"/>
    <n v="75081"/>
    <x v="2"/>
    <s v="OFF-EN-10003068"/>
    <x v="1"/>
    <x v="12"/>
    <s v="#6 3/4 Gummed Flap White Envelopes"/>
    <n v="15.840000000000002"/>
    <n v="2"/>
    <n v="0.2"/>
    <x v="4726"/>
  </r>
  <r>
    <n v="5674"/>
    <x v="2828"/>
    <x v="3"/>
    <x v="855"/>
    <d v="2014-11-04T00:00:00"/>
    <s v="Standard Class"/>
    <s v="SH-19975"/>
    <s v="Sally Hughsby"/>
    <x v="1"/>
    <s v="United States"/>
    <s v="Dallas"/>
    <x v="5"/>
    <n v="75081"/>
    <x v="2"/>
    <s v="OFF-PA-10001204"/>
    <x v="1"/>
    <x v="10"/>
    <s v="Xerox 1972"/>
    <n v="8.4480000000000004"/>
    <n v="2"/>
    <n v="0.2"/>
    <x v="591"/>
  </r>
  <r>
    <n v="5675"/>
    <x v="2829"/>
    <x v="0"/>
    <x v="115"/>
    <d v="2013-01-27T00:00:00"/>
    <s v="Standard Class"/>
    <s v="MC-17275"/>
    <s v="Marc Crier"/>
    <x v="0"/>
    <s v="United States"/>
    <s v="Seattle"/>
    <x v="4"/>
    <n v="98105"/>
    <x v="1"/>
    <s v="OFF-PA-10003953"/>
    <x v="1"/>
    <x v="10"/>
    <s v="Xerox 218"/>
    <n v="12.96"/>
    <n v="2"/>
    <n v="0"/>
    <x v="91"/>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x v="4727"/>
  </r>
  <r>
    <n v="5677"/>
    <x v="2830"/>
    <x v="2"/>
    <x v="1061"/>
    <d v="2011-06-02T00:00:00"/>
    <s v="Standard Class"/>
    <s v="PJ-18835"/>
    <s v="Patrick Jones"/>
    <x v="1"/>
    <s v="United States"/>
    <s v="Seattle"/>
    <x v="4"/>
    <n v="98115"/>
    <x v="1"/>
    <s v="TEC-AC-10004877"/>
    <x v="2"/>
    <x v="11"/>
    <s v="Imation 30456 USB Flash Drive 8GB"/>
    <n v="27.6"/>
    <n v="4"/>
    <n v="0"/>
    <x v="4728"/>
  </r>
  <r>
    <n v="5678"/>
    <x v="2831"/>
    <x v="2"/>
    <x v="282"/>
    <d v="2012-01-05T00:00:00"/>
    <s v="Standard Class"/>
    <s v="ZC-21910"/>
    <s v="Zuschuss Carroll"/>
    <x v="0"/>
    <s v="United States"/>
    <s v="Chicago"/>
    <x v="10"/>
    <n v="60610"/>
    <x v="2"/>
    <s v="FUR-FU-10000193"/>
    <x v="0"/>
    <x v="5"/>
    <s v="Tenex Chairmats For Use with Hard Floors"/>
    <n v="38.975999999999999"/>
    <n v="3"/>
    <n v="0.6"/>
    <x v="4729"/>
  </r>
  <r>
    <n v="5679"/>
    <x v="2832"/>
    <x v="0"/>
    <x v="1062"/>
    <d v="2013-08-04T00:00:00"/>
    <s v="Standard Class"/>
    <s v="SC-20680"/>
    <s v="Steve Carroll"/>
    <x v="2"/>
    <s v="United States"/>
    <s v="Holland"/>
    <x v="12"/>
    <n v="49423"/>
    <x v="2"/>
    <s v="OFF-FA-10000735"/>
    <x v="1"/>
    <x v="13"/>
    <s v="Staples"/>
    <n v="20.439999999999998"/>
    <n v="7"/>
    <n v="0"/>
    <x v="4730"/>
  </r>
  <r>
    <n v="5680"/>
    <x v="2832"/>
    <x v="0"/>
    <x v="1062"/>
    <d v="2013-08-04T00:00:00"/>
    <s v="Standard Class"/>
    <s v="SC-20680"/>
    <s v="Steve Carroll"/>
    <x v="2"/>
    <s v="United States"/>
    <s v="Holland"/>
    <x v="12"/>
    <n v="49423"/>
    <x v="2"/>
    <s v="OFF-PA-10002120"/>
    <x v="1"/>
    <x v="10"/>
    <s v="Xerox 1889"/>
    <n v="109.92"/>
    <n v="2"/>
    <n v="0"/>
    <x v="1522"/>
  </r>
  <r>
    <n v="5681"/>
    <x v="2833"/>
    <x v="0"/>
    <x v="446"/>
    <d v="2013-10-01T00:00:00"/>
    <s v="Standard Class"/>
    <s v="BP-11230"/>
    <s v="Benjamin Patterson"/>
    <x v="0"/>
    <s v="United States"/>
    <s v="Broken Arrow"/>
    <x v="26"/>
    <n v="74012"/>
    <x v="2"/>
    <s v="OFF-BI-10001249"/>
    <x v="1"/>
    <x v="8"/>
    <s v="Avery Heavy-Duty EZD View Binder with Locking Rings"/>
    <n v="6.38"/>
    <n v="1"/>
    <n v="0"/>
    <x v="4731"/>
  </r>
  <r>
    <n v="5682"/>
    <x v="2833"/>
    <x v="0"/>
    <x v="446"/>
    <d v="2013-10-01T00:00:00"/>
    <s v="Standard Class"/>
    <s v="BP-11230"/>
    <s v="Benjamin Patterson"/>
    <x v="0"/>
    <s v="United States"/>
    <s v="Broken Arrow"/>
    <x v="26"/>
    <n v="74012"/>
    <x v="2"/>
    <s v="OFF-PA-10001569"/>
    <x v="1"/>
    <x v="10"/>
    <s v="Xerox 232"/>
    <n v="6.48"/>
    <n v="1"/>
    <n v="0"/>
    <x v="90"/>
  </r>
  <r>
    <n v="5683"/>
    <x v="2834"/>
    <x v="2"/>
    <x v="1063"/>
    <d v="2011-04-08T00:00:00"/>
    <s v="Standard Class"/>
    <s v="RD-19585"/>
    <s v="Rob Dowd"/>
    <x v="0"/>
    <s v="United States"/>
    <s v="Athens"/>
    <x v="32"/>
    <n v="30605"/>
    <x v="0"/>
    <s v="OFF-PA-10004248"/>
    <x v="1"/>
    <x v="10"/>
    <s v="Xerox 1990"/>
    <n v="15.84"/>
    <n v="3"/>
    <n v="0"/>
    <x v="4363"/>
  </r>
  <r>
    <n v="5684"/>
    <x v="2834"/>
    <x v="2"/>
    <x v="1063"/>
    <d v="2011-04-08T00:00:00"/>
    <s v="Standard Class"/>
    <s v="RD-19585"/>
    <s v="Rob Dowd"/>
    <x v="0"/>
    <s v="United States"/>
    <s v="Athens"/>
    <x v="32"/>
    <n v="30605"/>
    <x v="0"/>
    <s v="TEC-PH-10001128"/>
    <x v="2"/>
    <x v="7"/>
    <s v="Motorola Droid Maxx"/>
    <n v="1049.93"/>
    <n v="7"/>
    <n v="0"/>
    <x v="4732"/>
  </r>
  <r>
    <n v="5685"/>
    <x v="2834"/>
    <x v="2"/>
    <x v="1063"/>
    <d v="2011-04-08T00:00:00"/>
    <s v="Standard Class"/>
    <s v="RD-19585"/>
    <s v="Rob Dowd"/>
    <x v="0"/>
    <s v="United States"/>
    <s v="Athens"/>
    <x v="32"/>
    <n v="30605"/>
    <x v="0"/>
    <s v="OFF-AP-10003842"/>
    <x v="1"/>
    <x v="9"/>
    <s v="Euro-Pro Shark Turbo Vacuum"/>
    <n v="154.9"/>
    <n v="5"/>
    <n v="0"/>
    <x v="4733"/>
  </r>
  <r>
    <n v="5686"/>
    <x v="2835"/>
    <x v="1"/>
    <x v="599"/>
    <d v="2012-11-05T00:00:00"/>
    <s v="Same Day"/>
    <s v="KL-16645"/>
    <s v="Ken Lonsdale"/>
    <x v="0"/>
    <s v="United States"/>
    <s v="Seattle"/>
    <x v="4"/>
    <n v="98105"/>
    <x v="1"/>
    <s v="OFF-BI-10002794"/>
    <x v="1"/>
    <x v="8"/>
    <s v="Avery Trapezoid Ring Binder, 3&quot; Capacity, Black, 1040 sheets"/>
    <n v="98.352000000000004"/>
    <n v="3"/>
    <n v="0.2"/>
    <x v="4734"/>
  </r>
  <r>
    <n v="5687"/>
    <x v="2836"/>
    <x v="2"/>
    <x v="1064"/>
    <d v="2011-07-28T00:00:00"/>
    <s v="Same Day"/>
    <s v="CK-12205"/>
    <s v="Chloris Kastensmidt"/>
    <x v="0"/>
    <s v="United States"/>
    <s v="Apopka"/>
    <x v="2"/>
    <n v="32712"/>
    <x v="0"/>
    <s v="OFF-FA-10000621"/>
    <x v="1"/>
    <x v="13"/>
    <s v="OIC Colored Binder Clips, Assorted Sizes"/>
    <n v="14.320000000000002"/>
    <n v="5"/>
    <n v="0.2"/>
    <x v="4735"/>
  </r>
  <r>
    <n v="5688"/>
    <x v="2836"/>
    <x v="2"/>
    <x v="1064"/>
    <d v="2011-07-28T00:00:00"/>
    <s v="Same Day"/>
    <s v="CK-12205"/>
    <s v="Chloris Kastensmidt"/>
    <x v="0"/>
    <s v="United States"/>
    <s v="Apopka"/>
    <x v="2"/>
    <n v="32712"/>
    <x v="0"/>
    <s v="FUR-FU-10003623"/>
    <x v="0"/>
    <x v="5"/>
    <s v="DataProducts Ampli Magnifier Task Lamp, Black,"/>
    <n v="129.88800000000001"/>
    <n v="6"/>
    <n v="0.2"/>
    <x v="4736"/>
  </r>
  <r>
    <n v="5689"/>
    <x v="2836"/>
    <x v="2"/>
    <x v="1064"/>
    <d v="2011-07-28T00:00:00"/>
    <s v="Same Day"/>
    <s v="CK-12205"/>
    <s v="Chloris Kastensmidt"/>
    <x v="0"/>
    <s v="United States"/>
    <s v="Apopka"/>
    <x v="2"/>
    <n v="32712"/>
    <x v="0"/>
    <s v="OFF-EN-10000781"/>
    <x v="1"/>
    <x v="12"/>
    <s v="#10- 4 1/8&quot; x 9 1/2&quot; Recycled Envelopes"/>
    <n v="48.944000000000003"/>
    <n v="7"/>
    <n v="0.2"/>
    <x v="4737"/>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x v="4738"/>
  </r>
  <r>
    <n v="5691"/>
    <x v="2838"/>
    <x v="1"/>
    <x v="895"/>
    <d v="2012-12-16T00:00:00"/>
    <s v="Standard Class"/>
    <s v="KM-16225"/>
    <s v="Kalyca Meade"/>
    <x v="1"/>
    <s v="United States"/>
    <s v="Baltimore"/>
    <x v="39"/>
    <n v="21215"/>
    <x v="3"/>
    <s v="OFF-AR-10000817"/>
    <x v="1"/>
    <x v="6"/>
    <s v="Manco Dry-Lighter Erasable Highlighter"/>
    <n v="27.36"/>
    <n v="9"/>
    <n v="0"/>
    <x v="4739"/>
  </r>
  <r>
    <n v="5692"/>
    <x v="2838"/>
    <x v="1"/>
    <x v="895"/>
    <d v="2012-12-16T00:00:00"/>
    <s v="Standard Class"/>
    <s v="KM-16225"/>
    <s v="Kalyca Meade"/>
    <x v="1"/>
    <s v="United States"/>
    <s v="Baltimore"/>
    <x v="39"/>
    <n v="21215"/>
    <x v="3"/>
    <s v="OFF-PA-10001509"/>
    <x v="1"/>
    <x v="10"/>
    <s v="Recycled Desk Saver Line &quot;While You Were Out&quot; Book, 5 1/2&quot; X 4&quot;"/>
    <n v="44.75"/>
    <n v="5"/>
    <n v="0"/>
    <x v="948"/>
  </r>
  <r>
    <n v="5693"/>
    <x v="2838"/>
    <x v="1"/>
    <x v="895"/>
    <d v="2012-12-16T00:00:00"/>
    <s v="Standard Class"/>
    <s v="KM-16225"/>
    <s v="Kalyca Meade"/>
    <x v="1"/>
    <s v="United States"/>
    <s v="Baltimore"/>
    <x v="39"/>
    <n v="21215"/>
    <x v="3"/>
    <s v="TEC-PH-10004667"/>
    <x v="2"/>
    <x v="7"/>
    <s v="Cisco 8x8 Inc. 6753i IP Business Phone System"/>
    <n v="134.99"/>
    <n v="1"/>
    <n v="0"/>
    <x v="4740"/>
  </r>
  <r>
    <n v="5694"/>
    <x v="2838"/>
    <x v="1"/>
    <x v="895"/>
    <d v="2012-12-16T00:00:00"/>
    <s v="Standard Class"/>
    <s v="KM-16225"/>
    <s v="Kalyca Meade"/>
    <x v="1"/>
    <s v="United States"/>
    <s v="Baltimore"/>
    <x v="39"/>
    <n v="21215"/>
    <x v="3"/>
    <s v="OFF-PA-10000143"/>
    <x v="1"/>
    <x v="10"/>
    <s v="Astroparche Fine Business Paper"/>
    <n v="26.400000000000002"/>
    <n v="5"/>
    <n v="0"/>
    <x v="4741"/>
  </r>
  <r>
    <n v="5695"/>
    <x v="2838"/>
    <x v="1"/>
    <x v="895"/>
    <d v="2012-12-16T00:00:00"/>
    <s v="Standard Class"/>
    <s v="KM-16225"/>
    <s v="Kalyca Meade"/>
    <x v="1"/>
    <s v="United States"/>
    <s v="Baltimore"/>
    <x v="39"/>
    <n v="21215"/>
    <x v="3"/>
    <s v="FUR-CH-10000785"/>
    <x v="0"/>
    <x v="1"/>
    <s v="Global Ergonomic Managers Chair"/>
    <n v="542.93999999999994"/>
    <n v="3"/>
    <n v="0"/>
    <x v="3949"/>
  </r>
  <r>
    <n v="5696"/>
    <x v="2839"/>
    <x v="0"/>
    <x v="465"/>
    <d v="2013-05-08T00:00:00"/>
    <s v="Second Class"/>
    <s v="AH-10465"/>
    <s v="Amy Hunt"/>
    <x v="0"/>
    <s v="United States"/>
    <s v="San Francisco"/>
    <x v="1"/>
    <n v="94109"/>
    <x v="1"/>
    <s v="FUR-TA-10001676"/>
    <x v="0"/>
    <x v="3"/>
    <s v="Hon 61000 Series Interactive Training Tables"/>
    <n v="71.088000000000008"/>
    <n v="2"/>
    <n v="0.2"/>
    <x v="4742"/>
  </r>
  <r>
    <n v="5697"/>
    <x v="2840"/>
    <x v="3"/>
    <x v="336"/>
    <d v="2014-10-19T00:00:00"/>
    <s v="Standard Class"/>
    <s v="AG-10765"/>
    <s v="Anthony Garverick"/>
    <x v="2"/>
    <s v="United States"/>
    <s v="Chicago"/>
    <x v="10"/>
    <n v="60623"/>
    <x v="2"/>
    <s v="OFF-BI-10000309"/>
    <x v="1"/>
    <x v="8"/>
    <s v="GBC Twin Loop Wire Binding Elements, 9/16&quot; Spine, Black"/>
    <n v="27.395999999999997"/>
    <n v="9"/>
    <n v="0.8"/>
    <x v="4743"/>
  </r>
  <r>
    <n v="5698"/>
    <x v="2840"/>
    <x v="3"/>
    <x v="336"/>
    <d v="2014-10-19T00:00:00"/>
    <s v="Standard Class"/>
    <s v="AG-10765"/>
    <s v="Anthony Garverick"/>
    <x v="2"/>
    <s v="United States"/>
    <s v="Chicago"/>
    <x v="10"/>
    <n v="60623"/>
    <x v="2"/>
    <s v="OFF-BI-10004224"/>
    <x v="1"/>
    <x v="8"/>
    <s v="Catalog Binders with Expanding Posts"/>
    <n v="13.455999999999998"/>
    <n v="1"/>
    <n v="0.8"/>
    <x v="4744"/>
  </r>
  <r>
    <n v="5699"/>
    <x v="2841"/>
    <x v="0"/>
    <x v="732"/>
    <d v="2013-11-06T00:00:00"/>
    <s v="Same Day"/>
    <s v="EB-14170"/>
    <s v="Evan Bailliet"/>
    <x v="0"/>
    <s v="United States"/>
    <s v="Laredo"/>
    <x v="5"/>
    <n v="78041"/>
    <x v="2"/>
    <s v="OFF-LA-10002312"/>
    <x v="1"/>
    <x v="2"/>
    <s v="Avery 490"/>
    <n v="11.840000000000002"/>
    <n v="1"/>
    <n v="0.2"/>
    <x v="4745"/>
  </r>
  <r>
    <n v="5700"/>
    <x v="2842"/>
    <x v="3"/>
    <x v="132"/>
    <d v="2014-11-09T00:00:00"/>
    <s v="Standard Class"/>
    <s v="PG-18895"/>
    <s v="Paul Gonzalez"/>
    <x v="0"/>
    <s v="United States"/>
    <s v="San Francisco"/>
    <x v="1"/>
    <n v="94109"/>
    <x v="1"/>
    <s v="OFF-PA-10003022"/>
    <x v="1"/>
    <x v="10"/>
    <s v="Xerox 1992"/>
    <n v="35.880000000000003"/>
    <n v="6"/>
    <n v="0"/>
    <x v="4746"/>
  </r>
  <r>
    <n v="5701"/>
    <x v="2843"/>
    <x v="0"/>
    <x v="390"/>
    <d v="2013-11-27T00:00:00"/>
    <s v="First Class"/>
    <s v="CA-12055"/>
    <s v="Cathy Armstrong"/>
    <x v="2"/>
    <s v="United States"/>
    <s v="Cleveland"/>
    <x v="24"/>
    <n v="44105"/>
    <x v="3"/>
    <s v="OFF-EN-10001532"/>
    <x v="1"/>
    <x v="12"/>
    <s v="Brown Kraft Recycled Envelopes"/>
    <n v="40.752000000000002"/>
    <n v="3"/>
    <n v="0.2"/>
    <x v="4747"/>
  </r>
  <r>
    <n v="5702"/>
    <x v="2843"/>
    <x v="0"/>
    <x v="390"/>
    <d v="2013-11-27T00:00:00"/>
    <s v="First Class"/>
    <s v="CA-12055"/>
    <s v="Cathy Armstrong"/>
    <x v="2"/>
    <s v="United States"/>
    <s v="Cleveland"/>
    <x v="24"/>
    <n v="44105"/>
    <x v="3"/>
    <s v="TEC-AC-10004855"/>
    <x v="2"/>
    <x v="11"/>
    <s v="V7 USB Numeric Keypad"/>
    <n v="139.96000000000004"/>
    <n v="5"/>
    <n v="0.2"/>
    <x v="4748"/>
  </r>
  <r>
    <n v="5703"/>
    <x v="2844"/>
    <x v="2"/>
    <x v="637"/>
    <d v="2011-12-21T00:00:00"/>
    <s v="Standard Class"/>
    <s v="SS-20875"/>
    <s v="Sung Shariari"/>
    <x v="0"/>
    <s v="United States"/>
    <s v="Marion"/>
    <x v="24"/>
    <n v="43302"/>
    <x v="3"/>
    <s v="OFF-AR-10003829"/>
    <x v="1"/>
    <x v="6"/>
    <s v="Newell 35"/>
    <n v="2.6240000000000001"/>
    <n v="1"/>
    <n v="0.2"/>
    <x v="4749"/>
  </r>
  <r>
    <n v="5704"/>
    <x v="2844"/>
    <x v="2"/>
    <x v="637"/>
    <d v="2011-12-21T00:00:00"/>
    <s v="Standard Class"/>
    <s v="SS-20875"/>
    <s v="Sung Shariari"/>
    <x v="0"/>
    <s v="United States"/>
    <s v="Marion"/>
    <x v="24"/>
    <n v="43302"/>
    <x v="3"/>
    <s v="FUR-TA-10002645"/>
    <x v="0"/>
    <x v="3"/>
    <s v="Hon Rectangular Conference Tables"/>
    <n v="136.53"/>
    <n v="1"/>
    <n v="0.4"/>
    <x v="4750"/>
  </r>
  <r>
    <n v="5705"/>
    <x v="2844"/>
    <x v="2"/>
    <x v="637"/>
    <d v="2011-12-21T00:00:00"/>
    <s v="Standard Class"/>
    <s v="SS-20875"/>
    <s v="Sung Shariari"/>
    <x v="0"/>
    <s v="United States"/>
    <s v="Marion"/>
    <x v="24"/>
    <n v="43302"/>
    <x v="3"/>
    <s v="TEC-AC-10003033"/>
    <x v="2"/>
    <x v="11"/>
    <s v="Plantronics CS510 - Over-the-Head monaural Wireless Headset System"/>
    <n v="263.95999999999998"/>
    <n v="1"/>
    <n v="0.2"/>
    <x v="4751"/>
  </r>
  <r>
    <n v="5706"/>
    <x v="2845"/>
    <x v="2"/>
    <x v="935"/>
    <d v="2011-11-08T00:00:00"/>
    <s v="Standard Class"/>
    <s v="RP-19390"/>
    <s v="Resi Pölking"/>
    <x v="0"/>
    <s v="United States"/>
    <s v="Fairfield"/>
    <x v="29"/>
    <n v="6824"/>
    <x v="3"/>
    <s v="OFF-SU-10002522"/>
    <x v="1"/>
    <x v="14"/>
    <s v="Acme Kleen Earth Office Shears"/>
    <n v="11.64"/>
    <n v="3"/>
    <n v="0"/>
    <x v="4752"/>
  </r>
  <r>
    <n v="5707"/>
    <x v="2846"/>
    <x v="3"/>
    <x v="585"/>
    <d v="2014-09-26T00:00:00"/>
    <s v="Second Class"/>
    <s v="SC-20440"/>
    <s v="Shaun Chance"/>
    <x v="1"/>
    <s v="United States"/>
    <s v="New York City"/>
    <x v="15"/>
    <n v="10009"/>
    <x v="3"/>
    <s v="OFF-BI-10004828"/>
    <x v="1"/>
    <x v="8"/>
    <s v="GBC Poly Designer Binding Covers"/>
    <n v="40.176000000000002"/>
    <n v="3"/>
    <n v="0.2"/>
    <x v="3374"/>
  </r>
  <r>
    <n v="5708"/>
    <x v="2847"/>
    <x v="1"/>
    <x v="412"/>
    <d v="2012-05-15T00:00:00"/>
    <s v="Standard Class"/>
    <s v="NW-18400"/>
    <s v="Natalie Webber"/>
    <x v="0"/>
    <s v="United States"/>
    <s v="New York City"/>
    <x v="15"/>
    <n v="10024"/>
    <x v="3"/>
    <s v="FUR-FU-10001095"/>
    <x v="0"/>
    <x v="5"/>
    <s v="DAX Black Cherry Wood-Tone Poster Frame"/>
    <n v="79.44"/>
    <n v="3"/>
    <n v="0"/>
    <x v="4753"/>
  </r>
  <r>
    <n v="5709"/>
    <x v="2847"/>
    <x v="1"/>
    <x v="412"/>
    <d v="2012-05-15T00:00:00"/>
    <s v="Standard Class"/>
    <s v="NW-18400"/>
    <s v="Natalie Webber"/>
    <x v="0"/>
    <s v="United States"/>
    <s v="New York City"/>
    <x v="15"/>
    <n v="10024"/>
    <x v="3"/>
    <s v="OFF-SU-10000157"/>
    <x v="1"/>
    <x v="14"/>
    <s v="Compact Automatic Electric Letter Opener"/>
    <n v="357.93"/>
    <n v="3"/>
    <n v="0"/>
    <x v="4568"/>
  </r>
  <r>
    <n v="5710"/>
    <x v="2847"/>
    <x v="1"/>
    <x v="412"/>
    <d v="2012-05-15T00:00:00"/>
    <s v="Standard Class"/>
    <s v="NW-18400"/>
    <s v="Natalie Webber"/>
    <x v="0"/>
    <s v="United States"/>
    <s v="New York City"/>
    <x v="15"/>
    <n v="10024"/>
    <x v="3"/>
    <s v="FUR-CH-10002647"/>
    <x v="0"/>
    <x v="1"/>
    <s v="Situations Contoured Folding Chairs, 4/Set"/>
    <n v="127.76400000000001"/>
    <n v="2"/>
    <n v="0.1"/>
    <x v="4754"/>
  </r>
  <r>
    <n v="5711"/>
    <x v="2847"/>
    <x v="1"/>
    <x v="412"/>
    <d v="2012-05-15T00:00:00"/>
    <s v="Standard Class"/>
    <s v="NW-18400"/>
    <s v="Natalie Webber"/>
    <x v="0"/>
    <s v="United States"/>
    <s v="New York City"/>
    <x v="15"/>
    <n v="10024"/>
    <x v="3"/>
    <s v="TEC-CO-10004115"/>
    <x v="2"/>
    <x v="16"/>
    <s v="Sharp AL-1530CS Digital Copier"/>
    <n v="2799.944"/>
    <n v="7"/>
    <n v="0.2"/>
    <x v="4755"/>
  </r>
  <r>
    <n v="5712"/>
    <x v="2847"/>
    <x v="1"/>
    <x v="412"/>
    <d v="2012-05-15T00:00:00"/>
    <s v="Standard Class"/>
    <s v="NW-18400"/>
    <s v="Natalie Webber"/>
    <x v="0"/>
    <s v="United States"/>
    <s v="New York City"/>
    <x v="15"/>
    <n v="10024"/>
    <x v="3"/>
    <s v="OFF-PA-10003363"/>
    <x v="1"/>
    <x v="10"/>
    <s v="Xerox 204"/>
    <n v="19.440000000000001"/>
    <n v="3"/>
    <n v="0"/>
    <x v="551"/>
  </r>
  <r>
    <n v="5713"/>
    <x v="2848"/>
    <x v="3"/>
    <x v="689"/>
    <d v="2014-08-01T00:00:00"/>
    <s v="Same Day"/>
    <s v="KW-16435"/>
    <s v="Katrina Willman"/>
    <x v="0"/>
    <s v="United States"/>
    <s v="Chicago"/>
    <x v="10"/>
    <n v="60653"/>
    <x v="2"/>
    <s v="TEC-PH-10003092"/>
    <x v="2"/>
    <x v="7"/>
    <s v="Motorola L804"/>
    <n v="36.792000000000002"/>
    <n v="1"/>
    <n v="0.2"/>
    <x v="2378"/>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x v="4756"/>
  </r>
  <r>
    <n v="5715"/>
    <x v="2850"/>
    <x v="3"/>
    <x v="145"/>
    <d v="2014-09-30T00:00:00"/>
    <s v="Standard Class"/>
    <s v="AG-10900"/>
    <s v="Arthur Gainer"/>
    <x v="0"/>
    <s v="United States"/>
    <s v="Richmond"/>
    <x v="17"/>
    <n v="23223"/>
    <x v="0"/>
    <s v="OFF-ST-10001476"/>
    <x v="1"/>
    <x v="4"/>
    <s v="Steel Personal Filing/Posting Tote"/>
    <n v="177.54999999999998"/>
    <n v="5"/>
    <n v="0"/>
    <x v="4757"/>
  </r>
  <r>
    <n v="5716"/>
    <x v="2851"/>
    <x v="1"/>
    <x v="330"/>
    <d v="2012-10-12T00:00:00"/>
    <s v="Second Class"/>
    <s v="BM-11650"/>
    <s v="Brian Moss"/>
    <x v="1"/>
    <s v="United States"/>
    <s v="Ann Arbor"/>
    <x v="12"/>
    <n v="48104"/>
    <x v="2"/>
    <s v="TEC-AC-10002049"/>
    <x v="2"/>
    <x v="11"/>
    <s v="Logitech G19 Programmable Gaming Keyboard"/>
    <n v="619.94999999999993"/>
    <n v="5"/>
    <n v="0"/>
    <x v="1047"/>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x v="3757"/>
  </r>
  <r>
    <n v="5718"/>
    <x v="2851"/>
    <x v="1"/>
    <x v="330"/>
    <d v="2012-10-12T00:00:00"/>
    <s v="Second Class"/>
    <s v="BM-11650"/>
    <s v="Brian Moss"/>
    <x v="1"/>
    <s v="United States"/>
    <s v="Ann Arbor"/>
    <x v="12"/>
    <n v="48104"/>
    <x v="2"/>
    <s v="OFF-EN-10003286"/>
    <x v="1"/>
    <x v="12"/>
    <s v="Staples"/>
    <n v="57.959999999999994"/>
    <n v="7"/>
    <n v="0"/>
    <x v="4758"/>
  </r>
  <r>
    <n v="5719"/>
    <x v="2851"/>
    <x v="1"/>
    <x v="330"/>
    <d v="2012-10-12T00:00:00"/>
    <s v="Second Class"/>
    <s v="BM-11650"/>
    <s v="Brian Moss"/>
    <x v="1"/>
    <s v="United States"/>
    <s v="Ann Arbor"/>
    <x v="12"/>
    <n v="48104"/>
    <x v="2"/>
    <s v="OFF-AP-10003971"/>
    <x v="1"/>
    <x v="9"/>
    <s v="Belkin 6 Outlet Metallic Surge Strip"/>
    <n v="29.402999999999999"/>
    <n v="3"/>
    <n v="0.1"/>
    <x v="4759"/>
  </r>
  <r>
    <n v="5720"/>
    <x v="2852"/>
    <x v="3"/>
    <x v="1065"/>
    <d v="2014-04-03T00:00:00"/>
    <s v="Second Class"/>
    <s v="RD-19720"/>
    <s v="Roger Demir"/>
    <x v="0"/>
    <s v="United States"/>
    <s v="Lafayette"/>
    <x v="14"/>
    <n v="47905"/>
    <x v="2"/>
    <s v="OFF-ST-10001031"/>
    <x v="1"/>
    <x v="4"/>
    <s v="Adjustable Personal File Tote"/>
    <n v="81.400000000000006"/>
    <n v="5"/>
    <n v="0"/>
    <x v="4760"/>
  </r>
  <r>
    <n v="5721"/>
    <x v="2853"/>
    <x v="1"/>
    <x v="717"/>
    <d v="2012-11-17T00:00:00"/>
    <s v="First Class"/>
    <s v="KB-16585"/>
    <s v="Ken Black"/>
    <x v="1"/>
    <s v="United States"/>
    <s v="Springfield"/>
    <x v="21"/>
    <n v="97477"/>
    <x v="1"/>
    <s v="OFF-FA-10000304"/>
    <x v="1"/>
    <x v="13"/>
    <s v="Advantus Push Pins"/>
    <n v="8.7200000000000006"/>
    <n v="5"/>
    <n v="0.2"/>
    <x v="4761"/>
  </r>
  <r>
    <n v="5722"/>
    <x v="2853"/>
    <x v="1"/>
    <x v="717"/>
    <d v="2012-11-17T00:00:00"/>
    <s v="First Class"/>
    <s v="KB-16585"/>
    <s v="Ken Black"/>
    <x v="1"/>
    <s v="United States"/>
    <s v="Springfield"/>
    <x v="21"/>
    <n v="97477"/>
    <x v="1"/>
    <s v="TEC-AC-10000358"/>
    <x v="2"/>
    <x v="11"/>
    <s v="Imation Secure Drive + Hardware Encrypted USB flash drive - 16 GB"/>
    <n v="91.176000000000016"/>
    <n v="3"/>
    <n v="0.2"/>
    <x v="4762"/>
  </r>
  <r>
    <n v="5723"/>
    <x v="2853"/>
    <x v="1"/>
    <x v="717"/>
    <d v="2012-11-17T00:00:00"/>
    <s v="First Class"/>
    <s v="KB-16585"/>
    <s v="Ken Black"/>
    <x v="1"/>
    <s v="United States"/>
    <s v="Springfield"/>
    <x v="21"/>
    <n v="97477"/>
    <x v="1"/>
    <s v="TEC-AC-10002800"/>
    <x v="2"/>
    <x v="11"/>
    <s v="Plantronics Audio 478 Stereo USB Headset"/>
    <n v="159.96800000000002"/>
    <n v="4"/>
    <n v="0.2"/>
    <x v="4763"/>
  </r>
  <r>
    <n v="5724"/>
    <x v="2854"/>
    <x v="0"/>
    <x v="182"/>
    <d v="2013-10-01T00:00:00"/>
    <s v="Standard Class"/>
    <s v="DW-13585"/>
    <s v="Dorothy Wardle"/>
    <x v="1"/>
    <s v="United States"/>
    <s v="San Francisco"/>
    <x v="1"/>
    <n v="94109"/>
    <x v="1"/>
    <s v="OFF-PA-10004735"/>
    <x v="1"/>
    <x v="10"/>
    <s v="Xerox 1905"/>
    <n v="12.96"/>
    <n v="2"/>
    <n v="0"/>
    <x v="91"/>
  </r>
  <r>
    <n v="5725"/>
    <x v="2855"/>
    <x v="2"/>
    <x v="358"/>
    <d v="2011-09-27T00:00:00"/>
    <s v="Standard Class"/>
    <s v="VG-21805"/>
    <s v="Vivek Grady"/>
    <x v="1"/>
    <s v="United States"/>
    <s v="Chicago"/>
    <x v="10"/>
    <n v="60653"/>
    <x v="2"/>
    <s v="OFF-ST-10002574"/>
    <x v="1"/>
    <x v="4"/>
    <s v="SAFCO Commercial Wire Shelving, Black"/>
    <n v="331.536"/>
    <n v="3"/>
    <n v="0.2"/>
    <x v="4764"/>
  </r>
  <r>
    <n v="5726"/>
    <x v="2856"/>
    <x v="1"/>
    <x v="12"/>
    <d v="2012-09-27T00:00:00"/>
    <s v="First Class"/>
    <s v="DR-12880"/>
    <s v="Dan Reichenbach"/>
    <x v="1"/>
    <s v="United States"/>
    <s v="New York City"/>
    <x v="15"/>
    <n v="10011"/>
    <x v="3"/>
    <s v="TEC-AC-10004171"/>
    <x v="2"/>
    <x v="11"/>
    <s v="Razer Kraken 7.1 Surround Sound Over Ear USB Gaming Headset"/>
    <n v="899.91"/>
    <n v="9"/>
    <n v="0"/>
    <x v="4765"/>
  </r>
  <r>
    <n v="5727"/>
    <x v="2857"/>
    <x v="1"/>
    <x v="124"/>
    <d v="2012-05-08T00:00:00"/>
    <s v="Standard Class"/>
    <s v="AH-10690"/>
    <s v="Anna Häberlin"/>
    <x v="1"/>
    <s v="United States"/>
    <s v="Houston"/>
    <x v="5"/>
    <n v="77095"/>
    <x v="2"/>
    <s v="TEC-PH-10002922"/>
    <x v="2"/>
    <x v="7"/>
    <s v="ShoreTel ShorePhone IP 230 VoIP phone"/>
    <n v="946.34400000000005"/>
    <n v="7"/>
    <n v="0.2"/>
    <x v="1317"/>
  </r>
  <r>
    <n v="5728"/>
    <x v="2858"/>
    <x v="3"/>
    <x v="166"/>
    <d v="2014-12-14T00:00:00"/>
    <s v="Standard Class"/>
    <s v="JP-15520"/>
    <s v="Jeremy Pistek"/>
    <x v="0"/>
    <s v="United States"/>
    <s v="Madison"/>
    <x v="6"/>
    <n v="53711"/>
    <x v="2"/>
    <s v="TEC-AC-10003023"/>
    <x v="2"/>
    <x v="11"/>
    <s v="Logitech G105 Gaming Keyboard"/>
    <n v="178.10999999999999"/>
    <n v="3"/>
    <n v="0"/>
    <x v="4766"/>
  </r>
  <r>
    <n v="5729"/>
    <x v="2858"/>
    <x v="3"/>
    <x v="166"/>
    <d v="2014-12-14T00:00:00"/>
    <s v="Standard Class"/>
    <s v="JP-15520"/>
    <s v="Jeremy Pistek"/>
    <x v="0"/>
    <s v="United States"/>
    <s v="Madison"/>
    <x v="6"/>
    <n v="53711"/>
    <x v="2"/>
    <s v="OFF-AP-10003590"/>
    <x v="1"/>
    <x v="9"/>
    <s v="Hoover WindTunnel Plus Canister Vacuum"/>
    <n v="1089.75"/>
    <n v="3"/>
    <n v="0"/>
    <x v="1280"/>
  </r>
  <r>
    <n v="5730"/>
    <x v="2858"/>
    <x v="3"/>
    <x v="166"/>
    <d v="2014-12-14T00:00:00"/>
    <s v="Standard Class"/>
    <s v="JP-15520"/>
    <s v="Jeremy Pistek"/>
    <x v="0"/>
    <s v="United States"/>
    <s v="Madison"/>
    <x v="6"/>
    <n v="53711"/>
    <x v="2"/>
    <s v="OFF-LA-10003510"/>
    <x v="1"/>
    <x v="2"/>
    <s v="Avery 4027 File Folder Labels for Dot Matrix Printers, 5000 Labels per Box, White"/>
    <n v="61.06"/>
    <n v="2"/>
    <n v="0"/>
    <x v="4043"/>
  </r>
  <r>
    <n v="5731"/>
    <x v="2858"/>
    <x v="3"/>
    <x v="166"/>
    <d v="2014-12-14T00:00:00"/>
    <s v="Standard Class"/>
    <s v="JP-15520"/>
    <s v="Jeremy Pistek"/>
    <x v="0"/>
    <s v="United States"/>
    <s v="Madison"/>
    <x v="6"/>
    <n v="53711"/>
    <x v="2"/>
    <s v="FUR-BO-10003159"/>
    <x v="0"/>
    <x v="0"/>
    <s v="Sauder Camden County Collection Libraries, Planked Cherry Finish"/>
    <n v="459.92"/>
    <n v="4"/>
    <n v="0"/>
    <x v="4767"/>
  </r>
  <r>
    <n v="5732"/>
    <x v="2858"/>
    <x v="3"/>
    <x v="166"/>
    <d v="2014-12-14T00:00:00"/>
    <s v="Standard Class"/>
    <s v="JP-15520"/>
    <s v="Jeremy Pistek"/>
    <x v="0"/>
    <s v="United States"/>
    <s v="Madison"/>
    <x v="6"/>
    <n v="53711"/>
    <x v="2"/>
    <s v="OFF-PA-10002713"/>
    <x v="1"/>
    <x v="10"/>
    <s v="Adams Phone Message Book, 200 Message Capacity, 8 1/16” x 11”"/>
    <n v="27.52"/>
    <n v="4"/>
    <n v="0"/>
    <x v="4768"/>
  </r>
  <r>
    <n v="5733"/>
    <x v="2859"/>
    <x v="3"/>
    <x v="222"/>
    <d v="2014-07-03T00:00:00"/>
    <s v="First Class"/>
    <s v="DR-12880"/>
    <s v="Dan Reichenbach"/>
    <x v="1"/>
    <s v="United States"/>
    <s v="Milford"/>
    <x v="29"/>
    <n v="6460"/>
    <x v="3"/>
    <s v="FUR-BO-10002598"/>
    <x v="0"/>
    <x v="0"/>
    <s v="Hon Metal Bookcases, Putty"/>
    <n v="638.82000000000005"/>
    <n v="9"/>
    <n v="0"/>
    <x v="4769"/>
  </r>
  <r>
    <n v="5734"/>
    <x v="2859"/>
    <x v="3"/>
    <x v="222"/>
    <d v="2014-07-03T00:00:00"/>
    <s v="First Class"/>
    <s v="DR-12880"/>
    <s v="Dan Reichenbach"/>
    <x v="1"/>
    <s v="United States"/>
    <s v="Milford"/>
    <x v="29"/>
    <n v="6460"/>
    <x v="3"/>
    <s v="OFF-SU-10002537"/>
    <x v="1"/>
    <x v="14"/>
    <s v="Acme Box Cutter Scissors"/>
    <n v="30.69"/>
    <n v="3"/>
    <n v="0"/>
    <x v="4770"/>
  </r>
  <r>
    <n v="5735"/>
    <x v="2859"/>
    <x v="3"/>
    <x v="222"/>
    <d v="2014-07-03T00:00:00"/>
    <s v="First Class"/>
    <s v="DR-12880"/>
    <s v="Dan Reichenbach"/>
    <x v="1"/>
    <s v="United States"/>
    <s v="Milford"/>
    <x v="29"/>
    <n v="6460"/>
    <x v="3"/>
    <s v="FUR-FU-10003976"/>
    <x v="0"/>
    <x v="5"/>
    <s v="DAX Executive Solid Wood Document Frame, Desktop or Hang, Mahogany, 5 x 7"/>
    <n v="25.16"/>
    <n v="2"/>
    <n v="0"/>
    <x v="3173"/>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x v="4771"/>
  </r>
  <r>
    <n v="5737"/>
    <x v="2861"/>
    <x v="2"/>
    <x v="407"/>
    <d v="2011-01-26T00:00:00"/>
    <s v="Standard Class"/>
    <s v="MV-17485"/>
    <s v="Mark Van Huff"/>
    <x v="0"/>
    <s v="United States"/>
    <s v="Los Angeles"/>
    <x v="1"/>
    <n v="90049"/>
    <x v="1"/>
    <s v="OFF-PA-10002893"/>
    <x v="1"/>
    <x v="10"/>
    <s v="Wirebound Service Call Books, 5 1/2&quot; x 4&quot;"/>
    <n v="19.36"/>
    <n v="2"/>
    <n v="0"/>
    <x v="2664"/>
  </r>
  <r>
    <n v="5738"/>
    <x v="2861"/>
    <x v="2"/>
    <x v="407"/>
    <d v="2011-01-26T00:00:00"/>
    <s v="Standard Class"/>
    <s v="MV-17485"/>
    <s v="Mark Van Huff"/>
    <x v="0"/>
    <s v="United States"/>
    <s v="Los Angeles"/>
    <x v="1"/>
    <n v="90049"/>
    <x v="1"/>
    <s v="FUR-FU-10003194"/>
    <x v="0"/>
    <x v="5"/>
    <s v="Eldon Expressions Desk Accessory, Wood Pencil Holder, Oak"/>
    <n v="19.3"/>
    <n v="2"/>
    <n v="0"/>
    <x v="4772"/>
  </r>
  <r>
    <n v="5739"/>
    <x v="2862"/>
    <x v="3"/>
    <x v="413"/>
    <d v="2014-01-07T00:00:00"/>
    <s v="Standard Class"/>
    <s v="BP-11155"/>
    <s v="Becky Pak"/>
    <x v="0"/>
    <s v="United States"/>
    <s v="San Francisco"/>
    <x v="1"/>
    <n v="94109"/>
    <x v="1"/>
    <s v="OFF-BI-10004233"/>
    <x v="1"/>
    <x v="8"/>
    <s v="GBC Pre-Punched Binding Paper, Plastic, White, 8-1/2&quot; x 11&quot;"/>
    <n v="38.376000000000005"/>
    <n v="3"/>
    <n v="0.2"/>
    <x v="4773"/>
  </r>
  <r>
    <n v="5740"/>
    <x v="2863"/>
    <x v="3"/>
    <x v="615"/>
    <d v="2014-04-01T00:00:00"/>
    <s v="First Class"/>
    <s v="DH-13075"/>
    <s v="Dave Hallsten"/>
    <x v="1"/>
    <s v="United States"/>
    <s v="Fairfield"/>
    <x v="1"/>
    <n v="94533"/>
    <x v="1"/>
    <s v="OFF-PA-10000232"/>
    <x v="1"/>
    <x v="10"/>
    <s v="Xerox 1975"/>
    <n v="12.96"/>
    <n v="2"/>
    <n v="0"/>
    <x v="2056"/>
  </r>
  <r>
    <n v="5741"/>
    <x v="2863"/>
    <x v="3"/>
    <x v="615"/>
    <d v="2014-04-01T00:00:00"/>
    <s v="First Class"/>
    <s v="DH-13075"/>
    <s v="Dave Hallsten"/>
    <x v="1"/>
    <s v="United States"/>
    <s v="Fairfield"/>
    <x v="1"/>
    <n v="94533"/>
    <x v="1"/>
    <s v="FUR-FU-10001095"/>
    <x v="0"/>
    <x v="5"/>
    <s v="DAX Black Cherry Wood-Tone Poster Frame"/>
    <n v="26.48"/>
    <n v="1"/>
    <n v="0"/>
    <x v="4774"/>
  </r>
  <r>
    <n v="5742"/>
    <x v="2863"/>
    <x v="3"/>
    <x v="615"/>
    <d v="2014-04-01T00:00:00"/>
    <s v="First Class"/>
    <s v="DH-13075"/>
    <s v="Dave Hallsten"/>
    <x v="1"/>
    <s v="United States"/>
    <s v="Fairfield"/>
    <x v="1"/>
    <n v="94533"/>
    <x v="1"/>
    <s v="TEC-MA-10004679"/>
    <x v="2"/>
    <x v="15"/>
    <s v="StarTech.com 10/100 VDSL2 Ethernet Extender Kit"/>
    <n v="532.72"/>
    <n v="2"/>
    <n v="0.2"/>
    <x v="4775"/>
  </r>
  <r>
    <n v="5743"/>
    <x v="2863"/>
    <x v="3"/>
    <x v="615"/>
    <d v="2014-04-01T00:00:00"/>
    <s v="First Class"/>
    <s v="DH-13075"/>
    <s v="Dave Hallsten"/>
    <x v="1"/>
    <s v="United States"/>
    <s v="Fairfield"/>
    <x v="1"/>
    <n v="94533"/>
    <x v="1"/>
    <s v="OFF-PA-10003651"/>
    <x v="1"/>
    <x v="10"/>
    <s v="Xerox 1968"/>
    <n v="26.72"/>
    <n v="4"/>
    <n v="0"/>
    <x v="4776"/>
  </r>
  <r>
    <n v="5744"/>
    <x v="2863"/>
    <x v="3"/>
    <x v="615"/>
    <d v="2014-04-01T00:00:00"/>
    <s v="First Class"/>
    <s v="DH-13075"/>
    <s v="Dave Hallsten"/>
    <x v="1"/>
    <s v="United States"/>
    <s v="Fairfield"/>
    <x v="1"/>
    <n v="94533"/>
    <x v="1"/>
    <s v="OFF-PA-10000743"/>
    <x v="1"/>
    <x v="10"/>
    <s v="Xerox 1977"/>
    <n v="20.04"/>
    <n v="3"/>
    <n v="0"/>
    <x v="132"/>
  </r>
  <r>
    <n v="5745"/>
    <x v="2863"/>
    <x v="3"/>
    <x v="615"/>
    <d v="2014-04-01T00:00:00"/>
    <s v="First Class"/>
    <s v="DH-13075"/>
    <s v="Dave Hallsten"/>
    <x v="1"/>
    <s v="United States"/>
    <s v="Fairfield"/>
    <x v="1"/>
    <n v="94533"/>
    <x v="1"/>
    <s v="OFF-ST-10002743"/>
    <x v="1"/>
    <x v="4"/>
    <s v="SAFCO Boltless Steel Shelving"/>
    <n v="795.48"/>
    <n v="7"/>
    <n v="0"/>
    <x v="4777"/>
  </r>
  <r>
    <n v="5746"/>
    <x v="2863"/>
    <x v="3"/>
    <x v="615"/>
    <d v="2014-04-01T00:00:00"/>
    <s v="First Class"/>
    <s v="DH-13075"/>
    <s v="Dave Hallsten"/>
    <x v="1"/>
    <s v="United States"/>
    <s v="Fairfield"/>
    <x v="1"/>
    <n v="94533"/>
    <x v="1"/>
    <s v="FUR-FU-10003829"/>
    <x v="0"/>
    <x v="5"/>
    <s v="Stackable Trays"/>
    <n v="21.560000000000002"/>
    <n v="7"/>
    <n v="0"/>
    <x v="4778"/>
  </r>
  <r>
    <n v="5747"/>
    <x v="2864"/>
    <x v="0"/>
    <x v="16"/>
    <d v="2013-12-13T00:00:00"/>
    <s v="Standard Class"/>
    <s v="LH-16900"/>
    <s v="Lena Hernandez"/>
    <x v="0"/>
    <s v="United States"/>
    <s v="Greenville"/>
    <x v="3"/>
    <n v="27834"/>
    <x v="0"/>
    <s v="TEC-PH-10002496"/>
    <x v="2"/>
    <x v="7"/>
    <s v="Cisco SPA301"/>
    <n v="249.58400000000003"/>
    <n v="2"/>
    <n v="0.2"/>
    <x v="2773"/>
  </r>
  <r>
    <n v="5748"/>
    <x v="2864"/>
    <x v="0"/>
    <x v="16"/>
    <d v="2013-12-13T00:00:00"/>
    <s v="Standard Class"/>
    <s v="LH-16900"/>
    <s v="Lena Hernandez"/>
    <x v="0"/>
    <s v="United States"/>
    <s v="Greenville"/>
    <x v="3"/>
    <n v="27834"/>
    <x v="0"/>
    <s v="TEC-AC-10002473"/>
    <x v="2"/>
    <x v="11"/>
    <s v="Maxell 4.7GB DVD-R"/>
    <n v="68.111999999999995"/>
    <n v="3"/>
    <n v="0.2"/>
    <x v="3538"/>
  </r>
  <r>
    <n v="5749"/>
    <x v="2864"/>
    <x v="0"/>
    <x v="16"/>
    <d v="2013-12-13T00:00:00"/>
    <s v="Standard Class"/>
    <s v="LH-16900"/>
    <s v="Lena Hernandez"/>
    <x v="0"/>
    <s v="United States"/>
    <s v="Greenville"/>
    <x v="3"/>
    <n v="27834"/>
    <x v="0"/>
    <s v="TEC-AC-10004877"/>
    <x v="2"/>
    <x v="11"/>
    <s v="Imation 30456 USB Flash Drive 8GB"/>
    <n v="16.560000000000002"/>
    <n v="3"/>
    <n v="0.2"/>
    <x v="4779"/>
  </r>
  <r>
    <n v="5750"/>
    <x v="2865"/>
    <x v="3"/>
    <x v="551"/>
    <d v="2014-11-23T00:00:00"/>
    <s v="Standard Class"/>
    <s v="DK-13090"/>
    <s v="Dave Kipp"/>
    <x v="0"/>
    <s v="United States"/>
    <s v="Long Beach"/>
    <x v="15"/>
    <n v="11561"/>
    <x v="3"/>
    <s v="TEC-PH-10000923"/>
    <x v="2"/>
    <x v="7"/>
    <s v="Belkin SportFit Armband For iPhone 5s/5c, Fuchsia"/>
    <n v="74.95"/>
    <n v="5"/>
    <n v="0"/>
    <x v="4780"/>
  </r>
  <r>
    <n v="5751"/>
    <x v="2866"/>
    <x v="2"/>
    <x v="992"/>
    <d v="2011-06-05T00:00:00"/>
    <s v="Standard Class"/>
    <s v="SS-20410"/>
    <s v="Shahid Shariari"/>
    <x v="0"/>
    <s v="United States"/>
    <s v="Buffalo Grove"/>
    <x v="10"/>
    <n v="60089"/>
    <x v="2"/>
    <s v="FUR-TA-10001539"/>
    <x v="0"/>
    <x v="3"/>
    <s v="Chromcraft Rectangular Conference Tables"/>
    <n v="355.45499999999998"/>
    <n v="3"/>
    <n v="0.5"/>
    <x v="4781"/>
  </r>
  <r>
    <n v="5752"/>
    <x v="2867"/>
    <x v="0"/>
    <x v="115"/>
    <d v="2013-01-28T00:00:00"/>
    <s v="Standard Class"/>
    <s v="FP-14320"/>
    <s v="Frank Preis"/>
    <x v="0"/>
    <s v="United States"/>
    <s v="San Diego"/>
    <x v="1"/>
    <n v="92037"/>
    <x v="1"/>
    <s v="OFF-LA-10003498"/>
    <x v="1"/>
    <x v="2"/>
    <s v="Avery 475"/>
    <n v="44.400000000000006"/>
    <n v="3"/>
    <n v="0"/>
    <x v="1986"/>
  </r>
  <r>
    <n v="5753"/>
    <x v="2867"/>
    <x v="0"/>
    <x v="115"/>
    <d v="2013-01-28T00:00:00"/>
    <s v="Standard Class"/>
    <s v="FP-14320"/>
    <s v="Frank Preis"/>
    <x v="0"/>
    <s v="United States"/>
    <s v="San Diego"/>
    <x v="1"/>
    <n v="92037"/>
    <x v="1"/>
    <s v="OFF-LA-10004484"/>
    <x v="1"/>
    <x v="2"/>
    <s v="Avery 476"/>
    <n v="20.65"/>
    <n v="5"/>
    <n v="0"/>
    <x v="3121"/>
  </r>
  <r>
    <n v="5754"/>
    <x v="2868"/>
    <x v="0"/>
    <x v="1066"/>
    <d v="2013-02-10T00:00:00"/>
    <s v="Standard Class"/>
    <s v="LC-17050"/>
    <s v="Liz Carlisle"/>
    <x v="0"/>
    <s v="United States"/>
    <s v="Richmond"/>
    <x v="0"/>
    <n v="40475"/>
    <x v="0"/>
    <s v="FUR-CH-10000015"/>
    <x v="0"/>
    <x v="1"/>
    <s v="Hon Multipurpose Stacking Arm Chairs"/>
    <n v="866.4"/>
    <n v="4"/>
    <n v="0"/>
    <x v="414"/>
  </r>
  <r>
    <n v="5755"/>
    <x v="2869"/>
    <x v="1"/>
    <x v="368"/>
    <d v="2012-04-03T00:00:00"/>
    <s v="Second Class"/>
    <s v="AS-10240"/>
    <s v="Alan Shonely"/>
    <x v="0"/>
    <s v="United States"/>
    <s v="Springfield"/>
    <x v="17"/>
    <n v="22153"/>
    <x v="0"/>
    <s v="OFF-AR-10003732"/>
    <x v="1"/>
    <x v="6"/>
    <s v="Newell 333"/>
    <n v="5.56"/>
    <n v="2"/>
    <n v="0"/>
    <x v="356"/>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x v="4782"/>
  </r>
  <r>
    <n v="5757"/>
    <x v="2870"/>
    <x v="2"/>
    <x v="1005"/>
    <d v="2011-10-18T00:00:00"/>
    <s v="Standard Class"/>
    <s v="HG-15025"/>
    <s v="Hunter Glantz"/>
    <x v="0"/>
    <s v="United States"/>
    <s v="Fort Worth"/>
    <x v="5"/>
    <n v="76106"/>
    <x v="2"/>
    <s v="TEC-CO-10002095"/>
    <x v="2"/>
    <x v="16"/>
    <s v="Hewlett Packard 610 Color Digital Copier / Printer"/>
    <n v="1999.96"/>
    <n v="5"/>
    <n v="0.2"/>
    <x v="4783"/>
  </r>
  <r>
    <n v="5758"/>
    <x v="2871"/>
    <x v="1"/>
    <x v="1067"/>
    <d v="2012-08-16T00:00:00"/>
    <s v="Standard Class"/>
    <s v="BW-11065"/>
    <s v="Barry Weirich"/>
    <x v="0"/>
    <s v="United States"/>
    <s v="Raleigh"/>
    <x v="3"/>
    <n v="27604"/>
    <x v="0"/>
    <s v="FUR-FU-10004270"/>
    <x v="0"/>
    <x v="5"/>
    <s v="Executive Impressions 13&quot; Clairmont Wall Clock"/>
    <n v="46.152000000000001"/>
    <n v="3"/>
    <n v="0.2"/>
    <x v="4784"/>
  </r>
  <r>
    <n v="5759"/>
    <x v="2872"/>
    <x v="1"/>
    <x v="6"/>
    <d v="2012-11-23T00:00:00"/>
    <s v="First Class"/>
    <s v="BH-11710"/>
    <s v="Brosina Hoffman"/>
    <x v="0"/>
    <s v="United States"/>
    <s v="Hialeah"/>
    <x v="2"/>
    <n v="33012"/>
    <x v="0"/>
    <s v="TEC-MA-10000423"/>
    <x v="2"/>
    <x v="15"/>
    <s v="Texas Instruments TI-34 Scientific Calculator"/>
    <n v="32.984999999999999"/>
    <n v="3"/>
    <n v="0.5"/>
    <x v="4785"/>
  </r>
  <r>
    <n v="5760"/>
    <x v="2873"/>
    <x v="0"/>
    <x v="945"/>
    <d v="2013-12-31T00:00:00"/>
    <s v="Same Day"/>
    <s v="JP-16135"/>
    <s v="Julie Prescott"/>
    <x v="2"/>
    <s v="United States"/>
    <s v="Los Angeles"/>
    <x v="1"/>
    <n v="90032"/>
    <x v="1"/>
    <s v="OFF-ST-10001526"/>
    <x v="1"/>
    <x v="4"/>
    <s v="Iceberg Mobile Mega Data/Printer Cart "/>
    <n v="481.32"/>
    <n v="4"/>
    <n v="0"/>
    <x v="2475"/>
  </r>
  <r>
    <n v="5761"/>
    <x v="2873"/>
    <x v="0"/>
    <x v="945"/>
    <d v="2013-12-31T00:00:00"/>
    <s v="Same Day"/>
    <s v="JP-16135"/>
    <s v="Julie Prescott"/>
    <x v="2"/>
    <s v="United States"/>
    <s v="Los Angeles"/>
    <x v="1"/>
    <n v="90032"/>
    <x v="1"/>
    <s v="OFF-BI-10002194"/>
    <x v="1"/>
    <x v="8"/>
    <s v="Cardinal Hold-It CD Pocket"/>
    <n v="6.3840000000000003"/>
    <n v="1"/>
    <n v="0.2"/>
    <x v="4786"/>
  </r>
  <r>
    <n v="5762"/>
    <x v="2874"/>
    <x v="3"/>
    <x v="801"/>
    <d v="2014-08-16T00:00:00"/>
    <s v="First Class"/>
    <s v="JM-16195"/>
    <s v="Justin MacKendrick"/>
    <x v="0"/>
    <s v="United States"/>
    <s v="Lake Forest"/>
    <x v="1"/>
    <n v="92630"/>
    <x v="1"/>
    <s v="OFF-AP-10000828"/>
    <x v="1"/>
    <x v="9"/>
    <s v="Avanti 4.4 Cu. Ft. Refrigerator"/>
    <n v="542.93999999999994"/>
    <n v="3"/>
    <n v="0"/>
    <x v="3497"/>
  </r>
  <r>
    <n v="5763"/>
    <x v="2874"/>
    <x v="3"/>
    <x v="801"/>
    <d v="2014-08-16T00:00:00"/>
    <s v="First Class"/>
    <s v="JM-16195"/>
    <s v="Justin MacKendrick"/>
    <x v="0"/>
    <s v="United States"/>
    <s v="Lake Forest"/>
    <x v="1"/>
    <n v="92630"/>
    <x v="1"/>
    <s v="FUR-FU-10001473"/>
    <x v="0"/>
    <x v="5"/>
    <s v="DAX Wood Document Frame"/>
    <n v="54.92"/>
    <n v="4"/>
    <n v="0"/>
    <x v="4787"/>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x v="4788"/>
  </r>
  <r>
    <n v="5765"/>
    <x v="2876"/>
    <x v="1"/>
    <x v="229"/>
    <d v="2012-09-12T00:00:00"/>
    <s v="Second Class"/>
    <s v="MC-17575"/>
    <s v="Matt Collins"/>
    <x v="0"/>
    <s v="United States"/>
    <s v="Seattle"/>
    <x v="4"/>
    <n v="98103"/>
    <x v="1"/>
    <s v="OFF-ST-10003994"/>
    <x v="1"/>
    <x v="4"/>
    <s v="Belkin 19&quot; Center-Weighted Shelf, Gray"/>
    <n v="353.88"/>
    <n v="6"/>
    <n v="0"/>
    <x v="4789"/>
  </r>
  <r>
    <n v="5766"/>
    <x v="2877"/>
    <x v="2"/>
    <x v="1068"/>
    <d v="2011-11-14T00:00:00"/>
    <s v="Standard Class"/>
    <s v="EB-13870"/>
    <s v="Emily Burns"/>
    <x v="0"/>
    <s v="United States"/>
    <s v="Redding"/>
    <x v="1"/>
    <n v="96003"/>
    <x v="1"/>
    <s v="TEC-PH-10004447"/>
    <x v="2"/>
    <x v="7"/>
    <s v="Toshiba IPT2010-SD IP Telephone"/>
    <n v="333.57600000000002"/>
    <n v="3"/>
    <n v="0.2"/>
    <x v="4790"/>
  </r>
  <r>
    <n v="5767"/>
    <x v="2878"/>
    <x v="0"/>
    <x v="750"/>
    <d v="2013-10-16T00:00:00"/>
    <s v="Standard Class"/>
    <s v="PM-19135"/>
    <s v="Peter McVee"/>
    <x v="2"/>
    <s v="United States"/>
    <s v="San Antonio"/>
    <x v="5"/>
    <n v="78207"/>
    <x v="2"/>
    <s v="OFF-LA-10004545"/>
    <x v="1"/>
    <x v="2"/>
    <s v="Avery 50"/>
    <n v="60.144000000000005"/>
    <n v="6"/>
    <n v="0.2"/>
    <x v="4791"/>
  </r>
  <r>
    <n v="5768"/>
    <x v="2879"/>
    <x v="3"/>
    <x v="565"/>
    <d v="2014-09-13T00:00:00"/>
    <s v="Second Class"/>
    <s v="AR-10345"/>
    <s v="Alex Russell"/>
    <x v="1"/>
    <s v="United States"/>
    <s v="Houston"/>
    <x v="5"/>
    <n v="77070"/>
    <x v="2"/>
    <s v="TEC-AC-10003116"/>
    <x v="2"/>
    <x v="11"/>
    <s v="Memorex Froggy Flash Drive 8 GB"/>
    <n v="85.2"/>
    <n v="6"/>
    <n v="0.2"/>
    <x v="4792"/>
  </r>
  <r>
    <n v="5769"/>
    <x v="2880"/>
    <x v="1"/>
    <x v="1069"/>
    <d v="2012-03-01T00:00:00"/>
    <s v="Standard Class"/>
    <s v="SS-20875"/>
    <s v="Sung Shariari"/>
    <x v="0"/>
    <s v="United States"/>
    <s v="Leominster"/>
    <x v="31"/>
    <n v="1453"/>
    <x v="3"/>
    <s v="OFF-LA-10001641"/>
    <x v="1"/>
    <x v="2"/>
    <s v="Avery 518"/>
    <n v="3.15"/>
    <n v="1"/>
    <n v="0"/>
    <x v="1020"/>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x v="730"/>
  </r>
  <r>
    <n v="5771"/>
    <x v="2881"/>
    <x v="1"/>
    <x v="496"/>
    <d v="2012-09-28T00:00:00"/>
    <s v="Standard Class"/>
    <s v="SC-20440"/>
    <s v="Shaun Chance"/>
    <x v="1"/>
    <s v="United States"/>
    <s v="Los Angeles"/>
    <x v="1"/>
    <n v="90032"/>
    <x v="1"/>
    <s v="FUR-FU-10000010"/>
    <x v="0"/>
    <x v="5"/>
    <s v="DAX Value U-Channel Document Frames, Easel Back"/>
    <n v="14.91"/>
    <n v="3"/>
    <n v="0"/>
    <x v="4793"/>
  </r>
  <r>
    <n v="5772"/>
    <x v="2881"/>
    <x v="1"/>
    <x v="496"/>
    <d v="2012-09-28T00:00:00"/>
    <s v="Standard Class"/>
    <s v="SC-20440"/>
    <s v="Shaun Chance"/>
    <x v="1"/>
    <s v="United States"/>
    <s v="Los Angeles"/>
    <x v="1"/>
    <n v="90032"/>
    <x v="1"/>
    <s v="OFF-AP-10002651"/>
    <x v="1"/>
    <x v="9"/>
    <s v="Hoover Upright Vacuum With Dirt Cup"/>
    <n v="1158.1199999999999"/>
    <n v="4"/>
    <n v="0"/>
    <x v="4794"/>
  </r>
  <r>
    <n v="5773"/>
    <x v="2882"/>
    <x v="1"/>
    <x v="650"/>
    <d v="2012-12-01T00:00:00"/>
    <s v="Standard Class"/>
    <s v="EA-14035"/>
    <s v="Erin Ashbrook"/>
    <x v="1"/>
    <s v="United States"/>
    <s v="Springfield"/>
    <x v="25"/>
    <n v="65807"/>
    <x v="2"/>
    <s v="TEC-CO-10002313"/>
    <x v="2"/>
    <x v="16"/>
    <s v="Canon PC1080F Personal Copier"/>
    <n v="599.99"/>
    <n v="1"/>
    <n v="0"/>
    <x v="4795"/>
  </r>
  <r>
    <n v="5774"/>
    <x v="2883"/>
    <x v="0"/>
    <x v="1070"/>
    <d v="2013-09-07T00:00:00"/>
    <s v="Standard Class"/>
    <s v="TP-21130"/>
    <s v="Theone Pippenger"/>
    <x v="0"/>
    <s v="United States"/>
    <s v="Waco"/>
    <x v="5"/>
    <n v="76706"/>
    <x v="2"/>
    <s v="OFF-ST-10001580"/>
    <x v="1"/>
    <x v="4"/>
    <s v="Super Decoflex Portable Personal File"/>
    <n v="23.968000000000004"/>
    <n v="2"/>
    <n v="0.2"/>
    <x v="4796"/>
  </r>
  <r>
    <n v="5775"/>
    <x v="2884"/>
    <x v="0"/>
    <x v="408"/>
    <d v="2013-04-17T00:00:00"/>
    <s v="Standard Class"/>
    <s v="BP-11290"/>
    <s v="Beth Paige"/>
    <x v="0"/>
    <s v="United States"/>
    <s v="Los Angeles"/>
    <x v="1"/>
    <n v="90036"/>
    <x v="1"/>
    <s v="FUR-CH-10001545"/>
    <x v="0"/>
    <x v="1"/>
    <s v="Hon Comfortask Task/Swivel Chairs"/>
    <n v="638.28800000000012"/>
    <n v="7"/>
    <n v="0.2"/>
    <x v="4797"/>
  </r>
  <r>
    <n v="5776"/>
    <x v="2884"/>
    <x v="0"/>
    <x v="408"/>
    <d v="2013-04-17T00:00:00"/>
    <s v="Standard Class"/>
    <s v="BP-11290"/>
    <s v="Beth Paige"/>
    <x v="0"/>
    <s v="United States"/>
    <s v="Los Angeles"/>
    <x v="1"/>
    <n v="90036"/>
    <x v="1"/>
    <s v="OFF-BI-10004826"/>
    <x v="1"/>
    <x v="8"/>
    <s v="JM Magazine Binder"/>
    <n v="13.208000000000002"/>
    <n v="1"/>
    <n v="0.2"/>
    <x v="4798"/>
  </r>
  <r>
    <n v="5777"/>
    <x v="2885"/>
    <x v="0"/>
    <x v="429"/>
    <d v="2013-12-09T00:00:00"/>
    <s v="Standard Class"/>
    <s v="LM-17065"/>
    <s v="Liz MacKendrick"/>
    <x v="0"/>
    <s v="United States"/>
    <s v="Auburn"/>
    <x v="15"/>
    <n v="13021"/>
    <x v="3"/>
    <s v="OFF-BI-10000301"/>
    <x v="1"/>
    <x v="8"/>
    <s v="GBC Instant Report Kit"/>
    <n v="15.528"/>
    <n v="3"/>
    <n v="0.2"/>
    <x v="4799"/>
  </r>
  <r>
    <n v="5778"/>
    <x v="2886"/>
    <x v="0"/>
    <x v="429"/>
    <d v="2013-12-10T00:00:00"/>
    <s v="Standard Class"/>
    <s v="KT-16465"/>
    <s v="Kean Takahito"/>
    <x v="0"/>
    <s v="United States"/>
    <s v="San Francisco"/>
    <x v="1"/>
    <n v="94109"/>
    <x v="1"/>
    <s v="OFF-PA-10000994"/>
    <x v="1"/>
    <x v="10"/>
    <s v="Xerox 1915"/>
    <n v="104.85"/>
    <n v="1"/>
    <n v="0"/>
    <x v="3157"/>
  </r>
  <r>
    <n v="5779"/>
    <x v="2887"/>
    <x v="2"/>
    <x v="7"/>
    <d v="2011-11-18T00:00:00"/>
    <s v="Standard Class"/>
    <s v="AP-10915"/>
    <s v="Arthur Prichep"/>
    <x v="0"/>
    <s v="United States"/>
    <s v="Los Angeles"/>
    <x v="1"/>
    <n v="90008"/>
    <x v="1"/>
    <s v="OFF-AR-10003156"/>
    <x v="1"/>
    <x v="6"/>
    <s v="50 Colored Long Pencils"/>
    <n v="30.48"/>
    <n v="3"/>
    <n v="0"/>
    <x v="439"/>
  </r>
  <r>
    <n v="5780"/>
    <x v="2887"/>
    <x v="2"/>
    <x v="7"/>
    <d v="2011-11-18T00:00:00"/>
    <s v="Standard Class"/>
    <s v="AP-10915"/>
    <s v="Arthur Prichep"/>
    <x v="0"/>
    <s v="United States"/>
    <s v="Los Angeles"/>
    <x v="1"/>
    <n v="90008"/>
    <x v="1"/>
    <s v="FUR-CH-10000988"/>
    <x v="0"/>
    <x v="1"/>
    <s v="Hon Olson Stacker Stools"/>
    <n v="112.64800000000001"/>
    <n v="1"/>
    <n v="0.2"/>
    <x v="4800"/>
  </r>
  <r>
    <n v="5781"/>
    <x v="2888"/>
    <x v="1"/>
    <x v="788"/>
    <d v="2012-04-09T00:00:00"/>
    <s v="Standard Class"/>
    <s v="JD-15790"/>
    <s v="John Dryer"/>
    <x v="0"/>
    <s v="United States"/>
    <s v="Los Angeles"/>
    <x v="1"/>
    <n v="90049"/>
    <x v="1"/>
    <s v="TEC-MA-10003329"/>
    <x v="2"/>
    <x v="15"/>
    <s v="Vtech AT&amp;T CL2940 Corded Speakerphone, Black"/>
    <n v="71.975999999999999"/>
    <n v="3"/>
    <n v="0.2"/>
    <x v="4801"/>
  </r>
  <r>
    <n v="5782"/>
    <x v="2889"/>
    <x v="1"/>
    <x v="295"/>
    <d v="2012-12-16T00:00:00"/>
    <s v="Second Class"/>
    <s v="XP-21865"/>
    <s v="Xylona Preis"/>
    <x v="0"/>
    <s v="United States"/>
    <s v="Chico"/>
    <x v="1"/>
    <n v="95928"/>
    <x v="1"/>
    <s v="OFF-AR-10001547"/>
    <x v="1"/>
    <x v="6"/>
    <s v="Newell 311"/>
    <n v="2.21"/>
    <n v="1"/>
    <n v="0"/>
    <x v="4802"/>
  </r>
  <r>
    <n v="5783"/>
    <x v="2889"/>
    <x v="1"/>
    <x v="295"/>
    <d v="2012-12-16T00:00:00"/>
    <s v="Second Class"/>
    <s v="XP-21865"/>
    <s v="Xylona Preis"/>
    <x v="0"/>
    <s v="United States"/>
    <s v="Chico"/>
    <x v="1"/>
    <n v="95928"/>
    <x v="1"/>
    <s v="OFF-EN-10003072"/>
    <x v="1"/>
    <x v="12"/>
    <s v="Peel &amp; Seel Envelopes"/>
    <n v="15.52"/>
    <n v="4"/>
    <n v="0"/>
    <x v="4803"/>
  </r>
  <r>
    <n v="5784"/>
    <x v="2889"/>
    <x v="1"/>
    <x v="295"/>
    <d v="2012-12-16T00:00:00"/>
    <s v="Second Class"/>
    <s v="XP-21865"/>
    <s v="Xylona Preis"/>
    <x v="0"/>
    <s v="United States"/>
    <s v="Chico"/>
    <x v="1"/>
    <n v="95928"/>
    <x v="1"/>
    <s v="OFF-PA-10000726"/>
    <x v="1"/>
    <x v="10"/>
    <s v="Black Print Carbonless Snap-Off Rapid Letter, 8 1/2&quot; x 7&quot;"/>
    <n v="36.44"/>
    <n v="4"/>
    <n v="0"/>
    <x v="4804"/>
  </r>
  <r>
    <n v="5785"/>
    <x v="2890"/>
    <x v="3"/>
    <x v="280"/>
    <d v="2014-10-09T00:00:00"/>
    <s v="Standard Class"/>
    <s v="JK-16090"/>
    <s v="Juliana Krohn"/>
    <x v="0"/>
    <s v="United States"/>
    <s v="Springfield"/>
    <x v="21"/>
    <n v="97477"/>
    <x v="1"/>
    <s v="FUR-BO-10001972"/>
    <x v="0"/>
    <x v="0"/>
    <s v="O'Sullivan 4-Shelf Bookcase in Odessa Pine"/>
    <n v="217.76400000000001"/>
    <n v="6"/>
    <n v="0.7"/>
    <x v="4805"/>
  </r>
  <r>
    <n v="5786"/>
    <x v="2890"/>
    <x v="3"/>
    <x v="280"/>
    <d v="2014-10-09T00:00:00"/>
    <s v="Standard Class"/>
    <s v="JK-16090"/>
    <s v="Juliana Krohn"/>
    <x v="0"/>
    <s v="United States"/>
    <s v="Springfield"/>
    <x v="21"/>
    <n v="97477"/>
    <x v="1"/>
    <s v="OFF-SU-10004664"/>
    <x v="1"/>
    <x v="14"/>
    <s v="Acme Softgrip Scissors"/>
    <n v="39.072000000000003"/>
    <n v="6"/>
    <n v="0.2"/>
    <x v="4806"/>
  </r>
  <r>
    <n v="5787"/>
    <x v="2890"/>
    <x v="3"/>
    <x v="280"/>
    <d v="2014-10-09T00:00:00"/>
    <s v="Standard Class"/>
    <s v="JK-16090"/>
    <s v="Juliana Krohn"/>
    <x v="0"/>
    <s v="United States"/>
    <s v="Springfield"/>
    <x v="21"/>
    <n v="97477"/>
    <x v="1"/>
    <s v="OFF-BI-10003676"/>
    <x v="1"/>
    <x v="8"/>
    <s v="GBC Standard Recycled Report Covers, Clear Plastic Sheets"/>
    <n v="22.638000000000002"/>
    <n v="7"/>
    <n v="0.7"/>
    <x v="4807"/>
  </r>
  <r>
    <n v="5788"/>
    <x v="2890"/>
    <x v="3"/>
    <x v="280"/>
    <d v="2014-10-09T00:00:00"/>
    <s v="Standard Class"/>
    <s v="JK-16090"/>
    <s v="Juliana Krohn"/>
    <x v="0"/>
    <s v="United States"/>
    <s v="Springfield"/>
    <x v="21"/>
    <n v="97477"/>
    <x v="1"/>
    <s v="OFF-AR-10003727"/>
    <x v="1"/>
    <x v="6"/>
    <s v="Berol Giant Pencil Sharpener"/>
    <n v="95.143999999999991"/>
    <n v="7"/>
    <n v="0.2"/>
    <x v="4808"/>
  </r>
  <r>
    <n v="5789"/>
    <x v="2891"/>
    <x v="3"/>
    <x v="318"/>
    <d v="2014-04-15T00:00:00"/>
    <s v="Second Class"/>
    <s v="MG-18205"/>
    <s v="Mitch Gastineau"/>
    <x v="1"/>
    <s v="United States"/>
    <s v="Jacksonville"/>
    <x v="2"/>
    <n v="32216"/>
    <x v="0"/>
    <s v="FUR-FU-10003829"/>
    <x v="0"/>
    <x v="5"/>
    <s v="Stackable Trays"/>
    <n v="12.320000000000002"/>
    <n v="5"/>
    <n v="0.2"/>
    <x v="4809"/>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x v="4810"/>
  </r>
  <r>
    <n v="5791"/>
    <x v="2892"/>
    <x v="3"/>
    <x v="365"/>
    <d v="2014-10-03T00:00:00"/>
    <s v="First Class"/>
    <s v="PG-18820"/>
    <s v="Patrick Gardner"/>
    <x v="0"/>
    <s v="United States"/>
    <s v="Bakersfield"/>
    <x v="1"/>
    <n v="93309"/>
    <x v="1"/>
    <s v="OFF-FA-10002280"/>
    <x v="1"/>
    <x v="13"/>
    <s v="Advantus Plastic Paper Clips"/>
    <n v="35"/>
    <n v="7"/>
    <n v="0"/>
    <x v="790"/>
  </r>
  <r>
    <n v="5792"/>
    <x v="2892"/>
    <x v="3"/>
    <x v="365"/>
    <d v="2014-10-03T00:00:00"/>
    <s v="First Class"/>
    <s v="PG-18820"/>
    <s v="Patrick Gardner"/>
    <x v="0"/>
    <s v="United States"/>
    <s v="Bakersfield"/>
    <x v="1"/>
    <n v="93309"/>
    <x v="1"/>
    <s v="FUR-CH-10002961"/>
    <x v="0"/>
    <x v="1"/>
    <s v="Leather Task Chair, Black"/>
    <n v="72.784000000000006"/>
    <n v="1"/>
    <n v="0.2"/>
    <x v="232"/>
  </r>
  <r>
    <n v="5793"/>
    <x v="2892"/>
    <x v="3"/>
    <x v="365"/>
    <d v="2014-10-03T00:00:00"/>
    <s v="First Class"/>
    <s v="PG-18820"/>
    <s v="Patrick Gardner"/>
    <x v="0"/>
    <s v="United States"/>
    <s v="Bakersfield"/>
    <x v="1"/>
    <n v="93309"/>
    <x v="1"/>
    <s v="OFF-AP-10002578"/>
    <x v="1"/>
    <x v="9"/>
    <s v="Fellowes Premier Superior Surge Suppressor, 10-Outlet, With Phone and Remote"/>
    <n v="97.84"/>
    <n v="2"/>
    <n v="0"/>
    <x v="2224"/>
  </r>
  <r>
    <n v="5794"/>
    <x v="2892"/>
    <x v="3"/>
    <x v="365"/>
    <d v="2014-10-03T00:00:00"/>
    <s v="First Class"/>
    <s v="PG-18820"/>
    <s v="Patrick Gardner"/>
    <x v="0"/>
    <s v="United States"/>
    <s v="Bakersfield"/>
    <x v="1"/>
    <n v="93309"/>
    <x v="1"/>
    <s v="FUR-FU-10004848"/>
    <x v="0"/>
    <x v="5"/>
    <s v="Howard Miller 13-3/4&quot; Diameter Brushed Chrome Round Wall Clock"/>
    <n v="51.75"/>
    <n v="1"/>
    <n v="0"/>
    <x v="1398"/>
  </r>
  <r>
    <n v="5795"/>
    <x v="2892"/>
    <x v="3"/>
    <x v="365"/>
    <d v="2014-10-03T00:00:00"/>
    <s v="First Class"/>
    <s v="PG-18820"/>
    <s v="Patrick Gardner"/>
    <x v="0"/>
    <s v="United States"/>
    <s v="Bakersfield"/>
    <x v="1"/>
    <n v="93309"/>
    <x v="1"/>
    <s v="OFF-BI-10003364"/>
    <x v="1"/>
    <x v="8"/>
    <s v="Binding Machine Supplies"/>
    <n v="46.672000000000004"/>
    <n v="2"/>
    <n v="0.2"/>
    <x v="1043"/>
  </r>
  <r>
    <n v="5796"/>
    <x v="2893"/>
    <x v="2"/>
    <x v="411"/>
    <d v="2011-10-03T00:00:00"/>
    <s v="Second Class"/>
    <s v="LD-17005"/>
    <s v="Lisa DeCherney"/>
    <x v="0"/>
    <s v="United States"/>
    <s v="New York City"/>
    <x v="15"/>
    <n v="10011"/>
    <x v="3"/>
    <s v="OFF-ST-10002615"/>
    <x v="1"/>
    <x v="4"/>
    <s v="Dual Level, Single-Width Filing Carts"/>
    <n v="1395.54"/>
    <n v="9"/>
    <n v="0"/>
    <x v="4811"/>
  </r>
  <r>
    <n v="5797"/>
    <x v="2893"/>
    <x v="2"/>
    <x v="411"/>
    <d v="2011-10-03T00:00:00"/>
    <s v="Second Class"/>
    <s v="LD-17005"/>
    <s v="Lisa DeCherney"/>
    <x v="0"/>
    <s v="United States"/>
    <s v="New York City"/>
    <x v="15"/>
    <n v="10011"/>
    <x v="3"/>
    <s v="FUR-FU-10000521"/>
    <x v="0"/>
    <x v="5"/>
    <s v="Seth Thomas 14&quot; Putty-Colored Wall Clock"/>
    <n v="117.36"/>
    <n v="4"/>
    <n v="0"/>
    <x v="4812"/>
  </r>
  <r>
    <n v="5798"/>
    <x v="2893"/>
    <x v="2"/>
    <x v="411"/>
    <d v="2011-10-03T00:00:00"/>
    <s v="Second Class"/>
    <s v="LD-17005"/>
    <s v="Lisa DeCherney"/>
    <x v="0"/>
    <s v="United States"/>
    <s v="New York City"/>
    <x v="15"/>
    <n v="10011"/>
    <x v="3"/>
    <s v="OFF-LA-10000121"/>
    <x v="1"/>
    <x v="2"/>
    <s v="Avery 48"/>
    <n v="18.899999999999999"/>
    <n v="3"/>
    <n v="0"/>
    <x v="3602"/>
  </r>
  <r>
    <n v="5799"/>
    <x v="2893"/>
    <x v="2"/>
    <x v="411"/>
    <d v="2011-10-03T00:00:00"/>
    <s v="Second Class"/>
    <s v="LD-17005"/>
    <s v="Lisa DeCherney"/>
    <x v="0"/>
    <s v="United States"/>
    <s v="New York City"/>
    <x v="15"/>
    <n v="10011"/>
    <x v="3"/>
    <s v="OFF-PA-10001289"/>
    <x v="1"/>
    <x v="10"/>
    <s v="White Computer Printout Paper by Universal"/>
    <n v="77.52"/>
    <n v="2"/>
    <n v="0"/>
    <x v="3014"/>
  </r>
  <r>
    <n v="5800"/>
    <x v="2894"/>
    <x v="2"/>
    <x v="1071"/>
    <d v="2011-08-25T00:00:00"/>
    <s v="Second Class"/>
    <s v="CR-12730"/>
    <s v="Craig Reiter"/>
    <x v="0"/>
    <s v="United States"/>
    <s v="Chicago"/>
    <x v="10"/>
    <n v="60610"/>
    <x v="2"/>
    <s v="FUR-CH-10004495"/>
    <x v="0"/>
    <x v="1"/>
    <s v="Global Leather and Oak Executive Chair, Black"/>
    <n v="421.37200000000001"/>
    <n v="2"/>
    <n v="0.3"/>
    <x v="4813"/>
  </r>
  <r>
    <n v="5801"/>
    <x v="2895"/>
    <x v="2"/>
    <x v="384"/>
    <d v="2011-07-14T00:00:00"/>
    <s v="First Class"/>
    <s v="MN-17935"/>
    <s v="Michael Nguyen"/>
    <x v="0"/>
    <s v="United States"/>
    <s v="El Paso"/>
    <x v="5"/>
    <n v="79907"/>
    <x v="2"/>
    <s v="TEC-PH-10000895"/>
    <x v="2"/>
    <x v="7"/>
    <s v="Polycom VVX 310 VoIP phone"/>
    <n v="575.96800000000007"/>
    <n v="4"/>
    <n v="0.2"/>
    <x v="4814"/>
  </r>
  <r>
    <n v="5802"/>
    <x v="2895"/>
    <x v="2"/>
    <x v="384"/>
    <d v="2011-07-14T00:00:00"/>
    <s v="First Class"/>
    <s v="MN-17935"/>
    <s v="Michael Nguyen"/>
    <x v="0"/>
    <s v="United States"/>
    <s v="El Paso"/>
    <x v="5"/>
    <n v="79907"/>
    <x v="2"/>
    <s v="OFF-PA-10000552"/>
    <x v="1"/>
    <x v="10"/>
    <s v="Xerox 200"/>
    <n v="10.368000000000002"/>
    <n v="2"/>
    <n v="0.2"/>
    <x v="572"/>
  </r>
  <r>
    <n v="5803"/>
    <x v="2896"/>
    <x v="1"/>
    <x v="204"/>
    <d v="2012-03-24T00:00:00"/>
    <s v="First Class"/>
    <s v="RD-19900"/>
    <s v="Ruben Dartt"/>
    <x v="0"/>
    <s v="United States"/>
    <s v="Thousand Oaks"/>
    <x v="1"/>
    <n v="91360"/>
    <x v="1"/>
    <s v="TEC-PH-10000376"/>
    <x v="2"/>
    <x v="7"/>
    <s v="Square Credit Card Reader"/>
    <n v="15.984000000000002"/>
    <n v="2"/>
    <n v="0.2"/>
    <x v="4815"/>
  </r>
  <r>
    <n v="5804"/>
    <x v="2897"/>
    <x v="3"/>
    <x v="605"/>
    <d v="2014-05-20T00:00:00"/>
    <s v="Standard Class"/>
    <s v="JP-16135"/>
    <s v="Julie Prescott"/>
    <x v="2"/>
    <s v="United States"/>
    <s v="Springfield"/>
    <x v="24"/>
    <n v="45503"/>
    <x v="3"/>
    <s v="OFF-AR-10003504"/>
    <x v="1"/>
    <x v="6"/>
    <s v="Newell 347"/>
    <n v="10.272000000000002"/>
    <n v="3"/>
    <n v="0.2"/>
    <x v="4816"/>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x v="1980"/>
  </r>
  <r>
    <n v="5806"/>
    <x v="2898"/>
    <x v="3"/>
    <x v="38"/>
    <d v="2014-11-20T00:00:00"/>
    <s v="Standard Class"/>
    <s v="KE-16420"/>
    <s v="Katrina Edelman"/>
    <x v="1"/>
    <s v="United States"/>
    <s v="Dallas"/>
    <x v="5"/>
    <n v="75220"/>
    <x v="2"/>
    <s v="FUR-BO-10003441"/>
    <x v="0"/>
    <x v="0"/>
    <s v="Bush Westfield Collection Bookcases, Fully Assembled"/>
    <n v="205.99919999999997"/>
    <n v="3"/>
    <n v="0.32"/>
    <x v="4817"/>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x v="885"/>
  </r>
  <r>
    <n v="5808"/>
    <x v="2899"/>
    <x v="0"/>
    <x v="913"/>
    <d v="2013-09-08T00:00:00"/>
    <s v="Second Class"/>
    <s v="DL-13315"/>
    <s v="Delfina Latchford"/>
    <x v="0"/>
    <s v="United States"/>
    <s v="Knoxville"/>
    <x v="18"/>
    <n v="37918"/>
    <x v="0"/>
    <s v="OFF-AP-10001205"/>
    <x v="1"/>
    <x v="9"/>
    <s v="Belkin 5 Outlet SurgeMaster Power Centers"/>
    <n v="87.168000000000006"/>
    <n v="2"/>
    <n v="0.2"/>
    <x v="4818"/>
  </r>
  <r>
    <n v="5809"/>
    <x v="2899"/>
    <x v="0"/>
    <x v="913"/>
    <d v="2013-09-08T00:00:00"/>
    <s v="Second Class"/>
    <s v="DL-13315"/>
    <s v="Delfina Latchford"/>
    <x v="0"/>
    <s v="United States"/>
    <s v="Knoxville"/>
    <x v="18"/>
    <n v="37918"/>
    <x v="0"/>
    <s v="OFF-AR-10002987"/>
    <x v="1"/>
    <x v="6"/>
    <s v="Prismacolor Color Pencil Set"/>
    <n v="31.744"/>
    <n v="2"/>
    <n v="0.2"/>
    <x v="3291"/>
  </r>
  <r>
    <n v="5810"/>
    <x v="2900"/>
    <x v="0"/>
    <x v="1072"/>
    <d v="2013-02-11T00:00:00"/>
    <s v="Standard Class"/>
    <s v="KB-16240"/>
    <s v="Karen Bern"/>
    <x v="1"/>
    <s v="United States"/>
    <s v="Chattanooga"/>
    <x v="18"/>
    <n v="37421"/>
    <x v="0"/>
    <s v="FUR-FU-10000723"/>
    <x v="0"/>
    <x v="5"/>
    <s v="Deflect-o EconoMat Studded, No Bevel Mat for Low Pile Carpeting"/>
    <n v="132.22400000000002"/>
    <n v="4"/>
    <n v="0.2"/>
    <x v="4819"/>
  </r>
  <r>
    <n v="5811"/>
    <x v="2901"/>
    <x v="1"/>
    <x v="204"/>
    <d v="2012-03-26T00:00:00"/>
    <s v="Standard Class"/>
    <s v="JD-16150"/>
    <s v="Justin Deggeller"/>
    <x v="1"/>
    <s v="United States"/>
    <s v="San Diego"/>
    <x v="1"/>
    <n v="92037"/>
    <x v="1"/>
    <s v="OFF-PA-10003127"/>
    <x v="1"/>
    <x v="10"/>
    <s v="Staples"/>
    <n v="105.52"/>
    <n v="4"/>
    <n v="0"/>
    <x v="153"/>
  </r>
  <r>
    <n v="5812"/>
    <x v="2901"/>
    <x v="1"/>
    <x v="204"/>
    <d v="2012-03-26T00:00:00"/>
    <s v="Standard Class"/>
    <s v="JD-16150"/>
    <s v="Justin Deggeller"/>
    <x v="1"/>
    <s v="United States"/>
    <s v="San Diego"/>
    <x v="1"/>
    <n v="92037"/>
    <x v="1"/>
    <s v="FUR-FU-10000747"/>
    <x v="0"/>
    <x v="5"/>
    <s v="Tenex B1-RE Series Chair Mats for Low Pile Carpets"/>
    <n v="91.96"/>
    <n v="2"/>
    <n v="0"/>
    <x v="4820"/>
  </r>
  <r>
    <n v="5813"/>
    <x v="2901"/>
    <x v="1"/>
    <x v="204"/>
    <d v="2012-03-26T00:00:00"/>
    <s v="Standard Class"/>
    <s v="JD-16150"/>
    <s v="Justin Deggeller"/>
    <x v="1"/>
    <s v="United States"/>
    <s v="San Diego"/>
    <x v="1"/>
    <n v="92037"/>
    <x v="1"/>
    <s v="TEC-PH-10001795"/>
    <x v="2"/>
    <x v="7"/>
    <s v="ClearOne CHATAttach 160 - speaker phone"/>
    <n v="1487.9760000000001"/>
    <n v="3"/>
    <n v="0.2"/>
    <x v="4821"/>
  </r>
  <r>
    <n v="5814"/>
    <x v="2902"/>
    <x v="1"/>
    <x v="740"/>
    <d v="2012-07-03T00:00:00"/>
    <s v="First Class"/>
    <s v="SR-20740"/>
    <s v="Steven Roelle"/>
    <x v="2"/>
    <s v="United States"/>
    <s v="New York City"/>
    <x v="15"/>
    <n v="10024"/>
    <x v="3"/>
    <s v="OFF-PA-10003797"/>
    <x v="1"/>
    <x v="10"/>
    <s v="Xerox 209"/>
    <n v="19.440000000000001"/>
    <n v="3"/>
    <n v="0"/>
    <x v="551"/>
  </r>
  <r>
    <n v="5815"/>
    <x v="2903"/>
    <x v="1"/>
    <x v="925"/>
    <d v="2012-06-17T00:00:00"/>
    <s v="First Class"/>
    <s v="AC-10450"/>
    <s v="Amy Cox"/>
    <x v="0"/>
    <s v="United States"/>
    <s v="Tampa"/>
    <x v="2"/>
    <n v="33614"/>
    <x v="0"/>
    <s v="TEC-AC-10002718"/>
    <x v="2"/>
    <x v="11"/>
    <s v="Belkin Standard 104 key USB Keyboard"/>
    <n v="11.672000000000001"/>
    <n v="1"/>
    <n v="0.2"/>
    <x v="4822"/>
  </r>
  <r>
    <n v="5816"/>
    <x v="2904"/>
    <x v="2"/>
    <x v="35"/>
    <d v="2011-11-26T00:00:00"/>
    <s v="Same Day"/>
    <s v="LS-17245"/>
    <s v="Lynn Smith"/>
    <x v="0"/>
    <s v="United States"/>
    <s v="Utica"/>
    <x v="15"/>
    <n v="13501"/>
    <x v="3"/>
    <s v="TEC-PH-10002170"/>
    <x v="2"/>
    <x v="7"/>
    <s v="ClearSounds CSC500 Amplified Spirit Phone Corded phone"/>
    <n v="279.95999999999998"/>
    <n v="4"/>
    <n v="0"/>
    <x v="4823"/>
  </r>
  <r>
    <n v="5817"/>
    <x v="2904"/>
    <x v="2"/>
    <x v="35"/>
    <d v="2011-11-26T00:00:00"/>
    <s v="Same Day"/>
    <s v="LS-17245"/>
    <s v="Lynn Smith"/>
    <x v="0"/>
    <s v="United States"/>
    <s v="Utica"/>
    <x v="15"/>
    <n v="13501"/>
    <x v="3"/>
    <s v="OFF-BI-10001078"/>
    <x v="1"/>
    <x v="8"/>
    <s v="Acco PRESSTEX Data Binder with Storage Hooks, Dark Blue, 14 7/8&quot; X 11&quot;"/>
    <n v="12.912000000000001"/>
    <n v="3"/>
    <n v="0.2"/>
    <x v="4824"/>
  </r>
  <r>
    <n v="5818"/>
    <x v="2904"/>
    <x v="2"/>
    <x v="35"/>
    <d v="2011-11-26T00:00:00"/>
    <s v="Same Day"/>
    <s v="LS-17245"/>
    <s v="Lynn Smith"/>
    <x v="0"/>
    <s v="United States"/>
    <s v="Utica"/>
    <x v="15"/>
    <n v="13501"/>
    <x v="3"/>
    <s v="OFF-BI-10001031"/>
    <x v="1"/>
    <x v="8"/>
    <s v="Pressboard Data Binders by Wilson Jones"/>
    <n v="17.088000000000001"/>
    <n v="4"/>
    <n v="0.2"/>
    <x v="4825"/>
  </r>
  <r>
    <n v="5819"/>
    <x v="2904"/>
    <x v="2"/>
    <x v="35"/>
    <d v="2011-11-26T00:00:00"/>
    <s v="Same Day"/>
    <s v="LS-17245"/>
    <s v="Lynn Smith"/>
    <x v="0"/>
    <s v="United States"/>
    <s v="Utica"/>
    <x v="15"/>
    <n v="13501"/>
    <x v="3"/>
    <s v="OFF-LA-10001158"/>
    <x v="1"/>
    <x v="2"/>
    <s v="Avery Address/Shipping Labels for Typewriters, 4&quot; x 2&quot;"/>
    <n v="93.149999999999991"/>
    <n v="9"/>
    <n v="0"/>
    <x v="4826"/>
  </r>
  <r>
    <n v="5820"/>
    <x v="2904"/>
    <x v="2"/>
    <x v="35"/>
    <d v="2011-11-26T00:00:00"/>
    <s v="Same Day"/>
    <s v="LS-17245"/>
    <s v="Lynn Smith"/>
    <x v="0"/>
    <s v="United States"/>
    <s v="Utica"/>
    <x v="15"/>
    <n v="13501"/>
    <x v="3"/>
    <s v="OFF-LA-10001613"/>
    <x v="1"/>
    <x v="2"/>
    <s v="Avery File Folder Labels"/>
    <n v="11.52"/>
    <n v="4"/>
    <n v="0"/>
    <x v="2084"/>
  </r>
  <r>
    <n v="5821"/>
    <x v="2905"/>
    <x v="3"/>
    <x v="605"/>
    <d v="2014-05-19T00:00:00"/>
    <s v="Standard Class"/>
    <s v="CS-12175"/>
    <s v="Charles Sheldon"/>
    <x v="1"/>
    <s v="United States"/>
    <s v="San Francisco"/>
    <x v="1"/>
    <n v="94122"/>
    <x v="1"/>
    <s v="OFF-SU-10000157"/>
    <x v="1"/>
    <x v="14"/>
    <s v="Compact Automatic Electric Letter Opener"/>
    <n v="238.62"/>
    <n v="2"/>
    <n v="0"/>
    <x v="4827"/>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x v="4828"/>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x v="4829"/>
  </r>
  <r>
    <n v="5824"/>
    <x v="2905"/>
    <x v="3"/>
    <x v="605"/>
    <d v="2014-05-19T00:00:00"/>
    <s v="Standard Class"/>
    <s v="CS-12175"/>
    <s v="Charles Sheldon"/>
    <x v="1"/>
    <s v="United States"/>
    <s v="San Francisco"/>
    <x v="1"/>
    <n v="94122"/>
    <x v="1"/>
    <s v="OFF-BI-10001900"/>
    <x v="1"/>
    <x v="8"/>
    <s v="DXL Angle-View Binders with Locking Rings, Black"/>
    <n v="19.168000000000003"/>
    <n v="4"/>
    <n v="0.2"/>
    <x v="4830"/>
  </r>
  <r>
    <n v="5825"/>
    <x v="2906"/>
    <x v="2"/>
    <x v="1073"/>
    <d v="2011-05-02T00:00:00"/>
    <s v="Same Day"/>
    <s v="AR-10510"/>
    <s v="Andrew Roberts"/>
    <x v="0"/>
    <s v="United States"/>
    <s v="Columbus"/>
    <x v="24"/>
    <n v="43229"/>
    <x v="3"/>
    <s v="OFF-AP-10003971"/>
    <x v="1"/>
    <x v="9"/>
    <s v="Belkin 6 Outlet Metallic Surge Strip"/>
    <n v="26.136000000000003"/>
    <n v="3"/>
    <n v="0.2"/>
    <x v="4831"/>
  </r>
  <r>
    <n v="5826"/>
    <x v="2907"/>
    <x v="3"/>
    <x v="213"/>
    <d v="2014-09-07T00:00:00"/>
    <s v="Second Class"/>
    <s v="KB-16405"/>
    <s v="Katrina Bavinger"/>
    <x v="2"/>
    <s v="United States"/>
    <s v="New York City"/>
    <x v="15"/>
    <n v="10035"/>
    <x v="3"/>
    <s v="OFF-PA-10000418"/>
    <x v="1"/>
    <x v="10"/>
    <s v="Xerox 189"/>
    <n v="419.4"/>
    <n v="4"/>
    <n v="0"/>
    <x v="4832"/>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x v="4833"/>
  </r>
  <r>
    <n v="5828"/>
    <x v="2907"/>
    <x v="3"/>
    <x v="213"/>
    <d v="2014-09-07T00:00:00"/>
    <s v="Second Class"/>
    <s v="KB-16405"/>
    <s v="Katrina Bavinger"/>
    <x v="2"/>
    <s v="United States"/>
    <s v="New York City"/>
    <x v="15"/>
    <n v="10035"/>
    <x v="3"/>
    <s v="FUR-CH-10004860"/>
    <x v="0"/>
    <x v="1"/>
    <s v="Global Low Back Tilter Chair"/>
    <n v="181.76400000000001"/>
    <n v="2"/>
    <n v="0.1"/>
    <x v="4834"/>
  </r>
  <r>
    <n v="5829"/>
    <x v="2907"/>
    <x v="3"/>
    <x v="213"/>
    <d v="2014-09-07T00:00:00"/>
    <s v="Second Class"/>
    <s v="KB-16405"/>
    <s v="Katrina Bavinger"/>
    <x v="2"/>
    <s v="United States"/>
    <s v="New York City"/>
    <x v="15"/>
    <n v="10035"/>
    <x v="3"/>
    <s v="OFF-AR-10003251"/>
    <x v="1"/>
    <x v="6"/>
    <s v="Prang Drawing Pencil Set"/>
    <n v="5.56"/>
    <n v="2"/>
    <n v="0"/>
    <x v="2470"/>
  </r>
  <r>
    <n v="5830"/>
    <x v="2908"/>
    <x v="0"/>
    <x v="275"/>
    <d v="2013-12-08T00:00:00"/>
    <s v="Standard Class"/>
    <s v="MM-17920"/>
    <s v="Michael Moore"/>
    <x v="0"/>
    <s v="United States"/>
    <s v="Richmond"/>
    <x v="14"/>
    <n v="47374"/>
    <x v="2"/>
    <s v="FUR-TA-10004575"/>
    <x v="0"/>
    <x v="3"/>
    <s v="Hon 5100 Series Wood Tables"/>
    <n v="581.96"/>
    <n v="2"/>
    <n v="0"/>
    <x v="4835"/>
  </r>
  <r>
    <n v="5831"/>
    <x v="2908"/>
    <x v="0"/>
    <x v="275"/>
    <d v="2013-12-08T00:00:00"/>
    <s v="Standard Class"/>
    <s v="MM-17920"/>
    <s v="Michael Moore"/>
    <x v="0"/>
    <s v="United States"/>
    <s v="Richmond"/>
    <x v="14"/>
    <n v="47374"/>
    <x v="2"/>
    <s v="FUR-CH-10004754"/>
    <x v="0"/>
    <x v="1"/>
    <s v="Global Stack Chair with Arms, Black"/>
    <n v="29.98"/>
    <n v="1"/>
    <n v="0"/>
    <x v="4836"/>
  </r>
  <r>
    <n v="5832"/>
    <x v="2909"/>
    <x v="1"/>
    <x v="1074"/>
    <d v="2012-07-22T00:00:00"/>
    <s v="Standard Class"/>
    <s v="RF-19735"/>
    <s v="Roland Fjeld"/>
    <x v="0"/>
    <s v="United States"/>
    <s v="San Diego"/>
    <x v="1"/>
    <n v="92105"/>
    <x v="1"/>
    <s v="TEC-AC-10003095"/>
    <x v="2"/>
    <x v="11"/>
    <s v="Logitech G35 7.1-Channel Surround Sound Headset"/>
    <n v="519.96"/>
    <n v="4"/>
    <n v="0"/>
    <x v="4837"/>
  </r>
  <r>
    <n v="5833"/>
    <x v="2910"/>
    <x v="0"/>
    <x v="658"/>
    <d v="2013-07-27T00:00:00"/>
    <s v="Standard Class"/>
    <s v="BP-11290"/>
    <s v="Beth Paige"/>
    <x v="0"/>
    <s v="United States"/>
    <s v="Concord"/>
    <x v="3"/>
    <n v="28027"/>
    <x v="0"/>
    <s v="OFF-LA-10000262"/>
    <x v="1"/>
    <x v="2"/>
    <s v="Avery 494"/>
    <n v="6.2640000000000002"/>
    <n v="3"/>
    <n v="0.2"/>
    <x v="308"/>
  </r>
  <r>
    <n v="5834"/>
    <x v="2910"/>
    <x v="0"/>
    <x v="658"/>
    <d v="2013-07-27T00:00:00"/>
    <s v="Standard Class"/>
    <s v="BP-11290"/>
    <s v="Beth Paige"/>
    <x v="0"/>
    <s v="United States"/>
    <s v="Concord"/>
    <x v="3"/>
    <n v="28027"/>
    <x v="0"/>
    <s v="FUR-CH-10002961"/>
    <x v="0"/>
    <x v="1"/>
    <s v="Leather Task Chair, Black"/>
    <n v="363.92"/>
    <n v="5"/>
    <n v="0.2"/>
    <x v="232"/>
  </r>
  <r>
    <n v="5835"/>
    <x v="2911"/>
    <x v="1"/>
    <x v="988"/>
    <d v="2012-06-16T00:00:00"/>
    <s v="Standard Class"/>
    <s v="MJ-17740"/>
    <s v="Max Jones"/>
    <x v="0"/>
    <s v="United States"/>
    <s v="Miami"/>
    <x v="2"/>
    <n v="33178"/>
    <x v="0"/>
    <s v="OFF-BI-10003876"/>
    <x v="1"/>
    <x v="8"/>
    <s v="Green Canvas Binder for 8-1/2&quot; x 14&quot; Sheets"/>
    <n v="64.2"/>
    <n v="5"/>
    <n v="0.7"/>
    <x v="4838"/>
  </r>
  <r>
    <n v="5836"/>
    <x v="2911"/>
    <x v="1"/>
    <x v="988"/>
    <d v="2012-06-16T00:00:00"/>
    <s v="Standard Class"/>
    <s v="MJ-17740"/>
    <s v="Max Jones"/>
    <x v="0"/>
    <s v="United States"/>
    <s v="Miami"/>
    <x v="2"/>
    <n v="33178"/>
    <x v="0"/>
    <s v="OFF-BI-10002133"/>
    <x v="1"/>
    <x v="8"/>
    <s v="Wilson Jones Elliptical Ring 3 1/2&quot; Capacity Binders, 800 sheets"/>
    <n v="38.520000000000003"/>
    <n v="3"/>
    <n v="0.7"/>
    <x v="4839"/>
  </r>
  <r>
    <n v="5837"/>
    <x v="2911"/>
    <x v="1"/>
    <x v="988"/>
    <d v="2012-06-16T00:00:00"/>
    <s v="Standard Class"/>
    <s v="MJ-17740"/>
    <s v="Max Jones"/>
    <x v="0"/>
    <s v="United States"/>
    <s v="Miami"/>
    <x v="2"/>
    <n v="33178"/>
    <x v="0"/>
    <s v="TEC-AC-10004396"/>
    <x v="2"/>
    <x v="11"/>
    <s v="Logitech Keyboard K120"/>
    <n v="72.599999999999994"/>
    <n v="5"/>
    <n v="0.2"/>
    <x v="4840"/>
  </r>
  <r>
    <n v="5838"/>
    <x v="2912"/>
    <x v="3"/>
    <x v="344"/>
    <d v="2014-12-04T00:00:00"/>
    <s v="Standard Class"/>
    <s v="DO-13645"/>
    <s v="Doug O'Connell"/>
    <x v="0"/>
    <s v="United States"/>
    <s v="Los Angeles"/>
    <x v="1"/>
    <n v="90036"/>
    <x v="1"/>
    <s v="TEC-PH-10004100"/>
    <x v="2"/>
    <x v="7"/>
    <s v="Griffin GC17055 Auxiliary Audio Cable"/>
    <n v="57.567999999999998"/>
    <n v="4"/>
    <n v="0.2"/>
    <x v="4841"/>
  </r>
  <r>
    <n v="5839"/>
    <x v="2913"/>
    <x v="1"/>
    <x v="1075"/>
    <d v="2012-04-03T00:00:00"/>
    <s v="Standard Class"/>
    <s v="MV-17485"/>
    <s v="Mark Van Huff"/>
    <x v="0"/>
    <s v="United States"/>
    <s v="Seattle"/>
    <x v="4"/>
    <n v="98115"/>
    <x v="1"/>
    <s v="OFF-ST-10000636"/>
    <x v="1"/>
    <x v="4"/>
    <s v="Rogers Profile Extra Capacity Storage Tub"/>
    <n v="83.699999999999989"/>
    <n v="5"/>
    <n v="0"/>
    <x v="4842"/>
  </r>
  <r>
    <n v="5840"/>
    <x v="2914"/>
    <x v="1"/>
    <x v="357"/>
    <d v="2012-09-26T00:00:00"/>
    <s v="Second Class"/>
    <s v="MG-17875"/>
    <s v="Michael Grace"/>
    <x v="2"/>
    <s v="United States"/>
    <s v="Arlington"/>
    <x v="17"/>
    <n v="22204"/>
    <x v="0"/>
    <s v="OFF-PA-10001972"/>
    <x v="1"/>
    <x v="10"/>
    <s v="Xerox 214"/>
    <n v="32.400000000000006"/>
    <n v="5"/>
    <n v="0"/>
    <x v="56"/>
  </r>
  <r>
    <n v="5841"/>
    <x v="2914"/>
    <x v="1"/>
    <x v="357"/>
    <d v="2012-09-26T00:00:00"/>
    <s v="Second Class"/>
    <s v="MG-17875"/>
    <s v="Michael Grace"/>
    <x v="2"/>
    <s v="United States"/>
    <s v="Arlington"/>
    <x v="17"/>
    <n v="22204"/>
    <x v="0"/>
    <s v="FUR-FU-10002554"/>
    <x v="0"/>
    <x v="5"/>
    <s v="Westinghouse Floor Lamp with Metal Mesh Shade, Black"/>
    <n v="47.98"/>
    <n v="2"/>
    <n v="0"/>
    <x v="4843"/>
  </r>
  <r>
    <n v="5842"/>
    <x v="2915"/>
    <x v="1"/>
    <x v="972"/>
    <d v="2012-11-21T00:00:00"/>
    <s v="Standard Class"/>
    <s v="BS-11665"/>
    <s v="Brian Stugart"/>
    <x v="0"/>
    <s v="United States"/>
    <s v="San Diego"/>
    <x v="1"/>
    <n v="92105"/>
    <x v="1"/>
    <s v="TEC-PH-10003174"/>
    <x v="2"/>
    <x v="7"/>
    <s v="RCA ViSYS 25825 Wireless digital phone"/>
    <n v="415.96800000000007"/>
    <n v="4"/>
    <n v="0.2"/>
    <x v="4844"/>
  </r>
  <r>
    <n v="5843"/>
    <x v="2915"/>
    <x v="1"/>
    <x v="972"/>
    <d v="2012-11-21T00:00:00"/>
    <s v="Standard Class"/>
    <s v="BS-11665"/>
    <s v="Brian Stugart"/>
    <x v="0"/>
    <s v="United States"/>
    <s v="San Diego"/>
    <x v="1"/>
    <n v="92105"/>
    <x v="1"/>
    <s v="OFF-ST-10001418"/>
    <x v="1"/>
    <x v="4"/>
    <s v="Carina Media Storage Towers in Natural &amp; Black"/>
    <n v="304.89999999999998"/>
    <n v="5"/>
    <n v="0"/>
    <x v="4845"/>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x v="4846"/>
  </r>
  <r>
    <n v="5845"/>
    <x v="2915"/>
    <x v="1"/>
    <x v="972"/>
    <d v="2012-11-21T00:00:00"/>
    <s v="Standard Class"/>
    <s v="BS-11665"/>
    <s v="Brian Stugart"/>
    <x v="0"/>
    <s v="United States"/>
    <s v="San Diego"/>
    <x v="1"/>
    <n v="92105"/>
    <x v="1"/>
    <s v="OFF-ST-10000129"/>
    <x v="1"/>
    <x v="4"/>
    <s v="Fellowes Recycled Storage Drawers"/>
    <n v="777.21"/>
    <n v="7"/>
    <n v="0"/>
    <x v="4847"/>
  </r>
  <r>
    <n v="5846"/>
    <x v="2915"/>
    <x v="1"/>
    <x v="972"/>
    <d v="2012-11-21T00:00:00"/>
    <s v="Standard Class"/>
    <s v="BS-11665"/>
    <s v="Brian Stugart"/>
    <x v="0"/>
    <s v="United States"/>
    <s v="San Diego"/>
    <x v="1"/>
    <n v="92105"/>
    <x v="1"/>
    <s v="OFF-PA-10001639"/>
    <x v="1"/>
    <x v="10"/>
    <s v="Xerox 203"/>
    <n v="32.400000000000006"/>
    <n v="5"/>
    <n v="0"/>
    <x v="56"/>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x v="4848"/>
  </r>
  <r>
    <n v="5848"/>
    <x v="2915"/>
    <x v="1"/>
    <x v="972"/>
    <d v="2012-11-21T00:00:00"/>
    <s v="Standard Class"/>
    <s v="BS-11665"/>
    <s v="Brian Stugart"/>
    <x v="0"/>
    <s v="United States"/>
    <s v="San Diego"/>
    <x v="1"/>
    <n v="92105"/>
    <x v="1"/>
    <s v="FUR-FU-10001591"/>
    <x v="0"/>
    <x v="5"/>
    <s v="Advantus Panel Wall Certificate Holder - 8.5x11"/>
    <n v="36.599999999999994"/>
    <n v="3"/>
    <n v="0"/>
    <x v="4849"/>
  </r>
  <r>
    <n v="5849"/>
    <x v="2916"/>
    <x v="1"/>
    <x v="113"/>
    <d v="2012-11-14T00:00:00"/>
    <s v="Standard Class"/>
    <s v="PO-19180"/>
    <s v="Philisse Overcash"/>
    <x v="2"/>
    <s v="United States"/>
    <s v="Roseville"/>
    <x v="11"/>
    <n v="55113"/>
    <x v="2"/>
    <s v="OFF-AP-10003849"/>
    <x v="1"/>
    <x v="9"/>
    <s v="Hoover Shoulder Vac Commercial Portable Vacuum"/>
    <n v="715.64"/>
    <n v="2"/>
    <n v="0"/>
    <x v="4850"/>
  </r>
  <r>
    <n v="5850"/>
    <x v="2916"/>
    <x v="1"/>
    <x v="113"/>
    <d v="2012-11-14T00:00:00"/>
    <s v="Standard Class"/>
    <s v="PO-19180"/>
    <s v="Philisse Overcash"/>
    <x v="2"/>
    <s v="United States"/>
    <s v="Roseville"/>
    <x v="11"/>
    <n v="55113"/>
    <x v="2"/>
    <s v="OFF-ST-10000078"/>
    <x v="1"/>
    <x v="4"/>
    <s v="Tennsco 6- and 18-Compartment Lockers"/>
    <n v="795.51"/>
    <n v="3"/>
    <n v="0"/>
    <x v="4851"/>
  </r>
  <r>
    <n v="5851"/>
    <x v="2916"/>
    <x v="1"/>
    <x v="113"/>
    <d v="2012-11-14T00:00:00"/>
    <s v="Standard Class"/>
    <s v="PO-19180"/>
    <s v="Philisse Overcash"/>
    <x v="2"/>
    <s v="United States"/>
    <s v="Roseville"/>
    <x v="11"/>
    <n v="55113"/>
    <x v="2"/>
    <s v="TEC-CO-10001571"/>
    <x v="2"/>
    <x v="16"/>
    <s v="Sharp 1540cs Digital Laser Copier"/>
    <n v="549.99"/>
    <n v="1"/>
    <n v="0"/>
    <x v="4288"/>
  </r>
  <r>
    <n v="5852"/>
    <x v="2916"/>
    <x v="1"/>
    <x v="113"/>
    <d v="2012-11-14T00:00:00"/>
    <s v="Standard Class"/>
    <s v="PO-19180"/>
    <s v="Philisse Overcash"/>
    <x v="2"/>
    <s v="United States"/>
    <s v="Roseville"/>
    <x v="11"/>
    <n v="55113"/>
    <x v="2"/>
    <s v="OFF-BI-10001658"/>
    <x v="1"/>
    <x v="8"/>
    <s v="GBC Standard Therm-A-Bind Covers"/>
    <n v="74.760000000000005"/>
    <n v="3"/>
    <n v="0"/>
    <x v="4852"/>
  </r>
  <r>
    <n v="5853"/>
    <x v="2916"/>
    <x v="1"/>
    <x v="113"/>
    <d v="2012-11-14T00:00:00"/>
    <s v="Standard Class"/>
    <s v="PO-19180"/>
    <s v="Philisse Overcash"/>
    <x v="2"/>
    <s v="United States"/>
    <s v="Roseville"/>
    <x v="11"/>
    <n v="55113"/>
    <x v="2"/>
    <s v="FUR-FU-10004351"/>
    <x v="0"/>
    <x v="5"/>
    <s v="Staples"/>
    <n v="29.22"/>
    <n v="3"/>
    <n v="0"/>
    <x v="4853"/>
  </r>
  <r>
    <n v="5854"/>
    <x v="2917"/>
    <x v="2"/>
    <x v="1076"/>
    <d v="2011-09-14T00:00:00"/>
    <s v="Standard Class"/>
    <s v="DA-13450"/>
    <s v="Dianna Arnett"/>
    <x v="2"/>
    <s v="United States"/>
    <s v="Virginia Beach"/>
    <x v="17"/>
    <n v="23464"/>
    <x v="0"/>
    <s v="OFF-BI-10003314"/>
    <x v="1"/>
    <x v="8"/>
    <s v="Tuff Stuff Recycled Round Ring Binders"/>
    <n v="9.64"/>
    <n v="2"/>
    <n v="0"/>
    <x v="4854"/>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x v="1774"/>
  </r>
  <r>
    <n v="5856"/>
    <x v="2918"/>
    <x v="1"/>
    <x v="1077"/>
    <d v="2012-08-11T00:00:00"/>
    <s v="Standard Class"/>
    <s v="AH-10690"/>
    <s v="Anna Häberlin"/>
    <x v="1"/>
    <s v="United States"/>
    <s v="Dallas"/>
    <x v="5"/>
    <n v="75220"/>
    <x v="2"/>
    <s v="OFF-SU-10003567"/>
    <x v="1"/>
    <x v="14"/>
    <s v="Stiletto Hand Letter Openers"/>
    <n v="23.04"/>
    <n v="3"/>
    <n v="0.2"/>
    <x v="4855"/>
  </r>
  <r>
    <n v="5857"/>
    <x v="2918"/>
    <x v="1"/>
    <x v="1077"/>
    <d v="2012-08-11T00:00:00"/>
    <s v="Standard Class"/>
    <s v="AH-10690"/>
    <s v="Anna Häberlin"/>
    <x v="1"/>
    <s v="United States"/>
    <s v="Dallas"/>
    <x v="5"/>
    <n v="75220"/>
    <x v="2"/>
    <s v="OFF-BI-10002982"/>
    <x v="1"/>
    <x v="8"/>
    <s v="Avery Self-Adhesive Photo Pockets for Polaroid Photos"/>
    <n v="1.3619999999999997"/>
    <n v="1"/>
    <n v="0.8"/>
    <x v="4856"/>
  </r>
  <r>
    <n v="5858"/>
    <x v="2918"/>
    <x v="1"/>
    <x v="1077"/>
    <d v="2012-08-11T00:00:00"/>
    <s v="Standard Class"/>
    <s v="AH-10690"/>
    <s v="Anna Häberlin"/>
    <x v="1"/>
    <s v="United States"/>
    <s v="Dallas"/>
    <x v="5"/>
    <n v="75220"/>
    <x v="2"/>
    <s v="FUR-FU-10002364"/>
    <x v="0"/>
    <x v="5"/>
    <s v="Eldon Expressions Wood Desk Accessories, Oak"/>
    <n v="14.76"/>
    <n v="5"/>
    <n v="0.6"/>
    <x v="1946"/>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x v="4857"/>
  </r>
  <r>
    <n v="5860"/>
    <x v="2920"/>
    <x v="1"/>
    <x v="549"/>
    <d v="2012-11-08T00:00:00"/>
    <s v="Standard Class"/>
    <s v="MS-17530"/>
    <s v="MaryBeth Skach"/>
    <x v="0"/>
    <s v="United States"/>
    <s v="Conway"/>
    <x v="36"/>
    <n v="72032"/>
    <x v="0"/>
    <s v="FUR-TA-10002530"/>
    <x v="0"/>
    <x v="3"/>
    <s v="Iceberg OfficeWorks 42&quot; Round Tables"/>
    <n v="301.95999999999998"/>
    <n v="2"/>
    <n v="0"/>
    <x v="4858"/>
  </r>
  <r>
    <n v="5861"/>
    <x v="2921"/>
    <x v="1"/>
    <x v="1078"/>
    <d v="2012-05-04T00:00:00"/>
    <s v="Second Class"/>
    <s v="JK-15640"/>
    <s v="Jim Kriz"/>
    <x v="2"/>
    <s v="United States"/>
    <s v="Philadelphia"/>
    <x v="9"/>
    <n v="19120"/>
    <x v="3"/>
    <s v="OFF-PA-10001526"/>
    <x v="1"/>
    <x v="10"/>
    <s v="Xerox 1949"/>
    <n v="7.9680000000000009"/>
    <n v="2"/>
    <n v="0.2"/>
    <x v="2282"/>
  </r>
  <r>
    <n v="5862"/>
    <x v="2922"/>
    <x v="0"/>
    <x v="766"/>
    <d v="2013-05-05T00:00:00"/>
    <s v="Second Class"/>
    <s v="CM-12235"/>
    <s v="Chris McAfee"/>
    <x v="0"/>
    <s v="United States"/>
    <s v="Little Rock"/>
    <x v="36"/>
    <n v="72209"/>
    <x v="0"/>
    <s v="OFF-PA-10001497"/>
    <x v="1"/>
    <x v="10"/>
    <s v="Xerox 1914"/>
    <n v="109.92"/>
    <n v="2"/>
    <n v="0"/>
    <x v="1522"/>
  </r>
  <r>
    <n v="5863"/>
    <x v="2922"/>
    <x v="0"/>
    <x v="766"/>
    <d v="2013-05-05T00:00:00"/>
    <s v="Second Class"/>
    <s v="CM-12235"/>
    <s v="Chris McAfee"/>
    <x v="0"/>
    <s v="United States"/>
    <s v="Little Rock"/>
    <x v="36"/>
    <n v="72209"/>
    <x v="0"/>
    <s v="OFF-PA-10003936"/>
    <x v="1"/>
    <x v="10"/>
    <s v="Xerox 1994"/>
    <n v="19.440000000000001"/>
    <n v="3"/>
    <n v="0"/>
    <x v="551"/>
  </r>
  <r>
    <n v="5864"/>
    <x v="2922"/>
    <x v="0"/>
    <x v="766"/>
    <d v="2013-05-05T00:00:00"/>
    <s v="Second Class"/>
    <s v="CM-12235"/>
    <s v="Chris McAfee"/>
    <x v="0"/>
    <s v="United States"/>
    <s v="Little Rock"/>
    <x v="36"/>
    <n v="72209"/>
    <x v="0"/>
    <s v="OFF-AR-10000716"/>
    <x v="1"/>
    <x v="6"/>
    <s v="DIXON Ticonderoga Erasable Checking Pencils"/>
    <n v="11.16"/>
    <n v="2"/>
    <n v="0"/>
    <x v="989"/>
  </r>
  <r>
    <n v="5865"/>
    <x v="2923"/>
    <x v="2"/>
    <x v="79"/>
    <d v="2011-08-07T00:00:00"/>
    <s v="Second Class"/>
    <s v="RS-19420"/>
    <s v="Ricardo Sperren"/>
    <x v="1"/>
    <s v="United States"/>
    <s v="Meriden"/>
    <x v="29"/>
    <n v="6450"/>
    <x v="3"/>
    <s v="OFF-AP-10002765"/>
    <x v="1"/>
    <x v="9"/>
    <s v="Fellowes Advanced Computer Series Surge Protectors"/>
    <n v="79.47"/>
    <n v="3"/>
    <n v="0"/>
    <x v="2124"/>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x v="4859"/>
  </r>
  <r>
    <n v="5867"/>
    <x v="2923"/>
    <x v="2"/>
    <x v="79"/>
    <d v="2011-08-07T00:00:00"/>
    <s v="Second Class"/>
    <s v="RS-19420"/>
    <s v="Ricardo Sperren"/>
    <x v="1"/>
    <s v="United States"/>
    <s v="Meriden"/>
    <x v="29"/>
    <n v="6450"/>
    <x v="3"/>
    <s v="FUR-CH-10002335"/>
    <x v="0"/>
    <x v="1"/>
    <s v="Hon GuestStacker Chair"/>
    <n v="1133.3499999999999"/>
    <n v="5"/>
    <n v="0"/>
    <x v="4860"/>
  </r>
  <r>
    <n v="5868"/>
    <x v="2924"/>
    <x v="0"/>
    <x v="810"/>
    <d v="2013-01-08T00:00:00"/>
    <s v="Standard Class"/>
    <s v="BP-11185"/>
    <s v="Ben Peterman"/>
    <x v="1"/>
    <s v="United States"/>
    <s v="Philadelphia"/>
    <x v="9"/>
    <n v="19143"/>
    <x v="3"/>
    <s v="OFF-AR-10004078"/>
    <x v="1"/>
    <x v="6"/>
    <s v="Newell 312"/>
    <n v="4.6719999999999997"/>
    <n v="1"/>
    <n v="0.2"/>
    <x v="4861"/>
  </r>
  <r>
    <n v="5869"/>
    <x v="2924"/>
    <x v="0"/>
    <x v="810"/>
    <d v="2013-01-08T00:00:00"/>
    <s v="Standard Class"/>
    <s v="BP-11185"/>
    <s v="Ben Peterman"/>
    <x v="1"/>
    <s v="United States"/>
    <s v="Philadelphia"/>
    <x v="9"/>
    <n v="19143"/>
    <x v="3"/>
    <s v="OFF-BI-10002026"/>
    <x v="1"/>
    <x v="8"/>
    <s v="Avery Arch Ring Binders"/>
    <n v="104.58000000000001"/>
    <n v="6"/>
    <n v="0.7"/>
    <x v="4862"/>
  </r>
  <r>
    <n v="5870"/>
    <x v="2925"/>
    <x v="0"/>
    <x v="77"/>
    <d v="2013-11-13T00:00:00"/>
    <s v="Standard Class"/>
    <s v="MA-17995"/>
    <s v="Michelle Arnett"/>
    <x v="2"/>
    <s v="United States"/>
    <s v="Cheyenne"/>
    <x v="47"/>
    <n v="82001"/>
    <x v="1"/>
    <s v="FUR-CH-10001215"/>
    <x v="0"/>
    <x v="1"/>
    <s v="Global Troy Executive Leather Low-Back Tilter"/>
    <n v="1603.1360000000002"/>
    <n v="4"/>
    <n v="0.2"/>
    <x v="2558"/>
  </r>
  <r>
    <n v="5871"/>
    <x v="2926"/>
    <x v="0"/>
    <x v="403"/>
    <d v="2013-06-15T00:00:00"/>
    <s v="Same Day"/>
    <s v="EB-13705"/>
    <s v="Ed Braxton"/>
    <x v="1"/>
    <s v="United States"/>
    <s v="Anaheim"/>
    <x v="1"/>
    <n v="92804"/>
    <x v="1"/>
    <s v="FUR-TA-10001771"/>
    <x v="0"/>
    <x v="3"/>
    <s v="Bush Cubix Conference Tables, Fully Assembled"/>
    <n v="1293.4879999999998"/>
    <n v="7"/>
    <n v="0.2"/>
    <x v="4863"/>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x v="4864"/>
  </r>
  <r>
    <n v="5873"/>
    <x v="2928"/>
    <x v="3"/>
    <x v="983"/>
    <d v="2014-04-04T00:00:00"/>
    <s v="Standard Class"/>
    <s v="ME-17320"/>
    <s v="Maria Etezadi"/>
    <x v="2"/>
    <s v="United States"/>
    <s v="Columbus"/>
    <x v="32"/>
    <n v="31907"/>
    <x v="0"/>
    <s v="OFF-ST-10003282"/>
    <x v="1"/>
    <x v="4"/>
    <s v="Advantus 10-Drawer Portable Organizer, Chrome Metal Frame, Smoke Drawers"/>
    <n v="59.76"/>
    <n v="1"/>
    <n v="0"/>
    <x v="4865"/>
  </r>
  <r>
    <n v="5874"/>
    <x v="2929"/>
    <x v="3"/>
    <x v="400"/>
    <d v="2014-06-05T00:00:00"/>
    <s v="Same Day"/>
    <s v="EH-14005"/>
    <s v="Erica Hernandez"/>
    <x v="2"/>
    <s v="United States"/>
    <s v="Jonesboro"/>
    <x v="36"/>
    <n v="72401"/>
    <x v="0"/>
    <s v="OFF-BI-10002353"/>
    <x v="1"/>
    <x v="8"/>
    <s v="GBC VeloBind Cover Sets"/>
    <n v="108.08"/>
    <n v="7"/>
    <n v="0"/>
    <x v="4866"/>
  </r>
  <r>
    <n v="5875"/>
    <x v="2929"/>
    <x v="3"/>
    <x v="400"/>
    <d v="2014-06-05T00:00:00"/>
    <s v="Same Day"/>
    <s v="EH-14005"/>
    <s v="Erica Hernandez"/>
    <x v="2"/>
    <s v="United States"/>
    <s v="Jonesboro"/>
    <x v="36"/>
    <n v="72401"/>
    <x v="0"/>
    <s v="OFF-BI-10004141"/>
    <x v="1"/>
    <x v="8"/>
    <s v="Insertable Tab Indexes For Data Binders"/>
    <n v="9.5400000000000009"/>
    <n v="3"/>
    <n v="0"/>
    <x v="4867"/>
  </r>
  <r>
    <n v="5876"/>
    <x v="2930"/>
    <x v="1"/>
    <x v="1003"/>
    <d v="2012-04-09T00:00:00"/>
    <s v="First Class"/>
    <s v="FM-14290"/>
    <s v="Frank Merwin"/>
    <x v="2"/>
    <s v="United States"/>
    <s v="Philadelphia"/>
    <x v="9"/>
    <n v="19140"/>
    <x v="3"/>
    <s v="OFF-AR-10001954"/>
    <x v="1"/>
    <x v="6"/>
    <s v="Newell 331"/>
    <n v="11.736000000000001"/>
    <n v="3"/>
    <n v="0.2"/>
    <x v="4868"/>
  </r>
  <r>
    <n v="5877"/>
    <x v="2931"/>
    <x v="2"/>
    <x v="371"/>
    <d v="2011-05-26T00:00:00"/>
    <s v="Standard Class"/>
    <s v="FG-14260"/>
    <s v="Frank Gastineau"/>
    <x v="2"/>
    <s v="United States"/>
    <s v="Lawrence"/>
    <x v="31"/>
    <n v="1841"/>
    <x v="3"/>
    <s v="OFF-BI-10001071"/>
    <x v="1"/>
    <x v="8"/>
    <s v="GBC ProClick Punch Binding System"/>
    <n v="447.85999999999996"/>
    <n v="7"/>
    <n v="0"/>
    <x v="2750"/>
  </r>
  <r>
    <n v="5878"/>
    <x v="2931"/>
    <x v="2"/>
    <x v="371"/>
    <d v="2011-05-26T00:00:00"/>
    <s v="Standard Class"/>
    <s v="FG-14260"/>
    <s v="Frank Gastineau"/>
    <x v="2"/>
    <s v="United States"/>
    <s v="Lawrence"/>
    <x v="31"/>
    <n v="1841"/>
    <x v="3"/>
    <s v="OFF-PA-10003022"/>
    <x v="1"/>
    <x v="10"/>
    <s v="Xerox 1992"/>
    <n v="17.940000000000001"/>
    <n v="3"/>
    <n v="0"/>
    <x v="1544"/>
  </r>
  <r>
    <n v="5879"/>
    <x v="2931"/>
    <x v="2"/>
    <x v="371"/>
    <d v="2011-05-26T00:00:00"/>
    <s v="Standard Class"/>
    <s v="FG-14260"/>
    <s v="Frank Gastineau"/>
    <x v="2"/>
    <s v="United States"/>
    <s v="Lawrence"/>
    <x v="31"/>
    <n v="1841"/>
    <x v="3"/>
    <s v="OFF-AP-10001293"/>
    <x v="1"/>
    <x v="9"/>
    <s v="Belkin 8 Outlet Surge Protector"/>
    <n v="245.88"/>
    <n v="6"/>
    <n v="0"/>
    <x v="4111"/>
  </r>
  <r>
    <n v="5880"/>
    <x v="2932"/>
    <x v="0"/>
    <x v="64"/>
    <d v="2013-09-12T00:00:00"/>
    <s v="Standard Class"/>
    <s v="MV-17485"/>
    <s v="Mark Van Huff"/>
    <x v="0"/>
    <s v="United States"/>
    <s v="New York City"/>
    <x v="15"/>
    <n v="10011"/>
    <x v="3"/>
    <s v="OFF-PA-10001815"/>
    <x v="1"/>
    <x v="10"/>
    <s v="Xerox 1885"/>
    <n v="192.16"/>
    <n v="4"/>
    <n v="0"/>
    <x v="2430"/>
  </r>
  <r>
    <n v="5881"/>
    <x v="2933"/>
    <x v="0"/>
    <x v="31"/>
    <d v="2013-09-23T00:00:00"/>
    <s v="Standard Class"/>
    <s v="JW-15220"/>
    <s v="Jane Waco"/>
    <x v="1"/>
    <s v="United States"/>
    <s v="San Diego"/>
    <x v="1"/>
    <n v="92105"/>
    <x v="1"/>
    <s v="FUR-CH-10001215"/>
    <x v="0"/>
    <x v="1"/>
    <s v="Global Troy Executive Leather Low-Back Tilter"/>
    <n v="801.5680000000001"/>
    <n v="2"/>
    <n v="0.2"/>
    <x v="490"/>
  </r>
  <r>
    <n v="5882"/>
    <x v="2933"/>
    <x v="0"/>
    <x v="31"/>
    <d v="2013-09-23T00:00:00"/>
    <s v="Standard Class"/>
    <s v="JW-15220"/>
    <s v="Jane Waco"/>
    <x v="1"/>
    <s v="United States"/>
    <s v="San Diego"/>
    <x v="1"/>
    <n v="92105"/>
    <x v="1"/>
    <s v="OFF-PA-10000100"/>
    <x v="1"/>
    <x v="10"/>
    <s v="Xerox 1945"/>
    <n v="368.91"/>
    <n v="9"/>
    <n v="0"/>
    <x v="1629"/>
  </r>
  <r>
    <n v="5883"/>
    <x v="2933"/>
    <x v="0"/>
    <x v="31"/>
    <d v="2013-09-23T00:00:00"/>
    <s v="Standard Class"/>
    <s v="JW-15220"/>
    <s v="Jane Waco"/>
    <x v="1"/>
    <s v="United States"/>
    <s v="San Diego"/>
    <x v="1"/>
    <n v="92105"/>
    <x v="1"/>
    <s v="FUR-CH-10002880"/>
    <x v="0"/>
    <x v="1"/>
    <s v="Global High-Back Leather Tilter, Burgundy"/>
    <n v="885.52800000000002"/>
    <n v="9"/>
    <n v="0.2"/>
    <x v="4869"/>
  </r>
  <r>
    <n v="5884"/>
    <x v="2934"/>
    <x v="0"/>
    <x v="69"/>
    <d v="2013-03-16T00:00:00"/>
    <s v="Second Class"/>
    <s v="EH-13765"/>
    <s v="Edward Hooks"/>
    <x v="1"/>
    <s v="United States"/>
    <s v="San Francisco"/>
    <x v="1"/>
    <n v="94109"/>
    <x v="1"/>
    <s v="FUR-FU-10004712"/>
    <x v="0"/>
    <x v="5"/>
    <s v="Westinghouse Mesh Shade Clip-On Gooseneck Lamp, Black"/>
    <n v="28.28"/>
    <n v="2"/>
    <n v="0"/>
    <x v="4870"/>
  </r>
  <r>
    <n v="5885"/>
    <x v="2934"/>
    <x v="0"/>
    <x v="69"/>
    <d v="2013-03-16T00:00:00"/>
    <s v="Second Class"/>
    <s v="EH-13765"/>
    <s v="Edward Hooks"/>
    <x v="1"/>
    <s v="United States"/>
    <s v="San Francisco"/>
    <x v="1"/>
    <n v="94109"/>
    <x v="1"/>
    <s v="OFF-SU-10000151"/>
    <x v="1"/>
    <x v="14"/>
    <s v="High Speed Automatic Electric Letter Opener"/>
    <n v="4912.59"/>
    <n v="3"/>
    <n v="0"/>
    <x v="4871"/>
  </r>
  <r>
    <n v="5886"/>
    <x v="2935"/>
    <x v="2"/>
    <x v="1079"/>
    <d v="2011-10-17T00:00:00"/>
    <s v="Same Day"/>
    <s v="LS-17245"/>
    <s v="Lynn Smith"/>
    <x v="0"/>
    <s v="United States"/>
    <s v="San Francisco"/>
    <x v="1"/>
    <n v="94110"/>
    <x v="1"/>
    <s v="OFF-BI-10000136"/>
    <x v="1"/>
    <x v="8"/>
    <s v="Avery Non-Stick Heavy Duty View Round Locking Ring Binders"/>
    <n v="14.352000000000002"/>
    <n v="3"/>
    <n v="0.2"/>
    <x v="4872"/>
  </r>
  <r>
    <n v="5887"/>
    <x v="2935"/>
    <x v="2"/>
    <x v="1079"/>
    <d v="2011-10-17T00:00:00"/>
    <s v="Same Day"/>
    <s v="LS-17245"/>
    <s v="Lynn Smith"/>
    <x v="0"/>
    <s v="United States"/>
    <s v="San Francisco"/>
    <x v="1"/>
    <n v="94110"/>
    <x v="1"/>
    <s v="TEC-AC-10003610"/>
    <x v="2"/>
    <x v="11"/>
    <s v="Logitech Illuminated - Keyboard"/>
    <n v="179.97"/>
    <n v="3"/>
    <n v="0"/>
    <x v="704"/>
  </r>
  <r>
    <n v="5888"/>
    <x v="2936"/>
    <x v="3"/>
    <x v="1048"/>
    <d v="2014-10-12T00:00:00"/>
    <s v="First Class"/>
    <s v="BP-11050"/>
    <s v="Barry Pond"/>
    <x v="1"/>
    <s v="United States"/>
    <s v="Cranston"/>
    <x v="34"/>
    <n v="2920"/>
    <x v="3"/>
    <s v="OFF-ST-10001837"/>
    <x v="1"/>
    <x v="4"/>
    <s v="SAFCO Mobile Desk Side File, Wire Frame"/>
    <n v="42.76"/>
    <n v="1"/>
    <n v="0"/>
    <x v="4537"/>
  </r>
  <r>
    <n v="5889"/>
    <x v="2937"/>
    <x v="1"/>
    <x v="820"/>
    <d v="2012-05-12T00:00:00"/>
    <s v="Standard Class"/>
    <s v="CC-12220"/>
    <s v="Chris Cortes"/>
    <x v="0"/>
    <s v="United States"/>
    <s v="Owensboro"/>
    <x v="0"/>
    <n v="42301"/>
    <x v="0"/>
    <s v="OFF-PA-10001952"/>
    <x v="1"/>
    <x v="10"/>
    <s v="Xerox 1902"/>
    <n v="45.68"/>
    <n v="2"/>
    <n v="0"/>
    <x v="1981"/>
  </r>
  <r>
    <n v="5890"/>
    <x v="2938"/>
    <x v="0"/>
    <x v="167"/>
    <d v="2013-04-18T00:00:00"/>
    <s v="First Class"/>
    <s v="JM-15580"/>
    <s v="Jill Matthias"/>
    <x v="0"/>
    <s v="United States"/>
    <s v="Baltimore"/>
    <x v="39"/>
    <n v="21215"/>
    <x v="3"/>
    <s v="OFF-BI-10002414"/>
    <x v="1"/>
    <x v="8"/>
    <s v="GBC ProClick Spines for 32-Hole Punch"/>
    <n v="25.06"/>
    <n v="2"/>
    <n v="0"/>
    <x v="3335"/>
  </r>
  <r>
    <n v="5891"/>
    <x v="2939"/>
    <x v="0"/>
    <x v="831"/>
    <d v="2013-11-27T00:00:00"/>
    <s v="Standard Class"/>
    <s v="RD-19720"/>
    <s v="Roger Demir"/>
    <x v="0"/>
    <s v="United States"/>
    <s v="Chicago"/>
    <x v="10"/>
    <n v="60610"/>
    <x v="2"/>
    <s v="OFF-PA-10001790"/>
    <x v="1"/>
    <x v="10"/>
    <s v="Xerox 1910"/>
    <n v="38.432000000000002"/>
    <n v="1"/>
    <n v="0.2"/>
    <x v="4873"/>
  </r>
  <r>
    <n v="5892"/>
    <x v="2939"/>
    <x v="0"/>
    <x v="831"/>
    <d v="2013-11-27T00:00:00"/>
    <s v="Standard Class"/>
    <s v="RD-19720"/>
    <s v="Roger Demir"/>
    <x v="0"/>
    <s v="United States"/>
    <s v="Chicago"/>
    <x v="10"/>
    <n v="60610"/>
    <x v="2"/>
    <s v="OFF-ST-10001590"/>
    <x v="1"/>
    <x v="4"/>
    <s v="Tenex Personal Project File with Scoop Front Design, Black"/>
    <n v="21.568000000000001"/>
    <n v="2"/>
    <n v="0.2"/>
    <x v="4874"/>
  </r>
  <r>
    <n v="5893"/>
    <x v="2939"/>
    <x v="0"/>
    <x v="831"/>
    <d v="2013-11-27T00:00:00"/>
    <s v="Standard Class"/>
    <s v="RD-19720"/>
    <s v="Roger Demir"/>
    <x v="0"/>
    <s v="United States"/>
    <s v="Chicago"/>
    <x v="10"/>
    <n v="60610"/>
    <x v="2"/>
    <s v="TEC-AC-10003657"/>
    <x v="2"/>
    <x v="11"/>
    <s v="Lenovo 17-Key USB Numeric Keypad"/>
    <n v="81.576000000000008"/>
    <n v="3"/>
    <n v="0.2"/>
    <x v="4875"/>
  </r>
  <r>
    <n v="5894"/>
    <x v="2940"/>
    <x v="3"/>
    <x v="18"/>
    <d v="2014-09-15T00:00:00"/>
    <s v="Standard Class"/>
    <s v="SS-20410"/>
    <s v="Shahid Shariari"/>
    <x v="0"/>
    <s v="United States"/>
    <s v="Atlanta"/>
    <x v="32"/>
    <n v="30318"/>
    <x v="0"/>
    <s v="OFF-BI-10004876"/>
    <x v="1"/>
    <x v="8"/>
    <s v="Wilson Jones Suede Grain Vinyl Binders"/>
    <n v="2.78"/>
    <n v="1"/>
    <n v="0"/>
    <x v="4876"/>
  </r>
  <r>
    <n v="5895"/>
    <x v="2941"/>
    <x v="3"/>
    <x v="428"/>
    <d v="2014-09-15T00:00:00"/>
    <s v="Standard Class"/>
    <s v="KD-16495"/>
    <s v="Keith Dawkins"/>
    <x v="1"/>
    <s v="United States"/>
    <s v="Los Angeles"/>
    <x v="1"/>
    <n v="90036"/>
    <x v="1"/>
    <s v="OFF-ST-10003123"/>
    <x v="1"/>
    <x v="4"/>
    <s v="Fellowes Bases and Tops For Staxonsteel/High-Stak Systems"/>
    <n v="99.87"/>
    <n v="3"/>
    <n v="0"/>
    <x v="4877"/>
  </r>
  <r>
    <n v="5896"/>
    <x v="2942"/>
    <x v="2"/>
    <x v="301"/>
    <d v="2011-11-08T00:00:00"/>
    <s v="Standard Class"/>
    <s v="PL-18925"/>
    <s v="Paul Lucas"/>
    <x v="2"/>
    <s v="United States"/>
    <s v="Los Angeles"/>
    <x v="1"/>
    <n v="90049"/>
    <x v="1"/>
    <s v="OFF-LA-10003498"/>
    <x v="1"/>
    <x v="2"/>
    <s v="Avery 475"/>
    <n v="44.400000000000006"/>
    <n v="3"/>
    <n v="0"/>
    <x v="1986"/>
  </r>
  <r>
    <n v="5897"/>
    <x v="2942"/>
    <x v="2"/>
    <x v="301"/>
    <d v="2011-11-08T00:00:00"/>
    <s v="Standard Class"/>
    <s v="PL-18925"/>
    <s v="Paul Lucas"/>
    <x v="2"/>
    <s v="United States"/>
    <s v="Los Angeles"/>
    <x v="1"/>
    <n v="90049"/>
    <x v="1"/>
    <s v="OFF-PA-10004947"/>
    <x v="1"/>
    <x v="10"/>
    <s v="Staples"/>
    <n v="21.400000000000002"/>
    <n v="5"/>
    <n v="0"/>
    <x v="3499"/>
  </r>
  <r>
    <n v="5898"/>
    <x v="2943"/>
    <x v="0"/>
    <x v="1015"/>
    <d v="2013-04-10T00:00:00"/>
    <s v="Standard Class"/>
    <s v="ZD-21925"/>
    <s v="Zuschuss Donatelli"/>
    <x v="0"/>
    <s v="United States"/>
    <s v="Richmond"/>
    <x v="14"/>
    <n v="47374"/>
    <x v="2"/>
    <s v="FUR-FU-10003799"/>
    <x v="0"/>
    <x v="5"/>
    <s v="Seth Thomas 13 1/2&quot; Wall Clock"/>
    <n v="71.12"/>
    <n v="4"/>
    <n v="0"/>
    <x v="4878"/>
  </r>
  <r>
    <n v="5899"/>
    <x v="2943"/>
    <x v="0"/>
    <x v="1015"/>
    <d v="2013-04-10T00:00:00"/>
    <s v="Standard Class"/>
    <s v="ZD-21925"/>
    <s v="Zuschuss Donatelli"/>
    <x v="0"/>
    <s v="United States"/>
    <s v="Richmond"/>
    <x v="14"/>
    <n v="47374"/>
    <x v="2"/>
    <s v="TEC-PH-10000673"/>
    <x v="2"/>
    <x v="7"/>
    <s v="Plantronics Voyager Pro HD - Bluetooth Headset"/>
    <n v="259.95999999999998"/>
    <n v="4"/>
    <n v="0"/>
    <x v="4879"/>
  </r>
  <r>
    <n v="5900"/>
    <x v="2944"/>
    <x v="3"/>
    <x v="602"/>
    <d v="2014-01-17T00:00:00"/>
    <s v="Standard Class"/>
    <s v="LS-16945"/>
    <s v="Linda Southworth"/>
    <x v="1"/>
    <s v="United States"/>
    <s v="San Francisco"/>
    <x v="1"/>
    <n v="94110"/>
    <x v="1"/>
    <s v="OFF-EN-10002621"/>
    <x v="1"/>
    <x v="12"/>
    <s v="Staples"/>
    <n v="9.7799999999999994"/>
    <n v="1"/>
    <n v="0"/>
    <x v="4880"/>
  </r>
  <r>
    <n v="5901"/>
    <x v="2945"/>
    <x v="1"/>
    <x v="312"/>
    <d v="2012-11-24T00:00:00"/>
    <s v="Standard Class"/>
    <s v="PB-18805"/>
    <s v="Patrick Bzostek"/>
    <x v="2"/>
    <s v="United States"/>
    <s v="San Francisco"/>
    <x v="1"/>
    <n v="94122"/>
    <x v="1"/>
    <s v="OFF-BI-10004528"/>
    <x v="1"/>
    <x v="8"/>
    <s v="Cardinal Poly Pocket Divider Pockets for Ring Binders"/>
    <n v="24.192"/>
    <n v="9"/>
    <n v="0.2"/>
    <x v="4881"/>
  </r>
  <r>
    <n v="5902"/>
    <x v="2946"/>
    <x v="0"/>
    <x v="581"/>
    <d v="2013-12-03T00:00:00"/>
    <s v="Standard Class"/>
    <s v="PC-18745"/>
    <s v="Pamela Coakley"/>
    <x v="1"/>
    <s v="United States"/>
    <s v="Westfield"/>
    <x v="30"/>
    <n v="7090"/>
    <x v="3"/>
    <s v="FUR-FU-10001889"/>
    <x v="0"/>
    <x v="5"/>
    <s v="Ultra Door Pull Handle"/>
    <n v="31.56"/>
    <n v="3"/>
    <n v="0"/>
    <x v="1726"/>
  </r>
  <r>
    <n v="5903"/>
    <x v="2947"/>
    <x v="3"/>
    <x v="44"/>
    <d v="2014-11-07T00:00:00"/>
    <s v="Same Day"/>
    <s v="FM-14290"/>
    <s v="Frank Merwin"/>
    <x v="2"/>
    <s v="United States"/>
    <s v="San Francisco"/>
    <x v="1"/>
    <n v="94122"/>
    <x v="1"/>
    <s v="OFF-PA-10000157"/>
    <x v="1"/>
    <x v="10"/>
    <s v="Xerox 191"/>
    <n v="59.94"/>
    <n v="3"/>
    <n v="0"/>
    <x v="749"/>
  </r>
  <r>
    <n v="5904"/>
    <x v="2947"/>
    <x v="3"/>
    <x v="44"/>
    <d v="2014-11-07T00:00:00"/>
    <s v="Same Day"/>
    <s v="FM-14290"/>
    <s v="Frank Merwin"/>
    <x v="2"/>
    <s v="United States"/>
    <s v="San Francisco"/>
    <x v="1"/>
    <n v="94122"/>
    <x v="1"/>
    <s v="OFF-PA-10002764"/>
    <x v="1"/>
    <x v="10"/>
    <s v="Staples"/>
    <n v="45.36"/>
    <n v="4"/>
    <n v="0"/>
    <x v="4882"/>
  </r>
  <r>
    <n v="5905"/>
    <x v="2947"/>
    <x v="3"/>
    <x v="44"/>
    <d v="2014-11-07T00:00:00"/>
    <s v="Same Day"/>
    <s v="FM-14290"/>
    <s v="Frank Merwin"/>
    <x v="2"/>
    <s v="United States"/>
    <s v="San Francisco"/>
    <x v="1"/>
    <n v="94122"/>
    <x v="1"/>
    <s v="OFF-PA-10000143"/>
    <x v="1"/>
    <x v="10"/>
    <s v="Astroparche Fine Business Paper"/>
    <n v="26.400000000000002"/>
    <n v="5"/>
    <n v="0"/>
    <x v="4741"/>
  </r>
  <r>
    <n v="5906"/>
    <x v="2947"/>
    <x v="3"/>
    <x v="44"/>
    <d v="2014-11-07T00:00:00"/>
    <s v="Same Day"/>
    <s v="FM-14290"/>
    <s v="Frank Merwin"/>
    <x v="2"/>
    <s v="United States"/>
    <s v="San Francisco"/>
    <x v="1"/>
    <n v="94122"/>
    <x v="1"/>
    <s v="OFF-LA-10000414"/>
    <x v="1"/>
    <x v="2"/>
    <s v="Avery 503"/>
    <n v="41.4"/>
    <n v="4"/>
    <n v="0"/>
    <x v="1492"/>
  </r>
  <r>
    <n v="5907"/>
    <x v="2947"/>
    <x v="3"/>
    <x v="44"/>
    <d v="2014-11-07T00:00:00"/>
    <s v="Same Day"/>
    <s v="FM-14290"/>
    <s v="Frank Merwin"/>
    <x v="2"/>
    <s v="United States"/>
    <s v="San Francisco"/>
    <x v="1"/>
    <n v="94122"/>
    <x v="1"/>
    <s v="TEC-AC-10003441"/>
    <x v="2"/>
    <x v="11"/>
    <s v="Kingston Digital DataTraveler 32GB USB 2.0"/>
    <n v="16.95"/>
    <n v="1"/>
    <n v="0"/>
    <x v="4883"/>
  </r>
  <r>
    <n v="5908"/>
    <x v="2948"/>
    <x v="0"/>
    <x v="499"/>
    <d v="2013-12-08T00:00:00"/>
    <s v="Standard Class"/>
    <s v="KD-16495"/>
    <s v="Keith Dawkins"/>
    <x v="1"/>
    <s v="United States"/>
    <s v="San Jose"/>
    <x v="1"/>
    <n v="95123"/>
    <x v="1"/>
    <s v="OFF-BI-10002353"/>
    <x v="1"/>
    <x v="8"/>
    <s v="GBC VeloBind Cover Sets"/>
    <n v="24.704000000000001"/>
    <n v="2"/>
    <n v="0.2"/>
    <x v="4884"/>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x v="3795"/>
  </r>
  <r>
    <n v="5910"/>
    <x v="2948"/>
    <x v="0"/>
    <x v="499"/>
    <d v="2013-12-08T00:00:00"/>
    <s v="Standard Class"/>
    <s v="KD-16495"/>
    <s v="Keith Dawkins"/>
    <x v="1"/>
    <s v="United States"/>
    <s v="San Jose"/>
    <x v="1"/>
    <n v="95123"/>
    <x v="1"/>
    <s v="FUR-FU-10003026"/>
    <x v="0"/>
    <x v="5"/>
    <s v="Eldon Regeneration Recycled Desk Accessories, Black"/>
    <n v="14.52"/>
    <n v="3"/>
    <n v="0"/>
    <x v="4885"/>
  </r>
  <r>
    <n v="5911"/>
    <x v="2948"/>
    <x v="0"/>
    <x v="499"/>
    <d v="2013-12-08T00:00:00"/>
    <s v="Standard Class"/>
    <s v="KD-16495"/>
    <s v="Keith Dawkins"/>
    <x v="1"/>
    <s v="United States"/>
    <s v="San Jose"/>
    <x v="1"/>
    <n v="95123"/>
    <x v="1"/>
    <s v="OFF-BI-10000632"/>
    <x v="1"/>
    <x v="8"/>
    <s v="Satellite Sectional Post Binders"/>
    <n v="104.184"/>
    <n v="3"/>
    <n v="0.2"/>
    <x v="4886"/>
  </r>
  <r>
    <n v="5912"/>
    <x v="2949"/>
    <x v="0"/>
    <x v="907"/>
    <d v="2013-12-23T00:00:00"/>
    <s v="Standard Class"/>
    <s v="SC-20680"/>
    <s v="Steve Carroll"/>
    <x v="2"/>
    <s v="United States"/>
    <s v="Seattle"/>
    <x v="4"/>
    <n v="98115"/>
    <x v="1"/>
    <s v="OFF-ST-10001328"/>
    <x v="1"/>
    <x v="4"/>
    <s v="Personal Filing Tote with Lid, Black/Gray"/>
    <n v="46.53"/>
    <n v="3"/>
    <n v="0"/>
    <x v="4887"/>
  </r>
  <r>
    <n v="5913"/>
    <x v="2950"/>
    <x v="2"/>
    <x v="829"/>
    <d v="2011-08-26T00:00:00"/>
    <s v="Second Class"/>
    <s v="DW-13585"/>
    <s v="Dorothy Wardle"/>
    <x v="1"/>
    <s v="United States"/>
    <s v="Owensboro"/>
    <x v="0"/>
    <n v="42301"/>
    <x v="0"/>
    <s v="OFF-SU-10004661"/>
    <x v="1"/>
    <x v="14"/>
    <s v="Acme Titanium Bonded Scissors"/>
    <n v="25.5"/>
    <n v="3"/>
    <n v="0"/>
    <x v="4888"/>
  </r>
  <r>
    <n v="5914"/>
    <x v="2951"/>
    <x v="1"/>
    <x v="14"/>
    <d v="2012-09-23T00:00:00"/>
    <s v="Standard Class"/>
    <s v="PF-19120"/>
    <s v="Peter Fuller"/>
    <x v="0"/>
    <s v="United States"/>
    <s v="New York City"/>
    <x v="15"/>
    <n v="10035"/>
    <x v="3"/>
    <s v="OFF-ST-10000617"/>
    <x v="1"/>
    <x v="4"/>
    <s v="Woodgrain Magazine Files by Perma"/>
    <n v="14.9"/>
    <n v="5"/>
    <n v="0"/>
    <x v="1196"/>
  </r>
  <r>
    <n v="5915"/>
    <x v="2951"/>
    <x v="1"/>
    <x v="14"/>
    <d v="2012-09-23T00:00:00"/>
    <s v="Standard Class"/>
    <s v="PF-19120"/>
    <s v="Peter Fuller"/>
    <x v="0"/>
    <s v="United States"/>
    <s v="New York City"/>
    <x v="15"/>
    <n v="10035"/>
    <x v="3"/>
    <s v="OFF-LA-10002762"/>
    <x v="1"/>
    <x v="2"/>
    <s v="Avery 485"/>
    <n v="87.71"/>
    <n v="7"/>
    <n v="0"/>
    <x v="2238"/>
  </r>
  <r>
    <n v="5916"/>
    <x v="2951"/>
    <x v="1"/>
    <x v="14"/>
    <d v="2012-09-23T00:00:00"/>
    <s v="Standard Class"/>
    <s v="PF-19120"/>
    <s v="Peter Fuller"/>
    <x v="0"/>
    <s v="United States"/>
    <s v="New York City"/>
    <x v="15"/>
    <n v="10035"/>
    <x v="3"/>
    <s v="FUR-CH-10001973"/>
    <x v="0"/>
    <x v="1"/>
    <s v="Office Star Flex Back Scooter Chair with White Frame"/>
    <n v="199.76400000000001"/>
    <n v="2"/>
    <n v="0.1"/>
    <x v="4889"/>
  </r>
  <r>
    <n v="5917"/>
    <x v="2951"/>
    <x v="1"/>
    <x v="14"/>
    <d v="2012-09-23T00:00:00"/>
    <s v="Standard Class"/>
    <s v="PF-19120"/>
    <s v="Peter Fuller"/>
    <x v="0"/>
    <s v="United States"/>
    <s v="New York City"/>
    <x v="15"/>
    <n v="10035"/>
    <x v="3"/>
    <s v="OFF-ST-10003058"/>
    <x v="1"/>
    <x v="4"/>
    <s v="Eldon Mobile Mega Data Cart  Mega Stackable  Add-On Trays"/>
    <n v="94.6"/>
    <n v="4"/>
    <n v="0"/>
    <x v="4890"/>
  </r>
  <r>
    <n v="5918"/>
    <x v="2951"/>
    <x v="1"/>
    <x v="14"/>
    <d v="2012-09-23T00:00:00"/>
    <s v="Standard Class"/>
    <s v="PF-19120"/>
    <s v="Peter Fuller"/>
    <x v="0"/>
    <s v="United States"/>
    <s v="New York City"/>
    <x v="15"/>
    <n v="10035"/>
    <x v="3"/>
    <s v="FUR-BO-10004834"/>
    <x v="0"/>
    <x v="0"/>
    <s v="Riverside Palais Royal Lawyers Bookcase, Royale Cherry Finish"/>
    <n v="4228.7040000000006"/>
    <n v="6"/>
    <n v="0.2"/>
    <x v="4891"/>
  </r>
  <r>
    <n v="5919"/>
    <x v="2951"/>
    <x v="1"/>
    <x v="14"/>
    <d v="2012-09-23T00:00:00"/>
    <s v="Standard Class"/>
    <s v="PF-19120"/>
    <s v="Peter Fuller"/>
    <x v="0"/>
    <s v="United States"/>
    <s v="New York City"/>
    <x v="15"/>
    <n v="10035"/>
    <x v="3"/>
    <s v="FUR-BO-10002213"/>
    <x v="0"/>
    <x v="0"/>
    <s v="DMI Eclipse Executive Suite Bookcases"/>
    <n v="2003.9200000000003"/>
    <n v="5"/>
    <n v="0.2"/>
    <x v="4892"/>
  </r>
  <r>
    <n v="5920"/>
    <x v="2951"/>
    <x v="1"/>
    <x v="14"/>
    <d v="2012-09-23T00:00:00"/>
    <s v="Standard Class"/>
    <s v="PF-19120"/>
    <s v="Peter Fuller"/>
    <x v="0"/>
    <s v="United States"/>
    <s v="New York City"/>
    <x v="15"/>
    <n v="10035"/>
    <x v="3"/>
    <s v="TEC-PH-10002170"/>
    <x v="2"/>
    <x v="7"/>
    <s v="ClearSounds CSC500 Amplified Spirit Phone Corded phone"/>
    <n v="209.96999999999997"/>
    <n v="3"/>
    <n v="0"/>
    <x v="4893"/>
  </r>
  <r>
    <n v="5921"/>
    <x v="2951"/>
    <x v="1"/>
    <x v="14"/>
    <d v="2012-09-23T00:00:00"/>
    <s v="Standard Class"/>
    <s v="PF-19120"/>
    <s v="Peter Fuller"/>
    <x v="0"/>
    <s v="United States"/>
    <s v="New York City"/>
    <x v="15"/>
    <n v="10035"/>
    <x v="3"/>
    <s v="TEC-AC-10003033"/>
    <x v="2"/>
    <x v="11"/>
    <s v="Plantronics CS510 - Over-the-Head monaural Wireless Headset System"/>
    <n v="659.9"/>
    <n v="2"/>
    <n v="0"/>
    <x v="3397"/>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x v="170"/>
  </r>
  <r>
    <n v="5923"/>
    <x v="2951"/>
    <x v="1"/>
    <x v="14"/>
    <d v="2012-09-23T00:00:00"/>
    <s v="Standard Class"/>
    <s v="PF-19120"/>
    <s v="Peter Fuller"/>
    <x v="0"/>
    <s v="United States"/>
    <s v="New York City"/>
    <x v="15"/>
    <n v="10035"/>
    <x v="3"/>
    <s v="TEC-PH-10000169"/>
    <x v="2"/>
    <x v="7"/>
    <s v="ARKON Windshield Dashboard Air Vent Car Mount Holder"/>
    <n v="67.8"/>
    <n v="4"/>
    <n v="0"/>
    <x v="4894"/>
  </r>
  <r>
    <n v="5924"/>
    <x v="2952"/>
    <x v="0"/>
    <x v="491"/>
    <d v="2013-12-01T00:00:00"/>
    <s v="Second Class"/>
    <s v="DK-13225"/>
    <s v="Dean Katz"/>
    <x v="1"/>
    <s v="United States"/>
    <s v="New York City"/>
    <x v="15"/>
    <n v="10011"/>
    <x v="3"/>
    <s v="FUR-TA-10002958"/>
    <x v="0"/>
    <x v="3"/>
    <s v="Bevis Oval Conference Table, Walnut"/>
    <n v="313.17599999999999"/>
    <n v="2"/>
    <n v="0.4"/>
    <x v="4895"/>
  </r>
  <r>
    <n v="5925"/>
    <x v="2953"/>
    <x v="3"/>
    <x v="123"/>
    <d v="2014-11-23T00:00:00"/>
    <s v="Second Class"/>
    <s v="RB-19435"/>
    <s v="Richard Bierner"/>
    <x v="0"/>
    <s v="United States"/>
    <s v="Springfield"/>
    <x v="17"/>
    <n v="22153"/>
    <x v="0"/>
    <s v="OFF-AR-10001177"/>
    <x v="1"/>
    <x v="6"/>
    <s v="Newell 349"/>
    <n v="22.959999999999997"/>
    <n v="7"/>
    <n v="0"/>
    <x v="1050"/>
  </r>
  <r>
    <n v="5926"/>
    <x v="2954"/>
    <x v="3"/>
    <x v="95"/>
    <d v="2014-06-09T00:00:00"/>
    <s v="Standard Class"/>
    <s v="GD-14590"/>
    <s v="Giulietta Dortch"/>
    <x v="1"/>
    <s v="United States"/>
    <s v="Bellingham"/>
    <x v="4"/>
    <n v="98226"/>
    <x v="1"/>
    <s v="TEC-AC-10004975"/>
    <x v="2"/>
    <x v="11"/>
    <s v="Plantronics Audio 995 Wireless Stereo Headset"/>
    <n v="1099.5"/>
    <n v="10"/>
    <n v="0"/>
    <x v="4896"/>
  </r>
  <r>
    <n v="5927"/>
    <x v="2955"/>
    <x v="2"/>
    <x v="918"/>
    <d v="2011-04-12T00:00:00"/>
    <s v="Standard Class"/>
    <s v="RA-19885"/>
    <s v="Ruben Ausman"/>
    <x v="1"/>
    <s v="United States"/>
    <s v="Decatur"/>
    <x v="19"/>
    <n v="35601"/>
    <x v="0"/>
    <s v="FUR-TA-10001086"/>
    <x v="0"/>
    <x v="3"/>
    <s v="SAFCO PlanMaster Boards, 60w x 37-1/2d, White Melamine"/>
    <n v="1215.92"/>
    <n v="8"/>
    <n v="0"/>
    <x v="4897"/>
  </r>
  <r>
    <n v="5928"/>
    <x v="2956"/>
    <x v="2"/>
    <x v="856"/>
    <d v="2011-10-15T00:00:00"/>
    <s v="Standard Class"/>
    <s v="DB-13555"/>
    <s v="Dorothy Badders"/>
    <x v="1"/>
    <s v="United States"/>
    <s v="Fayetteville"/>
    <x v="36"/>
    <n v="72701"/>
    <x v="0"/>
    <s v="OFF-LA-10000240"/>
    <x v="1"/>
    <x v="2"/>
    <s v="Self-Adhesive Address Labels for Typewriters by Universal"/>
    <n v="7.31"/>
    <n v="1"/>
    <n v="0"/>
    <x v="2221"/>
  </r>
  <r>
    <n v="5929"/>
    <x v="2956"/>
    <x v="2"/>
    <x v="856"/>
    <d v="2011-10-15T00:00:00"/>
    <s v="Standard Class"/>
    <s v="DB-13555"/>
    <s v="Dorothy Badders"/>
    <x v="1"/>
    <s v="United States"/>
    <s v="Fayetteville"/>
    <x v="36"/>
    <n v="72701"/>
    <x v="0"/>
    <s v="FUR-FU-10002107"/>
    <x v="0"/>
    <x v="5"/>
    <s v="Eldon Pizzaz Desk Accessories"/>
    <n v="8.92"/>
    <n v="4"/>
    <n v="0"/>
    <x v="4898"/>
  </r>
  <r>
    <n v="5930"/>
    <x v="2957"/>
    <x v="3"/>
    <x v="437"/>
    <d v="2014-07-10T00:00:00"/>
    <s v="First Class"/>
    <s v="RL-19615"/>
    <s v="Rob Lucas"/>
    <x v="0"/>
    <s v="United States"/>
    <s v="Philadelphia"/>
    <x v="9"/>
    <n v="19120"/>
    <x v="3"/>
    <s v="FUR-BO-10001519"/>
    <x v="0"/>
    <x v="0"/>
    <s v="O'Sullivan 3-Shelf Heavy-Duty Bookcases"/>
    <n v="87.210000000000008"/>
    <n v="3"/>
    <n v="0.5"/>
    <x v="4899"/>
  </r>
  <r>
    <n v="5931"/>
    <x v="2957"/>
    <x v="3"/>
    <x v="437"/>
    <d v="2014-07-10T00:00:00"/>
    <s v="First Class"/>
    <s v="RL-19615"/>
    <s v="Rob Lucas"/>
    <x v="0"/>
    <s v="United States"/>
    <s v="Philadelphia"/>
    <x v="9"/>
    <n v="19120"/>
    <x v="3"/>
    <s v="OFF-PA-10004100"/>
    <x v="1"/>
    <x v="10"/>
    <s v="Xerox 216"/>
    <n v="15.552000000000003"/>
    <n v="3"/>
    <n v="0.2"/>
    <x v="12"/>
  </r>
  <r>
    <n v="5932"/>
    <x v="2957"/>
    <x v="3"/>
    <x v="437"/>
    <d v="2014-07-10T00:00:00"/>
    <s v="First Class"/>
    <s v="RL-19615"/>
    <s v="Rob Lucas"/>
    <x v="0"/>
    <s v="United States"/>
    <s v="Philadelphia"/>
    <x v="9"/>
    <n v="19120"/>
    <x v="3"/>
    <s v="TEC-PH-10001363"/>
    <x v="2"/>
    <x v="7"/>
    <s v="Apple iPhone 5S"/>
    <n v="683.98799999999994"/>
    <n v="2"/>
    <n v="0.4"/>
    <x v="4900"/>
  </r>
  <r>
    <n v="5933"/>
    <x v="2957"/>
    <x v="3"/>
    <x v="437"/>
    <d v="2014-07-10T00:00:00"/>
    <s v="First Class"/>
    <s v="RL-19615"/>
    <s v="Rob Lucas"/>
    <x v="0"/>
    <s v="United States"/>
    <s v="Philadelphia"/>
    <x v="9"/>
    <n v="19120"/>
    <x v="3"/>
    <s v="OFF-ST-10004835"/>
    <x v="1"/>
    <x v="4"/>
    <s v="Plastic Stacking Crates &amp; Casters"/>
    <n v="13.392000000000001"/>
    <n v="3"/>
    <n v="0.2"/>
    <x v="4901"/>
  </r>
  <r>
    <n v="5934"/>
    <x v="2957"/>
    <x v="3"/>
    <x v="437"/>
    <d v="2014-07-10T00:00:00"/>
    <s v="First Class"/>
    <s v="RL-19615"/>
    <s v="Rob Lucas"/>
    <x v="0"/>
    <s v="United States"/>
    <s v="Philadelphia"/>
    <x v="9"/>
    <n v="19120"/>
    <x v="3"/>
    <s v="TEC-AC-10002018"/>
    <x v="2"/>
    <x v="11"/>
    <s v="AmazonBasics 3-Button USB Wired Mouse"/>
    <n v="16.776000000000003"/>
    <n v="3"/>
    <n v="0.2"/>
    <x v="4902"/>
  </r>
  <r>
    <n v="5935"/>
    <x v="2957"/>
    <x v="3"/>
    <x v="437"/>
    <d v="2014-07-10T00:00:00"/>
    <s v="First Class"/>
    <s v="RL-19615"/>
    <s v="Rob Lucas"/>
    <x v="0"/>
    <s v="United States"/>
    <s v="Philadelphia"/>
    <x v="9"/>
    <n v="19120"/>
    <x v="3"/>
    <s v="TEC-AC-10003033"/>
    <x v="2"/>
    <x v="11"/>
    <s v="Plantronics CS510 - Over-the-Head monaural Wireless Headset System"/>
    <n v="527.91999999999996"/>
    <n v="2"/>
    <n v="0.2"/>
    <x v="4903"/>
  </r>
  <r>
    <n v="5936"/>
    <x v="2958"/>
    <x v="0"/>
    <x v="975"/>
    <d v="2013-07-05T00:00:00"/>
    <s v="Same Day"/>
    <s v="RB-19465"/>
    <s v="Rick Bensley"/>
    <x v="2"/>
    <s v="United States"/>
    <s v="Seattle"/>
    <x v="4"/>
    <n v="98103"/>
    <x v="1"/>
    <s v="FUR-FU-10000221"/>
    <x v="0"/>
    <x v="5"/>
    <s v="Master Caster Door Stop, Brown"/>
    <n v="25.4"/>
    <n v="5"/>
    <n v="0"/>
    <x v="3825"/>
  </r>
  <r>
    <n v="5937"/>
    <x v="2958"/>
    <x v="0"/>
    <x v="975"/>
    <d v="2013-07-05T00:00:00"/>
    <s v="Same Day"/>
    <s v="RB-19465"/>
    <s v="Rick Bensley"/>
    <x v="2"/>
    <s v="United States"/>
    <s v="Seattle"/>
    <x v="4"/>
    <n v="98103"/>
    <x v="1"/>
    <s v="TEC-PH-10001198"/>
    <x v="2"/>
    <x v="7"/>
    <s v="Avaya 4621SW VoIP phone"/>
    <n v="177.48000000000002"/>
    <n v="3"/>
    <n v="0.2"/>
    <x v="1763"/>
  </r>
  <r>
    <n v="5938"/>
    <x v="2958"/>
    <x v="0"/>
    <x v="975"/>
    <d v="2013-07-05T00:00:00"/>
    <s v="Same Day"/>
    <s v="RB-19465"/>
    <s v="Rick Bensley"/>
    <x v="2"/>
    <s v="United States"/>
    <s v="Seattle"/>
    <x v="4"/>
    <n v="98103"/>
    <x v="1"/>
    <s v="TEC-PH-10002564"/>
    <x v="2"/>
    <x v="7"/>
    <s v="OtterBox Defender Series Case - Samsung Galaxy S4"/>
    <n v="71.975999999999999"/>
    <n v="3"/>
    <n v="0.2"/>
    <x v="3306"/>
  </r>
  <r>
    <n v="5939"/>
    <x v="2959"/>
    <x v="3"/>
    <x v="240"/>
    <d v="2014-05-26T00:00:00"/>
    <s v="Standard Class"/>
    <s v="JF-15295"/>
    <s v="Jason Fortune-"/>
    <x v="0"/>
    <s v="United States"/>
    <s v="Plano"/>
    <x v="5"/>
    <n v="75023"/>
    <x v="2"/>
    <s v="TEC-PH-10003811"/>
    <x v="2"/>
    <x v="7"/>
    <s v="Jabra Supreme Plus Driver Edition Headset"/>
    <n v="95.992000000000004"/>
    <n v="1"/>
    <n v="0.2"/>
    <x v="4904"/>
  </r>
  <r>
    <n v="5940"/>
    <x v="2959"/>
    <x v="3"/>
    <x v="240"/>
    <d v="2014-05-26T00:00:00"/>
    <s v="Standard Class"/>
    <s v="JF-15295"/>
    <s v="Jason Fortune-"/>
    <x v="0"/>
    <s v="United States"/>
    <s v="Plano"/>
    <x v="5"/>
    <n v="75023"/>
    <x v="2"/>
    <s v="OFF-LA-10004178"/>
    <x v="1"/>
    <x v="2"/>
    <s v="Avery 491"/>
    <n v="13.216000000000001"/>
    <n v="4"/>
    <n v="0.2"/>
    <x v="4905"/>
  </r>
  <r>
    <n v="5941"/>
    <x v="2960"/>
    <x v="3"/>
    <x v="386"/>
    <d v="2014-10-15T00:00:00"/>
    <s v="Second Class"/>
    <s v="RW-19690"/>
    <s v="Robert Waldorf"/>
    <x v="0"/>
    <s v="United States"/>
    <s v="Los Angeles"/>
    <x v="1"/>
    <n v="90049"/>
    <x v="1"/>
    <s v="TEC-AC-10001465"/>
    <x v="2"/>
    <x v="11"/>
    <s v="SanDisk Cruzer 64 GB USB Flash Drive"/>
    <n v="435.84000000000003"/>
    <n v="12"/>
    <n v="0"/>
    <x v="4906"/>
  </r>
  <r>
    <n v="5942"/>
    <x v="2960"/>
    <x v="3"/>
    <x v="386"/>
    <d v="2014-10-15T00:00:00"/>
    <s v="Second Class"/>
    <s v="RW-19690"/>
    <s v="Robert Waldorf"/>
    <x v="0"/>
    <s v="United States"/>
    <s v="Los Angeles"/>
    <x v="1"/>
    <n v="90049"/>
    <x v="1"/>
    <s v="OFF-AR-10000940"/>
    <x v="1"/>
    <x v="6"/>
    <s v="Newell 343"/>
    <n v="5.88"/>
    <n v="2"/>
    <n v="0"/>
    <x v="4907"/>
  </r>
  <r>
    <n v="5943"/>
    <x v="2961"/>
    <x v="0"/>
    <x v="876"/>
    <d v="2013-08-14T00:00:00"/>
    <s v="Standard Class"/>
    <s v="VG-21790"/>
    <s v="Vivek Gonzalez"/>
    <x v="0"/>
    <s v="United States"/>
    <s v="Los Angeles"/>
    <x v="1"/>
    <n v="90032"/>
    <x v="1"/>
    <s v="TEC-PH-10001700"/>
    <x v="2"/>
    <x v="7"/>
    <s v="Panasonic KX-TG6844B Expandable Digital Cordless Telephone"/>
    <n v="211.16800000000001"/>
    <n v="4"/>
    <n v="0.2"/>
    <x v="4908"/>
  </r>
  <r>
    <n v="5944"/>
    <x v="2962"/>
    <x v="2"/>
    <x v="55"/>
    <d v="2011-08-29T00:00:00"/>
    <s v="Standard Class"/>
    <s v="JM-15265"/>
    <s v="Janet Molinari"/>
    <x v="1"/>
    <s v="United States"/>
    <s v="Los Angeles"/>
    <x v="1"/>
    <n v="90036"/>
    <x v="1"/>
    <s v="FUR-FU-10000771"/>
    <x v="0"/>
    <x v="5"/>
    <s v="Eldon 200 Class Desk Accessories, Smoke"/>
    <n v="6.28"/>
    <n v="1"/>
    <n v="0"/>
    <x v="4909"/>
  </r>
  <r>
    <n v="5945"/>
    <x v="2962"/>
    <x v="2"/>
    <x v="55"/>
    <d v="2011-08-29T00:00:00"/>
    <s v="Standard Class"/>
    <s v="JM-15265"/>
    <s v="Janet Molinari"/>
    <x v="1"/>
    <s v="United States"/>
    <s v="Los Angeles"/>
    <x v="1"/>
    <n v="90036"/>
    <x v="1"/>
    <s v="TEC-AC-10002399"/>
    <x v="2"/>
    <x v="11"/>
    <s v="SanDisk Cruzer 32 GB USB Flash Drive"/>
    <n v="95.1"/>
    <n v="5"/>
    <n v="0"/>
    <x v="2208"/>
  </r>
  <r>
    <n v="5946"/>
    <x v="2962"/>
    <x v="2"/>
    <x v="55"/>
    <d v="2011-08-29T00:00:00"/>
    <s v="Standard Class"/>
    <s v="JM-15265"/>
    <s v="Janet Molinari"/>
    <x v="1"/>
    <s v="United States"/>
    <s v="Los Angeles"/>
    <x v="1"/>
    <n v="90036"/>
    <x v="1"/>
    <s v="OFF-PA-10004983"/>
    <x v="1"/>
    <x v="10"/>
    <s v="Xerox 23"/>
    <n v="25.92"/>
    <n v="4"/>
    <n v="0"/>
    <x v="245"/>
  </r>
  <r>
    <n v="5947"/>
    <x v="2962"/>
    <x v="2"/>
    <x v="55"/>
    <d v="2011-08-29T00:00:00"/>
    <s v="Standard Class"/>
    <s v="JM-15265"/>
    <s v="Janet Molinari"/>
    <x v="1"/>
    <s v="United States"/>
    <s v="Los Angeles"/>
    <x v="1"/>
    <n v="90036"/>
    <x v="1"/>
    <s v="OFF-ST-10004258"/>
    <x v="1"/>
    <x v="4"/>
    <s v="Portable Personal File Box"/>
    <n v="48.84"/>
    <n v="4"/>
    <n v="0"/>
    <x v="4910"/>
  </r>
  <r>
    <n v="5948"/>
    <x v="2963"/>
    <x v="1"/>
    <x v="471"/>
    <d v="2012-09-18T00:00:00"/>
    <s v="Second Class"/>
    <s v="BE-11455"/>
    <s v="Brad Eason"/>
    <x v="2"/>
    <s v="United States"/>
    <s v="Des Moines"/>
    <x v="23"/>
    <n v="50315"/>
    <x v="2"/>
    <s v="OFF-BI-10004040"/>
    <x v="1"/>
    <x v="8"/>
    <s v="Wilson Jones Impact Binders"/>
    <n v="25.9"/>
    <n v="5"/>
    <n v="0"/>
    <x v="4911"/>
  </r>
  <r>
    <n v="5949"/>
    <x v="2964"/>
    <x v="3"/>
    <x v="916"/>
    <d v="2014-03-06T00:00:00"/>
    <s v="Same Day"/>
    <s v="CB-12535"/>
    <s v="Claudia Bergmann"/>
    <x v="1"/>
    <s v="United States"/>
    <s v="Southaven"/>
    <x v="35"/>
    <n v="38671"/>
    <x v="0"/>
    <s v="OFF-EN-10003862"/>
    <x v="1"/>
    <x v="12"/>
    <s v="Laser &amp; Ink Jet Business Envelopes"/>
    <n v="42.68"/>
    <n v="4"/>
    <n v="0"/>
    <x v="4912"/>
  </r>
  <r>
    <n v="5950"/>
    <x v="2964"/>
    <x v="3"/>
    <x v="916"/>
    <d v="2014-03-06T00:00:00"/>
    <s v="Same Day"/>
    <s v="CB-12535"/>
    <s v="Claudia Bergmann"/>
    <x v="1"/>
    <s v="United States"/>
    <s v="Southaven"/>
    <x v="35"/>
    <n v="38671"/>
    <x v="0"/>
    <s v="TEC-AC-10004571"/>
    <x v="2"/>
    <x v="11"/>
    <s v="Logitech G700s Rechargeable Gaming Mouse"/>
    <n v="299.96999999999997"/>
    <n v="3"/>
    <n v="0"/>
    <x v="4913"/>
  </r>
  <r>
    <n v="5951"/>
    <x v="2964"/>
    <x v="3"/>
    <x v="916"/>
    <d v="2014-03-06T00:00:00"/>
    <s v="Same Day"/>
    <s v="CB-12535"/>
    <s v="Claudia Bergmann"/>
    <x v="1"/>
    <s v="United States"/>
    <s v="Southaven"/>
    <x v="35"/>
    <n v="38671"/>
    <x v="0"/>
    <s v="OFF-AP-10000891"/>
    <x v="1"/>
    <x v="9"/>
    <s v="Kensington 7 Outlet MasterPiece HOMEOFFICE Power Control Center"/>
    <n v="262.24"/>
    <n v="2"/>
    <n v="0"/>
    <x v="3019"/>
  </r>
  <r>
    <n v="5952"/>
    <x v="2964"/>
    <x v="3"/>
    <x v="916"/>
    <d v="2014-03-06T00:00:00"/>
    <s v="Same Day"/>
    <s v="CB-12535"/>
    <s v="Claudia Bergmann"/>
    <x v="1"/>
    <s v="United States"/>
    <s v="Southaven"/>
    <x v="35"/>
    <n v="38671"/>
    <x v="0"/>
    <s v="OFF-BI-10002026"/>
    <x v="1"/>
    <x v="8"/>
    <s v="Ibico Recycled Linen-Style Covers"/>
    <n v="234.36"/>
    <n v="6"/>
    <n v="0"/>
    <x v="4914"/>
  </r>
  <r>
    <n v="5953"/>
    <x v="2965"/>
    <x v="3"/>
    <x v="4"/>
    <d v="2014-04-22T00:00:00"/>
    <s v="Standard Class"/>
    <s v="SD-20485"/>
    <s v="Shirley Daniels"/>
    <x v="2"/>
    <s v="United States"/>
    <s v="Houston"/>
    <x v="5"/>
    <n v="77041"/>
    <x v="2"/>
    <s v="OFF-PA-10001826"/>
    <x v="1"/>
    <x v="10"/>
    <s v="Xerox 207"/>
    <n v="20.736000000000004"/>
    <n v="4"/>
    <n v="0.2"/>
    <x v="570"/>
  </r>
  <r>
    <n v="5954"/>
    <x v="2966"/>
    <x v="2"/>
    <x v="809"/>
    <d v="2011-03-31T00:00:00"/>
    <s v="First Class"/>
    <s v="SG-20890"/>
    <s v="Susan Gilcrest"/>
    <x v="1"/>
    <s v="United States"/>
    <s v="New York City"/>
    <x v="15"/>
    <n v="10009"/>
    <x v="3"/>
    <s v="OFF-AR-10001231"/>
    <x v="1"/>
    <x v="6"/>
    <s v="Sanford EarthWrite Recycled Pencils, Medium Soft, #2"/>
    <n v="10.5"/>
    <n v="5"/>
    <n v="0"/>
    <x v="4915"/>
  </r>
  <r>
    <n v="5955"/>
    <x v="2967"/>
    <x v="2"/>
    <x v="7"/>
    <d v="2011-11-15T00:00:00"/>
    <s v="Second Class"/>
    <s v="TS-21430"/>
    <s v="Tom Stivers"/>
    <x v="1"/>
    <s v="United States"/>
    <s v="Reading"/>
    <x v="9"/>
    <n v="19601"/>
    <x v="3"/>
    <s v="FUR-FU-10000409"/>
    <x v="0"/>
    <x v="5"/>
    <s v="GE 4 Foot Flourescent Tube, 40 Watt"/>
    <n v="23.968000000000004"/>
    <n v="2"/>
    <n v="0.2"/>
    <x v="4916"/>
  </r>
  <r>
    <n v="5956"/>
    <x v="2967"/>
    <x v="2"/>
    <x v="7"/>
    <d v="2011-11-15T00:00:00"/>
    <s v="Second Class"/>
    <s v="TS-21430"/>
    <s v="Tom Stivers"/>
    <x v="1"/>
    <s v="United States"/>
    <s v="Reading"/>
    <x v="9"/>
    <n v="19601"/>
    <x v="3"/>
    <s v="FUR-BO-10002545"/>
    <x v="0"/>
    <x v="0"/>
    <s v="Atlantic Metals Mobile 3-Shelf Bookcases, Custom Colors"/>
    <n v="521.96"/>
    <n v="4"/>
    <n v="0.5"/>
    <x v="4917"/>
  </r>
  <r>
    <n v="5957"/>
    <x v="2968"/>
    <x v="0"/>
    <x v="299"/>
    <d v="2013-03-16T00:00:00"/>
    <s v="Second Class"/>
    <s v="DK-13225"/>
    <s v="Dean Katz"/>
    <x v="1"/>
    <s v="United States"/>
    <s v="San Francisco"/>
    <x v="1"/>
    <n v="94109"/>
    <x v="1"/>
    <s v="OFF-ST-10002756"/>
    <x v="1"/>
    <x v="4"/>
    <s v="Tennsco Stur-D-Stor Boltless Shelving, 5 Shelves, 24&quot; Deep, Sand"/>
    <n v="676.55"/>
    <n v="5"/>
    <n v="0"/>
    <x v="4918"/>
  </r>
  <r>
    <n v="5958"/>
    <x v="2968"/>
    <x v="0"/>
    <x v="299"/>
    <d v="2013-03-16T00:00:00"/>
    <s v="Second Class"/>
    <s v="DK-13225"/>
    <s v="Dean Katz"/>
    <x v="1"/>
    <s v="United States"/>
    <s v="San Francisco"/>
    <x v="1"/>
    <n v="94109"/>
    <x v="1"/>
    <s v="OFF-AP-10003842"/>
    <x v="1"/>
    <x v="9"/>
    <s v="Euro-Pro Shark Turbo Vacuum"/>
    <n v="154.9"/>
    <n v="5"/>
    <n v="0"/>
    <x v="4733"/>
  </r>
  <r>
    <n v="5959"/>
    <x v="2968"/>
    <x v="0"/>
    <x v="299"/>
    <d v="2013-03-16T00:00:00"/>
    <s v="Second Class"/>
    <s v="DK-13225"/>
    <s v="Dean Katz"/>
    <x v="1"/>
    <s v="United States"/>
    <s v="San Francisco"/>
    <x v="1"/>
    <n v="94109"/>
    <x v="1"/>
    <s v="OFF-EN-10004459"/>
    <x v="1"/>
    <x v="12"/>
    <s v="Security-Tint Envelopes"/>
    <n v="30.56"/>
    <n v="4"/>
    <n v="0"/>
    <x v="4470"/>
  </r>
  <r>
    <n v="5960"/>
    <x v="2968"/>
    <x v="0"/>
    <x v="299"/>
    <d v="2013-03-16T00:00:00"/>
    <s v="Second Class"/>
    <s v="DK-13225"/>
    <s v="Dean Katz"/>
    <x v="1"/>
    <s v="United States"/>
    <s v="San Francisco"/>
    <x v="1"/>
    <n v="94109"/>
    <x v="1"/>
    <s v="FUR-CH-10003746"/>
    <x v="0"/>
    <x v="1"/>
    <s v="Hon 4070 Series Pagoda Round Back Stacking Chairs"/>
    <n v="770.35200000000009"/>
    <n v="3"/>
    <n v="0.2"/>
    <x v="4919"/>
  </r>
  <r>
    <n v="5961"/>
    <x v="2969"/>
    <x v="3"/>
    <x v="839"/>
    <d v="2014-02-15T00:00:00"/>
    <s v="Second Class"/>
    <s v="ML-17395"/>
    <s v="Marina Lichtenstein"/>
    <x v="1"/>
    <s v="United States"/>
    <s v="Los Angeles"/>
    <x v="1"/>
    <n v="90045"/>
    <x v="1"/>
    <s v="FUR-FU-10003142"/>
    <x v="0"/>
    <x v="5"/>
    <s v="Master Big Foot Doorstop, Beige"/>
    <n v="21.12"/>
    <n v="4"/>
    <n v="0"/>
    <x v="4920"/>
  </r>
  <r>
    <n v="5962"/>
    <x v="2970"/>
    <x v="2"/>
    <x v="7"/>
    <d v="2011-11-13T00:00:00"/>
    <s v="Second Class"/>
    <s v="MA-17560"/>
    <s v="Matt Abelman"/>
    <x v="2"/>
    <s v="United States"/>
    <s v="Los Angeles"/>
    <x v="1"/>
    <n v="90004"/>
    <x v="1"/>
    <s v="TEC-PH-10001425"/>
    <x v="2"/>
    <x v="7"/>
    <s v="Mophie Juice Pack Helium for iPhone"/>
    <n v="575.928"/>
    <n v="9"/>
    <n v="0.2"/>
    <x v="4921"/>
  </r>
  <r>
    <n v="5963"/>
    <x v="2970"/>
    <x v="2"/>
    <x v="7"/>
    <d v="2011-11-13T00:00:00"/>
    <s v="Second Class"/>
    <s v="MA-17560"/>
    <s v="Matt Abelman"/>
    <x v="2"/>
    <s v="United States"/>
    <s v="Los Angeles"/>
    <x v="1"/>
    <n v="90004"/>
    <x v="1"/>
    <s v="OFF-AP-10001626"/>
    <x v="1"/>
    <x v="9"/>
    <s v="Commercial WindTunnel Clean Air Upright Vacuum, Replacement Belts, Filtration Bags"/>
    <n v="7.78"/>
    <n v="2"/>
    <n v="0"/>
    <x v="4678"/>
  </r>
  <r>
    <n v="5964"/>
    <x v="2970"/>
    <x v="2"/>
    <x v="7"/>
    <d v="2011-11-13T00:00:00"/>
    <s v="Second Class"/>
    <s v="MA-17560"/>
    <s v="Matt Abelman"/>
    <x v="2"/>
    <s v="United States"/>
    <s v="Los Angeles"/>
    <x v="1"/>
    <n v="90004"/>
    <x v="1"/>
    <s v="OFF-PA-10003625"/>
    <x v="1"/>
    <x v="10"/>
    <s v="Xerox 1979"/>
    <n v="123.92"/>
    <n v="4"/>
    <n v="0"/>
    <x v="1997"/>
  </r>
  <r>
    <n v="5965"/>
    <x v="2971"/>
    <x v="3"/>
    <x v="648"/>
    <d v="2014-08-26T00:00:00"/>
    <s v="Standard Class"/>
    <s v="LR-17035"/>
    <s v="Lisa Ryan"/>
    <x v="1"/>
    <s v="United States"/>
    <s v="San Francisco"/>
    <x v="1"/>
    <n v="94109"/>
    <x v="1"/>
    <s v="OFF-SU-10004768"/>
    <x v="1"/>
    <x v="14"/>
    <s v="Acme Kleencut Forged Steel Scissors"/>
    <n v="17.22"/>
    <n v="3"/>
    <n v="0"/>
    <x v="4922"/>
  </r>
  <r>
    <n v="5966"/>
    <x v="2971"/>
    <x v="3"/>
    <x v="648"/>
    <d v="2014-08-26T00:00:00"/>
    <s v="Standard Class"/>
    <s v="LR-17035"/>
    <s v="Lisa Ryan"/>
    <x v="1"/>
    <s v="United States"/>
    <s v="San Francisco"/>
    <x v="1"/>
    <n v="94109"/>
    <x v="1"/>
    <s v="OFF-ST-10000777"/>
    <x v="1"/>
    <x v="4"/>
    <s v="Companion Letter/Legal File, Black"/>
    <n v="226.56"/>
    <n v="6"/>
    <n v="0"/>
    <x v="120"/>
  </r>
  <r>
    <n v="5967"/>
    <x v="2971"/>
    <x v="3"/>
    <x v="648"/>
    <d v="2014-08-26T00:00:00"/>
    <s v="Standard Class"/>
    <s v="LR-17035"/>
    <s v="Lisa Ryan"/>
    <x v="1"/>
    <s v="United States"/>
    <s v="San Francisco"/>
    <x v="1"/>
    <n v="94109"/>
    <x v="1"/>
    <s v="TEC-PH-10003171"/>
    <x v="2"/>
    <x v="7"/>
    <s v="Plantronics Encore H101 Dual Earpieces Headset"/>
    <n v="107.88"/>
    <n v="3"/>
    <n v="0.2"/>
    <x v="4923"/>
  </r>
  <r>
    <n v="5968"/>
    <x v="2972"/>
    <x v="0"/>
    <x v="804"/>
    <d v="2013-01-17T00:00:00"/>
    <s v="First Class"/>
    <s v="BE-11335"/>
    <s v="Bill Eplett"/>
    <x v="2"/>
    <s v="United States"/>
    <s v="New York City"/>
    <x v="15"/>
    <n v="10009"/>
    <x v="3"/>
    <s v="OFF-PA-10001033"/>
    <x v="1"/>
    <x v="10"/>
    <s v="Xerox 1893"/>
    <n v="81.98"/>
    <n v="2"/>
    <n v="0"/>
    <x v="2934"/>
  </r>
  <r>
    <n v="5969"/>
    <x v="2973"/>
    <x v="2"/>
    <x v="836"/>
    <d v="2011-07-22T00:00:00"/>
    <s v="First Class"/>
    <s v="CC-12145"/>
    <s v="Charles Crestani"/>
    <x v="0"/>
    <s v="United States"/>
    <s v="San Diego"/>
    <x v="1"/>
    <n v="92105"/>
    <x v="1"/>
    <s v="OFF-PA-10000418"/>
    <x v="1"/>
    <x v="10"/>
    <s v="Xerox 189"/>
    <n v="104.85"/>
    <n v="1"/>
    <n v="0"/>
    <x v="3157"/>
  </r>
  <r>
    <n v="5970"/>
    <x v="2973"/>
    <x v="2"/>
    <x v="836"/>
    <d v="2011-07-22T00:00:00"/>
    <s v="First Class"/>
    <s v="CC-12145"/>
    <s v="Charles Crestani"/>
    <x v="0"/>
    <s v="United States"/>
    <s v="San Diego"/>
    <x v="1"/>
    <n v="92105"/>
    <x v="1"/>
    <s v="OFF-BI-10001982"/>
    <x v="1"/>
    <x v="8"/>
    <s v="Wilson Jones Custom Binder Spines &amp; Labels"/>
    <n v="8.7040000000000006"/>
    <n v="2"/>
    <n v="0.2"/>
    <x v="4924"/>
  </r>
  <r>
    <n v="5971"/>
    <x v="2973"/>
    <x v="2"/>
    <x v="836"/>
    <d v="2011-07-22T00:00:00"/>
    <s v="First Class"/>
    <s v="CC-12145"/>
    <s v="Charles Crestani"/>
    <x v="0"/>
    <s v="United States"/>
    <s v="San Diego"/>
    <x v="1"/>
    <n v="92105"/>
    <x v="1"/>
    <s v="OFF-PA-10002230"/>
    <x v="1"/>
    <x v="10"/>
    <s v="Xerox 1897"/>
    <n v="19.920000000000002"/>
    <n v="4"/>
    <n v="0"/>
    <x v="557"/>
  </r>
  <r>
    <n v="5972"/>
    <x v="2973"/>
    <x v="2"/>
    <x v="836"/>
    <d v="2011-07-22T00:00:00"/>
    <s v="First Class"/>
    <s v="CC-12145"/>
    <s v="Charles Crestani"/>
    <x v="0"/>
    <s v="United States"/>
    <s v="San Diego"/>
    <x v="1"/>
    <n v="92105"/>
    <x v="1"/>
    <s v="FUR-FU-10003577"/>
    <x v="0"/>
    <x v="5"/>
    <s v="Nu-Dell Leatherette Frames"/>
    <n v="43.019999999999996"/>
    <n v="3"/>
    <n v="0"/>
    <x v="4925"/>
  </r>
  <r>
    <n v="5973"/>
    <x v="2974"/>
    <x v="3"/>
    <x v="695"/>
    <d v="2014-02-12T00:00:00"/>
    <s v="Standard Class"/>
    <s v="BD-11770"/>
    <s v="Bryan Davis"/>
    <x v="0"/>
    <s v="United States"/>
    <s v="New York City"/>
    <x v="15"/>
    <n v="10024"/>
    <x v="3"/>
    <s v="FUR-BO-10001811"/>
    <x v="0"/>
    <x v="0"/>
    <s v="Atlantic Metals Mobile 5-Shelf Bookcases, Custom Colors"/>
    <n v="240.78400000000002"/>
    <n v="1"/>
    <n v="0.2"/>
    <x v="4926"/>
  </r>
  <r>
    <n v="5974"/>
    <x v="2975"/>
    <x v="1"/>
    <x v="707"/>
    <d v="2012-12-29T00:00:00"/>
    <s v="Standard Class"/>
    <s v="JK-15640"/>
    <s v="Jim Kriz"/>
    <x v="2"/>
    <s v="United States"/>
    <s v="New York City"/>
    <x v="15"/>
    <n v="10011"/>
    <x v="3"/>
    <s v="OFF-AP-10003779"/>
    <x v="1"/>
    <x v="9"/>
    <s v="Kensington 7 Outlet MasterPiece Power Center with Fax/Phone Line Protection"/>
    <n v="414.96"/>
    <n v="2"/>
    <n v="0"/>
    <x v="4927"/>
  </r>
  <r>
    <n v="5975"/>
    <x v="2976"/>
    <x v="0"/>
    <x v="750"/>
    <d v="2013-10-14T00:00:00"/>
    <s v="Standard Class"/>
    <s v="DB-13615"/>
    <s v="Doug Bickford"/>
    <x v="0"/>
    <s v="United States"/>
    <s v="Charlotte"/>
    <x v="3"/>
    <n v="28205"/>
    <x v="0"/>
    <s v="OFF-ST-10000676"/>
    <x v="1"/>
    <x v="4"/>
    <s v="Fellowes Econo/Stor Drawers"/>
    <n v="387.72"/>
    <n v="5"/>
    <n v="0.2"/>
    <x v="4928"/>
  </r>
  <r>
    <n v="5976"/>
    <x v="2977"/>
    <x v="3"/>
    <x v="1002"/>
    <d v="2014-07-18T00:00:00"/>
    <s v="Standard Class"/>
    <s v="RR-19525"/>
    <s v="Rick Reed"/>
    <x v="1"/>
    <s v="United States"/>
    <s v="Overland Park"/>
    <x v="41"/>
    <n v="66212"/>
    <x v="2"/>
    <s v="OFF-ST-10001496"/>
    <x v="1"/>
    <x v="4"/>
    <s v="Standard Rollaway File with Lock"/>
    <n v="360.38"/>
    <n v="2"/>
    <n v="0"/>
    <x v="3272"/>
  </r>
  <r>
    <n v="5977"/>
    <x v="2977"/>
    <x v="3"/>
    <x v="1002"/>
    <d v="2014-07-18T00:00:00"/>
    <s v="Standard Class"/>
    <s v="RR-19525"/>
    <s v="Rick Reed"/>
    <x v="1"/>
    <s v="United States"/>
    <s v="Overland Park"/>
    <x v="41"/>
    <n v="66212"/>
    <x v="2"/>
    <s v="OFF-PA-10003673"/>
    <x v="1"/>
    <x v="10"/>
    <s v="Strathmore Photo Mount Cards"/>
    <n v="13.56"/>
    <n v="2"/>
    <n v="0"/>
    <x v="4929"/>
  </r>
  <r>
    <n v="5978"/>
    <x v="2978"/>
    <x v="3"/>
    <x v="558"/>
    <d v="2014-04-26T00:00:00"/>
    <s v="First Class"/>
    <s v="SV-20935"/>
    <s v="Susan Vittorini"/>
    <x v="0"/>
    <s v="United States"/>
    <s v="Mesa"/>
    <x v="16"/>
    <n v="85204"/>
    <x v="1"/>
    <s v="TEC-PH-10004614"/>
    <x v="2"/>
    <x v="7"/>
    <s v="AT&amp;T 841000 Phone"/>
    <n v="552"/>
    <n v="10"/>
    <n v="0.2"/>
    <x v="4930"/>
  </r>
  <r>
    <n v="5979"/>
    <x v="2979"/>
    <x v="2"/>
    <x v="557"/>
    <d v="2011-09-13T00:00:00"/>
    <s v="Standard Class"/>
    <s v="RB-19465"/>
    <s v="Rick Bensley"/>
    <x v="2"/>
    <s v="United States"/>
    <s v="Tulsa"/>
    <x v="26"/>
    <n v="74133"/>
    <x v="2"/>
    <s v="FUR-TA-10001039"/>
    <x v="0"/>
    <x v="3"/>
    <s v="KI Adjustable-Height Table"/>
    <n v="429.90000000000003"/>
    <n v="5"/>
    <n v="0"/>
    <x v="4931"/>
  </r>
  <r>
    <n v="5980"/>
    <x v="2979"/>
    <x v="2"/>
    <x v="557"/>
    <d v="2011-09-13T00:00:00"/>
    <s v="Standard Class"/>
    <s v="RB-19465"/>
    <s v="Rick Bensley"/>
    <x v="2"/>
    <s v="United States"/>
    <s v="Tulsa"/>
    <x v="26"/>
    <n v="74133"/>
    <x v="2"/>
    <s v="OFF-BI-10000474"/>
    <x v="1"/>
    <x v="8"/>
    <s v="Avery Recycled Flexi-View Covers for Binding Systems"/>
    <n v="32.06"/>
    <n v="2"/>
    <n v="0"/>
    <x v="4932"/>
  </r>
  <r>
    <n v="5981"/>
    <x v="2979"/>
    <x v="2"/>
    <x v="557"/>
    <d v="2011-09-13T00:00:00"/>
    <s v="Standard Class"/>
    <s v="RB-19465"/>
    <s v="Rick Bensley"/>
    <x v="2"/>
    <s v="United States"/>
    <s v="Tulsa"/>
    <x v="26"/>
    <n v="74133"/>
    <x v="2"/>
    <s v="FUR-CH-10004698"/>
    <x v="0"/>
    <x v="1"/>
    <s v="Padded Folding Chairs, Black, 4/Carton"/>
    <n v="161.96"/>
    <n v="2"/>
    <n v="0"/>
    <x v="4933"/>
  </r>
  <r>
    <n v="5982"/>
    <x v="2979"/>
    <x v="2"/>
    <x v="557"/>
    <d v="2011-09-13T00:00:00"/>
    <s v="Standard Class"/>
    <s v="RB-19465"/>
    <s v="Rick Bensley"/>
    <x v="2"/>
    <s v="United States"/>
    <s v="Tulsa"/>
    <x v="26"/>
    <n v="74133"/>
    <x v="2"/>
    <s v="OFF-ST-10003327"/>
    <x v="1"/>
    <x v="4"/>
    <s v="Akro-Mils 12-Gallon Tote"/>
    <n v="19.86"/>
    <n v="2"/>
    <n v="0"/>
    <x v="4934"/>
  </r>
  <r>
    <n v="5983"/>
    <x v="2980"/>
    <x v="0"/>
    <x v="831"/>
    <d v="2013-11-29T00:00:00"/>
    <s v="Standard Class"/>
    <s v="MV-18190"/>
    <s v="Mike Vittorini"/>
    <x v="0"/>
    <s v="United States"/>
    <s v="New York City"/>
    <x v="15"/>
    <n v="10035"/>
    <x v="3"/>
    <s v="OFF-PA-10000232"/>
    <x v="1"/>
    <x v="10"/>
    <s v="Xerox 1975"/>
    <n v="12.96"/>
    <n v="2"/>
    <n v="0"/>
    <x v="2056"/>
  </r>
  <r>
    <n v="5984"/>
    <x v="2981"/>
    <x v="3"/>
    <x v="118"/>
    <d v="2014-09-19T00:00:00"/>
    <s v="Second Class"/>
    <s v="EH-14185"/>
    <s v="Evan Henry"/>
    <x v="0"/>
    <s v="United States"/>
    <s v="Philadelphia"/>
    <x v="9"/>
    <n v="19143"/>
    <x v="3"/>
    <s v="OFF-PA-10003657"/>
    <x v="1"/>
    <x v="10"/>
    <s v="Xerox 1927"/>
    <n v="20.544000000000004"/>
    <n v="6"/>
    <n v="0.2"/>
    <x v="3764"/>
  </r>
  <r>
    <n v="5985"/>
    <x v="2982"/>
    <x v="0"/>
    <x v="1080"/>
    <d v="2013-07-26T00:00:00"/>
    <s v="Standard Class"/>
    <s v="JS-16030"/>
    <s v="Joy Smith"/>
    <x v="0"/>
    <s v="United States"/>
    <s v="Hattiesburg"/>
    <x v="35"/>
    <n v="39401"/>
    <x v="0"/>
    <s v="FUR-FU-10001185"/>
    <x v="0"/>
    <x v="5"/>
    <s v="Advantus Employee of the Month Certificate Frame, 11 x 13-1/2"/>
    <n v="185.57999999999998"/>
    <n v="6"/>
    <n v="0"/>
    <x v="2519"/>
  </r>
  <r>
    <n v="5986"/>
    <x v="2982"/>
    <x v="0"/>
    <x v="1080"/>
    <d v="2013-07-26T00:00:00"/>
    <s v="Standard Class"/>
    <s v="JS-16030"/>
    <s v="Joy Smith"/>
    <x v="0"/>
    <s v="United States"/>
    <s v="Hattiesburg"/>
    <x v="35"/>
    <n v="39401"/>
    <x v="0"/>
    <s v="OFF-BI-10003007"/>
    <x v="1"/>
    <x v="8"/>
    <s v="Premium Transparent Presentation Covers, No Pattern/Clear, 8 1/2&quot; x 11&quot;"/>
    <n v="77.56"/>
    <n v="2"/>
    <n v="0"/>
    <x v="4935"/>
  </r>
  <r>
    <n v="5987"/>
    <x v="2982"/>
    <x v="0"/>
    <x v="1080"/>
    <d v="2013-07-26T00:00:00"/>
    <s v="Standard Class"/>
    <s v="JS-16030"/>
    <s v="Joy Smith"/>
    <x v="0"/>
    <s v="United States"/>
    <s v="Hattiesburg"/>
    <x v="35"/>
    <n v="39401"/>
    <x v="0"/>
    <s v="OFF-ST-10002485"/>
    <x v="1"/>
    <x v="4"/>
    <s v="Rogers Deluxe File Chest"/>
    <n v="87.92"/>
    <n v="4"/>
    <n v="0"/>
    <x v="4936"/>
  </r>
  <r>
    <n v="5988"/>
    <x v="2982"/>
    <x v="0"/>
    <x v="1080"/>
    <d v="2013-07-26T00:00:00"/>
    <s v="Standard Class"/>
    <s v="JS-16030"/>
    <s v="Joy Smith"/>
    <x v="0"/>
    <s v="United States"/>
    <s v="Hattiesburg"/>
    <x v="35"/>
    <n v="39401"/>
    <x v="0"/>
    <s v="OFF-PA-10001033"/>
    <x v="1"/>
    <x v="10"/>
    <s v="Xerox 1893"/>
    <n v="245.94"/>
    <n v="6"/>
    <n v="0"/>
    <x v="4937"/>
  </r>
  <r>
    <n v="5989"/>
    <x v="2982"/>
    <x v="0"/>
    <x v="1080"/>
    <d v="2013-07-26T00:00:00"/>
    <s v="Standard Class"/>
    <s v="JS-16030"/>
    <s v="Joy Smith"/>
    <x v="0"/>
    <s v="United States"/>
    <s v="Hattiesburg"/>
    <x v="35"/>
    <n v="39401"/>
    <x v="0"/>
    <s v="OFF-BI-10000404"/>
    <x v="1"/>
    <x v="8"/>
    <s v="Avery Printable Repositionable Plastic Tabs"/>
    <n v="8.6"/>
    <n v="1"/>
    <n v="0"/>
    <x v="4938"/>
  </r>
  <r>
    <n v="5990"/>
    <x v="2982"/>
    <x v="0"/>
    <x v="1080"/>
    <d v="2013-07-26T00:00:00"/>
    <s v="Standard Class"/>
    <s v="JS-16030"/>
    <s v="Joy Smith"/>
    <x v="0"/>
    <s v="United States"/>
    <s v="Hattiesburg"/>
    <x v="35"/>
    <n v="39401"/>
    <x v="0"/>
    <s v="FUR-BO-10003546"/>
    <x v="0"/>
    <x v="0"/>
    <s v="Hon 4-Shelf Metal Bookcases"/>
    <n v="504.90000000000003"/>
    <n v="5"/>
    <n v="0"/>
    <x v="4939"/>
  </r>
  <r>
    <n v="5991"/>
    <x v="2983"/>
    <x v="3"/>
    <x v="175"/>
    <d v="2014-09-22T00:00:00"/>
    <s v="Standard Class"/>
    <s v="ES-14020"/>
    <s v="Erica Smith"/>
    <x v="0"/>
    <s v="United States"/>
    <s v="Los Angeles"/>
    <x v="1"/>
    <n v="90049"/>
    <x v="1"/>
    <s v="OFF-BI-10004390"/>
    <x v="1"/>
    <x v="8"/>
    <s v="GBC DocuBind 200 Manual Binding Machine"/>
    <n v="2357.4880000000003"/>
    <n v="7"/>
    <n v="0.2"/>
    <x v="4940"/>
  </r>
  <r>
    <n v="5992"/>
    <x v="2983"/>
    <x v="3"/>
    <x v="175"/>
    <d v="2014-09-22T00:00:00"/>
    <s v="Standard Class"/>
    <s v="ES-14020"/>
    <s v="Erica Smith"/>
    <x v="0"/>
    <s v="United States"/>
    <s v="Los Angeles"/>
    <x v="1"/>
    <n v="90049"/>
    <x v="1"/>
    <s v="TEC-PH-10001700"/>
    <x v="2"/>
    <x v="7"/>
    <s v="Panasonic KX-TG6844B Expandable Digital Cordless Telephone"/>
    <n v="369.54399999999998"/>
    <n v="7"/>
    <n v="0.2"/>
    <x v="4941"/>
  </r>
  <r>
    <n v="5993"/>
    <x v="2983"/>
    <x v="3"/>
    <x v="175"/>
    <d v="2014-09-22T00:00:00"/>
    <s v="Standard Class"/>
    <s v="ES-14020"/>
    <s v="Erica Smith"/>
    <x v="0"/>
    <s v="United States"/>
    <s v="Los Angeles"/>
    <x v="1"/>
    <n v="90049"/>
    <x v="1"/>
    <s v="FUR-CH-10003396"/>
    <x v="0"/>
    <x v="1"/>
    <s v="Global Deluxe Steno Chair"/>
    <n v="184.75200000000001"/>
    <n v="3"/>
    <n v="0.2"/>
    <x v="4942"/>
  </r>
  <r>
    <n v="5994"/>
    <x v="2984"/>
    <x v="0"/>
    <x v="25"/>
    <d v="2013-12-12T00:00:00"/>
    <s v="Same Day"/>
    <s v="NS-18640"/>
    <s v="Noel Staavos"/>
    <x v="1"/>
    <s v="United States"/>
    <s v="Columbus"/>
    <x v="24"/>
    <n v="43229"/>
    <x v="3"/>
    <s v="OFF-ST-10001558"/>
    <x v="1"/>
    <x v="4"/>
    <s v="Acco Perma 4000 Stacking Storage Drawers"/>
    <n v="64.959999999999994"/>
    <n v="5"/>
    <n v="0.2"/>
    <x v="4943"/>
  </r>
  <r>
    <n v="5995"/>
    <x v="2984"/>
    <x v="0"/>
    <x v="25"/>
    <d v="2013-12-12T00:00:00"/>
    <s v="Same Day"/>
    <s v="NS-18640"/>
    <s v="Noel Staavos"/>
    <x v="1"/>
    <s v="United States"/>
    <s v="Columbus"/>
    <x v="24"/>
    <n v="43229"/>
    <x v="3"/>
    <s v="OFF-SU-10004782"/>
    <x v="1"/>
    <x v="14"/>
    <s v="Elite 5&quot; Scissors"/>
    <n v="13.52"/>
    <n v="2"/>
    <n v="0.2"/>
    <x v="4944"/>
  </r>
  <r>
    <n v="5996"/>
    <x v="2984"/>
    <x v="0"/>
    <x v="25"/>
    <d v="2013-12-12T00:00:00"/>
    <s v="Same Day"/>
    <s v="NS-18640"/>
    <s v="Noel Staavos"/>
    <x v="1"/>
    <s v="United States"/>
    <s v="Columbus"/>
    <x v="24"/>
    <n v="43229"/>
    <x v="3"/>
    <s v="FUR-CH-10003298"/>
    <x v="0"/>
    <x v="1"/>
    <s v="Office Star - Contemporary Task Swivel chair with Loop Arms, Charcoal"/>
    <n v="458.42999999999995"/>
    <n v="5"/>
    <n v="0.3"/>
    <x v="4945"/>
  </r>
  <r>
    <n v="5997"/>
    <x v="2984"/>
    <x v="0"/>
    <x v="25"/>
    <d v="2013-12-12T00:00:00"/>
    <s v="Same Day"/>
    <s v="NS-18640"/>
    <s v="Noel Staavos"/>
    <x v="1"/>
    <s v="United States"/>
    <s v="Columbus"/>
    <x v="24"/>
    <n v="43229"/>
    <x v="3"/>
    <s v="OFF-AP-10000576"/>
    <x v="1"/>
    <x v="9"/>
    <s v="Belkin 325VA UPS Surge Protector, 6'"/>
    <n v="387.13600000000002"/>
    <n v="4"/>
    <n v="0.2"/>
    <x v="2597"/>
  </r>
  <r>
    <n v="5998"/>
    <x v="2984"/>
    <x v="0"/>
    <x v="25"/>
    <d v="2013-12-12T00:00:00"/>
    <s v="Same Day"/>
    <s v="NS-18640"/>
    <s v="Noel Staavos"/>
    <x v="1"/>
    <s v="United States"/>
    <s v="Columbus"/>
    <x v="24"/>
    <n v="43229"/>
    <x v="3"/>
    <s v="FUR-TA-10003008"/>
    <x v="0"/>
    <x v="3"/>
    <s v="Lesro Round Back Collection Coffee Table, End Table"/>
    <n v="328.59000000000003"/>
    <n v="3"/>
    <n v="0.4"/>
    <x v="4946"/>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x v="4947"/>
  </r>
  <r>
    <n v="6000"/>
    <x v="2985"/>
    <x v="2"/>
    <x v="325"/>
    <d v="2011-12-14T00:00:00"/>
    <s v="Standard Class"/>
    <s v="SH-19975"/>
    <s v="Sally Hughsby"/>
    <x v="1"/>
    <s v="United States"/>
    <s v="Caldwell"/>
    <x v="45"/>
    <n v="83605"/>
    <x v="1"/>
    <s v="OFF-PA-10000019"/>
    <x v="1"/>
    <x v="10"/>
    <s v="Xerox 1931"/>
    <n v="25.92"/>
    <n v="4"/>
    <n v="0"/>
    <x v="245"/>
  </r>
  <r>
    <n v="6001"/>
    <x v="2985"/>
    <x v="2"/>
    <x v="325"/>
    <d v="2011-12-14T00:00:00"/>
    <s v="Standard Class"/>
    <s v="SH-19975"/>
    <s v="Sally Hughsby"/>
    <x v="1"/>
    <s v="United States"/>
    <s v="Caldwell"/>
    <x v="45"/>
    <n v="83605"/>
    <x v="1"/>
    <s v="OFF-PA-10002222"/>
    <x v="1"/>
    <x v="10"/>
    <s v="Xerox Color Copier Paper, 11&quot; x 17&quot;, Ream"/>
    <n v="91.36"/>
    <n v="4"/>
    <n v="0"/>
    <x v="432"/>
  </r>
  <r>
    <n v="6002"/>
    <x v="2986"/>
    <x v="2"/>
    <x v="736"/>
    <d v="2011-12-17T00:00:00"/>
    <s v="Standard Class"/>
    <s v="RF-19345"/>
    <s v="Randy Ferguson"/>
    <x v="1"/>
    <s v="United States"/>
    <s v="Phoenix"/>
    <x v="16"/>
    <n v="85023"/>
    <x v="1"/>
    <s v="FUR-FU-10002553"/>
    <x v="0"/>
    <x v="5"/>
    <s v="Electrix Incandescent Magnifying Lamp, Black"/>
    <n v="87.960000000000008"/>
    <n v="3"/>
    <n v="0.2"/>
    <x v="4948"/>
  </r>
  <r>
    <n v="6003"/>
    <x v="2986"/>
    <x v="2"/>
    <x v="736"/>
    <d v="2011-12-17T00:00:00"/>
    <s v="Standard Class"/>
    <s v="RF-19345"/>
    <s v="Randy Ferguson"/>
    <x v="1"/>
    <s v="United States"/>
    <s v="Phoenix"/>
    <x v="16"/>
    <n v="85023"/>
    <x v="1"/>
    <s v="OFF-BI-10002103"/>
    <x v="1"/>
    <x v="8"/>
    <s v="Cardinal Slant-D Ring Binder, Heavy Gauge Vinyl"/>
    <n v="5.2140000000000004"/>
    <n v="2"/>
    <n v="0.7"/>
    <x v="4633"/>
  </r>
  <r>
    <n v="6004"/>
    <x v="2987"/>
    <x v="3"/>
    <x v="296"/>
    <d v="2014-09-28T00:00:00"/>
    <s v="Standard Class"/>
    <s v="DL-12865"/>
    <s v="Dan Lawera"/>
    <x v="0"/>
    <s v="United States"/>
    <s v="Miami"/>
    <x v="2"/>
    <n v="33142"/>
    <x v="0"/>
    <s v="OFF-BI-10002794"/>
    <x v="1"/>
    <x v="8"/>
    <s v="Avery Trapezoid Ring Binder, 3&quot; Capacity, Black, 1040 sheets"/>
    <n v="12.294"/>
    <n v="1"/>
    <n v="0.7"/>
    <x v="4949"/>
  </r>
  <r>
    <n v="6005"/>
    <x v="2988"/>
    <x v="3"/>
    <x v="210"/>
    <d v="2014-09-12T00:00:00"/>
    <s v="Standard Class"/>
    <s v="AG-10390"/>
    <s v="Allen Goldenen"/>
    <x v="0"/>
    <s v="United States"/>
    <s v="Los Angeles"/>
    <x v="1"/>
    <n v="90004"/>
    <x v="1"/>
    <s v="FUR-FU-10002597"/>
    <x v="0"/>
    <x v="5"/>
    <s v="C-Line Magnetic Cubicle Keepers, Clear Polypropylene"/>
    <n v="19.760000000000002"/>
    <n v="4"/>
    <n v="0"/>
    <x v="2615"/>
  </r>
  <r>
    <n v="6006"/>
    <x v="2989"/>
    <x v="1"/>
    <x v="121"/>
    <d v="2012-11-07T00:00:00"/>
    <s v="Standard Class"/>
    <s v="SW-20245"/>
    <s v="Scot Wooten"/>
    <x v="0"/>
    <s v="United States"/>
    <s v="Troy"/>
    <x v="15"/>
    <n v="12180"/>
    <x v="3"/>
    <s v="FUR-CH-10003535"/>
    <x v="0"/>
    <x v="1"/>
    <s v="Global Armless Task Chair, Royal Blue"/>
    <n v="109.764"/>
    <n v="2"/>
    <n v="0.1"/>
    <x v="4950"/>
  </r>
  <r>
    <n v="6007"/>
    <x v="2990"/>
    <x v="3"/>
    <x v="157"/>
    <d v="2014-12-19T00:00:00"/>
    <s v="Standard Class"/>
    <s v="KN-16390"/>
    <s v="Katherine Nockton"/>
    <x v="1"/>
    <s v="United States"/>
    <s v="New Bedford"/>
    <x v="31"/>
    <n v="2740"/>
    <x v="3"/>
    <s v="TEC-PH-10001527"/>
    <x v="2"/>
    <x v="7"/>
    <s v="Plantronics MX500i Earset"/>
    <n v="128.85000000000002"/>
    <n v="3"/>
    <n v="0"/>
    <x v="4208"/>
  </r>
  <r>
    <n v="6008"/>
    <x v="2991"/>
    <x v="3"/>
    <x v="719"/>
    <d v="2014-04-04T00:00:00"/>
    <s v="First Class"/>
    <s v="GB-14530"/>
    <s v="George Bell"/>
    <x v="1"/>
    <s v="United States"/>
    <s v="Florence"/>
    <x v="20"/>
    <n v="29501"/>
    <x v="0"/>
    <s v="FUR-FU-10004006"/>
    <x v="0"/>
    <x v="5"/>
    <s v="Deflect-o DuraMat Lighweight, Studded, Beveled Mat for Low Pile Carpeting"/>
    <n v="127.94999999999999"/>
    <n v="3"/>
    <n v="0"/>
    <x v="4864"/>
  </r>
  <r>
    <n v="6009"/>
    <x v="2992"/>
    <x v="1"/>
    <x v="1081"/>
    <d v="2013-01-03T00:00:00"/>
    <s v="Standard Class"/>
    <s v="CL-12565"/>
    <s v="Clay Ludtke"/>
    <x v="0"/>
    <s v="United States"/>
    <s v="Los Angeles"/>
    <x v="1"/>
    <n v="90049"/>
    <x v="1"/>
    <s v="OFF-PA-10000595"/>
    <x v="1"/>
    <x v="10"/>
    <s v="Xerox 1929"/>
    <n v="68.52"/>
    <n v="3"/>
    <n v="0"/>
    <x v="4951"/>
  </r>
  <r>
    <n v="6010"/>
    <x v="2992"/>
    <x v="1"/>
    <x v="1081"/>
    <d v="2013-01-03T00:00:00"/>
    <s v="Standard Class"/>
    <s v="CL-12565"/>
    <s v="Clay Ludtke"/>
    <x v="0"/>
    <s v="United States"/>
    <s v="Los Angeles"/>
    <x v="1"/>
    <n v="90049"/>
    <x v="1"/>
    <s v="OFF-ST-10000798"/>
    <x v="1"/>
    <x v="4"/>
    <s v="2300 Heavy-Duty Transfer File Systems by Perma"/>
    <n v="74.94"/>
    <n v="3"/>
    <n v="0"/>
    <x v="4952"/>
  </r>
  <r>
    <n v="6011"/>
    <x v="2992"/>
    <x v="1"/>
    <x v="1081"/>
    <d v="2013-01-03T00:00:00"/>
    <s v="Standard Class"/>
    <s v="CL-12565"/>
    <s v="Clay Ludtke"/>
    <x v="0"/>
    <s v="United States"/>
    <s v="Los Angeles"/>
    <x v="1"/>
    <n v="90049"/>
    <x v="1"/>
    <s v="TEC-MA-10004002"/>
    <x v="2"/>
    <x v="15"/>
    <s v="Zebra GX420t Direct Thermal/Thermal Transfer Printer"/>
    <n v="2548.5600000000004"/>
    <n v="6"/>
    <n v="0.2"/>
    <x v="4953"/>
  </r>
  <r>
    <n v="6012"/>
    <x v="2992"/>
    <x v="1"/>
    <x v="1081"/>
    <d v="2013-01-03T00:00:00"/>
    <s v="Standard Class"/>
    <s v="CL-12565"/>
    <s v="Clay Ludtke"/>
    <x v="0"/>
    <s v="United States"/>
    <s v="Los Angeles"/>
    <x v="1"/>
    <n v="90049"/>
    <x v="1"/>
    <s v="OFF-EN-10003296"/>
    <x v="1"/>
    <x v="12"/>
    <s v="Tyvek Side-Opening Peel &amp; Seel Expanding Envelopes"/>
    <n v="271.44"/>
    <n v="3"/>
    <n v="0"/>
    <x v="3903"/>
  </r>
  <r>
    <n v="6013"/>
    <x v="2992"/>
    <x v="1"/>
    <x v="1081"/>
    <d v="2013-01-03T00:00:00"/>
    <s v="Standard Class"/>
    <s v="CL-12565"/>
    <s v="Clay Ludtke"/>
    <x v="0"/>
    <s v="United States"/>
    <s v="Los Angeles"/>
    <x v="1"/>
    <n v="90049"/>
    <x v="1"/>
    <s v="TEC-PH-10004345"/>
    <x v="2"/>
    <x v="7"/>
    <s v="Cisco SPA 502G IP Phone"/>
    <n v="287.88"/>
    <n v="3"/>
    <n v="0.2"/>
    <x v="4954"/>
  </r>
  <r>
    <n v="6014"/>
    <x v="2993"/>
    <x v="0"/>
    <x v="612"/>
    <d v="2013-03-12T00:00:00"/>
    <s v="First Class"/>
    <s v="KF-16285"/>
    <s v="Karen Ferguson"/>
    <x v="2"/>
    <s v="United States"/>
    <s v="Los Angeles"/>
    <x v="1"/>
    <n v="90008"/>
    <x v="1"/>
    <s v="OFF-PA-10004405"/>
    <x v="1"/>
    <x v="10"/>
    <s v="Rediform Voice Mail Log Books"/>
    <n v="14.9"/>
    <n v="5"/>
    <n v="0"/>
    <x v="4955"/>
  </r>
  <r>
    <n v="6015"/>
    <x v="2993"/>
    <x v="0"/>
    <x v="612"/>
    <d v="2013-03-12T00:00:00"/>
    <s v="First Class"/>
    <s v="KF-16285"/>
    <s v="Karen Ferguson"/>
    <x v="2"/>
    <s v="United States"/>
    <s v="Los Angeles"/>
    <x v="1"/>
    <n v="90008"/>
    <x v="1"/>
    <s v="TEC-PH-10002885"/>
    <x v="2"/>
    <x v="7"/>
    <s v="Apple iPhone 5"/>
    <n v="4158.9120000000003"/>
    <n v="8"/>
    <n v="0.2"/>
    <x v="4956"/>
  </r>
  <r>
    <n v="6016"/>
    <x v="2994"/>
    <x v="2"/>
    <x v="322"/>
    <d v="2011-04-12T00:00:00"/>
    <s v="Standard Class"/>
    <s v="AY-10555"/>
    <s v="Andy Yotov"/>
    <x v="1"/>
    <s v="United States"/>
    <s v="Los Angeles"/>
    <x v="1"/>
    <n v="90049"/>
    <x v="1"/>
    <s v="FUR-FU-10000747"/>
    <x v="0"/>
    <x v="5"/>
    <s v="Tenex B1-RE Series Chair Mats for Low Pile Carpets"/>
    <n v="91.96"/>
    <n v="2"/>
    <n v="0"/>
    <x v="4820"/>
  </r>
  <r>
    <n v="6017"/>
    <x v="2994"/>
    <x v="2"/>
    <x v="322"/>
    <d v="2011-04-12T00:00:00"/>
    <s v="Standard Class"/>
    <s v="AY-10555"/>
    <s v="Andy Yotov"/>
    <x v="1"/>
    <s v="United States"/>
    <s v="Los Angeles"/>
    <x v="1"/>
    <n v="90049"/>
    <x v="1"/>
    <s v="FUR-FU-10001918"/>
    <x v="0"/>
    <x v="5"/>
    <s v="C-Line Cubicle Keepers Polyproplyene Holder With Velcro Backings"/>
    <n v="33.11"/>
    <n v="7"/>
    <n v="0"/>
    <x v="940"/>
  </r>
  <r>
    <n v="6018"/>
    <x v="2994"/>
    <x v="2"/>
    <x v="322"/>
    <d v="2011-04-12T00:00:00"/>
    <s v="Standard Class"/>
    <s v="AY-10555"/>
    <s v="Andy Yotov"/>
    <x v="1"/>
    <s v="United States"/>
    <s v="Los Angeles"/>
    <x v="1"/>
    <n v="90049"/>
    <x v="1"/>
    <s v="OFF-PA-10003309"/>
    <x v="1"/>
    <x v="10"/>
    <s v="Xerox 211"/>
    <n v="19.440000000000001"/>
    <n v="3"/>
    <n v="0"/>
    <x v="551"/>
  </r>
  <r>
    <n v="6019"/>
    <x v="2994"/>
    <x v="2"/>
    <x v="322"/>
    <d v="2011-04-12T00:00:00"/>
    <s v="Standard Class"/>
    <s v="AY-10555"/>
    <s v="Andy Yotov"/>
    <x v="1"/>
    <s v="United States"/>
    <s v="Los Angeles"/>
    <x v="1"/>
    <n v="90049"/>
    <x v="1"/>
    <s v="OFF-PA-10001977"/>
    <x v="1"/>
    <x v="10"/>
    <s v="Xerox 194"/>
    <n v="55.48"/>
    <n v="1"/>
    <n v="0"/>
    <x v="458"/>
  </r>
  <r>
    <n v="6020"/>
    <x v="2995"/>
    <x v="2"/>
    <x v="1082"/>
    <d v="2011-10-10T00:00:00"/>
    <s v="Second Class"/>
    <s v="BD-11635"/>
    <s v="Brian Derr"/>
    <x v="0"/>
    <s v="United States"/>
    <s v="Columbus"/>
    <x v="24"/>
    <n v="43229"/>
    <x v="3"/>
    <s v="OFF-AP-10002892"/>
    <x v="1"/>
    <x v="9"/>
    <s v="Belkin F5C206VTEL 6 Outlet Surge"/>
    <n v="91.92"/>
    <n v="5"/>
    <n v="0.2"/>
    <x v="4957"/>
  </r>
  <r>
    <n v="6021"/>
    <x v="2996"/>
    <x v="0"/>
    <x v="572"/>
    <d v="2013-08-14T00:00:00"/>
    <s v="Same Day"/>
    <s v="HG-15025"/>
    <s v="Hunter Glantz"/>
    <x v="0"/>
    <s v="United States"/>
    <s v="Kenner"/>
    <x v="28"/>
    <n v="70065"/>
    <x v="0"/>
    <s v="OFF-AP-10002222"/>
    <x v="1"/>
    <x v="9"/>
    <s v="Staples"/>
    <n v="17.34"/>
    <n v="2"/>
    <n v="0"/>
    <x v="4693"/>
  </r>
  <r>
    <n v="6022"/>
    <x v="2996"/>
    <x v="0"/>
    <x v="572"/>
    <d v="2013-08-14T00:00:00"/>
    <s v="Same Day"/>
    <s v="HG-15025"/>
    <s v="Hunter Glantz"/>
    <x v="0"/>
    <s v="United States"/>
    <s v="Kenner"/>
    <x v="28"/>
    <n v="70065"/>
    <x v="0"/>
    <s v="TEC-AC-10000158"/>
    <x v="2"/>
    <x v="11"/>
    <s v="Sony 64GB Class 10 Micro SDHC R40 Memory Card"/>
    <n v="71.98"/>
    <n v="2"/>
    <n v="0"/>
    <x v="2439"/>
  </r>
  <r>
    <n v="6023"/>
    <x v="2997"/>
    <x v="2"/>
    <x v="664"/>
    <d v="2011-11-21T00:00:00"/>
    <s v="Standard Class"/>
    <s v="CB-12025"/>
    <s v="Cassandra Brandow"/>
    <x v="0"/>
    <s v="United States"/>
    <s v="Cedar Hill"/>
    <x v="5"/>
    <n v="75104"/>
    <x v="2"/>
    <s v="OFF-EN-10002600"/>
    <x v="1"/>
    <x v="12"/>
    <s v="Redi-Strip #10 Envelopes, 4 1/8 x 9 1/2"/>
    <n v="7.080000000000001"/>
    <n v="3"/>
    <n v="0.2"/>
    <x v="946"/>
  </r>
  <r>
    <n v="6024"/>
    <x v="2998"/>
    <x v="3"/>
    <x v="558"/>
    <d v="2014-04-28T00:00:00"/>
    <s v="First Class"/>
    <s v="LS-16945"/>
    <s v="Linda Southworth"/>
    <x v="1"/>
    <s v="United States"/>
    <s v="Providence"/>
    <x v="34"/>
    <n v="2908"/>
    <x v="3"/>
    <s v="TEC-AC-10004855"/>
    <x v="2"/>
    <x v="11"/>
    <s v="V7 USB Numeric Keypad"/>
    <n v="69.98"/>
    <n v="2"/>
    <n v="0"/>
    <x v="4958"/>
  </r>
  <r>
    <n v="6025"/>
    <x v="2999"/>
    <x v="3"/>
    <x v="1043"/>
    <d v="2014-08-27T00:00:00"/>
    <s v="Second Class"/>
    <s v="DM-13015"/>
    <s v="Darrin Martin"/>
    <x v="0"/>
    <s v="United States"/>
    <s v="Lancaster"/>
    <x v="24"/>
    <n v="43130"/>
    <x v="3"/>
    <s v="OFF-AP-10000938"/>
    <x v="1"/>
    <x v="9"/>
    <s v="Avanti 1.7 Cu. Ft. Refrigerator"/>
    <n v="646.27200000000005"/>
    <n v="8"/>
    <n v="0.2"/>
    <x v="4959"/>
  </r>
  <r>
    <n v="6026"/>
    <x v="2999"/>
    <x v="3"/>
    <x v="1043"/>
    <d v="2014-08-27T00:00:00"/>
    <s v="Second Class"/>
    <s v="DM-13015"/>
    <s v="Darrin Martin"/>
    <x v="0"/>
    <s v="United States"/>
    <s v="Lancaster"/>
    <x v="24"/>
    <n v="43130"/>
    <x v="3"/>
    <s v="OFF-PA-10002195"/>
    <x v="1"/>
    <x v="10"/>
    <s v="Xerox 1966"/>
    <n v="10.368000000000002"/>
    <n v="2"/>
    <n v="0.2"/>
    <x v="4519"/>
  </r>
  <r>
    <n v="6027"/>
    <x v="3000"/>
    <x v="3"/>
    <x v="660"/>
    <d v="2014-03-03T00:00:00"/>
    <s v="Standard Class"/>
    <s v="AC-10615"/>
    <s v="Ann Chong"/>
    <x v="1"/>
    <s v="United States"/>
    <s v="Seattle"/>
    <x v="4"/>
    <n v="98115"/>
    <x v="1"/>
    <s v="OFF-FA-10002701"/>
    <x v="1"/>
    <x v="13"/>
    <s v="Alliance Rubber Bands"/>
    <n v="8.4"/>
    <n v="5"/>
    <n v="0"/>
    <x v="4960"/>
  </r>
  <r>
    <n v="6028"/>
    <x v="3000"/>
    <x v="3"/>
    <x v="660"/>
    <d v="2014-03-03T00:00:00"/>
    <s v="Standard Class"/>
    <s v="AC-10615"/>
    <s v="Ann Chong"/>
    <x v="1"/>
    <s v="United States"/>
    <s v="Seattle"/>
    <x v="4"/>
    <n v="98115"/>
    <x v="1"/>
    <s v="TEC-PH-10003589"/>
    <x v="2"/>
    <x v="7"/>
    <s v="invisibleSHIELD by ZAGG Smudge-Free Screen Protector"/>
    <n v="71.959999999999994"/>
    <n v="5"/>
    <n v="0.2"/>
    <x v="1041"/>
  </r>
  <r>
    <n v="6029"/>
    <x v="3001"/>
    <x v="0"/>
    <x v="258"/>
    <d v="2013-11-22T00:00:00"/>
    <s v="First Class"/>
    <s v="LT-17110"/>
    <s v="Liz Thompson"/>
    <x v="0"/>
    <s v="United States"/>
    <s v="Jacksonville"/>
    <x v="3"/>
    <n v="28540"/>
    <x v="0"/>
    <s v="OFF-AR-10003752"/>
    <x v="1"/>
    <x v="6"/>
    <s v="Deluxe Chalkboard Eraser Cleaner"/>
    <n v="18.48"/>
    <n v="2"/>
    <n v="0.2"/>
    <x v="4961"/>
  </r>
  <r>
    <n v="6030"/>
    <x v="3002"/>
    <x v="0"/>
    <x v="696"/>
    <d v="2013-11-16T00:00:00"/>
    <s v="First Class"/>
    <s v="TB-21250"/>
    <s v="Tim Brockman"/>
    <x v="0"/>
    <s v="United States"/>
    <s v="Los Angeles"/>
    <x v="1"/>
    <n v="90049"/>
    <x v="1"/>
    <s v="OFF-AR-10003829"/>
    <x v="1"/>
    <x v="6"/>
    <s v="Newell 35"/>
    <n v="9.84"/>
    <n v="3"/>
    <n v="0"/>
    <x v="301"/>
  </r>
  <r>
    <n v="6031"/>
    <x v="3003"/>
    <x v="3"/>
    <x v="91"/>
    <d v="2014-07-07T00:00:00"/>
    <s v="Same Day"/>
    <s v="AH-10585"/>
    <s v="Angele Hood"/>
    <x v="0"/>
    <s v="United States"/>
    <s v="Miami"/>
    <x v="2"/>
    <n v="33142"/>
    <x v="0"/>
    <s v="FUR-CH-10000155"/>
    <x v="0"/>
    <x v="1"/>
    <s v="Global Comet Stacking Armless Chair"/>
    <n v="239.24"/>
    <n v="1"/>
    <n v="0.2"/>
    <x v="4962"/>
  </r>
  <r>
    <n v="6032"/>
    <x v="3004"/>
    <x v="0"/>
    <x v="591"/>
    <d v="2014-01-02T00:00:00"/>
    <s v="Standard Class"/>
    <s v="SS-20140"/>
    <s v="Saphhira Shifley"/>
    <x v="1"/>
    <s v="United States"/>
    <s v="Nashua"/>
    <x v="38"/>
    <n v="3060"/>
    <x v="3"/>
    <s v="FUR-FU-10003142"/>
    <x v="0"/>
    <x v="5"/>
    <s v="Master Big Foot Doorstop, Beige"/>
    <n v="21.12"/>
    <n v="4"/>
    <n v="0"/>
    <x v="4920"/>
  </r>
  <r>
    <n v="6033"/>
    <x v="3005"/>
    <x v="3"/>
    <x v="756"/>
    <d v="2014-04-26T00:00:00"/>
    <s v="First Class"/>
    <s v="TD-20995"/>
    <s v="Tamara Dahlen"/>
    <x v="0"/>
    <s v="United States"/>
    <s v="New York City"/>
    <x v="15"/>
    <n v="10011"/>
    <x v="3"/>
    <s v="OFF-SU-10001218"/>
    <x v="1"/>
    <x v="14"/>
    <s v="Fiskars Softgrip Scissors"/>
    <n v="54.900000000000006"/>
    <n v="5"/>
    <n v="0"/>
    <x v="3114"/>
  </r>
  <r>
    <n v="6034"/>
    <x v="3006"/>
    <x v="1"/>
    <x v="639"/>
    <d v="2012-12-18T00:00:00"/>
    <s v="Standard Class"/>
    <s v="PP-18955"/>
    <s v="Paul Prost"/>
    <x v="2"/>
    <s v="United States"/>
    <s v="Los Angeles"/>
    <x v="1"/>
    <n v="90036"/>
    <x v="1"/>
    <s v="FUR-FU-10002963"/>
    <x v="0"/>
    <x v="5"/>
    <s v="Master Caster Door Stop, Gray"/>
    <n v="15.24"/>
    <n v="3"/>
    <n v="0"/>
    <x v="2907"/>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x v="4963"/>
  </r>
  <r>
    <n v="6036"/>
    <x v="3007"/>
    <x v="1"/>
    <x v="1083"/>
    <d v="2012-04-25T00:00:00"/>
    <s v="Standard Class"/>
    <s v="PG-18820"/>
    <s v="Patrick Gardner"/>
    <x v="0"/>
    <s v="United States"/>
    <s v="Carrollton"/>
    <x v="5"/>
    <n v="75007"/>
    <x v="2"/>
    <s v="OFF-BI-10003925"/>
    <x v="1"/>
    <x v="8"/>
    <s v="Fellowes PB300 Plastic Comb Binding Machine"/>
    <n v="310.39199999999994"/>
    <n v="4"/>
    <n v="0.8"/>
    <x v="4964"/>
  </r>
  <r>
    <n v="6037"/>
    <x v="3008"/>
    <x v="0"/>
    <x v="913"/>
    <d v="2013-09-09T00:00:00"/>
    <s v="Standard Class"/>
    <s v="AA-10645"/>
    <s v="Anna Andreadi"/>
    <x v="0"/>
    <s v="United States"/>
    <s v="Georgetown"/>
    <x v="0"/>
    <n v="40324"/>
    <x v="0"/>
    <s v="FUR-FU-10003347"/>
    <x v="0"/>
    <x v="5"/>
    <s v="Coloredge Poster Frame"/>
    <n v="42.599999999999994"/>
    <n v="3"/>
    <n v="0"/>
    <x v="543"/>
  </r>
  <r>
    <n v="6038"/>
    <x v="3008"/>
    <x v="0"/>
    <x v="913"/>
    <d v="2013-09-09T00:00:00"/>
    <s v="Standard Class"/>
    <s v="AA-10645"/>
    <s v="Anna Andreadi"/>
    <x v="0"/>
    <s v="United States"/>
    <s v="Georgetown"/>
    <x v="0"/>
    <n v="40324"/>
    <x v="0"/>
    <s v="OFF-BI-10000315"/>
    <x v="1"/>
    <x v="8"/>
    <s v="Poly Designer Cover &amp; Back"/>
    <n v="113.94"/>
    <n v="6"/>
    <n v="0"/>
    <x v="3806"/>
  </r>
  <r>
    <n v="6039"/>
    <x v="3008"/>
    <x v="0"/>
    <x v="913"/>
    <d v="2013-09-09T00:00:00"/>
    <s v="Standard Class"/>
    <s v="AA-10645"/>
    <s v="Anna Andreadi"/>
    <x v="0"/>
    <s v="United States"/>
    <s v="Georgetown"/>
    <x v="0"/>
    <n v="40324"/>
    <x v="0"/>
    <s v="OFF-ST-10002583"/>
    <x v="1"/>
    <x v="4"/>
    <s v="Fellowes Neat Ideas Storage Cubes"/>
    <n v="129.91999999999999"/>
    <n v="4"/>
    <n v="0"/>
    <x v="4965"/>
  </r>
  <r>
    <n v="6040"/>
    <x v="3008"/>
    <x v="0"/>
    <x v="913"/>
    <d v="2013-09-09T00:00:00"/>
    <s v="Standard Class"/>
    <s v="AA-10645"/>
    <s v="Anna Andreadi"/>
    <x v="0"/>
    <s v="United States"/>
    <s v="Georgetown"/>
    <x v="0"/>
    <n v="40324"/>
    <x v="0"/>
    <s v="OFF-AR-10003469"/>
    <x v="1"/>
    <x v="6"/>
    <s v="Nontoxic Chalk"/>
    <n v="5.28"/>
    <n v="3"/>
    <n v="0"/>
    <x v="4966"/>
  </r>
  <r>
    <n v="6041"/>
    <x v="3009"/>
    <x v="3"/>
    <x v="241"/>
    <d v="2014-09-30T00:00:00"/>
    <s v="Standard Class"/>
    <s v="FA-14230"/>
    <s v="Frank Atkinson"/>
    <x v="1"/>
    <s v="United States"/>
    <s v="Los Angeles"/>
    <x v="1"/>
    <n v="90008"/>
    <x v="1"/>
    <s v="TEC-PH-10001817"/>
    <x v="2"/>
    <x v="7"/>
    <s v="Wilson Electronics DB Pro Signal Booster"/>
    <n v="859.2"/>
    <n v="3"/>
    <n v="0.2"/>
    <x v="4967"/>
  </r>
  <r>
    <n v="6042"/>
    <x v="3009"/>
    <x v="3"/>
    <x v="241"/>
    <d v="2014-09-30T00:00:00"/>
    <s v="Standard Class"/>
    <s v="FA-14230"/>
    <s v="Frank Atkinson"/>
    <x v="1"/>
    <s v="United States"/>
    <s v="Los Angeles"/>
    <x v="1"/>
    <n v="90008"/>
    <x v="1"/>
    <s v="TEC-MA-10001031"/>
    <x v="2"/>
    <x v="15"/>
    <s v="Socket Bluetooth Cordless Hand Scanner (CHS)"/>
    <n v="506.28"/>
    <n v="3"/>
    <n v="0.2"/>
    <x v="4968"/>
  </r>
  <r>
    <n v="6043"/>
    <x v="3010"/>
    <x v="0"/>
    <x v="1084"/>
    <d v="2013-02-08T00:00:00"/>
    <s v="Standard Class"/>
    <s v="TB-21520"/>
    <s v="Tracy Blumstein"/>
    <x v="0"/>
    <s v="United States"/>
    <s v="Sierra Vista"/>
    <x v="16"/>
    <n v="85635"/>
    <x v="1"/>
    <s v="FUR-FU-10002088"/>
    <x v="0"/>
    <x v="5"/>
    <s v="Nu-Dell Float Frame 11 x 14 1/2"/>
    <n v="14.368000000000002"/>
    <n v="2"/>
    <n v="0.2"/>
    <x v="2606"/>
  </r>
  <r>
    <n v="6044"/>
    <x v="3011"/>
    <x v="3"/>
    <x v="240"/>
    <d v="2014-05-25T00:00:00"/>
    <s v="Second Class"/>
    <s v="AH-10075"/>
    <s v="Adam Hart"/>
    <x v="1"/>
    <s v="United States"/>
    <s v="Knoxville"/>
    <x v="18"/>
    <n v="37918"/>
    <x v="0"/>
    <s v="FUR-CH-10001482"/>
    <x v="0"/>
    <x v="1"/>
    <s v="Office Star - Mesh Screen back chair with Vinyl seat"/>
    <n v="314.35199999999998"/>
    <n v="3"/>
    <n v="0.2"/>
    <x v="2567"/>
  </r>
  <r>
    <n v="6045"/>
    <x v="3011"/>
    <x v="3"/>
    <x v="240"/>
    <d v="2014-05-25T00:00:00"/>
    <s v="Second Class"/>
    <s v="AH-10075"/>
    <s v="Adam Hart"/>
    <x v="1"/>
    <s v="United States"/>
    <s v="Knoxville"/>
    <x v="18"/>
    <n v="37918"/>
    <x v="0"/>
    <s v="OFF-PA-10001526"/>
    <x v="1"/>
    <x v="10"/>
    <s v="Xerox 1949"/>
    <n v="27.888000000000002"/>
    <n v="7"/>
    <n v="0.2"/>
    <x v="4969"/>
  </r>
  <r>
    <n v="6046"/>
    <x v="3012"/>
    <x v="1"/>
    <x v="37"/>
    <d v="2012-09-08T00:00:00"/>
    <s v="Standard Class"/>
    <s v="CP-12085"/>
    <s v="Cathy Prescott"/>
    <x v="1"/>
    <s v="United States"/>
    <s v="Tucson"/>
    <x v="16"/>
    <n v="85705"/>
    <x v="1"/>
    <s v="FUR-FU-10002937"/>
    <x v="0"/>
    <x v="5"/>
    <s v="GE 48&quot; Fluorescent Tube, Cool White Energy Saver, 34 Watts, 30/Box"/>
    <n v="238.15200000000004"/>
    <n v="3"/>
    <n v="0.2"/>
    <x v="4970"/>
  </r>
  <r>
    <n v="6047"/>
    <x v="3013"/>
    <x v="0"/>
    <x v="632"/>
    <d v="2013-06-17T00:00:00"/>
    <s v="Standard Class"/>
    <s v="BF-11215"/>
    <s v="Benjamin Farhat"/>
    <x v="2"/>
    <s v="United States"/>
    <s v="Minneapolis"/>
    <x v="11"/>
    <n v="55407"/>
    <x v="2"/>
    <s v="FUR-TA-10001771"/>
    <x v="0"/>
    <x v="3"/>
    <s v="Bush Cubix Conference Tables, Fully Assembled"/>
    <n v="692.93999999999994"/>
    <n v="3"/>
    <n v="0"/>
    <x v="4971"/>
  </r>
  <r>
    <n v="6048"/>
    <x v="3014"/>
    <x v="1"/>
    <x v="209"/>
    <d v="2012-11-11T00:00:00"/>
    <s v="Standard Class"/>
    <s v="CP-12340"/>
    <s v="Christine Phan"/>
    <x v="1"/>
    <s v="United States"/>
    <s v="Miami"/>
    <x v="2"/>
    <n v="33142"/>
    <x v="0"/>
    <s v="OFF-BI-10003305"/>
    <x v="1"/>
    <x v="8"/>
    <s v="Avery Hanging File Binders"/>
    <n v="16.146000000000004"/>
    <n v="9"/>
    <n v="0.7"/>
    <x v="4972"/>
  </r>
  <r>
    <n v="6049"/>
    <x v="3014"/>
    <x v="1"/>
    <x v="209"/>
    <d v="2012-11-11T00:00:00"/>
    <s v="Standard Class"/>
    <s v="CP-12340"/>
    <s v="Christine Phan"/>
    <x v="1"/>
    <s v="United States"/>
    <s v="Miami"/>
    <x v="2"/>
    <n v="33142"/>
    <x v="0"/>
    <s v="OFF-BI-10001359"/>
    <x v="1"/>
    <x v="8"/>
    <s v="GBC DocuBind TL300 Electric Binding System"/>
    <n v="1345.4850000000001"/>
    <n v="5"/>
    <n v="0.7"/>
    <x v="4973"/>
  </r>
  <r>
    <n v="6050"/>
    <x v="3015"/>
    <x v="0"/>
    <x v="1085"/>
    <d v="2013-06-19T00:00:00"/>
    <s v="First Class"/>
    <s v="LS-17245"/>
    <s v="Lynn Smith"/>
    <x v="0"/>
    <s v="United States"/>
    <s v="Houston"/>
    <x v="5"/>
    <n v="77036"/>
    <x v="2"/>
    <s v="OFF-PA-10000483"/>
    <x v="1"/>
    <x v="10"/>
    <s v="Xerox 19"/>
    <n v="173.48800000000003"/>
    <n v="7"/>
    <n v="0.2"/>
    <x v="4974"/>
  </r>
  <r>
    <n v="6051"/>
    <x v="3016"/>
    <x v="1"/>
    <x v="334"/>
    <d v="2012-04-30T00:00:00"/>
    <s v="Standard Class"/>
    <s v="TS-21655"/>
    <s v="Trudy Schmidt"/>
    <x v="0"/>
    <s v="United States"/>
    <s v="Milwaukee"/>
    <x v="6"/>
    <n v="53209"/>
    <x v="2"/>
    <s v="OFF-AR-10000658"/>
    <x v="1"/>
    <x v="6"/>
    <s v="Newell 324"/>
    <n v="57.75"/>
    <n v="5"/>
    <n v="0"/>
    <x v="4183"/>
  </r>
  <r>
    <n v="6052"/>
    <x v="3016"/>
    <x v="1"/>
    <x v="334"/>
    <d v="2012-04-30T00:00:00"/>
    <s v="Standard Class"/>
    <s v="TS-21655"/>
    <s v="Trudy Schmidt"/>
    <x v="0"/>
    <s v="United States"/>
    <s v="Milwaukee"/>
    <x v="6"/>
    <n v="53209"/>
    <x v="2"/>
    <s v="OFF-AP-10001205"/>
    <x v="1"/>
    <x v="9"/>
    <s v="Belkin 5 Outlet SurgeMaster Power Centers"/>
    <n v="272.39999999999998"/>
    <n v="5"/>
    <n v="0"/>
    <x v="4975"/>
  </r>
  <r>
    <n v="6053"/>
    <x v="3017"/>
    <x v="0"/>
    <x v="713"/>
    <d v="2013-09-27T00:00:00"/>
    <s v="Second Class"/>
    <s v="JS-15940"/>
    <s v="Joni Sundaresam"/>
    <x v="2"/>
    <s v="United States"/>
    <s v="Lancaster"/>
    <x v="24"/>
    <n v="43130"/>
    <x v="3"/>
    <s v="OFF-PA-10002586"/>
    <x v="1"/>
    <x v="10"/>
    <s v="Xerox 1970"/>
    <n v="11.952000000000002"/>
    <n v="3"/>
    <n v="0.2"/>
    <x v="3595"/>
  </r>
  <r>
    <n v="6054"/>
    <x v="3017"/>
    <x v="0"/>
    <x v="713"/>
    <d v="2013-09-27T00:00:00"/>
    <s v="Second Class"/>
    <s v="JS-15940"/>
    <s v="Joni Sundaresam"/>
    <x v="2"/>
    <s v="United States"/>
    <s v="Lancaster"/>
    <x v="24"/>
    <n v="43130"/>
    <x v="3"/>
    <s v="FUR-FU-10004963"/>
    <x v="0"/>
    <x v="5"/>
    <s v="Eldon 400 Class Desk Accessories, Black Carbon"/>
    <n v="28"/>
    <n v="4"/>
    <n v="0.2"/>
    <x v="4976"/>
  </r>
  <r>
    <n v="6055"/>
    <x v="3017"/>
    <x v="0"/>
    <x v="713"/>
    <d v="2013-09-27T00:00:00"/>
    <s v="Second Class"/>
    <s v="JS-15940"/>
    <s v="Joni Sundaresam"/>
    <x v="2"/>
    <s v="United States"/>
    <s v="Lancaster"/>
    <x v="24"/>
    <n v="43130"/>
    <x v="3"/>
    <s v="OFF-BI-10002071"/>
    <x v="1"/>
    <x v="8"/>
    <s v="Fellowes Black Plastic Comb Bindings"/>
    <n v="12.201000000000001"/>
    <n v="7"/>
    <n v="0.7"/>
    <x v="4977"/>
  </r>
  <r>
    <n v="6056"/>
    <x v="3018"/>
    <x v="0"/>
    <x v="298"/>
    <d v="2013-08-21T00:00:00"/>
    <s v="First Class"/>
    <s v="NF-18385"/>
    <s v="Natalie Fritzler"/>
    <x v="0"/>
    <s v="United States"/>
    <s v="Edinburg"/>
    <x v="5"/>
    <n v="78539"/>
    <x v="2"/>
    <s v="OFF-BI-10001617"/>
    <x v="1"/>
    <x v="8"/>
    <s v="GBC Wire Binding Combs"/>
    <n v="2.0679999999999996"/>
    <n v="1"/>
    <n v="0.8"/>
    <x v="4978"/>
  </r>
  <r>
    <n v="6057"/>
    <x v="3018"/>
    <x v="0"/>
    <x v="298"/>
    <d v="2013-08-21T00:00:00"/>
    <s v="First Class"/>
    <s v="NF-18385"/>
    <s v="Natalie Fritzler"/>
    <x v="0"/>
    <s v="United States"/>
    <s v="Edinburg"/>
    <x v="5"/>
    <n v="78539"/>
    <x v="2"/>
    <s v="OFF-PA-10004665"/>
    <x v="1"/>
    <x v="10"/>
    <s v="Advantus Motivational Note Cards"/>
    <n v="83.84"/>
    <n v="8"/>
    <n v="0.2"/>
    <x v="4979"/>
  </r>
  <r>
    <n v="6058"/>
    <x v="3019"/>
    <x v="2"/>
    <x v="1086"/>
    <d v="2011-03-08T00:00:00"/>
    <s v="Standard Class"/>
    <s v="KN-16705"/>
    <s v="Kristina Nunn"/>
    <x v="2"/>
    <s v="United States"/>
    <s v="New York City"/>
    <x v="15"/>
    <n v="10009"/>
    <x v="3"/>
    <s v="OFF-EN-10001990"/>
    <x v="1"/>
    <x v="12"/>
    <s v="Staples"/>
    <n v="11.36"/>
    <n v="2"/>
    <n v="0"/>
    <x v="734"/>
  </r>
  <r>
    <n v="6059"/>
    <x v="3019"/>
    <x v="2"/>
    <x v="1086"/>
    <d v="2011-03-08T00:00:00"/>
    <s v="Standard Class"/>
    <s v="KN-16705"/>
    <s v="Kristina Nunn"/>
    <x v="2"/>
    <s v="United States"/>
    <s v="New York City"/>
    <x v="15"/>
    <n v="10009"/>
    <x v="3"/>
    <s v="OFF-PA-10000587"/>
    <x v="1"/>
    <x v="10"/>
    <s v="Array Parchment Paper, Assorted Colors"/>
    <n v="36.4"/>
    <n v="5"/>
    <n v="0"/>
    <x v="4980"/>
  </r>
  <r>
    <n v="6060"/>
    <x v="3020"/>
    <x v="2"/>
    <x v="125"/>
    <d v="2012-01-03T00:00:00"/>
    <s v="Standard Class"/>
    <s v="GA-14725"/>
    <s v="Guy Armstrong"/>
    <x v="0"/>
    <s v="United States"/>
    <s v="Philadelphia"/>
    <x v="9"/>
    <n v="19120"/>
    <x v="3"/>
    <s v="TEC-AC-10004859"/>
    <x v="2"/>
    <x v="11"/>
    <s v="Maxell Pro 80 Minute CD-R, 10/Pack"/>
    <n v="27.968000000000004"/>
    <n v="2"/>
    <n v="0.2"/>
    <x v="4981"/>
  </r>
  <r>
    <n v="6061"/>
    <x v="3021"/>
    <x v="1"/>
    <x v="889"/>
    <d v="2012-04-16T00:00:00"/>
    <s v="Standard Class"/>
    <s v="EH-14125"/>
    <s v="Eugene Hildebrand"/>
    <x v="2"/>
    <s v="United States"/>
    <s v="Rochester"/>
    <x v="15"/>
    <n v="14609"/>
    <x v="3"/>
    <s v="OFF-ST-10001476"/>
    <x v="1"/>
    <x v="4"/>
    <s v="Steel Personal Filing/Posting Tote"/>
    <n v="142.04"/>
    <n v="4"/>
    <n v="0"/>
    <x v="4982"/>
  </r>
  <r>
    <n v="6062"/>
    <x v="3021"/>
    <x v="1"/>
    <x v="889"/>
    <d v="2012-04-16T00:00:00"/>
    <s v="Standard Class"/>
    <s v="EH-14125"/>
    <s v="Eugene Hildebrand"/>
    <x v="2"/>
    <s v="United States"/>
    <s v="Rochester"/>
    <x v="15"/>
    <n v="14609"/>
    <x v="3"/>
    <s v="OFF-AR-10002804"/>
    <x v="1"/>
    <x v="6"/>
    <s v="Faber Castell Col-Erase Pencils"/>
    <n v="14.669999999999998"/>
    <n v="3"/>
    <n v="0"/>
    <x v="4983"/>
  </r>
  <r>
    <n v="6063"/>
    <x v="3022"/>
    <x v="1"/>
    <x v="707"/>
    <d v="2012-12-30T00:00:00"/>
    <s v="Second Class"/>
    <s v="RA-19285"/>
    <s v="Ralph Arnett"/>
    <x v="0"/>
    <s v="United States"/>
    <s v="San Diego"/>
    <x v="1"/>
    <n v="92037"/>
    <x v="1"/>
    <s v="TEC-CO-10004202"/>
    <x v="2"/>
    <x v="16"/>
    <s v="Brother DCP1000 Digital 3 in 1 Multifunction Machine"/>
    <n v="1199.96"/>
    <n v="5"/>
    <n v="0.2"/>
    <x v="4984"/>
  </r>
  <r>
    <n v="6064"/>
    <x v="3022"/>
    <x v="1"/>
    <x v="707"/>
    <d v="2012-12-30T00:00:00"/>
    <s v="Second Class"/>
    <s v="RA-19285"/>
    <s v="Ralph Arnett"/>
    <x v="0"/>
    <s v="United States"/>
    <s v="San Diego"/>
    <x v="1"/>
    <n v="92037"/>
    <x v="1"/>
    <s v="OFF-PA-10001307"/>
    <x v="1"/>
    <x v="10"/>
    <s v="Important Message Pads, 50 4-1/4 x 5-1/2 Forms per Pad"/>
    <n v="12.600000000000001"/>
    <n v="3"/>
    <n v="0"/>
    <x v="4985"/>
  </r>
  <r>
    <n v="6065"/>
    <x v="3022"/>
    <x v="1"/>
    <x v="707"/>
    <d v="2012-12-30T00:00:00"/>
    <s v="Second Class"/>
    <s v="RA-19285"/>
    <s v="Ralph Arnett"/>
    <x v="0"/>
    <s v="United States"/>
    <s v="San Diego"/>
    <x v="1"/>
    <n v="92037"/>
    <x v="1"/>
    <s v="OFF-PA-10001667"/>
    <x v="1"/>
    <x v="10"/>
    <s v="Great White Multi-Use Recycled Paper (20Lb. and 84 Bright)"/>
    <n v="17.940000000000001"/>
    <n v="3"/>
    <n v="0"/>
    <x v="2695"/>
  </r>
  <r>
    <n v="6066"/>
    <x v="3023"/>
    <x v="1"/>
    <x v="57"/>
    <d v="2012-04-07T00:00:00"/>
    <s v="First Class"/>
    <s v="TT-21070"/>
    <s v="Ted Trevino"/>
    <x v="0"/>
    <s v="United States"/>
    <s v="Philadelphia"/>
    <x v="9"/>
    <n v="19120"/>
    <x v="3"/>
    <s v="OFF-LA-10001569"/>
    <x v="1"/>
    <x v="2"/>
    <s v="Avery 499"/>
    <n v="23.904000000000003"/>
    <n v="6"/>
    <n v="0.2"/>
    <x v="4986"/>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x v="4987"/>
  </r>
  <r>
    <n v="6068"/>
    <x v="3025"/>
    <x v="3"/>
    <x v="968"/>
    <d v="2014-05-25T00:00:00"/>
    <s v="Standard Class"/>
    <s v="CC-12430"/>
    <s v="Chuck Clark"/>
    <x v="2"/>
    <s v="United States"/>
    <s v="Lakewood"/>
    <x v="1"/>
    <n v="90712"/>
    <x v="1"/>
    <s v="FUR-CH-10000225"/>
    <x v="0"/>
    <x v="1"/>
    <s v="Global Geo Office Task Chair, Gray"/>
    <n v="518.27200000000005"/>
    <n v="8"/>
    <n v="0.2"/>
    <x v="4988"/>
  </r>
  <r>
    <n v="6069"/>
    <x v="3025"/>
    <x v="3"/>
    <x v="968"/>
    <d v="2014-05-25T00:00:00"/>
    <s v="Standard Class"/>
    <s v="CC-12430"/>
    <s v="Chuck Clark"/>
    <x v="2"/>
    <s v="United States"/>
    <s v="Lakewood"/>
    <x v="1"/>
    <n v="90712"/>
    <x v="1"/>
    <s v="FUR-FU-10002191"/>
    <x v="0"/>
    <x v="5"/>
    <s v="G.E. Halogen Desk Lamp Bulbs"/>
    <n v="6.98"/>
    <n v="1"/>
    <n v="0"/>
    <x v="4989"/>
  </r>
  <r>
    <n v="6070"/>
    <x v="3025"/>
    <x v="3"/>
    <x v="968"/>
    <d v="2014-05-25T00:00:00"/>
    <s v="Standard Class"/>
    <s v="CC-12430"/>
    <s v="Chuck Clark"/>
    <x v="2"/>
    <s v="United States"/>
    <s v="Lakewood"/>
    <x v="1"/>
    <n v="90712"/>
    <x v="1"/>
    <s v="TEC-MA-10003176"/>
    <x v="2"/>
    <x v="15"/>
    <s v="Okidata B400 Printer"/>
    <n v="343.20000000000005"/>
    <n v="1"/>
    <n v="0.2"/>
    <x v="4990"/>
  </r>
  <r>
    <n v="6071"/>
    <x v="3026"/>
    <x v="3"/>
    <x v="802"/>
    <d v="2014-08-21T00:00:00"/>
    <s v="Standard Class"/>
    <s v="KD-16495"/>
    <s v="Keith Dawkins"/>
    <x v="1"/>
    <s v="United States"/>
    <s v="Philadelphia"/>
    <x v="9"/>
    <n v="19120"/>
    <x v="3"/>
    <s v="OFF-LA-10004093"/>
    <x v="1"/>
    <x v="2"/>
    <s v="Avery 486"/>
    <n v="17.544"/>
    <n v="3"/>
    <n v="0.2"/>
    <x v="1686"/>
  </r>
  <r>
    <n v="6072"/>
    <x v="3027"/>
    <x v="1"/>
    <x v="620"/>
    <d v="2013-01-04T00:00:00"/>
    <s v="Standard Class"/>
    <s v="BG-11035"/>
    <s v="Barry Gonzalez"/>
    <x v="0"/>
    <s v="United States"/>
    <s v="Austin"/>
    <x v="5"/>
    <n v="78745"/>
    <x v="2"/>
    <s v="OFF-ST-10000025"/>
    <x v="1"/>
    <x v="4"/>
    <s v="Fellowes Stor/Drawer Steel Plus Storage Drawers"/>
    <n v="152.68800000000002"/>
    <n v="2"/>
    <n v="0.2"/>
    <x v="4991"/>
  </r>
  <r>
    <n v="6073"/>
    <x v="3027"/>
    <x v="1"/>
    <x v="620"/>
    <d v="2013-01-04T00:00:00"/>
    <s v="Standard Class"/>
    <s v="BG-11035"/>
    <s v="Barry Gonzalez"/>
    <x v="0"/>
    <s v="United States"/>
    <s v="Austin"/>
    <x v="5"/>
    <n v="78745"/>
    <x v="2"/>
    <s v="OFF-FA-10001561"/>
    <x v="1"/>
    <x v="13"/>
    <s v="Stockwell Push Pins"/>
    <n v="3.4880000000000004"/>
    <n v="2"/>
    <n v="0.2"/>
    <x v="4992"/>
  </r>
  <r>
    <n v="6074"/>
    <x v="3027"/>
    <x v="1"/>
    <x v="620"/>
    <d v="2013-01-04T00:00:00"/>
    <s v="Standard Class"/>
    <s v="BG-11035"/>
    <s v="Barry Gonzalez"/>
    <x v="0"/>
    <s v="United States"/>
    <s v="Austin"/>
    <x v="5"/>
    <n v="78745"/>
    <x v="2"/>
    <s v="OFF-SU-10001225"/>
    <x v="1"/>
    <x v="14"/>
    <s v="Staples"/>
    <n v="5.8880000000000008"/>
    <n v="2"/>
    <n v="0.2"/>
    <x v="4993"/>
  </r>
  <r>
    <n v="6075"/>
    <x v="3028"/>
    <x v="3"/>
    <x v="53"/>
    <d v="2014-12-30T00:00:00"/>
    <s v="Standard Class"/>
    <s v="FH-14365"/>
    <s v="Fred Hopkins"/>
    <x v="1"/>
    <s v="United States"/>
    <s v="Los Angeles"/>
    <x v="1"/>
    <n v="90008"/>
    <x v="1"/>
    <s v="OFF-BI-10001718"/>
    <x v="1"/>
    <x v="8"/>
    <s v="GBC DocuBind P50 Personal Binding Machine"/>
    <n v="153.55199999999999"/>
    <n v="3"/>
    <n v="0.2"/>
    <x v="1995"/>
  </r>
  <r>
    <n v="6076"/>
    <x v="3028"/>
    <x v="3"/>
    <x v="53"/>
    <d v="2014-12-30T00:00:00"/>
    <s v="Standard Class"/>
    <s v="FH-14365"/>
    <s v="Fred Hopkins"/>
    <x v="1"/>
    <s v="United States"/>
    <s v="Los Angeles"/>
    <x v="1"/>
    <n v="90008"/>
    <x v="1"/>
    <s v="OFF-ST-10002756"/>
    <x v="1"/>
    <x v="4"/>
    <s v="Tennsco Stur-D-Stor Boltless Shelving, 5 Shelves, 24&quot; Deep, Sand"/>
    <n v="270.62"/>
    <n v="2"/>
    <n v="0"/>
    <x v="4994"/>
  </r>
  <r>
    <n v="6077"/>
    <x v="3029"/>
    <x v="0"/>
    <x v="142"/>
    <d v="2013-09-08T00:00:00"/>
    <s v="Standard Class"/>
    <s v="PG-18820"/>
    <s v="Patrick Gardner"/>
    <x v="0"/>
    <s v="United States"/>
    <s v="New York City"/>
    <x v="15"/>
    <n v="10011"/>
    <x v="3"/>
    <s v="TEC-AC-10001432"/>
    <x v="2"/>
    <x v="11"/>
    <s v="Enermax Aurora Lite Keyboard"/>
    <n v="468.90000000000003"/>
    <n v="6"/>
    <n v="0"/>
    <x v="527"/>
  </r>
  <r>
    <n v="6078"/>
    <x v="3029"/>
    <x v="0"/>
    <x v="142"/>
    <d v="2013-09-08T00:00:00"/>
    <s v="Standard Class"/>
    <s v="PG-18820"/>
    <s v="Patrick Gardner"/>
    <x v="0"/>
    <s v="United States"/>
    <s v="New York City"/>
    <x v="15"/>
    <n v="10011"/>
    <x v="3"/>
    <s v="TEC-AC-10003399"/>
    <x v="2"/>
    <x v="11"/>
    <s v="Memorex Mini Travel Drive 64 GB USB 2.0 Flash Drive"/>
    <n v="72.48"/>
    <n v="2"/>
    <n v="0"/>
    <x v="4995"/>
  </r>
  <r>
    <n v="6079"/>
    <x v="3029"/>
    <x v="0"/>
    <x v="142"/>
    <d v="2013-09-08T00:00:00"/>
    <s v="Standard Class"/>
    <s v="PG-18820"/>
    <s v="Patrick Gardner"/>
    <x v="0"/>
    <s v="United States"/>
    <s v="New York City"/>
    <x v="15"/>
    <n v="10011"/>
    <x v="3"/>
    <s v="OFF-SU-10001574"/>
    <x v="1"/>
    <x v="14"/>
    <s v="Acme Value Line Scissors"/>
    <n v="10.95"/>
    <n v="3"/>
    <n v="0"/>
    <x v="3561"/>
  </r>
  <r>
    <n v="6080"/>
    <x v="3029"/>
    <x v="0"/>
    <x v="142"/>
    <d v="2013-09-08T00:00:00"/>
    <s v="Standard Class"/>
    <s v="PG-18820"/>
    <s v="Patrick Gardner"/>
    <x v="0"/>
    <s v="United States"/>
    <s v="New York City"/>
    <x v="15"/>
    <n v="10011"/>
    <x v="3"/>
    <s v="FUR-FU-10004864"/>
    <x v="0"/>
    <x v="5"/>
    <s v="Howard Miller 14-1/2&quot; Diameter Chrome Round Wall Clock"/>
    <n v="191.82"/>
    <n v="3"/>
    <n v="0"/>
    <x v="4996"/>
  </r>
  <r>
    <n v="6081"/>
    <x v="3030"/>
    <x v="3"/>
    <x v="485"/>
    <d v="2014-08-09T00:00:00"/>
    <s v="First Class"/>
    <s v="NZ-18565"/>
    <s v="Nick Zandusky"/>
    <x v="2"/>
    <s v="United States"/>
    <s v="Houston"/>
    <x v="5"/>
    <n v="77070"/>
    <x v="2"/>
    <s v="OFF-ST-10001172"/>
    <x v="1"/>
    <x v="4"/>
    <s v="Tennsco Lockers, Sand"/>
    <n v="151.05600000000001"/>
    <n v="9"/>
    <n v="0.2"/>
    <x v="4997"/>
  </r>
  <r>
    <n v="6082"/>
    <x v="3031"/>
    <x v="2"/>
    <x v="1087"/>
    <d v="2011-02-19T00:00:00"/>
    <s v="Same Day"/>
    <s v="TB-21595"/>
    <s v="Troy Blackwell"/>
    <x v="0"/>
    <s v="United States"/>
    <s v="Lubbock"/>
    <x v="5"/>
    <n v="79424"/>
    <x v="2"/>
    <s v="FUR-FU-10002396"/>
    <x v="0"/>
    <x v="5"/>
    <s v="DAX Copper Panel Document Frame, 5 x 7 Size"/>
    <n v="25.16"/>
    <n v="5"/>
    <n v="0.6"/>
    <x v="4998"/>
  </r>
  <r>
    <n v="6083"/>
    <x v="3032"/>
    <x v="0"/>
    <x v="441"/>
    <d v="2013-11-28T00:00:00"/>
    <s v="Standard Class"/>
    <s v="JE-15475"/>
    <s v="Jeremy Ellison"/>
    <x v="0"/>
    <s v="United States"/>
    <s v="Houston"/>
    <x v="5"/>
    <n v="77095"/>
    <x v="2"/>
    <s v="OFF-BI-10004040"/>
    <x v="1"/>
    <x v="8"/>
    <s v="Wilson Jones Impact Binders"/>
    <n v="6.2159999999999993"/>
    <n v="6"/>
    <n v="0.8"/>
    <x v="4999"/>
  </r>
  <r>
    <n v="6084"/>
    <x v="3032"/>
    <x v="0"/>
    <x v="441"/>
    <d v="2013-11-28T00:00:00"/>
    <s v="Standard Class"/>
    <s v="JE-15475"/>
    <s v="Jeremy Ellison"/>
    <x v="0"/>
    <s v="United States"/>
    <s v="Houston"/>
    <x v="5"/>
    <n v="77095"/>
    <x v="2"/>
    <s v="OFF-AR-10003481"/>
    <x v="1"/>
    <x v="6"/>
    <s v="Newell 348"/>
    <n v="23.616"/>
    <n v="9"/>
    <n v="0.2"/>
    <x v="5000"/>
  </r>
  <r>
    <n v="6085"/>
    <x v="3032"/>
    <x v="0"/>
    <x v="441"/>
    <d v="2013-11-28T00:00:00"/>
    <s v="Standard Class"/>
    <s v="JE-15475"/>
    <s v="Jeremy Ellison"/>
    <x v="0"/>
    <s v="United States"/>
    <s v="Houston"/>
    <x v="5"/>
    <n v="77095"/>
    <x v="2"/>
    <s v="TEC-AC-10000387"/>
    <x v="2"/>
    <x v="11"/>
    <s v="KeyTronic KT800P2 - Keyboard - Black"/>
    <n v="24.032"/>
    <n v="2"/>
    <n v="0.2"/>
    <x v="5001"/>
  </r>
  <r>
    <n v="6086"/>
    <x v="3032"/>
    <x v="0"/>
    <x v="441"/>
    <d v="2013-11-28T00:00:00"/>
    <s v="Standard Class"/>
    <s v="JE-15475"/>
    <s v="Jeremy Ellison"/>
    <x v="0"/>
    <s v="United States"/>
    <s v="Houston"/>
    <x v="5"/>
    <n v="77095"/>
    <x v="2"/>
    <s v="OFF-LA-10000262"/>
    <x v="1"/>
    <x v="2"/>
    <s v="Avery 494"/>
    <n v="2.0880000000000001"/>
    <n v="1"/>
    <n v="0.2"/>
    <x v="5002"/>
  </r>
  <r>
    <n v="6087"/>
    <x v="3032"/>
    <x v="0"/>
    <x v="441"/>
    <d v="2013-11-28T00:00:00"/>
    <s v="Standard Class"/>
    <s v="JE-15475"/>
    <s v="Jeremy Ellison"/>
    <x v="0"/>
    <s v="United States"/>
    <s v="Houston"/>
    <x v="5"/>
    <n v="77095"/>
    <x v="2"/>
    <s v="OFF-BI-10003196"/>
    <x v="1"/>
    <x v="8"/>
    <s v="Accohide Poly Flexible Ring Binders"/>
    <n v="4.4879999999999995"/>
    <n v="6"/>
    <n v="0.8"/>
    <x v="5003"/>
  </r>
  <r>
    <n v="6088"/>
    <x v="3033"/>
    <x v="1"/>
    <x v="639"/>
    <d v="2012-12-18T00:00:00"/>
    <s v="Standard Class"/>
    <s v="EH-13945"/>
    <s v="Eric Hoffmann"/>
    <x v="0"/>
    <s v="United States"/>
    <s v="Costa Mesa"/>
    <x v="1"/>
    <n v="92627"/>
    <x v="1"/>
    <s v="FUR-FU-10004351"/>
    <x v="0"/>
    <x v="5"/>
    <s v="Staples"/>
    <n v="29.22"/>
    <n v="3"/>
    <n v="0"/>
    <x v="4853"/>
  </r>
  <r>
    <n v="6089"/>
    <x v="3034"/>
    <x v="1"/>
    <x v="385"/>
    <d v="2012-06-17T00:00:00"/>
    <s v="Standard Class"/>
    <s v="BF-10975"/>
    <s v="Barbara Fisher"/>
    <x v="1"/>
    <s v="United States"/>
    <s v="Roswell"/>
    <x v="32"/>
    <n v="30076"/>
    <x v="0"/>
    <s v="OFF-PA-10001870"/>
    <x v="1"/>
    <x v="10"/>
    <s v="Xerox 202"/>
    <n v="6.48"/>
    <n v="1"/>
    <n v="0"/>
    <x v="90"/>
  </r>
  <r>
    <n v="6090"/>
    <x v="3035"/>
    <x v="3"/>
    <x v="116"/>
    <d v="2015-01-01T00:00:00"/>
    <s v="Second Class"/>
    <s v="PC-18745"/>
    <s v="Pamela Coakley"/>
    <x v="1"/>
    <s v="United States"/>
    <s v="Loveland"/>
    <x v="22"/>
    <n v="80538"/>
    <x v="1"/>
    <s v="OFF-BI-10002813"/>
    <x v="1"/>
    <x v="8"/>
    <s v="Avery Reinforcements for Hole-Punch Pages"/>
    <n v="1.1880000000000002"/>
    <n v="2"/>
    <n v="0.7"/>
    <x v="1552"/>
  </r>
  <r>
    <n v="6091"/>
    <x v="3036"/>
    <x v="3"/>
    <x v="1088"/>
    <d v="2014-09-27T00:00:00"/>
    <s v="Standard Class"/>
    <s v="SV-20365"/>
    <s v="Seth Vernon"/>
    <x v="0"/>
    <s v="United States"/>
    <s v="New York City"/>
    <x v="15"/>
    <n v="10035"/>
    <x v="3"/>
    <s v="FUR-CH-10003846"/>
    <x v="0"/>
    <x v="1"/>
    <s v="Hon Valutask Swivel Chairs"/>
    <n v="272.64600000000002"/>
    <n v="3"/>
    <n v="0.1"/>
    <x v="5004"/>
  </r>
  <r>
    <n v="6092"/>
    <x v="3036"/>
    <x v="3"/>
    <x v="1088"/>
    <d v="2014-09-27T00:00:00"/>
    <s v="Standard Class"/>
    <s v="SV-20365"/>
    <s v="Seth Vernon"/>
    <x v="0"/>
    <s v="United States"/>
    <s v="New York City"/>
    <x v="15"/>
    <n v="10035"/>
    <x v="3"/>
    <s v="TEC-AC-10002647"/>
    <x v="2"/>
    <x v="11"/>
    <s v="Logitech Wireless Boombox Speaker - portable - wireless, wired"/>
    <n v="212.8"/>
    <n v="2"/>
    <n v="0"/>
    <x v="5005"/>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x v="5006"/>
  </r>
  <r>
    <n v="6094"/>
    <x v="3036"/>
    <x v="3"/>
    <x v="1088"/>
    <d v="2014-09-27T00:00:00"/>
    <s v="Standard Class"/>
    <s v="SV-20365"/>
    <s v="Seth Vernon"/>
    <x v="0"/>
    <s v="United States"/>
    <s v="New York City"/>
    <x v="15"/>
    <n v="10035"/>
    <x v="3"/>
    <s v="TEC-AC-10001465"/>
    <x v="2"/>
    <x v="11"/>
    <s v="SanDisk Cruzer 64 GB USB Flash Drive"/>
    <n v="72.64"/>
    <n v="2"/>
    <n v="0"/>
    <x v="4254"/>
  </r>
  <r>
    <n v="6095"/>
    <x v="3036"/>
    <x v="3"/>
    <x v="1088"/>
    <d v="2014-09-27T00:00:00"/>
    <s v="Standard Class"/>
    <s v="SV-20365"/>
    <s v="Seth Vernon"/>
    <x v="0"/>
    <s v="United States"/>
    <s v="New York City"/>
    <x v="15"/>
    <n v="10035"/>
    <x v="3"/>
    <s v="OFF-ST-10000615"/>
    <x v="1"/>
    <x v="4"/>
    <s v="SimpliFile Personal File, Black Granite, 15w x 6-15/16d x 11-1/4h"/>
    <n v="45.4"/>
    <n v="4"/>
    <n v="0"/>
    <x v="5007"/>
  </r>
  <r>
    <n v="6096"/>
    <x v="3036"/>
    <x v="3"/>
    <x v="1088"/>
    <d v="2014-09-27T00:00:00"/>
    <s v="Standard Class"/>
    <s v="SV-20365"/>
    <s v="Seth Vernon"/>
    <x v="0"/>
    <s v="United States"/>
    <s v="New York City"/>
    <x v="15"/>
    <n v="10035"/>
    <x v="3"/>
    <s v="OFF-PA-10002713"/>
    <x v="1"/>
    <x v="10"/>
    <s v="Adams Phone Message Book, 200 Message Capacity, 8 1/16” x 11”"/>
    <n v="13.76"/>
    <n v="2"/>
    <n v="0"/>
    <x v="1341"/>
  </r>
  <r>
    <n v="6097"/>
    <x v="3036"/>
    <x v="3"/>
    <x v="1088"/>
    <d v="2014-09-27T00:00:00"/>
    <s v="Standard Class"/>
    <s v="SV-20365"/>
    <s v="Seth Vernon"/>
    <x v="0"/>
    <s v="United States"/>
    <s v="New York City"/>
    <x v="15"/>
    <n v="10035"/>
    <x v="3"/>
    <s v="FUR-CH-10003061"/>
    <x v="0"/>
    <x v="1"/>
    <s v="Global Leather Task Chair, Black"/>
    <n v="80.991"/>
    <n v="1"/>
    <n v="0.1"/>
    <x v="5008"/>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x v="3559"/>
  </r>
  <r>
    <n v="6099"/>
    <x v="3036"/>
    <x v="3"/>
    <x v="1088"/>
    <d v="2014-09-27T00:00:00"/>
    <s v="Standard Class"/>
    <s v="SV-20365"/>
    <s v="Seth Vernon"/>
    <x v="0"/>
    <s v="United States"/>
    <s v="New York City"/>
    <x v="15"/>
    <n v="10035"/>
    <x v="3"/>
    <s v="OFF-FA-10000304"/>
    <x v="1"/>
    <x v="13"/>
    <s v="Advantus Push Pins"/>
    <n v="4.3600000000000003"/>
    <n v="2"/>
    <n v="0"/>
    <x v="4193"/>
  </r>
  <r>
    <n v="6100"/>
    <x v="3036"/>
    <x v="3"/>
    <x v="1088"/>
    <d v="2014-09-27T00:00:00"/>
    <s v="Standard Class"/>
    <s v="SV-20365"/>
    <s v="Seth Vernon"/>
    <x v="0"/>
    <s v="United States"/>
    <s v="New York City"/>
    <x v="15"/>
    <n v="10035"/>
    <x v="3"/>
    <s v="FUR-CH-10004086"/>
    <x v="0"/>
    <x v="1"/>
    <s v="Hon 4070 Series Pagoda Armless Upholstered Stacking Chairs"/>
    <n v="2888.1270000000004"/>
    <n v="11"/>
    <n v="0.1"/>
    <x v="5009"/>
  </r>
  <r>
    <n v="6101"/>
    <x v="3036"/>
    <x v="3"/>
    <x v="1088"/>
    <d v="2014-09-27T00:00:00"/>
    <s v="Standard Class"/>
    <s v="SV-20365"/>
    <s v="Seth Vernon"/>
    <x v="0"/>
    <s v="United States"/>
    <s v="New York City"/>
    <x v="15"/>
    <n v="10035"/>
    <x v="3"/>
    <s v="TEC-PH-10002885"/>
    <x v="2"/>
    <x v="7"/>
    <s v="Apple iPhone 5"/>
    <n v="1299.6600000000001"/>
    <n v="2"/>
    <n v="0"/>
    <x v="5010"/>
  </r>
  <r>
    <n v="6102"/>
    <x v="3036"/>
    <x v="3"/>
    <x v="1088"/>
    <d v="2014-09-27T00:00:00"/>
    <s v="Standard Class"/>
    <s v="SV-20365"/>
    <s v="Seth Vernon"/>
    <x v="0"/>
    <s v="United States"/>
    <s v="New York City"/>
    <x v="15"/>
    <n v="10035"/>
    <x v="3"/>
    <s v="FUR-CH-10001215"/>
    <x v="0"/>
    <x v="1"/>
    <s v="Global Troy Executive Leather Low-Back Tilter"/>
    <n v="2254.41"/>
    <n v="5"/>
    <n v="0.1"/>
    <x v="5011"/>
  </r>
  <r>
    <n v="6103"/>
    <x v="3036"/>
    <x v="3"/>
    <x v="1088"/>
    <d v="2014-09-27T00:00:00"/>
    <s v="Standard Class"/>
    <s v="SV-20365"/>
    <s v="Seth Vernon"/>
    <x v="0"/>
    <s v="United States"/>
    <s v="New York City"/>
    <x v="15"/>
    <n v="10035"/>
    <x v="3"/>
    <s v="TEC-PH-10000215"/>
    <x v="2"/>
    <x v="7"/>
    <s v="Plantronics Cordless Phone Headset with In-line Volume - M214C"/>
    <n v="104.85000000000001"/>
    <n v="3"/>
    <n v="0"/>
    <x v="1293"/>
  </r>
  <r>
    <n v="6104"/>
    <x v="3036"/>
    <x v="3"/>
    <x v="1088"/>
    <d v="2014-09-27T00:00:00"/>
    <s v="Standard Class"/>
    <s v="SV-20365"/>
    <s v="Seth Vernon"/>
    <x v="0"/>
    <s v="United States"/>
    <s v="New York City"/>
    <x v="15"/>
    <n v="10035"/>
    <x v="3"/>
    <s v="TEC-AC-10001998"/>
    <x v="2"/>
    <x v="11"/>
    <s v="Logitech LS21 Speaker System - PC Multimedia - 2.1-CH - Wired"/>
    <n v="59.97"/>
    <n v="3"/>
    <n v="0"/>
    <x v="5012"/>
  </r>
  <r>
    <n v="6105"/>
    <x v="3037"/>
    <x v="3"/>
    <x v="1029"/>
    <d v="2014-08-25T00:00:00"/>
    <s v="First Class"/>
    <s v="Dp-13240"/>
    <s v="Dean percer"/>
    <x v="2"/>
    <s v="United States"/>
    <s v="Philadelphia"/>
    <x v="9"/>
    <n v="19143"/>
    <x v="3"/>
    <s v="FUR-TA-10002356"/>
    <x v="0"/>
    <x v="3"/>
    <s v="Bevis Boat-Shaped Conference Table"/>
    <n v="314.53199999999998"/>
    <n v="2"/>
    <n v="0.4"/>
    <x v="5013"/>
  </r>
  <r>
    <n v="6106"/>
    <x v="3038"/>
    <x v="1"/>
    <x v="652"/>
    <d v="2012-06-22T00:00:00"/>
    <s v="Standard Class"/>
    <s v="HR-14830"/>
    <s v="Harold Ryan"/>
    <x v="1"/>
    <s v="United States"/>
    <s v="Miami"/>
    <x v="2"/>
    <n v="33178"/>
    <x v="0"/>
    <s v="OFF-AR-10002399"/>
    <x v="1"/>
    <x v="6"/>
    <s v="Dixon Prang Watercolor Pencils, 10-Color Set with Brush"/>
    <n v="13.632"/>
    <n v="4"/>
    <n v="0.2"/>
    <x v="5014"/>
  </r>
  <r>
    <n v="6107"/>
    <x v="3039"/>
    <x v="2"/>
    <x v="414"/>
    <d v="2011-12-25T00:00:00"/>
    <s v="Standard Class"/>
    <s v="WB-21850"/>
    <s v="William Brown"/>
    <x v="0"/>
    <s v="United States"/>
    <s v="Grand Prairie"/>
    <x v="5"/>
    <n v="75051"/>
    <x v="2"/>
    <s v="OFF-AP-10001563"/>
    <x v="1"/>
    <x v="9"/>
    <s v="Belkin Premiere Surge Master II 8-outlet surge protector"/>
    <n v="19.431999999999995"/>
    <n v="2"/>
    <n v="0.8"/>
    <x v="5015"/>
  </r>
  <r>
    <n v="6108"/>
    <x v="3039"/>
    <x v="2"/>
    <x v="414"/>
    <d v="2011-12-25T00:00:00"/>
    <s v="Standard Class"/>
    <s v="WB-21850"/>
    <s v="William Brown"/>
    <x v="0"/>
    <s v="United States"/>
    <s v="Grand Prairie"/>
    <x v="5"/>
    <n v="75051"/>
    <x v="2"/>
    <s v="TEC-AC-10004510"/>
    <x v="2"/>
    <x v="11"/>
    <s v="Logitech Desktop MK120 Mouse and keyboard Combo"/>
    <n v="65.44"/>
    <n v="5"/>
    <n v="0.2"/>
    <x v="5016"/>
  </r>
  <r>
    <n v="6109"/>
    <x v="3040"/>
    <x v="0"/>
    <x v="108"/>
    <d v="2013-09-17T00:00:00"/>
    <s v="Standard Class"/>
    <s v="AS-10090"/>
    <s v="Adam Shillingsburg"/>
    <x v="0"/>
    <s v="United States"/>
    <s v="Chicago"/>
    <x v="10"/>
    <n v="60653"/>
    <x v="2"/>
    <s v="OFF-LA-10001982"/>
    <x v="1"/>
    <x v="2"/>
    <s v="Smead Alpha-Z Color-Coded Name Labels First Letter Starter Set"/>
    <n v="6"/>
    <n v="2"/>
    <n v="0.2"/>
    <x v="1725"/>
  </r>
  <r>
    <n v="6110"/>
    <x v="3040"/>
    <x v="0"/>
    <x v="108"/>
    <d v="2013-09-17T00:00:00"/>
    <s v="Standard Class"/>
    <s v="AS-10090"/>
    <s v="Adam Shillingsburg"/>
    <x v="0"/>
    <s v="United States"/>
    <s v="Chicago"/>
    <x v="10"/>
    <n v="60653"/>
    <x v="2"/>
    <s v="OFF-BI-10004141"/>
    <x v="1"/>
    <x v="8"/>
    <s v="Insertable Tab Indexes For Data Binders"/>
    <n v="1.9079999999999997"/>
    <n v="3"/>
    <n v="0.8"/>
    <x v="5017"/>
  </r>
  <r>
    <n v="6111"/>
    <x v="3041"/>
    <x v="0"/>
    <x v="396"/>
    <d v="2013-11-17T00:00:00"/>
    <s v="Standard Class"/>
    <s v="SP-20920"/>
    <s v="Susan Pistek"/>
    <x v="0"/>
    <s v="United States"/>
    <s v="Parma"/>
    <x v="24"/>
    <n v="44134"/>
    <x v="3"/>
    <s v="FUR-CH-10004495"/>
    <x v="0"/>
    <x v="1"/>
    <s v="Global Leather and Oak Executive Chair, Black"/>
    <n v="1474.8020000000001"/>
    <n v="7"/>
    <n v="0.3"/>
    <x v="5018"/>
  </r>
  <r>
    <n v="6112"/>
    <x v="3041"/>
    <x v="0"/>
    <x v="396"/>
    <d v="2013-11-17T00:00:00"/>
    <s v="Standard Class"/>
    <s v="SP-20920"/>
    <s v="Susan Pistek"/>
    <x v="0"/>
    <s v="United States"/>
    <s v="Parma"/>
    <x v="24"/>
    <n v="44134"/>
    <x v="3"/>
    <s v="OFF-AP-10002311"/>
    <x v="1"/>
    <x v="9"/>
    <s v="Holmes Replacement Filter for HEPA Air Cleaner, Very Large Room, HEPA Filter"/>
    <n v="110.096"/>
    <n v="2"/>
    <n v="0.2"/>
    <x v="5019"/>
  </r>
  <r>
    <n v="6113"/>
    <x v="3041"/>
    <x v="0"/>
    <x v="396"/>
    <d v="2013-11-17T00:00:00"/>
    <s v="Standard Class"/>
    <s v="SP-20920"/>
    <s v="Susan Pistek"/>
    <x v="0"/>
    <s v="United States"/>
    <s v="Parma"/>
    <x v="24"/>
    <n v="44134"/>
    <x v="3"/>
    <s v="OFF-FA-10000585"/>
    <x v="1"/>
    <x v="13"/>
    <s v="OIC Bulk Pack Metal Binder Clips"/>
    <n v="16.752000000000002"/>
    <n v="6"/>
    <n v="0.2"/>
    <x v="5020"/>
  </r>
  <r>
    <n v="6114"/>
    <x v="3041"/>
    <x v="0"/>
    <x v="396"/>
    <d v="2013-11-17T00:00:00"/>
    <s v="Standard Class"/>
    <s v="SP-20920"/>
    <s v="Susan Pistek"/>
    <x v="0"/>
    <s v="United States"/>
    <s v="Parma"/>
    <x v="24"/>
    <n v="44134"/>
    <x v="3"/>
    <s v="FUR-CH-10000454"/>
    <x v="0"/>
    <x v="1"/>
    <s v="Hon Deluxe Fabric Upholstered Stacking Chairs, Rounded Back"/>
    <n v="1537.0739999999998"/>
    <n v="9"/>
    <n v="0.3"/>
    <x v="232"/>
  </r>
  <r>
    <n v="6115"/>
    <x v="3041"/>
    <x v="0"/>
    <x v="396"/>
    <d v="2013-11-17T00:00:00"/>
    <s v="Standard Class"/>
    <s v="SP-20920"/>
    <s v="Susan Pistek"/>
    <x v="0"/>
    <s v="United States"/>
    <s v="Parma"/>
    <x v="24"/>
    <n v="44134"/>
    <x v="3"/>
    <s v="FUR-CH-10003746"/>
    <x v="0"/>
    <x v="1"/>
    <s v="Hon 4070 Series Pagoda Round Back Stacking Chairs"/>
    <n v="449.37200000000001"/>
    <n v="2"/>
    <n v="0.3"/>
    <x v="5021"/>
  </r>
  <r>
    <n v="6116"/>
    <x v="3042"/>
    <x v="0"/>
    <x v="560"/>
    <d v="2013-03-21T00:00:00"/>
    <s v="Standard Class"/>
    <s v="SP-20650"/>
    <s v="Stephanie Phelps"/>
    <x v="1"/>
    <s v="United States"/>
    <s v="Redwood City"/>
    <x v="1"/>
    <n v="94061"/>
    <x v="1"/>
    <s v="OFF-BI-10003291"/>
    <x v="1"/>
    <x v="8"/>
    <s v="Wilson Jones Leather-Like Binders with DublLock Round Rings"/>
    <n v="41.904000000000003"/>
    <n v="6"/>
    <n v="0.2"/>
    <x v="5022"/>
  </r>
  <r>
    <n v="6117"/>
    <x v="3043"/>
    <x v="0"/>
    <x v="373"/>
    <d v="2013-11-20T00:00:00"/>
    <s v="Standard Class"/>
    <s v="CM-12655"/>
    <s v="Corinna Mitchell"/>
    <x v="2"/>
    <s v="United States"/>
    <s v="New York City"/>
    <x v="15"/>
    <n v="10011"/>
    <x v="3"/>
    <s v="TEC-PH-10002114"/>
    <x v="2"/>
    <x v="7"/>
    <s v="Xiaomi Mi3"/>
    <n v="2279.96"/>
    <n v="4"/>
    <n v="0"/>
    <x v="5023"/>
  </r>
  <r>
    <n v="6118"/>
    <x v="3043"/>
    <x v="0"/>
    <x v="373"/>
    <d v="2013-11-20T00:00:00"/>
    <s v="Standard Class"/>
    <s v="CM-12655"/>
    <s v="Corinna Mitchell"/>
    <x v="2"/>
    <s v="United States"/>
    <s v="New York City"/>
    <x v="15"/>
    <n v="10011"/>
    <x v="3"/>
    <s v="OFF-LA-10001569"/>
    <x v="1"/>
    <x v="2"/>
    <s v="Avery 499"/>
    <n v="14.940000000000001"/>
    <n v="3"/>
    <n v="0"/>
    <x v="2595"/>
  </r>
  <r>
    <n v="6119"/>
    <x v="3044"/>
    <x v="3"/>
    <x v="20"/>
    <d v="2014-09-26T00:00:00"/>
    <s v="Standard Class"/>
    <s v="JR-16210"/>
    <s v="Justin Ritter"/>
    <x v="1"/>
    <s v="United States"/>
    <s v="Springfield"/>
    <x v="21"/>
    <n v="97477"/>
    <x v="1"/>
    <s v="TEC-PH-10001425"/>
    <x v="2"/>
    <x v="7"/>
    <s v="Mophie Juice Pack Helium for iPhone"/>
    <n v="191.976"/>
    <n v="3"/>
    <n v="0.2"/>
    <x v="3520"/>
  </r>
  <r>
    <n v="6120"/>
    <x v="3044"/>
    <x v="3"/>
    <x v="20"/>
    <d v="2014-09-26T00:00:00"/>
    <s v="Standard Class"/>
    <s v="JR-16210"/>
    <s v="Justin Ritter"/>
    <x v="1"/>
    <s v="United States"/>
    <s v="Springfield"/>
    <x v="21"/>
    <n v="97477"/>
    <x v="1"/>
    <s v="OFF-AR-10001915"/>
    <x v="1"/>
    <x v="6"/>
    <s v="Peel-Off China Markers"/>
    <n v="23.832000000000001"/>
    <n v="3"/>
    <n v="0.2"/>
    <x v="3256"/>
  </r>
  <r>
    <n v="6121"/>
    <x v="3044"/>
    <x v="3"/>
    <x v="20"/>
    <d v="2014-09-26T00:00:00"/>
    <s v="Standard Class"/>
    <s v="JR-16210"/>
    <s v="Justin Ritter"/>
    <x v="1"/>
    <s v="United States"/>
    <s v="Springfield"/>
    <x v="21"/>
    <n v="97477"/>
    <x v="1"/>
    <s v="FUR-FU-10004864"/>
    <x v="0"/>
    <x v="5"/>
    <s v="Howard Miller 14-1/2&quot; Diameter Chrome Round Wall Clock"/>
    <n v="409.21600000000001"/>
    <n v="8"/>
    <n v="0.2"/>
    <x v="5024"/>
  </r>
  <r>
    <n v="6122"/>
    <x v="3044"/>
    <x v="3"/>
    <x v="20"/>
    <d v="2014-09-26T00:00:00"/>
    <s v="Standard Class"/>
    <s v="JR-16210"/>
    <s v="Justin Ritter"/>
    <x v="1"/>
    <s v="United States"/>
    <s v="Springfield"/>
    <x v="21"/>
    <n v="97477"/>
    <x v="1"/>
    <s v="FUR-BO-10001972"/>
    <x v="0"/>
    <x v="0"/>
    <s v="O'Sullivan 4-Shelf Bookcase in Odessa Pine"/>
    <n v="72.588000000000008"/>
    <n v="2"/>
    <n v="0.7"/>
    <x v="5025"/>
  </r>
  <r>
    <n v="6123"/>
    <x v="3045"/>
    <x v="3"/>
    <x v="769"/>
    <d v="2014-12-10T00:00:00"/>
    <s v="Standard Class"/>
    <s v="CB-12415"/>
    <s v="Christy Brittain"/>
    <x v="0"/>
    <s v="United States"/>
    <s v="Chicago"/>
    <x v="10"/>
    <n v="60610"/>
    <x v="2"/>
    <s v="OFF-ST-10000532"/>
    <x v="1"/>
    <x v="4"/>
    <s v="Advantus Rolling Drawer Organizers"/>
    <n v="61.567999999999998"/>
    <n v="2"/>
    <n v="0.2"/>
    <x v="4142"/>
  </r>
  <r>
    <n v="6124"/>
    <x v="3046"/>
    <x v="1"/>
    <x v="284"/>
    <d v="2012-09-05T00:00:00"/>
    <s v="Standard Class"/>
    <s v="SD-20485"/>
    <s v="Shirley Daniels"/>
    <x v="2"/>
    <s v="United States"/>
    <s v="Bedford"/>
    <x v="5"/>
    <n v="76021"/>
    <x v="2"/>
    <s v="OFF-PA-10003883"/>
    <x v="1"/>
    <x v="10"/>
    <s v="Message Book, Phone, Wirebound Standard Line Memo, 2 3/4&quot; X 5&quot;"/>
    <n v="20.96"/>
    <n v="4"/>
    <n v="0.2"/>
    <x v="5026"/>
  </r>
  <r>
    <n v="6125"/>
    <x v="3047"/>
    <x v="3"/>
    <x v="95"/>
    <d v="2014-06-08T00:00:00"/>
    <s v="Standard Class"/>
    <s v="SS-20140"/>
    <s v="Saphhira Shifley"/>
    <x v="1"/>
    <s v="United States"/>
    <s v="Los Angeles"/>
    <x v="1"/>
    <n v="90036"/>
    <x v="1"/>
    <s v="TEC-AC-10003038"/>
    <x v="2"/>
    <x v="11"/>
    <s v="Kingston Digital DataTraveler 16GB USB 2.0"/>
    <n v="44.75"/>
    <n v="5"/>
    <n v="0"/>
    <x v="1999"/>
  </r>
  <r>
    <n v="6126"/>
    <x v="3047"/>
    <x v="3"/>
    <x v="95"/>
    <d v="2014-06-08T00:00:00"/>
    <s v="Standard Class"/>
    <s v="SS-20140"/>
    <s v="Saphhira Shifley"/>
    <x v="1"/>
    <s v="United States"/>
    <s v="Los Angeles"/>
    <x v="1"/>
    <n v="90036"/>
    <x v="1"/>
    <s v="OFF-PA-10001593"/>
    <x v="1"/>
    <x v="10"/>
    <s v="Xerox 1947"/>
    <n v="11.96"/>
    <n v="2"/>
    <n v="0"/>
    <x v="504"/>
  </r>
  <r>
    <n v="6127"/>
    <x v="3047"/>
    <x v="3"/>
    <x v="95"/>
    <d v="2014-06-08T00:00:00"/>
    <s v="Standard Class"/>
    <s v="SS-20140"/>
    <s v="Saphhira Shifley"/>
    <x v="1"/>
    <s v="United States"/>
    <s v="Los Angeles"/>
    <x v="1"/>
    <n v="90036"/>
    <x v="1"/>
    <s v="OFF-BI-10002049"/>
    <x v="1"/>
    <x v="8"/>
    <s v="UniKeep View Case Binders"/>
    <n v="3.9119999999999999"/>
    <n v="1"/>
    <n v="0.2"/>
    <x v="5027"/>
  </r>
  <r>
    <n v="6128"/>
    <x v="3048"/>
    <x v="0"/>
    <x v="1044"/>
    <d v="2013-04-07T00:00:00"/>
    <s v="Standard Class"/>
    <s v="EH-13990"/>
    <s v="Erica Hackney"/>
    <x v="0"/>
    <s v="United States"/>
    <s v="New York City"/>
    <x v="15"/>
    <n v="10009"/>
    <x v="3"/>
    <s v="FUR-CH-10003817"/>
    <x v="0"/>
    <x v="1"/>
    <s v="Global Value Steno Chair, Gray"/>
    <n v="327.99600000000004"/>
    <n v="6"/>
    <n v="0.1"/>
    <x v="5028"/>
  </r>
  <r>
    <n v="6129"/>
    <x v="3049"/>
    <x v="2"/>
    <x v="1089"/>
    <d v="2011-10-28T00:00:00"/>
    <s v="First Class"/>
    <s v="AH-10030"/>
    <s v="Aaron Hawkins"/>
    <x v="1"/>
    <s v="United States"/>
    <s v="San Francisco"/>
    <x v="1"/>
    <n v="94109"/>
    <x v="1"/>
    <s v="OFF-BI-10002353"/>
    <x v="1"/>
    <x v="8"/>
    <s v="GBC VeloBind Cover Sets"/>
    <n v="49.408000000000001"/>
    <n v="4"/>
    <n v="0.2"/>
    <x v="5029"/>
  </r>
  <r>
    <n v="6130"/>
    <x v="3050"/>
    <x v="3"/>
    <x v="606"/>
    <d v="2014-04-03T00:00:00"/>
    <s v="Standard Class"/>
    <s v="EM-14200"/>
    <s v="Evan Minnotte"/>
    <x v="2"/>
    <s v="United States"/>
    <s v="Virginia Beach"/>
    <x v="17"/>
    <n v="23464"/>
    <x v="0"/>
    <s v="TEC-AC-10003116"/>
    <x v="2"/>
    <x v="11"/>
    <s v="Memorex Froggy Flash Drive 8 GB"/>
    <n v="53.25"/>
    <n v="3"/>
    <n v="0"/>
    <x v="4038"/>
  </r>
  <r>
    <n v="6131"/>
    <x v="3050"/>
    <x v="3"/>
    <x v="606"/>
    <d v="2014-04-03T00:00:00"/>
    <s v="Standard Class"/>
    <s v="EM-14200"/>
    <s v="Evan Minnotte"/>
    <x v="2"/>
    <s v="United States"/>
    <s v="Virginia Beach"/>
    <x v="17"/>
    <n v="23464"/>
    <x v="0"/>
    <s v="OFF-FA-10003021"/>
    <x v="1"/>
    <x v="13"/>
    <s v="Staples"/>
    <n v="3.76"/>
    <n v="2"/>
    <n v="0"/>
    <x v="1379"/>
  </r>
  <r>
    <n v="6132"/>
    <x v="3051"/>
    <x v="2"/>
    <x v="422"/>
    <d v="2011-12-31T00:00:00"/>
    <s v="Standard Class"/>
    <s v="TB-21190"/>
    <s v="Thomas Brumley"/>
    <x v="2"/>
    <s v="United States"/>
    <s v="New York City"/>
    <x v="15"/>
    <n v="10011"/>
    <x v="3"/>
    <s v="FUR-CH-10004477"/>
    <x v="0"/>
    <x v="1"/>
    <s v="Global Push Button Manager's Chair, Indigo"/>
    <n v="767.21400000000006"/>
    <n v="14"/>
    <n v="0.1"/>
    <x v="5030"/>
  </r>
  <r>
    <n v="6133"/>
    <x v="3052"/>
    <x v="3"/>
    <x v="175"/>
    <d v="2014-09-21T00:00:00"/>
    <s v="Standard Class"/>
    <s v="AB-10165"/>
    <s v="Alan Barnes"/>
    <x v="0"/>
    <s v="United States"/>
    <s v="Lebanon"/>
    <x v="18"/>
    <n v="37087"/>
    <x v="0"/>
    <s v="OFF-PA-10001033"/>
    <x v="1"/>
    <x v="10"/>
    <s v="Xerox 1893"/>
    <n v="163.96"/>
    <n v="5"/>
    <n v="0.2"/>
    <x v="5031"/>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x v="5032"/>
  </r>
  <r>
    <n v="6135"/>
    <x v="3054"/>
    <x v="0"/>
    <x v="254"/>
    <d v="2013-11-05T00:00:00"/>
    <s v="Same Day"/>
    <s v="TT-21220"/>
    <s v="Thomas Thornton"/>
    <x v="0"/>
    <s v="United States"/>
    <s v="Chula Vista"/>
    <x v="1"/>
    <n v="91911"/>
    <x v="1"/>
    <s v="OFF-AR-10002135"/>
    <x v="1"/>
    <x v="6"/>
    <s v="Boston Heavy-Duty Trimline Electric Pencil Sharpeners"/>
    <n v="192.8"/>
    <n v="4"/>
    <n v="0"/>
    <x v="5033"/>
  </r>
  <r>
    <n v="6136"/>
    <x v="3055"/>
    <x v="1"/>
    <x v="1090"/>
    <d v="2012-10-22T00:00:00"/>
    <s v="Standard Class"/>
    <s v="KN-16705"/>
    <s v="Kristina Nunn"/>
    <x v="2"/>
    <s v="United States"/>
    <s v="Mcallen"/>
    <x v="5"/>
    <n v="78501"/>
    <x v="2"/>
    <s v="TEC-AC-10000521"/>
    <x v="2"/>
    <x v="11"/>
    <s v="Verbatim Slim CD and DVD Storage Cases, 50/Pack"/>
    <n v="27.695999999999998"/>
    <n v="3"/>
    <n v="0.2"/>
    <x v="1780"/>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x v="5034"/>
  </r>
  <r>
    <n v="6138"/>
    <x v="3056"/>
    <x v="0"/>
    <x v="731"/>
    <d v="2013-11-05T00:00:00"/>
    <s v="Second Class"/>
    <s v="FO-14305"/>
    <s v="Frank Olsen"/>
    <x v="0"/>
    <s v="United States"/>
    <s v="Hollywood"/>
    <x v="2"/>
    <n v="33021"/>
    <x v="0"/>
    <s v="OFF-PA-10002986"/>
    <x v="1"/>
    <x v="10"/>
    <s v="Xerox 1898"/>
    <n v="32.064"/>
    <n v="6"/>
    <n v="0.2"/>
    <x v="5035"/>
  </r>
  <r>
    <n v="6139"/>
    <x v="3057"/>
    <x v="2"/>
    <x v="809"/>
    <d v="2011-04-04T00:00:00"/>
    <s v="Standard Class"/>
    <s v="GA-14725"/>
    <s v="Guy Armstrong"/>
    <x v="0"/>
    <s v="United States"/>
    <s v="San Francisco"/>
    <x v="1"/>
    <n v="94110"/>
    <x v="1"/>
    <s v="FUR-BO-10001337"/>
    <x v="0"/>
    <x v="0"/>
    <s v="O'Sullivan Living Dimensions 2-Shelf Bookcases"/>
    <n v="205.666"/>
    <n v="2"/>
    <n v="0.15"/>
    <x v="5036"/>
  </r>
  <r>
    <n v="6140"/>
    <x v="3058"/>
    <x v="1"/>
    <x v="24"/>
    <d v="2012-04-20T00:00:00"/>
    <s v="First Class"/>
    <s v="NC-18415"/>
    <s v="Nathan Cano"/>
    <x v="0"/>
    <s v="United States"/>
    <s v="Santa Maria"/>
    <x v="1"/>
    <n v="93454"/>
    <x v="1"/>
    <s v="OFF-ST-10000532"/>
    <x v="1"/>
    <x v="4"/>
    <s v="Advantus Rolling Drawer Organizers"/>
    <n v="115.44"/>
    <n v="3"/>
    <n v="0"/>
    <x v="5037"/>
  </r>
  <r>
    <n v="6141"/>
    <x v="3059"/>
    <x v="3"/>
    <x v="362"/>
    <d v="2014-07-16T00:00:00"/>
    <s v="Standard Class"/>
    <s v="JF-15190"/>
    <s v="Jamie Frazer"/>
    <x v="0"/>
    <s v="United States"/>
    <s v="Manchester"/>
    <x v="29"/>
    <n v="6040"/>
    <x v="3"/>
    <s v="OFF-PA-10001497"/>
    <x v="1"/>
    <x v="10"/>
    <s v="Xerox 1914"/>
    <n v="274.8"/>
    <n v="5"/>
    <n v="0"/>
    <x v="5038"/>
  </r>
  <r>
    <n v="6142"/>
    <x v="3059"/>
    <x v="3"/>
    <x v="362"/>
    <d v="2014-07-16T00:00:00"/>
    <s v="Standard Class"/>
    <s v="JF-15190"/>
    <s v="Jamie Frazer"/>
    <x v="0"/>
    <s v="United States"/>
    <s v="Manchester"/>
    <x v="29"/>
    <n v="6040"/>
    <x v="3"/>
    <s v="OFF-ST-10002554"/>
    <x v="1"/>
    <x v="4"/>
    <s v="Tennsco Industrial Shelving"/>
    <n v="195.64"/>
    <n v="4"/>
    <n v="0"/>
    <x v="5039"/>
  </r>
  <r>
    <n v="6143"/>
    <x v="3059"/>
    <x v="3"/>
    <x v="362"/>
    <d v="2014-07-16T00:00:00"/>
    <s v="Standard Class"/>
    <s v="JF-15190"/>
    <s v="Jamie Frazer"/>
    <x v="0"/>
    <s v="United States"/>
    <s v="Manchester"/>
    <x v="29"/>
    <n v="6040"/>
    <x v="3"/>
    <s v="TEC-PH-10001336"/>
    <x v="2"/>
    <x v="7"/>
    <s v="Digium D40 VoIP phone"/>
    <n v="257.98"/>
    <n v="2"/>
    <n v="0"/>
    <x v="2210"/>
  </r>
  <r>
    <n v="6144"/>
    <x v="3059"/>
    <x v="3"/>
    <x v="362"/>
    <d v="2014-07-16T00:00:00"/>
    <s v="Standard Class"/>
    <s v="JF-15190"/>
    <s v="Jamie Frazer"/>
    <x v="0"/>
    <s v="United States"/>
    <s v="Manchester"/>
    <x v="29"/>
    <n v="6040"/>
    <x v="3"/>
    <s v="OFF-AR-10002987"/>
    <x v="1"/>
    <x v="6"/>
    <s v="Prismacolor Color Pencil Set"/>
    <n v="119.03999999999999"/>
    <n v="6"/>
    <n v="0"/>
    <x v="5040"/>
  </r>
  <r>
    <n v="6145"/>
    <x v="3060"/>
    <x v="3"/>
    <x v="818"/>
    <d v="2014-07-02T00:00:00"/>
    <s v="Standard Class"/>
    <s v="GT-14710"/>
    <s v="Greg Tran"/>
    <x v="0"/>
    <s v="United States"/>
    <s v="Omaha"/>
    <x v="8"/>
    <n v="68104"/>
    <x v="2"/>
    <s v="OFF-PA-10000575"/>
    <x v="1"/>
    <x v="10"/>
    <s v="Wirebound Message Books, Four 2 3/4 x 5 White Forms per Page"/>
    <n v="20.07"/>
    <n v="3"/>
    <n v="0"/>
    <x v="5041"/>
  </r>
  <r>
    <n v="6146"/>
    <x v="3061"/>
    <x v="2"/>
    <x v="1091"/>
    <d v="2011-12-26T00:00:00"/>
    <s v="Standard Class"/>
    <s v="KM-16660"/>
    <s v="Khloe Miller"/>
    <x v="0"/>
    <s v="United States"/>
    <s v="San Jose"/>
    <x v="1"/>
    <n v="95123"/>
    <x v="1"/>
    <s v="OFF-AR-10003394"/>
    <x v="1"/>
    <x v="6"/>
    <s v="Newell 332"/>
    <n v="11.76"/>
    <n v="4"/>
    <n v="0"/>
    <x v="623"/>
  </r>
  <r>
    <n v="6147"/>
    <x v="3062"/>
    <x v="3"/>
    <x v="610"/>
    <d v="2014-11-26T00:00:00"/>
    <s v="Standard Class"/>
    <s v="PJ-18835"/>
    <s v="Patrick Jones"/>
    <x v="1"/>
    <s v="United States"/>
    <s v="San Francisco"/>
    <x v="1"/>
    <n v="94122"/>
    <x v="1"/>
    <s v="OFF-AR-10003394"/>
    <x v="1"/>
    <x v="6"/>
    <s v="Newell 332"/>
    <n v="11.76"/>
    <n v="4"/>
    <n v="0"/>
    <x v="623"/>
  </r>
  <r>
    <n v="6148"/>
    <x v="3062"/>
    <x v="3"/>
    <x v="610"/>
    <d v="2014-11-26T00:00:00"/>
    <s v="Standard Class"/>
    <s v="PJ-18835"/>
    <s v="Patrick Jones"/>
    <x v="1"/>
    <s v="United States"/>
    <s v="San Francisco"/>
    <x v="1"/>
    <n v="94122"/>
    <x v="1"/>
    <s v="OFF-BI-10001191"/>
    <x v="1"/>
    <x v="8"/>
    <s v="Canvas Sectional Post Binders"/>
    <n v="40.736000000000004"/>
    <n v="2"/>
    <n v="0.2"/>
    <x v="5042"/>
  </r>
  <r>
    <n v="6149"/>
    <x v="3063"/>
    <x v="0"/>
    <x v="812"/>
    <d v="2013-06-30T00:00:00"/>
    <s v="Second Class"/>
    <s v="AC-10660"/>
    <s v="Anna Chung"/>
    <x v="0"/>
    <s v="United States"/>
    <s v="San Francisco"/>
    <x v="1"/>
    <n v="94109"/>
    <x v="1"/>
    <s v="TEC-PH-10003484"/>
    <x v="2"/>
    <x v="7"/>
    <s v="Ooma Telo VoIP Home Phone System"/>
    <n v="201.584"/>
    <n v="2"/>
    <n v="0.2"/>
    <x v="3431"/>
  </r>
  <r>
    <n v="6150"/>
    <x v="3064"/>
    <x v="3"/>
    <x v="116"/>
    <d v="2015-01-01T00:00:00"/>
    <s v="First Class"/>
    <s v="JG-15310"/>
    <s v="Jason Gross"/>
    <x v="1"/>
    <s v="United States"/>
    <s v="Long Beach"/>
    <x v="1"/>
    <n v="90805"/>
    <x v="1"/>
    <s v="FUR-CH-10003968"/>
    <x v="0"/>
    <x v="1"/>
    <s v="Novimex Turbo Task Chair"/>
    <n v="340.70400000000006"/>
    <n v="6"/>
    <n v="0.2"/>
    <x v="5043"/>
  </r>
  <r>
    <n v="6151"/>
    <x v="3065"/>
    <x v="0"/>
    <x v="143"/>
    <d v="2013-04-12T00:00:00"/>
    <s v="First Class"/>
    <s v="RM-19375"/>
    <s v="Raymond Messe"/>
    <x v="0"/>
    <s v="United States"/>
    <s v="Columbus"/>
    <x v="32"/>
    <n v="31907"/>
    <x v="0"/>
    <s v="FUR-BO-10001608"/>
    <x v="0"/>
    <x v="0"/>
    <s v="Hon Metal Bookcases, Black"/>
    <n v="354.90000000000003"/>
    <n v="5"/>
    <n v="0"/>
    <x v="5044"/>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x v="5045"/>
  </r>
  <r>
    <n v="6153"/>
    <x v="3067"/>
    <x v="3"/>
    <x v="445"/>
    <d v="2014-07-09T00:00:00"/>
    <s v="Standard Class"/>
    <s v="RD-19585"/>
    <s v="Rob Dowd"/>
    <x v="0"/>
    <s v="United States"/>
    <s v="Los Angeles"/>
    <x v="1"/>
    <n v="90004"/>
    <x v="1"/>
    <s v="OFF-ST-10002485"/>
    <x v="1"/>
    <x v="4"/>
    <s v="Rogers Deluxe File Chest"/>
    <n v="87.92"/>
    <n v="4"/>
    <n v="0"/>
    <x v="4936"/>
  </r>
  <r>
    <n v="6154"/>
    <x v="3068"/>
    <x v="3"/>
    <x v="693"/>
    <d v="2014-04-24T00:00:00"/>
    <s v="First Class"/>
    <s v="CV-12805"/>
    <s v="Cynthia Voltz"/>
    <x v="1"/>
    <s v="United States"/>
    <s v="Philadelphia"/>
    <x v="9"/>
    <n v="19120"/>
    <x v="3"/>
    <s v="FUR-FU-10001876"/>
    <x v="0"/>
    <x v="5"/>
    <s v="Computer Room Manger, 14&quot;"/>
    <n v="51.967999999999996"/>
    <n v="2"/>
    <n v="0.2"/>
    <x v="4005"/>
  </r>
  <r>
    <n v="6155"/>
    <x v="3068"/>
    <x v="3"/>
    <x v="693"/>
    <d v="2014-04-24T00:00:00"/>
    <s v="First Class"/>
    <s v="CV-12805"/>
    <s v="Cynthia Voltz"/>
    <x v="1"/>
    <s v="United States"/>
    <s v="Philadelphia"/>
    <x v="9"/>
    <n v="19120"/>
    <x v="3"/>
    <s v="OFF-ST-10002370"/>
    <x v="1"/>
    <x v="4"/>
    <s v="Sortfiler Multipurpose Personal File Organizer, Black"/>
    <n v="51.336000000000006"/>
    <n v="3"/>
    <n v="0.2"/>
    <x v="5046"/>
  </r>
  <r>
    <n v="6156"/>
    <x v="3068"/>
    <x v="3"/>
    <x v="693"/>
    <d v="2014-04-24T00:00:00"/>
    <s v="First Class"/>
    <s v="CV-12805"/>
    <s v="Cynthia Voltz"/>
    <x v="1"/>
    <s v="United States"/>
    <s v="Philadelphia"/>
    <x v="9"/>
    <n v="19120"/>
    <x v="3"/>
    <s v="OFF-ST-10000142"/>
    <x v="1"/>
    <x v="4"/>
    <s v="Deluxe Rollaway Locking File with Drawer"/>
    <n v="332.70400000000001"/>
    <n v="1"/>
    <n v="0.2"/>
    <x v="5047"/>
  </r>
  <r>
    <n v="6157"/>
    <x v="3068"/>
    <x v="3"/>
    <x v="693"/>
    <d v="2014-04-24T00:00:00"/>
    <s v="First Class"/>
    <s v="CV-12805"/>
    <s v="Cynthia Voltz"/>
    <x v="1"/>
    <s v="United States"/>
    <s v="Philadelphia"/>
    <x v="9"/>
    <n v="19120"/>
    <x v="3"/>
    <s v="FUR-FU-10004671"/>
    <x v="0"/>
    <x v="5"/>
    <s v="Executive Impressions 12&quot; Wall Clock"/>
    <n v="42.408000000000008"/>
    <n v="3"/>
    <n v="0.2"/>
    <x v="5048"/>
  </r>
  <r>
    <n v="6158"/>
    <x v="3069"/>
    <x v="0"/>
    <x v="1092"/>
    <d v="2013-08-06T00:00:00"/>
    <s v="Second Class"/>
    <s v="AG-10330"/>
    <s v="Alex Grayson"/>
    <x v="0"/>
    <s v="United States"/>
    <s v="Tulsa"/>
    <x v="26"/>
    <n v="74133"/>
    <x v="2"/>
    <s v="OFF-EN-10002504"/>
    <x v="1"/>
    <x v="12"/>
    <s v="Tyvek  Top-Opening Peel &amp; Seel Envelopes, Plain White"/>
    <n v="81.539999999999992"/>
    <n v="3"/>
    <n v="0"/>
    <x v="5049"/>
  </r>
  <r>
    <n v="6159"/>
    <x v="3069"/>
    <x v="0"/>
    <x v="1092"/>
    <d v="2013-08-06T00:00:00"/>
    <s v="Second Class"/>
    <s v="AG-10330"/>
    <s v="Alex Grayson"/>
    <x v="0"/>
    <s v="United States"/>
    <s v="Tulsa"/>
    <x v="26"/>
    <n v="74133"/>
    <x v="2"/>
    <s v="TEC-AC-10004803"/>
    <x v="2"/>
    <x v="11"/>
    <s v="Sony Micro Vault Click 4 GB USB 2.0 Flash Drive"/>
    <n v="167.28"/>
    <n v="12"/>
    <n v="0"/>
    <x v="5050"/>
  </r>
  <r>
    <n v="6160"/>
    <x v="3070"/>
    <x v="0"/>
    <x v="275"/>
    <d v="2013-12-10T00:00:00"/>
    <s v="Standard Class"/>
    <s v="GM-14440"/>
    <s v="Gary McGarr"/>
    <x v="0"/>
    <s v="United States"/>
    <s v="Los Angeles"/>
    <x v="1"/>
    <n v="90049"/>
    <x v="1"/>
    <s v="OFF-ST-10001932"/>
    <x v="1"/>
    <x v="4"/>
    <s v="Fellowes Staxonsteel Drawer Files"/>
    <n v="772.68"/>
    <n v="4"/>
    <n v="0"/>
    <x v="5051"/>
  </r>
  <r>
    <n v="6161"/>
    <x v="3071"/>
    <x v="2"/>
    <x v="1093"/>
    <d v="2011-03-21T00:00:00"/>
    <s v="First Class"/>
    <s v="MC-17605"/>
    <s v="Matt Connell"/>
    <x v="1"/>
    <s v="United States"/>
    <s v="Lakeland"/>
    <x v="2"/>
    <n v="33801"/>
    <x v="0"/>
    <s v="TEC-PH-10004667"/>
    <x v="2"/>
    <x v="7"/>
    <s v="Cisco 8x8 Inc. 6753i IP Business Phone System"/>
    <n v="323.97600000000006"/>
    <n v="3"/>
    <n v="0.2"/>
    <x v="5052"/>
  </r>
  <r>
    <n v="6162"/>
    <x v="3071"/>
    <x v="2"/>
    <x v="1093"/>
    <d v="2011-03-21T00:00:00"/>
    <s v="First Class"/>
    <s v="MC-17605"/>
    <s v="Matt Connell"/>
    <x v="1"/>
    <s v="United States"/>
    <s v="Lakeland"/>
    <x v="2"/>
    <n v="33801"/>
    <x v="0"/>
    <s v="OFF-LA-10000443"/>
    <x v="1"/>
    <x v="2"/>
    <s v="Avery 501"/>
    <n v="11.808"/>
    <n v="4"/>
    <n v="0.2"/>
    <x v="5053"/>
  </r>
  <r>
    <n v="6163"/>
    <x v="3071"/>
    <x v="2"/>
    <x v="1093"/>
    <d v="2011-03-21T00:00:00"/>
    <s v="First Class"/>
    <s v="MC-17605"/>
    <s v="Matt Connell"/>
    <x v="1"/>
    <s v="United States"/>
    <s v="Lakeland"/>
    <x v="2"/>
    <n v="33801"/>
    <x v="0"/>
    <s v="OFF-ST-10000918"/>
    <x v="1"/>
    <x v="4"/>
    <s v="Crate-A-Files"/>
    <n v="26.160000000000004"/>
    <n v="3"/>
    <n v="0.2"/>
    <x v="5054"/>
  </r>
  <r>
    <n v="6164"/>
    <x v="3071"/>
    <x v="2"/>
    <x v="1093"/>
    <d v="2011-03-21T00:00:00"/>
    <s v="First Class"/>
    <s v="MC-17605"/>
    <s v="Matt Connell"/>
    <x v="1"/>
    <s v="United States"/>
    <s v="Lakeland"/>
    <x v="2"/>
    <n v="33801"/>
    <x v="0"/>
    <s v="OFF-BI-10001196"/>
    <x v="1"/>
    <x v="8"/>
    <s v="Avery Flip-Chart Easel Binder, Black"/>
    <n v="33.57"/>
    <n v="5"/>
    <n v="0.7"/>
    <x v="5055"/>
  </r>
  <r>
    <n v="6165"/>
    <x v="3071"/>
    <x v="2"/>
    <x v="1093"/>
    <d v="2011-03-21T00:00:00"/>
    <s v="First Class"/>
    <s v="MC-17605"/>
    <s v="Matt Connell"/>
    <x v="1"/>
    <s v="United States"/>
    <s v="Lakeland"/>
    <x v="2"/>
    <n v="33801"/>
    <x v="0"/>
    <s v="FUR-FU-10003981"/>
    <x v="0"/>
    <x v="5"/>
    <s v="Eldon Wave Desk Accessories"/>
    <n v="4.9920000000000009"/>
    <n v="3"/>
    <n v="0.2"/>
    <x v="5056"/>
  </r>
  <r>
    <n v="6166"/>
    <x v="3071"/>
    <x v="2"/>
    <x v="1093"/>
    <d v="2011-03-21T00:00:00"/>
    <s v="First Class"/>
    <s v="MC-17605"/>
    <s v="Matt Connell"/>
    <x v="1"/>
    <s v="United States"/>
    <s v="Lakeland"/>
    <x v="2"/>
    <n v="33801"/>
    <x v="0"/>
    <s v="FUR-FU-10002508"/>
    <x v="0"/>
    <x v="5"/>
    <s v="Document Clip Frames"/>
    <n v="20.016000000000002"/>
    <n v="3"/>
    <n v="0.2"/>
    <x v="5057"/>
  </r>
  <r>
    <n v="6167"/>
    <x v="3071"/>
    <x v="2"/>
    <x v="1093"/>
    <d v="2011-03-21T00:00:00"/>
    <s v="First Class"/>
    <s v="MC-17605"/>
    <s v="Matt Connell"/>
    <x v="1"/>
    <s v="United States"/>
    <s v="Lakeland"/>
    <x v="2"/>
    <n v="33801"/>
    <x v="0"/>
    <s v="TEC-AC-10002647"/>
    <x v="2"/>
    <x v="11"/>
    <s v="Logitech Wireless Boombox Speaker - portable - wireless, wired"/>
    <n v="170.24"/>
    <n v="2"/>
    <n v="0.2"/>
    <x v="5058"/>
  </r>
  <r>
    <n v="6168"/>
    <x v="3072"/>
    <x v="1"/>
    <x v="704"/>
    <d v="2012-04-25T00:00:00"/>
    <s v="Standard Class"/>
    <s v="ES-14020"/>
    <s v="Erica Smith"/>
    <x v="0"/>
    <s v="United States"/>
    <s v="Houston"/>
    <x v="5"/>
    <n v="77036"/>
    <x v="2"/>
    <s v="OFF-PA-10002377"/>
    <x v="1"/>
    <x v="10"/>
    <s v="Xerox 1916"/>
    <n v="117.456"/>
    <n v="3"/>
    <n v="0.2"/>
    <x v="5059"/>
  </r>
  <r>
    <n v="6169"/>
    <x v="3073"/>
    <x v="1"/>
    <x v="444"/>
    <d v="2012-09-22T00:00:00"/>
    <s v="Second Class"/>
    <s v="RW-19540"/>
    <s v="Rick Wilson"/>
    <x v="1"/>
    <s v="United States"/>
    <s v="Los Angeles"/>
    <x v="1"/>
    <n v="90008"/>
    <x v="1"/>
    <s v="OFF-PA-10004530"/>
    <x v="1"/>
    <x v="10"/>
    <s v="Personal Creations Ink Jet Cards and Labels"/>
    <n v="22.96"/>
    <n v="2"/>
    <n v="0"/>
    <x v="5060"/>
  </r>
  <r>
    <n v="6170"/>
    <x v="3074"/>
    <x v="2"/>
    <x v="9"/>
    <d v="2011-08-30T00:00:00"/>
    <s v="Second Class"/>
    <s v="MM-17920"/>
    <s v="Michael Moore"/>
    <x v="0"/>
    <s v="United States"/>
    <s v="Springfield"/>
    <x v="17"/>
    <n v="22153"/>
    <x v="0"/>
    <s v="OFF-PA-10002986"/>
    <x v="1"/>
    <x v="10"/>
    <s v="Xerox 1898"/>
    <n v="13.36"/>
    <n v="2"/>
    <n v="0"/>
    <x v="534"/>
  </r>
  <r>
    <n v="6171"/>
    <x v="3075"/>
    <x v="0"/>
    <x v="1054"/>
    <d v="2013-12-25T00:00:00"/>
    <s v="Second Class"/>
    <s v="MH-17440"/>
    <s v="Mark Haberlin"/>
    <x v="1"/>
    <s v="United States"/>
    <s v="New York City"/>
    <x v="15"/>
    <n v="10035"/>
    <x v="3"/>
    <s v="OFF-BI-10000948"/>
    <x v="1"/>
    <x v="8"/>
    <s v="GBC Laser Imprintable Binding System Covers, Desert Sand"/>
    <n v="34.248000000000005"/>
    <n v="3"/>
    <n v="0.2"/>
    <x v="5061"/>
  </r>
  <r>
    <n v="6172"/>
    <x v="3075"/>
    <x v="0"/>
    <x v="1054"/>
    <d v="2013-12-25T00:00:00"/>
    <s v="Second Class"/>
    <s v="MH-17440"/>
    <s v="Mark Haberlin"/>
    <x v="1"/>
    <s v="United States"/>
    <s v="New York City"/>
    <x v="15"/>
    <n v="10035"/>
    <x v="3"/>
    <s v="OFF-AR-10001545"/>
    <x v="1"/>
    <x v="6"/>
    <s v="Newell 326"/>
    <n v="3.52"/>
    <n v="2"/>
    <n v="0"/>
    <x v="3192"/>
  </r>
  <r>
    <n v="6173"/>
    <x v="3076"/>
    <x v="2"/>
    <x v="1094"/>
    <d v="2011-08-08T00:00:00"/>
    <s v="Standard Class"/>
    <s v="NZ-18565"/>
    <s v="Nick Zandusky"/>
    <x v="2"/>
    <s v="United States"/>
    <s v="Springfield"/>
    <x v="25"/>
    <n v="65807"/>
    <x v="2"/>
    <s v="OFF-BI-10001758"/>
    <x v="1"/>
    <x v="8"/>
    <s v="Wilson Jones 14 Line Acrylic Coated Pressboard Data Binders"/>
    <n v="26.7"/>
    <n v="5"/>
    <n v="0"/>
    <x v="5062"/>
  </r>
  <r>
    <n v="6174"/>
    <x v="3076"/>
    <x v="2"/>
    <x v="1094"/>
    <d v="2011-08-08T00:00:00"/>
    <s v="Standard Class"/>
    <s v="NZ-18565"/>
    <s v="Nick Zandusky"/>
    <x v="2"/>
    <s v="United States"/>
    <s v="Springfield"/>
    <x v="25"/>
    <n v="65807"/>
    <x v="2"/>
    <s v="TEC-AC-10003237"/>
    <x v="2"/>
    <x v="11"/>
    <s v="Memorex Micro Travel Drive 4 GB"/>
    <n v="21.2"/>
    <n v="2"/>
    <n v="0"/>
    <x v="5063"/>
  </r>
  <r>
    <n v="6175"/>
    <x v="3076"/>
    <x v="2"/>
    <x v="1094"/>
    <d v="2011-08-08T00:00:00"/>
    <s v="Standard Class"/>
    <s v="NZ-18565"/>
    <s v="Nick Zandusky"/>
    <x v="2"/>
    <s v="United States"/>
    <s v="Springfield"/>
    <x v="25"/>
    <n v="65807"/>
    <x v="2"/>
    <s v="OFF-ST-10002011"/>
    <x v="1"/>
    <x v="4"/>
    <s v="Smead Adjustable Mobile File Trolley with Lockable Top"/>
    <n v="838.38"/>
    <n v="2"/>
    <n v="0"/>
    <x v="5064"/>
  </r>
  <r>
    <n v="6176"/>
    <x v="3077"/>
    <x v="1"/>
    <x v="481"/>
    <d v="2012-09-26T00:00:00"/>
    <s v="Standard Class"/>
    <s v="GB-14575"/>
    <s v="Giulietta Baptist"/>
    <x v="0"/>
    <s v="United States"/>
    <s v="Columbia"/>
    <x v="20"/>
    <n v="29203"/>
    <x v="0"/>
    <s v="FUR-CH-10000309"/>
    <x v="0"/>
    <x v="1"/>
    <s v="Global Comet Stacking Arm Chair"/>
    <n v="1690.04"/>
    <n v="4"/>
    <n v="0"/>
    <x v="5065"/>
  </r>
  <r>
    <n v="6177"/>
    <x v="3077"/>
    <x v="1"/>
    <x v="481"/>
    <d v="2012-09-26T00:00:00"/>
    <s v="Standard Class"/>
    <s v="GB-14575"/>
    <s v="Giulietta Baptist"/>
    <x v="0"/>
    <s v="United States"/>
    <s v="Columbia"/>
    <x v="20"/>
    <n v="29203"/>
    <x v="0"/>
    <s v="OFF-ST-10002444"/>
    <x v="1"/>
    <x v="4"/>
    <s v="Recycled Eldon Regeneration Jumbo File"/>
    <n v="85.96"/>
    <n v="7"/>
    <n v="0"/>
    <x v="5066"/>
  </r>
  <r>
    <n v="6178"/>
    <x v="3077"/>
    <x v="1"/>
    <x v="481"/>
    <d v="2012-09-26T00:00:00"/>
    <s v="Standard Class"/>
    <s v="GB-14575"/>
    <s v="Giulietta Baptist"/>
    <x v="0"/>
    <s v="United States"/>
    <s v="Columbia"/>
    <x v="20"/>
    <n v="29203"/>
    <x v="0"/>
    <s v="OFF-EN-10001453"/>
    <x v="1"/>
    <x v="12"/>
    <s v="Tyvek Interoffice Envelopes, 9 1/2&quot; x 12 1/2&quot;, 100/Box"/>
    <n v="121.96"/>
    <n v="2"/>
    <n v="0"/>
    <x v="5067"/>
  </r>
  <r>
    <n v="6179"/>
    <x v="3077"/>
    <x v="1"/>
    <x v="481"/>
    <d v="2012-09-26T00:00:00"/>
    <s v="Standard Class"/>
    <s v="GB-14575"/>
    <s v="Giulietta Baptist"/>
    <x v="0"/>
    <s v="United States"/>
    <s v="Columbia"/>
    <x v="20"/>
    <n v="29203"/>
    <x v="0"/>
    <s v="OFF-PA-10001801"/>
    <x v="1"/>
    <x v="10"/>
    <s v="Xerox 193"/>
    <n v="23.92"/>
    <n v="4"/>
    <n v="0"/>
    <x v="101"/>
  </r>
  <r>
    <n v="6180"/>
    <x v="3077"/>
    <x v="1"/>
    <x v="481"/>
    <d v="2012-09-26T00:00:00"/>
    <s v="Standard Class"/>
    <s v="GB-14575"/>
    <s v="Giulietta Baptist"/>
    <x v="0"/>
    <s v="United States"/>
    <s v="Columbia"/>
    <x v="20"/>
    <n v="29203"/>
    <x v="0"/>
    <s v="OFF-ST-10000563"/>
    <x v="1"/>
    <x v="4"/>
    <s v="Fellowes Bankers Box Stor/Drawer Steel Plus"/>
    <n v="63.96"/>
    <n v="2"/>
    <n v="0"/>
    <x v="5068"/>
  </r>
  <r>
    <n v="6181"/>
    <x v="3077"/>
    <x v="1"/>
    <x v="481"/>
    <d v="2012-09-26T00:00:00"/>
    <s v="Standard Class"/>
    <s v="GB-14575"/>
    <s v="Giulietta Baptist"/>
    <x v="0"/>
    <s v="United States"/>
    <s v="Columbia"/>
    <x v="20"/>
    <n v="29203"/>
    <x v="0"/>
    <s v="TEC-PH-10000369"/>
    <x v="2"/>
    <x v="7"/>
    <s v="HTC One Mini"/>
    <n v="629.94999999999993"/>
    <n v="5"/>
    <n v="0"/>
    <x v="5069"/>
  </r>
  <r>
    <n v="6182"/>
    <x v="3077"/>
    <x v="1"/>
    <x v="481"/>
    <d v="2012-09-26T00:00:00"/>
    <s v="Standard Class"/>
    <s v="GB-14575"/>
    <s v="Giulietta Baptist"/>
    <x v="0"/>
    <s v="United States"/>
    <s v="Columbia"/>
    <x v="20"/>
    <n v="29203"/>
    <x v="0"/>
    <s v="TEC-PH-10002538"/>
    <x v="2"/>
    <x v="7"/>
    <s v="Grandstream GXP1160 VoIP phone"/>
    <n v="113.72999999999999"/>
    <n v="3"/>
    <n v="0"/>
    <x v="5070"/>
  </r>
  <r>
    <n v="6183"/>
    <x v="3077"/>
    <x v="1"/>
    <x v="481"/>
    <d v="2012-09-26T00:00:00"/>
    <s v="Standard Class"/>
    <s v="GB-14575"/>
    <s v="Giulietta Baptist"/>
    <x v="0"/>
    <s v="United States"/>
    <s v="Columbia"/>
    <x v="20"/>
    <n v="29203"/>
    <x v="0"/>
    <s v="OFF-BI-10000050"/>
    <x v="1"/>
    <x v="8"/>
    <s v="Angle-D Binders with Locking Rings, Label Holders"/>
    <n v="14.6"/>
    <n v="2"/>
    <n v="0"/>
    <x v="5071"/>
  </r>
  <r>
    <n v="6184"/>
    <x v="3077"/>
    <x v="1"/>
    <x v="481"/>
    <d v="2012-09-26T00:00:00"/>
    <s v="Standard Class"/>
    <s v="GB-14575"/>
    <s v="Giulietta Baptist"/>
    <x v="0"/>
    <s v="United States"/>
    <s v="Columbia"/>
    <x v="20"/>
    <n v="29203"/>
    <x v="0"/>
    <s v="OFF-ST-10004186"/>
    <x v="1"/>
    <x v="4"/>
    <s v="Stur-D-Stor Shelving, Vertical 5-Shelf: 72&quot;H x 36&quot;W x 18 1/2&quot;D"/>
    <n v="887.84"/>
    <n v="8"/>
    <n v="0"/>
    <x v="5072"/>
  </r>
  <r>
    <n v="6185"/>
    <x v="3078"/>
    <x v="0"/>
    <x v="25"/>
    <d v="2013-12-14T00:00:00"/>
    <s v="First Class"/>
    <s v="DB-13270"/>
    <s v="Deborah Brumfield"/>
    <x v="2"/>
    <s v="United States"/>
    <s v="Portland"/>
    <x v="21"/>
    <n v="97206"/>
    <x v="1"/>
    <s v="FUR-CH-10004218"/>
    <x v="0"/>
    <x v="1"/>
    <s v="Global Fabric Manager's Chair, Dark Gray"/>
    <n v="403.92"/>
    <n v="5"/>
    <n v="0.2"/>
    <x v="5073"/>
  </r>
  <r>
    <n v="6186"/>
    <x v="3079"/>
    <x v="1"/>
    <x v="976"/>
    <d v="2012-08-12T00:00:00"/>
    <s v="Standard Class"/>
    <s v="JK-15625"/>
    <s v="Jim Karlsson"/>
    <x v="0"/>
    <s v="United States"/>
    <s v="Philadelphia"/>
    <x v="9"/>
    <n v="19120"/>
    <x v="3"/>
    <s v="OFF-AR-10002952"/>
    <x v="1"/>
    <x v="6"/>
    <s v="Stanley Contemporary Battery Pencil Sharpeners"/>
    <n v="106.8"/>
    <n v="10"/>
    <n v="0.2"/>
    <x v="5074"/>
  </r>
  <r>
    <n v="6187"/>
    <x v="3080"/>
    <x v="1"/>
    <x v="219"/>
    <d v="2012-11-17T00:00:00"/>
    <s v="First Class"/>
    <s v="MH-17785"/>
    <s v="Maya Herman"/>
    <x v="1"/>
    <s v="United States"/>
    <s v="New York City"/>
    <x v="15"/>
    <n v="10035"/>
    <x v="3"/>
    <s v="OFF-ST-10003058"/>
    <x v="1"/>
    <x v="4"/>
    <s v="Eldon Mobile Mega Data Cart  Mega Stackable  Add-On Trays"/>
    <n v="70.949999999999989"/>
    <n v="3"/>
    <n v="0"/>
    <x v="431"/>
  </r>
  <r>
    <n v="6188"/>
    <x v="3080"/>
    <x v="1"/>
    <x v="219"/>
    <d v="2012-11-17T00:00:00"/>
    <s v="First Class"/>
    <s v="MH-17785"/>
    <s v="Maya Herman"/>
    <x v="1"/>
    <s v="United States"/>
    <s v="New York City"/>
    <x v="15"/>
    <n v="10035"/>
    <x v="3"/>
    <s v="OFF-BI-10003963"/>
    <x v="1"/>
    <x v="8"/>
    <s v="Cardinal Holdit Data Disk Pockets"/>
    <n v="34.944000000000003"/>
    <n v="6"/>
    <n v="0.2"/>
    <x v="5075"/>
  </r>
  <r>
    <n v="6189"/>
    <x v="3080"/>
    <x v="1"/>
    <x v="219"/>
    <d v="2012-11-17T00:00:00"/>
    <s v="First Class"/>
    <s v="MH-17785"/>
    <s v="Maya Herman"/>
    <x v="1"/>
    <s v="United States"/>
    <s v="New York City"/>
    <x v="15"/>
    <n v="10035"/>
    <x v="3"/>
    <s v="OFF-AR-10001955"/>
    <x v="1"/>
    <x v="6"/>
    <s v="Newell 319"/>
    <n v="119.03999999999999"/>
    <n v="6"/>
    <n v="0"/>
    <x v="5076"/>
  </r>
  <r>
    <n v="6190"/>
    <x v="3081"/>
    <x v="3"/>
    <x v="1095"/>
    <d v="2014-04-09T00:00:00"/>
    <s v="Standard Class"/>
    <s v="AM-10705"/>
    <s v="Anne McFarland"/>
    <x v="0"/>
    <s v="United States"/>
    <s v="Des Plaines"/>
    <x v="10"/>
    <n v="60016"/>
    <x v="2"/>
    <s v="TEC-PH-10004345"/>
    <x v="2"/>
    <x v="7"/>
    <s v="Cisco SPA 502G IP Phone"/>
    <n v="383.84000000000003"/>
    <n v="4"/>
    <n v="0.2"/>
    <x v="5077"/>
  </r>
  <r>
    <n v="6191"/>
    <x v="3082"/>
    <x v="0"/>
    <x v="435"/>
    <d v="2013-12-29T00:00:00"/>
    <s v="Standard Class"/>
    <s v="JM-15535"/>
    <s v="Jessica Myrick"/>
    <x v="0"/>
    <s v="United States"/>
    <s v="New York City"/>
    <x v="15"/>
    <n v="10035"/>
    <x v="3"/>
    <s v="FUR-FU-10003192"/>
    <x v="0"/>
    <x v="5"/>
    <s v="Luxo Adjustable Task Clamp Lamp"/>
    <n v="799.56000000000006"/>
    <n v="9"/>
    <n v="0"/>
    <x v="5078"/>
  </r>
  <r>
    <n v="6192"/>
    <x v="3083"/>
    <x v="3"/>
    <x v="1096"/>
    <d v="2014-12-14T00:00:00"/>
    <s v="Same Day"/>
    <s v="MW-18220"/>
    <s v="Mitch Webber"/>
    <x v="0"/>
    <s v="United States"/>
    <s v="Seattle"/>
    <x v="4"/>
    <n v="98103"/>
    <x v="1"/>
    <s v="OFF-ST-10001325"/>
    <x v="1"/>
    <x v="4"/>
    <s v="Sterilite Officeware Hinged File Box"/>
    <n v="31.44"/>
    <n v="3"/>
    <n v="0"/>
    <x v="1011"/>
  </r>
  <r>
    <n v="6193"/>
    <x v="3084"/>
    <x v="3"/>
    <x v="66"/>
    <d v="2014-12-27T00:00:00"/>
    <s v="Standard Class"/>
    <s v="AG-10330"/>
    <s v="Alex Grayson"/>
    <x v="0"/>
    <s v="United States"/>
    <s v="Houston"/>
    <x v="5"/>
    <n v="77095"/>
    <x v="2"/>
    <s v="OFF-PA-10000019"/>
    <x v="1"/>
    <x v="10"/>
    <s v="Xerox 1931"/>
    <n v="25.920000000000005"/>
    <n v="5"/>
    <n v="0.2"/>
    <x v="1446"/>
  </r>
  <r>
    <n v="6194"/>
    <x v="3084"/>
    <x v="3"/>
    <x v="66"/>
    <d v="2014-12-27T00:00:00"/>
    <s v="Standard Class"/>
    <s v="AG-10330"/>
    <s v="Alex Grayson"/>
    <x v="0"/>
    <s v="United States"/>
    <s v="Houston"/>
    <x v="5"/>
    <n v="77095"/>
    <x v="2"/>
    <s v="OFF-BI-10003429"/>
    <x v="1"/>
    <x v="8"/>
    <s v="Cardinal HOLDit! Binder Insert Strips,Extra Strips"/>
    <n v="6.3299999999999992"/>
    <n v="5"/>
    <n v="0.8"/>
    <x v="5079"/>
  </r>
  <r>
    <n v="6195"/>
    <x v="3084"/>
    <x v="3"/>
    <x v="66"/>
    <d v="2014-12-27T00:00:00"/>
    <s v="Standard Class"/>
    <s v="AG-10330"/>
    <s v="Alex Grayson"/>
    <x v="0"/>
    <s v="United States"/>
    <s v="Houston"/>
    <x v="5"/>
    <n v="77095"/>
    <x v="2"/>
    <s v="OFF-PA-10000176"/>
    <x v="1"/>
    <x v="10"/>
    <s v="Xerox 1887"/>
    <n v="75.88"/>
    <n v="5"/>
    <n v="0.2"/>
    <x v="5080"/>
  </r>
  <r>
    <n v="6196"/>
    <x v="3085"/>
    <x v="3"/>
    <x v="208"/>
    <d v="2014-10-29T00:00:00"/>
    <s v="Standard Class"/>
    <s v="CM-12160"/>
    <s v="Charles McCrossin"/>
    <x v="0"/>
    <s v="United States"/>
    <s v="Philadelphia"/>
    <x v="9"/>
    <n v="19143"/>
    <x v="3"/>
    <s v="TEC-PH-10004165"/>
    <x v="2"/>
    <x v="7"/>
    <s v="Mitel MiVoice 5330e IP Phone"/>
    <n v="329.988"/>
    <n v="2"/>
    <n v="0.4"/>
    <x v="5081"/>
  </r>
  <r>
    <n v="6197"/>
    <x v="3085"/>
    <x v="3"/>
    <x v="208"/>
    <d v="2014-10-29T00:00:00"/>
    <s v="Standard Class"/>
    <s v="CM-12160"/>
    <s v="Charles McCrossin"/>
    <x v="0"/>
    <s v="United States"/>
    <s v="Philadelphia"/>
    <x v="9"/>
    <n v="19143"/>
    <x v="3"/>
    <s v="OFF-ST-10000352"/>
    <x v="1"/>
    <x v="4"/>
    <s v="Acco Perma 2700 Stacking Storage Drawers"/>
    <n v="71.376000000000005"/>
    <n v="3"/>
    <n v="0.2"/>
    <x v="5082"/>
  </r>
  <r>
    <n v="6198"/>
    <x v="3086"/>
    <x v="1"/>
    <x v="50"/>
    <d v="2012-11-17T00:00:00"/>
    <s v="Standard Class"/>
    <s v="RA-19915"/>
    <s v="Russell Applegate"/>
    <x v="0"/>
    <s v="United States"/>
    <s v="Columbus"/>
    <x v="14"/>
    <n v="47201"/>
    <x v="2"/>
    <s v="OFF-PA-10000726"/>
    <x v="1"/>
    <x v="10"/>
    <s v="Black Print Carbonless Snap-Off Rapid Letter, 8 1/2&quot; x 7&quot;"/>
    <n v="63.769999999999996"/>
    <n v="7"/>
    <n v="0"/>
    <x v="5083"/>
  </r>
  <r>
    <n v="6199"/>
    <x v="3086"/>
    <x v="1"/>
    <x v="50"/>
    <d v="2012-11-17T00:00:00"/>
    <s v="Standard Class"/>
    <s v="RA-19915"/>
    <s v="Russell Applegate"/>
    <x v="0"/>
    <s v="United States"/>
    <s v="Columbus"/>
    <x v="14"/>
    <n v="47201"/>
    <x v="2"/>
    <s v="TEC-PH-10001536"/>
    <x v="2"/>
    <x v="7"/>
    <s v="Spigen Samsung Galaxy S5 Case Wallet"/>
    <n v="50.97"/>
    <n v="3"/>
    <n v="0"/>
    <x v="5084"/>
  </r>
  <r>
    <n v="6200"/>
    <x v="3086"/>
    <x v="1"/>
    <x v="50"/>
    <d v="2012-11-17T00:00:00"/>
    <s v="Standard Class"/>
    <s v="RA-19915"/>
    <s v="Russell Applegate"/>
    <x v="0"/>
    <s v="United States"/>
    <s v="Columbus"/>
    <x v="14"/>
    <n v="47201"/>
    <x v="2"/>
    <s v="OFF-PA-10001790"/>
    <x v="1"/>
    <x v="10"/>
    <s v="Xerox 1910"/>
    <n v="96.08"/>
    <n v="2"/>
    <n v="0"/>
    <x v="4177"/>
  </r>
  <r>
    <n v="6201"/>
    <x v="3087"/>
    <x v="1"/>
    <x v="392"/>
    <d v="2012-04-20T00:00:00"/>
    <s v="Standard Class"/>
    <s v="SB-20185"/>
    <s v="Sarah Brown"/>
    <x v="0"/>
    <s v="United States"/>
    <s v="Evanston"/>
    <x v="10"/>
    <n v="60201"/>
    <x v="2"/>
    <s v="TEC-CO-10001766"/>
    <x v="2"/>
    <x v="16"/>
    <s v="Canon PC940 Copier"/>
    <n v="1439.9680000000001"/>
    <n v="4"/>
    <n v="0.2"/>
    <x v="5085"/>
  </r>
  <r>
    <n v="6202"/>
    <x v="3087"/>
    <x v="1"/>
    <x v="392"/>
    <d v="2012-04-20T00:00:00"/>
    <s v="Standard Class"/>
    <s v="SB-20185"/>
    <s v="Sarah Brown"/>
    <x v="0"/>
    <s v="United States"/>
    <s v="Evanston"/>
    <x v="10"/>
    <n v="60201"/>
    <x v="2"/>
    <s v="TEC-AC-10004396"/>
    <x v="2"/>
    <x v="11"/>
    <s v="Logitech Keyboard K120"/>
    <n v="43.56"/>
    <n v="3"/>
    <n v="0.2"/>
    <x v="5086"/>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x v="5087"/>
  </r>
  <r>
    <n v="6204"/>
    <x v="3089"/>
    <x v="0"/>
    <x v="147"/>
    <d v="2013-10-28T00:00:00"/>
    <s v="Standard Class"/>
    <s v="SV-20935"/>
    <s v="Susan Vittorini"/>
    <x v="0"/>
    <s v="United States"/>
    <s v="Columbus"/>
    <x v="24"/>
    <n v="43229"/>
    <x v="3"/>
    <s v="TEC-PH-10001305"/>
    <x v="2"/>
    <x v="7"/>
    <s v="Panasonic KX TS208W Corded phone"/>
    <n v="235.15199999999999"/>
    <n v="8"/>
    <n v="0.4"/>
    <x v="5088"/>
  </r>
  <r>
    <n v="6205"/>
    <x v="3090"/>
    <x v="3"/>
    <x v="96"/>
    <d v="2014-12-04T00:00:00"/>
    <s v="First Class"/>
    <s v="MG-17650"/>
    <s v="Matthew Grinstein"/>
    <x v="2"/>
    <s v="United States"/>
    <s v="Marion"/>
    <x v="24"/>
    <n v="43302"/>
    <x v="3"/>
    <s v="FUR-FU-10002885"/>
    <x v="0"/>
    <x v="5"/>
    <s v="Magna Visual Magnetic Picture Hangers"/>
    <n v="7.7120000000000006"/>
    <n v="2"/>
    <n v="0.2"/>
    <x v="1899"/>
  </r>
  <r>
    <n v="6206"/>
    <x v="3091"/>
    <x v="0"/>
    <x v="201"/>
    <d v="2013-10-25T00:00:00"/>
    <s v="Second Class"/>
    <s v="CM-12445"/>
    <s v="Chuck Magee"/>
    <x v="0"/>
    <s v="United States"/>
    <s v="Houston"/>
    <x v="5"/>
    <n v="77095"/>
    <x v="2"/>
    <s v="OFF-PA-10000726"/>
    <x v="1"/>
    <x v="10"/>
    <s v="Black Print Carbonless Snap-Off Rapid Letter, 8 1/2&quot; x 7&quot;"/>
    <n v="51.016000000000005"/>
    <n v="7"/>
    <n v="0.2"/>
    <x v="5089"/>
  </r>
  <r>
    <n v="6207"/>
    <x v="3091"/>
    <x v="0"/>
    <x v="201"/>
    <d v="2013-10-25T00:00:00"/>
    <s v="Second Class"/>
    <s v="CM-12445"/>
    <s v="Chuck Magee"/>
    <x v="0"/>
    <s v="United States"/>
    <s v="Houston"/>
    <x v="5"/>
    <n v="77095"/>
    <x v="2"/>
    <s v="OFF-FA-10003112"/>
    <x v="1"/>
    <x v="13"/>
    <s v="Staples"/>
    <n v="25.248000000000001"/>
    <n v="4"/>
    <n v="0.2"/>
    <x v="5090"/>
  </r>
  <r>
    <n v="6208"/>
    <x v="3091"/>
    <x v="0"/>
    <x v="201"/>
    <d v="2013-10-25T00:00:00"/>
    <s v="Second Class"/>
    <s v="CM-12445"/>
    <s v="Chuck Magee"/>
    <x v="0"/>
    <s v="United States"/>
    <s v="Houston"/>
    <x v="5"/>
    <n v="77095"/>
    <x v="2"/>
    <s v="FUR-CH-10002372"/>
    <x v="0"/>
    <x v="1"/>
    <s v="Office Star - Ergonomically Designed Knee Chair"/>
    <n v="56.686"/>
    <n v="1"/>
    <n v="0.3"/>
    <x v="1545"/>
  </r>
  <r>
    <n v="6209"/>
    <x v="3092"/>
    <x v="3"/>
    <x v="365"/>
    <d v="2014-10-04T00:00:00"/>
    <s v="Standard Class"/>
    <s v="ME-18010"/>
    <s v="Michelle Ellison"/>
    <x v="1"/>
    <s v="United States"/>
    <s v="Marion"/>
    <x v="24"/>
    <n v="43302"/>
    <x v="3"/>
    <s v="OFF-ST-10000563"/>
    <x v="1"/>
    <x v="4"/>
    <s v="Fellowes Bankers Box Stor/Drawer Steel Plus"/>
    <n v="51.168000000000006"/>
    <n v="2"/>
    <n v="0.2"/>
    <x v="5091"/>
  </r>
  <r>
    <n v="6210"/>
    <x v="3093"/>
    <x v="3"/>
    <x v="238"/>
    <d v="2014-08-26T00:00:00"/>
    <s v="Standard Class"/>
    <s v="YS-21880"/>
    <s v="Yana Sorensen"/>
    <x v="1"/>
    <s v="United States"/>
    <s v="Seattle"/>
    <x v="4"/>
    <n v="98103"/>
    <x v="1"/>
    <s v="OFF-BI-10003925"/>
    <x v="1"/>
    <x v="8"/>
    <s v="Fellowes PB300 Plastic Comb Binding Machine"/>
    <n v="2793.5280000000002"/>
    <n v="9"/>
    <n v="0.2"/>
    <x v="5092"/>
  </r>
  <r>
    <n v="6211"/>
    <x v="3093"/>
    <x v="3"/>
    <x v="238"/>
    <d v="2014-08-26T00:00:00"/>
    <s v="Standard Class"/>
    <s v="YS-21880"/>
    <s v="Yana Sorensen"/>
    <x v="1"/>
    <s v="United States"/>
    <s v="Seattle"/>
    <x v="4"/>
    <n v="98103"/>
    <x v="1"/>
    <s v="OFF-ST-10003306"/>
    <x v="1"/>
    <x v="4"/>
    <s v="Letter Size Cart"/>
    <n v="1000.0200000000001"/>
    <n v="7"/>
    <n v="0"/>
    <x v="1489"/>
  </r>
  <r>
    <n v="6212"/>
    <x v="3093"/>
    <x v="3"/>
    <x v="238"/>
    <d v="2014-08-26T00:00:00"/>
    <s v="Standard Class"/>
    <s v="YS-21880"/>
    <s v="Yana Sorensen"/>
    <x v="1"/>
    <s v="United States"/>
    <s v="Seattle"/>
    <x v="4"/>
    <n v="98103"/>
    <x v="1"/>
    <s v="FUR-FU-10001475"/>
    <x v="0"/>
    <x v="5"/>
    <s v="Contract Clock, 14&quot;, Brown"/>
    <n v="65.94"/>
    <n v="3"/>
    <n v="0"/>
    <x v="5093"/>
  </r>
  <r>
    <n v="6213"/>
    <x v="3094"/>
    <x v="3"/>
    <x v="105"/>
    <d v="2014-11-17T00:00:00"/>
    <s v="Second Class"/>
    <s v="MB-17305"/>
    <s v="Maria Bertelson"/>
    <x v="0"/>
    <s v="United States"/>
    <s v="Longview"/>
    <x v="4"/>
    <n v="98632"/>
    <x v="1"/>
    <s v="OFF-FA-10003495"/>
    <x v="1"/>
    <x v="13"/>
    <s v="Staples"/>
    <n v="18.240000000000002"/>
    <n v="3"/>
    <n v="0"/>
    <x v="2901"/>
  </r>
  <r>
    <n v="6214"/>
    <x v="3094"/>
    <x v="3"/>
    <x v="105"/>
    <d v="2014-11-17T00:00:00"/>
    <s v="Second Class"/>
    <s v="MB-17305"/>
    <s v="Maria Bertelson"/>
    <x v="0"/>
    <s v="United States"/>
    <s v="Longview"/>
    <x v="4"/>
    <n v="98632"/>
    <x v="1"/>
    <s v="OFF-AP-10004708"/>
    <x v="1"/>
    <x v="9"/>
    <s v="Fellowes Superior 10 Outlet Split Surge Protector"/>
    <n v="76.12"/>
    <n v="2"/>
    <n v="0"/>
    <x v="575"/>
  </r>
  <r>
    <n v="6215"/>
    <x v="3095"/>
    <x v="2"/>
    <x v="856"/>
    <d v="2011-10-15T00:00:00"/>
    <s v="Standard Class"/>
    <s v="AS-10240"/>
    <s v="Alan Shonely"/>
    <x v="0"/>
    <s v="United States"/>
    <s v="Redondo Beach"/>
    <x v="1"/>
    <n v="90278"/>
    <x v="1"/>
    <s v="OFF-EN-10001219"/>
    <x v="1"/>
    <x v="12"/>
    <s v="#10- 4 1/8&quot; x 9 1/2&quot; Security-Tint Envelopes"/>
    <n v="7.64"/>
    <n v="1"/>
    <n v="0"/>
    <x v="2764"/>
  </r>
  <r>
    <n v="6216"/>
    <x v="3096"/>
    <x v="1"/>
    <x v="109"/>
    <d v="2012-12-03T00:00:00"/>
    <s v="Standard Class"/>
    <s v="MC-17425"/>
    <s v="Mark Cousins"/>
    <x v="1"/>
    <s v="United States"/>
    <s v="New York City"/>
    <x v="15"/>
    <n v="10035"/>
    <x v="3"/>
    <s v="FUR-FU-10000087"/>
    <x v="0"/>
    <x v="5"/>
    <s v="Executive Impressions 14&quot; Two-Color Numerals Wall Clock"/>
    <n v="68.16"/>
    <n v="3"/>
    <n v="0"/>
    <x v="5094"/>
  </r>
  <r>
    <n v="6217"/>
    <x v="3096"/>
    <x v="1"/>
    <x v="109"/>
    <d v="2012-12-03T00:00:00"/>
    <s v="Standard Class"/>
    <s v="MC-17425"/>
    <s v="Mark Cousins"/>
    <x v="1"/>
    <s v="United States"/>
    <s v="New York City"/>
    <x v="15"/>
    <n v="10035"/>
    <x v="3"/>
    <s v="OFF-EN-10001539"/>
    <x v="1"/>
    <x v="12"/>
    <s v="Staples"/>
    <n v="62.24"/>
    <n v="8"/>
    <n v="0"/>
    <x v="5095"/>
  </r>
  <r>
    <n v="6218"/>
    <x v="3097"/>
    <x v="1"/>
    <x v="1097"/>
    <d v="2012-08-02T00:00:00"/>
    <s v="Standard Class"/>
    <s v="PG-18820"/>
    <s v="Patrick Gardner"/>
    <x v="0"/>
    <s v="United States"/>
    <s v="Louisville"/>
    <x v="0"/>
    <n v="40214"/>
    <x v="0"/>
    <s v="TEC-PH-10004897"/>
    <x v="2"/>
    <x v="7"/>
    <s v="Mediabridge Sport Armband iPhone 5s"/>
    <n v="29.97"/>
    <n v="3"/>
    <n v="0"/>
    <x v="5096"/>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x v="5097"/>
  </r>
  <r>
    <n v="6220"/>
    <x v="3098"/>
    <x v="0"/>
    <x v="201"/>
    <d v="2013-10-27T00:00:00"/>
    <s v="Standard Class"/>
    <s v="JS-16030"/>
    <s v="Joy Smith"/>
    <x v="0"/>
    <s v="United States"/>
    <s v="Trenton"/>
    <x v="12"/>
    <n v="48183"/>
    <x v="2"/>
    <s v="TEC-PH-10001557"/>
    <x v="2"/>
    <x v="7"/>
    <s v="Pyle PMP37LED"/>
    <n v="191.98"/>
    <n v="2"/>
    <n v="0"/>
    <x v="795"/>
  </r>
  <r>
    <n v="6221"/>
    <x v="3098"/>
    <x v="0"/>
    <x v="201"/>
    <d v="2013-10-27T00:00:00"/>
    <s v="Standard Class"/>
    <s v="JS-16030"/>
    <s v="Joy Smith"/>
    <x v="0"/>
    <s v="United States"/>
    <s v="Trenton"/>
    <x v="12"/>
    <n v="48183"/>
    <x v="2"/>
    <s v="OFF-ST-10000617"/>
    <x v="1"/>
    <x v="4"/>
    <s v="Woodgrain Magazine Files by Perma"/>
    <n v="20.86"/>
    <n v="7"/>
    <n v="0"/>
    <x v="5098"/>
  </r>
  <r>
    <n v="6222"/>
    <x v="3099"/>
    <x v="3"/>
    <x v="32"/>
    <d v="2014-09-19T00:00:00"/>
    <s v="Second Class"/>
    <s v="JB-16000"/>
    <s v="Joy Bell-"/>
    <x v="0"/>
    <s v="United States"/>
    <s v="Los Angeles"/>
    <x v="1"/>
    <n v="90045"/>
    <x v="1"/>
    <s v="OFF-LA-10000121"/>
    <x v="1"/>
    <x v="2"/>
    <s v="Avery 48"/>
    <n v="56.699999999999996"/>
    <n v="9"/>
    <n v="0"/>
    <x v="5099"/>
  </r>
  <r>
    <n v="6223"/>
    <x v="3100"/>
    <x v="3"/>
    <x v="331"/>
    <d v="2014-12-28T00:00:00"/>
    <s v="Standard Class"/>
    <s v="DK-12985"/>
    <s v="Darren Koutras"/>
    <x v="0"/>
    <s v="United States"/>
    <s v="Hendersonville"/>
    <x v="18"/>
    <n v="37075"/>
    <x v="0"/>
    <s v="FUR-FU-10000087"/>
    <x v="0"/>
    <x v="5"/>
    <s v="Executive Impressions 14&quot; Two-Color Numerals Wall Clock"/>
    <n v="72.703999999999994"/>
    <n v="4"/>
    <n v="0.2"/>
    <x v="220"/>
  </r>
  <r>
    <n v="6224"/>
    <x v="3100"/>
    <x v="3"/>
    <x v="331"/>
    <d v="2014-12-28T00:00:00"/>
    <s v="Standard Class"/>
    <s v="DK-12985"/>
    <s v="Darren Koutras"/>
    <x v="0"/>
    <s v="United States"/>
    <s v="Hendersonville"/>
    <x v="18"/>
    <n v="37075"/>
    <x v="0"/>
    <s v="OFF-AR-10000422"/>
    <x v="1"/>
    <x v="6"/>
    <s v="Pencil and Crayon Sharpener"/>
    <n v="12.263999999999999"/>
    <n v="7"/>
    <n v="0.2"/>
    <x v="5100"/>
  </r>
  <r>
    <n v="6225"/>
    <x v="3100"/>
    <x v="3"/>
    <x v="331"/>
    <d v="2014-12-28T00:00:00"/>
    <s v="Standard Class"/>
    <s v="DK-12985"/>
    <s v="Darren Koutras"/>
    <x v="0"/>
    <s v="United States"/>
    <s v="Hendersonville"/>
    <x v="18"/>
    <n v="37075"/>
    <x v="0"/>
    <s v="OFF-ST-10004123"/>
    <x v="1"/>
    <x v="4"/>
    <s v="Safco Industrial Wire Shelving System"/>
    <n v="218.35200000000003"/>
    <n v="3"/>
    <n v="0.2"/>
    <x v="5101"/>
  </r>
  <r>
    <n v="6226"/>
    <x v="3101"/>
    <x v="1"/>
    <x v="348"/>
    <d v="2012-10-09T00:00:00"/>
    <s v="Standard Class"/>
    <s v="JF-15490"/>
    <s v="Jeremy Farry"/>
    <x v="0"/>
    <s v="United States"/>
    <s v="Portland"/>
    <x v="21"/>
    <n v="97206"/>
    <x v="1"/>
    <s v="FUR-BO-10003660"/>
    <x v="0"/>
    <x v="0"/>
    <s v="Bush Cubix Collection Bookcases, Fully Assembled"/>
    <n v="66.294000000000011"/>
    <n v="1"/>
    <n v="0.7"/>
    <x v="5102"/>
  </r>
  <r>
    <n v="6227"/>
    <x v="3101"/>
    <x v="1"/>
    <x v="348"/>
    <d v="2012-10-09T00:00:00"/>
    <s v="Standard Class"/>
    <s v="JF-15490"/>
    <s v="Jeremy Farry"/>
    <x v="0"/>
    <s v="United States"/>
    <s v="Portland"/>
    <x v="21"/>
    <n v="97206"/>
    <x v="1"/>
    <s v="FUR-CH-10000422"/>
    <x v="0"/>
    <x v="1"/>
    <s v="Global Highback Leather Tilter in Burgundy"/>
    <n v="291.16800000000001"/>
    <n v="4"/>
    <n v="0.2"/>
    <x v="5103"/>
  </r>
  <r>
    <n v="6228"/>
    <x v="3102"/>
    <x v="2"/>
    <x v="981"/>
    <d v="2011-11-07T00:00:00"/>
    <s v="Standard Class"/>
    <s v="PO-18850"/>
    <s v="Patrick O'Brill"/>
    <x v="0"/>
    <s v="United States"/>
    <s v="Irving"/>
    <x v="5"/>
    <n v="75061"/>
    <x v="2"/>
    <s v="TEC-PH-10002923"/>
    <x v="2"/>
    <x v="7"/>
    <s v="Logitech B530 USB Headset - headset - Full size, Binaural"/>
    <n v="88.77600000000001"/>
    <n v="3"/>
    <n v="0.2"/>
    <x v="2795"/>
  </r>
  <r>
    <n v="6229"/>
    <x v="3103"/>
    <x v="0"/>
    <x v="115"/>
    <d v="2013-01-27T00:00:00"/>
    <s v="Standard Class"/>
    <s v="BT-11530"/>
    <s v="Bradley Talbott"/>
    <x v="2"/>
    <s v="United States"/>
    <s v="Cleveland"/>
    <x v="24"/>
    <n v="44105"/>
    <x v="3"/>
    <s v="TEC-PH-10004093"/>
    <x v="2"/>
    <x v="7"/>
    <s v="Panasonic Kx-TS550"/>
    <n v="110.376"/>
    <n v="4"/>
    <n v="0.4"/>
    <x v="5104"/>
  </r>
  <r>
    <n v="6230"/>
    <x v="3103"/>
    <x v="0"/>
    <x v="115"/>
    <d v="2013-01-27T00:00:00"/>
    <s v="Standard Class"/>
    <s v="BT-11530"/>
    <s v="Bradley Talbott"/>
    <x v="2"/>
    <s v="United States"/>
    <s v="Cleveland"/>
    <x v="24"/>
    <n v="44105"/>
    <x v="3"/>
    <s v="TEC-AC-10000171"/>
    <x v="2"/>
    <x v="11"/>
    <s v="Verbatim 25 GB 6x Blu-ray Single Layer Recordable Disc, 25/Pack"/>
    <n v="55.176000000000002"/>
    <n v="3"/>
    <n v="0.2"/>
    <x v="5105"/>
  </r>
  <r>
    <n v="6231"/>
    <x v="3104"/>
    <x v="3"/>
    <x v="497"/>
    <d v="2014-07-18T00:00:00"/>
    <s v="Standard Class"/>
    <s v="NW-18400"/>
    <s v="Natalie Webber"/>
    <x v="0"/>
    <s v="United States"/>
    <s v="Waterloo"/>
    <x v="23"/>
    <n v="50701"/>
    <x v="2"/>
    <s v="OFF-AR-10001166"/>
    <x v="1"/>
    <x v="6"/>
    <s v="Staples"/>
    <n v="30.32"/>
    <n v="4"/>
    <n v="0"/>
    <x v="5106"/>
  </r>
  <r>
    <n v="6232"/>
    <x v="3105"/>
    <x v="3"/>
    <x v="220"/>
    <d v="2014-09-12T00:00:00"/>
    <s v="Same Day"/>
    <s v="JF-15415"/>
    <s v="Jennifer Ferguson"/>
    <x v="0"/>
    <s v="United States"/>
    <s v="Seattle"/>
    <x v="4"/>
    <n v="98105"/>
    <x v="1"/>
    <s v="FUR-CH-10003199"/>
    <x v="0"/>
    <x v="1"/>
    <s v="Office Star - Contemporary Task Swivel Chair"/>
    <n v="177.56800000000001"/>
    <n v="2"/>
    <n v="0.2"/>
    <x v="5107"/>
  </r>
  <r>
    <n v="6233"/>
    <x v="3105"/>
    <x v="3"/>
    <x v="220"/>
    <d v="2014-09-12T00:00:00"/>
    <s v="Same Day"/>
    <s v="JF-15415"/>
    <s v="Jennifer Ferguson"/>
    <x v="0"/>
    <s v="United States"/>
    <s v="Seattle"/>
    <x v="4"/>
    <n v="98105"/>
    <x v="1"/>
    <s v="OFF-PA-10002005"/>
    <x v="1"/>
    <x v="10"/>
    <s v="Xerox 225"/>
    <n v="19.440000000000001"/>
    <n v="3"/>
    <n v="0"/>
    <x v="551"/>
  </r>
  <r>
    <n v="6234"/>
    <x v="3105"/>
    <x v="3"/>
    <x v="220"/>
    <d v="2014-09-12T00:00:00"/>
    <s v="Same Day"/>
    <s v="JF-15415"/>
    <s v="Jennifer Ferguson"/>
    <x v="0"/>
    <s v="United States"/>
    <s v="Seattle"/>
    <x v="4"/>
    <n v="98105"/>
    <x v="1"/>
    <s v="OFF-PA-10004101"/>
    <x v="1"/>
    <x v="10"/>
    <s v="Xerox 1894"/>
    <n v="71.28"/>
    <n v="11"/>
    <n v="0"/>
    <x v="5108"/>
  </r>
  <r>
    <n v="6235"/>
    <x v="3105"/>
    <x v="3"/>
    <x v="220"/>
    <d v="2014-09-12T00:00:00"/>
    <s v="Same Day"/>
    <s v="JF-15415"/>
    <s v="Jennifer Ferguson"/>
    <x v="0"/>
    <s v="United States"/>
    <s v="Seattle"/>
    <x v="4"/>
    <n v="98105"/>
    <x v="1"/>
    <s v="OFF-BI-10004600"/>
    <x v="1"/>
    <x v="8"/>
    <s v="Ibico Ibimaster 300 Manual Binding System"/>
    <n v="1471.96"/>
    <n v="5"/>
    <n v="0.2"/>
    <x v="5109"/>
  </r>
  <r>
    <n v="6236"/>
    <x v="3105"/>
    <x v="3"/>
    <x v="220"/>
    <d v="2014-09-12T00:00:00"/>
    <s v="Same Day"/>
    <s v="JF-15415"/>
    <s v="Jennifer Ferguson"/>
    <x v="0"/>
    <s v="United States"/>
    <s v="Seattle"/>
    <x v="4"/>
    <n v="98105"/>
    <x v="1"/>
    <s v="TEC-PH-10000127"/>
    <x v="2"/>
    <x v="7"/>
    <s v="iOttie XL Car Mount"/>
    <n v="79.959999999999994"/>
    <n v="5"/>
    <n v="0.2"/>
    <x v="5110"/>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x v="266"/>
  </r>
  <r>
    <n v="6238"/>
    <x v="3107"/>
    <x v="0"/>
    <x v="115"/>
    <d v="2013-01-29T00:00:00"/>
    <s v="Standard Class"/>
    <s v="TB-21280"/>
    <s v="Toby Braunhardt"/>
    <x v="0"/>
    <s v="United States"/>
    <s v="New York City"/>
    <x v="15"/>
    <n v="10009"/>
    <x v="3"/>
    <s v="OFF-BI-10004506"/>
    <x v="1"/>
    <x v="8"/>
    <s v="Wilson Jones data.warehouse D-Ring Binders with DublLock"/>
    <n v="26.336000000000002"/>
    <n v="4"/>
    <n v="0.2"/>
    <x v="5111"/>
  </r>
  <r>
    <n v="6239"/>
    <x v="3108"/>
    <x v="1"/>
    <x v="295"/>
    <d v="2012-12-16T00:00:00"/>
    <s v="Standard Class"/>
    <s v="HA-14905"/>
    <s v="Helen Abelman"/>
    <x v="0"/>
    <s v="United States"/>
    <s v="San Jose"/>
    <x v="1"/>
    <n v="95123"/>
    <x v="1"/>
    <s v="FUR-FU-10004597"/>
    <x v="0"/>
    <x v="5"/>
    <s v="Eldon Cleatmat Chair Mats for Medium Pile Carpets"/>
    <n v="166.5"/>
    <n v="3"/>
    <n v="0"/>
    <x v="5112"/>
  </r>
  <r>
    <n v="6240"/>
    <x v="3108"/>
    <x v="1"/>
    <x v="295"/>
    <d v="2012-12-16T00:00:00"/>
    <s v="Standard Class"/>
    <s v="HA-14905"/>
    <s v="Helen Abelman"/>
    <x v="0"/>
    <s v="United States"/>
    <s v="San Jose"/>
    <x v="1"/>
    <n v="95123"/>
    <x v="1"/>
    <s v="OFF-ST-10001496"/>
    <x v="1"/>
    <x v="4"/>
    <s v="Standard Rollaway File with Lock"/>
    <n v="360.38"/>
    <n v="2"/>
    <n v="0"/>
    <x v="3272"/>
  </r>
  <r>
    <n v="6241"/>
    <x v="3109"/>
    <x v="0"/>
    <x v="517"/>
    <d v="2013-11-02T00:00:00"/>
    <s v="Second Class"/>
    <s v="LH-17155"/>
    <s v="Logan Haushalter"/>
    <x v="0"/>
    <s v="United States"/>
    <s v="Los Angeles"/>
    <x v="1"/>
    <n v="90008"/>
    <x v="1"/>
    <s v="OFF-BI-10004236"/>
    <x v="1"/>
    <x v="8"/>
    <s v="XtraLife ClearVue Slant-D Ring Binder, White, 3&quot;"/>
    <n v="11.744"/>
    <n v="1"/>
    <n v="0.2"/>
    <x v="5113"/>
  </r>
  <r>
    <n v="6242"/>
    <x v="3110"/>
    <x v="3"/>
    <x v="39"/>
    <d v="2014-06-01T00:00:00"/>
    <s v="Second Class"/>
    <s v="LO-17170"/>
    <s v="Lori Olson"/>
    <x v="1"/>
    <s v="United States"/>
    <s v="Concord"/>
    <x v="38"/>
    <n v="3301"/>
    <x v="3"/>
    <s v="FUR-FU-10001185"/>
    <x v="0"/>
    <x v="5"/>
    <s v="Advantus Employee of the Month Certificate Frame, 11 x 13-1/2"/>
    <n v="247.44"/>
    <n v="8"/>
    <n v="0"/>
    <x v="5114"/>
  </r>
  <r>
    <n v="6243"/>
    <x v="3111"/>
    <x v="2"/>
    <x v="1059"/>
    <d v="2011-12-28T00:00:00"/>
    <s v="Standard Class"/>
    <s v="DP-13390"/>
    <s v="Dennis Pardue"/>
    <x v="2"/>
    <s v="United States"/>
    <s v="Columbia"/>
    <x v="18"/>
    <n v="38401"/>
    <x v="0"/>
    <s v="OFF-BI-10000977"/>
    <x v="1"/>
    <x v="8"/>
    <s v="Ibico Plastic Spiral Binding Combs"/>
    <n v="18.240000000000002"/>
    <n v="2"/>
    <n v="0.7"/>
    <x v="5115"/>
  </r>
  <r>
    <n v="6244"/>
    <x v="3112"/>
    <x v="0"/>
    <x v="390"/>
    <d v="2013-11-29T00:00:00"/>
    <s v="Standard Class"/>
    <s v="CR-12580"/>
    <s v="Clay Rozendal"/>
    <x v="2"/>
    <s v="United States"/>
    <s v="Bellevue"/>
    <x v="4"/>
    <n v="98006"/>
    <x v="1"/>
    <s v="OFF-SU-10004782"/>
    <x v="1"/>
    <x v="14"/>
    <s v="Elite 5&quot; Scissors"/>
    <n v="25.349999999999998"/>
    <n v="3"/>
    <n v="0"/>
    <x v="4048"/>
  </r>
  <r>
    <n v="6245"/>
    <x v="3113"/>
    <x v="1"/>
    <x v="312"/>
    <d v="2012-11-25T00:00:00"/>
    <s v="Standard Class"/>
    <s v="KB-16405"/>
    <s v="Katrina Bavinger"/>
    <x v="2"/>
    <s v="United States"/>
    <s v="Seattle"/>
    <x v="4"/>
    <n v="98105"/>
    <x v="1"/>
    <s v="OFF-AR-10002067"/>
    <x v="1"/>
    <x v="6"/>
    <s v="Newell 334"/>
    <n v="119.03999999999999"/>
    <n v="6"/>
    <n v="0"/>
    <x v="5116"/>
  </r>
  <r>
    <n v="6246"/>
    <x v="3113"/>
    <x v="1"/>
    <x v="312"/>
    <d v="2012-11-25T00:00:00"/>
    <s v="Standard Class"/>
    <s v="KB-16405"/>
    <s v="Katrina Bavinger"/>
    <x v="2"/>
    <s v="United States"/>
    <s v="Seattle"/>
    <x v="4"/>
    <n v="98105"/>
    <x v="1"/>
    <s v="FUR-FU-10002364"/>
    <x v="0"/>
    <x v="5"/>
    <s v="Eldon Expressions Wood Desk Accessories, Oak"/>
    <n v="22.14"/>
    <n v="3"/>
    <n v="0"/>
    <x v="3448"/>
  </r>
  <r>
    <n v="6247"/>
    <x v="3113"/>
    <x v="1"/>
    <x v="312"/>
    <d v="2012-11-25T00:00:00"/>
    <s v="Standard Class"/>
    <s v="KB-16405"/>
    <s v="Katrina Bavinger"/>
    <x v="2"/>
    <s v="United States"/>
    <s v="Seattle"/>
    <x v="4"/>
    <n v="98105"/>
    <x v="1"/>
    <s v="TEC-AC-10002018"/>
    <x v="2"/>
    <x v="11"/>
    <s v="AmazonBasics 3-Button USB Wired Mouse"/>
    <n v="13.98"/>
    <n v="2"/>
    <n v="0"/>
    <x v="4489"/>
  </r>
  <r>
    <n v="6248"/>
    <x v="3114"/>
    <x v="3"/>
    <x v="148"/>
    <d v="2014-06-05T00:00:00"/>
    <s v="Standard Class"/>
    <s v="ML-17410"/>
    <s v="Maris LaWare"/>
    <x v="0"/>
    <s v="United States"/>
    <s v="Columbus"/>
    <x v="14"/>
    <n v="47201"/>
    <x v="2"/>
    <s v="OFF-BI-10000632"/>
    <x v="1"/>
    <x v="8"/>
    <s v="Satellite Sectional Post Binders"/>
    <n v="43.41"/>
    <n v="1"/>
    <n v="0"/>
    <x v="5117"/>
  </r>
  <r>
    <n v="6249"/>
    <x v="3114"/>
    <x v="3"/>
    <x v="148"/>
    <d v="2014-06-05T00:00:00"/>
    <s v="Standard Class"/>
    <s v="ML-17410"/>
    <s v="Maris LaWare"/>
    <x v="0"/>
    <s v="United States"/>
    <s v="Columbus"/>
    <x v="14"/>
    <n v="47201"/>
    <x v="2"/>
    <s v="FUR-FU-10003981"/>
    <x v="0"/>
    <x v="5"/>
    <s v="Eldon Wave Desk Accessories"/>
    <n v="6.24"/>
    <n v="3"/>
    <n v="0"/>
    <x v="5118"/>
  </r>
  <r>
    <n v="6250"/>
    <x v="3114"/>
    <x v="3"/>
    <x v="148"/>
    <d v="2014-06-05T00:00:00"/>
    <s v="Standard Class"/>
    <s v="ML-17410"/>
    <s v="Maris LaWare"/>
    <x v="0"/>
    <s v="United States"/>
    <s v="Columbus"/>
    <x v="14"/>
    <n v="47201"/>
    <x v="2"/>
    <s v="OFF-AP-10001564"/>
    <x v="1"/>
    <x v="9"/>
    <s v="Hoover Commercial Lightweight Upright Vacuum with E-Z Empty Dirt Cup"/>
    <n v="465.16"/>
    <n v="2"/>
    <n v="0"/>
    <x v="511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x v="5120"/>
  </r>
  <r>
    <n v="6252"/>
    <x v="3115"/>
    <x v="2"/>
    <x v="266"/>
    <d v="2011-12-04T00:00:00"/>
    <s v="First Class"/>
    <s v="MC-17575"/>
    <s v="Matt Collins"/>
    <x v="0"/>
    <s v="United States"/>
    <s v="Chicago"/>
    <x v="10"/>
    <n v="60623"/>
    <x v="2"/>
    <s v="OFF-AP-10004249"/>
    <x v="1"/>
    <x v="9"/>
    <s v="Staples"/>
    <n v="2.3939999999999997"/>
    <n v="1"/>
    <n v="0.8"/>
    <x v="5121"/>
  </r>
  <r>
    <n v="6253"/>
    <x v="3116"/>
    <x v="2"/>
    <x v="884"/>
    <d v="2011-04-07T00:00:00"/>
    <s v="Same Day"/>
    <s v="VM-21685"/>
    <s v="Valerie Mitchum"/>
    <x v="2"/>
    <s v="United States"/>
    <s v="Marietta"/>
    <x v="32"/>
    <n v="30062"/>
    <x v="0"/>
    <s v="OFF-PA-10003441"/>
    <x v="1"/>
    <x v="10"/>
    <s v="Xerox 226"/>
    <n v="58.320000000000007"/>
    <n v="9"/>
    <n v="0"/>
    <x v="731"/>
  </r>
  <r>
    <n v="6254"/>
    <x v="3116"/>
    <x v="2"/>
    <x v="884"/>
    <d v="2011-04-07T00:00:00"/>
    <s v="Same Day"/>
    <s v="VM-21685"/>
    <s v="Valerie Mitchum"/>
    <x v="2"/>
    <s v="United States"/>
    <s v="Marietta"/>
    <x v="32"/>
    <n v="30062"/>
    <x v="0"/>
    <s v="TEC-PH-10004922"/>
    <x v="2"/>
    <x v="7"/>
    <s v="RCA Visys Integrated PBX 8-Line Router"/>
    <n v="200.96999999999997"/>
    <n v="3"/>
    <n v="0"/>
    <x v="5122"/>
  </r>
  <r>
    <n v="6255"/>
    <x v="3117"/>
    <x v="1"/>
    <x v="1014"/>
    <d v="2012-09-14T00:00:00"/>
    <s v="Standard Class"/>
    <s v="VW-21775"/>
    <s v="Victoria Wilson"/>
    <x v="1"/>
    <s v="United States"/>
    <s v="Montgomery"/>
    <x v="19"/>
    <n v="36116"/>
    <x v="0"/>
    <s v="FUR-FU-10001731"/>
    <x v="0"/>
    <x v="5"/>
    <s v="Acrylic Self-Standing Desk Frames"/>
    <n v="21.36"/>
    <n v="8"/>
    <n v="0"/>
    <x v="5123"/>
  </r>
  <r>
    <n v="6256"/>
    <x v="3118"/>
    <x v="3"/>
    <x v="428"/>
    <d v="2014-09-16T00:00:00"/>
    <s v="Standard Class"/>
    <s v="GK-14620"/>
    <s v="Grace Kelly"/>
    <x v="1"/>
    <s v="United States"/>
    <s v="Plano"/>
    <x v="5"/>
    <n v="75023"/>
    <x v="2"/>
    <s v="OFF-LA-10000134"/>
    <x v="1"/>
    <x v="2"/>
    <s v="Avery 511"/>
    <n v="9.8560000000000016"/>
    <n v="4"/>
    <n v="0.2"/>
    <x v="5124"/>
  </r>
  <r>
    <n v="6257"/>
    <x v="3119"/>
    <x v="1"/>
    <x v="684"/>
    <d v="2012-09-08T00:00:00"/>
    <s v="Second Class"/>
    <s v="AT-10435"/>
    <s v="Alyssa Tate"/>
    <x v="2"/>
    <s v="United States"/>
    <s v="Tamarac"/>
    <x v="2"/>
    <n v="33319"/>
    <x v="0"/>
    <s v="OFF-BI-10003166"/>
    <x v="1"/>
    <x v="8"/>
    <s v="GBC Plasticlear Binding Covers"/>
    <n v="3.4440000000000008"/>
    <n v="1"/>
    <n v="0.7"/>
    <x v="5125"/>
  </r>
  <r>
    <n v="6258"/>
    <x v="3120"/>
    <x v="3"/>
    <x v="808"/>
    <d v="2014-11-07T00:00:00"/>
    <s v="Second Class"/>
    <s v="AR-10825"/>
    <s v="Anthony Rawles"/>
    <x v="1"/>
    <s v="United States"/>
    <s v="Columbus"/>
    <x v="24"/>
    <n v="43229"/>
    <x v="3"/>
    <s v="OFF-SU-10000646"/>
    <x v="1"/>
    <x v="14"/>
    <s v="Premier Automatic Letter Opener"/>
    <n v="384.59200000000004"/>
    <n v="2"/>
    <n v="0.2"/>
    <x v="5126"/>
  </r>
  <r>
    <n v="6259"/>
    <x v="3121"/>
    <x v="1"/>
    <x v="262"/>
    <d v="2012-03-30T00:00:00"/>
    <s v="Second Class"/>
    <s v="JH-15820"/>
    <s v="John Huston"/>
    <x v="0"/>
    <s v="United States"/>
    <s v="New York City"/>
    <x v="15"/>
    <n v="10009"/>
    <x v="3"/>
    <s v="OFF-EN-10004459"/>
    <x v="1"/>
    <x v="12"/>
    <s v="Security-Tint Envelopes"/>
    <n v="22.919999999999998"/>
    <n v="3"/>
    <n v="0"/>
    <x v="1035"/>
  </r>
  <r>
    <n v="6260"/>
    <x v="3122"/>
    <x v="1"/>
    <x v="863"/>
    <d v="2012-08-17T00:00:00"/>
    <s v="Second Class"/>
    <s v="RA-19285"/>
    <s v="Ralph Arnett"/>
    <x v="0"/>
    <s v="United States"/>
    <s v="Richmond"/>
    <x v="14"/>
    <n v="47374"/>
    <x v="2"/>
    <s v="OFF-BI-10003529"/>
    <x v="1"/>
    <x v="8"/>
    <s v="Avery Round Ring Poly Binders"/>
    <n v="11.36"/>
    <n v="4"/>
    <n v="0"/>
    <x v="5127"/>
  </r>
  <r>
    <n v="6261"/>
    <x v="3123"/>
    <x v="1"/>
    <x v="793"/>
    <d v="2012-05-18T00:00:00"/>
    <s v="Standard Class"/>
    <s v="RO-19780"/>
    <s v="Rose O'Brian"/>
    <x v="0"/>
    <s v="United States"/>
    <s v="Seattle"/>
    <x v="4"/>
    <n v="98115"/>
    <x v="1"/>
    <s v="OFF-BI-10002949"/>
    <x v="1"/>
    <x v="8"/>
    <s v="Prestige Round Ring Binders"/>
    <n v="14.592000000000002"/>
    <n v="3"/>
    <n v="0.2"/>
    <x v="5128"/>
  </r>
  <r>
    <n v="6262"/>
    <x v="3124"/>
    <x v="3"/>
    <x v="283"/>
    <d v="2014-07-28T00:00:00"/>
    <s v="Standard Class"/>
    <s v="LR-17035"/>
    <s v="Lisa Ryan"/>
    <x v="1"/>
    <s v="United States"/>
    <s v="Long Beach"/>
    <x v="15"/>
    <n v="11561"/>
    <x v="3"/>
    <s v="OFF-LA-10001158"/>
    <x v="1"/>
    <x v="2"/>
    <s v="Avery Address/Shipping Labels for Typewriters, 4&quot; x 2&quot;"/>
    <n v="41.4"/>
    <n v="4"/>
    <n v="0"/>
    <x v="1492"/>
  </r>
  <r>
    <n v="6263"/>
    <x v="3125"/>
    <x v="0"/>
    <x v="446"/>
    <d v="2013-09-27T00:00:00"/>
    <s v="First Class"/>
    <s v="MK-17905"/>
    <s v="Michael Kennedy"/>
    <x v="1"/>
    <s v="United States"/>
    <s v="Rockford"/>
    <x v="10"/>
    <n v="61107"/>
    <x v="2"/>
    <s v="OFF-BI-10004584"/>
    <x v="1"/>
    <x v="8"/>
    <s v="GBC ProClick 150 Presentation Binding System"/>
    <n v="442.37199999999996"/>
    <n v="7"/>
    <n v="0.8"/>
    <x v="5129"/>
  </r>
  <r>
    <n v="6264"/>
    <x v="3126"/>
    <x v="3"/>
    <x v="1024"/>
    <d v="2014-05-11T00:00:00"/>
    <s v="Standard Class"/>
    <s v="YS-21880"/>
    <s v="Yana Sorensen"/>
    <x v="1"/>
    <s v="United States"/>
    <s v="Columbus"/>
    <x v="32"/>
    <n v="31907"/>
    <x v="0"/>
    <s v="OFF-BI-10004965"/>
    <x v="1"/>
    <x v="8"/>
    <s v="Ibico Covers for Plastic or Wire Binding Elements"/>
    <n v="34.5"/>
    <n v="3"/>
    <n v="0"/>
    <x v="1398"/>
  </r>
  <r>
    <n v="6265"/>
    <x v="3127"/>
    <x v="0"/>
    <x v="1099"/>
    <d v="2013-10-07T00:00:00"/>
    <s v="Same Day"/>
    <s v="JH-15910"/>
    <s v="Jonathan Howell"/>
    <x v="0"/>
    <s v="United States"/>
    <s v="Tulsa"/>
    <x v="26"/>
    <n v="74133"/>
    <x v="2"/>
    <s v="OFF-BI-10004654"/>
    <x v="1"/>
    <x v="8"/>
    <s v="Avery Binding System Hidden Tab Executive Style Index Sets"/>
    <n v="28.849999999999998"/>
    <n v="5"/>
    <n v="0"/>
    <x v="5130"/>
  </r>
  <r>
    <n v="6266"/>
    <x v="3128"/>
    <x v="2"/>
    <x v="935"/>
    <d v="2011-11-08T00:00:00"/>
    <s v="Standard Class"/>
    <s v="AT-10735"/>
    <s v="Annie Thurman"/>
    <x v="0"/>
    <s v="United States"/>
    <s v="Nashville"/>
    <x v="18"/>
    <n v="37211"/>
    <x v="0"/>
    <s v="OFF-PA-10000141"/>
    <x v="1"/>
    <x v="10"/>
    <s v="Ampad Evidence Wirebond Steno Books, 6&quot; x 9&quot;"/>
    <n v="3.4880000000000004"/>
    <n v="2"/>
    <n v="0.2"/>
    <x v="5131"/>
  </r>
  <r>
    <n v="6267"/>
    <x v="3128"/>
    <x v="2"/>
    <x v="935"/>
    <d v="2011-11-08T00:00:00"/>
    <s v="Standard Class"/>
    <s v="AT-10735"/>
    <s v="Annie Thurman"/>
    <x v="0"/>
    <s v="United States"/>
    <s v="Nashville"/>
    <x v="18"/>
    <n v="37211"/>
    <x v="0"/>
    <s v="OFF-PA-10001019"/>
    <x v="1"/>
    <x v="10"/>
    <s v="Xerox 1884"/>
    <n v="143.85600000000002"/>
    <n v="9"/>
    <n v="0.2"/>
    <x v="4495"/>
  </r>
  <r>
    <n v="6268"/>
    <x v="3129"/>
    <x v="1"/>
    <x v="486"/>
    <d v="2012-10-04T00:00:00"/>
    <s v="Second Class"/>
    <s v="RM-19675"/>
    <s v="Robert Marley"/>
    <x v="2"/>
    <s v="United States"/>
    <s v="Cambridge"/>
    <x v="31"/>
    <n v="2138"/>
    <x v="3"/>
    <s v="TEC-PH-10002496"/>
    <x v="2"/>
    <x v="7"/>
    <s v="Cisco SPA301"/>
    <n v="311.98"/>
    <n v="2"/>
    <n v="0"/>
    <x v="5132"/>
  </r>
  <r>
    <n v="6269"/>
    <x v="3129"/>
    <x v="1"/>
    <x v="486"/>
    <d v="2012-10-04T00:00:00"/>
    <s v="Second Class"/>
    <s v="RM-19675"/>
    <s v="Robert Marley"/>
    <x v="2"/>
    <s v="United States"/>
    <s v="Cambridge"/>
    <x v="31"/>
    <n v="2138"/>
    <x v="3"/>
    <s v="OFF-BI-10000829"/>
    <x v="1"/>
    <x v="8"/>
    <s v="Avery Non-Stick Binders"/>
    <n v="22.450000000000003"/>
    <n v="5"/>
    <n v="0"/>
    <x v="5133"/>
  </r>
  <r>
    <n v="6270"/>
    <x v="3130"/>
    <x v="3"/>
    <x v="574"/>
    <d v="2014-12-07T00:00:00"/>
    <s v="Standard Class"/>
    <s v="BB-11545"/>
    <s v="Brenda Bowman"/>
    <x v="1"/>
    <s v="United States"/>
    <s v="Oakland"/>
    <x v="1"/>
    <n v="94601"/>
    <x v="1"/>
    <s v="TEC-PH-10001448"/>
    <x v="2"/>
    <x v="7"/>
    <s v="Anker Astro 15000mAh USB Portable Charger"/>
    <n v="39.992000000000004"/>
    <n v="1"/>
    <n v="0.2"/>
    <x v="5134"/>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x v="5135"/>
  </r>
  <r>
    <n v="6272"/>
    <x v="3130"/>
    <x v="3"/>
    <x v="574"/>
    <d v="2014-12-07T00:00:00"/>
    <s v="Standard Class"/>
    <s v="BB-11545"/>
    <s v="Brenda Bowman"/>
    <x v="1"/>
    <s v="United States"/>
    <s v="Oakland"/>
    <x v="1"/>
    <n v="94601"/>
    <x v="1"/>
    <s v="OFF-AR-10004022"/>
    <x v="1"/>
    <x v="6"/>
    <s v="Panasonic KP-380BK Classic Electric Pencil Sharpener"/>
    <n v="179.89999999999998"/>
    <n v="5"/>
    <n v="0"/>
    <x v="5136"/>
  </r>
  <r>
    <n v="6273"/>
    <x v="3131"/>
    <x v="3"/>
    <x v="157"/>
    <d v="2014-12-13T00:00:00"/>
    <s v="First Class"/>
    <s v="AS-10285"/>
    <s v="Alejandro Savely"/>
    <x v="1"/>
    <s v="United States"/>
    <s v="Palatine"/>
    <x v="10"/>
    <n v="60067"/>
    <x v="2"/>
    <s v="TEC-AC-10001284"/>
    <x v="2"/>
    <x v="11"/>
    <s v="Enermax Briskie RF Wireless Keyboard and Mouse Combo"/>
    <n v="116.312"/>
    <n v="7"/>
    <n v="0.2"/>
    <x v="5137"/>
  </r>
  <r>
    <n v="6274"/>
    <x v="3132"/>
    <x v="0"/>
    <x v="19"/>
    <d v="2013-07-23T00:00:00"/>
    <s v="Second Class"/>
    <s v="DK-13375"/>
    <s v="Dennis Kane"/>
    <x v="0"/>
    <s v="United States"/>
    <s v="Seattle"/>
    <x v="4"/>
    <n v="98105"/>
    <x v="1"/>
    <s v="FUR-FU-10001847"/>
    <x v="0"/>
    <x v="5"/>
    <s v="Eldon Image Series Black Desk Accessories"/>
    <n v="12.419999999999998"/>
    <n v="3"/>
    <n v="0"/>
    <x v="2327"/>
  </r>
  <r>
    <n v="6275"/>
    <x v="3132"/>
    <x v="0"/>
    <x v="19"/>
    <d v="2013-07-23T00:00:00"/>
    <s v="Second Class"/>
    <s v="DK-13375"/>
    <s v="Dennis Kane"/>
    <x v="0"/>
    <s v="United States"/>
    <s v="Seattle"/>
    <x v="4"/>
    <n v="98105"/>
    <x v="1"/>
    <s v="TEC-AC-10004595"/>
    <x v="2"/>
    <x v="11"/>
    <s v="First Data TMFD35 PIN Pad"/>
    <n v="428.40000000000003"/>
    <n v="3"/>
    <n v="0"/>
    <x v="5138"/>
  </r>
  <r>
    <n v="6276"/>
    <x v="3132"/>
    <x v="0"/>
    <x v="19"/>
    <d v="2013-07-23T00:00:00"/>
    <s v="Second Class"/>
    <s v="DK-13375"/>
    <s v="Dennis Kane"/>
    <x v="0"/>
    <s v="United States"/>
    <s v="Seattle"/>
    <x v="4"/>
    <n v="98105"/>
    <x v="1"/>
    <s v="FUR-FU-10004164"/>
    <x v="0"/>
    <x v="5"/>
    <s v="Eldon 300 Class Desk Accessories, Black"/>
    <n v="24.75"/>
    <n v="5"/>
    <n v="0"/>
    <x v="5139"/>
  </r>
  <r>
    <n v="6277"/>
    <x v="3132"/>
    <x v="0"/>
    <x v="19"/>
    <d v="2013-07-23T00:00:00"/>
    <s v="Second Class"/>
    <s v="DK-13375"/>
    <s v="Dennis Kane"/>
    <x v="0"/>
    <s v="United States"/>
    <s v="Seattle"/>
    <x v="4"/>
    <n v="98105"/>
    <x v="1"/>
    <s v="OFF-LA-10001074"/>
    <x v="1"/>
    <x v="2"/>
    <s v="Round Specialty Laser Printer Labels"/>
    <n v="87.71"/>
    <n v="7"/>
    <n v="0"/>
    <x v="2238"/>
  </r>
  <r>
    <n v="6278"/>
    <x v="3132"/>
    <x v="0"/>
    <x v="19"/>
    <d v="2013-07-23T00:00:00"/>
    <s v="Second Class"/>
    <s v="DK-13375"/>
    <s v="Dennis Kane"/>
    <x v="0"/>
    <s v="United States"/>
    <s v="Seattle"/>
    <x v="4"/>
    <n v="98105"/>
    <x v="1"/>
    <s v="OFF-ST-10000604"/>
    <x v="1"/>
    <x v="4"/>
    <s v="Home/Office Personal File Carts"/>
    <n v="69.52"/>
    <n v="2"/>
    <n v="0"/>
    <x v="5140"/>
  </r>
  <r>
    <n v="6279"/>
    <x v="3132"/>
    <x v="0"/>
    <x v="19"/>
    <d v="2013-07-23T00:00:00"/>
    <s v="Second Class"/>
    <s v="DK-13375"/>
    <s v="Dennis Kane"/>
    <x v="0"/>
    <s v="United States"/>
    <s v="Seattle"/>
    <x v="4"/>
    <n v="98105"/>
    <x v="1"/>
    <s v="TEC-PH-10000148"/>
    <x v="2"/>
    <x v="7"/>
    <s v="Cyber Acoustics AC-202b Speech Recognition Stereo Headset"/>
    <n v="20.784000000000002"/>
    <n v="2"/>
    <n v="0.2"/>
    <x v="5141"/>
  </r>
  <r>
    <n v="6280"/>
    <x v="3132"/>
    <x v="0"/>
    <x v="19"/>
    <d v="2013-07-23T00:00:00"/>
    <s v="Second Class"/>
    <s v="DK-13375"/>
    <s v="Dennis Kane"/>
    <x v="0"/>
    <s v="United States"/>
    <s v="Seattle"/>
    <x v="4"/>
    <n v="98105"/>
    <x v="1"/>
    <s v="OFF-BI-10000042"/>
    <x v="1"/>
    <x v="8"/>
    <s v="Pressboard Data Binder, Crimson, 12&quot; X 8 1/2&quot;"/>
    <n v="12.816000000000001"/>
    <n v="3"/>
    <n v="0.2"/>
    <x v="5142"/>
  </r>
  <r>
    <n v="6281"/>
    <x v="3133"/>
    <x v="3"/>
    <x v="605"/>
    <d v="2014-05-17T00:00:00"/>
    <s v="Standard Class"/>
    <s v="JH-15910"/>
    <s v="Jonathan Howell"/>
    <x v="0"/>
    <s v="United States"/>
    <s v="Cincinnati"/>
    <x v="24"/>
    <n v="45231"/>
    <x v="3"/>
    <s v="OFF-LA-10000443"/>
    <x v="1"/>
    <x v="2"/>
    <s v="Avery 501"/>
    <n v="5.9039999999999999"/>
    <n v="2"/>
    <n v="0.2"/>
    <x v="2352"/>
  </r>
  <r>
    <n v="6282"/>
    <x v="3134"/>
    <x v="1"/>
    <x v="312"/>
    <d v="2012-11-26T00:00:00"/>
    <s v="Standard Class"/>
    <s v="JK-15205"/>
    <s v="Jamie Kunitz"/>
    <x v="0"/>
    <s v="United States"/>
    <s v="Marion"/>
    <x v="24"/>
    <n v="43302"/>
    <x v="3"/>
    <s v="FUR-FU-10002874"/>
    <x v="0"/>
    <x v="5"/>
    <s v="Ultra Commercial Grade Dual Valve Door Closer"/>
    <n v="63.824000000000005"/>
    <n v="2"/>
    <n v="0.2"/>
    <x v="5143"/>
  </r>
  <r>
    <n v="6283"/>
    <x v="3134"/>
    <x v="1"/>
    <x v="312"/>
    <d v="2012-11-26T00:00:00"/>
    <s v="Standard Class"/>
    <s v="JK-15205"/>
    <s v="Jamie Kunitz"/>
    <x v="0"/>
    <s v="United States"/>
    <s v="Marion"/>
    <x v="24"/>
    <n v="43302"/>
    <x v="3"/>
    <s v="OFF-ST-10003994"/>
    <x v="1"/>
    <x v="4"/>
    <s v="Belkin 19&quot; Center-Weighted Shelf, Gray"/>
    <n v="141.55199999999999"/>
    <n v="3"/>
    <n v="0.2"/>
    <x v="5144"/>
  </r>
  <r>
    <n v="6284"/>
    <x v="3135"/>
    <x v="0"/>
    <x v="446"/>
    <d v="2013-09-29T00:00:00"/>
    <s v="Standard Class"/>
    <s v="EH-13765"/>
    <s v="Edward Hooks"/>
    <x v="1"/>
    <s v="United States"/>
    <s v="Los Angeles"/>
    <x v="1"/>
    <n v="90049"/>
    <x v="1"/>
    <s v="OFF-EN-10001453"/>
    <x v="1"/>
    <x v="12"/>
    <s v="Tyvek Interoffice Envelopes, 9 1/2&quot; x 12 1/2&quot;, 100/Box"/>
    <n v="304.89999999999998"/>
    <n v="5"/>
    <n v="0"/>
    <x v="5145"/>
  </r>
  <r>
    <n v="6285"/>
    <x v="3135"/>
    <x v="0"/>
    <x v="446"/>
    <d v="2013-09-29T00:00:00"/>
    <s v="Standard Class"/>
    <s v="EH-13765"/>
    <s v="Edward Hooks"/>
    <x v="1"/>
    <s v="United States"/>
    <s v="Los Angeles"/>
    <x v="1"/>
    <n v="90049"/>
    <x v="1"/>
    <s v="FUR-CH-10000988"/>
    <x v="0"/>
    <x v="1"/>
    <s v="Hon Olson Stacker Stools"/>
    <n v="563.24"/>
    <n v="5"/>
    <n v="0.2"/>
    <x v="5146"/>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x v="5147"/>
  </r>
  <r>
    <n v="6287"/>
    <x v="3137"/>
    <x v="0"/>
    <x v="1057"/>
    <d v="2013-11-01T00:00:00"/>
    <s v="Standard Class"/>
    <s v="CG-12040"/>
    <s v="Catherine Glotzbach"/>
    <x v="2"/>
    <s v="United States"/>
    <s v="Lebanon"/>
    <x v="18"/>
    <n v="37087"/>
    <x v="0"/>
    <s v="TEC-PH-10001061"/>
    <x v="2"/>
    <x v="7"/>
    <s v="Apple iPhone 5C"/>
    <n v="239.976"/>
    <n v="3"/>
    <n v="0.2"/>
    <x v="5148"/>
  </r>
  <r>
    <n v="6288"/>
    <x v="3138"/>
    <x v="2"/>
    <x v="1001"/>
    <d v="2011-07-12T00:00:00"/>
    <s v="Standard Class"/>
    <s v="EB-13705"/>
    <s v="Ed Braxton"/>
    <x v="1"/>
    <s v="United States"/>
    <s v="San Francisco"/>
    <x v="1"/>
    <n v="94122"/>
    <x v="1"/>
    <s v="FUR-TA-10003715"/>
    <x v="0"/>
    <x v="3"/>
    <s v="Hon 2111 Invitation Series Corner Table"/>
    <n v="502.48800000000006"/>
    <n v="3"/>
    <n v="0.2"/>
    <x v="5149"/>
  </r>
  <r>
    <n v="6289"/>
    <x v="3138"/>
    <x v="2"/>
    <x v="1001"/>
    <d v="2011-07-12T00:00:00"/>
    <s v="Standard Class"/>
    <s v="EB-13705"/>
    <s v="Ed Braxton"/>
    <x v="1"/>
    <s v="United States"/>
    <s v="San Francisco"/>
    <x v="1"/>
    <n v="94122"/>
    <x v="1"/>
    <s v="OFF-BI-10001597"/>
    <x v="1"/>
    <x v="8"/>
    <s v="Wilson Jones Ledger-Size, Piano-Hinge Binder, 2&quot;, Blue"/>
    <n v="196.70400000000001"/>
    <n v="6"/>
    <n v="0.2"/>
    <x v="5150"/>
  </r>
  <r>
    <n v="6290"/>
    <x v="3139"/>
    <x v="1"/>
    <x v="649"/>
    <d v="2012-03-18T00:00:00"/>
    <s v="Second Class"/>
    <s v="NF-18595"/>
    <s v="Nicole Fjeld"/>
    <x v="2"/>
    <s v="United States"/>
    <s v="Chico"/>
    <x v="1"/>
    <n v="95928"/>
    <x v="1"/>
    <s v="FUR-CH-10004063"/>
    <x v="0"/>
    <x v="1"/>
    <s v="Global Deluxe High-Back Manager's Chair"/>
    <n v="915.13600000000008"/>
    <n v="4"/>
    <n v="0.2"/>
    <x v="5151"/>
  </r>
  <r>
    <n v="6291"/>
    <x v="3139"/>
    <x v="1"/>
    <x v="649"/>
    <d v="2012-03-18T00:00:00"/>
    <s v="Second Class"/>
    <s v="NF-18595"/>
    <s v="Nicole Fjeld"/>
    <x v="2"/>
    <s v="United States"/>
    <s v="Chico"/>
    <x v="1"/>
    <n v="95928"/>
    <x v="1"/>
    <s v="FUR-FU-10001979"/>
    <x v="0"/>
    <x v="5"/>
    <s v="Dana Halogen Swing-Arm Architect Lamp"/>
    <n v="327.76"/>
    <n v="8"/>
    <n v="0"/>
    <x v="577"/>
  </r>
  <r>
    <n v="6292"/>
    <x v="3140"/>
    <x v="3"/>
    <x v="574"/>
    <d v="2014-12-06T00:00:00"/>
    <s v="First Class"/>
    <s v="ME-17725"/>
    <s v="Max Engle"/>
    <x v="0"/>
    <s v="United States"/>
    <s v="Salem"/>
    <x v="17"/>
    <n v="24153"/>
    <x v="0"/>
    <s v="FUR-CH-10001854"/>
    <x v="0"/>
    <x v="1"/>
    <s v="Office Star - Professional Matrix Back Chair with 2-to-1 Synchro Tilt and Mesh Fabric Seat"/>
    <n v="701.96"/>
    <n v="2"/>
    <n v="0"/>
    <x v="5152"/>
  </r>
  <r>
    <n v="6293"/>
    <x v="3141"/>
    <x v="1"/>
    <x v="1100"/>
    <d v="2012-04-26T00:00:00"/>
    <s v="Standard Class"/>
    <s v="AZ-10750"/>
    <s v="Annie Zypern"/>
    <x v="0"/>
    <s v="United States"/>
    <s v="Los Angeles"/>
    <x v="1"/>
    <n v="90008"/>
    <x v="1"/>
    <s v="TEC-PH-10002923"/>
    <x v="2"/>
    <x v="7"/>
    <s v="Logitech B530 USB Headset - headset - Full size, Binaural"/>
    <n v="88.77600000000001"/>
    <n v="3"/>
    <n v="0.2"/>
    <x v="2795"/>
  </r>
  <r>
    <n v="6294"/>
    <x v="3141"/>
    <x v="1"/>
    <x v="1100"/>
    <d v="2012-04-26T00:00:00"/>
    <s v="Standard Class"/>
    <s v="AZ-10750"/>
    <s v="Annie Zypern"/>
    <x v="0"/>
    <s v="United States"/>
    <s v="Los Angeles"/>
    <x v="1"/>
    <n v="90008"/>
    <x v="1"/>
    <s v="OFF-AR-10004691"/>
    <x v="1"/>
    <x v="6"/>
    <s v="Boston 1730 StandUp Electric Pencil Sharpener"/>
    <n v="64.14"/>
    <n v="3"/>
    <n v="0"/>
    <x v="2374"/>
  </r>
  <r>
    <n v="6295"/>
    <x v="3142"/>
    <x v="2"/>
    <x v="1101"/>
    <d v="2011-09-19T00:00:00"/>
    <s v="First Class"/>
    <s v="RF-19345"/>
    <s v="Randy Ferguson"/>
    <x v="1"/>
    <s v="United States"/>
    <s v="New York City"/>
    <x v="15"/>
    <n v="10024"/>
    <x v="3"/>
    <s v="OFF-BI-10002931"/>
    <x v="1"/>
    <x v="8"/>
    <s v="Avery Trapezoid Extra Heavy Duty 4&quot; Binders"/>
    <n v="33.552"/>
    <n v="1"/>
    <n v="0.2"/>
    <x v="5153"/>
  </r>
  <r>
    <n v="6296"/>
    <x v="3143"/>
    <x v="2"/>
    <x v="129"/>
    <d v="2012-01-01T00:00:00"/>
    <s v="Standard Class"/>
    <s v="AJ-10780"/>
    <s v="Anthony Jacobs"/>
    <x v="1"/>
    <s v="United States"/>
    <s v="Beverly"/>
    <x v="31"/>
    <n v="1915"/>
    <x v="3"/>
    <s v="OFF-AP-10002651"/>
    <x v="1"/>
    <x v="9"/>
    <s v="Hoover Upright Vacuum With Dirt Cup"/>
    <n v="1737.1799999999998"/>
    <n v="6"/>
    <n v="0"/>
    <x v="5154"/>
  </r>
  <r>
    <n v="6297"/>
    <x v="3143"/>
    <x v="2"/>
    <x v="129"/>
    <d v="2012-01-01T00:00:00"/>
    <s v="Standard Class"/>
    <s v="AJ-10780"/>
    <s v="Anthony Jacobs"/>
    <x v="1"/>
    <s v="United States"/>
    <s v="Beverly"/>
    <x v="31"/>
    <n v="1915"/>
    <x v="3"/>
    <s v="OFF-ST-10000689"/>
    <x v="1"/>
    <x v="4"/>
    <s v="Fellowes Strictly Business Drawer File, Letter/Legal Size"/>
    <n v="704.25"/>
    <n v="5"/>
    <n v="0"/>
    <x v="468"/>
  </r>
  <r>
    <n v="6298"/>
    <x v="3143"/>
    <x v="2"/>
    <x v="129"/>
    <d v="2012-01-01T00:00:00"/>
    <s v="Standard Class"/>
    <s v="AJ-10780"/>
    <s v="Anthony Jacobs"/>
    <x v="1"/>
    <s v="United States"/>
    <s v="Beverly"/>
    <x v="31"/>
    <n v="1915"/>
    <x v="3"/>
    <s v="OFF-PA-10003302"/>
    <x v="1"/>
    <x v="10"/>
    <s v="Xerox 1906"/>
    <n v="141.76"/>
    <n v="4"/>
    <n v="0"/>
    <x v="5155"/>
  </r>
  <r>
    <n v="6299"/>
    <x v="3144"/>
    <x v="2"/>
    <x v="618"/>
    <d v="2011-10-26T00:00:00"/>
    <s v="Standard Class"/>
    <s v="SF-20965"/>
    <s v="Sylvia Foulston"/>
    <x v="1"/>
    <s v="United States"/>
    <s v="San Diego"/>
    <x v="1"/>
    <n v="92024"/>
    <x v="1"/>
    <s v="OFF-BI-10001460"/>
    <x v="1"/>
    <x v="8"/>
    <s v="Plastic Binding Combs"/>
    <n v="36.36"/>
    <n v="3"/>
    <n v="0.2"/>
    <x v="5156"/>
  </r>
  <r>
    <n v="6300"/>
    <x v="3145"/>
    <x v="3"/>
    <x v="329"/>
    <d v="2014-12-04T00:00:00"/>
    <s v="First Class"/>
    <s v="MZ-17335"/>
    <s v="Maria Zettner"/>
    <x v="2"/>
    <s v="United States"/>
    <s v="San Francisco"/>
    <x v="1"/>
    <n v="94109"/>
    <x v="1"/>
    <s v="FUR-FU-10003489"/>
    <x v="0"/>
    <x v="5"/>
    <s v="Contemporary Borderless Frame"/>
    <n v="25.83"/>
    <n v="3"/>
    <n v="0"/>
    <x v="5157"/>
  </r>
  <r>
    <n v="6301"/>
    <x v="3146"/>
    <x v="2"/>
    <x v="571"/>
    <d v="2011-06-12T00:00:00"/>
    <s v="Standard Class"/>
    <s v="SB-20170"/>
    <s v="Sarah Bern"/>
    <x v="0"/>
    <s v="United States"/>
    <s v="Chicago"/>
    <x v="10"/>
    <n v="60623"/>
    <x v="2"/>
    <s v="OFF-BI-10002794"/>
    <x v="1"/>
    <x v="8"/>
    <s v="Avery Trapezoid Ring Binder, 3&quot; Capacity, Black, 1040 sheets"/>
    <n v="24.587999999999994"/>
    <n v="3"/>
    <n v="0.8"/>
    <x v="5158"/>
  </r>
  <r>
    <n v="6302"/>
    <x v="3146"/>
    <x v="2"/>
    <x v="571"/>
    <d v="2011-06-12T00:00:00"/>
    <s v="Standard Class"/>
    <s v="SB-20170"/>
    <s v="Sarah Bern"/>
    <x v="0"/>
    <s v="United States"/>
    <s v="Chicago"/>
    <x v="10"/>
    <n v="60623"/>
    <x v="2"/>
    <s v="OFF-EN-10000461"/>
    <x v="1"/>
    <x v="12"/>
    <s v="#10- 4 1/8&quot; x 9 1/2&quot; Recycled Envelopes"/>
    <n v="13.984000000000002"/>
    <n v="2"/>
    <n v="0.2"/>
    <x v="5159"/>
  </r>
  <r>
    <n v="6303"/>
    <x v="3147"/>
    <x v="3"/>
    <x v="51"/>
    <d v="2014-11-28T00:00:00"/>
    <s v="Standard Class"/>
    <s v="AH-10210"/>
    <s v="Alan Hwang"/>
    <x v="0"/>
    <s v="United States"/>
    <s v="Dallas"/>
    <x v="5"/>
    <n v="75220"/>
    <x v="2"/>
    <s v="TEC-PH-10001305"/>
    <x v="2"/>
    <x v="7"/>
    <s v="Panasonic KX TS208W Corded phone"/>
    <n v="195.96000000000004"/>
    <n v="5"/>
    <n v="0.2"/>
    <x v="5160"/>
  </r>
  <r>
    <n v="6304"/>
    <x v="3148"/>
    <x v="3"/>
    <x v="978"/>
    <d v="2014-06-21T00:00:00"/>
    <s v="Second Class"/>
    <s v="NK-18490"/>
    <s v="Neil Knudson"/>
    <x v="2"/>
    <s v="United States"/>
    <s v="Corpus Christi"/>
    <x v="5"/>
    <n v="78415"/>
    <x v="2"/>
    <s v="OFF-PA-10000167"/>
    <x v="1"/>
    <x v="10"/>
    <s v="Xerox 1925"/>
    <n v="74.352000000000004"/>
    <n v="3"/>
    <n v="0.2"/>
    <x v="1419"/>
  </r>
  <r>
    <n v="6305"/>
    <x v="3149"/>
    <x v="3"/>
    <x v="1024"/>
    <d v="2014-05-06T00:00:00"/>
    <s v="Same Day"/>
    <s v="AI-10855"/>
    <s v="Arianne Irving"/>
    <x v="0"/>
    <s v="United States"/>
    <s v="New York City"/>
    <x v="15"/>
    <n v="10035"/>
    <x v="3"/>
    <s v="OFF-PA-10002947"/>
    <x v="1"/>
    <x v="10"/>
    <s v="Xerox 1923"/>
    <n v="6.68"/>
    <n v="1"/>
    <n v="0"/>
    <x v="5161"/>
  </r>
  <r>
    <n v="6306"/>
    <x v="3150"/>
    <x v="0"/>
    <x v="254"/>
    <d v="2013-11-07T00:00:00"/>
    <s v="Second Class"/>
    <s v="TP-21565"/>
    <s v="Tracy Poddar"/>
    <x v="1"/>
    <s v="United States"/>
    <s v="Eugene"/>
    <x v="21"/>
    <n v="97405"/>
    <x v="1"/>
    <s v="OFF-SU-10002301"/>
    <x v="1"/>
    <x v="14"/>
    <s v="Serrated Blade or Curved Handle Hand Letter Openers"/>
    <n v="17.584000000000003"/>
    <n v="7"/>
    <n v="0.2"/>
    <x v="5162"/>
  </r>
  <r>
    <n v="6307"/>
    <x v="3150"/>
    <x v="0"/>
    <x v="254"/>
    <d v="2013-11-07T00:00:00"/>
    <s v="Second Class"/>
    <s v="TP-21565"/>
    <s v="Tracy Poddar"/>
    <x v="1"/>
    <s v="United States"/>
    <s v="Eugene"/>
    <x v="21"/>
    <n v="97405"/>
    <x v="1"/>
    <s v="FUR-CH-10003298"/>
    <x v="0"/>
    <x v="1"/>
    <s v="Office Star - Contemporary Task Swivel chair with Loop Arms, Charcoal"/>
    <n v="104.78399999999999"/>
    <n v="1"/>
    <n v="0.2"/>
    <x v="5163"/>
  </r>
  <r>
    <n v="6308"/>
    <x v="3150"/>
    <x v="0"/>
    <x v="254"/>
    <d v="2013-11-07T00:00:00"/>
    <s v="Second Class"/>
    <s v="TP-21565"/>
    <s v="Tracy Poddar"/>
    <x v="1"/>
    <s v="United States"/>
    <s v="Eugene"/>
    <x v="21"/>
    <n v="97405"/>
    <x v="1"/>
    <s v="OFF-PA-10004353"/>
    <x v="1"/>
    <x v="10"/>
    <s v="Southworth 25% Cotton Premium Laser Paper and Envelopes"/>
    <n v="47.952000000000005"/>
    <n v="3"/>
    <n v="0.2"/>
    <x v="5164"/>
  </r>
  <r>
    <n v="6309"/>
    <x v="3150"/>
    <x v="0"/>
    <x v="254"/>
    <d v="2013-11-07T00:00:00"/>
    <s v="Second Class"/>
    <s v="TP-21565"/>
    <s v="Tracy Poddar"/>
    <x v="1"/>
    <s v="United States"/>
    <s v="Eugene"/>
    <x v="21"/>
    <n v="97405"/>
    <x v="1"/>
    <s v="FUR-CH-10000229"/>
    <x v="0"/>
    <x v="1"/>
    <s v="Global Enterprise Series Seating High-Back Swivel/Tilt Chairs"/>
    <n v="650.35200000000009"/>
    <n v="3"/>
    <n v="0.2"/>
    <x v="5165"/>
  </r>
  <r>
    <n v="6310"/>
    <x v="3150"/>
    <x v="0"/>
    <x v="254"/>
    <d v="2013-11-07T00:00:00"/>
    <s v="Second Class"/>
    <s v="TP-21565"/>
    <s v="Tracy Poddar"/>
    <x v="1"/>
    <s v="United States"/>
    <s v="Eugene"/>
    <x v="21"/>
    <n v="97405"/>
    <x v="1"/>
    <s v="OFF-LA-10003930"/>
    <x v="1"/>
    <x v="2"/>
    <s v="Dot Matrix Printer Tape Reel Labels, White, 5000/Box"/>
    <n v="629.18400000000008"/>
    <n v="8"/>
    <n v="0.2"/>
    <x v="5166"/>
  </r>
  <r>
    <n v="6311"/>
    <x v="3150"/>
    <x v="0"/>
    <x v="254"/>
    <d v="2013-11-07T00:00:00"/>
    <s v="Second Class"/>
    <s v="TP-21565"/>
    <s v="Tracy Poddar"/>
    <x v="1"/>
    <s v="United States"/>
    <s v="Eugene"/>
    <x v="21"/>
    <n v="97405"/>
    <x v="1"/>
    <s v="OFF-PA-10000176"/>
    <x v="1"/>
    <x v="10"/>
    <s v="Xerox 1887"/>
    <n v="15.176"/>
    <n v="1"/>
    <n v="0.2"/>
    <x v="5167"/>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x v="4864"/>
  </r>
  <r>
    <n v="6313"/>
    <x v="3152"/>
    <x v="3"/>
    <x v="911"/>
    <d v="2014-02-22T00:00:00"/>
    <s v="Standard Class"/>
    <s v="NG-18355"/>
    <s v="Nat Gilpin"/>
    <x v="1"/>
    <s v="United States"/>
    <s v="Fairfield"/>
    <x v="29"/>
    <n v="6824"/>
    <x v="3"/>
    <s v="OFF-ST-10001932"/>
    <x v="1"/>
    <x v="4"/>
    <s v="Fellowes Staxonsteel Drawer Files"/>
    <n v="579.51"/>
    <n v="3"/>
    <n v="0"/>
    <x v="5168"/>
  </r>
  <r>
    <n v="6314"/>
    <x v="3152"/>
    <x v="3"/>
    <x v="911"/>
    <d v="2014-02-22T00:00:00"/>
    <s v="Standard Class"/>
    <s v="NG-18355"/>
    <s v="Nat Gilpin"/>
    <x v="1"/>
    <s v="United States"/>
    <s v="Fairfield"/>
    <x v="29"/>
    <n v="6824"/>
    <x v="3"/>
    <s v="TEC-PH-10000923"/>
    <x v="2"/>
    <x v="7"/>
    <s v="Belkin SportFit Armband For iPhone 5s/5c, Fuchsia"/>
    <n v="14.99"/>
    <n v="1"/>
    <n v="0"/>
    <x v="5169"/>
  </r>
  <r>
    <n v="6315"/>
    <x v="3153"/>
    <x v="2"/>
    <x v="156"/>
    <d v="2011-11-29T00:00:00"/>
    <s v="Standard Class"/>
    <s v="NG-18355"/>
    <s v="Nat Gilpin"/>
    <x v="1"/>
    <s v="United States"/>
    <s v="Jackson"/>
    <x v="12"/>
    <n v="49201"/>
    <x v="2"/>
    <s v="OFF-AR-10000380"/>
    <x v="1"/>
    <x v="6"/>
    <s v="Hunt PowerHouse Electric Pencil Sharpener, Blue"/>
    <n v="151.91999999999999"/>
    <n v="4"/>
    <n v="0"/>
    <x v="5170"/>
  </r>
  <r>
    <n v="6316"/>
    <x v="3153"/>
    <x v="2"/>
    <x v="156"/>
    <d v="2011-11-29T00:00:00"/>
    <s v="Standard Class"/>
    <s v="NG-18355"/>
    <s v="Nat Gilpin"/>
    <x v="1"/>
    <s v="United States"/>
    <s v="Jackson"/>
    <x v="12"/>
    <n v="49201"/>
    <x v="2"/>
    <s v="OFF-LA-10003930"/>
    <x v="1"/>
    <x v="2"/>
    <s v="Dot Matrix Printer Tape Reel Labels, White, 5000/Box"/>
    <n v="196.62"/>
    <n v="2"/>
    <n v="0"/>
    <x v="1540"/>
  </r>
  <r>
    <n v="6317"/>
    <x v="3153"/>
    <x v="2"/>
    <x v="156"/>
    <d v="2011-11-29T00:00:00"/>
    <s v="Standard Class"/>
    <s v="NG-18355"/>
    <s v="Nat Gilpin"/>
    <x v="1"/>
    <s v="United States"/>
    <s v="Jackson"/>
    <x v="12"/>
    <n v="49201"/>
    <x v="2"/>
    <s v="OFF-PA-10001815"/>
    <x v="1"/>
    <x v="10"/>
    <s v="Xerox 1885"/>
    <n v="144.12"/>
    <n v="3"/>
    <n v="0"/>
    <x v="4367"/>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x v="4477"/>
  </r>
  <r>
    <n v="6319"/>
    <x v="3154"/>
    <x v="3"/>
    <x v="920"/>
    <d v="2014-11-30T00:00:00"/>
    <s v="Second Class"/>
    <s v="EB-13750"/>
    <s v="Edward Becker"/>
    <x v="1"/>
    <s v="United States"/>
    <s v="Laguna Niguel"/>
    <x v="1"/>
    <n v="92677"/>
    <x v="1"/>
    <s v="TEC-PH-10004071"/>
    <x v="2"/>
    <x v="7"/>
    <s v="PayAnywhere Card Reader"/>
    <n v="39.960000000000008"/>
    <n v="5"/>
    <n v="0.2"/>
    <x v="5171"/>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x v="5172"/>
  </r>
  <r>
    <n v="6321"/>
    <x v="3155"/>
    <x v="3"/>
    <x v="394"/>
    <d v="2014-10-03T00:00:00"/>
    <s v="Standard Class"/>
    <s v="SP-20860"/>
    <s v="Sung Pak"/>
    <x v="1"/>
    <s v="United States"/>
    <s v="Jacksonville"/>
    <x v="2"/>
    <n v="32216"/>
    <x v="0"/>
    <s v="OFF-PA-10001800"/>
    <x v="1"/>
    <x v="10"/>
    <s v="Xerox 220"/>
    <n v="10.368000000000002"/>
    <n v="2"/>
    <n v="0.2"/>
    <x v="572"/>
  </r>
  <r>
    <n v="6322"/>
    <x v="3156"/>
    <x v="2"/>
    <x v="303"/>
    <d v="2011-10-17T00:00:00"/>
    <s v="Standard Class"/>
    <s v="SP-20545"/>
    <s v="Sibella Parks"/>
    <x v="1"/>
    <s v="United States"/>
    <s v="Mount Vernon"/>
    <x v="15"/>
    <n v="10550"/>
    <x v="3"/>
    <s v="OFF-BI-10002764"/>
    <x v="1"/>
    <x v="8"/>
    <s v="Recycled Pressboard Report Cover with Reinforced Top Hinge"/>
    <n v="7.7520000000000007"/>
    <n v="3"/>
    <n v="0.2"/>
    <x v="3717"/>
  </r>
  <r>
    <n v="6323"/>
    <x v="3157"/>
    <x v="2"/>
    <x v="561"/>
    <d v="2011-06-07T00:00:00"/>
    <s v="Second Class"/>
    <s v="RB-19795"/>
    <s v="Ross Baird"/>
    <x v="2"/>
    <s v="United States"/>
    <s v="Midland"/>
    <x v="12"/>
    <n v="48640"/>
    <x v="2"/>
    <s v="OFF-EN-10004459"/>
    <x v="1"/>
    <x v="12"/>
    <s v="Security-Tint Envelopes"/>
    <n v="15.28"/>
    <n v="2"/>
    <n v="0"/>
    <x v="792"/>
  </r>
  <r>
    <n v="6324"/>
    <x v="3158"/>
    <x v="2"/>
    <x v="1103"/>
    <d v="2011-06-23T00:00:00"/>
    <s v="Standard Class"/>
    <s v="DB-13660"/>
    <s v="Duane Benoit"/>
    <x v="0"/>
    <s v="United States"/>
    <s v="Newark"/>
    <x v="13"/>
    <n v="19711"/>
    <x v="3"/>
    <s v="TEC-MA-10000423"/>
    <x v="2"/>
    <x v="15"/>
    <s v="Texas Instruments TI-34 Scientific Calculator"/>
    <n v="65.97"/>
    <n v="3"/>
    <n v="0"/>
    <x v="5173"/>
  </r>
  <r>
    <n v="6325"/>
    <x v="3159"/>
    <x v="1"/>
    <x v="1104"/>
    <d v="2012-11-02T00:00:00"/>
    <s v="Standard Class"/>
    <s v="NB-18655"/>
    <s v="Nona Balk"/>
    <x v="1"/>
    <s v="United States"/>
    <s v="San Francisco"/>
    <x v="1"/>
    <n v="94109"/>
    <x v="1"/>
    <s v="OFF-PA-10002986"/>
    <x v="1"/>
    <x v="10"/>
    <s v="Xerox 1898"/>
    <n v="33.4"/>
    <n v="5"/>
    <n v="0"/>
    <x v="669"/>
  </r>
  <r>
    <n v="6326"/>
    <x v="3159"/>
    <x v="1"/>
    <x v="1104"/>
    <d v="2012-11-02T00:00:00"/>
    <s v="Standard Class"/>
    <s v="NB-18655"/>
    <s v="Nona Balk"/>
    <x v="1"/>
    <s v="United States"/>
    <s v="San Francisco"/>
    <x v="1"/>
    <n v="94109"/>
    <x v="1"/>
    <s v="OFF-EN-10001434"/>
    <x v="1"/>
    <x v="12"/>
    <s v="Strathmore #10 Envelopes, Ultimate White"/>
    <n v="210.84"/>
    <n v="4"/>
    <n v="0"/>
    <x v="5174"/>
  </r>
  <r>
    <n v="6327"/>
    <x v="3160"/>
    <x v="2"/>
    <x v="407"/>
    <d v="2011-01-27T00:00:00"/>
    <s v="Standard Class"/>
    <s v="XP-21865"/>
    <s v="Xylona Preis"/>
    <x v="0"/>
    <s v="United States"/>
    <s v="Westland"/>
    <x v="12"/>
    <n v="48185"/>
    <x v="2"/>
    <s v="OFF-ST-10000760"/>
    <x v="1"/>
    <x v="4"/>
    <s v="Eldon Fold 'N Roll Cart System"/>
    <n v="13.98"/>
    <n v="1"/>
    <n v="0"/>
    <x v="5175"/>
  </r>
  <r>
    <n v="6328"/>
    <x v="3160"/>
    <x v="2"/>
    <x v="407"/>
    <d v="2011-01-27T00:00:00"/>
    <s v="Standard Class"/>
    <s v="XP-21865"/>
    <s v="Xylona Preis"/>
    <x v="0"/>
    <s v="United States"/>
    <s v="Westland"/>
    <x v="12"/>
    <n v="48185"/>
    <x v="2"/>
    <s v="FUR-FU-10002918"/>
    <x v="0"/>
    <x v="5"/>
    <s v="Eldon ClusterMat Chair Mat with Cordless Antistatic Protection"/>
    <n v="272.94"/>
    <n v="3"/>
    <n v="0"/>
    <x v="3994"/>
  </r>
  <r>
    <n v="6329"/>
    <x v="3160"/>
    <x v="2"/>
    <x v="407"/>
    <d v="2011-01-27T00:00:00"/>
    <s v="Standard Class"/>
    <s v="XP-21865"/>
    <s v="Xylona Preis"/>
    <x v="0"/>
    <s v="United States"/>
    <s v="Westland"/>
    <x v="12"/>
    <n v="48185"/>
    <x v="2"/>
    <s v="OFF-BI-10000605"/>
    <x v="1"/>
    <x v="8"/>
    <s v="Acco Pressboard Covers with Storage Hooks, 9 1/2&quot; x 11&quot;, Executive Red"/>
    <n v="19.05"/>
    <n v="5"/>
    <n v="0"/>
    <x v="5176"/>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x v="5177"/>
  </r>
  <r>
    <n v="6331"/>
    <x v="3160"/>
    <x v="2"/>
    <x v="407"/>
    <d v="2011-01-27T00:00:00"/>
    <s v="Standard Class"/>
    <s v="XP-21865"/>
    <s v="Xylona Preis"/>
    <x v="0"/>
    <s v="United States"/>
    <s v="Westland"/>
    <x v="12"/>
    <n v="48185"/>
    <x v="2"/>
    <s v="OFF-ST-10003123"/>
    <x v="1"/>
    <x v="4"/>
    <s v="Fellowes Bases and Tops For Staxonsteel/High-Stak Systems"/>
    <n v="66.58"/>
    <n v="2"/>
    <n v="0"/>
    <x v="5178"/>
  </r>
  <r>
    <n v="6332"/>
    <x v="3160"/>
    <x v="2"/>
    <x v="407"/>
    <d v="2011-01-27T00:00:00"/>
    <s v="Standard Class"/>
    <s v="XP-21865"/>
    <s v="Xylona Preis"/>
    <x v="0"/>
    <s v="United States"/>
    <s v="Westland"/>
    <x v="12"/>
    <n v="48185"/>
    <x v="2"/>
    <s v="OFF-AR-10004456"/>
    <x v="1"/>
    <x v="6"/>
    <s v="Panasonic KP-4ABK Battery-Operated Pencil Sharpener"/>
    <n v="43.92"/>
    <n v="3"/>
    <n v="0"/>
    <x v="5179"/>
  </r>
  <r>
    <n v="6333"/>
    <x v="3160"/>
    <x v="2"/>
    <x v="407"/>
    <d v="2011-01-27T00:00:00"/>
    <s v="Standard Class"/>
    <s v="XP-21865"/>
    <s v="Xylona Preis"/>
    <x v="0"/>
    <s v="United States"/>
    <s v="Westland"/>
    <x v="12"/>
    <n v="48185"/>
    <x v="2"/>
    <s v="FUR-FU-10002268"/>
    <x v="0"/>
    <x v="5"/>
    <s v="Ultra Door Push Plate"/>
    <n v="14.73"/>
    <n v="3"/>
    <n v="0"/>
    <x v="1772"/>
  </r>
  <r>
    <n v="6334"/>
    <x v="3160"/>
    <x v="2"/>
    <x v="407"/>
    <d v="2011-01-27T00:00:00"/>
    <s v="Standard Class"/>
    <s v="XP-21865"/>
    <s v="Xylona Preis"/>
    <x v="0"/>
    <s v="United States"/>
    <s v="Westland"/>
    <x v="12"/>
    <n v="48185"/>
    <x v="2"/>
    <s v="OFF-BI-10004364"/>
    <x v="1"/>
    <x v="8"/>
    <s v="Storex Dura Pro Binders"/>
    <n v="29.700000000000003"/>
    <n v="5"/>
    <n v="0"/>
    <x v="1338"/>
  </r>
  <r>
    <n v="6335"/>
    <x v="3161"/>
    <x v="2"/>
    <x v="384"/>
    <d v="2011-07-15T00:00:00"/>
    <s v="Standard Class"/>
    <s v="MH-17455"/>
    <s v="Mark Hamilton"/>
    <x v="0"/>
    <s v="United States"/>
    <s v="New York City"/>
    <x v="15"/>
    <n v="10011"/>
    <x v="3"/>
    <s v="OFF-PA-10001970"/>
    <x v="1"/>
    <x v="10"/>
    <s v="Xerox 1881"/>
    <n v="49.12"/>
    <n v="4"/>
    <n v="0"/>
    <x v="346"/>
  </r>
  <r>
    <n v="6336"/>
    <x v="3161"/>
    <x v="2"/>
    <x v="384"/>
    <d v="2011-07-15T00:00:00"/>
    <s v="Standard Class"/>
    <s v="MH-17455"/>
    <s v="Mark Hamilton"/>
    <x v="0"/>
    <s v="United States"/>
    <s v="New York City"/>
    <x v="15"/>
    <n v="10011"/>
    <x v="3"/>
    <s v="OFF-BI-10002954"/>
    <x v="1"/>
    <x v="8"/>
    <s v="Newell 3-Hole Punched Plastic Slotted Magazine Holders for Binders"/>
    <n v="18.28"/>
    <n v="5"/>
    <n v="0.2"/>
    <x v="5180"/>
  </r>
  <r>
    <n v="6337"/>
    <x v="3162"/>
    <x v="0"/>
    <x v="133"/>
    <d v="2013-09-07T00:00:00"/>
    <s v="Standard Class"/>
    <s v="BG-11740"/>
    <s v="Bruce Geld"/>
    <x v="0"/>
    <s v="United States"/>
    <s v="Los Angeles"/>
    <x v="1"/>
    <n v="90008"/>
    <x v="1"/>
    <s v="FUR-FU-10000672"/>
    <x v="0"/>
    <x v="5"/>
    <s v="Executive Impressions 10&quot; Spectator Wall Clock"/>
    <n v="47.04"/>
    <n v="4"/>
    <n v="0"/>
    <x v="5181"/>
  </r>
  <r>
    <n v="6338"/>
    <x v="3162"/>
    <x v="0"/>
    <x v="133"/>
    <d v="2013-09-07T00:00:00"/>
    <s v="Standard Class"/>
    <s v="BG-11740"/>
    <s v="Bruce Geld"/>
    <x v="0"/>
    <s v="United States"/>
    <s v="Los Angeles"/>
    <x v="1"/>
    <n v="90008"/>
    <x v="1"/>
    <s v="TEC-PH-10004908"/>
    <x v="2"/>
    <x v="7"/>
    <s v="Panasonic KX TS3282W Corded phone"/>
    <n v="339.96000000000004"/>
    <n v="5"/>
    <n v="0.2"/>
    <x v="5182"/>
  </r>
  <r>
    <n v="6339"/>
    <x v="3163"/>
    <x v="3"/>
    <x v="361"/>
    <d v="2014-10-10T00:00:00"/>
    <s v="Standard Class"/>
    <s v="TS-21370"/>
    <s v="Todd Sumrall"/>
    <x v="1"/>
    <s v="United States"/>
    <s v="New York City"/>
    <x v="15"/>
    <n v="10035"/>
    <x v="3"/>
    <s v="TEC-PH-10003095"/>
    <x v="2"/>
    <x v="7"/>
    <s v="Samsung HM1900 Bluetooth Headset"/>
    <n v="87.8"/>
    <n v="4"/>
    <n v="0"/>
    <x v="5183"/>
  </r>
  <r>
    <n v="6340"/>
    <x v="3163"/>
    <x v="3"/>
    <x v="361"/>
    <d v="2014-10-10T00:00:00"/>
    <s v="Standard Class"/>
    <s v="TS-21370"/>
    <s v="Todd Sumrall"/>
    <x v="1"/>
    <s v="United States"/>
    <s v="New York City"/>
    <x v="15"/>
    <n v="10035"/>
    <x v="3"/>
    <s v="FUR-CH-10002880"/>
    <x v="0"/>
    <x v="1"/>
    <s v="Global High-Back Leather Tilter, Burgundy"/>
    <n v="221.38200000000001"/>
    <n v="2"/>
    <n v="0.1"/>
    <x v="5184"/>
  </r>
  <r>
    <n v="6341"/>
    <x v="3163"/>
    <x v="3"/>
    <x v="361"/>
    <d v="2014-10-10T00:00:00"/>
    <s v="Standard Class"/>
    <s v="TS-21370"/>
    <s v="Todd Sumrall"/>
    <x v="1"/>
    <s v="United States"/>
    <s v="New York City"/>
    <x v="15"/>
    <n v="10035"/>
    <x v="3"/>
    <s v="TEC-MA-10001047"/>
    <x v="2"/>
    <x v="15"/>
    <s v="3D Systems Cube Printer, 2nd Generation, Magenta"/>
    <n v="5199.96"/>
    <n v="4"/>
    <n v="0"/>
    <x v="5185"/>
  </r>
  <r>
    <n v="6342"/>
    <x v="3164"/>
    <x v="3"/>
    <x v="413"/>
    <d v="2014-01-03T00:00:00"/>
    <s v="First Class"/>
    <s v="DB-13660"/>
    <s v="Duane Benoit"/>
    <x v="0"/>
    <s v="United States"/>
    <s v="Lancaster"/>
    <x v="24"/>
    <n v="43130"/>
    <x v="3"/>
    <s v="OFF-ST-10002554"/>
    <x v="1"/>
    <x v="4"/>
    <s v="Tennsco Industrial Shelving"/>
    <n v="156.512"/>
    <n v="4"/>
    <n v="0.2"/>
    <x v="5186"/>
  </r>
  <r>
    <n v="6343"/>
    <x v="3165"/>
    <x v="1"/>
    <x v="1105"/>
    <d v="2012-03-10T00:00:00"/>
    <s v="First Class"/>
    <s v="EM-14140"/>
    <s v="Eugene Moren"/>
    <x v="2"/>
    <s v="United States"/>
    <s v="Newark"/>
    <x v="13"/>
    <n v="19711"/>
    <x v="3"/>
    <s v="TEC-AC-10004469"/>
    <x v="2"/>
    <x v="11"/>
    <s v="Microsoft Sculpt Comfort Mouse"/>
    <n v="119.85000000000001"/>
    <n v="3"/>
    <n v="0"/>
    <x v="5187"/>
  </r>
  <r>
    <n v="6344"/>
    <x v="3165"/>
    <x v="1"/>
    <x v="1105"/>
    <d v="2012-03-10T00:00:00"/>
    <s v="First Class"/>
    <s v="EM-14140"/>
    <s v="Eugene Moren"/>
    <x v="2"/>
    <s v="United States"/>
    <s v="Newark"/>
    <x v="13"/>
    <n v="19711"/>
    <x v="3"/>
    <s v="OFF-BI-10000309"/>
    <x v="1"/>
    <x v="8"/>
    <s v="GBC Twin Loop Wire Binding Elements, 9/16&quot; Spine, Black"/>
    <n v="30.44"/>
    <n v="2"/>
    <n v="0"/>
    <x v="5188"/>
  </r>
  <r>
    <n v="6345"/>
    <x v="3165"/>
    <x v="1"/>
    <x v="1105"/>
    <d v="2012-03-10T00:00:00"/>
    <s v="First Class"/>
    <s v="EM-14140"/>
    <s v="Eugene Moren"/>
    <x v="2"/>
    <s v="United States"/>
    <s v="Newark"/>
    <x v="13"/>
    <n v="19711"/>
    <x v="3"/>
    <s v="OFF-BI-10001765"/>
    <x v="1"/>
    <x v="8"/>
    <s v="Wilson Jones Heavy-Duty Casebound Ring Binders with Metal Hinges"/>
    <n v="69.28"/>
    <n v="2"/>
    <n v="0"/>
    <x v="5189"/>
  </r>
  <r>
    <n v="6346"/>
    <x v="3165"/>
    <x v="1"/>
    <x v="1105"/>
    <d v="2012-03-10T00:00:00"/>
    <s v="First Class"/>
    <s v="EM-14140"/>
    <s v="Eugene Moren"/>
    <x v="2"/>
    <s v="United States"/>
    <s v="Newark"/>
    <x v="13"/>
    <n v="19711"/>
    <x v="3"/>
    <s v="TEC-PH-10001619"/>
    <x v="2"/>
    <x v="7"/>
    <s v="LG G3"/>
    <n v="587.97"/>
    <n v="3"/>
    <n v="0"/>
    <x v="3565"/>
  </r>
  <r>
    <n v="6347"/>
    <x v="3166"/>
    <x v="3"/>
    <x v="179"/>
    <d v="2014-10-21T00:00:00"/>
    <s v="Same Day"/>
    <s v="RB-19465"/>
    <s v="Rick Bensley"/>
    <x v="2"/>
    <s v="United States"/>
    <s v="New York City"/>
    <x v="15"/>
    <n v="10024"/>
    <x v="3"/>
    <s v="OFF-LA-10002034"/>
    <x v="1"/>
    <x v="2"/>
    <s v="Avery 478"/>
    <n v="24.55"/>
    <n v="5"/>
    <n v="0"/>
    <x v="5190"/>
  </r>
  <r>
    <n v="6348"/>
    <x v="3167"/>
    <x v="1"/>
    <x v="489"/>
    <d v="2012-05-06T00:00:00"/>
    <s v="Standard Class"/>
    <s v="PO-18850"/>
    <s v="Patrick O'Brill"/>
    <x v="0"/>
    <s v="United States"/>
    <s v="San Francisco"/>
    <x v="1"/>
    <n v="94109"/>
    <x v="1"/>
    <s v="OFF-BI-10000309"/>
    <x v="1"/>
    <x v="8"/>
    <s v="GBC Twin Loop Wire Binding Elements, 9/16&quot; Spine, Black"/>
    <n v="12.176000000000002"/>
    <n v="1"/>
    <n v="0.2"/>
    <x v="5191"/>
  </r>
  <r>
    <n v="6349"/>
    <x v="3167"/>
    <x v="1"/>
    <x v="489"/>
    <d v="2012-05-06T00:00:00"/>
    <s v="Standard Class"/>
    <s v="PO-18850"/>
    <s v="Patrick O'Brill"/>
    <x v="0"/>
    <s v="United States"/>
    <s v="San Francisco"/>
    <x v="1"/>
    <n v="94109"/>
    <x v="1"/>
    <s v="OFF-ST-10000876"/>
    <x v="1"/>
    <x v="4"/>
    <s v="Eldon Simplefile Box Office"/>
    <n v="37.32"/>
    <n v="3"/>
    <n v="0"/>
    <x v="2361"/>
  </r>
  <r>
    <n v="6350"/>
    <x v="3167"/>
    <x v="1"/>
    <x v="489"/>
    <d v="2012-05-06T00:00:00"/>
    <s v="Standard Class"/>
    <s v="PO-18850"/>
    <s v="Patrick O'Brill"/>
    <x v="0"/>
    <s v="United States"/>
    <s v="San Francisco"/>
    <x v="1"/>
    <n v="94109"/>
    <x v="1"/>
    <s v="OFF-SU-10002573"/>
    <x v="1"/>
    <x v="14"/>
    <s v="Acme 10&quot; Easy Grip Assistive Scissors"/>
    <n v="35.06"/>
    <n v="2"/>
    <n v="0"/>
    <x v="1617"/>
  </r>
  <r>
    <n v="6351"/>
    <x v="3168"/>
    <x v="3"/>
    <x v="213"/>
    <d v="2014-09-09T00:00:00"/>
    <s v="Standard Class"/>
    <s v="AG-10900"/>
    <s v="Arthur Gainer"/>
    <x v="0"/>
    <s v="United States"/>
    <s v="Dallas"/>
    <x v="5"/>
    <n v="75217"/>
    <x v="2"/>
    <s v="FUR-FU-10004622"/>
    <x v="0"/>
    <x v="5"/>
    <s v="Eldon Advantage Foldable Chair Mats for Low Pile Carpets"/>
    <n v="108.40000000000002"/>
    <n v="5"/>
    <n v="0.6"/>
    <x v="5192"/>
  </r>
  <r>
    <n v="6352"/>
    <x v="3169"/>
    <x v="3"/>
    <x v="132"/>
    <d v="2014-11-09T00:00:00"/>
    <s v="Standard Class"/>
    <s v="BF-11275"/>
    <s v="Beth Fritzler"/>
    <x v="1"/>
    <s v="United States"/>
    <s v="Miami"/>
    <x v="2"/>
    <n v="33178"/>
    <x v="0"/>
    <s v="TEC-PH-10002549"/>
    <x v="2"/>
    <x v="7"/>
    <s v="Polycom SoundPoint IP 450 VoIP phone"/>
    <n v="361.37600000000003"/>
    <n v="2"/>
    <n v="0.2"/>
    <x v="3782"/>
  </r>
  <r>
    <n v="6353"/>
    <x v="3170"/>
    <x v="1"/>
    <x v="1023"/>
    <d v="2012-09-19T00:00:00"/>
    <s v="Standard Class"/>
    <s v="HG-14845"/>
    <s v="Harry Greene"/>
    <x v="0"/>
    <s v="United States"/>
    <s v="Philadelphia"/>
    <x v="9"/>
    <n v="19120"/>
    <x v="3"/>
    <s v="OFF-BI-10004209"/>
    <x v="1"/>
    <x v="8"/>
    <s v="Fellowes Twister Kit, Gray/Clear, 3/pkg"/>
    <n v="2.4119999999999999"/>
    <n v="1"/>
    <n v="0.7"/>
    <x v="5193"/>
  </r>
  <r>
    <n v="6354"/>
    <x v="3171"/>
    <x v="1"/>
    <x v="684"/>
    <d v="2012-09-12T00:00:00"/>
    <s v="Standard Class"/>
    <s v="BS-11590"/>
    <s v="Brendan Sweed"/>
    <x v="1"/>
    <s v="United States"/>
    <s v="New York City"/>
    <x v="15"/>
    <n v="10011"/>
    <x v="3"/>
    <s v="OFF-AP-10001962"/>
    <x v="1"/>
    <x v="9"/>
    <s v="Black &amp; Decker Filter for Double Action Dustbuster Cordless Vac BLDV7210"/>
    <n v="8.39"/>
    <n v="1"/>
    <n v="0"/>
    <x v="5194"/>
  </r>
  <r>
    <n v="6355"/>
    <x v="3171"/>
    <x v="1"/>
    <x v="684"/>
    <d v="2012-09-12T00:00:00"/>
    <s v="Standard Class"/>
    <s v="BS-11590"/>
    <s v="Brendan Sweed"/>
    <x v="1"/>
    <s v="United States"/>
    <s v="New York City"/>
    <x v="15"/>
    <n v="10011"/>
    <x v="3"/>
    <s v="TEC-PH-10002922"/>
    <x v="2"/>
    <x v="7"/>
    <s v="ShoreTel ShorePhone IP 230 VoIP phone"/>
    <n v="337.98"/>
    <n v="2"/>
    <n v="0"/>
    <x v="5195"/>
  </r>
  <r>
    <n v="6356"/>
    <x v="3172"/>
    <x v="2"/>
    <x v="191"/>
    <d v="2011-10-13T00:00:00"/>
    <s v="Standard Class"/>
    <s v="JD-16015"/>
    <s v="Joy Daniels"/>
    <x v="0"/>
    <s v="United States"/>
    <s v="Philadelphia"/>
    <x v="9"/>
    <n v="19120"/>
    <x v="3"/>
    <s v="OFF-ST-10000642"/>
    <x v="1"/>
    <x v="4"/>
    <s v="Tennsco Lockers, Gray"/>
    <n v="83.920000000000016"/>
    <n v="5"/>
    <n v="0.2"/>
    <x v="5196"/>
  </r>
  <r>
    <n v="6357"/>
    <x v="3173"/>
    <x v="3"/>
    <x v="205"/>
    <d v="2014-01-29T00:00:00"/>
    <s v="Standard Class"/>
    <s v="CS-12250"/>
    <s v="Chris Selesnick"/>
    <x v="1"/>
    <s v="United States"/>
    <s v="Seattle"/>
    <x v="4"/>
    <n v="98103"/>
    <x v="1"/>
    <s v="OFF-BI-10001757"/>
    <x v="1"/>
    <x v="8"/>
    <s v="Pressboard Hanging Data Binders for Unburst Sheets"/>
    <n v="19.68"/>
    <n v="5"/>
    <n v="0.2"/>
    <x v="5197"/>
  </r>
  <r>
    <n v="6358"/>
    <x v="3173"/>
    <x v="3"/>
    <x v="205"/>
    <d v="2014-01-29T00:00:00"/>
    <s v="Standard Class"/>
    <s v="CS-12250"/>
    <s v="Chris Selesnick"/>
    <x v="1"/>
    <s v="United States"/>
    <s v="Seattle"/>
    <x v="4"/>
    <n v="98103"/>
    <x v="1"/>
    <s v="OFF-PA-10004621"/>
    <x v="1"/>
    <x v="10"/>
    <s v="Xerox 212"/>
    <n v="25.92"/>
    <n v="4"/>
    <n v="0"/>
    <x v="245"/>
  </r>
  <r>
    <n v="6359"/>
    <x v="3173"/>
    <x v="3"/>
    <x v="205"/>
    <d v="2014-01-29T00:00:00"/>
    <s v="Standard Class"/>
    <s v="CS-12250"/>
    <s v="Chris Selesnick"/>
    <x v="1"/>
    <s v="United States"/>
    <s v="Seattle"/>
    <x v="4"/>
    <n v="98103"/>
    <x v="1"/>
    <s v="OFF-PA-10002262"/>
    <x v="1"/>
    <x v="10"/>
    <s v="Xerox 192"/>
    <n v="6.48"/>
    <n v="1"/>
    <n v="0"/>
    <x v="90"/>
  </r>
  <r>
    <n v="6360"/>
    <x v="3173"/>
    <x v="3"/>
    <x v="205"/>
    <d v="2014-01-29T00:00:00"/>
    <s v="Standard Class"/>
    <s v="CS-12250"/>
    <s v="Chris Selesnick"/>
    <x v="1"/>
    <s v="United States"/>
    <s v="Seattle"/>
    <x v="4"/>
    <n v="98103"/>
    <x v="1"/>
    <s v="TEC-PH-10004100"/>
    <x v="2"/>
    <x v="7"/>
    <s v="Griffin GC17055 Auxiliary Audio Cable"/>
    <n v="86.352000000000004"/>
    <n v="6"/>
    <n v="0.2"/>
    <x v="5198"/>
  </r>
  <r>
    <n v="6361"/>
    <x v="3174"/>
    <x v="1"/>
    <x v="895"/>
    <d v="2012-12-15T00:00:00"/>
    <s v="Standard Class"/>
    <s v="FC-14245"/>
    <s v="Frank Carlisle"/>
    <x v="2"/>
    <s v="United States"/>
    <s v="Los Angeles"/>
    <x v="1"/>
    <n v="90032"/>
    <x v="1"/>
    <s v="OFF-AR-10003582"/>
    <x v="1"/>
    <x v="6"/>
    <s v="Boston Electric Pencil Sharpener, Model 1818, Charcoal Black"/>
    <n v="56.3"/>
    <n v="2"/>
    <n v="0"/>
    <x v="2704"/>
  </r>
  <r>
    <n v="6362"/>
    <x v="3175"/>
    <x v="2"/>
    <x v="641"/>
    <d v="2011-11-30T00:00:00"/>
    <s v="Standard Class"/>
    <s v="SE-20110"/>
    <s v="Sanjit Engle"/>
    <x v="0"/>
    <s v="United States"/>
    <s v="Springfield"/>
    <x v="21"/>
    <n v="97477"/>
    <x v="1"/>
    <s v="OFF-AR-10003179"/>
    <x v="1"/>
    <x v="6"/>
    <s v="Dixon Ticonderoga Core-Lock Colored Pencils"/>
    <n v="51.016000000000005"/>
    <n v="7"/>
    <n v="0.2"/>
    <x v="5199"/>
  </r>
  <r>
    <n v="6363"/>
    <x v="3176"/>
    <x v="3"/>
    <x v="610"/>
    <d v="2014-11-26T00:00:00"/>
    <s v="Standard Class"/>
    <s v="CK-12205"/>
    <s v="Chloris Kastensmidt"/>
    <x v="0"/>
    <s v="United States"/>
    <s v="Renton"/>
    <x v="4"/>
    <n v="98059"/>
    <x v="1"/>
    <s v="OFF-BI-10001670"/>
    <x v="1"/>
    <x v="8"/>
    <s v="Vinyl Sectional Post Binders"/>
    <n v="150.80000000000001"/>
    <n v="5"/>
    <n v="0.2"/>
    <x v="5200"/>
  </r>
  <r>
    <n v="6364"/>
    <x v="3176"/>
    <x v="3"/>
    <x v="610"/>
    <d v="2014-11-26T00:00:00"/>
    <s v="Standard Class"/>
    <s v="CK-12205"/>
    <s v="Chloris Kastensmidt"/>
    <x v="0"/>
    <s v="United States"/>
    <s v="Renton"/>
    <x v="4"/>
    <n v="98059"/>
    <x v="1"/>
    <s v="TEC-MA-10002073"/>
    <x v="2"/>
    <x v="15"/>
    <s v="3D Systems Cube Printer, 2nd Generation, White"/>
    <n v="1039.992"/>
    <n v="1"/>
    <n v="0.2"/>
    <x v="5201"/>
  </r>
  <r>
    <n v="6365"/>
    <x v="3176"/>
    <x v="3"/>
    <x v="610"/>
    <d v="2014-11-26T00:00:00"/>
    <s v="Standard Class"/>
    <s v="CK-12205"/>
    <s v="Chloris Kastensmidt"/>
    <x v="0"/>
    <s v="United States"/>
    <s v="Renton"/>
    <x v="4"/>
    <n v="98059"/>
    <x v="1"/>
    <s v="OFF-PA-10003797"/>
    <x v="1"/>
    <x v="10"/>
    <s v="Xerox 209"/>
    <n v="51.84"/>
    <n v="8"/>
    <n v="0"/>
    <x v="189"/>
  </r>
  <r>
    <n v="6366"/>
    <x v="3177"/>
    <x v="3"/>
    <x v="1095"/>
    <d v="2014-04-06T00:00:00"/>
    <s v="First Class"/>
    <s v="DS-13030"/>
    <s v="Darrin Sayre"/>
    <x v="2"/>
    <s v="United States"/>
    <s v="New York City"/>
    <x v="15"/>
    <n v="10009"/>
    <x v="3"/>
    <s v="TEC-PH-10004006"/>
    <x v="2"/>
    <x v="7"/>
    <s v="Panasonic KX - TS880B Telephone"/>
    <n v="41.22"/>
    <n v="1"/>
    <n v="0"/>
    <x v="5202"/>
  </r>
  <r>
    <n v="6367"/>
    <x v="3177"/>
    <x v="3"/>
    <x v="1095"/>
    <d v="2014-04-06T00:00:00"/>
    <s v="First Class"/>
    <s v="DS-13030"/>
    <s v="Darrin Sayre"/>
    <x v="2"/>
    <s v="United States"/>
    <s v="New York City"/>
    <x v="15"/>
    <n v="10009"/>
    <x v="3"/>
    <s v="OFF-SU-10000646"/>
    <x v="1"/>
    <x v="14"/>
    <s v="Premier Automatic Letter Opener"/>
    <n v="240.37"/>
    <n v="1"/>
    <n v="0"/>
    <x v="5203"/>
  </r>
  <r>
    <n v="6368"/>
    <x v="3177"/>
    <x v="3"/>
    <x v="1095"/>
    <d v="2014-04-06T00:00:00"/>
    <s v="First Class"/>
    <s v="DS-13030"/>
    <s v="Darrin Sayre"/>
    <x v="2"/>
    <s v="United States"/>
    <s v="New York City"/>
    <x v="15"/>
    <n v="10009"/>
    <x v="3"/>
    <s v="TEC-PH-10002262"/>
    <x v="2"/>
    <x v="7"/>
    <s v="LG Electronics Tone+ HBS-730 Bluetooth Headset"/>
    <n v="119.02"/>
    <n v="2"/>
    <n v="0"/>
    <x v="5204"/>
  </r>
  <r>
    <n v="6369"/>
    <x v="3178"/>
    <x v="3"/>
    <x v="240"/>
    <d v="2014-05-25T00:00:00"/>
    <s v="Standard Class"/>
    <s v="SA-20830"/>
    <s v="Sue Ann Reed"/>
    <x v="0"/>
    <s v="United States"/>
    <s v="San Jose"/>
    <x v="1"/>
    <n v="95123"/>
    <x v="1"/>
    <s v="OFF-BI-10002082"/>
    <x v="1"/>
    <x v="8"/>
    <s v="GBC Twin Loop Wire Binding Elements"/>
    <n v="133.12"/>
    <n v="5"/>
    <n v="0.2"/>
    <x v="5205"/>
  </r>
  <r>
    <n v="6370"/>
    <x v="3179"/>
    <x v="0"/>
    <x v="339"/>
    <d v="2013-10-08T00:00:00"/>
    <s v="Standard Class"/>
    <s v="TP-21565"/>
    <s v="Tracy Poddar"/>
    <x v="1"/>
    <s v="United States"/>
    <s v="Grand Prairie"/>
    <x v="5"/>
    <n v="75051"/>
    <x v="2"/>
    <s v="FUR-FU-10001756"/>
    <x v="0"/>
    <x v="5"/>
    <s v="Eldon Expressions Desk Accessory, Wood Photo Frame, Mahogany"/>
    <n v="38.08"/>
    <n v="5"/>
    <n v="0.6"/>
    <x v="5206"/>
  </r>
  <r>
    <n v="6371"/>
    <x v="3180"/>
    <x v="0"/>
    <x v="831"/>
    <d v="2013-11-22T00:00:00"/>
    <s v="Same Day"/>
    <s v="JK-16120"/>
    <s v="Julie Kriz"/>
    <x v="2"/>
    <s v="United States"/>
    <s v="New York City"/>
    <x v="15"/>
    <n v="10009"/>
    <x v="3"/>
    <s v="FUR-BO-10002598"/>
    <x v="0"/>
    <x v="0"/>
    <s v="Hon Metal Bookcases, Putty"/>
    <n v="113.56800000000001"/>
    <n v="2"/>
    <n v="0.2"/>
    <x v="5207"/>
  </r>
  <r>
    <n v="6372"/>
    <x v="3181"/>
    <x v="3"/>
    <x v="621"/>
    <d v="2014-10-06T00:00:00"/>
    <s v="Second Class"/>
    <s v="CC-12430"/>
    <s v="Chuck Clark"/>
    <x v="2"/>
    <s v="United States"/>
    <s v="New York City"/>
    <x v="15"/>
    <n v="10009"/>
    <x v="3"/>
    <s v="FUR-FU-10001934"/>
    <x v="0"/>
    <x v="5"/>
    <s v="Magnifier Swing Arm Lamp"/>
    <n v="83.92"/>
    <n v="4"/>
    <n v="0"/>
    <x v="5208"/>
  </r>
  <r>
    <n v="6373"/>
    <x v="3181"/>
    <x v="3"/>
    <x v="621"/>
    <d v="2014-10-06T00:00:00"/>
    <s v="Second Class"/>
    <s v="CC-12430"/>
    <s v="Chuck Clark"/>
    <x v="2"/>
    <s v="United States"/>
    <s v="New York City"/>
    <x v="15"/>
    <n v="10009"/>
    <x v="3"/>
    <s v="OFF-AR-10001130"/>
    <x v="1"/>
    <x v="6"/>
    <s v="Quartet Alpha White Chalk, 12/Pack"/>
    <n v="6.63"/>
    <n v="3"/>
    <n v="0"/>
    <x v="5209"/>
  </r>
  <r>
    <n v="6374"/>
    <x v="3181"/>
    <x v="3"/>
    <x v="621"/>
    <d v="2014-10-06T00:00:00"/>
    <s v="Second Class"/>
    <s v="CC-12430"/>
    <s v="Chuck Clark"/>
    <x v="2"/>
    <s v="United States"/>
    <s v="New York City"/>
    <x v="15"/>
    <n v="10009"/>
    <x v="3"/>
    <s v="TEC-AC-10002049"/>
    <x v="2"/>
    <x v="11"/>
    <s v="Logitech G19 Programmable Gaming Keyboard"/>
    <n v="371.96999999999997"/>
    <n v="3"/>
    <n v="0"/>
    <x v="836"/>
  </r>
  <r>
    <n v="6375"/>
    <x v="3182"/>
    <x v="2"/>
    <x v="333"/>
    <d v="2011-05-03T00:00:00"/>
    <s v="Standard Class"/>
    <s v="LA-16780"/>
    <s v="Laura Armstrong"/>
    <x v="1"/>
    <s v="United States"/>
    <s v="Memphis"/>
    <x v="18"/>
    <n v="38109"/>
    <x v="0"/>
    <s v="FUR-CH-10001394"/>
    <x v="0"/>
    <x v="1"/>
    <s v="Global Leather Executive Chair"/>
    <n v="561.58400000000006"/>
    <n v="2"/>
    <n v="0.2"/>
    <x v="5210"/>
  </r>
  <r>
    <n v="6376"/>
    <x v="3182"/>
    <x v="2"/>
    <x v="333"/>
    <d v="2011-05-03T00:00:00"/>
    <s v="Standard Class"/>
    <s v="LA-16780"/>
    <s v="Laura Armstrong"/>
    <x v="1"/>
    <s v="United States"/>
    <s v="Memphis"/>
    <x v="18"/>
    <n v="38109"/>
    <x v="0"/>
    <s v="OFF-ST-10000798"/>
    <x v="1"/>
    <x v="4"/>
    <s v="2300 Heavy-Duty Transfer File Systems by Perma"/>
    <n v="99.920000000000016"/>
    <n v="5"/>
    <n v="0.2"/>
    <x v="5211"/>
  </r>
  <r>
    <n v="6377"/>
    <x v="3183"/>
    <x v="0"/>
    <x v="877"/>
    <d v="2013-10-11T00:00:00"/>
    <s v="First Class"/>
    <s v="AW-10930"/>
    <s v="Arthur Wiediger"/>
    <x v="2"/>
    <s v="United States"/>
    <s v="Philadelphia"/>
    <x v="9"/>
    <n v="19143"/>
    <x v="3"/>
    <s v="OFF-LA-10000134"/>
    <x v="1"/>
    <x v="2"/>
    <s v="Avery 511"/>
    <n v="4.9280000000000008"/>
    <n v="2"/>
    <n v="0.2"/>
    <x v="5212"/>
  </r>
  <r>
    <n v="6378"/>
    <x v="3184"/>
    <x v="0"/>
    <x v="272"/>
    <d v="2013-12-23T00:00:00"/>
    <s v="Standard Class"/>
    <s v="BP-11230"/>
    <s v="Benjamin Patterson"/>
    <x v="0"/>
    <s v="United States"/>
    <s v="Los Angeles"/>
    <x v="1"/>
    <n v="90004"/>
    <x v="1"/>
    <s v="FUR-FU-10002364"/>
    <x v="0"/>
    <x v="5"/>
    <s v="Eldon Expressions Wood Desk Accessories, Oak"/>
    <n v="14.76"/>
    <n v="2"/>
    <n v="0"/>
    <x v="3642"/>
  </r>
  <r>
    <n v="6379"/>
    <x v="3185"/>
    <x v="3"/>
    <x v="318"/>
    <d v="2014-04-15T00:00:00"/>
    <s v="Standard Class"/>
    <s v="DB-13360"/>
    <s v="Dennis Bolton"/>
    <x v="2"/>
    <s v="United States"/>
    <s v="Waterbury"/>
    <x v="29"/>
    <n v="6708"/>
    <x v="3"/>
    <s v="TEC-AC-10004571"/>
    <x v="2"/>
    <x v="11"/>
    <s v="Logitech G700s Rechargeable Gaming Mouse"/>
    <n v="99.99"/>
    <n v="1"/>
    <n v="0"/>
    <x v="5213"/>
  </r>
  <r>
    <n v="6380"/>
    <x v="3185"/>
    <x v="3"/>
    <x v="318"/>
    <d v="2014-04-15T00:00:00"/>
    <s v="Standard Class"/>
    <s v="DB-13360"/>
    <s v="Dennis Bolton"/>
    <x v="2"/>
    <s v="United States"/>
    <s v="Waterbury"/>
    <x v="29"/>
    <n v="6708"/>
    <x v="3"/>
    <s v="OFF-ST-10003692"/>
    <x v="1"/>
    <x v="4"/>
    <s v="Recycled Steel Personal File for Hanging File Folders"/>
    <n v="286.14999999999998"/>
    <n v="5"/>
    <n v="0"/>
    <x v="5214"/>
  </r>
  <r>
    <n v="6381"/>
    <x v="3186"/>
    <x v="2"/>
    <x v="918"/>
    <d v="2011-04-13T00:00:00"/>
    <s v="Standard Class"/>
    <s v="PC-19000"/>
    <s v="Pauline Chand"/>
    <x v="2"/>
    <s v="United States"/>
    <s v="Chandler"/>
    <x v="16"/>
    <n v="85224"/>
    <x v="1"/>
    <s v="OFF-FA-10001883"/>
    <x v="1"/>
    <x v="13"/>
    <s v="Alliance Super-Size Bands, Assorted Sizes"/>
    <n v="49.792000000000002"/>
    <n v="8"/>
    <n v="0.2"/>
    <x v="5215"/>
  </r>
  <r>
    <n v="6382"/>
    <x v="3187"/>
    <x v="0"/>
    <x v="892"/>
    <d v="2013-04-03T00:00:00"/>
    <s v="Standard Class"/>
    <s v="TB-21595"/>
    <s v="Troy Blackwell"/>
    <x v="0"/>
    <s v="United States"/>
    <s v="Springfield"/>
    <x v="24"/>
    <n v="45503"/>
    <x v="3"/>
    <s v="FUR-BO-10004015"/>
    <x v="0"/>
    <x v="0"/>
    <s v="Bush Andora Bookcase, Maple/Graphite Gray Finish"/>
    <n v="299.97499999999997"/>
    <n v="5"/>
    <n v="0.5"/>
    <x v="5216"/>
  </r>
  <r>
    <n v="6383"/>
    <x v="3187"/>
    <x v="0"/>
    <x v="892"/>
    <d v="2013-04-03T00:00:00"/>
    <s v="Standard Class"/>
    <s v="TB-21595"/>
    <s v="Troy Blackwell"/>
    <x v="0"/>
    <s v="United States"/>
    <s v="Springfield"/>
    <x v="24"/>
    <n v="45503"/>
    <x v="3"/>
    <s v="TEC-PH-10000141"/>
    <x v="2"/>
    <x v="7"/>
    <s v="Clearsounds A400"/>
    <n v="158.37599999999998"/>
    <n v="4"/>
    <n v="0.4"/>
    <x v="5217"/>
  </r>
  <r>
    <n v="6384"/>
    <x v="3188"/>
    <x v="3"/>
    <x v="787"/>
    <d v="2014-01-19T00:00:00"/>
    <s v="First Class"/>
    <s v="TB-21250"/>
    <s v="Tim Brockman"/>
    <x v="0"/>
    <s v="United States"/>
    <s v="Austin"/>
    <x v="5"/>
    <n v="78745"/>
    <x v="2"/>
    <s v="OFF-BI-10001597"/>
    <x v="1"/>
    <x v="8"/>
    <s v="Wilson Jones Ledger-Size, Piano-Hinge Binder, 2&quot;, Blue"/>
    <n v="32.783999999999992"/>
    <n v="4"/>
    <n v="0.8"/>
    <x v="5218"/>
  </r>
  <r>
    <n v="6385"/>
    <x v="3188"/>
    <x v="3"/>
    <x v="787"/>
    <d v="2014-01-19T00:00:00"/>
    <s v="First Class"/>
    <s v="TB-21250"/>
    <s v="Tim Brockman"/>
    <x v="0"/>
    <s v="United States"/>
    <s v="Austin"/>
    <x v="5"/>
    <n v="78745"/>
    <x v="2"/>
    <s v="TEC-AC-10003628"/>
    <x v="2"/>
    <x v="11"/>
    <s v="Logitech 910-002974 M325 Wireless Mouse for Web Scrolling"/>
    <n v="47.984000000000002"/>
    <n v="2"/>
    <n v="0.2"/>
    <x v="2929"/>
  </r>
  <r>
    <n v="6386"/>
    <x v="3188"/>
    <x v="3"/>
    <x v="787"/>
    <d v="2014-01-19T00:00:00"/>
    <s v="First Class"/>
    <s v="TB-21250"/>
    <s v="Tim Brockman"/>
    <x v="0"/>
    <s v="United States"/>
    <s v="Austin"/>
    <x v="5"/>
    <n v="78745"/>
    <x v="2"/>
    <s v="TEC-AC-10002331"/>
    <x v="2"/>
    <x v="11"/>
    <s v="Maxell 74 Minute CDR, 10/Pack"/>
    <n v="62.591999999999999"/>
    <n v="8"/>
    <n v="0.2"/>
    <x v="5219"/>
  </r>
  <r>
    <n v="6387"/>
    <x v="3188"/>
    <x v="3"/>
    <x v="787"/>
    <d v="2014-01-19T00:00:00"/>
    <s v="First Class"/>
    <s v="TB-21250"/>
    <s v="Tim Brockman"/>
    <x v="0"/>
    <s v="United States"/>
    <s v="Austin"/>
    <x v="5"/>
    <n v="78745"/>
    <x v="2"/>
    <s v="OFF-BI-10001098"/>
    <x v="1"/>
    <x v="8"/>
    <s v="Acco D-Ring Binder w/DublLock"/>
    <n v="4.2759999999999989"/>
    <n v="1"/>
    <n v="0.8"/>
    <x v="5220"/>
  </r>
  <r>
    <n v="6388"/>
    <x v="3189"/>
    <x v="2"/>
    <x v="1106"/>
    <d v="2011-02-05T00:00:00"/>
    <s v="Standard Class"/>
    <s v="MV-18190"/>
    <s v="Mike Vittorini"/>
    <x v="0"/>
    <s v="United States"/>
    <s v="Detroit"/>
    <x v="12"/>
    <n v="48234"/>
    <x v="2"/>
    <s v="OFF-PA-10001204"/>
    <x v="1"/>
    <x v="10"/>
    <s v="Xerox 1972"/>
    <n v="10.56"/>
    <n v="2"/>
    <n v="0"/>
    <x v="234"/>
  </r>
  <r>
    <n v="6389"/>
    <x v="3189"/>
    <x v="2"/>
    <x v="1106"/>
    <d v="2011-02-05T00:00:00"/>
    <s v="Standard Class"/>
    <s v="MV-18190"/>
    <s v="Mike Vittorini"/>
    <x v="0"/>
    <s v="United States"/>
    <s v="Detroit"/>
    <x v="12"/>
    <n v="48234"/>
    <x v="2"/>
    <s v="OFF-ST-10000991"/>
    <x v="1"/>
    <x v="4"/>
    <s v="Space Solutions HD Industrial Steel Shelving."/>
    <n v="229.94"/>
    <n v="2"/>
    <n v="0"/>
    <x v="5221"/>
  </r>
  <r>
    <n v="6390"/>
    <x v="3190"/>
    <x v="1"/>
    <x v="1107"/>
    <d v="2012-02-11T00:00:00"/>
    <s v="Standard Class"/>
    <s v="DK-12835"/>
    <s v="Damala Kotsonis"/>
    <x v="1"/>
    <s v="United States"/>
    <s v="Springfield"/>
    <x v="17"/>
    <n v="22153"/>
    <x v="0"/>
    <s v="OFF-EN-10000056"/>
    <x v="1"/>
    <x v="12"/>
    <s v="Cameo Buff Policy Envelopes"/>
    <n v="311.14999999999998"/>
    <n v="5"/>
    <n v="0"/>
    <x v="5222"/>
  </r>
  <r>
    <n v="6391"/>
    <x v="3190"/>
    <x v="1"/>
    <x v="1107"/>
    <d v="2012-02-11T00:00:00"/>
    <s v="Standard Class"/>
    <s v="DK-12835"/>
    <s v="Damala Kotsonis"/>
    <x v="1"/>
    <s v="United States"/>
    <s v="Springfield"/>
    <x v="17"/>
    <n v="22153"/>
    <x v="0"/>
    <s v="OFF-PA-10003349"/>
    <x v="1"/>
    <x v="10"/>
    <s v="Xerox 1957"/>
    <n v="12.96"/>
    <n v="2"/>
    <n v="0"/>
    <x v="2056"/>
  </r>
  <r>
    <n v="6392"/>
    <x v="3191"/>
    <x v="0"/>
    <x v="882"/>
    <d v="2013-12-20T00:00:00"/>
    <s v="Standard Class"/>
    <s v="PK-19075"/>
    <s v="Pete Kriz"/>
    <x v="0"/>
    <s v="United States"/>
    <s v="New York City"/>
    <x v="15"/>
    <n v="10011"/>
    <x v="3"/>
    <s v="OFF-PA-10001471"/>
    <x v="1"/>
    <x v="10"/>
    <s v="Strathmore Photo Frame Cards"/>
    <n v="14.62"/>
    <n v="2"/>
    <n v="0"/>
    <x v="5223"/>
  </r>
  <r>
    <n v="6393"/>
    <x v="3191"/>
    <x v="0"/>
    <x v="882"/>
    <d v="2013-12-20T00:00:00"/>
    <s v="Standard Class"/>
    <s v="PK-19075"/>
    <s v="Pete Kriz"/>
    <x v="0"/>
    <s v="United States"/>
    <s v="New York City"/>
    <x v="15"/>
    <n v="10011"/>
    <x v="3"/>
    <s v="OFF-LA-10003190"/>
    <x v="1"/>
    <x v="2"/>
    <s v="Avery 474"/>
    <n v="5.76"/>
    <n v="2"/>
    <n v="0"/>
    <x v="2167"/>
  </r>
  <r>
    <n v="6394"/>
    <x v="3191"/>
    <x v="0"/>
    <x v="882"/>
    <d v="2013-12-20T00:00:00"/>
    <s v="Standard Class"/>
    <s v="PK-19075"/>
    <s v="Pete Kriz"/>
    <x v="0"/>
    <s v="United States"/>
    <s v="New York City"/>
    <x v="15"/>
    <n v="10011"/>
    <x v="3"/>
    <s v="OFF-FA-10000621"/>
    <x v="1"/>
    <x v="13"/>
    <s v="OIC Colored Binder Clips, Assorted Sizes"/>
    <n v="21.48"/>
    <n v="6"/>
    <n v="0"/>
    <x v="5224"/>
  </r>
  <r>
    <n v="6395"/>
    <x v="3191"/>
    <x v="0"/>
    <x v="882"/>
    <d v="2013-12-20T00:00:00"/>
    <s v="Standard Class"/>
    <s v="PK-19075"/>
    <s v="Pete Kriz"/>
    <x v="0"/>
    <s v="United States"/>
    <s v="New York City"/>
    <x v="15"/>
    <n v="10011"/>
    <x v="3"/>
    <s v="FUR-FU-10002937"/>
    <x v="0"/>
    <x v="5"/>
    <s v="GE 48&quot; Fluorescent Tube, Cool White Energy Saver, 34 Watts, 30/Box"/>
    <n v="396.92"/>
    <n v="4"/>
    <n v="0"/>
    <x v="5225"/>
  </r>
  <r>
    <n v="6396"/>
    <x v="3191"/>
    <x v="0"/>
    <x v="882"/>
    <d v="2013-12-20T00:00:00"/>
    <s v="Standard Class"/>
    <s v="PK-19075"/>
    <s v="Pete Kriz"/>
    <x v="0"/>
    <s v="United States"/>
    <s v="New York City"/>
    <x v="15"/>
    <n v="10011"/>
    <x v="3"/>
    <s v="OFF-ST-10004507"/>
    <x v="1"/>
    <x v="4"/>
    <s v="Advantus Rolling Storage Box"/>
    <n v="17.149999999999999"/>
    <n v="1"/>
    <n v="0"/>
    <x v="5226"/>
  </r>
  <r>
    <n v="6397"/>
    <x v="3191"/>
    <x v="0"/>
    <x v="882"/>
    <d v="2013-12-20T00:00:00"/>
    <s v="Standard Class"/>
    <s v="PK-19075"/>
    <s v="Pete Kriz"/>
    <x v="0"/>
    <s v="United States"/>
    <s v="New York City"/>
    <x v="15"/>
    <n v="10011"/>
    <x v="3"/>
    <s v="OFF-BI-10000279"/>
    <x v="1"/>
    <x v="8"/>
    <s v="Acco Recycled 2&quot; Capacity Laser Printer Hanging Data Binders"/>
    <n v="23.12"/>
    <n v="2"/>
    <n v="0.2"/>
    <x v="5227"/>
  </r>
  <r>
    <n v="6398"/>
    <x v="3192"/>
    <x v="3"/>
    <x v="1108"/>
    <d v="2014-11-05T00:00:00"/>
    <s v="Standard Class"/>
    <s v="AH-10120"/>
    <s v="Adrian Hane"/>
    <x v="2"/>
    <s v="United States"/>
    <s v="Dallas"/>
    <x v="5"/>
    <n v="75217"/>
    <x v="2"/>
    <s v="OFF-AR-10003651"/>
    <x v="1"/>
    <x v="6"/>
    <s v="Newell 350"/>
    <n v="5.2480000000000002"/>
    <n v="2"/>
    <n v="0.2"/>
    <x v="822"/>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x v="5228"/>
  </r>
  <r>
    <n v="6400"/>
    <x v="3193"/>
    <x v="3"/>
    <x v="634"/>
    <d v="2014-08-13T00:00:00"/>
    <s v="Standard Class"/>
    <s v="GM-14455"/>
    <s v="Gary Mitchum"/>
    <x v="2"/>
    <s v="United States"/>
    <s v="Concord"/>
    <x v="38"/>
    <n v="3301"/>
    <x v="3"/>
    <s v="OFF-LA-10002195"/>
    <x v="1"/>
    <x v="2"/>
    <s v="Avery 481"/>
    <n v="24.64"/>
    <n v="8"/>
    <n v="0"/>
    <x v="5229"/>
  </r>
  <r>
    <n v="6401"/>
    <x v="3193"/>
    <x v="3"/>
    <x v="634"/>
    <d v="2014-08-13T00:00:00"/>
    <s v="Standard Class"/>
    <s v="GM-14455"/>
    <s v="Gary Mitchum"/>
    <x v="2"/>
    <s v="United States"/>
    <s v="Concord"/>
    <x v="38"/>
    <n v="3301"/>
    <x v="3"/>
    <s v="OFF-AR-10000380"/>
    <x v="1"/>
    <x v="6"/>
    <s v="Hunt PowerHouse Electric Pencil Sharpener, Blue"/>
    <n v="227.88"/>
    <n v="6"/>
    <n v="0"/>
    <x v="5230"/>
  </r>
  <r>
    <n v="6402"/>
    <x v="3194"/>
    <x v="3"/>
    <x v="1109"/>
    <d v="2014-06-01T00:00:00"/>
    <s v="First Class"/>
    <s v="BD-11725"/>
    <s v="Bruce Degenhardt"/>
    <x v="0"/>
    <s v="United States"/>
    <s v="Lafayette"/>
    <x v="28"/>
    <n v="70506"/>
    <x v="0"/>
    <s v="FUR-BO-10000330"/>
    <x v="0"/>
    <x v="0"/>
    <s v="Sauder Camden County Barrister Bookcase, Planked Cherry Finish"/>
    <n v="241.96"/>
    <n v="2"/>
    <n v="0"/>
    <x v="5231"/>
  </r>
  <r>
    <n v="6403"/>
    <x v="3194"/>
    <x v="3"/>
    <x v="1109"/>
    <d v="2014-06-01T00:00:00"/>
    <s v="First Class"/>
    <s v="BD-11725"/>
    <s v="Bruce Degenhardt"/>
    <x v="0"/>
    <s v="United States"/>
    <s v="Lafayette"/>
    <x v="28"/>
    <n v="70506"/>
    <x v="0"/>
    <s v="OFF-BI-10000591"/>
    <x v="1"/>
    <x v="8"/>
    <s v="Avery Binder Labels"/>
    <n v="3.89"/>
    <n v="1"/>
    <n v="0"/>
    <x v="5232"/>
  </r>
  <r>
    <n v="6404"/>
    <x v="3194"/>
    <x v="3"/>
    <x v="1109"/>
    <d v="2014-06-01T00:00:00"/>
    <s v="First Class"/>
    <s v="BD-11725"/>
    <s v="Bruce Degenhardt"/>
    <x v="0"/>
    <s v="United States"/>
    <s v="Lafayette"/>
    <x v="28"/>
    <n v="70506"/>
    <x v="0"/>
    <s v="FUR-FU-10001731"/>
    <x v="0"/>
    <x v="5"/>
    <s v="Acrylic Self-Standing Desk Frames"/>
    <n v="8.01"/>
    <n v="3"/>
    <n v="0"/>
    <x v="5233"/>
  </r>
  <r>
    <n v="6405"/>
    <x v="3195"/>
    <x v="1"/>
    <x v="672"/>
    <d v="2012-12-05T00:00:00"/>
    <s v="Standard Class"/>
    <s v="RM-19375"/>
    <s v="Raymond Messe"/>
    <x v="0"/>
    <s v="United States"/>
    <s v="Raleigh"/>
    <x v="3"/>
    <n v="27604"/>
    <x v="0"/>
    <s v="TEC-PH-10001198"/>
    <x v="2"/>
    <x v="7"/>
    <s v="Avaya 4621SW VoIP phone"/>
    <n v="177.48000000000002"/>
    <n v="3"/>
    <n v="0.2"/>
    <x v="1763"/>
  </r>
  <r>
    <n v="6406"/>
    <x v="3196"/>
    <x v="3"/>
    <x v="515"/>
    <d v="2014-09-03T00:00:00"/>
    <s v="Second Class"/>
    <s v="BW-11110"/>
    <s v="Bart Watters"/>
    <x v="1"/>
    <s v="United States"/>
    <s v="Spokane"/>
    <x v="4"/>
    <n v="99207"/>
    <x v="1"/>
    <s v="FUR-CH-10002331"/>
    <x v="0"/>
    <x v="1"/>
    <s v="Hon 4700 Series Mobuis Mid-Back Task Chairs with Adjustable Arms"/>
    <n v="569.5680000000001"/>
    <n v="2"/>
    <n v="0.2"/>
    <x v="5234"/>
  </r>
  <r>
    <n v="6407"/>
    <x v="3196"/>
    <x v="3"/>
    <x v="515"/>
    <d v="2014-09-03T00:00:00"/>
    <s v="Second Class"/>
    <s v="BW-11110"/>
    <s v="Bart Watters"/>
    <x v="1"/>
    <s v="United States"/>
    <s v="Spokane"/>
    <x v="4"/>
    <n v="99207"/>
    <x v="1"/>
    <s v="OFF-ST-10002370"/>
    <x v="1"/>
    <x v="4"/>
    <s v="Sortfiler Multipurpose Personal File Organizer, Black"/>
    <n v="149.73000000000002"/>
    <n v="7"/>
    <n v="0"/>
    <x v="5235"/>
  </r>
  <r>
    <n v="6408"/>
    <x v="3197"/>
    <x v="3"/>
    <x v="304"/>
    <d v="2014-05-16T00:00:00"/>
    <s v="First Class"/>
    <s v="GT-14710"/>
    <s v="Greg Tran"/>
    <x v="0"/>
    <s v="United States"/>
    <s v="Houston"/>
    <x v="5"/>
    <n v="77041"/>
    <x v="2"/>
    <s v="FUR-CH-10003981"/>
    <x v="0"/>
    <x v="1"/>
    <s v="Global Commerce Series Low-Back Swivel/Tilt Chairs"/>
    <n v="899.43"/>
    <n v="5"/>
    <n v="0.3"/>
    <x v="5236"/>
  </r>
  <r>
    <n v="6409"/>
    <x v="3197"/>
    <x v="3"/>
    <x v="304"/>
    <d v="2014-05-16T00:00:00"/>
    <s v="First Class"/>
    <s v="GT-14710"/>
    <s v="Greg Tran"/>
    <x v="0"/>
    <s v="United States"/>
    <s v="Houston"/>
    <x v="5"/>
    <n v="77041"/>
    <x v="2"/>
    <s v="OFF-AR-10001446"/>
    <x v="1"/>
    <x v="6"/>
    <s v="Newell 309"/>
    <n v="46.2"/>
    <n v="5"/>
    <n v="0.2"/>
    <x v="5237"/>
  </r>
  <r>
    <n v="6410"/>
    <x v="3197"/>
    <x v="3"/>
    <x v="304"/>
    <d v="2014-05-16T00:00:00"/>
    <s v="First Class"/>
    <s v="GT-14710"/>
    <s v="Greg Tran"/>
    <x v="0"/>
    <s v="United States"/>
    <s v="Houston"/>
    <x v="5"/>
    <n v="77041"/>
    <x v="2"/>
    <s v="OFF-PA-10000300"/>
    <x v="1"/>
    <x v="10"/>
    <s v="Xerox 1936"/>
    <n v="47.952000000000005"/>
    <n v="3"/>
    <n v="0.2"/>
    <x v="3062"/>
  </r>
  <r>
    <n v="6411"/>
    <x v="3197"/>
    <x v="3"/>
    <x v="304"/>
    <d v="2014-05-16T00:00:00"/>
    <s v="First Class"/>
    <s v="GT-14710"/>
    <s v="Greg Tran"/>
    <x v="0"/>
    <s v="United States"/>
    <s v="Houston"/>
    <x v="5"/>
    <n v="77041"/>
    <x v="2"/>
    <s v="TEC-PH-10004071"/>
    <x v="2"/>
    <x v="7"/>
    <s v="PayAnywhere Card Reader"/>
    <n v="7.9920000000000009"/>
    <n v="1"/>
    <n v="0.2"/>
    <x v="5238"/>
  </r>
  <r>
    <n v="6412"/>
    <x v="3197"/>
    <x v="3"/>
    <x v="304"/>
    <d v="2014-05-16T00:00:00"/>
    <s v="First Class"/>
    <s v="GT-14710"/>
    <s v="Greg Tran"/>
    <x v="0"/>
    <s v="United States"/>
    <s v="Houston"/>
    <x v="5"/>
    <n v="77041"/>
    <x v="2"/>
    <s v="OFF-PA-10003134"/>
    <x v="1"/>
    <x v="10"/>
    <s v="Xerox 1937"/>
    <n v="76.864000000000004"/>
    <n v="2"/>
    <n v="0.2"/>
    <x v="5239"/>
  </r>
  <r>
    <n v="6413"/>
    <x v="3198"/>
    <x v="3"/>
    <x v="629"/>
    <d v="2014-08-24T00:00:00"/>
    <s v="Standard Class"/>
    <s v="AH-10120"/>
    <s v="Adrian Hane"/>
    <x v="2"/>
    <s v="United States"/>
    <s v="Louisville"/>
    <x v="0"/>
    <n v="40214"/>
    <x v="0"/>
    <s v="OFF-BI-10002735"/>
    <x v="1"/>
    <x v="8"/>
    <s v="GBC Prestige Therm-A-Bind Covers"/>
    <n v="102.93"/>
    <n v="3"/>
    <n v="0"/>
    <x v="5240"/>
  </r>
  <r>
    <n v="6414"/>
    <x v="3198"/>
    <x v="3"/>
    <x v="629"/>
    <d v="2014-08-24T00:00:00"/>
    <s v="Standard Class"/>
    <s v="AH-10120"/>
    <s v="Adrian Hane"/>
    <x v="2"/>
    <s v="United States"/>
    <s v="Louisville"/>
    <x v="0"/>
    <n v="40214"/>
    <x v="0"/>
    <s v="TEC-AC-10004510"/>
    <x v="2"/>
    <x v="11"/>
    <s v="Logitech Desktop MK120 Mouse and keyboard Combo"/>
    <n v="98.16"/>
    <n v="6"/>
    <n v="0"/>
    <x v="1635"/>
  </r>
  <r>
    <n v="6415"/>
    <x v="3199"/>
    <x v="3"/>
    <x v="468"/>
    <d v="2014-11-15T00:00:00"/>
    <s v="Second Class"/>
    <s v="DR-12940"/>
    <s v="Daniel Raglin"/>
    <x v="2"/>
    <s v="United States"/>
    <s v="Hollywood"/>
    <x v="2"/>
    <n v="33021"/>
    <x v="0"/>
    <s v="OFF-BI-10004099"/>
    <x v="1"/>
    <x v="8"/>
    <s v="GBC VeloBinder Strips"/>
    <n v="11.520000000000001"/>
    <n v="5"/>
    <n v="0.7"/>
    <x v="5241"/>
  </r>
  <r>
    <n v="6416"/>
    <x v="3200"/>
    <x v="3"/>
    <x v="170"/>
    <d v="2014-08-22T00:00:00"/>
    <s v="Same Day"/>
    <s v="DL-13495"/>
    <s v="Dionis Lloyd"/>
    <x v="1"/>
    <s v="United States"/>
    <s v="Chandler"/>
    <x v="16"/>
    <n v="85224"/>
    <x v="1"/>
    <s v="OFF-PA-10003395"/>
    <x v="1"/>
    <x v="10"/>
    <s v="Xerox 1941"/>
    <n v="83.88"/>
    <n v="1"/>
    <n v="0.2"/>
    <x v="5242"/>
  </r>
  <r>
    <n v="6417"/>
    <x v="3201"/>
    <x v="0"/>
    <x v="387"/>
    <d v="2013-03-13T00:00:00"/>
    <s v="Standard Class"/>
    <s v="BD-11620"/>
    <s v="Brian DeCherney"/>
    <x v="0"/>
    <s v="United States"/>
    <s v="Philadelphia"/>
    <x v="9"/>
    <n v="19120"/>
    <x v="3"/>
    <s v="TEC-PH-10002890"/>
    <x v="2"/>
    <x v="7"/>
    <s v="AT&amp;T 17929 Lendline Telephone"/>
    <n v="108.57600000000001"/>
    <n v="4"/>
    <n v="0.4"/>
    <x v="5243"/>
  </r>
  <r>
    <n v="6418"/>
    <x v="3201"/>
    <x v="0"/>
    <x v="387"/>
    <d v="2013-03-13T00:00:00"/>
    <s v="Standard Class"/>
    <s v="BD-11620"/>
    <s v="Brian DeCherney"/>
    <x v="0"/>
    <s v="United States"/>
    <s v="Philadelphia"/>
    <x v="9"/>
    <n v="19120"/>
    <x v="3"/>
    <s v="OFF-FA-10004968"/>
    <x v="1"/>
    <x v="13"/>
    <s v="Rubber Band Ball"/>
    <n v="5.9840000000000009"/>
    <n v="2"/>
    <n v="0.2"/>
    <x v="5244"/>
  </r>
  <r>
    <n v="6419"/>
    <x v="3202"/>
    <x v="0"/>
    <x v="731"/>
    <d v="2013-11-06T00:00:00"/>
    <s v="Standard Class"/>
    <s v="HW-14935"/>
    <s v="Helen Wasserman"/>
    <x v="1"/>
    <s v="United States"/>
    <s v="Tulsa"/>
    <x v="26"/>
    <n v="74133"/>
    <x v="2"/>
    <s v="OFF-SU-10001218"/>
    <x v="1"/>
    <x v="14"/>
    <s v="Fiskars Softgrip Scissors"/>
    <n v="21.96"/>
    <n v="2"/>
    <n v="0"/>
    <x v="5245"/>
  </r>
  <r>
    <n v="6420"/>
    <x v="3202"/>
    <x v="0"/>
    <x v="731"/>
    <d v="2013-11-06T00:00:00"/>
    <s v="Standard Class"/>
    <s v="HW-14935"/>
    <s v="Helen Wasserman"/>
    <x v="1"/>
    <s v="United States"/>
    <s v="Tulsa"/>
    <x v="26"/>
    <n v="74133"/>
    <x v="2"/>
    <s v="FUR-CH-10002084"/>
    <x v="0"/>
    <x v="1"/>
    <s v="Hon Mobius Operator's Chair"/>
    <n v="368.96999999999997"/>
    <n v="3"/>
    <n v="0"/>
    <x v="3285"/>
  </r>
  <r>
    <n v="6421"/>
    <x v="3202"/>
    <x v="0"/>
    <x v="731"/>
    <d v="2013-11-06T00:00:00"/>
    <s v="Standard Class"/>
    <s v="HW-14935"/>
    <s v="Helen Wasserman"/>
    <x v="1"/>
    <s v="United States"/>
    <s v="Tulsa"/>
    <x v="26"/>
    <n v="74133"/>
    <x v="2"/>
    <s v="OFF-AR-10004269"/>
    <x v="1"/>
    <x v="6"/>
    <s v="Newell 31"/>
    <n v="12.39"/>
    <n v="3"/>
    <n v="0"/>
    <x v="5246"/>
  </r>
  <r>
    <n v="6422"/>
    <x v="3202"/>
    <x v="0"/>
    <x v="731"/>
    <d v="2013-11-06T00:00:00"/>
    <s v="Standard Class"/>
    <s v="HW-14935"/>
    <s v="Helen Wasserman"/>
    <x v="1"/>
    <s v="United States"/>
    <s v="Tulsa"/>
    <x v="26"/>
    <n v="74133"/>
    <x v="2"/>
    <s v="OFF-ST-10001128"/>
    <x v="1"/>
    <x v="4"/>
    <s v="Carina Mini System Audio Rack, Model AR050B"/>
    <n v="332.94"/>
    <n v="3"/>
    <n v="0"/>
    <x v="5247"/>
  </r>
  <r>
    <n v="6423"/>
    <x v="3203"/>
    <x v="2"/>
    <x v="711"/>
    <d v="2011-08-01T00:00:00"/>
    <s v="Standard Class"/>
    <s v="JO-15145"/>
    <s v="Jack O'Briant"/>
    <x v="1"/>
    <s v="United States"/>
    <s v="Draper"/>
    <x v="7"/>
    <n v="84020"/>
    <x v="1"/>
    <s v="TEC-AC-10002006"/>
    <x v="2"/>
    <x v="11"/>
    <s v="Memorex Micro Travel Drive 16 GB"/>
    <n v="111.93"/>
    <n v="7"/>
    <n v="0"/>
    <x v="5248"/>
  </r>
  <r>
    <n v="6424"/>
    <x v="3204"/>
    <x v="1"/>
    <x v="1040"/>
    <d v="2012-10-27T00:00:00"/>
    <s v="First Class"/>
    <s v="RD-19660"/>
    <s v="Robert Dilbeck"/>
    <x v="2"/>
    <s v="United States"/>
    <s v="Oakland"/>
    <x v="1"/>
    <n v="94601"/>
    <x v="1"/>
    <s v="FUR-CH-10003956"/>
    <x v="0"/>
    <x v="1"/>
    <s v="Novimex High-Tech Fabric Mesh Task Chair"/>
    <n v="454.27200000000005"/>
    <n v="8"/>
    <n v="0.2"/>
    <x v="5249"/>
  </r>
  <r>
    <n v="6425"/>
    <x v="3205"/>
    <x v="3"/>
    <x v="971"/>
    <d v="2014-08-25T00:00:00"/>
    <s v="Standard Class"/>
    <s v="DO-13645"/>
    <s v="Doug O'Connell"/>
    <x v="0"/>
    <s v="United States"/>
    <s v="Lawrence"/>
    <x v="31"/>
    <n v="1841"/>
    <x v="3"/>
    <s v="OFF-PA-10000552"/>
    <x v="1"/>
    <x v="10"/>
    <s v="Xerox 200"/>
    <n v="19.440000000000001"/>
    <n v="3"/>
    <n v="0"/>
    <x v="551"/>
  </r>
  <r>
    <n v="6426"/>
    <x v="3206"/>
    <x v="0"/>
    <x v="454"/>
    <d v="2013-05-28T00:00:00"/>
    <s v="Standard Class"/>
    <s v="CC-12370"/>
    <s v="Christopher Conant"/>
    <x v="0"/>
    <s v="United States"/>
    <s v="Philadelphia"/>
    <x v="9"/>
    <n v="19120"/>
    <x v="3"/>
    <s v="TEC-CO-10004722"/>
    <x v="2"/>
    <x v="16"/>
    <s v="Canon imageCLASS 2200 Advanced Copier"/>
    <n v="8399.9759999999987"/>
    <n v="4"/>
    <n v="0.4"/>
    <x v="5250"/>
  </r>
  <r>
    <n v="6427"/>
    <x v="3206"/>
    <x v="0"/>
    <x v="454"/>
    <d v="2013-05-28T00:00:00"/>
    <s v="Standard Class"/>
    <s v="CC-12370"/>
    <s v="Christopher Conant"/>
    <x v="0"/>
    <s v="United States"/>
    <s v="Philadelphia"/>
    <x v="9"/>
    <n v="19120"/>
    <x v="3"/>
    <s v="OFF-BI-10004308"/>
    <x v="1"/>
    <x v="8"/>
    <s v="Avery Legal 4-Ring Binder"/>
    <n v="6.2940000000000014"/>
    <n v="1"/>
    <n v="0.7"/>
    <x v="5251"/>
  </r>
  <r>
    <n v="6428"/>
    <x v="3206"/>
    <x v="0"/>
    <x v="454"/>
    <d v="2013-05-28T00:00:00"/>
    <s v="Standard Class"/>
    <s v="CC-12370"/>
    <s v="Christopher Conant"/>
    <x v="0"/>
    <s v="United States"/>
    <s v="Philadelphia"/>
    <x v="9"/>
    <n v="19120"/>
    <x v="3"/>
    <s v="OFF-PA-10000029"/>
    <x v="1"/>
    <x v="10"/>
    <s v="Xerox 224"/>
    <n v="10.368000000000002"/>
    <n v="2"/>
    <n v="0.2"/>
    <x v="572"/>
  </r>
  <r>
    <n v="6429"/>
    <x v="3206"/>
    <x v="0"/>
    <x v="454"/>
    <d v="2013-05-28T00:00:00"/>
    <s v="Standard Class"/>
    <s v="CC-12370"/>
    <s v="Christopher Conant"/>
    <x v="0"/>
    <s v="United States"/>
    <s v="Philadelphia"/>
    <x v="9"/>
    <n v="19120"/>
    <x v="3"/>
    <s v="TEC-PH-10004080"/>
    <x v="2"/>
    <x v="7"/>
    <s v="Avaya 5410 Digital phone"/>
    <n v="122.38199999999999"/>
    <n v="3"/>
    <n v="0.4"/>
    <x v="5252"/>
  </r>
  <r>
    <n v="6430"/>
    <x v="3207"/>
    <x v="2"/>
    <x v="935"/>
    <d v="2011-11-07T00:00:00"/>
    <s v="Standard Class"/>
    <s v="SH-20395"/>
    <s v="Shahid Hopkins"/>
    <x v="0"/>
    <s v="United States"/>
    <s v="Jacksonville"/>
    <x v="3"/>
    <n v="28540"/>
    <x v="0"/>
    <s v="OFF-ST-10001558"/>
    <x v="1"/>
    <x v="4"/>
    <s v="Acco Perma 4000 Stacking Storage Drawers"/>
    <n v="25.983999999999998"/>
    <n v="2"/>
    <n v="0.2"/>
    <x v="5253"/>
  </r>
  <r>
    <n v="6431"/>
    <x v="3207"/>
    <x v="2"/>
    <x v="935"/>
    <d v="2011-11-07T00:00:00"/>
    <s v="Standard Class"/>
    <s v="SH-20395"/>
    <s v="Shahid Hopkins"/>
    <x v="0"/>
    <s v="United States"/>
    <s v="Jacksonville"/>
    <x v="3"/>
    <n v="28540"/>
    <x v="0"/>
    <s v="FUR-TA-10001768"/>
    <x v="0"/>
    <x v="3"/>
    <s v="Hon Racetrack Conference Tables"/>
    <n v="945.03600000000006"/>
    <n v="6"/>
    <n v="0.4"/>
    <x v="5254"/>
  </r>
  <r>
    <n v="6432"/>
    <x v="3207"/>
    <x v="2"/>
    <x v="935"/>
    <d v="2011-11-07T00:00:00"/>
    <s v="Standard Class"/>
    <s v="SH-20395"/>
    <s v="Shahid Hopkins"/>
    <x v="0"/>
    <s v="United States"/>
    <s v="Jacksonville"/>
    <x v="3"/>
    <n v="28540"/>
    <x v="0"/>
    <s v="OFF-BI-10002982"/>
    <x v="1"/>
    <x v="8"/>
    <s v="Avery Self-Adhesive Photo Pockets for Polaroid Photos"/>
    <n v="14.301000000000002"/>
    <n v="7"/>
    <n v="0.7"/>
    <x v="5255"/>
  </r>
  <r>
    <n v="6433"/>
    <x v="3207"/>
    <x v="2"/>
    <x v="935"/>
    <d v="2011-11-07T00:00:00"/>
    <s v="Standard Class"/>
    <s v="SH-20395"/>
    <s v="Shahid Hopkins"/>
    <x v="0"/>
    <s v="United States"/>
    <s v="Jacksonville"/>
    <x v="3"/>
    <n v="28540"/>
    <x v="0"/>
    <s v="FUR-FU-10001468"/>
    <x v="0"/>
    <x v="5"/>
    <s v="Tenex Antistatic Computer Chair Mats"/>
    <n v="410.35199999999998"/>
    <n v="3"/>
    <n v="0.2"/>
    <x v="5256"/>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x v="5257"/>
  </r>
  <r>
    <n v="6435"/>
    <x v="3208"/>
    <x v="1"/>
    <x v="1110"/>
    <d v="2012-04-04T00:00:00"/>
    <s v="Standard Class"/>
    <s v="FC-14335"/>
    <s v="Fred Chung"/>
    <x v="1"/>
    <s v="United States"/>
    <s v="Chicago"/>
    <x v="10"/>
    <n v="60610"/>
    <x v="2"/>
    <s v="TEC-PH-10002890"/>
    <x v="2"/>
    <x v="7"/>
    <s v="AT&amp;T 17929 Lendline Telephone"/>
    <n v="180.96"/>
    <n v="5"/>
    <n v="0.2"/>
    <x v="5258"/>
  </r>
  <r>
    <n v="6436"/>
    <x v="3209"/>
    <x v="3"/>
    <x v="837"/>
    <d v="2014-05-30T00:00:00"/>
    <s v="First Class"/>
    <s v="JG-15160"/>
    <s v="James Galang"/>
    <x v="0"/>
    <s v="United States"/>
    <s v="Pocatello"/>
    <x v="45"/>
    <n v="83201"/>
    <x v="1"/>
    <s v="FUR-FU-10004963"/>
    <x v="0"/>
    <x v="5"/>
    <s v="Eldon 400 Class Desk Accessories, Black Carbon"/>
    <n v="35"/>
    <n v="4"/>
    <n v="0"/>
    <x v="5259"/>
  </r>
  <r>
    <n v="6437"/>
    <x v="3209"/>
    <x v="3"/>
    <x v="837"/>
    <d v="2014-05-30T00:00:00"/>
    <s v="First Class"/>
    <s v="JG-15160"/>
    <s v="James Galang"/>
    <x v="0"/>
    <s v="United States"/>
    <s v="Pocatello"/>
    <x v="45"/>
    <n v="83201"/>
    <x v="1"/>
    <s v="OFF-ST-10000025"/>
    <x v="1"/>
    <x v="4"/>
    <s v="Fellowes Stor/Drawer Steel Plus Storage Drawers"/>
    <n v="477.15000000000003"/>
    <n v="5"/>
    <n v="0"/>
    <x v="5260"/>
  </r>
  <r>
    <n v="6438"/>
    <x v="3209"/>
    <x v="3"/>
    <x v="837"/>
    <d v="2014-05-30T00:00:00"/>
    <s v="First Class"/>
    <s v="JG-15160"/>
    <s v="James Galang"/>
    <x v="0"/>
    <s v="United States"/>
    <s v="Pocatello"/>
    <x v="45"/>
    <n v="83201"/>
    <x v="1"/>
    <s v="TEC-PH-10004389"/>
    <x v="2"/>
    <x v="7"/>
    <s v="Nokia Lumia 925"/>
    <n v="302.37599999999998"/>
    <n v="3"/>
    <n v="0.2"/>
    <x v="216"/>
  </r>
  <r>
    <n v="6439"/>
    <x v="3210"/>
    <x v="3"/>
    <x v="817"/>
    <d v="2014-12-20T00:00:00"/>
    <s v="Standard Class"/>
    <s v="LC-16885"/>
    <s v="Lena Creighton"/>
    <x v="0"/>
    <s v="United States"/>
    <s v="Plano"/>
    <x v="5"/>
    <n v="75023"/>
    <x v="2"/>
    <s v="FUR-TA-10000577"/>
    <x v="0"/>
    <x v="3"/>
    <s v="Bretford CR4500 Series Slim Rectangular Table"/>
    <n v="974.98799999999983"/>
    <n v="4"/>
    <n v="0.3"/>
    <x v="5261"/>
  </r>
  <r>
    <n v="6440"/>
    <x v="3211"/>
    <x v="2"/>
    <x v="777"/>
    <d v="2011-10-06T00:00:00"/>
    <s v="First Class"/>
    <s v="CC-12220"/>
    <s v="Chris Cortes"/>
    <x v="0"/>
    <s v="United States"/>
    <s v="New York City"/>
    <x v="15"/>
    <n v="10024"/>
    <x v="3"/>
    <s v="FUR-CH-10003298"/>
    <x v="0"/>
    <x v="1"/>
    <s v="Office Star - Contemporary Task Swivel chair with Loop Arms, Charcoal"/>
    <n v="589.41"/>
    <n v="5"/>
    <n v="0.1"/>
    <x v="5262"/>
  </r>
  <r>
    <n v="6441"/>
    <x v="3212"/>
    <x v="0"/>
    <x v="63"/>
    <d v="2013-10-21T00:00:00"/>
    <s v="Standard Class"/>
    <s v="BW-11110"/>
    <s v="Bart Watters"/>
    <x v="1"/>
    <s v="United States"/>
    <s v="New York City"/>
    <x v="15"/>
    <n v="10024"/>
    <x v="3"/>
    <s v="OFF-AR-10001860"/>
    <x v="1"/>
    <x v="6"/>
    <s v="BIC Liqua Brite Liner"/>
    <n v="34.700000000000003"/>
    <n v="5"/>
    <n v="0"/>
    <x v="3213"/>
  </r>
  <r>
    <n v="6442"/>
    <x v="3212"/>
    <x v="0"/>
    <x v="63"/>
    <d v="2013-10-21T00:00:00"/>
    <s v="Standard Class"/>
    <s v="BW-11110"/>
    <s v="Bart Watters"/>
    <x v="1"/>
    <s v="United States"/>
    <s v="New York City"/>
    <x v="15"/>
    <n v="10024"/>
    <x v="3"/>
    <s v="OFF-ST-10003123"/>
    <x v="1"/>
    <x v="4"/>
    <s v="Fellowes Bases and Tops For Staxonsteel/High-Stak Systems"/>
    <n v="99.87"/>
    <n v="3"/>
    <n v="0"/>
    <x v="4877"/>
  </r>
  <r>
    <n v="6443"/>
    <x v="3212"/>
    <x v="0"/>
    <x v="63"/>
    <d v="2013-10-21T00:00:00"/>
    <s v="Standard Class"/>
    <s v="BW-11110"/>
    <s v="Bart Watters"/>
    <x v="1"/>
    <s v="United States"/>
    <s v="New York City"/>
    <x v="15"/>
    <n v="10024"/>
    <x v="3"/>
    <s v="OFF-PA-10001295"/>
    <x v="1"/>
    <x v="10"/>
    <s v="Computer Printout Paper with Letter-Trim Perforations"/>
    <n v="37.94"/>
    <n v="2"/>
    <n v="0"/>
    <x v="2714"/>
  </r>
  <r>
    <n v="6444"/>
    <x v="3212"/>
    <x v="0"/>
    <x v="63"/>
    <d v="2013-10-21T00:00:00"/>
    <s v="Standard Class"/>
    <s v="BW-11110"/>
    <s v="Bart Watters"/>
    <x v="1"/>
    <s v="United States"/>
    <s v="New York City"/>
    <x v="15"/>
    <n v="10024"/>
    <x v="3"/>
    <s v="OFF-LA-10000407"/>
    <x v="1"/>
    <x v="2"/>
    <s v="Avery White Multi-Purpose Labels"/>
    <n v="24.900000000000002"/>
    <n v="5"/>
    <n v="0"/>
    <x v="5263"/>
  </r>
  <r>
    <n v="6445"/>
    <x v="3212"/>
    <x v="0"/>
    <x v="63"/>
    <d v="2013-10-21T00:00:00"/>
    <s v="Standard Class"/>
    <s v="BW-11110"/>
    <s v="Bart Watters"/>
    <x v="1"/>
    <s v="United States"/>
    <s v="New York City"/>
    <x v="15"/>
    <n v="10024"/>
    <x v="3"/>
    <s v="FUR-FU-10003535"/>
    <x v="0"/>
    <x v="5"/>
    <s v="Howard Miller Distant Time Traveler Alarm Clock"/>
    <n v="82.26"/>
    <n v="3"/>
    <n v="0"/>
    <x v="5264"/>
  </r>
  <r>
    <n v="6446"/>
    <x v="3213"/>
    <x v="1"/>
    <x v="616"/>
    <d v="2012-03-10T00:00:00"/>
    <s v="Standard Class"/>
    <s v="JJ-15445"/>
    <s v="Jennifer Jackson"/>
    <x v="0"/>
    <s v="United States"/>
    <s v="Chicago"/>
    <x v="10"/>
    <n v="60623"/>
    <x v="2"/>
    <s v="OFF-FA-10000611"/>
    <x v="1"/>
    <x v="13"/>
    <s v="Binder Clips by OIC"/>
    <n v="7.1039999999999992"/>
    <n v="6"/>
    <n v="0.2"/>
    <x v="5265"/>
  </r>
  <r>
    <n v="6447"/>
    <x v="3214"/>
    <x v="3"/>
    <x v="168"/>
    <d v="2014-03-07T00:00:00"/>
    <s v="Second Class"/>
    <s v="TT-21460"/>
    <s v="Tonja Turnell"/>
    <x v="2"/>
    <s v="United States"/>
    <s v="Houston"/>
    <x v="5"/>
    <n v="77095"/>
    <x v="2"/>
    <s v="FUR-FU-10004848"/>
    <x v="0"/>
    <x v="5"/>
    <s v="Howard Miller 13-3/4&quot; Diameter Brushed Chrome Round Wall Clock"/>
    <n v="103.50000000000001"/>
    <n v="5"/>
    <n v="0.6"/>
    <x v="5266"/>
  </r>
  <r>
    <n v="6448"/>
    <x v="3214"/>
    <x v="3"/>
    <x v="168"/>
    <d v="2014-03-07T00:00:00"/>
    <s v="Second Class"/>
    <s v="TT-21460"/>
    <s v="Tonja Turnell"/>
    <x v="2"/>
    <s v="United States"/>
    <s v="Houston"/>
    <x v="5"/>
    <n v="77095"/>
    <x v="2"/>
    <s v="OFF-LA-10002381"/>
    <x v="1"/>
    <x v="2"/>
    <s v="Avery 497"/>
    <n v="2.4640000000000004"/>
    <n v="1"/>
    <n v="0.2"/>
    <x v="5267"/>
  </r>
  <r>
    <n v="6449"/>
    <x v="3214"/>
    <x v="3"/>
    <x v="168"/>
    <d v="2014-03-07T00:00:00"/>
    <s v="Second Class"/>
    <s v="TT-21460"/>
    <s v="Tonja Turnell"/>
    <x v="2"/>
    <s v="United States"/>
    <s v="Houston"/>
    <x v="5"/>
    <n v="77095"/>
    <x v="2"/>
    <s v="OFF-ST-10000918"/>
    <x v="1"/>
    <x v="4"/>
    <s v="Crate-A-Files"/>
    <n v="8.7200000000000006"/>
    <n v="1"/>
    <n v="0.2"/>
    <x v="5268"/>
  </r>
  <r>
    <n v="6450"/>
    <x v="3215"/>
    <x v="1"/>
    <x v="12"/>
    <d v="2012-09-29T00:00:00"/>
    <s v="Standard Class"/>
    <s v="EH-13990"/>
    <s v="Erica Hackney"/>
    <x v="0"/>
    <s v="United States"/>
    <s v="Meriden"/>
    <x v="29"/>
    <n v="6450"/>
    <x v="3"/>
    <s v="OFF-BI-10000822"/>
    <x v="1"/>
    <x v="8"/>
    <s v="Acco PRESSTEX Data Binder with Storage Hooks, Light Blue, 9 1/2&quot; X 11&quot;"/>
    <n v="10.76"/>
    <n v="2"/>
    <n v="0"/>
    <x v="5269"/>
  </r>
  <r>
    <n v="6451"/>
    <x v="3215"/>
    <x v="1"/>
    <x v="12"/>
    <d v="2012-09-29T00:00:00"/>
    <s v="Standard Class"/>
    <s v="EH-13990"/>
    <s v="Erica Hackney"/>
    <x v="0"/>
    <s v="United States"/>
    <s v="Meriden"/>
    <x v="29"/>
    <n v="6450"/>
    <x v="3"/>
    <s v="OFF-PA-10002222"/>
    <x v="1"/>
    <x v="10"/>
    <s v="Xerox Color Copier Paper, 11&quot; x 17&quot;, Ream"/>
    <n v="45.68"/>
    <n v="2"/>
    <n v="0"/>
    <x v="1981"/>
  </r>
  <r>
    <n v="6452"/>
    <x v="3215"/>
    <x v="1"/>
    <x v="12"/>
    <d v="2012-09-29T00:00:00"/>
    <s v="Standard Class"/>
    <s v="EH-13990"/>
    <s v="Erica Hackney"/>
    <x v="0"/>
    <s v="United States"/>
    <s v="Meriden"/>
    <x v="29"/>
    <n v="6450"/>
    <x v="3"/>
    <s v="OFF-AR-10004930"/>
    <x v="1"/>
    <x v="6"/>
    <s v="Turquoise Lead Holder with Pocket Clip"/>
    <n v="6.7"/>
    <n v="1"/>
    <n v="0"/>
    <x v="5270"/>
  </r>
  <r>
    <n v="6453"/>
    <x v="3216"/>
    <x v="1"/>
    <x v="546"/>
    <d v="2012-12-23T00:00:00"/>
    <s v="Second Class"/>
    <s v="PR-18880"/>
    <s v="Patrick Ryan"/>
    <x v="0"/>
    <s v="United States"/>
    <s v="Glenview"/>
    <x v="10"/>
    <n v="60025"/>
    <x v="2"/>
    <s v="TEC-PH-10001750"/>
    <x v="2"/>
    <x v="7"/>
    <s v="Samsung Rugby III"/>
    <n v="158.376"/>
    <n v="3"/>
    <n v="0.2"/>
    <x v="3581"/>
  </r>
  <r>
    <n v="6454"/>
    <x v="3217"/>
    <x v="1"/>
    <x v="1049"/>
    <d v="2012-10-13T00:00:00"/>
    <s v="Standard Class"/>
    <s v="BT-11680"/>
    <s v="Brian Thompson"/>
    <x v="0"/>
    <s v="United States"/>
    <s v="Houston"/>
    <x v="5"/>
    <n v="77036"/>
    <x v="2"/>
    <s v="OFF-AR-10000657"/>
    <x v="1"/>
    <x v="6"/>
    <s v="Binney &amp; Smith inkTank Desk Highlighter, Chisel Tip, Yellow, 12/Box"/>
    <n v="3.44"/>
    <n v="2"/>
    <n v="0.2"/>
    <x v="5271"/>
  </r>
  <r>
    <n v="6455"/>
    <x v="3218"/>
    <x v="3"/>
    <x v="689"/>
    <d v="2014-08-04T00:00:00"/>
    <s v="First Class"/>
    <s v="EC-14050"/>
    <s v="Erin Creighton"/>
    <x v="0"/>
    <s v="United States"/>
    <s v="San Francisco"/>
    <x v="1"/>
    <n v="94110"/>
    <x v="1"/>
    <s v="OFF-ST-10003442"/>
    <x v="1"/>
    <x v="4"/>
    <s v="Eldon Portable Mobile Manager"/>
    <n v="56.56"/>
    <n v="2"/>
    <n v="0"/>
    <x v="2042"/>
  </r>
  <r>
    <n v="6456"/>
    <x v="3218"/>
    <x v="3"/>
    <x v="689"/>
    <d v="2014-08-04T00:00:00"/>
    <s v="First Class"/>
    <s v="EC-14050"/>
    <s v="Erin Creighton"/>
    <x v="0"/>
    <s v="United States"/>
    <s v="San Francisco"/>
    <x v="1"/>
    <n v="94110"/>
    <x v="1"/>
    <s v="FUR-FU-10003142"/>
    <x v="0"/>
    <x v="5"/>
    <s v="Master Big Foot Doorstop, Beige"/>
    <n v="36.96"/>
    <n v="7"/>
    <n v="0"/>
    <x v="5272"/>
  </r>
  <r>
    <n v="6457"/>
    <x v="3219"/>
    <x v="2"/>
    <x v="79"/>
    <d v="2011-08-11T00:00:00"/>
    <s v="Standard Class"/>
    <s v="SP-20650"/>
    <s v="Stephanie Phelps"/>
    <x v="1"/>
    <s v="United States"/>
    <s v="New York City"/>
    <x v="15"/>
    <n v="10009"/>
    <x v="3"/>
    <s v="TEC-PH-10002468"/>
    <x v="2"/>
    <x v="7"/>
    <s v="Plantronics CS 50-USB - headset - Convertible, Monaural"/>
    <n v="135.99"/>
    <n v="1"/>
    <n v="0"/>
    <x v="5273"/>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x v="5274"/>
  </r>
  <r>
    <n v="6459"/>
    <x v="3220"/>
    <x v="3"/>
    <x v="304"/>
    <d v="2014-05-18T00:00:00"/>
    <s v="First Class"/>
    <s v="AJ-10780"/>
    <s v="Anthony Jacobs"/>
    <x v="1"/>
    <s v="United States"/>
    <s v="Baltimore"/>
    <x v="39"/>
    <n v="21215"/>
    <x v="3"/>
    <s v="OFF-AR-10001919"/>
    <x v="1"/>
    <x v="6"/>
    <s v="OIC #2 Pencils, Medium Soft"/>
    <n v="3.76"/>
    <n v="2"/>
    <n v="0"/>
    <x v="1102"/>
  </r>
  <r>
    <n v="6460"/>
    <x v="3220"/>
    <x v="3"/>
    <x v="304"/>
    <d v="2014-05-18T00:00:00"/>
    <s v="First Class"/>
    <s v="AJ-10780"/>
    <s v="Anthony Jacobs"/>
    <x v="1"/>
    <s v="United States"/>
    <s v="Baltimore"/>
    <x v="39"/>
    <n v="21215"/>
    <x v="3"/>
    <s v="OFF-AR-10003045"/>
    <x v="1"/>
    <x v="6"/>
    <s v="Prang Colored Pencils"/>
    <n v="14.7"/>
    <n v="5"/>
    <n v="0"/>
    <x v="467"/>
  </r>
  <r>
    <n v="6461"/>
    <x v="3220"/>
    <x v="3"/>
    <x v="304"/>
    <d v="2014-05-18T00:00:00"/>
    <s v="First Class"/>
    <s v="AJ-10780"/>
    <s v="Anthony Jacobs"/>
    <x v="1"/>
    <s v="United States"/>
    <s v="Baltimore"/>
    <x v="39"/>
    <n v="21215"/>
    <x v="3"/>
    <s v="OFF-AR-10003338"/>
    <x v="1"/>
    <x v="6"/>
    <s v="Eberhard Faber 3 1/2&quot; Golf Pencils"/>
    <n v="37.200000000000003"/>
    <n v="5"/>
    <n v="0"/>
    <x v="5275"/>
  </r>
  <r>
    <n v="6462"/>
    <x v="3220"/>
    <x v="3"/>
    <x v="304"/>
    <d v="2014-05-18T00:00:00"/>
    <s v="First Class"/>
    <s v="AJ-10780"/>
    <s v="Anthony Jacobs"/>
    <x v="1"/>
    <s v="United States"/>
    <s v="Baltimore"/>
    <x v="39"/>
    <n v="21215"/>
    <x v="3"/>
    <s v="TEC-AC-10003280"/>
    <x v="2"/>
    <x v="11"/>
    <s v="Belkin F8E887 USB Wired Ergonomic Keyboard"/>
    <n v="89.97"/>
    <n v="3"/>
    <n v="0"/>
    <x v="296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x v="5276"/>
  </r>
  <r>
    <n v="6464"/>
    <x v="3220"/>
    <x v="3"/>
    <x v="304"/>
    <d v="2014-05-18T00:00:00"/>
    <s v="First Class"/>
    <s v="AJ-10780"/>
    <s v="Anthony Jacobs"/>
    <x v="1"/>
    <s v="United States"/>
    <s v="Baltimore"/>
    <x v="39"/>
    <n v="21215"/>
    <x v="3"/>
    <s v="OFF-LA-10004544"/>
    <x v="1"/>
    <x v="2"/>
    <s v="Avery 505"/>
    <n v="74"/>
    <n v="5"/>
    <n v="0"/>
    <x v="3430"/>
  </r>
  <r>
    <n v="6465"/>
    <x v="3221"/>
    <x v="0"/>
    <x v="897"/>
    <d v="2013-09-29T00:00:00"/>
    <s v="Standard Class"/>
    <s v="AS-10630"/>
    <s v="Ann Steele"/>
    <x v="2"/>
    <s v="United States"/>
    <s v="Louisville"/>
    <x v="0"/>
    <n v="40214"/>
    <x v="0"/>
    <s v="FUR-FU-10004586"/>
    <x v="0"/>
    <x v="5"/>
    <s v="G.E. Longer-Life Indoor Recessed Floodlight Bulbs"/>
    <n v="13.28"/>
    <n v="2"/>
    <n v="0"/>
    <x v="2782"/>
  </r>
  <r>
    <n v="6466"/>
    <x v="3222"/>
    <x v="1"/>
    <x v="50"/>
    <d v="2012-11-17T00:00:00"/>
    <s v="Standard Class"/>
    <s v="AA-10375"/>
    <s v="Allen Armold"/>
    <x v="0"/>
    <s v="United States"/>
    <s v="Lebanon"/>
    <x v="18"/>
    <n v="37087"/>
    <x v="0"/>
    <s v="OFF-ST-10003572"/>
    <x v="1"/>
    <x v="4"/>
    <s v="Portfile Personal File Boxes"/>
    <n v="84.960000000000008"/>
    <n v="6"/>
    <n v="0.2"/>
    <x v="5277"/>
  </r>
  <r>
    <n v="6467"/>
    <x v="3223"/>
    <x v="3"/>
    <x v="1053"/>
    <d v="2014-05-26T00:00:00"/>
    <s v="Second Class"/>
    <s v="EH-13945"/>
    <s v="Eric Hoffmann"/>
    <x v="0"/>
    <s v="United States"/>
    <s v="Los Angeles"/>
    <x v="1"/>
    <n v="90008"/>
    <x v="1"/>
    <s v="TEC-AC-10002331"/>
    <x v="2"/>
    <x v="11"/>
    <s v="Maxell 74 Minute CDR, 10/Pack"/>
    <n v="68.459999999999994"/>
    <n v="7"/>
    <n v="0"/>
    <x v="5278"/>
  </r>
  <r>
    <n v="6468"/>
    <x v="3224"/>
    <x v="0"/>
    <x v="499"/>
    <d v="2013-12-09T00:00:00"/>
    <s v="Standard Class"/>
    <s v="DB-13270"/>
    <s v="Deborah Brumfield"/>
    <x v="2"/>
    <s v="United States"/>
    <s v="Providence"/>
    <x v="34"/>
    <n v="2908"/>
    <x v="3"/>
    <s v="OFF-ST-10000142"/>
    <x v="1"/>
    <x v="4"/>
    <s v="Deluxe Rollaway Locking File with Drawer"/>
    <n v="2079.4"/>
    <n v="5"/>
    <n v="0"/>
    <x v="5279"/>
  </r>
  <r>
    <n v="6469"/>
    <x v="3224"/>
    <x v="0"/>
    <x v="499"/>
    <d v="2013-12-09T00:00:00"/>
    <s v="Standard Class"/>
    <s v="DB-13270"/>
    <s v="Deborah Brumfield"/>
    <x v="2"/>
    <s v="United States"/>
    <s v="Providence"/>
    <x v="34"/>
    <n v="2908"/>
    <x v="3"/>
    <s v="TEC-PH-10000441"/>
    <x v="2"/>
    <x v="7"/>
    <s v="VTech DS6151"/>
    <n v="629.94999999999993"/>
    <n v="5"/>
    <n v="0"/>
    <x v="5069"/>
  </r>
  <r>
    <n v="6470"/>
    <x v="3224"/>
    <x v="0"/>
    <x v="499"/>
    <d v="2013-12-09T00:00:00"/>
    <s v="Standard Class"/>
    <s v="DB-13270"/>
    <s v="Deborah Brumfield"/>
    <x v="2"/>
    <s v="United States"/>
    <s v="Providence"/>
    <x v="34"/>
    <n v="2908"/>
    <x v="3"/>
    <s v="FUR-FU-10004864"/>
    <x v="0"/>
    <x v="5"/>
    <s v="Eldon 500 Class Desk Accessories"/>
    <n v="72.42"/>
    <n v="6"/>
    <n v="0"/>
    <x v="5280"/>
  </r>
  <r>
    <n v="6471"/>
    <x v="3225"/>
    <x v="1"/>
    <x v="1111"/>
    <d v="2012-09-02T00:00:00"/>
    <s v="Standard Class"/>
    <s v="CC-12100"/>
    <s v="Chad Cunningham"/>
    <x v="2"/>
    <s v="United States"/>
    <s v="Detroit"/>
    <x v="12"/>
    <n v="48234"/>
    <x v="2"/>
    <s v="TEC-PH-10001750"/>
    <x v="2"/>
    <x v="7"/>
    <s v="Samsung Rugby III"/>
    <n v="131.97999999999999"/>
    <n v="2"/>
    <n v="0"/>
    <x v="205"/>
  </r>
  <r>
    <n v="6472"/>
    <x v="3225"/>
    <x v="1"/>
    <x v="1111"/>
    <d v="2012-09-02T00:00:00"/>
    <s v="Standard Class"/>
    <s v="CC-12100"/>
    <s v="Chad Cunningham"/>
    <x v="2"/>
    <s v="United States"/>
    <s v="Detroit"/>
    <x v="12"/>
    <n v="48234"/>
    <x v="2"/>
    <s v="TEC-AC-10004510"/>
    <x v="2"/>
    <x v="11"/>
    <s v="Logitech Desktop MK120 Mouse and keyboard Combo"/>
    <n v="114.52"/>
    <n v="7"/>
    <n v="0"/>
    <x v="5281"/>
  </r>
  <r>
    <n v="6473"/>
    <x v="3226"/>
    <x v="2"/>
    <x v="571"/>
    <d v="2011-06-10T00:00:00"/>
    <s v="Standard Class"/>
    <s v="VT-21700"/>
    <s v="Valerie Takahito"/>
    <x v="2"/>
    <s v="United States"/>
    <s v="Houston"/>
    <x v="5"/>
    <n v="77070"/>
    <x v="2"/>
    <s v="OFF-LA-10001074"/>
    <x v="1"/>
    <x v="2"/>
    <s v="Round Specialty Laser Printer Labels"/>
    <n v="100.24000000000001"/>
    <n v="10"/>
    <n v="0.2"/>
    <x v="324"/>
  </r>
  <r>
    <n v="6474"/>
    <x v="3227"/>
    <x v="0"/>
    <x v="196"/>
    <d v="2013-03-21T00:00:00"/>
    <s v="Second Class"/>
    <s v="DB-13060"/>
    <s v="Dave Brooks"/>
    <x v="0"/>
    <s v="United States"/>
    <s v="Columbia"/>
    <x v="18"/>
    <n v="38401"/>
    <x v="0"/>
    <s v="OFF-AP-10003590"/>
    <x v="1"/>
    <x v="9"/>
    <s v="Hoover WindTunnel Plus Canister Vacuum"/>
    <n v="871.80000000000007"/>
    <n v="3"/>
    <n v="0.2"/>
    <x v="5282"/>
  </r>
  <r>
    <n v="6475"/>
    <x v="3228"/>
    <x v="2"/>
    <x v="1112"/>
    <d v="2011-01-16T00:00:00"/>
    <s v="First Class"/>
    <s v="BS-11590"/>
    <s v="Brendan Sweed"/>
    <x v="1"/>
    <s v="United States"/>
    <s v="Philadelphia"/>
    <x v="9"/>
    <n v="19140"/>
    <x v="3"/>
    <s v="FUR-BO-10003433"/>
    <x v="0"/>
    <x v="0"/>
    <s v="Sauder Cornerstone Collection Library"/>
    <n v="61.96"/>
    <n v="4"/>
    <n v="0.5"/>
    <x v="5283"/>
  </r>
  <r>
    <n v="6476"/>
    <x v="3229"/>
    <x v="3"/>
    <x v="95"/>
    <d v="2014-06-11T00:00:00"/>
    <s v="Standard Class"/>
    <s v="NR-18550"/>
    <s v="Nick Radford"/>
    <x v="0"/>
    <s v="United States"/>
    <s v="Pembroke Pines"/>
    <x v="2"/>
    <n v="33024"/>
    <x v="0"/>
    <s v="OFF-BI-10002432"/>
    <x v="1"/>
    <x v="8"/>
    <s v="Wilson Jones Standard D-Ring Binders"/>
    <n v="4.5540000000000003"/>
    <n v="3"/>
    <n v="0.7"/>
    <x v="5284"/>
  </r>
  <r>
    <n v="6477"/>
    <x v="3229"/>
    <x v="3"/>
    <x v="95"/>
    <d v="2014-06-11T00:00:00"/>
    <s v="Standard Class"/>
    <s v="NR-18550"/>
    <s v="Nick Radford"/>
    <x v="0"/>
    <s v="United States"/>
    <s v="Pembroke Pines"/>
    <x v="2"/>
    <n v="33024"/>
    <x v="0"/>
    <s v="OFF-AP-10003622"/>
    <x v="1"/>
    <x v="9"/>
    <s v="Bravo II Megaboss 12-Amp Hard Body Upright, Replacement Belts, 2 Belts per Pack"/>
    <n v="5.2"/>
    <n v="2"/>
    <n v="0.2"/>
    <x v="5285"/>
  </r>
  <r>
    <n v="6478"/>
    <x v="3229"/>
    <x v="3"/>
    <x v="95"/>
    <d v="2014-06-11T00:00:00"/>
    <s v="Standard Class"/>
    <s v="NR-18550"/>
    <s v="Nick Radford"/>
    <x v="0"/>
    <s v="United States"/>
    <s v="Pembroke Pines"/>
    <x v="2"/>
    <n v="33024"/>
    <x v="0"/>
    <s v="TEC-AC-10003832"/>
    <x v="2"/>
    <x v="11"/>
    <s v="Logitech P710e Mobile Speakerphone"/>
    <n v="205.99200000000002"/>
    <n v="1"/>
    <n v="0.2"/>
    <x v="5286"/>
  </r>
  <r>
    <n v="6479"/>
    <x v="3229"/>
    <x v="3"/>
    <x v="95"/>
    <d v="2014-06-11T00:00:00"/>
    <s v="Standard Class"/>
    <s v="NR-18550"/>
    <s v="Nick Radford"/>
    <x v="0"/>
    <s v="United States"/>
    <s v="Pembroke Pines"/>
    <x v="2"/>
    <n v="33024"/>
    <x v="0"/>
    <s v="OFF-PA-10000809"/>
    <x v="1"/>
    <x v="10"/>
    <s v="Xerox 206"/>
    <n v="15.552000000000003"/>
    <n v="3"/>
    <n v="0.2"/>
    <x v="12"/>
  </r>
  <r>
    <n v="6480"/>
    <x v="3229"/>
    <x v="3"/>
    <x v="95"/>
    <d v="2014-06-11T00:00:00"/>
    <s v="Standard Class"/>
    <s v="NR-18550"/>
    <s v="Nick Radford"/>
    <x v="0"/>
    <s v="United States"/>
    <s v="Pembroke Pines"/>
    <x v="2"/>
    <n v="33024"/>
    <x v="0"/>
    <s v="TEC-PH-10000441"/>
    <x v="2"/>
    <x v="7"/>
    <s v="VTech DS6151"/>
    <n v="503.96000000000004"/>
    <n v="5"/>
    <n v="0.2"/>
    <x v="5287"/>
  </r>
  <r>
    <n v="6481"/>
    <x v="3229"/>
    <x v="3"/>
    <x v="95"/>
    <d v="2014-06-11T00:00:00"/>
    <s v="Standard Class"/>
    <s v="NR-18550"/>
    <s v="Nick Radford"/>
    <x v="0"/>
    <s v="United States"/>
    <s v="Pembroke Pines"/>
    <x v="2"/>
    <n v="33024"/>
    <x v="0"/>
    <s v="OFF-AP-10002287"/>
    <x v="1"/>
    <x v="9"/>
    <s v="Eureka Sanitaire  Multi-Pro Heavy-Duty Upright, Disposable Bags"/>
    <n v="24.472000000000001"/>
    <n v="7"/>
    <n v="0.2"/>
    <x v="5288"/>
  </r>
  <r>
    <n v="6482"/>
    <x v="3229"/>
    <x v="3"/>
    <x v="95"/>
    <d v="2014-06-11T00:00:00"/>
    <s v="Standard Class"/>
    <s v="NR-18550"/>
    <s v="Nick Radford"/>
    <x v="0"/>
    <s v="United States"/>
    <s v="Pembroke Pines"/>
    <x v="2"/>
    <n v="33024"/>
    <x v="0"/>
    <s v="FUR-BO-10002824"/>
    <x v="0"/>
    <x v="0"/>
    <s v="Bush Mission Pointe Library"/>
    <n v="241.56799999999998"/>
    <n v="2"/>
    <n v="0.2"/>
    <x v="232"/>
  </r>
  <r>
    <n v="6483"/>
    <x v="3229"/>
    <x v="3"/>
    <x v="95"/>
    <d v="2014-06-11T00:00:00"/>
    <s v="Standard Class"/>
    <s v="NR-18550"/>
    <s v="Nick Radford"/>
    <x v="0"/>
    <s v="United States"/>
    <s v="Pembroke Pines"/>
    <x v="2"/>
    <n v="33024"/>
    <x v="0"/>
    <s v="TEC-AC-10002942"/>
    <x v="2"/>
    <x v="11"/>
    <s v="WD My Passport Ultra 1TB Portable External Hard Drive"/>
    <n v="110.4"/>
    <n v="2"/>
    <n v="0.2"/>
    <x v="5289"/>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x v="5290"/>
  </r>
  <r>
    <n v="6485"/>
    <x v="3230"/>
    <x v="3"/>
    <x v="95"/>
    <d v="2014-06-10T00:00:00"/>
    <s v="Standard Class"/>
    <s v="KN-16390"/>
    <s v="Katherine Nockton"/>
    <x v="1"/>
    <s v="United States"/>
    <s v="New York City"/>
    <x v="15"/>
    <n v="10011"/>
    <x v="3"/>
    <s v="TEC-MA-10003173"/>
    <x v="2"/>
    <x v="15"/>
    <s v="Hewlett-Packard 300S Scientific Calculator"/>
    <n v="78.66"/>
    <n v="6"/>
    <n v="0"/>
    <x v="5291"/>
  </r>
  <r>
    <n v="6486"/>
    <x v="3230"/>
    <x v="3"/>
    <x v="95"/>
    <d v="2014-06-10T00:00:00"/>
    <s v="Standard Class"/>
    <s v="KN-16390"/>
    <s v="Katherine Nockton"/>
    <x v="1"/>
    <s v="United States"/>
    <s v="New York City"/>
    <x v="15"/>
    <n v="10011"/>
    <x v="3"/>
    <s v="OFF-PA-10004156"/>
    <x v="1"/>
    <x v="10"/>
    <s v="Xerox 188"/>
    <n v="45.36"/>
    <n v="4"/>
    <n v="0"/>
    <x v="4882"/>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x v="5292"/>
  </r>
  <r>
    <n v="6488"/>
    <x v="3231"/>
    <x v="1"/>
    <x v="1113"/>
    <d v="2012-03-26T00:00:00"/>
    <s v="Standard Class"/>
    <s v="JW-16075"/>
    <s v="Julia West"/>
    <x v="0"/>
    <s v="United States"/>
    <s v="Jacksonville"/>
    <x v="3"/>
    <n v="28540"/>
    <x v="0"/>
    <s v="OFF-BI-10000948"/>
    <x v="1"/>
    <x v="8"/>
    <s v="GBC Laser Imprintable Binding System Covers, Desert Sand"/>
    <n v="12.843000000000002"/>
    <n v="3"/>
    <n v="0.7"/>
    <x v="5293"/>
  </r>
  <r>
    <n v="6489"/>
    <x v="3231"/>
    <x v="1"/>
    <x v="1113"/>
    <d v="2012-03-26T00:00:00"/>
    <s v="Standard Class"/>
    <s v="JW-16075"/>
    <s v="Julia West"/>
    <x v="0"/>
    <s v="United States"/>
    <s v="Jacksonville"/>
    <x v="3"/>
    <n v="28540"/>
    <x v="0"/>
    <s v="OFF-PA-10002254"/>
    <x v="1"/>
    <x v="10"/>
    <s v="Xerox 1883"/>
    <n v="295.45600000000002"/>
    <n v="14"/>
    <n v="0.2"/>
    <x v="5294"/>
  </r>
  <r>
    <n v="6490"/>
    <x v="3232"/>
    <x v="3"/>
    <x v="20"/>
    <d v="2014-09-25T00:00:00"/>
    <s v="Standard Class"/>
    <s v="JM-15535"/>
    <s v="Jessica Myrick"/>
    <x v="0"/>
    <s v="United States"/>
    <s v="New York City"/>
    <x v="15"/>
    <n v="10011"/>
    <x v="3"/>
    <s v="OFF-PA-10004782"/>
    <x v="1"/>
    <x v="10"/>
    <s v="Xerox 228"/>
    <n v="32.400000000000006"/>
    <n v="5"/>
    <n v="0"/>
    <x v="56"/>
  </r>
  <r>
    <n v="6491"/>
    <x v="3233"/>
    <x v="2"/>
    <x v="1114"/>
    <d v="2011-09-19T00:00:00"/>
    <s v="Standard Class"/>
    <s v="MF-18250"/>
    <s v="Monica Federle"/>
    <x v="1"/>
    <s v="United States"/>
    <s v="Philadelphia"/>
    <x v="9"/>
    <n v="19120"/>
    <x v="3"/>
    <s v="FUR-FU-10000222"/>
    <x v="0"/>
    <x v="5"/>
    <s v="Seth Thomas 16&quot; Steel Case Clock"/>
    <n v="103.93599999999999"/>
    <n v="4"/>
    <n v="0.2"/>
    <x v="5295"/>
  </r>
  <r>
    <n v="6492"/>
    <x v="3234"/>
    <x v="0"/>
    <x v="73"/>
    <d v="2013-11-26T00:00:00"/>
    <s v="Standard Class"/>
    <s v="FA-14230"/>
    <s v="Frank Atkinson"/>
    <x v="1"/>
    <s v="United States"/>
    <s v="Orlando"/>
    <x v="2"/>
    <n v="32839"/>
    <x v="0"/>
    <s v="FUR-BO-10004695"/>
    <x v="0"/>
    <x v="0"/>
    <s v="O'Sullivan 2-Door Barrister Bookcase in Odessa Pine"/>
    <n v="289.56799999999998"/>
    <n v="2"/>
    <n v="0.2"/>
    <x v="5296"/>
  </r>
  <r>
    <n v="6493"/>
    <x v="3234"/>
    <x v="0"/>
    <x v="73"/>
    <d v="2013-11-26T00:00:00"/>
    <s v="Standard Class"/>
    <s v="FA-14230"/>
    <s v="Frank Atkinson"/>
    <x v="1"/>
    <s v="United States"/>
    <s v="Orlando"/>
    <x v="2"/>
    <n v="32839"/>
    <x v="0"/>
    <s v="OFF-ST-10003327"/>
    <x v="1"/>
    <x v="4"/>
    <s v="Akro-Mils 12-Gallon Tote"/>
    <n v="39.72"/>
    <n v="5"/>
    <n v="0.2"/>
    <x v="5297"/>
  </r>
  <r>
    <n v="6494"/>
    <x v="3234"/>
    <x v="0"/>
    <x v="73"/>
    <d v="2013-11-26T00:00:00"/>
    <s v="Standard Class"/>
    <s v="FA-14230"/>
    <s v="Frank Atkinson"/>
    <x v="1"/>
    <s v="United States"/>
    <s v="Orlando"/>
    <x v="2"/>
    <n v="32839"/>
    <x v="0"/>
    <s v="TEC-PH-10003357"/>
    <x v="2"/>
    <x v="7"/>
    <s v="Grandstream GXP2100 Mainstream Business Phone"/>
    <n v="244.768"/>
    <n v="4"/>
    <n v="0.2"/>
    <x v="5298"/>
  </r>
  <r>
    <n v="6495"/>
    <x v="3235"/>
    <x v="3"/>
    <x v="960"/>
    <d v="2014-11-02T00:00:00"/>
    <s v="Second Class"/>
    <s v="KH-16510"/>
    <s v="Keith Herrera"/>
    <x v="0"/>
    <s v="United States"/>
    <s v="Houston"/>
    <x v="5"/>
    <n v="77095"/>
    <x v="2"/>
    <s v="TEC-AC-10002167"/>
    <x v="2"/>
    <x v="11"/>
    <s v="Imation 8gb Micro Traveldrive Usb 2.0 Flash Drive"/>
    <n v="24"/>
    <n v="2"/>
    <n v="0.2"/>
    <x v="752"/>
  </r>
  <r>
    <n v="6496"/>
    <x v="3235"/>
    <x v="3"/>
    <x v="960"/>
    <d v="2014-11-02T00:00:00"/>
    <s v="Second Class"/>
    <s v="KH-16510"/>
    <s v="Keith Herrera"/>
    <x v="0"/>
    <s v="United States"/>
    <s v="Houston"/>
    <x v="5"/>
    <n v="77095"/>
    <x v="2"/>
    <s v="OFF-PA-10001937"/>
    <x v="1"/>
    <x v="10"/>
    <s v="Xerox 21"/>
    <n v="15.552000000000003"/>
    <n v="3"/>
    <n v="0.2"/>
    <x v="12"/>
  </r>
  <r>
    <n v="6497"/>
    <x v="3235"/>
    <x v="3"/>
    <x v="960"/>
    <d v="2014-11-02T00:00:00"/>
    <s v="Second Class"/>
    <s v="KH-16510"/>
    <s v="Keith Herrera"/>
    <x v="0"/>
    <s v="United States"/>
    <s v="Houston"/>
    <x v="5"/>
    <n v="77095"/>
    <x v="2"/>
    <s v="TEC-AC-10004510"/>
    <x v="2"/>
    <x v="11"/>
    <s v="Logitech Desktop MK120 Mouse and keyboard Combo"/>
    <n v="26.176000000000002"/>
    <n v="2"/>
    <n v="0.2"/>
    <x v="2972"/>
  </r>
  <r>
    <n v="6498"/>
    <x v="3236"/>
    <x v="1"/>
    <x v="1115"/>
    <d v="2012-07-28T00:00:00"/>
    <s v="Standard Class"/>
    <s v="SS-20515"/>
    <s v="Shirley Schmidt"/>
    <x v="2"/>
    <s v="United States"/>
    <s v="Louisville"/>
    <x v="0"/>
    <n v="40214"/>
    <x v="0"/>
    <s v="FUR-FU-10001487"/>
    <x v="0"/>
    <x v="5"/>
    <s v="Eldon Expressions Wood and Plastic Desk Accessories, Cherry Wood"/>
    <n v="20.94"/>
    <n v="3"/>
    <n v="0"/>
    <x v="2821"/>
  </r>
  <r>
    <n v="6499"/>
    <x v="3236"/>
    <x v="1"/>
    <x v="1115"/>
    <d v="2012-07-28T00:00:00"/>
    <s v="Standard Class"/>
    <s v="SS-20515"/>
    <s v="Shirley Schmidt"/>
    <x v="2"/>
    <s v="United States"/>
    <s v="Louisville"/>
    <x v="0"/>
    <n v="40214"/>
    <x v="0"/>
    <s v="OFF-BI-10000069"/>
    <x v="1"/>
    <x v="8"/>
    <s v="GBC Prepunched Paper, 19-Hole, for Binding Systems, 24-lb"/>
    <n v="135.09"/>
    <n v="9"/>
    <n v="0"/>
    <x v="5299"/>
  </r>
  <r>
    <n v="6500"/>
    <x v="3236"/>
    <x v="1"/>
    <x v="1115"/>
    <d v="2012-07-28T00:00:00"/>
    <s v="Standard Class"/>
    <s v="SS-20515"/>
    <s v="Shirley Schmidt"/>
    <x v="2"/>
    <s v="United States"/>
    <s v="Louisville"/>
    <x v="0"/>
    <n v="40214"/>
    <x v="0"/>
    <s v="TEC-AC-10003289"/>
    <x v="2"/>
    <x v="11"/>
    <s v="Anker Ultra-Slim Mini Bluetooth 3.0 Wireless Keyboard"/>
    <n v="279.85999999999996"/>
    <n v="14"/>
    <n v="0"/>
    <x v="5300"/>
  </r>
  <r>
    <n v="6501"/>
    <x v="3236"/>
    <x v="1"/>
    <x v="1115"/>
    <d v="2012-07-28T00:00:00"/>
    <s v="Standard Class"/>
    <s v="SS-20515"/>
    <s v="Shirley Schmidt"/>
    <x v="2"/>
    <s v="United States"/>
    <s v="Louisville"/>
    <x v="0"/>
    <n v="40214"/>
    <x v="0"/>
    <s v="OFF-BI-10000069"/>
    <x v="1"/>
    <x v="8"/>
    <s v="GBC Prepunched Paper, 19-Hole, for Binding Systems, 24-lb"/>
    <n v="90.06"/>
    <n v="6"/>
    <n v="0"/>
    <x v="5301"/>
  </r>
  <r>
    <n v="6502"/>
    <x v="3237"/>
    <x v="2"/>
    <x v="981"/>
    <d v="2011-11-06T00:00:00"/>
    <s v="Standard Class"/>
    <s v="LC-17050"/>
    <s v="Liz Carlisle"/>
    <x v="0"/>
    <s v="United States"/>
    <s v="Medina"/>
    <x v="24"/>
    <n v="44256"/>
    <x v="3"/>
    <s v="TEC-PH-10001299"/>
    <x v="2"/>
    <x v="7"/>
    <s v="Polycom CX300 Desktop Phone USB VoIP phone"/>
    <n v="539.96399999999994"/>
    <n v="6"/>
    <n v="0.4"/>
    <x v="2923"/>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x v="5302"/>
  </r>
  <r>
    <n v="6504"/>
    <x v="3237"/>
    <x v="2"/>
    <x v="981"/>
    <d v="2011-11-06T00:00:00"/>
    <s v="Standard Class"/>
    <s v="LC-17050"/>
    <s v="Liz Carlisle"/>
    <x v="0"/>
    <s v="United States"/>
    <s v="Medina"/>
    <x v="24"/>
    <n v="44256"/>
    <x v="3"/>
    <s v="OFF-BI-10001098"/>
    <x v="1"/>
    <x v="8"/>
    <s v="Acco D-Ring Binder w/DublLock"/>
    <n v="19.242000000000001"/>
    <n v="3"/>
    <n v="0.7"/>
    <x v="5303"/>
  </r>
  <r>
    <n v="6505"/>
    <x v="3238"/>
    <x v="3"/>
    <x v="701"/>
    <d v="2014-11-23T00:00:00"/>
    <s v="Second Class"/>
    <s v="VW-21775"/>
    <s v="Victoria Wilson"/>
    <x v="1"/>
    <s v="United States"/>
    <s v="New York City"/>
    <x v="15"/>
    <n v="10011"/>
    <x v="3"/>
    <s v="OFF-ST-10000142"/>
    <x v="1"/>
    <x v="4"/>
    <s v="Deluxe Rollaway Locking File with Drawer"/>
    <n v="1247.6399999999999"/>
    <n v="3"/>
    <n v="0"/>
    <x v="1515"/>
  </r>
  <r>
    <n v="6506"/>
    <x v="3239"/>
    <x v="0"/>
    <x v="190"/>
    <d v="2013-07-01T00:00:00"/>
    <s v="Standard Class"/>
    <s v="LD-16855"/>
    <s v="Lela Donovan"/>
    <x v="1"/>
    <s v="United States"/>
    <s v="Chicago"/>
    <x v="10"/>
    <n v="60653"/>
    <x v="2"/>
    <s v="OFF-AR-10001547"/>
    <x v="1"/>
    <x v="6"/>
    <s v="Newell 311"/>
    <n v="5.3040000000000003"/>
    <n v="3"/>
    <n v="0.2"/>
    <x v="5304"/>
  </r>
  <r>
    <n v="6507"/>
    <x v="3240"/>
    <x v="0"/>
    <x v="790"/>
    <d v="2013-10-12T00:00:00"/>
    <s v="Second Class"/>
    <s v="SP-20545"/>
    <s v="Sibella Parks"/>
    <x v="1"/>
    <s v="United States"/>
    <s v="Philadelphia"/>
    <x v="9"/>
    <n v="19143"/>
    <x v="3"/>
    <s v="OFF-PA-10001593"/>
    <x v="1"/>
    <x v="10"/>
    <s v="Xerox 1947"/>
    <n v="19.136000000000003"/>
    <n v="4"/>
    <n v="0.2"/>
    <x v="5305"/>
  </r>
  <r>
    <n v="6508"/>
    <x v="3240"/>
    <x v="0"/>
    <x v="790"/>
    <d v="2013-10-12T00:00:00"/>
    <s v="Second Class"/>
    <s v="SP-20545"/>
    <s v="Sibella Parks"/>
    <x v="1"/>
    <s v="United States"/>
    <s v="Philadelphia"/>
    <x v="9"/>
    <n v="19143"/>
    <x v="3"/>
    <s v="FUR-FU-10004071"/>
    <x v="0"/>
    <x v="5"/>
    <s v="Luxo Professional Magnifying Clamp-On Fluorescent Lamps"/>
    <n v="332.83200000000005"/>
    <n v="4"/>
    <n v="0.2"/>
    <x v="5306"/>
  </r>
  <r>
    <n v="6509"/>
    <x v="3241"/>
    <x v="3"/>
    <x v="698"/>
    <d v="2014-12-27T00:00:00"/>
    <s v="Standard Class"/>
    <s v="DK-13150"/>
    <s v="David Kendrick"/>
    <x v="1"/>
    <s v="United States"/>
    <s v="New York City"/>
    <x v="15"/>
    <n v="10009"/>
    <x v="3"/>
    <s v="OFF-PA-10001970"/>
    <x v="1"/>
    <x v="10"/>
    <s v="Xerox 1908"/>
    <n v="279.89999999999998"/>
    <n v="5"/>
    <n v="0"/>
    <x v="1046"/>
  </r>
  <r>
    <n v="6510"/>
    <x v="3241"/>
    <x v="3"/>
    <x v="698"/>
    <d v="2014-12-27T00:00:00"/>
    <s v="Standard Class"/>
    <s v="DK-13150"/>
    <s v="David Kendrick"/>
    <x v="1"/>
    <s v="United States"/>
    <s v="New York City"/>
    <x v="15"/>
    <n v="10009"/>
    <x v="3"/>
    <s v="OFF-BI-10001524"/>
    <x v="1"/>
    <x v="8"/>
    <s v="GBC Premium Transparent Covers with Diagonal Lined Pattern"/>
    <n v="50.352000000000004"/>
    <n v="3"/>
    <n v="0.2"/>
    <x v="5307"/>
  </r>
  <r>
    <n v="6511"/>
    <x v="3241"/>
    <x v="3"/>
    <x v="698"/>
    <d v="2014-12-27T00:00:00"/>
    <s v="Standard Class"/>
    <s v="DK-13150"/>
    <s v="David Kendrick"/>
    <x v="1"/>
    <s v="United States"/>
    <s v="New York City"/>
    <x v="15"/>
    <n v="10009"/>
    <x v="3"/>
    <s v="OFF-PA-10004156"/>
    <x v="1"/>
    <x v="10"/>
    <s v="Xerox 188"/>
    <n v="34.019999999999996"/>
    <n v="3"/>
    <n v="0"/>
    <x v="920"/>
  </r>
  <r>
    <n v="6512"/>
    <x v="3242"/>
    <x v="3"/>
    <x v="904"/>
    <d v="2014-03-11T00:00:00"/>
    <s v="Standard Class"/>
    <s v="FC-14245"/>
    <s v="Frank Carlisle"/>
    <x v="2"/>
    <s v="United States"/>
    <s v="San Francisco"/>
    <x v="1"/>
    <n v="94109"/>
    <x v="1"/>
    <s v="OFF-AR-10003158"/>
    <x v="1"/>
    <x v="6"/>
    <s v="Fluorescent Highlighters by Dixon"/>
    <n v="23.88"/>
    <n v="6"/>
    <n v="0"/>
    <x v="5308"/>
  </r>
  <r>
    <n v="6513"/>
    <x v="3242"/>
    <x v="3"/>
    <x v="904"/>
    <d v="2014-03-11T00:00:00"/>
    <s v="Standard Class"/>
    <s v="FC-14245"/>
    <s v="Frank Carlisle"/>
    <x v="2"/>
    <s v="United States"/>
    <s v="San Francisco"/>
    <x v="1"/>
    <n v="94109"/>
    <x v="1"/>
    <s v="OFF-LA-10004559"/>
    <x v="1"/>
    <x v="2"/>
    <s v="Avery 49"/>
    <n v="11.52"/>
    <n v="4"/>
    <n v="0"/>
    <x v="2084"/>
  </r>
  <r>
    <n v="6514"/>
    <x v="3242"/>
    <x v="3"/>
    <x v="904"/>
    <d v="2014-03-11T00:00:00"/>
    <s v="Standard Class"/>
    <s v="FC-14245"/>
    <s v="Frank Carlisle"/>
    <x v="2"/>
    <s v="United States"/>
    <s v="San Francisco"/>
    <x v="1"/>
    <n v="94109"/>
    <x v="1"/>
    <s v="OFF-PA-10001033"/>
    <x v="1"/>
    <x v="10"/>
    <s v="Xerox 1893"/>
    <n v="286.93"/>
    <n v="7"/>
    <n v="0"/>
    <x v="2561"/>
  </r>
  <r>
    <n v="6515"/>
    <x v="3242"/>
    <x v="3"/>
    <x v="904"/>
    <d v="2014-03-11T00:00:00"/>
    <s v="Standard Class"/>
    <s v="FC-14245"/>
    <s v="Frank Carlisle"/>
    <x v="2"/>
    <s v="United States"/>
    <s v="San Francisco"/>
    <x v="1"/>
    <n v="94109"/>
    <x v="1"/>
    <s v="TEC-PH-10001336"/>
    <x v="2"/>
    <x v="7"/>
    <s v="Digium D40 VoIP phone"/>
    <n v="206.38400000000001"/>
    <n v="2"/>
    <n v="0.2"/>
    <x v="5309"/>
  </r>
  <r>
    <n v="6516"/>
    <x v="3243"/>
    <x v="3"/>
    <x v="175"/>
    <d v="2014-09-20T00:00:00"/>
    <s v="Standard Class"/>
    <s v="RD-19480"/>
    <s v="Rick Duston"/>
    <x v="0"/>
    <s v="United States"/>
    <s v="San Francisco"/>
    <x v="1"/>
    <n v="94122"/>
    <x v="1"/>
    <s v="FUR-CH-10002961"/>
    <x v="0"/>
    <x v="1"/>
    <s v="Leather Task Chair, Black"/>
    <n v="218.35200000000003"/>
    <n v="3"/>
    <n v="0.2"/>
    <x v="232"/>
  </r>
  <r>
    <n v="6517"/>
    <x v="3243"/>
    <x v="3"/>
    <x v="175"/>
    <d v="2014-09-20T00:00:00"/>
    <s v="Standard Class"/>
    <s v="RD-19480"/>
    <s v="Rick Duston"/>
    <x v="0"/>
    <s v="United States"/>
    <s v="San Francisco"/>
    <x v="1"/>
    <n v="94122"/>
    <x v="1"/>
    <s v="FUR-FU-10001488"/>
    <x v="0"/>
    <x v="5"/>
    <s v="Tenex 46&quot; x 60&quot; Computer Anti-Static Chairmat, Rectangular Shaped"/>
    <n v="529.9"/>
    <n v="5"/>
    <n v="0"/>
    <x v="5310"/>
  </r>
  <r>
    <n v="6518"/>
    <x v="3243"/>
    <x v="3"/>
    <x v="175"/>
    <d v="2014-09-20T00:00:00"/>
    <s v="Standard Class"/>
    <s v="RD-19480"/>
    <s v="Rick Duston"/>
    <x v="0"/>
    <s v="United States"/>
    <s v="San Francisco"/>
    <x v="1"/>
    <n v="94122"/>
    <x v="1"/>
    <s v="OFF-AR-10001915"/>
    <x v="1"/>
    <x v="6"/>
    <s v="Peel-Off China Markers"/>
    <n v="99.3"/>
    <n v="10"/>
    <n v="0"/>
    <x v="5311"/>
  </r>
  <r>
    <n v="6519"/>
    <x v="3243"/>
    <x v="3"/>
    <x v="175"/>
    <d v="2014-09-20T00:00:00"/>
    <s v="Standard Class"/>
    <s v="RD-19480"/>
    <s v="Rick Duston"/>
    <x v="0"/>
    <s v="United States"/>
    <s v="San Francisco"/>
    <x v="1"/>
    <n v="94122"/>
    <x v="1"/>
    <s v="OFF-AP-10001205"/>
    <x v="1"/>
    <x v="9"/>
    <s v="Belkin 5 Outlet SurgeMaster Power Centers"/>
    <n v="108.96"/>
    <n v="2"/>
    <n v="0"/>
    <x v="5312"/>
  </r>
  <r>
    <n v="6520"/>
    <x v="3243"/>
    <x v="3"/>
    <x v="175"/>
    <d v="2014-09-20T00:00:00"/>
    <s v="Standard Class"/>
    <s v="RD-19480"/>
    <s v="Rick Duston"/>
    <x v="0"/>
    <s v="United States"/>
    <s v="San Francisco"/>
    <x v="1"/>
    <n v="94122"/>
    <x v="1"/>
    <s v="OFF-BI-10004528"/>
    <x v="1"/>
    <x v="8"/>
    <s v="Cardinal Poly Pocket Divider Pockets for Ring Binders"/>
    <n v="2.6880000000000002"/>
    <n v="1"/>
    <n v="0.2"/>
    <x v="4353"/>
  </r>
  <r>
    <n v="6521"/>
    <x v="3244"/>
    <x v="3"/>
    <x v="1034"/>
    <d v="2014-01-19T00:00:00"/>
    <s v="Second Class"/>
    <s v="AR-10540"/>
    <s v="Andy Reiter"/>
    <x v="0"/>
    <s v="United States"/>
    <s v="Jackson"/>
    <x v="12"/>
    <n v="49201"/>
    <x v="2"/>
    <s v="OFF-BI-10004995"/>
    <x v="1"/>
    <x v="8"/>
    <s v="GBC DocuBind P400 Electric Binding System"/>
    <n v="5443.96"/>
    <n v="4"/>
    <n v="0"/>
    <x v="5313"/>
  </r>
  <r>
    <n v="6522"/>
    <x v="3244"/>
    <x v="3"/>
    <x v="1034"/>
    <d v="2014-01-19T00:00:00"/>
    <s v="Second Class"/>
    <s v="AR-10540"/>
    <s v="Andy Reiter"/>
    <x v="0"/>
    <s v="United States"/>
    <s v="Jackson"/>
    <x v="12"/>
    <n v="49201"/>
    <x v="2"/>
    <s v="FUR-CH-10004626"/>
    <x v="0"/>
    <x v="1"/>
    <s v="Office Star Flex Back Scooter Chair with Aluminum Finish Frame"/>
    <n v="302.67"/>
    <n v="3"/>
    <n v="0"/>
    <x v="4257"/>
  </r>
  <r>
    <n v="6523"/>
    <x v="3244"/>
    <x v="3"/>
    <x v="1034"/>
    <d v="2014-01-19T00:00:00"/>
    <s v="Second Class"/>
    <s v="AR-10540"/>
    <s v="Andy Reiter"/>
    <x v="0"/>
    <s v="United States"/>
    <s v="Jackson"/>
    <x v="12"/>
    <n v="49201"/>
    <x v="2"/>
    <s v="OFF-PA-10001260"/>
    <x v="1"/>
    <x v="10"/>
    <s v="TOPS Money Receipt Book, Consecutively Numbered in Red,"/>
    <n v="56.07"/>
    <n v="7"/>
    <n v="0"/>
    <x v="5314"/>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x v="5315"/>
  </r>
  <r>
    <n v="6525"/>
    <x v="3245"/>
    <x v="0"/>
    <x v="274"/>
    <d v="2013-07-14T00:00:00"/>
    <s v="Standard Class"/>
    <s v="CC-12100"/>
    <s v="Chad Cunningham"/>
    <x v="2"/>
    <s v="United States"/>
    <s v="Philadelphia"/>
    <x v="9"/>
    <n v="19120"/>
    <x v="3"/>
    <s v="TEC-PH-10002310"/>
    <x v="2"/>
    <x v="7"/>
    <s v="Panasonic KX T7731-B Digital phone"/>
    <n v="59.993999999999993"/>
    <n v="1"/>
    <n v="0.4"/>
    <x v="4641"/>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x v="4004"/>
  </r>
  <r>
    <n v="6527"/>
    <x v="3245"/>
    <x v="0"/>
    <x v="274"/>
    <d v="2013-07-14T00:00:00"/>
    <s v="Standard Class"/>
    <s v="CC-12100"/>
    <s v="Chad Cunningham"/>
    <x v="2"/>
    <s v="United States"/>
    <s v="Philadelphia"/>
    <x v="9"/>
    <n v="19120"/>
    <x v="3"/>
    <s v="OFF-BI-10001308"/>
    <x v="1"/>
    <x v="8"/>
    <s v="GBC Standard Plastic Binding Systems' Combs"/>
    <n v="9.4200000000000017"/>
    <n v="5"/>
    <n v="0.7"/>
    <x v="5316"/>
  </r>
  <r>
    <n v="6528"/>
    <x v="3246"/>
    <x v="0"/>
    <x v="443"/>
    <d v="2013-12-29T00:00:00"/>
    <s v="Second Class"/>
    <s v="CA-11965"/>
    <s v="Carol Adams"/>
    <x v="1"/>
    <s v="United States"/>
    <s v="Warwick"/>
    <x v="34"/>
    <n v="2886"/>
    <x v="3"/>
    <s v="TEC-CO-10002095"/>
    <x v="2"/>
    <x v="16"/>
    <s v="Hewlett Packard 610 Color Digital Copier / Printer"/>
    <n v="1999.96"/>
    <n v="4"/>
    <n v="0"/>
    <x v="5317"/>
  </r>
  <r>
    <n v="6529"/>
    <x v="3247"/>
    <x v="2"/>
    <x v="1091"/>
    <d v="2011-12-26T00:00:00"/>
    <s v="Standard Class"/>
    <s v="BT-11530"/>
    <s v="Bradley Talbott"/>
    <x v="2"/>
    <s v="United States"/>
    <s v="New York City"/>
    <x v="15"/>
    <n v="10024"/>
    <x v="3"/>
    <s v="OFF-ST-10004946"/>
    <x v="1"/>
    <x v="4"/>
    <s v="Desktop 3-Pocket Hot File"/>
    <n v="216.4"/>
    <n v="4"/>
    <n v="0"/>
    <x v="5318"/>
  </r>
  <r>
    <n v="6530"/>
    <x v="3248"/>
    <x v="2"/>
    <x v="1116"/>
    <d v="2011-02-28T00:00:00"/>
    <s v="Standard Class"/>
    <s v="MG-17875"/>
    <s v="Michael Grace"/>
    <x v="2"/>
    <s v="United States"/>
    <s v="El Paso"/>
    <x v="5"/>
    <n v="79907"/>
    <x v="2"/>
    <s v="OFF-LA-10004425"/>
    <x v="1"/>
    <x v="2"/>
    <s v="Staples"/>
    <n v="6.9360000000000008"/>
    <n v="3"/>
    <n v="0.2"/>
    <x v="5319"/>
  </r>
  <r>
    <n v="6531"/>
    <x v="3248"/>
    <x v="2"/>
    <x v="1116"/>
    <d v="2011-02-28T00:00:00"/>
    <s v="Standard Class"/>
    <s v="MG-17875"/>
    <s v="Michael Grace"/>
    <x v="2"/>
    <s v="United States"/>
    <s v="El Paso"/>
    <x v="5"/>
    <n v="79907"/>
    <x v="2"/>
    <s v="OFF-BI-10000320"/>
    <x v="1"/>
    <x v="8"/>
    <s v="GBC Plastic Binding Combs"/>
    <n v="4.427999999999999"/>
    <n v="3"/>
    <n v="0.8"/>
    <x v="5320"/>
  </r>
  <r>
    <n v="6532"/>
    <x v="3249"/>
    <x v="3"/>
    <x v="769"/>
    <d v="2014-12-09T00:00:00"/>
    <s v="Standard Class"/>
    <s v="TP-21130"/>
    <s v="Theone Pippenger"/>
    <x v="0"/>
    <s v="United States"/>
    <s v="Rochester"/>
    <x v="11"/>
    <n v="55901"/>
    <x v="2"/>
    <s v="OFF-AR-10001315"/>
    <x v="1"/>
    <x v="6"/>
    <s v="Newell 310"/>
    <n v="8.8000000000000007"/>
    <n v="5"/>
    <n v="0"/>
    <x v="5321"/>
  </r>
  <r>
    <n v="6533"/>
    <x v="3249"/>
    <x v="3"/>
    <x v="769"/>
    <d v="2014-12-09T00:00:00"/>
    <s v="Standard Class"/>
    <s v="TP-21130"/>
    <s v="Theone Pippenger"/>
    <x v="0"/>
    <s v="United States"/>
    <s v="Rochester"/>
    <x v="11"/>
    <n v="55901"/>
    <x v="2"/>
    <s v="TEC-AC-10004595"/>
    <x v="2"/>
    <x v="11"/>
    <s v="First Data TMFD35 PIN Pad"/>
    <n v="142.80000000000001"/>
    <n v="1"/>
    <n v="0"/>
    <x v="5322"/>
  </r>
  <r>
    <n v="6534"/>
    <x v="3249"/>
    <x v="3"/>
    <x v="769"/>
    <d v="2014-12-09T00:00:00"/>
    <s v="Standard Class"/>
    <s v="TP-21130"/>
    <s v="Theone Pippenger"/>
    <x v="0"/>
    <s v="United States"/>
    <s v="Rochester"/>
    <x v="11"/>
    <n v="55901"/>
    <x v="2"/>
    <s v="TEC-AC-10001539"/>
    <x v="2"/>
    <x v="11"/>
    <s v="Logitech G430 Surround Sound Gaming Headset with Dolby 7.1 Technology"/>
    <n v="399.95"/>
    <n v="5"/>
    <n v="0"/>
    <x v="5323"/>
  </r>
  <r>
    <n v="6535"/>
    <x v="3250"/>
    <x v="2"/>
    <x v="664"/>
    <d v="2011-11-22T00:00:00"/>
    <s v="Standard Class"/>
    <s v="GT-14710"/>
    <s v="Greg Tran"/>
    <x v="0"/>
    <s v="United States"/>
    <s v="Buffalo"/>
    <x v="15"/>
    <n v="14215"/>
    <x v="3"/>
    <s v="OFF-BI-10001359"/>
    <x v="1"/>
    <x v="8"/>
    <s v="GBC DocuBind TL300 Electric Binding System"/>
    <n v="2152.7760000000003"/>
    <n v="3"/>
    <n v="0.2"/>
    <x v="5324"/>
  </r>
  <r>
    <n v="6536"/>
    <x v="3250"/>
    <x v="2"/>
    <x v="664"/>
    <d v="2011-11-22T00:00:00"/>
    <s v="Standard Class"/>
    <s v="GT-14710"/>
    <s v="Greg Tran"/>
    <x v="0"/>
    <s v="United States"/>
    <s v="Buffalo"/>
    <x v="15"/>
    <n v="14215"/>
    <x v="3"/>
    <s v="FUR-BO-10002213"/>
    <x v="0"/>
    <x v="0"/>
    <s v="DMI Eclipse Executive Suite Bookcases"/>
    <n v="4007.8400000000006"/>
    <n v="10"/>
    <n v="0.2"/>
    <x v="5325"/>
  </r>
  <r>
    <n v="6537"/>
    <x v="3251"/>
    <x v="2"/>
    <x v="22"/>
    <d v="2011-10-23T00:00:00"/>
    <s v="First Class"/>
    <s v="FH-14365"/>
    <s v="Fred Hopkins"/>
    <x v="1"/>
    <s v="United States"/>
    <s v="Knoxville"/>
    <x v="18"/>
    <n v="37918"/>
    <x v="0"/>
    <s v="FUR-TA-10003008"/>
    <x v="0"/>
    <x v="3"/>
    <s v="Lesro Round Back Collection Coffee Table, End Table"/>
    <n v="328.59000000000003"/>
    <n v="3"/>
    <n v="0.4"/>
    <x v="4946"/>
  </r>
  <r>
    <n v="6538"/>
    <x v="3251"/>
    <x v="2"/>
    <x v="22"/>
    <d v="2011-10-23T00:00:00"/>
    <s v="First Class"/>
    <s v="FH-14365"/>
    <s v="Fred Hopkins"/>
    <x v="1"/>
    <s v="United States"/>
    <s v="Knoxville"/>
    <x v="18"/>
    <n v="37918"/>
    <x v="0"/>
    <s v="OFF-ST-10000934"/>
    <x v="1"/>
    <x v="4"/>
    <s v="Contico 72&quot;H Heavy-Duty Storage System"/>
    <n v="98.352000000000004"/>
    <n v="3"/>
    <n v="0.2"/>
    <x v="5326"/>
  </r>
  <r>
    <n v="6539"/>
    <x v="3252"/>
    <x v="1"/>
    <x v="969"/>
    <d v="2012-10-30T00:00:00"/>
    <s v="Standard Class"/>
    <s v="HK-14890"/>
    <s v="Heather Kirkland"/>
    <x v="1"/>
    <s v="United States"/>
    <s v="Newark"/>
    <x v="13"/>
    <n v="19711"/>
    <x v="3"/>
    <s v="TEC-PH-10004042"/>
    <x v="2"/>
    <x v="7"/>
    <s v="ClearOne Communications CHAT 70 OC Speaker Phone"/>
    <n v="158.99"/>
    <n v="1"/>
    <n v="0"/>
    <x v="5327"/>
  </r>
  <r>
    <n v="6540"/>
    <x v="3252"/>
    <x v="1"/>
    <x v="969"/>
    <d v="2012-10-30T00:00:00"/>
    <s v="Standard Class"/>
    <s v="HK-14890"/>
    <s v="Heather Kirkland"/>
    <x v="1"/>
    <s v="United States"/>
    <s v="Newark"/>
    <x v="13"/>
    <n v="19711"/>
    <x v="3"/>
    <s v="FUR-CH-10002439"/>
    <x v="0"/>
    <x v="1"/>
    <s v="Iceberg Nesting Folding Chair, 19w x 6d x 43h"/>
    <n v="291.10000000000002"/>
    <n v="5"/>
    <n v="0"/>
    <x v="5328"/>
  </r>
  <r>
    <n v="6541"/>
    <x v="3253"/>
    <x v="3"/>
    <x v="673"/>
    <d v="2014-11-20T00:00:00"/>
    <s v="First Class"/>
    <s v="CC-12220"/>
    <s v="Chris Cortes"/>
    <x v="0"/>
    <s v="United States"/>
    <s v="Seattle"/>
    <x v="4"/>
    <n v="98103"/>
    <x v="1"/>
    <s v="OFF-PA-10001363"/>
    <x v="1"/>
    <x v="10"/>
    <s v="Xerox 1933"/>
    <n v="73.679999999999993"/>
    <n v="6"/>
    <n v="0"/>
    <x v="5329"/>
  </r>
  <r>
    <n v="6542"/>
    <x v="3253"/>
    <x v="3"/>
    <x v="673"/>
    <d v="2014-11-20T00:00:00"/>
    <s v="First Class"/>
    <s v="CC-12220"/>
    <s v="Chris Cortes"/>
    <x v="0"/>
    <s v="United States"/>
    <s v="Seattle"/>
    <x v="4"/>
    <n v="98103"/>
    <x v="1"/>
    <s v="FUR-FU-10003394"/>
    <x v="0"/>
    <x v="5"/>
    <s v="Tenex &quot;The Solids&quot; Textured Chair Mats"/>
    <n v="139.91999999999999"/>
    <n v="2"/>
    <n v="0"/>
    <x v="5330"/>
  </r>
  <r>
    <n v="6543"/>
    <x v="3253"/>
    <x v="3"/>
    <x v="673"/>
    <d v="2014-11-20T00:00:00"/>
    <s v="First Class"/>
    <s v="CC-12220"/>
    <s v="Chris Cortes"/>
    <x v="0"/>
    <s v="United States"/>
    <s v="Seattle"/>
    <x v="4"/>
    <n v="98103"/>
    <x v="1"/>
    <s v="TEC-PH-10003171"/>
    <x v="2"/>
    <x v="7"/>
    <s v="Plantronics Encore H101 Dual Earpieces Headset"/>
    <n v="107.88"/>
    <n v="3"/>
    <n v="0.2"/>
    <x v="4923"/>
  </r>
  <r>
    <n v="6544"/>
    <x v="3253"/>
    <x v="3"/>
    <x v="673"/>
    <d v="2014-11-20T00:00:00"/>
    <s v="First Class"/>
    <s v="CC-12220"/>
    <s v="Chris Cortes"/>
    <x v="0"/>
    <s v="United States"/>
    <s v="Seattle"/>
    <x v="4"/>
    <n v="98103"/>
    <x v="1"/>
    <s v="OFF-ST-10003123"/>
    <x v="1"/>
    <x v="4"/>
    <s v="Fellowes Bases and Tops For Staxonsteel/High-Stak Systems"/>
    <n v="33.29"/>
    <n v="1"/>
    <n v="0"/>
    <x v="3729"/>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x v="5331"/>
  </r>
  <r>
    <n v="6546"/>
    <x v="3254"/>
    <x v="3"/>
    <x v="304"/>
    <d v="2014-05-19T00:00:00"/>
    <s v="Standard Class"/>
    <s v="DP-13000"/>
    <s v="Darren Powers"/>
    <x v="0"/>
    <s v="United States"/>
    <s v="Cleveland"/>
    <x v="24"/>
    <n v="44105"/>
    <x v="3"/>
    <s v="OFF-LA-10000973"/>
    <x v="1"/>
    <x v="2"/>
    <s v="Avery 502"/>
    <n v="5.04"/>
    <n v="2"/>
    <n v="0.2"/>
    <x v="1382"/>
  </r>
  <r>
    <n v="6547"/>
    <x v="3254"/>
    <x v="3"/>
    <x v="304"/>
    <d v="2014-05-19T00:00:00"/>
    <s v="Standard Class"/>
    <s v="DP-13000"/>
    <s v="Darren Powers"/>
    <x v="0"/>
    <s v="United States"/>
    <s v="Cleveland"/>
    <x v="24"/>
    <n v="44105"/>
    <x v="3"/>
    <s v="OFF-PA-10000483"/>
    <x v="1"/>
    <x v="10"/>
    <s v="Xerox 19"/>
    <n v="24.784000000000002"/>
    <n v="1"/>
    <n v="0.2"/>
    <x v="1733"/>
  </r>
  <r>
    <n v="6548"/>
    <x v="3255"/>
    <x v="2"/>
    <x v="72"/>
    <d v="2011-03-05T00:00:00"/>
    <s v="Standard Class"/>
    <s v="VF-21715"/>
    <s v="Vicky Freymann"/>
    <x v="2"/>
    <s v="United States"/>
    <s v="Elmhurst"/>
    <x v="10"/>
    <n v="60126"/>
    <x v="2"/>
    <s v="FUR-CH-10000863"/>
    <x v="0"/>
    <x v="1"/>
    <s v="Novimex Swivel Fabric Task Chair"/>
    <n v="634.11599999999999"/>
    <n v="6"/>
    <n v="0.3"/>
    <x v="5332"/>
  </r>
  <r>
    <n v="6549"/>
    <x v="3255"/>
    <x v="2"/>
    <x v="72"/>
    <d v="2011-03-05T00:00:00"/>
    <s v="Standard Class"/>
    <s v="VF-21715"/>
    <s v="Vicky Freymann"/>
    <x v="2"/>
    <s v="United States"/>
    <s v="Elmhurst"/>
    <x v="10"/>
    <n v="60126"/>
    <x v="2"/>
    <s v="OFF-PA-10003036"/>
    <x v="1"/>
    <x v="10"/>
    <s v="Black Print Carbonless 8 1/2&quot; x 8 1/4&quot; Rapid Memo Book"/>
    <n v="17.472000000000001"/>
    <n v="3"/>
    <n v="0.2"/>
    <x v="4654"/>
  </r>
  <r>
    <n v="6550"/>
    <x v="3256"/>
    <x v="1"/>
    <x v="117"/>
    <d v="2012-08-01T00:00:00"/>
    <s v="First Class"/>
    <s v="GH-14410"/>
    <s v="Gary Hansen"/>
    <x v="2"/>
    <s v="United States"/>
    <s v="Lakeville"/>
    <x v="11"/>
    <n v="55044"/>
    <x v="2"/>
    <s v="FUR-CH-10002304"/>
    <x v="0"/>
    <x v="1"/>
    <s v="Global Stack Chair without Arms, Black"/>
    <n v="155.88"/>
    <n v="6"/>
    <n v="0"/>
    <x v="5333"/>
  </r>
  <r>
    <n v="6551"/>
    <x v="3257"/>
    <x v="1"/>
    <x v="549"/>
    <d v="2012-11-03T00:00:00"/>
    <s v="Second Class"/>
    <s v="JH-16180"/>
    <s v="Justin Hirsh"/>
    <x v="0"/>
    <s v="United States"/>
    <s v="New York City"/>
    <x v="15"/>
    <n v="10035"/>
    <x v="3"/>
    <s v="FUR-CH-10000422"/>
    <x v="0"/>
    <x v="1"/>
    <s v="Global Highback Leather Tilter in Burgundy"/>
    <n v="327.56399999999996"/>
    <n v="4"/>
    <n v="0.1"/>
    <x v="5334"/>
  </r>
  <r>
    <n v="6552"/>
    <x v="3258"/>
    <x v="3"/>
    <x v="819"/>
    <d v="2014-12-22T00:00:00"/>
    <s v="Second Class"/>
    <s v="RB-19465"/>
    <s v="Rick Bensley"/>
    <x v="2"/>
    <s v="United States"/>
    <s v="Los Angeles"/>
    <x v="1"/>
    <n v="90036"/>
    <x v="1"/>
    <s v="OFF-PA-10002986"/>
    <x v="1"/>
    <x v="10"/>
    <s v="Xerox 1898"/>
    <n v="13.36"/>
    <n v="2"/>
    <n v="0"/>
    <x v="534"/>
  </r>
  <r>
    <n v="6553"/>
    <x v="3258"/>
    <x v="3"/>
    <x v="819"/>
    <d v="2014-12-22T00:00:00"/>
    <s v="Second Class"/>
    <s v="RB-19465"/>
    <s v="Rick Bensley"/>
    <x v="2"/>
    <s v="United States"/>
    <s v="Los Angeles"/>
    <x v="1"/>
    <n v="90036"/>
    <x v="1"/>
    <s v="OFF-ST-10002289"/>
    <x v="1"/>
    <x v="4"/>
    <s v="Safco Wire Cube Shelving System, For Use as 4 or 5 14&quot; Cubes, Black"/>
    <n v="158.9"/>
    <n v="5"/>
    <n v="0"/>
    <x v="1284"/>
  </r>
  <r>
    <n v="6554"/>
    <x v="3259"/>
    <x v="2"/>
    <x v="22"/>
    <d v="2011-10-22T00:00:00"/>
    <s v="Second Class"/>
    <s v="LS-16975"/>
    <s v="Lindsay Shagiari"/>
    <x v="2"/>
    <s v="United States"/>
    <s v="Chicago"/>
    <x v="10"/>
    <n v="60653"/>
    <x v="2"/>
    <s v="TEC-AC-10001606"/>
    <x v="2"/>
    <x v="11"/>
    <s v="Logitech Wireless Performance Mouse MX for PC and Mac"/>
    <n v="319.96800000000002"/>
    <n v="4"/>
    <n v="0.2"/>
    <x v="5335"/>
  </r>
  <r>
    <n v="6555"/>
    <x v="3259"/>
    <x v="2"/>
    <x v="22"/>
    <d v="2011-10-22T00:00:00"/>
    <s v="Second Class"/>
    <s v="LS-16975"/>
    <s v="Lindsay Shagiari"/>
    <x v="2"/>
    <s v="United States"/>
    <s v="Chicago"/>
    <x v="10"/>
    <n v="60653"/>
    <x v="2"/>
    <s v="OFF-ST-10003805"/>
    <x v="1"/>
    <x v="4"/>
    <s v="24 Capacity Maxi Data Binder Racks, Pearl"/>
    <n v="505.32000000000005"/>
    <n v="3"/>
    <n v="0.2"/>
    <x v="5336"/>
  </r>
  <r>
    <n v="6556"/>
    <x v="3259"/>
    <x v="2"/>
    <x v="22"/>
    <d v="2011-10-22T00:00:00"/>
    <s v="Second Class"/>
    <s v="LS-16975"/>
    <s v="Lindsay Shagiari"/>
    <x v="2"/>
    <s v="United States"/>
    <s v="Chicago"/>
    <x v="10"/>
    <n v="60653"/>
    <x v="2"/>
    <s v="OFF-PA-10002109"/>
    <x v="1"/>
    <x v="10"/>
    <s v="Wirebound Voice Message Log Book"/>
    <n v="3.8079999999999998"/>
    <n v="1"/>
    <n v="0.2"/>
    <x v="5337"/>
  </r>
  <r>
    <n v="6557"/>
    <x v="3259"/>
    <x v="2"/>
    <x v="22"/>
    <d v="2011-10-22T00:00:00"/>
    <s v="Second Class"/>
    <s v="LS-16975"/>
    <s v="Lindsay Shagiari"/>
    <x v="2"/>
    <s v="United States"/>
    <s v="Chicago"/>
    <x v="10"/>
    <n v="60653"/>
    <x v="2"/>
    <s v="OFF-BI-10000632"/>
    <x v="1"/>
    <x v="8"/>
    <s v="Satellite Sectional Post Binders"/>
    <n v="8.6819999999999968"/>
    <n v="1"/>
    <n v="0.8"/>
    <x v="5338"/>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x v="5339"/>
  </r>
  <r>
    <n v="6559"/>
    <x v="3260"/>
    <x v="1"/>
    <x v="1117"/>
    <d v="2012-06-10T00:00:00"/>
    <s v="Standard Class"/>
    <s v="EB-13750"/>
    <s v="Edward Becker"/>
    <x v="1"/>
    <s v="United States"/>
    <s v="Buffalo"/>
    <x v="15"/>
    <n v="14215"/>
    <x v="3"/>
    <s v="FUR-CH-10004997"/>
    <x v="0"/>
    <x v="1"/>
    <s v="Hon Every-Day Series Multi-Task Chairs"/>
    <n v="1522.6379999999999"/>
    <n v="9"/>
    <n v="0.1"/>
    <x v="5340"/>
  </r>
  <r>
    <n v="6560"/>
    <x v="3261"/>
    <x v="0"/>
    <x v="658"/>
    <d v="2013-07-27T00:00:00"/>
    <s v="Standard Class"/>
    <s v="DK-12835"/>
    <s v="Damala Kotsonis"/>
    <x v="1"/>
    <s v="United States"/>
    <s v="Roseville"/>
    <x v="1"/>
    <n v="95661"/>
    <x v="1"/>
    <s v="OFF-EN-10003001"/>
    <x v="1"/>
    <x v="12"/>
    <s v="Ames Color-File Green Diamond Border X-ray Mailers"/>
    <n v="419.90000000000003"/>
    <n v="5"/>
    <n v="0"/>
    <x v="5341"/>
  </r>
  <r>
    <n v="6561"/>
    <x v="3261"/>
    <x v="0"/>
    <x v="658"/>
    <d v="2013-07-27T00:00:00"/>
    <s v="Standard Class"/>
    <s v="DK-12835"/>
    <s v="Damala Kotsonis"/>
    <x v="1"/>
    <s v="United States"/>
    <s v="Roseville"/>
    <x v="1"/>
    <n v="95661"/>
    <x v="1"/>
    <s v="OFF-LA-10003766"/>
    <x v="1"/>
    <x v="2"/>
    <s v="Self-Adhesive Removable Labels"/>
    <n v="3.15"/>
    <n v="1"/>
    <n v="0"/>
    <x v="1020"/>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x v="5342"/>
  </r>
  <r>
    <n v="6563"/>
    <x v="3263"/>
    <x v="2"/>
    <x v="1118"/>
    <d v="2011-05-12T00:00:00"/>
    <s v="Standard Class"/>
    <s v="CT-11995"/>
    <s v="Carol Triggs"/>
    <x v="0"/>
    <s v="United States"/>
    <s v="Lawrence"/>
    <x v="31"/>
    <n v="1841"/>
    <x v="3"/>
    <s v="OFF-BI-10001078"/>
    <x v="1"/>
    <x v="8"/>
    <s v="Acco PRESSTEX Data Binder with Storage Hooks, Dark Blue, 14 7/8&quot; X 11&quot;"/>
    <n v="16.14"/>
    <n v="3"/>
    <n v="0"/>
    <x v="5343"/>
  </r>
  <r>
    <n v="6564"/>
    <x v="3263"/>
    <x v="2"/>
    <x v="1118"/>
    <d v="2011-05-12T00:00:00"/>
    <s v="Standard Class"/>
    <s v="CT-11995"/>
    <s v="Carol Triggs"/>
    <x v="0"/>
    <s v="United States"/>
    <s v="Lawrence"/>
    <x v="31"/>
    <n v="1841"/>
    <x v="3"/>
    <s v="FUR-TA-10003469"/>
    <x v="0"/>
    <x v="3"/>
    <s v="Balt Split Level Computer Training Table"/>
    <n v="194.25"/>
    <n v="2"/>
    <n v="0.3"/>
    <x v="5344"/>
  </r>
  <r>
    <n v="6565"/>
    <x v="3263"/>
    <x v="2"/>
    <x v="1118"/>
    <d v="2011-05-12T00:00:00"/>
    <s v="Standard Class"/>
    <s v="CT-11995"/>
    <s v="Carol Triggs"/>
    <x v="0"/>
    <s v="United States"/>
    <s v="Lawrence"/>
    <x v="31"/>
    <n v="1841"/>
    <x v="3"/>
    <s v="OFF-AR-10002578"/>
    <x v="1"/>
    <x v="6"/>
    <s v="Newell 335"/>
    <n v="8.64"/>
    <n v="3"/>
    <n v="0"/>
    <x v="1032"/>
  </r>
  <r>
    <n v="6566"/>
    <x v="3263"/>
    <x v="2"/>
    <x v="1118"/>
    <d v="2011-05-12T00:00:00"/>
    <s v="Standard Class"/>
    <s v="CT-11995"/>
    <s v="Carol Triggs"/>
    <x v="0"/>
    <s v="United States"/>
    <s v="Lawrence"/>
    <x v="31"/>
    <n v="1841"/>
    <x v="3"/>
    <s v="FUR-CH-10004675"/>
    <x v="0"/>
    <x v="1"/>
    <s v="Lifetime Advantage Folding Chairs, 4/Carton"/>
    <n v="872.32"/>
    <n v="4"/>
    <n v="0"/>
    <x v="1846"/>
  </r>
  <r>
    <n v="6567"/>
    <x v="3264"/>
    <x v="3"/>
    <x v="1119"/>
    <d v="2014-02-09T00:00:00"/>
    <s v="Second Class"/>
    <s v="CB-12025"/>
    <s v="Cassandra Brandow"/>
    <x v="0"/>
    <s v="United States"/>
    <s v="Waco"/>
    <x v="5"/>
    <n v="76706"/>
    <x v="2"/>
    <s v="OFF-BI-10004632"/>
    <x v="1"/>
    <x v="8"/>
    <s v="Ibico Hi-Tech Manual Binding System"/>
    <n v="243.99199999999996"/>
    <n v="4"/>
    <n v="0.8"/>
    <x v="5345"/>
  </r>
  <r>
    <n v="6568"/>
    <x v="3264"/>
    <x v="3"/>
    <x v="1119"/>
    <d v="2014-02-09T00:00:00"/>
    <s v="Second Class"/>
    <s v="CB-12025"/>
    <s v="Cassandra Brandow"/>
    <x v="0"/>
    <s v="United States"/>
    <s v="Waco"/>
    <x v="5"/>
    <n v="76706"/>
    <x v="2"/>
    <s v="OFF-AR-10003087"/>
    <x v="1"/>
    <x v="6"/>
    <s v="Staples"/>
    <n v="7.120000000000001"/>
    <n v="5"/>
    <n v="0.2"/>
    <x v="5346"/>
  </r>
  <r>
    <n v="6569"/>
    <x v="3265"/>
    <x v="2"/>
    <x v="891"/>
    <d v="2011-04-22T00:00:00"/>
    <s v="Standard Class"/>
    <s v="KM-16720"/>
    <s v="Kunst Miller"/>
    <x v="0"/>
    <s v="United States"/>
    <s v="Houston"/>
    <x v="5"/>
    <n v="77095"/>
    <x v="2"/>
    <s v="OFF-AR-10001868"/>
    <x v="1"/>
    <x v="6"/>
    <s v="Prang Dustless Chalk Sticks"/>
    <n v="2.6880000000000002"/>
    <n v="2"/>
    <n v="0.2"/>
    <x v="5347"/>
  </r>
  <r>
    <n v="6570"/>
    <x v="3265"/>
    <x v="2"/>
    <x v="891"/>
    <d v="2011-04-22T00:00:00"/>
    <s v="Standard Class"/>
    <s v="KM-16720"/>
    <s v="Kunst Miller"/>
    <x v="0"/>
    <s v="United States"/>
    <s v="Houston"/>
    <x v="5"/>
    <n v="77095"/>
    <x v="2"/>
    <s v="FUR-CH-10002602"/>
    <x v="0"/>
    <x v="1"/>
    <s v="DMI Arturo Collection Mission-style Design Wood Chair"/>
    <n v="317.05799999999999"/>
    <n v="3"/>
    <n v="0.3"/>
    <x v="2877"/>
  </r>
  <r>
    <n v="6571"/>
    <x v="3265"/>
    <x v="2"/>
    <x v="891"/>
    <d v="2011-04-22T00:00:00"/>
    <s v="Standard Class"/>
    <s v="KM-16720"/>
    <s v="Kunst Miller"/>
    <x v="0"/>
    <s v="United States"/>
    <s v="Houston"/>
    <x v="5"/>
    <n v="77095"/>
    <x v="2"/>
    <s v="OFF-EN-10000056"/>
    <x v="1"/>
    <x v="12"/>
    <s v="Cameo Buff Policy Envelopes"/>
    <n v="149.352"/>
    <n v="3"/>
    <n v="0.2"/>
    <x v="873"/>
  </r>
  <r>
    <n v="6572"/>
    <x v="3265"/>
    <x v="2"/>
    <x v="891"/>
    <d v="2011-04-22T00:00:00"/>
    <s v="Standard Class"/>
    <s v="KM-16720"/>
    <s v="Kunst Miller"/>
    <x v="0"/>
    <s v="United States"/>
    <s v="Houston"/>
    <x v="5"/>
    <n v="77095"/>
    <x v="2"/>
    <s v="TEC-AC-10000474"/>
    <x v="2"/>
    <x v="11"/>
    <s v="Kensington Expert Mouse Optical USB Trackball for PC or Mac"/>
    <n v="227.976"/>
    <n v="3"/>
    <n v="0.2"/>
    <x v="2948"/>
  </r>
  <r>
    <n v="6573"/>
    <x v="3266"/>
    <x v="0"/>
    <x v="1120"/>
    <d v="2013-05-17T00:00:00"/>
    <s v="Standard Class"/>
    <s v="RD-19720"/>
    <s v="Roger Demir"/>
    <x v="0"/>
    <s v="United States"/>
    <s v="Seattle"/>
    <x v="4"/>
    <n v="98105"/>
    <x v="1"/>
    <s v="OFF-PA-10003971"/>
    <x v="1"/>
    <x v="10"/>
    <s v="Xerox 1965"/>
    <n v="11.96"/>
    <n v="2"/>
    <n v="0"/>
    <x v="2181"/>
  </r>
  <r>
    <n v="6574"/>
    <x v="3267"/>
    <x v="0"/>
    <x v="881"/>
    <d v="2013-12-01T00:00:00"/>
    <s v="Standard Class"/>
    <s v="BP-11050"/>
    <s v="Barry Pond"/>
    <x v="1"/>
    <s v="United States"/>
    <s v="Plainfield"/>
    <x v="30"/>
    <n v="7060"/>
    <x v="3"/>
    <s v="OFF-ST-10000689"/>
    <x v="1"/>
    <x v="4"/>
    <s v="Fellowes Strictly Business Drawer File, Letter/Legal Size"/>
    <n v="563.4"/>
    <n v="4"/>
    <n v="0"/>
    <x v="1723"/>
  </r>
  <r>
    <n v="6575"/>
    <x v="3267"/>
    <x v="0"/>
    <x v="881"/>
    <d v="2013-12-01T00:00:00"/>
    <s v="Standard Class"/>
    <s v="BP-11050"/>
    <s v="Barry Pond"/>
    <x v="1"/>
    <s v="United States"/>
    <s v="Plainfield"/>
    <x v="30"/>
    <n v="7060"/>
    <x v="3"/>
    <s v="TEC-MA-10004255"/>
    <x v="2"/>
    <x v="15"/>
    <s v="Konica Minolta magicolor 1690MF Multifunction Printer"/>
    <n v="319.92"/>
    <n v="8"/>
    <n v="0"/>
    <x v="5348"/>
  </r>
  <r>
    <n v="6576"/>
    <x v="3268"/>
    <x v="3"/>
    <x v="448"/>
    <d v="2014-03-09T00:00:00"/>
    <s v="Standard Class"/>
    <s v="EJ-13720"/>
    <s v="Ed Jacobs"/>
    <x v="0"/>
    <s v="United States"/>
    <s v="Los Angeles"/>
    <x v="1"/>
    <n v="90008"/>
    <x v="1"/>
    <s v="TEC-AC-10000990"/>
    <x v="2"/>
    <x v="11"/>
    <s v="Imation Bio 2GB USB Flash Drive Imation Corp"/>
    <n v="1049.44"/>
    <n v="8"/>
    <n v="0"/>
    <x v="5349"/>
  </r>
  <r>
    <n v="6577"/>
    <x v="3268"/>
    <x v="3"/>
    <x v="448"/>
    <d v="2014-03-09T00:00:00"/>
    <s v="Standard Class"/>
    <s v="EJ-13720"/>
    <s v="Ed Jacobs"/>
    <x v="0"/>
    <s v="United States"/>
    <s v="Los Angeles"/>
    <x v="1"/>
    <n v="90008"/>
    <x v="1"/>
    <s v="FUR-CH-10003968"/>
    <x v="0"/>
    <x v="1"/>
    <s v="Novimex Turbo Task Chair"/>
    <n v="170.35200000000003"/>
    <n v="3"/>
    <n v="0.2"/>
    <x v="4362"/>
  </r>
  <r>
    <n v="6578"/>
    <x v="3269"/>
    <x v="1"/>
    <x v="401"/>
    <d v="2012-12-11T00:00:00"/>
    <s v="Second Class"/>
    <s v="RO-19780"/>
    <s v="Rose O'Brian"/>
    <x v="0"/>
    <s v="United States"/>
    <s v="Arlington"/>
    <x v="17"/>
    <n v="22204"/>
    <x v="0"/>
    <s v="TEC-PH-10001615"/>
    <x v="2"/>
    <x v="7"/>
    <s v="AT&amp;T CL82213"/>
    <n v="173.94"/>
    <n v="6"/>
    <n v="0"/>
    <x v="5350"/>
  </r>
  <r>
    <n v="6579"/>
    <x v="3270"/>
    <x v="2"/>
    <x v="55"/>
    <d v="2011-08-30T00:00:00"/>
    <s v="Standard Class"/>
    <s v="MW-18220"/>
    <s v="Mitch Webber"/>
    <x v="0"/>
    <s v="United States"/>
    <s v="Seattle"/>
    <x v="4"/>
    <n v="98103"/>
    <x v="1"/>
    <s v="TEC-PH-10000895"/>
    <x v="2"/>
    <x v="7"/>
    <s v="Polycom VVX 310 VoIP phone"/>
    <n v="1007.9440000000002"/>
    <n v="7"/>
    <n v="0.2"/>
    <x v="5351"/>
  </r>
  <r>
    <n v="6580"/>
    <x v="3271"/>
    <x v="0"/>
    <x v="332"/>
    <d v="2013-10-23T00:00:00"/>
    <s v="Same Day"/>
    <s v="MS-17530"/>
    <s v="MaryBeth Skach"/>
    <x v="0"/>
    <s v="United States"/>
    <s v="Seattle"/>
    <x v="4"/>
    <n v="98105"/>
    <x v="1"/>
    <s v="OFF-PA-10003001"/>
    <x v="1"/>
    <x v="10"/>
    <s v="Xerox 1986"/>
    <n v="6.68"/>
    <n v="1"/>
    <n v="0"/>
    <x v="5161"/>
  </r>
  <r>
    <n v="6581"/>
    <x v="3271"/>
    <x v="0"/>
    <x v="332"/>
    <d v="2013-10-23T00:00:00"/>
    <s v="Same Day"/>
    <s v="MS-17530"/>
    <s v="MaryBeth Skach"/>
    <x v="0"/>
    <s v="United States"/>
    <s v="Seattle"/>
    <x v="4"/>
    <n v="98105"/>
    <x v="1"/>
    <s v="OFF-AR-10002766"/>
    <x v="1"/>
    <x v="6"/>
    <s v="Prang Drawing Pencil Set"/>
    <n v="8.34"/>
    <n v="3"/>
    <n v="0"/>
    <x v="5352"/>
  </r>
  <r>
    <n v="6582"/>
    <x v="3271"/>
    <x v="0"/>
    <x v="332"/>
    <d v="2013-10-23T00:00:00"/>
    <s v="Same Day"/>
    <s v="MS-17530"/>
    <s v="MaryBeth Skach"/>
    <x v="0"/>
    <s v="United States"/>
    <s v="Seattle"/>
    <x v="4"/>
    <n v="98105"/>
    <x v="1"/>
    <s v="FUR-FU-10003095"/>
    <x v="0"/>
    <x v="5"/>
    <s v="Linden 12&quot; Wall Clock With Oak Frame"/>
    <n v="101.94"/>
    <n v="3"/>
    <n v="0"/>
    <x v="5353"/>
  </r>
  <r>
    <n v="6583"/>
    <x v="3272"/>
    <x v="0"/>
    <x v="1121"/>
    <d v="2013-08-12T00:00:00"/>
    <s v="Standard Class"/>
    <s v="DW-13585"/>
    <s v="Dorothy Wardle"/>
    <x v="1"/>
    <s v="United States"/>
    <s v="Edmonds"/>
    <x v="4"/>
    <n v="98026"/>
    <x v="1"/>
    <s v="TEC-AC-10003610"/>
    <x v="2"/>
    <x v="11"/>
    <s v="Logitech Illuminated - Keyboard"/>
    <n v="179.97"/>
    <n v="3"/>
    <n v="0"/>
    <x v="704"/>
  </r>
  <r>
    <n v="6584"/>
    <x v="3273"/>
    <x v="3"/>
    <x v="246"/>
    <d v="2014-07-28T00:00:00"/>
    <s v="Standard Class"/>
    <s v="AM-10705"/>
    <s v="Anne McFarland"/>
    <x v="0"/>
    <s v="United States"/>
    <s v="Salem"/>
    <x v="17"/>
    <n v="24153"/>
    <x v="0"/>
    <s v="OFF-AR-10003727"/>
    <x v="1"/>
    <x v="6"/>
    <s v="Berol Giant Pencil Sharpener"/>
    <n v="101.94"/>
    <n v="6"/>
    <n v="0"/>
    <x v="5354"/>
  </r>
  <r>
    <n v="6585"/>
    <x v="3273"/>
    <x v="3"/>
    <x v="246"/>
    <d v="2014-07-28T00:00:00"/>
    <s v="Standard Class"/>
    <s v="AM-10705"/>
    <s v="Anne McFarland"/>
    <x v="0"/>
    <s v="United States"/>
    <s v="Salem"/>
    <x v="17"/>
    <n v="24153"/>
    <x v="0"/>
    <s v="TEC-PH-10002660"/>
    <x v="2"/>
    <x v="7"/>
    <s v="Nortel Networks T7316 E Nt8 B27"/>
    <n v="271.95999999999998"/>
    <n v="4"/>
    <n v="0"/>
    <x v="5355"/>
  </r>
  <r>
    <n v="6586"/>
    <x v="3273"/>
    <x v="3"/>
    <x v="246"/>
    <d v="2014-07-28T00:00:00"/>
    <s v="Standard Class"/>
    <s v="AM-10705"/>
    <s v="Anne McFarland"/>
    <x v="0"/>
    <s v="United States"/>
    <s v="Salem"/>
    <x v="17"/>
    <n v="24153"/>
    <x v="0"/>
    <s v="FUR-FU-10003274"/>
    <x v="0"/>
    <x v="5"/>
    <s v="Regeneration Desk Collection"/>
    <n v="8.8000000000000007"/>
    <n v="5"/>
    <n v="0"/>
    <x v="5356"/>
  </r>
  <r>
    <n v="6587"/>
    <x v="3273"/>
    <x v="3"/>
    <x v="246"/>
    <d v="2014-07-28T00:00:00"/>
    <s v="Standard Class"/>
    <s v="AM-10705"/>
    <s v="Anne McFarland"/>
    <x v="0"/>
    <s v="United States"/>
    <s v="Salem"/>
    <x v="17"/>
    <n v="24153"/>
    <x v="0"/>
    <s v="OFF-AR-10003829"/>
    <x v="1"/>
    <x v="6"/>
    <s v="Newell 35"/>
    <n v="19.68"/>
    <n v="6"/>
    <n v="0"/>
    <x v="1254"/>
  </r>
  <r>
    <n v="6588"/>
    <x v="3273"/>
    <x v="3"/>
    <x v="246"/>
    <d v="2014-07-28T00:00:00"/>
    <s v="Standard Class"/>
    <s v="AM-10705"/>
    <s v="Anne McFarland"/>
    <x v="0"/>
    <s v="United States"/>
    <s v="Salem"/>
    <x v="17"/>
    <n v="24153"/>
    <x v="0"/>
    <s v="FUR-BO-10003441"/>
    <x v="0"/>
    <x v="0"/>
    <s v="Bush Westfield Collection Bookcases, Fully Assembled"/>
    <n v="302.94"/>
    <n v="3"/>
    <n v="0"/>
    <x v="5357"/>
  </r>
  <r>
    <n v="6589"/>
    <x v="3273"/>
    <x v="3"/>
    <x v="246"/>
    <d v="2014-07-28T00:00:00"/>
    <s v="Standard Class"/>
    <s v="AM-10705"/>
    <s v="Anne McFarland"/>
    <x v="0"/>
    <s v="United States"/>
    <s v="Salem"/>
    <x v="17"/>
    <n v="24153"/>
    <x v="0"/>
    <s v="OFF-BI-10003355"/>
    <x v="1"/>
    <x v="8"/>
    <s v="Cardinal Holdit Business Card Pockets"/>
    <n v="14.940000000000001"/>
    <n v="3"/>
    <n v="0"/>
    <x v="5358"/>
  </r>
  <r>
    <n v="6590"/>
    <x v="3273"/>
    <x v="3"/>
    <x v="246"/>
    <d v="2014-07-28T00:00:00"/>
    <s v="Standard Class"/>
    <s v="AM-10705"/>
    <s v="Anne McFarland"/>
    <x v="0"/>
    <s v="United States"/>
    <s v="Salem"/>
    <x v="17"/>
    <n v="24153"/>
    <x v="0"/>
    <s v="OFF-SU-10003505"/>
    <x v="1"/>
    <x v="14"/>
    <s v="Premier Electric Letter Opener"/>
    <n v="231.72"/>
    <n v="2"/>
    <n v="0"/>
    <x v="5359"/>
  </r>
  <r>
    <n v="6591"/>
    <x v="3274"/>
    <x v="2"/>
    <x v="893"/>
    <d v="2011-03-26T00:00:00"/>
    <s v="First Class"/>
    <s v="BG-11740"/>
    <s v="Bruce Geld"/>
    <x v="0"/>
    <s v="United States"/>
    <s v="Delray Beach"/>
    <x v="2"/>
    <n v="33445"/>
    <x v="0"/>
    <s v="OFF-LA-10004484"/>
    <x v="1"/>
    <x v="2"/>
    <s v="Avery 476"/>
    <n v="9.9120000000000008"/>
    <n v="3"/>
    <n v="0.2"/>
    <x v="5360"/>
  </r>
  <r>
    <n v="6592"/>
    <x v="3275"/>
    <x v="1"/>
    <x v="28"/>
    <d v="2012-05-06T00:00:00"/>
    <s v="Standard Class"/>
    <s v="KB-16585"/>
    <s v="Ken Black"/>
    <x v="1"/>
    <s v="United States"/>
    <s v="San Francisco"/>
    <x v="1"/>
    <n v="94110"/>
    <x v="1"/>
    <s v="OFF-AR-10000658"/>
    <x v="1"/>
    <x v="6"/>
    <s v="Newell 324"/>
    <n v="34.650000000000006"/>
    <n v="3"/>
    <n v="0"/>
    <x v="5361"/>
  </r>
  <r>
    <n v="6593"/>
    <x v="3275"/>
    <x v="1"/>
    <x v="28"/>
    <d v="2012-05-06T00:00:00"/>
    <s v="Standard Class"/>
    <s v="KB-16585"/>
    <s v="Ken Black"/>
    <x v="1"/>
    <s v="United States"/>
    <s v="San Francisco"/>
    <x v="1"/>
    <n v="94110"/>
    <x v="1"/>
    <s v="TEC-PH-10000347"/>
    <x v="2"/>
    <x v="7"/>
    <s v="Cush Cases Heavy Duty Rugged Cover Case for Samsung Galaxy S5 - Purple"/>
    <n v="19.8"/>
    <n v="5"/>
    <n v="0.2"/>
    <x v="5362"/>
  </r>
  <r>
    <n v="6594"/>
    <x v="3276"/>
    <x v="0"/>
    <x v="900"/>
    <d v="2013-06-17T00:00:00"/>
    <s v="Second Class"/>
    <s v="GT-14710"/>
    <s v="Greg Tran"/>
    <x v="0"/>
    <s v="United States"/>
    <s v="New York City"/>
    <x v="15"/>
    <n v="10024"/>
    <x v="3"/>
    <s v="OFF-BI-10001989"/>
    <x v="1"/>
    <x v="8"/>
    <s v="Premium Transparent Presentation Covers by GBC"/>
    <n v="33.568000000000005"/>
    <n v="2"/>
    <n v="0.2"/>
    <x v="3718"/>
  </r>
  <r>
    <n v="6595"/>
    <x v="3277"/>
    <x v="1"/>
    <x v="124"/>
    <d v="2012-05-11T00:00:00"/>
    <s v="Standard Class"/>
    <s v="SV-20815"/>
    <s v="Stuart Van"/>
    <x v="1"/>
    <s v="United States"/>
    <s v="Indianapolis"/>
    <x v="14"/>
    <n v="46203"/>
    <x v="2"/>
    <s v="OFF-AR-10001897"/>
    <x v="1"/>
    <x v="6"/>
    <s v="Model L Table or Wall-Mount Pencil Sharpener"/>
    <n v="125.92999999999999"/>
    <n v="7"/>
    <n v="0"/>
    <x v="5363"/>
  </r>
  <r>
    <n v="6596"/>
    <x v="3278"/>
    <x v="3"/>
    <x v="756"/>
    <d v="2014-04-27T00:00:00"/>
    <s v="First Class"/>
    <s v="GG-14650"/>
    <s v="Greg Guthrie"/>
    <x v="1"/>
    <s v="United States"/>
    <s v="Columbus"/>
    <x v="24"/>
    <n v="43229"/>
    <x v="3"/>
    <s v="OFF-BI-10000285"/>
    <x v="1"/>
    <x v="8"/>
    <s v="XtraLife ClearVue Slant-D Ring Binders by Cardinal"/>
    <n v="11.760000000000002"/>
    <n v="5"/>
    <n v="0.7"/>
    <x v="5364"/>
  </r>
  <r>
    <n v="6597"/>
    <x v="3278"/>
    <x v="3"/>
    <x v="756"/>
    <d v="2014-04-27T00:00:00"/>
    <s v="First Class"/>
    <s v="GG-14650"/>
    <s v="Greg Guthrie"/>
    <x v="1"/>
    <s v="United States"/>
    <s v="Columbus"/>
    <x v="24"/>
    <n v="43229"/>
    <x v="3"/>
    <s v="OFF-PA-10001804"/>
    <x v="1"/>
    <x v="10"/>
    <s v="Xerox 195"/>
    <n v="5.3440000000000003"/>
    <n v="1"/>
    <n v="0.2"/>
    <x v="781"/>
  </r>
  <r>
    <n v="6598"/>
    <x v="3279"/>
    <x v="2"/>
    <x v="571"/>
    <d v="2011-06-12T00:00:00"/>
    <s v="Standard Class"/>
    <s v="SV-20785"/>
    <s v="Stewart Visinsky"/>
    <x v="0"/>
    <s v="United States"/>
    <s v="Jacksonville"/>
    <x v="2"/>
    <n v="32216"/>
    <x v="0"/>
    <s v="OFF-BI-10002557"/>
    <x v="1"/>
    <x v="8"/>
    <s v="Presstex Flexible Ring Binders"/>
    <n v="1.3650000000000002"/>
    <n v="1"/>
    <n v="0.7"/>
    <x v="5365"/>
  </r>
  <r>
    <n v="6599"/>
    <x v="3279"/>
    <x v="2"/>
    <x v="571"/>
    <d v="2011-06-12T00:00:00"/>
    <s v="Standard Class"/>
    <s v="SV-20785"/>
    <s v="Stewart Visinsky"/>
    <x v="0"/>
    <s v="United States"/>
    <s v="Jacksonville"/>
    <x v="2"/>
    <n v="32216"/>
    <x v="0"/>
    <s v="OFF-PA-10002319"/>
    <x v="1"/>
    <x v="10"/>
    <s v="Xerox 1944"/>
    <n v="62.015999999999998"/>
    <n v="2"/>
    <n v="0.2"/>
    <x v="5366"/>
  </r>
  <r>
    <n v="6600"/>
    <x v="3280"/>
    <x v="2"/>
    <x v="266"/>
    <d v="2011-12-07T00:00:00"/>
    <s v="Standard Class"/>
    <s v="ON-18715"/>
    <s v="Odella Nelson"/>
    <x v="1"/>
    <s v="United States"/>
    <s v="Clinton"/>
    <x v="39"/>
    <n v="20735"/>
    <x v="3"/>
    <s v="FUR-FU-10003849"/>
    <x v="0"/>
    <x v="5"/>
    <s v="DAX Metal Frame, Desktop, Stepped-Edge"/>
    <n v="60.72"/>
    <n v="3"/>
    <n v="0"/>
    <x v="5367"/>
  </r>
  <r>
    <n v="6601"/>
    <x v="3280"/>
    <x v="2"/>
    <x v="266"/>
    <d v="2011-12-07T00:00:00"/>
    <s v="Standard Class"/>
    <s v="ON-18715"/>
    <s v="Odella Nelson"/>
    <x v="1"/>
    <s v="United States"/>
    <s v="Clinton"/>
    <x v="39"/>
    <n v="20735"/>
    <x v="3"/>
    <s v="OFF-PA-10002923"/>
    <x v="1"/>
    <x v="10"/>
    <s v="Xerox 1942"/>
    <n v="146.82"/>
    <n v="3"/>
    <n v="0"/>
    <x v="691"/>
  </r>
  <r>
    <n v="6602"/>
    <x v="3280"/>
    <x v="2"/>
    <x v="266"/>
    <d v="2011-12-07T00:00:00"/>
    <s v="Standard Class"/>
    <s v="ON-18715"/>
    <s v="Odella Nelson"/>
    <x v="1"/>
    <s v="United States"/>
    <s v="Clinton"/>
    <x v="39"/>
    <n v="20735"/>
    <x v="3"/>
    <s v="FUR-CH-10004754"/>
    <x v="0"/>
    <x v="1"/>
    <s v="Global Stack Chair with Arms, Black"/>
    <n v="239.84"/>
    <n v="8"/>
    <n v="0"/>
    <x v="5368"/>
  </r>
  <r>
    <n v="6603"/>
    <x v="3280"/>
    <x v="2"/>
    <x v="266"/>
    <d v="2011-12-07T00:00:00"/>
    <s v="Standard Class"/>
    <s v="ON-18715"/>
    <s v="Odella Nelson"/>
    <x v="1"/>
    <s v="United States"/>
    <s v="Clinton"/>
    <x v="39"/>
    <n v="20735"/>
    <x v="3"/>
    <s v="OFF-LA-10000634"/>
    <x v="1"/>
    <x v="2"/>
    <s v="Avery 509"/>
    <n v="15.66"/>
    <n v="6"/>
    <n v="0"/>
    <x v="5369"/>
  </r>
  <r>
    <n v="6604"/>
    <x v="3281"/>
    <x v="3"/>
    <x v="46"/>
    <d v="2014-06-21T00:00:00"/>
    <s v="First Class"/>
    <s v="RA-19945"/>
    <s v="Ryan Akin"/>
    <x v="0"/>
    <s v="United States"/>
    <s v="Commerce City"/>
    <x v="22"/>
    <n v="80022"/>
    <x v="1"/>
    <s v="OFF-ST-10001418"/>
    <x v="1"/>
    <x v="4"/>
    <s v="Carina Media Storage Towers in Natural &amp; Black"/>
    <n v="146.352"/>
    <n v="3"/>
    <n v="0.2"/>
    <x v="5370"/>
  </r>
  <r>
    <n v="6605"/>
    <x v="3282"/>
    <x v="0"/>
    <x v="439"/>
    <d v="2013-06-01T00:00:00"/>
    <s v="Standard Class"/>
    <s v="SV-20785"/>
    <s v="Stewart Visinsky"/>
    <x v="0"/>
    <s v="United States"/>
    <s v="Santa Ana"/>
    <x v="1"/>
    <n v="92704"/>
    <x v="1"/>
    <s v="OFF-FA-10003467"/>
    <x v="1"/>
    <x v="13"/>
    <s v="Alliance Big Bands Rubber Bands, 12/Pack"/>
    <n v="5.9399999999999995"/>
    <n v="3"/>
    <n v="0"/>
    <x v="232"/>
  </r>
  <r>
    <n v="6606"/>
    <x v="3282"/>
    <x v="0"/>
    <x v="439"/>
    <d v="2013-06-01T00:00:00"/>
    <s v="Standard Class"/>
    <s v="SV-20785"/>
    <s v="Stewart Visinsky"/>
    <x v="0"/>
    <s v="United States"/>
    <s v="Santa Ana"/>
    <x v="1"/>
    <n v="92704"/>
    <x v="1"/>
    <s v="OFF-PA-10001293"/>
    <x v="1"/>
    <x v="10"/>
    <s v="Xerox 1946"/>
    <n v="45.36"/>
    <n v="7"/>
    <n v="0"/>
    <x v="1657"/>
  </r>
  <r>
    <n v="6607"/>
    <x v="3282"/>
    <x v="0"/>
    <x v="439"/>
    <d v="2013-06-01T00:00:00"/>
    <s v="Standard Class"/>
    <s v="SV-20785"/>
    <s v="Stewart Visinsky"/>
    <x v="0"/>
    <s v="United States"/>
    <s v="Santa Ana"/>
    <x v="1"/>
    <n v="92704"/>
    <x v="1"/>
    <s v="TEC-PH-10003885"/>
    <x v="2"/>
    <x v="7"/>
    <s v="Cisco SPA508G"/>
    <n v="211.16800000000001"/>
    <n v="4"/>
    <n v="0.2"/>
    <x v="5371"/>
  </r>
  <r>
    <n v="6608"/>
    <x v="3282"/>
    <x v="0"/>
    <x v="439"/>
    <d v="2013-06-01T00:00:00"/>
    <s v="Standard Class"/>
    <s v="SV-20785"/>
    <s v="Stewart Visinsky"/>
    <x v="0"/>
    <s v="United States"/>
    <s v="Santa Ana"/>
    <x v="1"/>
    <n v="92704"/>
    <x v="1"/>
    <s v="FUR-CH-10004860"/>
    <x v="0"/>
    <x v="1"/>
    <s v="Global Low Back Tilter Chair"/>
    <n v="484.70400000000006"/>
    <n v="6"/>
    <n v="0.2"/>
    <x v="5372"/>
  </r>
  <r>
    <n v="6609"/>
    <x v="3282"/>
    <x v="0"/>
    <x v="439"/>
    <d v="2013-06-01T00:00:00"/>
    <s v="Standard Class"/>
    <s v="SV-20785"/>
    <s v="Stewart Visinsky"/>
    <x v="0"/>
    <s v="United States"/>
    <s v="Santa Ana"/>
    <x v="1"/>
    <n v="92704"/>
    <x v="1"/>
    <s v="TEC-MA-10002428"/>
    <x v="2"/>
    <x v="15"/>
    <s v="Fellowes Powershred HS-440 4-Sheet High Security Shredder"/>
    <n v="371.97600000000006"/>
    <n v="3"/>
    <n v="0.2"/>
    <x v="5373"/>
  </r>
  <r>
    <n v="6610"/>
    <x v="3283"/>
    <x v="1"/>
    <x v="366"/>
    <d v="2012-03-10T00:00:00"/>
    <s v="Same Day"/>
    <s v="KB-16585"/>
    <s v="Ken Black"/>
    <x v="1"/>
    <s v="United States"/>
    <s v="Clinton"/>
    <x v="39"/>
    <n v="20735"/>
    <x v="3"/>
    <s v="OFF-ST-10002406"/>
    <x v="1"/>
    <x v="4"/>
    <s v="Pizazz Global Quick File"/>
    <n v="89.820000000000007"/>
    <n v="6"/>
    <n v="0"/>
    <x v="5374"/>
  </r>
  <r>
    <n v="6611"/>
    <x v="3284"/>
    <x v="0"/>
    <x v="201"/>
    <d v="2013-10-23T00:00:00"/>
    <s v="First Class"/>
    <s v="AG-10495"/>
    <s v="Andrew Gjertsen"/>
    <x v="1"/>
    <s v="United States"/>
    <s v="Los Angeles"/>
    <x v="1"/>
    <n v="90049"/>
    <x v="1"/>
    <s v="OFF-BI-10004209"/>
    <x v="1"/>
    <x v="8"/>
    <s v="Fellowes Twister Kit, Gray/Clear, 3/pkg"/>
    <n v="19.295999999999999"/>
    <n v="3"/>
    <n v="0.2"/>
    <x v="1882"/>
  </r>
  <r>
    <n v="6612"/>
    <x v="3285"/>
    <x v="1"/>
    <x v="1122"/>
    <d v="2012-04-28T00:00:00"/>
    <s v="Standard Class"/>
    <s v="JK-16090"/>
    <s v="Juliana Krohn"/>
    <x v="0"/>
    <s v="United States"/>
    <s v="Louisville"/>
    <x v="0"/>
    <n v="40214"/>
    <x v="0"/>
    <s v="FUR-CH-10001891"/>
    <x v="0"/>
    <x v="1"/>
    <s v="Global Deluxe Office Fabric Chairs"/>
    <n v="191.96"/>
    <n v="2"/>
    <n v="0"/>
    <x v="5375"/>
  </r>
  <r>
    <n v="6613"/>
    <x v="3285"/>
    <x v="1"/>
    <x v="1122"/>
    <d v="2012-04-28T00:00:00"/>
    <s v="Standard Class"/>
    <s v="JK-16090"/>
    <s v="Juliana Krohn"/>
    <x v="0"/>
    <s v="United States"/>
    <s v="Louisville"/>
    <x v="0"/>
    <n v="40214"/>
    <x v="0"/>
    <s v="OFF-BI-10002215"/>
    <x v="1"/>
    <x v="8"/>
    <s v="Wilson Jones Hanging View Binder, White, 1&quot;"/>
    <n v="21.299999999999997"/>
    <n v="3"/>
    <n v="0"/>
    <x v="5376"/>
  </r>
  <r>
    <n v="6614"/>
    <x v="3285"/>
    <x v="1"/>
    <x v="1122"/>
    <d v="2012-04-28T00:00:00"/>
    <s v="Standard Class"/>
    <s v="JK-16090"/>
    <s v="Juliana Krohn"/>
    <x v="0"/>
    <s v="United States"/>
    <s v="Louisville"/>
    <x v="0"/>
    <n v="40214"/>
    <x v="0"/>
    <s v="TEC-PH-10002103"/>
    <x v="2"/>
    <x v="7"/>
    <s v="Jabra SPEAK 410"/>
    <n v="469.95"/>
    <n v="5"/>
    <n v="0"/>
    <x v="5377"/>
  </r>
  <r>
    <n v="6615"/>
    <x v="3285"/>
    <x v="1"/>
    <x v="1122"/>
    <d v="2012-04-28T00:00:00"/>
    <s v="Standard Class"/>
    <s v="JK-16090"/>
    <s v="Juliana Krohn"/>
    <x v="0"/>
    <s v="United States"/>
    <s v="Louisville"/>
    <x v="0"/>
    <n v="40214"/>
    <x v="0"/>
    <s v="FUR-FU-10003394"/>
    <x v="0"/>
    <x v="5"/>
    <s v="Tenex &quot;The Solids&quot; Textured Chair Mats"/>
    <n v="209.88"/>
    <n v="3"/>
    <n v="0"/>
    <x v="676"/>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x v="4857"/>
  </r>
  <r>
    <n v="6617"/>
    <x v="3286"/>
    <x v="0"/>
    <x v="26"/>
    <d v="2013-06-20T00:00:00"/>
    <s v="First Class"/>
    <s v="MV-18190"/>
    <s v="Mike Vittorini"/>
    <x v="0"/>
    <s v="United States"/>
    <s v="Los Angeles"/>
    <x v="1"/>
    <n v="90045"/>
    <x v="1"/>
    <s v="OFF-LA-10000081"/>
    <x v="1"/>
    <x v="2"/>
    <s v="Avery 496"/>
    <n v="22.5"/>
    <n v="6"/>
    <n v="0"/>
    <x v="4526"/>
  </r>
  <r>
    <n v="6618"/>
    <x v="3286"/>
    <x v="0"/>
    <x v="26"/>
    <d v="2013-06-20T00:00:00"/>
    <s v="First Class"/>
    <s v="MV-18190"/>
    <s v="Mike Vittorini"/>
    <x v="0"/>
    <s v="United States"/>
    <s v="Los Angeles"/>
    <x v="1"/>
    <n v="90045"/>
    <x v="1"/>
    <s v="OFF-PA-10001497"/>
    <x v="1"/>
    <x v="10"/>
    <s v="Xerox 1914"/>
    <n v="219.84"/>
    <n v="4"/>
    <n v="0"/>
    <x v="1634"/>
  </r>
  <r>
    <n v="6619"/>
    <x v="3287"/>
    <x v="3"/>
    <x v="1123"/>
    <d v="2014-01-19T00:00:00"/>
    <s v="Second Class"/>
    <s v="CP-12085"/>
    <s v="Cathy Prescott"/>
    <x v="1"/>
    <s v="United States"/>
    <s v="Springfield"/>
    <x v="25"/>
    <n v="65807"/>
    <x v="2"/>
    <s v="OFF-PA-10004983"/>
    <x v="1"/>
    <x v="10"/>
    <s v="Xerox 23"/>
    <n v="32.400000000000006"/>
    <n v="5"/>
    <n v="0"/>
    <x v="56"/>
  </r>
  <r>
    <n v="6620"/>
    <x v="3287"/>
    <x v="3"/>
    <x v="1123"/>
    <d v="2014-01-19T00:00:00"/>
    <s v="Second Class"/>
    <s v="CP-12085"/>
    <s v="Cathy Prescott"/>
    <x v="1"/>
    <s v="United States"/>
    <s v="Springfield"/>
    <x v="25"/>
    <n v="65807"/>
    <x v="2"/>
    <s v="OFF-AR-10004010"/>
    <x v="1"/>
    <x v="6"/>
    <s v="Hunt Boston Vacuum Mount KS Pencil Sharpener"/>
    <n v="209.94"/>
    <n v="6"/>
    <n v="0"/>
    <x v="5378"/>
  </r>
  <r>
    <n v="6621"/>
    <x v="3287"/>
    <x v="3"/>
    <x v="1123"/>
    <d v="2014-01-19T00:00:00"/>
    <s v="Second Class"/>
    <s v="CP-12085"/>
    <s v="Cathy Prescott"/>
    <x v="1"/>
    <s v="United States"/>
    <s v="Springfield"/>
    <x v="25"/>
    <n v="65807"/>
    <x v="2"/>
    <s v="OFF-SU-10002881"/>
    <x v="1"/>
    <x v="14"/>
    <s v="Martin Yale Chadless Opener Electric Letter Opener"/>
    <n v="4164.0499999999993"/>
    <n v="5"/>
    <n v="0"/>
    <x v="2905"/>
  </r>
  <r>
    <n v="6622"/>
    <x v="3287"/>
    <x v="3"/>
    <x v="1123"/>
    <d v="2014-01-19T00:00:00"/>
    <s v="Second Class"/>
    <s v="CP-12085"/>
    <s v="Cathy Prescott"/>
    <x v="1"/>
    <s v="United States"/>
    <s v="Springfield"/>
    <x v="25"/>
    <n v="65807"/>
    <x v="2"/>
    <s v="FUR-BO-10001608"/>
    <x v="0"/>
    <x v="0"/>
    <s v="Hon Metal Bookcases, Black"/>
    <n v="212.94"/>
    <n v="3"/>
    <n v="0"/>
    <x v="5379"/>
  </r>
  <r>
    <n v="6623"/>
    <x v="3288"/>
    <x v="2"/>
    <x v="1124"/>
    <d v="2011-09-09T00:00:00"/>
    <s v="First Class"/>
    <s v="VP-21760"/>
    <s v="Victoria Pisteka"/>
    <x v="1"/>
    <s v="United States"/>
    <s v="San Francisco"/>
    <x v="1"/>
    <n v="94109"/>
    <x v="1"/>
    <s v="FUR-FU-10001487"/>
    <x v="0"/>
    <x v="5"/>
    <s v="Eldon Expressions Wood and Plastic Desk Accessories, Cherry Wood"/>
    <n v="41.88"/>
    <n v="6"/>
    <n v="0"/>
    <x v="5380"/>
  </r>
  <r>
    <n v="6624"/>
    <x v="3288"/>
    <x v="2"/>
    <x v="1124"/>
    <d v="2011-09-09T00:00:00"/>
    <s v="First Class"/>
    <s v="VP-21760"/>
    <s v="Victoria Pisteka"/>
    <x v="1"/>
    <s v="United States"/>
    <s v="San Francisco"/>
    <x v="1"/>
    <n v="94109"/>
    <x v="1"/>
    <s v="OFF-LA-10001934"/>
    <x v="1"/>
    <x v="2"/>
    <s v="Avery 516"/>
    <n v="58.48"/>
    <n v="8"/>
    <n v="0"/>
    <x v="2195"/>
  </r>
  <r>
    <n v="6625"/>
    <x v="3289"/>
    <x v="1"/>
    <x v="1125"/>
    <d v="2012-01-23T00:00:00"/>
    <s v="Standard Class"/>
    <s v="PM-18940"/>
    <s v="Paul MacIntyre"/>
    <x v="0"/>
    <s v="United States"/>
    <s v="Texas City"/>
    <x v="5"/>
    <n v="77590"/>
    <x v="2"/>
    <s v="FUR-TA-10002855"/>
    <x v="0"/>
    <x v="3"/>
    <s v="Bevis Round Conference Table Top &amp; Single Column Base"/>
    <n v="102.438"/>
    <n v="1"/>
    <n v="0.3"/>
    <x v="5381"/>
  </r>
  <r>
    <n v="6626"/>
    <x v="3289"/>
    <x v="1"/>
    <x v="1125"/>
    <d v="2012-01-23T00:00:00"/>
    <s v="Standard Class"/>
    <s v="PM-18940"/>
    <s v="Paul MacIntyre"/>
    <x v="0"/>
    <s v="United States"/>
    <s v="Texas City"/>
    <x v="5"/>
    <n v="77590"/>
    <x v="2"/>
    <s v="FUR-CH-10004875"/>
    <x v="0"/>
    <x v="1"/>
    <s v="Harbour Creations 67200 Series Stacking Chairs"/>
    <n v="199.304"/>
    <n v="4"/>
    <n v="0.3"/>
    <x v="5382"/>
  </r>
  <r>
    <n v="6627"/>
    <x v="3290"/>
    <x v="2"/>
    <x v="637"/>
    <d v="2011-12-21T00:00:00"/>
    <s v="Standard Class"/>
    <s v="TB-21400"/>
    <s v="Tom Boeckenhauer"/>
    <x v="0"/>
    <s v="United States"/>
    <s v="New York City"/>
    <x v="15"/>
    <n v="10024"/>
    <x v="3"/>
    <s v="TEC-MA-10001127"/>
    <x v="2"/>
    <x v="15"/>
    <s v="HP Designjet T520 Inkjet Large Format Printer - 24&quot; Color"/>
    <n v="6999.96"/>
    <n v="4"/>
    <n v="0"/>
    <x v="5383"/>
  </r>
  <r>
    <n v="6628"/>
    <x v="3291"/>
    <x v="2"/>
    <x v="235"/>
    <d v="2011-05-27T00:00:00"/>
    <s v="Standard Class"/>
    <s v="EH-13990"/>
    <s v="Erica Hackney"/>
    <x v="0"/>
    <s v="United States"/>
    <s v="Bellevue"/>
    <x v="4"/>
    <n v="98006"/>
    <x v="1"/>
    <s v="OFF-PA-10003177"/>
    <x v="1"/>
    <x v="10"/>
    <s v="Xerox 1999"/>
    <n v="12.96"/>
    <n v="2"/>
    <n v="0"/>
    <x v="91"/>
  </r>
  <r>
    <n v="6629"/>
    <x v="3292"/>
    <x v="1"/>
    <x v="444"/>
    <d v="2012-09-22T00:00:00"/>
    <s v="Second Class"/>
    <s v="GW-14605"/>
    <s v="Giulietta Weimer"/>
    <x v="0"/>
    <s v="United States"/>
    <s v="New York City"/>
    <x v="15"/>
    <n v="10024"/>
    <x v="3"/>
    <s v="TEC-PH-10000011"/>
    <x v="2"/>
    <x v="7"/>
    <s v="PureGear Roll-On Screen Protector"/>
    <n v="279.85999999999996"/>
    <n v="14"/>
    <n v="0"/>
    <x v="5384"/>
  </r>
  <r>
    <n v="6630"/>
    <x v="3293"/>
    <x v="1"/>
    <x v="653"/>
    <d v="2012-10-06T00:00:00"/>
    <s v="Standard Class"/>
    <s v="NP-18685"/>
    <s v="Nora Pelletier"/>
    <x v="2"/>
    <s v="United States"/>
    <s v="Wilson"/>
    <x v="3"/>
    <n v="27893"/>
    <x v="0"/>
    <s v="OFF-BI-10001757"/>
    <x v="1"/>
    <x v="8"/>
    <s v="Pressboard Hanging Data Binders for Unburst Sheets"/>
    <n v="7.3800000000000008"/>
    <n v="5"/>
    <n v="0.7"/>
    <x v="5385"/>
  </r>
  <r>
    <n v="6631"/>
    <x v="3294"/>
    <x v="0"/>
    <x v="591"/>
    <d v="2013-12-31T00:00:00"/>
    <s v="Standard Class"/>
    <s v="JE-15715"/>
    <s v="Joe Elijah"/>
    <x v="0"/>
    <s v="United States"/>
    <s v="Seattle"/>
    <x v="4"/>
    <n v="98115"/>
    <x v="1"/>
    <s v="FUR-CH-10000847"/>
    <x v="0"/>
    <x v="1"/>
    <s v="Global Executive Mid-Back Manager's Chair"/>
    <n v="698.35200000000009"/>
    <n v="3"/>
    <n v="0.2"/>
    <x v="5386"/>
  </r>
  <r>
    <n v="6632"/>
    <x v="3294"/>
    <x v="0"/>
    <x v="591"/>
    <d v="2013-12-31T00:00:00"/>
    <s v="Standard Class"/>
    <s v="JE-15715"/>
    <s v="Joe Elijah"/>
    <x v="0"/>
    <s v="United States"/>
    <s v="Seattle"/>
    <x v="4"/>
    <n v="98115"/>
    <x v="1"/>
    <s v="FUR-TA-10001307"/>
    <x v="0"/>
    <x v="3"/>
    <s v="SAFCO PlanMaster Heigh-Adjustable Drafting Table Base, 43w x 30d x 30-37h, Black"/>
    <n v="1747.25"/>
    <n v="5"/>
    <n v="0"/>
    <x v="5387"/>
  </r>
  <r>
    <n v="6633"/>
    <x v="3295"/>
    <x v="0"/>
    <x v="715"/>
    <d v="2013-05-09T00:00:00"/>
    <s v="Second Class"/>
    <s v="BE-11455"/>
    <s v="Brad Eason"/>
    <x v="2"/>
    <s v="United States"/>
    <s v="Springfield"/>
    <x v="25"/>
    <n v="65807"/>
    <x v="2"/>
    <s v="OFF-AP-10001205"/>
    <x v="1"/>
    <x v="9"/>
    <s v="Belkin 5 Outlet SurgeMaster Power Centers"/>
    <n v="54.48"/>
    <n v="1"/>
    <n v="0"/>
    <x v="5388"/>
  </r>
  <r>
    <n v="6634"/>
    <x v="3296"/>
    <x v="0"/>
    <x v="1057"/>
    <d v="2013-10-25T00:00:00"/>
    <s v="Same Day"/>
    <s v="SS-20590"/>
    <s v="Sonia Sunley"/>
    <x v="0"/>
    <s v="United States"/>
    <s v="San Francisco"/>
    <x v="1"/>
    <n v="94109"/>
    <x v="1"/>
    <s v="TEC-AC-10001838"/>
    <x v="2"/>
    <x v="11"/>
    <s v="Razer Tiamat Over Ear 7.1 Surround Sound PC Gaming Headset"/>
    <n v="199.99"/>
    <n v="1"/>
    <n v="0"/>
    <x v="5389"/>
  </r>
  <r>
    <n v="6635"/>
    <x v="3297"/>
    <x v="3"/>
    <x v="636"/>
    <d v="2014-05-07T00:00:00"/>
    <s v="Same Day"/>
    <s v="MB-18085"/>
    <s v="Mick Brown"/>
    <x v="0"/>
    <s v="United States"/>
    <s v="Charlotte"/>
    <x v="3"/>
    <n v="28205"/>
    <x v="0"/>
    <s v="OFF-BI-10003982"/>
    <x v="1"/>
    <x v="8"/>
    <s v="Wilson Jones Century Plastic Molded Ring Binders"/>
    <n v="68.541000000000011"/>
    <n v="11"/>
    <n v="0.7"/>
    <x v="5390"/>
  </r>
  <r>
    <n v="6636"/>
    <x v="3297"/>
    <x v="3"/>
    <x v="636"/>
    <d v="2014-05-07T00:00:00"/>
    <s v="Same Day"/>
    <s v="MB-18085"/>
    <s v="Mick Brown"/>
    <x v="0"/>
    <s v="United States"/>
    <s v="Charlotte"/>
    <x v="3"/>
    <n v="28205"/>
    <x v="0"/>
    <s v="TEC-PH-10004977"/>
    <x v="2"/>
    <x v="7"/>
    <s v="GE 30524EE4"/>
    <n v="627.16800000000012"/>
    <n v="4"/>
    <n v="0.2"/>
    <x v="2781"/>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x v="5391"/>
  </r>
  <r>
    <n v="6638"/>
    <x v="3298"/>
    <x v="3"/>
    <x v="344"/>
    <d v="2014-12-01T00:00:00"/>
    <s v="Second Class"/>
    <s v="RP-19390"/>
    <s v="Resi Pölking"/>
    <x v="0"/>
    <s v="United States"/>
    <s v="New York City"/>
    <x v="15"/>
    <n v="10011"/>
    <x v="3"/>
    <s v="OFF-AR-10001573"/>
    <x v="1"/>
    <x v="6"/>
    <s v="American Pencil"/>
    <n v="6.99"/>
    <n v="3"/>
    <n v="0"/>
    <x v="5392"/>
  </r>
  <r>
    <n v="6639"/>
    <x v="3298"/>
    <x v="3"/>
    <x v="344"/>
    <d v="2014-12-01T00:00:00"/>
    <s v="Second Class"/>
    <s v="RP-19390"/>
    <s v="Resi Pölking"/>
    <x v="0"/>
    <s v="United States"/>
    <s v="New York City"/>
    <x v="15"/>
    <n v="10011"/>
    <x v="3"/>
    <s v="OFF-BI-10001196"/>
    <x v="1"/>
    <x v="8"/>
    <s v="Avery Flip-Chart Easel Binder, Black"/>
    <n v="107.42400000000001"/>
    <n v="6"/>
    <n v="0.2"/>
    <x v="5393"/>
  </r>
  <r>
    <n v="6640"/>
    <x v="3299"/>
    <x v="2"/>
    <x v="656"/>
    <d v="2011-11-02T00:00:00"/>
    <s v="Second Class"/>
    <s v="AJ-10780"/>
    <s v="Anthony Jacobs"/>
    <x v="1"/>
    <s v="United States"/>
    <s v="Lorain"/>
    <x v="24"/>
    <n v="44052"/>
    <x v="3"/>
    <s v="FUR-TA-10003954"/>
    <x v="0"/>
    <x v="3"/>
    <s v="Hon 94000 Series Round Tables"/>
    <n v="1421.664"/>
    <n v="8"/>
    <n v="0.4"/>
    <x v="5394"/>
  </r>
  <r>
    <n v="6641"/>
    <x v="3300"/>
    <x v="3"/>
    <x v="485"/>
    <d v="2014-08-10T00:00:00"/>
    <s v="Standard Class"/>
    <s v="PO-18865"/>
    <s v="Patrick O'Donnell"/>
    <x v="0"/>
    <s v="United States"/>
    <s v="Indianapolis"/>
    <x v="14"/>
    <n v="46203"/>
    <x v="2"/>
    <s v="OFF-BI-10001989"/>
    <x v="1"/>
    <x v="8"/>
    <s v="Premium Transparent Presentation Covers by GBC"/>
    <n v="125.88"/>
    <n v="6"/>
    <n v="0"/>
    <x v="5395"/>
  </r>
  <r>
    <n v="6642"/>
    <x v="3300"/>
    <x v="3"/>
    <x v="485"/>
    <d v="2014-08-10T00:00:00"/>
    <s v="Standard Class"/>
    <s v="PO-18865"/>
    <s v="Patrick O'Donnell"/>
    <x v="0"/>
    <s v="United States"/>
    <s v="Indianapolis"/>
    <x v="14"/>
    <n v="46203"/>
    <x v="2"/>
    <s v="TEC-AC-10001714"/>
    <x v="2"/>
    <x v="11"/>
    <s v="Logitech MX Performance Wireless Mouse"/>
    <n v="79.78"/>
    <n v="2"/>
    <n v="0"/>
    <x v="5396"/>
  </r>
  <r>
    <n v="6643"/>
    <x v="3300"/>
    <x v="3"/>
    <x v="485"/>
    <d v="2014-08-10T00:00:00"/>
    <s v="Standard Class"/>
    <s v="PO-18865"/>
    <s v="Patrick O'Donnell"/>
    <x v="0"/>
    <s v="United States"/>
    <s v="Indianapolis"/>
    <x v="14"/>
    <n v="46203"/>
    <x v="2"/>
    <s v="OFF-LA-10003498"/>
    <x v="1"/>
    <x v="2"/>
    <s v="Avery 475"/>
    <n v="133.20000000000002"/>
    <n v="9"/>
    <n v="0"/>
    <x v="5397"/>
  </r>
  <r>
    <n v="6644"/>
    <x v="3301"/>
    <x v="1"/>
    <x v="544"/>
    <d v="2012-08-16T00:00:00"/>
    <s v="Standard Class"/>
    <s v="WB-21850"/>
    <s v="William Brown"/>
    <x v="0"/>
    <s v="United States"/>
    <s v="Redmond"/>
    <x v="21"/>
    <n v="97756"/>
    <x v="1"/>
    <s v="TEC-PH-10000576"/>
    <x v="2"/>
    <x v="7"/>
    <s v="AT&amp;T 1080 Corded phone"/>
    <n v="438.36800000000005"/>
    <n v="4"/>
    <n v="0.2"/>
    <x v="2505"/>
  </r>
  <r>
    <n v="6645"/>
    <x v="3301"/>
    <x v="1"/>
    <x v="544"/>
    <d v="2012-08-16T00:00:00"/>
    <s v="Standard Class"/>
    <s v="WB-21850"/>
    <s v="William Brown"/>
    <x v="0"/>
    <s v="United States"/>
    <s v="Redmond"/>
    <x v="21"/>
    <n v="97756"/>
    <x v="1"/>
    <s v="TEC-PH-10004188"/>
    <x v="2"/>
    <x v="7"/>
    <s v="OtterBox Commuter Series Case - Samsung Galaxy S4"/>
    <n v="139.94400000000002"/>
    <n v="7"/>
    <n v="0.2"/>
    <x v="5398"/>
  </r>
  <r>
    <n v="6646"/>
    <x v="3301"/>
    <x v="1"/>
    <x v="544"/>
    <d v="2012-08-16T00:00:00"/>
    <s v="Standard Class"/>
    <s v="WB-21850"/>
    <s v="William Brown"/>
    <x v="0"/>
    <s v="United States"/>
    <s v="Redmond"/>
    <x v="21"/>
    <n v="97756"/>
    <x v="1"/>
    <s v="OFF-AP-10001469"/>
    <x v="1"/>
    <x v="9"/>
    <s v="Fellowes 8 Outlet Superior Workstation Surge Protector"/>
    <n v="133.47200000000001"/>
    <n v="4"/>
    <n v="0.2"/>
    <x v="5399"/>
  </r>
  <r>
    <n v="6647"/>
    <x v="3302"/>
    <x v="0"/>
    <x v="272"/>
    <d v="2013-12-22T00:00:00"/>
    <s v="Standard Class"/>
    <s v="MP-18175"/>
    <s v="Mike Pelletier"/>
    <x v="2"/>
    <s v="United States"/>
    <s v="Springfield"/>
    <x v="21"/>
    <n v="97477"/>
    <x v="1"/>
    <s v="FUR-TA-10003473"/>
    <x v="0"/>
    <x v="3"/>
    <s v="Bretford Rectangular Conference Table Tops"/>
    <n v="564.19499999999994"/>
    <n v="3"/>
    <n v="0.5"/>
    <x v="5400"/>
  </r>
  <r>
    <n v="6648"/>
    <x v="3302"/>
    <x v="0"/>
    <x v="272"/>
    <d v="2013-12-22T00:00:00"/>
    <s v="Standard Class"/>
    <s v="MP-18175"/>
    <s v="Mike Pelletier"/>
    <x v="2"/>
    <s v="United States"/>
    <s v="Springfield"/>
    <x v="21"/>
    <n v="97477"/>
    <x v="1"/>
    <s v="OFF-AP-10001205"/>
    <x v="1"/>
    <x v="9"/>
    <s v="Belkin 5 Outlet SurgeMaster Power Centers"/>
    <n v="87.168000000000006"/>
    <n v="2"/>
    <n v="0.2"/>
    <x v="4818"/>
  </r>
  <r>
    <n v="6649"/>
    <x v="3303"/>
    <x v="3"/>
    <x v="565"/>
    <d v="2014-09-12T00:00:00"/>
    <s v="First Class"/>
    <s v="BF-11020"/>
    <s v="Barry Französisch"/>
    <x v="1"/>
    <s v="United States"/>
    <s v="Arlington"/>
    <x v="5"/>
    <n v="76017"/>
    <x v="2"/>
    <s v="OFF-BI-10002429"/>
    <x v="1"/>
    <x v="8"/>
    <s v="Premier Elliptical Ring Binder, Black"/>
    <n v="42.615999999999993"/>
    <n v="7"/>
    <n v="0.8"/>
    <x v="523"/>
  </r>
  <r>
    <n v="6650"/>
    <x v="3303"/>
    <x v="3"/>
    <x v="565"/>
    <d v="2014-09-12T00:00:00"/>
    <s v="First Class"/>
    <s v="BF-11020"/>
    <s v="Barry Französisch"/>
    <x v="1"/>
    <s v="United States"/>
    <s v="Arlington"/>
    <x v="5"/>
    <n v="76017"/>
    <x v="2"/>
    <s v="TEC-CO-10001943"/>
    <x v="2"/>
    <x v="16"/>
    <s v="Canon PC-428 Personal Copier"/>
    <n v="319.98400000000004"/>
    <n v="2"/>
    <n v="0.2"/>
    <x v="5401"/>
  </r>
  <r>
    <n v="6651"/>
    <x v="3303"/>
    <x v="3"/>
    <x v="565"/>
    <d v="2014-09-12T00:00:00"/>
    <s v="First Class"/>
    <s v="BF-11020"/>
    <s v="Barry Französisch"/>
    <x v="1"/>
    <s v="United States"/>
    <s v="Arlington"/>
    <x v="5"/>
    <n v="76017"/>
    <x v="2"/>
    <s v="OFF-FA-10004854"/>
    <x v="1"/>
    <x v="13"/>
    <s v="Vinyl Coated Wire Paper Clips in Organizer Box, 800/Box"/>
    <n v="45.92"/>
    <n v="5"/>
    <n v="0.2"/>
    <x v="5402"/>
  </r>
  <r>
    <n v="6652"/>
    <x v="3303"/>
    <x v="3"/>
    <x v="565"/>
    <d v="2014-09-12T00:00:00"/>
    <s v="First Class"/>
    <s v="BF-11020"/>
    <s v="Barry Französisch"/>
    <x v="1"/>
    <s v="United States"/>
    <s v="Arlington"/>
    <x v="5"/>
    <n v="76017"/>
    <x v="2"/>
    <s v="FUR-FU-10001095"/>
    <x v="0"/>
    <x v="5"/>
    <s v="DAX Black Cherry Wood-Tone Poster Frame"/>
    <n v="21.184000000000001"/>
    <n v="2"/>
    <n v="0.6"/>
    <x v="5403"/>
  </r>
  <r>
    <n v="6653"/>
    <x v="3303"/>
    <x v="3"/>
    <x v="565"/>
    <d v="2014-09-12T00:00:00"/>
    <s v="First Class"/>
    <s v="BF-11020"/>
    <s v="Barry Französisch"/>
    <x v="1"/>
    <s v="United States"/>
    <s v="Arlington"/>
    <x v="5"/>
    <n v="76017"/>
    <x v="2"/>
    <s v="OFF-PA-10000061"/>
    <x v="1"/>
    <x v="10"/>
    <s v="Xerox 205"/>
    <n v="20.736000000000004"/>
    <n v="4"/>
    <n v="0.2"/>
    <x v="570"/>
  </r>
  <r>
    <n v="6654"/>
    <x v="3303"/>
    <x v="3"/>
    <x v="565"/>
    <d v="2014-09-12T00:00:00"/>
    <s v="First Class"/>
    <s v="BF-11020"/>
    <s v="Barry Französisch"/>
    <x v="1"/>
    <s v="United States"/>
    <s v="Arlington"/>
    <x v="5"/>
    <n v="76017"/>
    <x v="2"/>
    <s v="FUR-CH-10003535"/>
    <x v="0"/>
    <x v="1"/>
    <s v="Global Armless Task Chair, Royal Blue"/>
    <n v="213.42999999999995"/>
    <n v="5"/>
    <n v="0.3"/>
    <x v="5404"/>
  </r>
  <r>
    <n v="6655"/>
    <x v="3304"/>
    <x v="3"/>
    <x v="297"/>
    <d v="2014-02-28T00:00:00"/>
    <s v="Standard Class"/>
    <s v="KM-16375"/>
    <s v="Katherine Murray"/>
    <x v="2"/>
    <s v="United States"/>
    <s v="Gilbert"/>
    <x v="16"/>
    <n v="85234"/>
    <x v="1"/>
    <s v="TEC-PH-10004447"/>
    <x v="2"/>
    <x v="7"/>
    <s v="Toshiba IPT2010-SD IP Telephone"/>
    <n v="333.57600000000002"/>
    <n v="3"/>
    <n v="0.2"/>
    <x v="4790"/>
  </r>
  <r>
    <n v="6656"/>
    <x v="3304"/>
    <x v="3"/>
    <x v="297"/>
    <d v="2014-02-28T00:00:00"/>
    <s v="Standard Class"/>
    <s v="KM-16375"/>
    <s v="Katherine Murray"/>
    <x v="2"/>
    <s v="United States"/>
    <s v="Gilbert"/>
    <x v="16"/>
    <n v="85234"/>
    <x v="1"/>
    <s v="TEC-AC-10001114"/>
    <x v="2"/>
    <x v="11"/>
    <s v="Microsoft Wireless Mobile Mouse 4000"/>
    <n v="31.992000000000004"/>
    <n v="1"/>
    <n v="0.2"/>
    <x v="5405"/>
  </r>
  <r>
    <n v="6657"/>
    <x v="3304"/>
    <x v="3"/>
    <x v="297"/>
    <d v="2014-02-28T00:00:00"/>
    <s v="Standard Class"/>
    <s v="KM-16375"/>
    <s v="Katherine Murray"/>
    <x v="2"/>
    <s v="United States"/>
    <s v="Gilbert"/>
    <x v="16"/>
    <n v="85234"/>
    <x v="1"/>
    <s v="OFF-ST-10000563"/>
    <x v="1"/>
    <x v="4"/>
    <s v="Fellowes Bankers Box Stor/Drawer Steel Plus"/>
    <n v="51.168000000000006"/>
    <n v="2"/>
    <n v="0.2"/>
    <x v="5091"/>
  </r>
  <r>
    <n v="6658"/>
    <x v="3304"/>
    <x v="3"/>
    <x v="297"/>
    <d v="2014-02-28T00:00:00"/>
    <s v="Standard Class"/>
    <s v="KM-16375"/>
    <s v="Katherine Murray"/>
    <x v="2"/>
    <s v="United States"/>
    <s v="Gilbert"/>
    <x v="16"/>
    <n v="85234"/>
    <x v="1"/>
    <s v="OFF-EN-10004846"/>
    <x v="1"/>
    <x v="12"/>
    <s v="Letter or Legal Size Expandable Poly String Tie Envelopes"/>
    <n v="10.64"/>
    <n v="5"/>
    <n v="0.2"/>
    <x v="5406"/>
  </r>
  <r>
    <n v="6659"/>
    <x v="3304"/>
    <x v="3"/>
    <x v="297"/>
    <d v="2014-02-28T00:00:00"/>
    <s v="Standard Class"/>
    <s v="KM-16375"/>
    <s v="Katherine Murray"/>
    <x v="2"/>
    <s v="United States"/>
    <s v="Gilbert"/>
    <x v="16"/>
    <n v="85234"/>
    <x v="1"/>
    <s v="FUR-FU-10002253"/>
    <x v="0"/>
    <x v="5"/>
    <s v="Howard Miller 13&quot; Diameter Pewter Finish Round Wall Clock"/>
    <n v="68.703999999999994"/>
    <n v="2"/>
    <n v="0.2"/>
    <x v="5407"/>
  </r>
  <r>
    <n v="6660"/>
    <x v="3304"/>
    <x v="3"/>
    <x v="297"/>
    <d v="2014-02-28T00:00:00"/>
    <s v="Standard Class"/>
    <s v="KM-16375"/>
    <s v="Katherine Murray"/>
    <x v="2"/>
    <s v="United States"/>
    <s v="Gilbert"/>
    <x v="16"/>
    <n v="85234"/>
    <x v="1"/>
    <s v="FUR-TA-10001039"/>
    <x v="0"/>
    <x v="3"/>
    <s v="KI Adjustable-Height Table"/>
    <n v="386.91"/>
    <n v="9"/>
    <n v="0.5"/>
    <x v="540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x v="5409"/>
  </r>
  <r>
    <n v="6662"/>
    <x v="3305"/>
    <x v="1"/>
    <x v="816"/>
    <d v="2012-08-10T00:00:00"/>
    <s v="Second Class"/>
    <s v="DB-13405"/>
    <s v="Denny Blanton"/>
    <x v="0"/>
    <s v="United States"/>
    <s v="Lawrence"/>
    <x v="31"/>
    <n v="1841"/>
    <x v="3"/>
    <s v="OFF-AP-10004336"/>
    <x v="1"/>
    <x v="9"/>
    <s v="Conquest 14 Commercial Heavy-Duty Upright Vacuum, Collection System, Accessory Kit"/>
    <n v="113.92"/>
    <n v="2"/>
    <n v="0"/>
    <x v="5410"/>
  </r>
  <r>
    <n v="6663"/>
    <x v="3305"/>
    <x v="1"/>
    <x v="816"/>
    <d v="2012-08-10T00:00:00"/>
    <s v="Second Class"/>
    <s v="DB-13405"/>
    <s v="Denny Blanton"/>
    <x v="0"/>
    <s v="United States"/>
    <s v="Lawrence"/>
    <x v="31"/>
    <n v="1841"/>
    <x v="3"/>
    <s v="OFF-BI-10001718"/>
    <x v="1"/>
    <x v="8"/>
    <s v="GBC DocuBind P50 Personal Binding Machine"/>
    <n v="447.85999999999996"/>
    <n v="7"/>
    <n v="0"/>
    <x v="5411"/>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x v="5412"/>
  </r>
  <r>
    <n v="6665"/>
    <x v="3306"/>
    <x v="3"/>
    <x v="40"/>
    <d v="2014-11-02T00:00:00"/>
    <s v="Standard Class"/>
    <s v="OT-18730"/>
    <s v="Olvera Toch"/>
    <x v="0"/>
    <s v="United States"/>
    <s v="Virginia Beach"/>
    <x v="17"/>
    <n v="23464"/>
    <x v="0"/>
    <s v="OFF-EN-10002831"/>
    <x v="1"/>
    <x v="12"/>
    <s v="Tyvek  Top-Opening Peel &amp; Seel  Envelopes, Gray"/>
    <n v="251.57999999999998"/>
    <n v="7"/>
    <n v="0"/>
    <x v="5413"/>
  </r>
  <r>
    <n v="6666"/>
    <x v="3307"/>
    <x v="0"/>
    <x v="216"/>
    <d v="2013-07-19T00:00:00"/>
    <s v="Second Class"/>
    <s v="JS-15880"/>
    <s v="John Stevenson"/>
    <x v="0"/>
    <s v="United States"/>
    <s v="Irving"/>
    <x v="5"/>
    <n v="75061"/>
    <x v="2"/>
    <s v="OFF-PA-10001497"/>
    <x v="1"/>
    <x v="10"/>
    <s v="Xerox 1914"/>
    <n v="219.84000000000003"/>
    <n v="5"/>
    <n v="0.2"/>
    <x v="5414"/>
  </r>
  <r>
    <n v="6667"/>
    <x v="3308"/>
    <x v="3"/>
    <x v="605"/>
    <d v="2014-05-15T00:00:00"/>
    <s v="Second Class"/>
    <s v="CA-12775"/>
    <s v="Cynthia Arntzen"/>
    <x v="0"/>
    <s v="United States"/>
    <s v="Vineland"/>
    <x v="30"/>
    <n v="8360"/>
    <x v="3"/>
    <s v="FUR-FU-10000719"/>
    <x v="0"/>
    <x v="5"/>
    <s v="DAX Cubicle Frames, 8-1/2 x 11"/>
    <n v="42.85"/>
    <n v="5"/>
    <n v="0"/>
    <x v="5415"/>
  </r>
  <r>
    <n v="6668"/>
    <x v="3308"/>
    <x v="3"/>
    <x v="605"/>
    <d v="2014-05-15T00:00:00"/>
    <s v="Second Class"/>
    <s v="CA-12775"/>
    <s v="Cynthia Arntzen"/>
    <x v="0"/>
    <s v="United States"/>
    <s v="Vineland"/>
    <x v="30"/>
    <n v="8360"/>
    <x v="3"/>
    <s v="OFF-LA-10002271"/>
    <x v="1"/>
    <x v="2"/>
    <s v="Smead Alpha-Z Color-Coded Second Alphabetical Labels and Starter Set"/>
    <n v="6.16"/>
    <n v="2"/>
    <n v="0"/>
    <x v="51"/>
  </r>
  <r>
    <n v="6669"/>
    <x v="3308"/>
    <x v="3"/>
    <x v="605"/>
    <d v="2014-05-15T00:00:00"/>
    <s v="Second Class"/>
    <s v="CA-12775"/>
    <s v="Cynthia Arntzen"/>
    <x v="0"/>
    <s v="United States"/>
    <s v="Vineland"/>
    <x v="30"/>
    <n v="8360"/>
    <x v="3"/>
    <s v="OFF-SU-10004661"/>
    <x v="1"/>
    <x v="14"/>
    <s v="Acme Titanium Bonded Scissors"/>
    <n v="17"/>
    <n v="2"/>
    <n v="0"/>
    <x v="5416"/>
  </r>
  <r>
    <n v="6670"/>
    <x v="3308"/>
    <x v="3"/>
    <x v="605"/>
    <d v="2014-05-15T00:00:00"/>
    <s v="Second Class"/>
    <s v="CA-12775"/>
    <s v="Cynthia Arntzen"/>
    <x v="0"/>
    <s v="United States"/>
    <s v="Vineland"/>
    <x v="30"/>
    <n v="8360"/>
    <x v="3"/>
    <s v="TEC-AC-10004859"/>
    <x v="2"/>
    <x v="11"/>
    <s v="Maxell Pro 80 Minute CD-R, 10/Pack"/>
    <n v="87.4"/>
    <n v="5"/>
    <n v="0"/>
    <x v="5417"/>
  </r>
  <r>
    <n v="6671"/>
    <x v="3309"/>
    <x v="3"/>
    <x v="1126"/>
    <d v="2014-05-30T00:00:00"/>
    <s v="Standard Class"/>
    <s v="MH-18115"/>
    <s v="Mick Hernandez"/>
    <x v="2"/>
    <s v="United States"/>
    <s v="Columbus"/>
    <x v="32"/>
    <n v="31907"/>
    <x v="0"/>
    <s v="OFF-BI-10002824"/>
    <x v="1"/>
    <x v="8"/>
    <s v="Recycled Easel Ring Binders"/>
    <n v="29.84"/>
    <n v="2"/>
    <n v="0"/>
    <x v="4041"/>
  </r>
  <r>
    <n v="6672"/>
    <x v="3310"/>
    <x v="2"/>
    <x v="709"/>
    <d v="2011-08-27T00:00:00"/>
    <s v="Second Class"/>
    <s v="RB-19645"/>
    <s v="Robert Barroso"/>
    <x v="1"/>
    <s v="United States"/>
    <s v="Los Angeles"/>
    <x v="1"/>
    <n v="90032"/>
    <x v="1"/>
    <s v="OFF-BI-10001575"/>
    <x v="1"/>
    <x v="8"/>
    <s v="GBC Linen Binding Covers"/>
    <n v="49.568000000000005"/>
    <n v="2"/>
    <n v="0.2"/>
    <x v="5418"/>
  </r>
  <r>
    <n v="6673"/>
    <x v="3311"/>
    <x v="1"/>
    <x v="861"/>
    <d v="2012-09-16T00:00:00"/>
    <s v="Standard Class"/>
    <s v="SB-20290"/>
    <s v="Sean Braxton"/>
    <x v="1"/>
    <s v="United States"/>
    <s v="San Diego"/>
    <x v="1"/>
    <n v="92024"/>
    <x v="1"/>
    <s v="OFF-AR-10000380"/>
    <x v="1"/>
    <x v="6"/>
    <s v="Hunt PowerHouse Electric Pencil Sharpener, Blue"/>
    <n v="265.85999999999996"/>
    <n v="7"/>
    <n v="0"/>
    <x v="5419"/>
  </r>
  <r>
    <n v="6674"/>
    <x v="3312"/>
    <x v="1"/>
    <x v="577"/>
    <d v="2012-09-12T00:00:00"/>
    <s v="Standard Class"/>
    <s v="TW-21025"/>
    <s v="Tamara Willingham"/>
    <x v="2"/>
    <s v="United States"/>
    <s v="Charlottesville"/>
    <x v="17"/>
    <n v="22901"/>
    <x v="0"/>
    <s v="FUR-FU-10000820"/>
    <x v="0"/>
    <x v="5"/>
    <s v="Tensor Brushed Steel Torchiere Floor Lamp"/>
    <n v="67.959999999999994"/>
    <n v="4"/>
    <n v="0"/>
    <x v="616"/>
  </r>
  <r>
    <n v="6675"/>
    <x v="3313"/>
    <x v="1"/>
    <x v="82"/>
    <d v="2012-11-23T00:00:00"/>
    <s v="Second Class"/>
    <s v="DL-13330"/>
    <s v="Denise Leinenbach"/>
    <x v="0"/>
    <s v="United States"/>
    <s v="Lawrence"/>
    <x v="14"/>
    <n v="46226"/>
    <x v="2"/>
    <s v="OFF-AR-10003759"/>
    <x v="1"/>
    <x v="6"/>
    <s v="Crayola Anti Dust Chalk, 12/Pack"/>
    <n v="10.92"/>
    <n v="6"/>
    <n v="0"/>
    <x v="5420"/>
  </r>
  <r>
    <n v="6676"/>
    <x v="3313"/>
    <x v="1"/>
    <x v="82"/>
    <d v="2012-11-23T00:00:00"/>
    <s v="Second Class"/>
    <s v="DL-13330"/>
    <s v="Denise Leinenbach"/>
    <x v="0"/>
    <s v="United States"/>
    <s v="Lawrence"/>
    <x v="14"/>
    <n v="46226"/>
    <x v="2"/>
    <s v="TEC-MA-10002930"/>
    <x v="2"/>
    <x v="15"/>
    <s v="Ricoh - Ink Collector Unit for GX3000 Series Printers"/>
    <n v="83.9"/>
    <n v="2"/>
    <n v="0"/>
    <x v="5421"/>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x v="5422"/>
  </r>
  <r>
    <n v="6678"/>
    <x v="3313"/>
    <x v="1"/>
    <x v="82"/>
    <d v="2012-11-23T00:00:00"/>
    <s v="Second Class"/>
    <s v="DL-13330"/>
    <s v="Denise Leinenbach"/>
    <x v="0"/>
    <s v="United States"/>
    <s v="Lawrence"/>
    <x v="14"/>
    <n v="46226"/>
    <x v="2"/>
    <s v="TEC-AC-10000990"/>
    <x v="2"/>
    <x v="11"/>
    <s v="Imation Bio 2GB USB Flash Drive Imation Corp"/>
    <n v="393.54"/>
    <n v="3"/>
    <n v="0"/>
    <x v="5423"/>
  </r>
  <r>
    <n v="6679"/>
    <x v="3314"/>
    <x v="2"/>
    <x v="982"/>
    <d v="2011-10-14T00:00:00"/>
    <s v="Standard Class"/>
    <s v="SD-20485"/>
    <s v="Shirley Daniels"/>
    <x v="2"/>
    <s v="United States"/>
    <s v="Phoenix"/>
    <x v="16"/>
    <n v="85023"/>
    <x v="1"/>
    <s v="FUR-FU-10003724"/>
    <x v="0"/>
    <x v="5"/>
    <s v="Westinghouse Clip-On Gooseneck Lamps"/>
    <n v="46.872"/>
    <n v="7"/>
    <n v="0.2"/>
    <x v="5424"/>
  </r>
  <r>
    <n v="6680"/>
    <x v="3315"/>
    <x v="3"/>
    <x v="264"/>
    <d v="2014-09-08T00:00:00"/>
    <s v="Second Class"/>
    <s v="TB-21055"/>
    <s v="Ted Butterfield"/>
    <x v="0"/>
    <s v="United States"/>
    <s v="Meriden"/>
    <x v="29"/>
    <n v="6450"/>
    <x v="3"/>
    <s v="OFF-ST-10000918"/>
    <x v="1"/>
    <x v="4"/>
    <s v="Crate-A-Files"/>
    <n v="10.9"/>
    <n v="1"/>
    <n v="0"/>
    <x v="5425"/>
  </r>
  <r>
    <n v="6681"/>
    <x v="3315"/>
    <x v="3"/>
    <x v="264"/>
    <d v="2014-09-08T00:00:00"/>
    <s v="Second Class"/>
    <s v="TB-21055"/>
    <s v="Ted Butterfield"/>
    <x v="0"/>
    <s v="United States"/>
    <s v="Meriden"/>
    <x v="29"/>
    <n v="6450"/>
    <x v="3"/>
    <s v="OFF-PA-10000157"/>
    <x v="1"/>
    <x v="10"/>
    <s v="Xerox 191"/>
    <n v="79.92"/>
    <n v="4"/>
    <n v="0"/>
    <x v="5426"/>
  </r>
  <r>
    <n v="6682"/>
    <x v="3315"/>
    <x v="3"/>
    <x v="264"/>
    <d v="2014-09-08T00:00:00"/>
    <s v="Second Class"/>
    <s v="TB-21055"/>
    <s v="Ted Butterfield"/>
    <x v="0"/>
    <s v="United States"/>
    <s v="Meriden"/>
    <x v="29"/>
    <n v="6450"/>
    <x v="3"/>
    <s v="OFF-PA-10002499"/>
    <x v="1"/>
    <x v="10"/>
    <s v="Xerox 1890"/>
    <n v="146.82"/>
    <n v="3"/>
    <n v="0"/>
    <x v="691"/>
  </r>
  <r>
    <n v="6683"/>
    <x v="3316"/>
    <x v="3"/>
    <x v="314"/>
    <d v="2014-01-03T00:00:00"/>
    <s v="First Class"/>
    <s v="DP-13390"/>
    <s v="Dennis Pardue"/>
    <x v="2"/>
    <s v="United States"/>
    <s v="Franklin"/>
    <x v="6"/>
    <n v="53132"/>
    <x v="2"/>
    <s v="OFF-BI-10002012"/>
    <x v="1"/>
    <x v="8"/>
    <s v="Wilson Jones Easy Flow II Sheet Lifters"/>
    <n v="3.6"/>
    <n v="2"/>
    <n v="0"/>
    <x v="5427"/>
  </r>
  <r>
    <n v="6684"/>
    <x v="3317"/>
    <x v="2"/>
    <x v="1127"/>
    <d v="2011-11-10T00:00:00"/>
    <s v="Standard Class"/>
    <s v="DE-13255"/>
    <s v="Deanra Eno"/>
    <x v="2"/>
    <s v="United States"/>
    <s v="Los Angeles"/>
    <x v="1"/>
    <n v="90008"/>
    <x v="1"/>
    <s v="FUR-FU-10000320"/>
    <x v="0"/>
    <x v="5"/>
    <s v="OIC Stacking Trays"/>
    <n v="20.04"/>
    <n v="6"/>
    <n v="0"/>
    <x v="5428"/>
  </r>
  <r>
    <n v="6685"/>
    <x v="3318"/>
    <x v="1"/>
    <x v="997"/>
    <d v="2012-12-22T00:00:00"/>
    <s v="Standard Class"/>
    <s v="MC-18100"/>
    <s v="Mick Crebagga"/>
    <x v="0"/>
    <s v="United States"/>
    <s v="Bloomington"/>
    <x v="10"/>
    <n v="61701"/>
    <x v="2"/>
    <s v="OFF-ST-10003716"/>
    <x v="1"/>
    <x v="4"/>
    <s v="Tennsco Double-Tier Lockers"/>
    <n v="180.01600000000002"/>
    <n v="1"/>
    <n v="0.2"/>
    <x v="5429"/>
  </r>
  <r>
    <n v="6686"/>
    <x v="3318"/>
    <x v="1"/>
    <x v="997"/>
    <d v="2012-12-22T00:00:00"/>
    <s v="Standard Class"/>
    <s v="MC-18100"/>
    <s v="Mick Crebagga"/>
    <x v="0"/>
    <s v="United States"/>
    <s v="Bloomington"/>
    <x v="10"/>
    <n v="61701"/>
    <x v="2"/>
    <s v="FUR-FU-10000965"/>
    <x v="0"/>
    <x v="5"/>
    <s v="Howard Miller 11-1/2&quot; Diameter Ridgewood Wall Clock"/>
    <n v="41.552"/>
    <n v="2"/>
    <n v="0.6"/>
    <x v="5430"/>
  </r>
  <r>
    <n v="6687"/>
    <x v="3318"/>
    <x v="1"/>
    <x v="997"/>
    <d v="2012-12-22T00:00:00"/>
    <s v="Standard Class"/>
    <s v="MC-18100"/>
    <s v="Mick Crebagga"/>
    <x v="0"/>
    <s v="United States"/>
    <s v="Bloomington"/>
    <x v="10"/>
    <n v="61701"/>
    <x v="2"/>
    <s v="OFF-AR-10003829"/>
    <x v="1"/>
    <x v="6"/>
    <s v="Newell 35"/>
    <n v="13.120000000000001"/>
    <n v="5"/>
    <n v="0.2"/>
    <x v="1909"/>
  </r>
  <r>
    <n v="6688"/>
    <x v="3319"/>
    <x v="1"/>
    <x v="263"/>
    <d v="2012-05-21T00:00:00"/>
    <s v="Standard Class"/>
    <s v="HG-15025"/>
    <s v="Hunter Glantz"/>
    <x v="0"/>
    <s v="United States"/>
    <s v="Los Angeles"/>
    <x v="1"/>
    <n v="90032"/>
    <x v="1"/>
    <s v="OFF-ST-10003470"/>
    <x v="1"/>
    <x v="4"/>
    <s v="Tennsco Snap-Together Open Shelving Units, Starter Sets and Add-On Units"/>
    <n v="1117.92"/>
    <n v="4"/>
    <n v="0"/>
    <x v="2269"/>
  </r>
  <r>
    <n v="6689"/>
    <x v="3320"/>
    <x v="3"/>
    <x v="434"/>
    <d v="2014-03-16T00:00:00"/>
    <s v="Second Class"/>
    <s v="CM-11815"/>
    <s v="Candace McMahon"/>
    <x v="1"/>
    <s v="United States"/>
    <s v="San Francisco"/>
    <x v="1"/>
    <n v="94109"/>
    <x v="1"/>
    <s v="TEC-AC-10004568"/>
    <x v="2"/>
    <x v="11"/>
    <s v="Maxell LTO Ultrium - 800 GB"/>
    <n v="111.96"/>
    <n v="4"/>
    <n v="0"/>
    <x v="5431"/>
  </r>
  <r>
    <n v="6690"/>
    <x v="3321"/>
    <x v="3"/>
    <x v="574"/>
    <d v="2014-12-10T00:00:00"/>
    <s v="Standard Class"/>
    <s v="RP-19855"/>
    <s v="Roy Phan"/>
    <x v="1"/>
    <s v="United States"/>
    <s v="Houston"/>
    <x v="5"/>
    <n v="77095"/>
    <x v="2"/>
    <s v="OFF-AR-10000817"/>
    <x v="1"/>
    <x v="6"/>
    <s v="Manco Dry-Lighter Erasable Highlighter"/>
    <n v="12.160000000000002"/>
    <n v="5"/>
    <n v="0.2"/>
    <x v="5432"/>
  </r>
  <r>
    <n v="6691"/>
    <x v="3322"/>
    <x v="3"/>
    <x v="689"/>
    <d v="2014-08-06T00:00:00"/>
    <s v="Standard Class"/>
    <s v="LS-17200"/>
    <s v="Luke Schmidt"/>
    <x v="1"/>
    <s v="United States"/>
    <s v="Milwaukee"/>
    <x v="6"/>
    <n v="53209"/>
    <x v="2"/>
    <s v="OFF-BI-10003460"/>
    <x v="1"/>
    <x v="8"/>
    <s v="Acco 3-Hole Punch"/>
    <n v="17.52"/>
    <n v="4"/>
    <n v="0"/>
    <x v="5433"/>
  </r>
  <r>
    <n v="6692"/>
    <x v="3322"/>
    <x v="3"/>
    <x v="689"/>
    <d v="2014-08-06T00:00:00"/>
    <s v="Standard Class"/>
    <s v="LS-17200"/>
    <s v="Luke Schmidt"/>
    <x v="1"/>
    <s v="United States"/>
    <s v="Milwaukee"/>
    <x v="6"/>
    <n v="53209"/>
    <x v="2"/>
    <s v="OFF-AP-10002472"/>
    <x v="1"/>
    <x v="9"/>
    <s v="3M Office Air Cleaner"/>
    <n v="155.88"/>
    <n v="6"/>
    <n v="0"/>
    <x v="5434"/>
  </r>
  <r>
    <n v="6693"/>
    <x v="3323"/>
    <x v="3"/>
    <x v="938"/>
    <d v="2014-08-14T00:00:00"/>
    <s v="Second Class"/>
    <s v="DR-12940"/>
    <s v="Daniel Raglin"/>
    <x v="2"/>
    <s v="United States"/>
    <s v="Lake Charles"/>
    <x v="28"/>
    <n v="70601"/>
    <x v="0"/>
    <s v="OFF-BI-10000632"/>
    <x v="1"/>
    <x v="8"/>
    <s v="Satellite Sectional Post Binders"/>
    <n v="477.51"/>
    <n v="11"/>
    <n v="0"/>
    <x v="5435"/>
  </r>
  <r>
    <n v="6694"/>
    <x v="3324"/>
    <x v="3"/>
    <x v="1033"/>
    <d v="2014-10-03T00:00:00"/>
    <s v="Second Class"/>
    <s v="CC-12475"/>
    <s v="Cindy Chapman"/>
    <x v="0"/>
    <s v="United States"/>
    <s v="Baltimore"/>
    <x v="39"/>
    <n v="21215"/>
    <x v="3"/>
    <s v="OFF-PA-10000062"/>
    <x v="1"/>
    <x v="10"/>
    <s v="Green Bar Computer Printout Paper"/>
    <n v="164.88"/>
    <n v="3"/>
    <n v="0"/>
    <x v="2384"/>
  </r>
  <r>
    <n v="6695"/>
    <x v="3325"/>
    <x v="0"/>
    <x v="370"/>
    <d v="2013-08-31T00:00:00"/>
    <s v="Standard Class"/>
    <s v="SS-20515"/>
    <s v="Shirley Schmidt"/>
    <x v="2"/>
    <s v="United States"/>
    <s v="Franklin"/>
    <x v="6"/>
    <n v="53132"/>
    <x v="2"/>
    <s v="TEC-AC-10002006"/>
    <x v="2"/>
    <x v="11"/>
    <s v="Memorex Micro Travel Drive 16 GB"/>
    <n v="47.97"/>
    <n v="3"/>
    <n v="0"/>
    <x v="5436"/>
  </r>
  <r>
    <n v="6696"/>
    <x v="3326"/>
    <x v="0"/>
    <x v="499"/>
    <d v="2013-12-08T00:00:00"/>
    <s v="Standard Class"/>
    <s v="JF-15190"/>
    <s v="Jamie Frazer"/>
    <x v="0"/>
    <s v="United States"/>
    <s v="New York City"/>
    <x v="15"/>
    <n v="10024"/>
    <x v="3"/>
    <s v="OFF-BI-10004318"/>
    <x v="1"/>
    <x v="8"/>
    <s v="Ibico EB-19 Dual Function Manual Binding System"/>
    <n v="415.17600000000004"/>
    <n v="3"/>
    <n v="0.2"/>
    <x v="5437"/>
  </r>
  <r>
    <n v="6697"/>
    <x v="3326"/>
    <x v="0"/>
    <x v="499"/>
    <d v="2013-12-08T00:00:00"/>
    <s v="Standard Class"/>
    <s v="JF-15190"/>
    <s v="Jamie Frazer"/>
    <x v="0"/>
    <s v="United States"/>
    <s v="New York City"/>
    <x v="15"/>
    <n v="10024"/>
    <x v="3"/>
    <s v="OFF-BI-10004236"/>
    <x v="1"/>
    <x v="8"/>
    <s v="XtraLife ClearVue Slant-D Ring Binder, White, 3&quot;"/>
    <n v="35.231999999999999"/>
    <n v="3"/>
    <n v="0.2"/>
    <x v="5438"/>
  </r>
  <r>
    <n v="6698"/>
    <x v="3326"/>
    <x v="0"/>
    <x v="499"/>
    <d v="2013-12-08T00:00:00"/>
    <s v="Standard Class"/>
    <s v="JF-15190"/>
    <s v="Jamie Frazer"/>
    <x v="0"/>
    <s v="United States"/>
    <s v="New York City"/>
    <x v="15"/>
    <n v="10024"/>
    <x v="3"/>
    <s v="OFF-PA-10000062"/>
    <x v="1"/>
    <x v="10"/>
    <s v="Green Bar Computer Printout Paper"/>
    <n v="54.96"/>
    <n v="1"/>
    <n v="0"/>
    <x v="5439"/>
  </r>
  <r>
    <n v="6699"/>
    <x v="3327"/>
    <x v="3"/>
    <x v="246"/>
    <d v="2014-07-26T00:00:00"/>
    <s v="Standard Class"/>
    <s v="SW-20455"/>
    <s v="Shaun Weien"/>
    <x v="0"/>
    <s v="United States"/>
    <s v="San Diego"/>
    <x v="1"/>
    <n v="92024"/>
    <x v="1"/>
    <s v="OFF-PA-10003205"/>
    <x v="1"/>
    <x v="10"/>
    <s v="Wirebound Message Forms, Four 2 3/4 x 5 Forms per Page, Pink Paper"/>
    <n v="16.34"/>
    <n v="2"/>
    <n v="0"/>
    <x v="5440"/>
  </r>
  <r>
    <n v="6700"/>
    <x v="3327"/>
    <x v="3"/>
    <x v="246"/>
    <d v="2014-07-26T00:00:00"/>
    <s v="Standard Class"/>
    <s v="SW-20455"/>
    <s v="Shaun Weien"/>
    <x v="0"/>
    <s v="United States"/>
    <s v="San Diego"/>
    <x v="1"/>
    <n v="92024"/>
    <x v="1"/>
    <s v="FUR-CH-10000988"/>
    <x v="0"/>
    <x v="1"/>
    <s v="Hon Olson Stacker Stools"/>
    <n v="225.29600000000002"/>
    <n v="2"/>
    <n v="0.2"/>
    <x v="2469"/>
  </r>
  <r>
    <n v="6701"/>
    <x v="3327"/>
    <x v="3"/>
    <x v="246"/>
    <d v="2014-07-26T00:00:00"/>
    <s v="Standard Class"/>
    <s v="SW-20455"/>
    <s v="Shaun Weien"/>
    <x v="0"/>
    <s v="United States"/>
    <s v="San Diego"/>
    <x v="1"/>
    <n v="92024"/>
    <x v="1"/>
    <s v="OFF-BI-10001524"/>
    <x v="1"/>
    <x v="8"/>
    <s v="GBC Premium Transparent Covers with Diagonal Lined Pattern"/>
    <n v="50.352000000000004"/>
    <n v="3"/>
    <n v="0.2"/>
    <x v="5307"/>
  </r>
  <r>
    <n v="6702"/>
    <x v="3328"/>
    <x v="1"/>
    <x v="1128"/>
    <d v="2012-05-24T00:00:00"/>
    <s v="Standard Class"/>
    <s v="SG-20470"/>
    <s v="Sheri Gordon"/>
    <x v="0"/>
    <s v="United States"/>
    <s v="Wilson"/>
    <x v="3"/>
    <n v="27893"/>
    <x v="0"/>
    <s v="FUR-FU-10001986"/>
    <x v="0"/>
    <x v="5"/>
    <s v="Dana Fluorescent Magnifying Lamp, White, 36&quot;"/>
    <n v="163.136"/>
    <n v="4"/>
    <n v="0.2"/>
    <x v="5441"/>
  </r>
  <r>
    <n v="6703"/>
    <x v="3328"/>
    <x v="1"/>
    <x v="1128"/>
    <d v="2012-05-24T00:00:00"/>
    <s v="Standard Class"/>
    <s v="SG-20470"/>
    <s v="Sheri Gordon"/>
    <x v="0"/>
    <s v="United States"/>
    <s v="Wilson"/>
    <x v="3"/>
    <n v="27893"/>
    <x v="0"/>
    <s v="OFF-BI-10001031"/>
    <x v="1"/>
    <x v="8"/>
    <s v="Pressboard Data Binders by Wilson Jones"/>
    <n v="6.4080000000000004"/>
    <n v="4"/>
    <n v="0.7"/>
    <x v="5442"/>
  </r>
  <r>
    <n v="6704"/>
    <x v="3329"/>
    <x v="1"/>
    <x v="537"/>
    <d v="2012-06-28T00:00:00"/>
    <s v="Standard Class"/>
    <s v="CS-12355"/>
    <s v="Christine Sundaresam"/>
    <x v="0"/>
    <s v="United States"/>
    <s v="Long Beach"/>
    <x v="1"/>
    <n v="90805"/>
    <x v="1"/>
    <s v="TEC-PH-10002468"/>
    <x v="2"/>
    <x v="7"/>
    <s v="Plantronics CS 50-USB - headset - Convertible, Monaural"/>
    <n v="217.58400000000003"/>
    <n v="2"/>
    <n v="0.2"/>
    <x v="2926"/>
  </r>
  <r>
    <n v="6705"/>
    <x v="3329"/>
    <x v="1"/>
    <x v="537"/>
    <d v="2012-06-28T00:00:00"/>
    <s v="Standard Class"/>
    <s v="CS-12355"/>
    <s v="Christine Sundaresam"/>
    <x v="0"/>
    <s v="United States"/>
    <s v="Long Beach"/>
    <x v="1"/>
    <n v="90805"/>
    <x v="1"/>
    <s v="OFF-FA-10003059"/>
    <x v="1"/>
    <x v="13"/>
    <s v="Assorted Color Push Pins"/>
    <n v="5.43"/>
    <n v="3"/>
    <n v="0"/>
    <x v="5443"/>
  </r>
  <r>
    <n v="6706"/>
    <x v="3329"/>
    <x v="1"/>
    <x v="537"/>
    <d v="2012-06-28T00:00:00"/>
    <s v="Standard Class"/>
    <s v="CS-12355"/>
    <s v="Christine Sundaresam"/>
    <x v="0"/>
    <s v="United States"/>
    <s v="Long Beach"/>
    <x v="1"/>
    <n v="90805"/>
    <x v="1"/>
    <s v="TEC-PH-10003931"/>
    <x v="2"/>
    <x v="7"/>
    <s v="JBL Micro Wireless Portable Bluetooth Speaker"/>
    <n v="143.976"/>
    <n v="3"/>
    <n v="0.2"/>
    <x v="168"/>
  </r>
  <r>
    <n v="6707"/>
    <x v="3330"/>
    <x v="0"/>
    <x v="545"/>
    <d v="2013-09-16T00:00:00"/>
    <s v="Standard Class"/>
    <s v="SC-20695"/>
    <s v="Steve Chapman"/>
    <x v="1"/>
    <s v="United States"/>
    <s v="Fort Lauderdale"/>
    <x v="2"/>
    <n v="33311"/>
    <x v="0"/>
    <s v="TEC-PH-10003505"/>
    <x v="2"/>
    <x v="7"/>
    <s v="Geemarc AmpliPOWER60"/>
    <n v="519.67999999999995"/>
    <n v="7"/>
    <n v="0.2"/>
    <x v="5444"/>
  </r>
  <r>
    <n v="6708"/>
    <x v="3331"/>
    <x v="2"/>
    <x v="138"/>
    <d v="2011-04-18T00:00:00"/>
    <s v="Standard Class"/>
    <s v="BF-11170"/>
    <s v="Ben Ferrer"/>
    <x v="2"/>
    <s v="United States"/>
    <s v="Baltimore"/>
    <x v="39"/>
    <n v="21215"/>
    <x v="3"/>
    <s v="OFF-LA-10002368"/>
    <x v="1"/>
    <x v="2"/>
    <s v="Avery 479"/>
    <n v="7.83"/>
    <n v="3"/>
    <n v="0"/>
    <x v="1589"/>
  </r>
  <r>
    <n v="6709"/>
    <x v="3332"/>
    <x v="1"/>
    <x v="717"/>
    <d v="2012-11-19T00:00:00"/>
    <s v="Standard Class"/>
    <s v="GZ-14470"/>
    <s v="Gary Zandusky"/>
    <x v="0"/>
    <s v="United States"/>
    <s v="Rio Rancho"/>
    <x v="27"/>
    <n v="87124"/>
    <x v="1"/>
    <s v="FUR-CH-10004287"/>
    <x v="0"/>
    <x v="1"/>
    <s v="SAFCO Arco Folding Chair"/>
    <n v="883.84"/>
    <n v="4"/>
    <n v="0.2"/>
    <x v="2388"/>
  </r>
  <r>
    <n v="6710"/>
    <x v="3332"/>
    <x v="1"/>
    <x v="717"/>
    <d v="2012-11-19T00:00:00"/>
    <s v="Standard Class"/>
    <s v="GZ-14470"/>
    <s v="Gary Zandusky"/>
    <x v="0"/>
    <s v="United States"/>
    <s v="Rio Rancho"/>
    <x v="27"/>
    <n v="87124"/>
    <x v="1"/>
    <s v="FUR-CH-10001891"/>
    <x v="0"/>
    <x v="1"/>
    <s v="Global Deluxe Office Fabric Chairs"/>
    <n v="230.35200000000003"/>
    <n v="3"/>
    <n v="0.2"/>
    <x v="291"/>
  </r>
  <r>
    <n v="6711"/>
    <x v="3333"/>
    <x v="0"/>
    <x v="10"/>
    <d v="2013-12-13T00:00:00"/>
    <s v="First Class"/>
    <s v="SP-20650"/>
    <s v="Stephanie Phelps"/>
    <x v="1"/>
    <s v="United States"/>
    <s v="Stockton"/>
    <x v="1"/>
    <n v="95207"/>
    <x v="1"/>
    <s v="OFF-BI-10002133"/>
    <x v="1"/>
    <x v="8"/>
    <s v="Wilson Jones Elliptical Ring 3 1/2&quot; Capacity Binders, 800 sheets"/>
    <n v="273.92"/>
    <n v="8"/>
    <n v="0.2"/>
    <x v="5445"/>
  </r>
  <r>
    <n v="6712"/>
    <x v="3334"/>
    <x v="3"/>
    <x v="238"/>
    <d v="2014-08-22T00:00:00"/>
    <s v="Second Class"/>
    <s v="PJ-19015"/>
    <s v="Pauline Johnson"/>
    <x v="0"/>
    <s v="United States"/>
    <s v="Columbus"/>
    <x v="24"/>
    <n v="43229"/>
    <x v="3"/>
    <s v="OFF-AR-10001419"/>
    <x v="1"/>
    <x v="6"/>
    <s v="Newell 325"/>
    <n v="9.9120000000000008"/>
    <n v="3"/>
    <n v="0.2"/>
    <x v="5446"/>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x v="5447"/>
  </r>
  <r>
    <n v="6714"/>
    <x v="3335"/>
    <x v="3"/>
    <x v="817"/>
    <d v="2014-12-15T00:00:00"/>
    <s v="Same Day"/>
    <s v="DB-13060"/>
    <s v="Dave Brooks"/>
    <x v="0"/>
    <s v="United States"/>
    <s v="Skokie"/>
    <x v="10"/>
    <n v="60076"/>
    <x v="2"/>
    <s v="FUR-FU-10004091"/>
    <x v="0"/>
    <x v="5"/>
    <s v="Howard Miller 13&quot; Diameter Goldtone Round Wall Clock"/>
    <n v="56.328000000000003"/>
    <n v="3"/>
    <n v="0.6"/>
    <x v="5448"/>
  </r>
  <r>
    <n v="6715"/>
    <x v="3335"/>
    <x v="3"/>
    <x v="817"/>
    <d v="2014-12-15T00:00:00"/>
    <s v="Same Day"/>
    <s v="DB-13060"/>
    <s v="Dave Brooks"/>
    <x v="0"/>
    <s v="United States"/>
    <s v="Skokie"/>
    <x v="10"/>
    <n v="60076"/>
    <x v="2"/>
    <s v="TEC-AC-10004510"/>
    <x v="2"/>
    <x v="11"/>
    <s v="Logitech Desktop MK120 Mouse and keyboard Combo"/>
    <n v="39.264000000000003"/>
    <n v="3"/>
    <n v="0.2"/>
    <x v="5449"/>
  </r>
  <r>
    <n v="6716"/>
    <x v="3335"/>
    <x v="3"/>
    <x v="817"/>
    <d v="2014-12-15T00:00:00"/>
    <s v="Same Day"/>
    <s v="DB-13060"/>
    <s v="Dave Brooks"/>
    <x v="0"/>
    <s v="United States"/>
    <s v="Skokie"/>
    <x v="10"/>
    <n v="60076"/>
    <x v="2"/>
    <s v="OFF-AR-10002987"/>
    <x v="1"/>
    <x v="6"/>
    <s v="Prismacolor Color Pencil Set"/>
    <n v="95.231999999999999"/>
    <n v="6"/>
    <n v="0.2"/>
    <x v="5450"/>
  </r>
  <r>
    <n v="6717"/>
    <x v="3336"/>
    <x v="0"/>
    <x v="143"/>
    <d v="2013-04-16T00:00:00"/>
    <s v="Standard Class"/>
    <s v="CK-12325"/>
    <s v="Christine Kargatis"/>
    <x v="2"/>
    <s v="United States"/>
    <s v="Hot Springs"/>
    <x v="36"/>
    <n v="71901"/>
    <x v="0"/>
    <s v="OFF-FA-10002280"/>
    <x v="1"/>
    <x v="13"/>
    <s v="Advantus Plastic Paper Clips"/>
    <n v="30"/>
    <n v="6"/>
    <n v="0"/>
    <x v="3129"/>
  </r>
  <r>
    <n v="6718"/>
    <x v="3336"/>
    <x v="0"/>
    <x v="143"/>
    <d v="2013-04-16T00:00:00"/>
    <s v="Standard Class"/>
    <s v="CK-12325"/>
    <s v="Christine Kargatis"/>
    <x v="2"/>
    <s v="United States"/>
    <s v="Hot Springs"/>
    <x v="36"/>
    <n v="71901"/>
    <x v="0"/>
    <s v="OFF-PA-10001934"/>
    <x v="1"/>
    <x v="10"/>
    <s v="Xerox 1993"/>
    <n v="25.92"/>
    <n v="4"/>
    <n v="0"/>
    <x v="1683"/>
  </r>
  <r>
    <n v="6719"/>
    <x v="3336"/>
    <x v="0"/>
    <x v="143"/>
    <d v="2013-04-16T00:00:00"/>
    <s v="Standard Class"/>
    <s v="CK-12325"/>
    <s v="Christine Kargatis"/>
    <x v="2"/>
    <s v="United States"/>
    <s v="Hot Springs"/>
    <x v="36"/>
    <n v="71901"/>
    <x v="0"/>
    <s v="FUR-FU-10003268"/>
    <x v="0"/>
    <x v="5"/>
    <s v="Eldon Radial Chair Mat for Low to Medium Pile Carpets"/>
    <n v="159.91999999999999"/>
    <n v="4"/>
    <n v="0"/>
    <x v="5451"/>
  </r>
  <r>
    <n v="6720"/>
    <x v="3337"/>
    <x v="0"/>
    <x v="186"/>
    <d v="2013-12-20T00:00:00"/>
    <s v="First Class"/>
    <s v="SF-20065"/>
    <s v="Sandra Flanagan"/>
    <x v="0"/>
    <s v="United States"/>
    <s v="Goldsboro"/>
    <x v="3"/>
    <n v="27534"/>
    <x v="0"/>
    <s v="OFF-AP-10004859"/>
    <x v="1"/>
    <x v="9"/>
    <s v="Acco 6 Outlet Guardian Premium Surge Suppressor"/>
    <n v="34.944000000000003"/>
    <n v="3"/>
    <n v="0.2"/>
    <x v="5452"/>
  </r>
  <r>
    <n v="6721"/>
    <x v="3338"/>
    <x v="3"/>
    <x v="20"/>
    <d v="2014-09-25T00:00:00"/>
    <s v="Standard Class"/>
    <s v="DP-13105"/>
    <s v="Dave Poirier"/>
    <x v="1"/>
    <s v="United States"/>
    <s v="Los Angeles"/>
    <x v="1"/>
    <n v="90032"/>
    <x v="1"/>
    <s v="TEC-AC-10000057"/>
    <x v="2"/>
    <x v="11"/>
    <s v="Microsoft Natural Ergonomic Keyboard 4000"/>
    <n v="149.94999999999999"/>
    <n v="5"/>
    <n v="0"/>
    <x v="5453"/>
  </r>
  <r>
    <n v="6722"/>
    <x v="3338"/>
    <x v="3"/>
    <x v="20"/>
    <d v="2014-09-25T00:00:00"/>
    <s v="Standard Class"/>
    <s v="DP-13105"/>
    <s v="Dave Poirier"/>
    <x v="1"/>
    <s v="United States"/>
    <s v="Los Angeles"/>
    <x v="1"/>
    <n v="90032"/>
    <x v="1"/>
    <s v="OFF-AR-10000914"/>
    <x v="1"/>
    <x v="6"/>
    <s v="Boston 16765 Mini Stand Up Battery Pencil Sharpener"/>
    <n v="23.32"/>
    <n v="2"/>
    <n v="0"/>
    <x v="5454"/>
  </r>
  <r>
    <n v="6723"/>
    <x v="3338"/>
    <x v="3"/>
    <x v="20"/>
    <d v="2014-09-25T00:00:00"/>
    <s v="Standard Class"/>
    <s v="DP-13105"/>
    <s v="Dave Poirier"/>
    <x v="1"/>
    <s v="United States"/>
    <s v="Los Angeles"/>
    <x v="1"/>
    <n v="90032"/>
    <x v="1"/>
    <s v="OFF-AR-10004956"/>
    <x v="1"/>
    <x v="6"/>
    <s v="Newell 33"/>
    <n v="16.740000000000002"/>
    <n v="3"/>
    <n v="0"/>
    <x v="5455"/>
  </r>
  <r>
    <n v="6724"/>
    <x v="3339"/>
    <x v="3"/>
    <x v="507"/>
    <d v="2014-09-07T00:00:00"/>
    <s v="Second Class"/>
    <s v="VM-21835"/>
    <s v="Vivian Mathis"/>
    <x v="0"/>
    <s v="United States"/>
    <s v="Nashua"/>
    <x v="38"/>
    <n v="3060"/>
    <x v="3"/>
    <s v="OFF-FA-10001843"/>
    <x v="1"/>
    <x v="13"/>
    <s v="Staples"/>
    <n v="14.82"/>
    <n v="6"/>
    <n v="0"/>
    <x v="5456"/>
  </r>
  <r>
    <n v="6725"/>
    <x v="3340"/>
    <x v="0"/>
    <x v="126"/>
    <d v="2013-09-17T00:00:00"/>
    <s v="Standard Class"/>
    <s v="SF-20200"/>
    <s v="Sarah Foster"/>
    <x v="0"/>
    <s v="United States"/>
    <s v="Seattle"/>
    <x v="4"/>
    <n v="98103"/>
    <x v="1"/>
    <s v="OFF-FA-10000585"/>
    <x v="1"/>
    <x v="13"/>
    <s v="OIC Bulk Pack Metal Binder Clips"/>
    <n v="10.47"/>
    <n v="3"/>
    <n v="0"/>
    <x v="5457"/>
  </r>
  <r>
    <n v="6726"/>
    <x v="3340"/>
    <x v="0"/>
    <x v="126"/>
    <d v="2013-09-17T00:00:00"/>
    <s v="Standard Class"/>
    <s v="SF-20200"/>
    <s v="Sarah Foster"/>
    <x v="0"/>
    <s v="United States"/>
    <s v="Seattle"/>
    <x v="4"/>
    <n v="98103"/>
    <x v="1"/>
    <s v="OFF-LA-10003720"/>
    <x v="1"/>
    <x v="2"/>
    <s v="Avery 487"/>
    <n v="11.07"/>
    <n v="3"/>
    <n v="0"/>
    <x v="5458"/>
  </r>
  <r>
    <n v="6727"/>
    <x v="3340"/>
    <x v="0"/>
    <x v="126"/>
    <d v="2013-09-17T00:00:00"/>
    <s v="Standard Class"/>
    <s v="SF-20200"/>
    <s v="Sarah Foster"/>
    <x v="0"/>
    <s v="United States"/>
    <s v="Seattle"/>
    <x v="4"/>
    <n v="98103"/>
    <x v="1"/>
    <s v="OFF-BI-10000301"/>
    <x v="1"/>
    <x v="8"/>
    <s v="GBC Instant Report Kit"/>
    <n v="20.704000000000001"/>
    <n v="4"/>
    <n v="0.2"/>
    <x v="5459"/>
  </r>
  <r>
    <n v="6728"/>
    <x v="3341"/>
    <x v="3"/>
    <x v="682"/>
    <d v="2014-08-16T00:00:00"/>
    <s v="Second Class"/>
    <s v="SC-20695"/>
    <s v="Steve Chapman"/>
    <x v="1"/>
    <s v="United States"/>
    <s v="Richmond"/>
    <x v="14"/>
    <n v="47374"/>
    <x v="2"/>
    <s v="OFF-PA-10003302"/>
    <x v="1"/>
    <x v="10"/>
    <s v="Xerox 1906"/>
    <n v="177.2"/>
    <n v="5"/>
    <n v="0"/>
    <x v="966"/>
  </r>
  <r>
    <n v="6729"/>
    <x v="3342"/>
    <x v="0"/>
    <x v="254"/>
    <d v="2013-11-10T00:00:00"/>
    <s v="Standard Class"/>
    <s v="MF-17665"/>
    <s v="Maureen Fritzler"/>
    <x v="1"/>
    <s v="United States"/>
    <s v="Miami"/>
    <x v="2"/>
    <n v="33180"/>
    <x v="0"/>
    <s v="FUR-FU-10001889"/>
    <x v="0"/>
    <x v="5"/>
    <s v="Ultra Door Pull Handle"/>
    <n v="50.496000000000002"/>
    <n v="6"/>
    <n v="0.2"/>
    <x v="5460"/>
  </r>
  <r>
    <n v="6730"/>
    <x v="3343"/>
    <x v="1"/>
    <x v="652"/>
    <d v="2012-06-20T00:00:00"/>
    <s v="First Class"/>
    <s v="BV-11245"/>
    <s v="Benjamin Venier"/>
    <x v="1"/>
    <s v="United States"/>
    <s v="Smyrna"/>
    <x v="18"/>
    <n v="37167"/>
    <x v="0"/>
    <s v="OFF-BI-10002982"/>
    <x v="1"/>
    <x v="8"/>
    <s v="Avery Self-Adhesive Photo Pockets for Polaroid Photos"/>
    <n v="6.1290000000000004"/>
    <n v="3"/>
    <n v="0.7"/>
    <x v="5461"/>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x v="5462"/>
  </r>
  <r>
    <n v="6732"/>
    <x v="3343"/>
    <x v="1"/>
    <x v="652"/>
    <d v="2012-06-20T00:00:00"/>
    <s v="First Class"/>
    <s v="BV-11245"/>
    <s v="Benjamin Venier"/>
    <x v="1"/>
    <s v="United States"/>
    <s v="Smyrna"/>
    <x v="18"/>
    <n v="37167"/>
    <x v="0"/>
    <s v="OFF-PA-10001937"/>
    <x v="1"/>
    <x v="10"/>
    <s v="Xerox 21"/>
    <n v="20.736000000000004"/>
    <n v="4"/>
    <n v="0.2"/>
    <x v="570"/>
  </r>
  <r>
    <n v="6733"/>
    <x v="3344"/>
    <x v="2"/>
    <x v="1129"/>
    <d v="2011-07-07T00:00:00"/>
    <s v="First Class"/>
    <s v="KE-16420"/>
    <s v="Katrina Edelman"/>
    <x v="1"/>
    <s v="United States"/>
    <s v="Aurora"/>
    <x v="22"/>
    <n v="80013"/>
    <x v="1"/>
    <s v="OFF-PA-10001977"/>
    <x v="1"/>
    <x v="10"/>
    <s v="Xerox 194"/>
    <n v="177.536"/>
    <n v="4"/>
    <n v="0.2"/>
    <x v="3954"/>
  </r>
  <r>
    <n v="6734"/>
    <x v="3344"/>
    <x v="2"/>
    <x v="1129"/>
    <d v="2011-07-07T00:00:00"/>
    <s v="First Class"/>
    <s v="KE-16420"/>
    <s v="Katrina Edelman"/>
    <x v="1"/>
    <s v="United States"/>
    <s v="Aurora"/>
    <x v="22"/>
    <n v="80013"/>
    <x v="1"/>
    <s v="OFF-AP-10000692"/>
    <x v="1"/>
    <x v="9"/>
    <s v="Fellowes Mighty 8 Compact Surge Protector"/>
    <n v="32.432000000000002"/>
    <n v="2"/>
    <n v="0.2"/>
    <x v="5463"/>
  </r>
  <r>
    <n v="6735"/>
    <x v="3345"/>
    <x v="1"/>
    <x v="139"/>
    <d v="2012-12-25T00:00:00"/>
    <s v="Standard Class"/>
    <s v="EM-14200"/>
    <s v="Evan Minnotte"/>
    <x v="2"/>
    <s v="United States"/>
    <s v="Miami"/>
    <x v="2"/>
    <n v="33142"/>
    <x v="0"/>
    <s v="OFF-LA-10004093"/>
    <x v="1"/>
    <x v="2"/>
    <s v="Avery 486"/>
    <n v="11.696"/>
    <n v="2"/>
    <n v="0.2"/>
    <x v="3702"/>
  </r>
  <r>
    <n v="6736"/>
    <x v="3346"/>
    <x v="0"/>
    <x v="342"/>
    <d v="2013-04-18T00:00:00"/>
    <s v="Standard Class"/>
    <s v="BT-11680"/>
    <s v="Brian Thompson"/>
    <x v="0"/>
    <s v="United States"/>
    <s v="San Francisco"/>
    <x v="1"/>
    <n v="94122"/>
    <x v="1"/>
    <s v="OFF-AP-10004980"/>
    <x v="1"/>
    <x v="9"/>
    <s v="3M Replacement Filter for Office Air Cleaner for 20' x 33' Room"/>
    <n v="113.76"/>
    <n v="3"/>
    <n v="0"/>
    <x v="5464"/>
  </r>
  <r>
    <n v="6737"/>
    <x v="3346"/>
    <x v="0"/>
    <x v="342"/>
    <d v="2013-04-18T00:00:00"/>
    <s v="Standard Class"/>
    <s v="BT-11680"/>
    <s v="Brian Thompson"/>
    <x v="0"/>
    <s v="United States"/>
    <s v="San Francisco"/>
    <x v="1"/>
    <n v="94122"/>
    <x v="1"/>
    <s v="OFF-ST-10001932"/>
    <x v="1"/>
    <x v="4"/>
    <s v="Fellowes Staxonsteel Drawer Files"/>
    <n v="579.51"/>
    <n v="3"/>
    <n v="0"/>
    <x v="5168"/>
  </r>
  <r>
    <n v="6738"/>
    <x v="3346"/>
    <x v="0"/>
    <x v="342"/>
    <d v="2013-04-18T00:00:00"/>
    <s v="Standard Class"/>
    <s v="BT-11680"/>
    <s v="Brian Thompson"/>
    <x v="0"/>
    <s v="United States"/>
    <s v="San Francisco"/>
    <x v="1"/>
    <n v="94122"/>
    <x v="1"/>
    <s v="OFF-ST-10000636"/>
    <x v="1"/>
    <x v="4"/>
    <s v="Rogers Profile Extra Capacity Storage Tub"/>
    <n v="150.66"/>
    <n v="9"/>
    <n v="0"/>
    <x v="5465"/>
  </r>
  <r>
    <n v="6739"/>
    <x v="3346"/>
    <x v="0"/>
    <x v="342"/>
    <d v="2013-04-18T00:00:00"/>
    <s v="Standard Class"/>
    <s v="BT-11680"/>
    <s v="Brian Thompson"/>
    <x v="0"/>
    <s v="United States"/>
    <s v="San Francisco"/>
    <x v="1"/>
    <n v="94122"/>
    <x v="1"/>
    <s v="OFF-BI-10000069"/>
    <x v="1"/>
    <x v="8"/>
    <s v="GBC Prepunched Paper, 19-Hole, for Binding Systems, 24-lb"/>
    <n v="48.032000000000004"/>
    <n v="4"/>
    <n v="0.2"/>
    <x v="5466"/>
  </r>
  <r>
    <n v="6740"/>
    <x v="3347"/>
    <x v="2"/>
    <x v="542"/>
    <d v="2011-05-31T00:00:00"/>
    <s v="Standard Class"/>
    <s v="MM-18055"/>
    <s v="Michelle Moray"/>
    <x v="0"/>
    <s v="United States"/>
    <s v="Chicago"/>
    <x v="10"/>
    <n v="60623"/>
    <x v="2"/>
    <s v="OFF-ST-10001837"/>
    <x v="1"/>
    <x v="4"/>
    <s v="SAFCO Mobile Desk Side File, Wire Frame"/>
    <n v="102.624"/>
    <n v="3"/>
    <n v="0.2"/>
    <x v="5467"/>
  </r>
  <r>
    <n v="6741"/>
    <x v="3347"/>
    <x v="2"/>
    <x v="542"/>
    <d v="2011-05-31T00:00:00"/>
    <s v="Standard Class"/>
    <s v="MM-18055"/>
    <s v="Michelle Moray"/>
    <x v="0"/>
    <s v="United States"/>
    <s v="Chicago"/>
    <x v="10"/>
    <n v="60623"/>
    <x v="2"/>
    <s v="FUR-CH-10003981"/>
    <x v="0"/>
    <x v="1"/>
    <s v="Global Commerce Series Low-Back Swivel/Tilt Chairs"/>
    <n v="359.77199999999999"/>
    <n v="2"/>
    <n v="0.3"/>
    <x v="5468"/>
  </r>
  <r>
    <n v="6742"/>
    <x v="3347"/>
    <x v="2"/>
    <x v="542"/>
    <d v="2011-05-31T00:00:00"/>
    <s v="Standard Class"/>
    <s v="MM-18055"/>
    <s v="Michelle Moray"/>
    <x v="0"/>
    <s v="United States"/>
    <s v="Chicago"/>
    <x v="10"/>
    <n v="60623"/>
    <x v="2"/>
    <s v="OFF-AR-10000716"/>
    <x v="1"/>
    <x v="6"/>
    <s v="DIXON Ticonderoga Erasable Checking Pencils"/>
    <n v="13.392000000000001"/>
    <n v="3"/>
    <n v="0.2"/>
    <x v="4615"/>
  </r>
  <r>
    <n v="6743"/>
    <x v="3348"/>
    <x v="3"/>
    <x v="91"/>
    <d v="2014-07-12T00:00:00"/>
    <s v="Standard Class"/>
    <s v="PO-18850"/>
    <s v="Patrick O'Brill"/>
    <x v="0"/>
    <s v="United States"/>
    <s v="Los Angeles"/>
    <x v="1"/>
    <n v="90008"/>
    <x v="1"/>
    <s v="FUR-CH-10001146"/>
    <x v="0"/>
    <x v="1"/>
    <s v="Global Task Chair, Black"/>
    <n v="122.13600000000001"/>
    <n v="3"/>
    <n v="0.2"/>
    <x v="5469"/>
  </r>
  <r>
    <n v="6744"/>
    <x v="3349"/>
    <x v="1"/>
    <x v="1130"/>
    <d v="2012-02-20T00:00:00"/>
    <s v="Standard Class"/>
    <s v="SP-20860"/>
    <s v="Sung Pak"/>
    <x v="1"/>
    <s v="United States"/>
    <s v="Dover"/>
    <x v="38"/>
    <n v="3820"/>
    <x v="3"/>
    <s v="OFF-PA-10002751"/>
    <x v="1"/>
    <x v="10"/>
    <s v="Xerox 1920"/>
    <n v="35.880000000000003"/>
    <n v="6"/>
    <n v="0"/>
    <x v="5470"/>
  </r>
  <r>
    <n v="6745"/>
    <x v="3350"/>
    <x v="3"/>
    <x v="114"/>
    <d v="2014-06-19T00:00:00"/>
    <s v="Second Class"/>
    <s v="CS-12355"/>
    <s v="Christine Sundaresam"/>
    <x v="0"/>
    <s v="United States"/>
    <s v="Dublin"/>
    <x v="24"/>
    <n v="43017"/>
    <x v="3"/>
    <s v="TEC-AC-10001606"/>
    <x v="2"/>
    <x v="11"/>
    <s v="Logitech Wireless Performance Mouse MX for PC and Mac"/>
    <n v="479.952"/>
    <n v="6"/>
    <n v="0.2"/>
    <x v="5471"/>
  </r>
  <r>
    <n v="6746"/>
    <x v="3350"/>
    <x v="3"/>
    <x v="114"/>
    <d v="2014-06-19T00:00:00"/>
    <s v="Second Class"/>
    <s v="CS-12355"/>
    <s v="Christine Sundaresam"/>
    <x v="0"/>
    <s v="United States"/>
    <s v="Dublin"/>
    <x v="24"/>
    <n v="43017"/>
    <x v="3"/>
    <s v="OFF-AR-10001427"/>
    <x v="1"/>
    <x v="6"/>
    <s v="Newell 330"/>
    <n v="23.92"/>
    <n v="5"/>
    <n v="0.2"/>
    <x v="5472"/>
  </r>
  <r>
    <n v="6747"/>
    <x v="3351"/>
    <x v="3"/>
    <x v="38"/>
    <d v="2014-11-17T00:00:00"/>
    <s v="First Class"/>
    <s v="KB-16600"/>
    <s v="Ken Brennan"/>
    <x v="1"/>
    <s v="United States"/>
    <s v="New York City"/>
    <x v="15"/>
    <n v="10009"/>
    <x v="3"/>
    <s v="TEC-PH-10004389"/>
    <x v="2"/>
    <x v="7"/>
    <s v="Nokia Lumia 925"/>
    <n v="629.94999999999993"/>
    <n v="5"/>
    <n v="0"/>
    <x v="3619"/>
  </r>
  <r>
    <n v="6748"/>
    <x v="3352"/>
    <x v="3"/>
    <x v="157"/>
    <d v="2014-12-16T00:00:00"/>
    <s v="Standard Class"/>
    <s v="AA-10375"/>
    <s v="Allen Armold"/>
    <x v="0"/>
    <s v="United States"/>
    <s v="New York City"/>
    <x v="15"/>
    <n v="10035"/>
    <x v="3"/>
    <s v="OFF-BI-10002498"/>
    <x v="1"/>
    <x v="8"/>
    <s v="Clear Mylar Reinforcing Strips"/>
    <n v="14.952000000000002"/>
    <n v="1"/>
    <n v="0.2"/>
    <x v="5473"/>
  </r>
  <r>
    <n v="6749"/>
    <x v="3352"/>
    <x v="3"/>
    <x v="157"/>
    <d v="2014-12-16T00:00:00"/>
    <s v="Standard Class"/>
    <s v="AA-10375"/>
    <s v="Allen Armold"/>
    <x v="0"/>
    <s v="United States"/>
    <s v="New York City"/>
    <x v="15"/>
    <n v="10035"/>
    <x v="3"/>
    <s v="OFF-PA-10002245"/>
    <x v="1"/>
    <x v="10"/>
    <s v="Xerox 1895"/>
    <n v="17.940000000000001"/>
    <n v="3"/>
    <n v="0"/>
    <x v="2695"/>
  </r>
  <r>
    <n v="6750"/>
    <x v="3352"/>
    <x v="3"/>
    <x v="157"/>
    <d v="2014-12-16T00:00:00"/>
    <s v="Standard Class"/>
    <s v="AA-10375"/>
    <s v="Allen Armold"/>
    <x v="0"/>
    <s v="United States"/>
    <s v="New York City"/>
    <x v="15"/>
    <n v="10035"/>
    <x v="3"/>
    <s v="TEC-PH-10004522"/>
    <x v="2"/>
    <x v="7"/>
    <s v="Dexim XPower Skin Super-Thin Power Case for iPhone 5 - Black"/>
    <n v="116.98"/>
    <n v="2"/>
    <n v="0"/>
    <x v="5474"/>
  </r>
  <r>
    <n v="6751"/>
    <x v="3353"/>
    <x v="0"/>
    <x v="931"/>
    <d v="2013-07-01T00:00:00"/>
    <s v="Second Class"/>
    <s v="BP-11155"/>
    <s v="Becky Pak"/>
    <x v="0"/>
    <s v="United States"/>
    <s v="Paterson"/>
    <x v="30"/>
    <n v="7501"/>
    <x v="3"/>
    <s v="FUR-CH-10003535"/>
    <x v="0"/>
    <x v="1"/>
    <s v="Global Armless Task Chair, Royal Blue"/>
    <n v="121.96"/>
    <n v="2"/>
    <n v="0"/>
    <x v="5475"/>
  </r>
  <r>
    <n v="6752"/>
    <x v="3353"/>
    <x v="0"/>
    <x v="931"/>
    <d v="2013-07-01T00:00:00"/>
    <s v="Second Class"/>
    <s v="BP-11155"/>
    <s v="Becky Pak"/>
    <x v="0"/>
    <s v="United States"/>
    <s v="Paterson"/>
    <x v="30"/>
    <n v="7501"/>
    <x v="3"/>
    <s v="OFF-AP-10000595"/>
    <x v="1"/>
    <x v="9"/>
    <s v="Disposable Triple-Filter Dust Bags"/>
    <n v="8.74"/>
    <n v="2"/>
    <n v="0"/>
    <x v="5476"/>
  </r>
  <r>
    <n v="6753"/>
    <x v="3353"/>
    <x v="0"/>
    <x v="931"/>
    <d v="2013-07-01T00:00:00"/>
    <s v="Second Class"/>
    <s v="BP-11155"/>
    <s v="Becky Pak"/>
    <x v="0"/>
    <s v="United States"/>
    <s v="Paterson"/>
    <x v="30"/>
    <n v="7501"/>
    <x v="3"/>
    <s v="OFF-PA-10003039"/>
    <x v="1"/>
    <x v="10"/>
    <s v="Xerox 1960"/>
    <n v="61.96"/>
    <n v="2"/>
    <n v="0"/>
    <x v="4027"/>
  </r>
  <r>
    <n v="6754"/>
    <x v="3353"/>
    <x v="0"/>
    <x v="931"/>
    <d v="2013-07-01T00:00:00"/>
    <s v="Second Class"/>
    <s v="BP-11155"/>
    <s v="Becky Pak"/>
    <x v="0"/>
    <s v="United States"/>
    <s v="Paterson"/>
    <x v="30"/>
    <n v="7501"/>
    <x v="3"/>
    <s v="OFF-BI-10002003"/>
    <x v="1"/>
    <x v="8"/>
    <s v="Ibico Presentation Index for Binding Systems"/>
    <n v="7.96"/>
    <n v="2"/>
    <n v="0"/>
    <x v="5477"/>
  </r>
  <r>
    <n v="6755"/>
    <x v="3353"/>
    <x v="0"/>
    <x v="931"/>
    <d v="2013-07-01T00:00:00"/>
    <s v="Second Class"/>
    <s v="BP-11155"/>
    <s v="Becky Pak"/>
    <x v="0"/>
    <s v="United States"/>
    <s v="Paterson"/>
    <x v="30"/>
    <n v="7501"/>
    <x v="3"/>
    <s v="OFF-AP-10002311"/>
    <x v="1"/>
    <x v="9"/>
    <s v="Holmes Replacement Filter for HEPA Air Cleaner, Very Large Room, HEPA Filter"/>
    <n v="275.24"/>
    <n v="4"/>
    <n v="0"/>
    <x v="5478"/>
  </r>
  <r>
    <n v="6756"/>
    <x v="3354"/>
    <x v="3"/>
    <x v="175"/>
    <d v="2014-09-20T00:00:00"/>
    <s v="Standard Class"/>
    <s v="TC-21145"/>
    <s v="Theresa Coyne"/>
    <x v="1"/>
    <s v="United States"/>
    <s v="Lakewood"/>
    <x v="30"/>
    <n v="8701"/>
    <x v="3"/>
    <s v="FUR-FU-10002445"/>
    <x v="0"/>
    <x v="5"/>
    <s v="DAX Two-Tone Rosewood/Black Document Frame, Desktop, 5 x 7"/>
    <n v="47.400000000000006"/>
    <n v="5"/>
    <n v="0"/>
    <x v="5479"/>
  </r>
  <r>
    <n v="6757"/>
    <x v="3354"/>
    <x v="3"/>
    <x v="175"/>
    <d v="2014-09-20T00:00:00"/>
    <s v="Standard Class"/>
    <s v="TC-21145"/>
    <s v="Theresa Coyne"/>
    <x v="1"/>
    <s v="United States"/>
    <s v="Lakewood"/>
    <x v="30"/>
    <n v="8701"/>
    <x v="3"/>
    <s v="FUR-CH-10003606"/>
    <x v="0"/>
    <x v="1"/>
    <s v="SAFCO Folding Chair Trolley"/>
    <n v="512.96"/>
    <n v="4"/>
    <n v="0"/>
    <x v="5480"/>
  </r>
  <r>
    <n v="6758"/>
    <x v="3354"/>
    <x v="3"/>
    <x v="175"/>
    <d v="2014-09-20T00:00:00"/>
    <s v="Standard Class"/>
    <s v="TC-21145"/>
    <s v="Theresa Coyne"/>
    <x v="1"/>
    <s v="United States"/>
    <s v="Lakewood"/>
    <x v="30"/>
    <n v="8701"/>
    <x v="3"/>
    <s v="TEC-PH-10002115"/>
    <x v="2"/>
    <x v="7"/>
    <s v="Plantronics 81402"/>
    <n v="395.93999999999994"/>
    <n v="6"/>
    <n v="0"/>
    <x v="5481"/>
  </r>
  <r>
    <n v="6759"/>
    <x v="3354"/>
    <x v="3"/>
    <x v="175"/>
    <d v="2014-09-20T00:00:00"/>
    <s v="Standard Class"/>
    <s v="TC-21145"/>
    <s v="Theresa Coyne"/>
    <x v="1"/>
    <s v="United States"/>
    <s v="Lakewood"/>
    <x v="30"/>
    <n v="8701"/>
    <x v="3"/>
    <s v="OFF-ST-10000934"/>
    <x v="1"/>
    <x v="4"/>
    <s v="Contico 72&quot;H Heavy-Duty Storage System"/>
    <n v="81.96"/>
    <n v="2"/>
    <n v="0"/>
    <x v="232"/>
  </r>
  <r>
    <n v="6760"/>
    <x v="3355"/>
    <x v="3"/>
    <x v="574"/>
    <d v="2014-12-09T00:00:00"/>
    <s v="Standard Class"/>
    <s v="BG-11035"/>
    <s v="Barry Gonzalez"/>
    <x v="0"/>
    <s v="United States"/>
    <s v="Greensboro"/>
    <x v="3"/>
    <n v="27405"/>
    <x v="0"/>
    <s v="OFF-AR-10003903"/>
    <x v="1"/>
    <x v="6"/>
    <s v="Sanford 52201 APSCO Electric Pencil Sharpener"/>
    <n v="32.776000000000003"/>
    <n v="1"/>
    <n v="0.2"/>
    <x v="5482"/>
  </r>
  <r>
    <n v="6761"/>
    <x v="3356"/>
    <x v="3"/>
    <x v="335"/>
    <d v="2014-07-01T00:00:00"/>
    <s v="Standard Class"/>
    <s v="DO-13435"/>
    <s v="Denny Ordway"/>
    <x v="0"/>
    <s v="United States"/>
    <s v="New York City"/>
    <x v="15"/>
    <n v="10035"/>
    <x v="3"/>
    <s v="OFF-ST-10004123"/>
    <x v="1"/>
    <x v="4"/>
    <s v="Safco Industrial Wire Shelving System"/>
    <n v="272.94"/>
    <n v="3"/>
    <n v="0"/>
    <x v="232"/>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x v="5483"/>
  </r>
  <r>
    <n v="6763"/>
    <x v="3358"/>
    <x v="0"/>
    <x v="476"/>
    <d v="2013-09-09T00:00:00"/>
    <s v="Standard Class"/>
    <s v="RL-19615"/>
    <s v="Rob Lucas"/>
    <x v="0"/>
    <s v="United States"/>
    <s v="Chicago"/>
    <x v="10"/>
    <n v="60623"/>
    <x v="2"/>
    <s v="OFF-LA-10000240"/>
    <x v="1"/>
    <x v="2"/>
    <s v="Self-Adhesive Address Labels for Typewriters by Universal"/>
    <n v="29.24"/>
    <n v="5"/>
    <n v="0.2"/>
    <x v="3610"/>
  </r>
  <r>
    <n v="6764"/>
    <x v="3358"/>
    <x v="0"/>
    <x v="476"/>
    <d v="2013-09-09T00:00:00"/>
    <s v="Standard Class"/>
    <s v="RL-19615"/>
    <s v="Rob Lucas"/>
    <x v="0"/>
    <s v="United States"/>
    <s v="Chicago"/>
    <x v="10"/>
    <n v="60623"/>
    <x v="2"/>
    <s v="OFF-ST-10002485"/>
    <x v="1"/>
    <x v="4"/>
    <s v="Rogers Deluxe File Chest"/>
    <n v="35.167999999999999"/>
    <n v="2"/>
    <n v="0.2"/>
    <x v="4313"/>
  </r>
  <r>
    <n v="6765"/>
    <x v="3358"/>
    <x v="0"/>
    <x v="476"/>
    <d v="2013-09-09T00:00:00"/>
    <s v="Standard Class"/>
    <s v="RL-19615"/>
    <s v="Rob Lucas"/>
    <x v="0"/>
    <s v="United States"/>
    <s v="Chicago"/>
    <x v="10"/>
    <n v="60623"/>
    <x v="2"/>
    <s v="TEC-MA-10003230"/>
    <x v="2"/>
    <x v="15"/>
    <s v="Okidata C610n Printer"/>
    <n v="1362.8999999999999"/>
    <n v="3"/>
    <n v="0.3"/>
    <x v="5484"/>
  </r>
  <r>
    <n v="6766"/>
    <x v="3359"/>
    <x v="3"/>
    <x v="693"/>
    <d v="2014-04-25T00:00:00"/>
    <s v="Standard Class"/>
    <s v="SJ-20215"/>
    <s v="Sarah Jordon"/>
    <x v="0"/>
    <s v="United States"/>
    <s v="Chicago"/>
    <x v="10"/>
    <n v="60653"/>
    <x v="2"/>
    <s v="FUR-CH-10002602"/>
    <x v="0"/>
    <x v="1"/>
    <s v="DMI Arturo Collection Mission-style Design Wood Chair"/>
    <n v="317.05799999999999"/>
    <n v="3"/>
    <n v="0.3"/>
    <x v="2877"/>
  </r>
  <r>
    <n v="6767"/>
    <x v="3359"/>
    <x v="3"/>
    <x v="693"/>
    <d v="2014-04-25T00:00:00"/>
    <s v="Standard Class"/>
    <s v="SJ-20215"/>
    <s v="Sarah Jordon"/>
    <x v="0"/>
    <s v="United States"/>
    <s v="Chicago"/>
    <x v="10"/>
    <n v="60653"/>
    <x v="2"/>
    <s v="OFF-AR-10001683"/>
    <x v="1"/>
    <x v="6"/>
    <s v="Lumber Crayons"/>
    <n v="15.76"/>
    <n v="2"/>
    <n v="0.2"/>
    <x v="33"/>
  </r>
  <r>
    <n v="6768"/>
    <x v="3359"/>
    <x v="3"/>
    <x v="693"/>
    <d v="2014-04-25T00:00:00"/>
    <s v="Standard Class"/>
    <s v="SJ-20215"/>
    <s v="Sarah Jordon"/>
    <x v="0"/>
    <s v="United States"/>
    <s v="Chicago"/>
    <x v="10"/>
    <n v="60653"/>
    <x v="2"/>
    <s v="FUR-FU-10002456"/>
    <x v="0"/>
    <x v="5"/>
    <s v="Master Caster Door Stop, Large Neon Orange"/>
    <n v="14.560000000000002"/>
    <n v="5"/>
    <n v="0.6"/>
    <x v="5485"/>
  </r>
  <r>
    <n v="6769"/>
    <x v="3360"/>
    <x v="2"/>
    <x v="1132"/>
    <d v="2011-08-16T00:00:00"/>
    <s v="Standard Class"/>
    <s v="CS-12175"/>
    <s v="Charles Sheldon"/>
    <x v="1"/>
    <s v="United States"/>
    <s v="Lakewood"/>
    <x v="30"/>
    <n v="8701"/>
    <x v="3"/>
    <s v="OFF-BI-10002854"/>
    <x v="1"/>
    <x v="8"/>
    <s v="Performers Binder/Pad Holder, Black"/>
    <n v="196.21"/>
    <n v="7"/>
    <n v="0"/>
    <x v="5486"/>
  </r>
  <r>
    <n v="6770"/>
    <x v="3361"/>
    <x v="3"/>
    <x v="20"/>
    <d v="2014-09-24T00:00:00"/>
    <s v="Standard Class"/>
    <s v="JP-16135"/>
    <s v="Julie Prescott"/>
    <x v="2"/>
    <s v="United States"/>
    <s v="Columbus"/>
    <x v="32"/>
    <n v="31907"/>
    <x v="0"/>
    <s v="OFF-AR-10002445"/>
    <x v="1"/>
    <x v="6"/>
    <s v="SANFORD Major Accent Highlighters"/>
    <n v="35.4"/>
    <n v="5"/>
    <n v="0"/>
    <x v="4396"/>
  </r>
  <r>
    <n v="6771"/>
    <x v="3362"/>
    <x v="3"/>
    <x v="34"/>
    <d v="2014-12-14T00:00:00"/>
    <s v="Standard Class"/>
    <s v="NC-18535"/>
    <s v="Nick Crebassa"/>
    <x v="1"/>
    <s v="United States"/>
    <s v="Phoenix"/>
    <x v="16"/>
    <n v="85023"/>
    <x v="1"/>
    <s v="OFF-PA-10004359"/>
    <x v="1"/>
    <x v="10"/>
    <s v="Multicolor Computer Printout Paper"/>
    <n v="419.4"/>
    <n v="5"/>
    <n v="0.2"/>
    <x v="1306"/>
  </r>
  <r>
    <n v="6772"/>
    <x v="3362"/>
    <x v="3"/>
    <x v="34"/>
    <d v="2014-12-14T00:00:00"/>
    <s v="Standard Class"/>
    <s v="NC-18535"/>
    <s v="Nick Crebassa"/>
    <x v="1"/>
    <s v="United States"/>
    <s v="Phoenix"/>
    <x v="16"/>
    <n v="85023"/>
    <x v="1"/>
    <s v="OFF-BI-10000279"/>
    <x v="1"/>
    <x v="8"/>
    <s v="Acco Recycled 2&quot; Capacity Laser Printer Hanging Data Binders"/>
    <n v="13.005000000000003"/>
    <n v="3"/>
    <n v="0.7"/>
    <x v="5487"/>
  </r>
  <r>
    <n v="6773"/>
    <x v="3363"/>
    <x v="0"/>
    <x v="254"/>
    <d v="2013-11-09T00:00:00"/>
    <s v="Standard Class"/>
    <s v="CW-11905"/>
    <s v="Carl Weiss"/>
    <x v="2"/>
    <s v="United States"/>
    <s v="Los Angeles"/>
    <x v="1"/>
    <n v="90004"/>
    <x v="1"/>
    <s v="OFF-BI-10003314"/>
    <x v="1"/>
    <x v="8"/>
    <s v="Tuff Stuff Recycled Round Ring Binders"/>
    <n v="7.7120000000000006"/>
    <n v="2"/>
    <n v="0.2"/>
    <x v="332"/>
  </r>
  <r>
    <n v="6774"/>
    <x v="3363"/>
    <x v="0"/>
    <x v="254"/>
    <d v="2013-11-09T00:00:00"/>
    <s v="Standard Class"/>
    <s v="CW-11905"/>
    <s v="Carl Weiss"/>
    <x v="2"/>
    <s v="United States"/>
    <s v="Los Angeles"/>
    <x v="1"/>
    <n v="90004"/>
    <x v="1"/>
    <s v="OFF-BI-10000494"/>
    <x v="1"/>
    <x v="8"/>
    <s v="Acco Economy Flexible Poly Round Ring Binder"/>
    <n v="4.1760000000000002"/>
    <n v="1"/>
    <n v="0.2"/>
    <x v="5488"/>
  </r>
  <r>
    <n v="6775"/>
    <x v="3363"/>
    <x v="0"/>
    <x v="254"/>
    <d v="2013-11-09T00:00:00"/>
    <s v="Standard Class"/>
    <s v="CW-11905"/>
    <s v="Carl Weiss"/>
    <x v="2"/>
    <s v="United States"/>
    <s v="Los Angeles"/>
    <x v="1"/>
    <n v="90004"/>
    <x v="1"/>
    <s v="OFF-PA-10000295"/>
    <x v="1"/>
    <x v="10"/>
    <s v="Xerox 229"/>
    <n v="38.880000000000003"/>
    <n v="6"/>
    <n v="0"/>
    <x v="814"/>
  </r>
  <r>
    <n v="6776"/>
    <x v="3364"/>
    <x v="1"/>
    <x v="368"/>
    <d v="2012-04-04T00:00:00"/>
    <s v="Standard Class"/>
    <s v="CM-12115"/>
    <s v="Chad McGuire"/>
    <x v="0"/>
    <s v="United States"/>
    <s v="New York City"/>
    <x v="15"/>
    <n v="10024"/>
    <x v="3"/>
    <s v="OFF-PA-10002615"/>
    <x v="1"/>
    <x v="10"/>
    <s v="Ampad Gold Fibre Wirebound Steno Books, 6&quot; x 9&quot;, Gregg Ruled"/>
    <n v="17.64"/>
    <n v="4"/>
    <n v="0"/>
    <x v="5489"/>
  </r>
  <r>
    <n v="6777"/>
    <x v="3365"/>
    <x v="0"/>
    <x v="64"/>
    <d v="2013-09-12T00:00:00"/>
    <s v="Standard Class"/>
    <s v="PT-19090"/>
    <s v="Pete Takahito"/>
    <x v="0"/>
    <s v="United States"/>
    <s v="San Antonio"/>
    <x v="5"/>
    <n v="78207"/>
    <x v="2"/>
    <s v="OFF-ST-10003479"/>
    <x v="1"/>
    <x v="4"/>
    <s v="Eldon Base for stackable storage shelf, platinum"/>
    <n v="93.456000000000003"/>
    <n v="3"/>
    <n v="0.2"/>
    <x v="5490"/>
  </r>
  <r>
    <n v="6778"/>
    <x v="3366"/>
    <x v="3"/>
    <x v="480"/>
    <d v="2014-02-02T00:00:00"/>
    <s v="Standard Class"/>
    <s v="CL-12700"/>
    <s v="Craig Leslie"/>
    <x v="2"/>
    <s v="United States"/>
    <s v="New York City"/>
    <x v="15"/>
    <n v="10009"/>
    <x v="3"/>
    <s v="TEC-AC-10002800"/>
    <x v="2"/>
    <x v="11"/>
    <s v="Plantronics Audio 478 Stereo USB Headset"/>
    <n v="449.91"/>
    <n v="9"/>
    <n v="0"/>
    <x v="5491"/>
  </r>
  <r>
    <n v="6779"/>
    <x v="3367"/>
    <x v="0"/>
    <x v="323"/>
    <d v="2013-09-09T00:00:00"/>
    <s v="Second Class"/>
    <s v="HF-14995"/>
    <s v="Herbert Flentye"/>
    <x v="0"/>
    <s v="United States"/>
    <s v="Baltimore"/>
    <x v="39"/>
    <n v="21215"/>
    <x v="3"/>
    <s v="FUR-BO-10003159"/>
    <x v="0"/>
    <x v="0"/>
    <s v="Sauder Camden County Collection Libraries, Planked Cherry Finish"/>
    <n v="344.94"/>
    <n v="3"/>
    <n v="0"/>
    <x v="5492"/>
  </r>
  <r>
    <n v="6780"/>
    <x v="3367"/>
    <x v="0"/>
    <x v="323"/>
    <d v="2013-09-09T00:00:00"/>
    <s v="Second Class"/>
    <s v="HF-14995"/>
    <s v="Herbert Flentye"/>
    <x v="0"/>
    <s v="United States"/>
    <s v="Baltimore"/>
    <x v="39"/>
    <n v="21215"/>
    <x v="3"/>
    <s v="FUR-FU-10002364"/>
    <x v="0"/>
    <x v="5"/>
    <s v="Eldon Expressions Wood Desk Accessories, Oak"/>
    <n v="14.76"/>
    <n v="2"/>
    <n v="0"/>
    <x v="3642"/>
  </r>
  <r>
    <n v="6781"/>
    <x v="3367"/>
    <x v="0"/>
    <x v="323"/>
    <d v="2013-09-09T00:00:00"/>
    <s v="Second Class"/>
    <s v="HF-14995"/>
    <s v="Herbert Flentye"/>
    <x v="0"/>
    <s v="United States"/>
    <s v="Baltimore"/>
    <x v="39"/>
    <n v="21215"/>
    <x v="3"/>
    <s v="OFF-BI-10003350"/>
    <x v="1"/>
    <x v="8"/>
    <s v="Acco Expandable Hanging Binders"/>
    <n v="12.76"/>
    <n v="2"/>
    <n v="0"/>
    <x v="1072"/>
  </r>
  <r>
    <n v="6782"/>
    <x v="3367"/>
    <x v="0"/>
    <x v="323"/>
    <d v="2013-09-09T00:00:00"/>
    <s v="Second Class"/>
    <s v="HF-14995"/>
    <s v="Herbert Flentye"/>
    <x v="0"/>
    <s v="United States"/>
    <s v="Baltimore"/>
    <x v="39"/>
    <n v="21215"/>
    <x v="3"/>
    <s v="OFF-LA-10004093"/>
    <x v="1"/>
    <x v="2"/>
    <s v="Avery 486"/>
    <n v="58.48"/>
    <n v="8"/>
    <n v="0"/>
    <x v="2195"/>
  </r>
  <r>
    <n v="6783"/>
    <x v="3368"/>
    <x v="3"/>
    <x v="800"/>
    <d v="2014-07-29T00:00:00"/>
    <s v="Second Class"/>
    <s v="JC-15775"/>
    <s v="John Castell"/>
    <x v="0"/>
    <s v="United States"/>
    <s v="Philadelphia"/>
    <x v="9"/>
    <n v="19143"/>
    <x v="3"/>
    <s v="FUR-FU-10000732"/>
    <x v="0"/>
    <x v="5"/>
    <s v="Eldon 200 Class Desk Accessories"/>
    <n v="20.096000000000004"/>
    <n v="4"/>
    <n v="0.2"/>
    <x v="5493"/>
  </r>
  <r>
    <n v="6784"/>
    <x v="3368"/>
    <x v="3"/>
    <x v="800"/>
    <d v="2014-07-29T00:00:00"/>
    <s v="Second Class"/>
    <s v="JC-15775"/>
    <s v="John Castell"/>
    <x v="0"/>
    <s v="United States"/>
    <s v="Philadelphia"/>
    <x v="9"/>
    <n v="19143"/>
    <x v="3"/>
    <s v="OFF-SU-10004884"/>
    <x v="1"/>
    <x v="14"/>
    <s v="Acme Galleria Hot Forged Steel Scissors with Colored Handles"/>
    <n v="37.752000000000002"/>
    <n v="3"/>
    <n v="0.2"/>
    <x v="5494"/>
  </r>
  <r>
    <n v="6785"/>
    <x v="3368"/>
    <x v="3"/>
    <x v="800"/>
    <d v="2014-07-29T00:00:00"/>
    <s v="Second Class"/>
    <s v="JC-15775"/>
    <s v="John Castell"/>
    <x v="0"/>
    <s v="United States"/>
    <s v="Philadelphia"/>
    <x v="9"/>
    <n v="19143"/>
    <x v="3"/>
    <s v="FUR-TA-10001771"/>
    <x v="0"/>
    <x v="3"/>
    <s v="Bush Cubix Conference Tables, Fully Assembled"/>
    <n v="138.58799999999999"/>
    <n v="1"/>
    <n v="0.4"/>
    <x v="5495"/>
  </r>
  <r>
    <n v="6786"/>
    <x v="3368"/>
    <x v="3"/>
    <x v="800"/>
    <d v="2014-07-29T00:00:00"/>
    <s v="Second Class"/>
    <s v="JC-15775"/>
    <s v="John Castell"/>
    <x v="0"/>
    <s v="United States"/>
    <s v="Philadelphia"/>
    <x v="9"/>
    <n v="19143"/>
    <x v="3"/>
    <s v="OFF-ST-10000060"/>
    <x v="1"/>
    <x v="4"/>
    <s v="Fellowes Bankers Box Staxonsteel Drawer File/Stacking System"/>
    <n v="259.92000000000007"/>
    <n v="5"/>
    <n v="0.2"/>
    <x v="5496"/>
  </r>
  <r>
    <n v="6787"/>
    <x v="3368"/>
    <x v="3"/>
    <x v="800"/>
    <d v="2014-07-29T00:00:00"/>
    <s v="Second Class"/>
    <s v="JC-15775"/>
    <s v="John Castell"/>
    <x v="0"/>
    <s v="United States"/>
    <s v="Philadelphia"/>
    <x v="9"/>
    <n v="19143"/>
    <x v="3"/>
    <s v="OFF-PA-10004100"/>
    <x v="1"/>
    <x v="10"/>
    <s v="Xerox 216"/>
    <n v="20.736000000000004"/>
    <n v="4"/>
    <n v="0.2"/>
    <x v="570"/>
  </r>
  <r>
    <n v="6788"/>
    <x v="3369"/>
    <x v="1"/>
    <x v="1023"/>
    <d v="2012-09-20T00:00:00"/>
    <s v="Standard Class"/>
    <s v="JH-15910"/>
    <s v="Jonathan Howell"/>
    <x v="0"/>
    <s v="United States"/>
    <s v="Atlanta"/>
    <x v="32"/>
    <n v="30318"/>
    <x v="0"/>
    <s v="FUR-FU-10003975"/>
    <x v="0"/>
    <x v="5"/>
    <s v="Eldon Advantage Chair Mats for Low to Medium Pile Carpets"/>
    <n v="129.93"/>
    <n v="3"/>
    <n v="0"/>
    <x v="2275"/>
  </r>
  <r>
    <n v="6789"/>
    <x v="3369"/>
    <x v="1"/>
    <x v="1023"/>
    <d v="2012-09-20T00:00:00"/>
    <s v="Standard Class"/>
    <s v="JH-15910"/>
    <s v="Jonathan Howell"/>
    <x v="0"/>
    <s v="United States"/>
    <s v="Atlanta"/>
    <x v="32"/>
    <n v="30318"/>
    <x v="0"/>
    <s v="OFF-PA-10001712"/>
    <x v="1"/>
    <x v="10"/>
    <s v="Xerox 1948"/>
    <n v="69.930000000000007"/>
    <n v="7"/>
    <n v="0"/>
    <x v="5497"/>
  </r>
  <r>
    <n v="6790"/>
    <x v="3370"/>
    <x v="1"/>
    <x v="67"/>
    <d v="2012-09-09T00:00:00"/>
    <s v="Second Class"/>
    <s v="CC-12610"/>
    <s v="Corey Catlett"/>
    <x v="1"/>
    <s v="United States"/>
    <s v="Durham"/>
    <x v="3"/>
    <n v="27707"/>
    <x v="0"/>
    <s v="OFF-AR-10001953"/>
    <x v="1"/>
    <x v="6"/>
    <s v="Boston 1645 Deluxe Heavier-Duty Electric Pencil Sharpener"/>
    <n v="140.73599999999999"/>
    <n v="4"/>
    <n v="0.2"/>
    <x v="5498"/>
  </r>
  <r>
    <n v="6791"/>
    <x v="3371"/>
    <x v="0"/>
    <x v="76"/>
    <d v="2013-11-18T00:00:00"/>
    <s v="First Class"/>
    <s v="IM-15055"/>
    <s v="Ionia McGrath"/>
    <x v="0"/>
    <s v="United States"/>
    <s v="Roseville"/>
    <x v="1"/>
    <n v="95661"/>
    <x v="1"/>
    <s v="OFF-BI-10004967"/>
    <x v="1"/>
    <x v="8"/>
    <s v="Round Ring Binders"/>
    <n v="8.32"/>
    <n v="5"/>
    <n v="0.2"/>
    <x v="5499"/>
  </r>
  <r>
    <n v="6792"/>
    <x v="3372"/>
    <x v="0"/>
    <x v="338"/>
    <d v="2013-11-16T00:00:00"/>
    <s v="Standard Class"/>
    <s v="BF-11170"/>
    <s v="Ben Ferrer"/>
    <x v="2"/>
    <s v="United States"/>
    <s v="Sacramento"/>
    <x v="1"/>
    <n v="95823"/>
    <x v="1"/>
    <s v="FUR-FU-10003731"/>
    <x v="0"/>
    <x v="5"/>
    <s v="Eldon Expressions Wood and Plastic Desk Accessories, Oak"/>
    <n v="9.98"/>
    <n v="1"/>
    <n v="0"/>
    <x v="5500"/>
  </r>
  <r>
    <n v="6793"/>
    <x v="3373"/>
    <x v="2"/>
    <x v="860"/>
    <d v="2011-08-18T00:00:00"/>
    <s v="First Class"/>
    <s v="CS-12355"/>
    <s v="Christine Sundaresam"/>
    <x v="0"/>
    <s v="United States"/>
    <s v="Fairfield"/>
    <x v="29"/>
    <n v="6824"/>
    <x v="3"/>
    <s v="OFF-BI-10001989"/>
    <x v="1"/>
    <x v="8"/>
    <s v="Premium Transparent Presentation Covers by GBC"/>
    <n v="62.94"/>
    <n v="3"/>
    <n v="0"/>
    <x v="3090"/>
  </r>
  <r>
    <n v="6794"/>
    <x v="3374"/>
    <x v="1"/>
    <x v="547"/>
    <d v="2012-11-20T00:00:00"/>
    <s v="Standard Class"/>
    <s v="MC-17605"/>
    <s v="Matt Connell"/>
    <x v="1"/>
    <s v="United States"/>
    <s v="Chicago"/>
    <x v="10"/>
    <n v="60610"/>
    <x v="2"/>
    <s v="OFF-ST-10000344"/>
    <x v="1"/>
    <x v="4"/>
    <s v="Neat Ideas Personal Hanging Folder Files, Black"/>
    <n v="21.488"/>
    <n v="2"/>
    <n v="0.2"/>
    <x v="5501"/>
  </r>
  <r>
    <n v="6795"/>
    <x v="3374"/>
    <x v="1"/>
    <x v="547"/>
    <d v="2012-11-20T00:00:00"/>
    <s v="Standard Class"/>
    <s v="MC-17605"/>
    <s v="Matt Connell"/>
    <x v="1"/>
    <s v="United States"/>
    <s v="Chicago"/>
    <x v="10"/>
    <n v="60610"/>
    <x v="2"/>
    <s v="TEC-PH-10001051"/>
    <x v="2"/>
    <x v="7"/>
    <s v="HTC One"/>
    <n v="239.976"/>
    <n v="3"/>
    <n v="0.2"/>
    <x v="5502"/>
  </r>
  <r>
    <n v="6796"/>
    <x v="3374"/>
    <x v="1"/>
    <x v="547"/>
    <d v="2012-11-20T00:00:00"/>
    <s v="Standard Class"/>
    <s v="MC-17605"/>
    <s v="Matt Connell"/>
    <x v="1"/>
    <s v="United States"/>
    <s v="Chicago"/>
    <x v="10"/>
    <n v="60610"/>
    <x v="2"/>
    <s v="FUR-FU-10001215"/>
    <x v="0"/>
    <x v="5"/>
    <s v="Howard Miller 11-1/2&quot; Diameter Brentwood Wall Clock"/>
    <n v="34.504000000000005"/>
    <n v="2"/>
    <n v="0.6"/>
    <x v="5503"/>
  </r>
  <r>
    <n v="6797"/>
    <x v="3375"/>
    <x v="1"/>
    <x v="767"/>
    <d v="2012-08-25T00:00:00"/>
    <s v="Same Day"/>
    <s v="MC-18100"/>
    <s v="Mick Crebagga"/>
    <x v="0"/>
    <s v="United States"/>
    <s v="Houston"/>
    <x v="5"/>
    <n v="77041"/>
    <x v="2"/>
    <s v="FUR-FU-10001473"/>
    <x v="0"/>
    <x v="5"/>
    <s v="Eldon Executive Woodline II Desk Accessories, Mahogany"/>
    <n v="20.103999999999999"/>
    <n v="2"/>
    <n v="0.6"/>
    <x v="5504"/>
  </r>
  <r>
    <n v="6798"/>
    <x v="3375"/>
    <x v="1"/>
    <x v="767"/>
    <d v="2012-08-25T00:00:00"/>
    <s v="Same Day"/>
    <s v="MC-18100"/>
    <s v="Mick Crebagga"/>
    <x v="0"/>
    <s v="United States"/>
    <s v="Houston"/>
    <x v="5"/>
    <n v="77041"/>
    <x v="2"/>
    <s v="OFF-BI-10000315"/>
    <x v="1"/>
    <x v="8"/>
    <s v="Poly Designer Cover &amp; Back"/>
    <n v="3.7979999999999987"/>
    <n v="1"/>
    <n v="0.8"/>
    <x v="5505"/>
  </r>
  <r>
    <n v="6799"/>
    <x v="3375"/>
    <x v="1"/>
    <x v="767"/>
    <d v="2012-08-25T00:00:00"/>
    <s v="Same Day"/>
    <s v="MC-18100"/>
    <s v="Mick Crebagga"/>
    <x v="0"/>
    <s v="United States"/>
    <s v="Houston"/>
    <x v="5"/>
    <n v="77041"/>
    <x v="2"/>
    <s v="FUR-FU-10002240"/>
    <x v="0"/>
    <x v="5"/>
    <s v="Nu-Dell EZ-Mount Plastic Wall Frames"/>
    <n v="7.8800000000000008"/>
    <n v="5"/>
    <n v="0.6"/>
    <x v="5506"/>
  </r>
  <r>
    <n v="6800"/>
    <x v="3376"/>
    <x v="0"/>
    <x v="591"/>
    <d v="2014-01-02T00:00:00"/>
    <s v="Standard Class"/>
    <s v="LW-16825"/>
    <s v="Laurel Workman"/>
    <x v="1"/>
    <s v="United States"/>
    <s v="Phoenix"/>
    <x v="16"/>
    <n v="85023"/>
    <x v="1"/>
    <s v="FUR-TA-10002607"/>
    <x v="0"/>
    <x v="3"/>
    <s v="KI Conference Tables"/>
    <n v="35.445"/>
    <n v="1"/>
    <n v="0.5"/>
    <x v="5507"/>
  </r>
  <r>
    <n v="6801"/>
    <x v="3376"/>
    <x v="0"/>
    <x v="591"/>
    <d v="2014-01-02T00:00:00"/>
    <s v="Standard Class"/>
    <s v="LW-16825"/>
    <s v="Laurel Workman"/>
    <x v="1"/>
    <s v="United States"/>
    <s v="Phoenix"/>
    <x v="16"/>
    <n v="85023"/>
    <x v="1"/>
    <s v="TEC-MA-10003356"/>
    <x v="2"/>
    <x v="15"/>
    <s v="Panasonic KX MC6040 Color Laser Multifunction Printer"/>
    <n v="269.97000000000003"/>
    <n v="2"/>
    <n v="0.7"/>
    <x v="5508"/>
  </r>
  <r>
    <n v="6802"/>
    <x v="3376"/>
    <x v="0"/>
    <x v="591"/>
    <d v="2014-01-02T00:00:00"/>
    <s v="Standard Class"/>
    <s v="LW-16825"/>
    <s v="Laurel Workman"/>
    <x v="1"/>
    <s v="United States"/>
    <s v="Phoenix"/>
    <x v="16"/>
    <n v="85023"/>
    <x v="1"/>
    <s v="TEC-AC-10002217"/>
    <x v="2"/>
    <x v="11"/>
    <s v="Imation Clip USB flash drive - 8 GB"/>
    <n v="45.120000000000005"/>
    <n v="3"/>
    <n v="0.2"/>
    <x v="5509"/>
  </r>
  <r>
    <n v="6803"/>
    <x v="3376"/>
    <x v="0"/>
    <x v="591"/>
    <d v="2014-01-02T00:00:00"/>
    <s v="Standard Class"/>
    <s v="LW-16825"/>
    <s v="Laurel Workman"/>
    <x v="1"/>
    <s v="United States"/>
    <s v="Phoenix"/>
    <x v="16"/>
    <n v="85023"/>
    <x v="1"/>
    <s v="TEC-AC-10004353"/>
    <x v="2"/>
    <x v="11"/>
    <s v="Hypercom P1300 Pinpad"/>
    <n v="100.80000000000001"/>
    <n v="2"/>
    <n v="0.2"/>
    <x v="5510"/>
  </r>
  <r>
    <n v="6804"/>
    <x v="3376"/>
    <x v="0"/>
    <x v="591"/>
    <d v="2014-01-02T00:00:00"/>
    <s v="Standard Class"/>
    <s v="LW-16825"/>
    <s v="Laurel Workman"/>
    <x v="1"/>
    <s v="United States"/>
    <s v="Phoenix"/>
    <x v="16"/>
    <n v="85023"/>
    <x v="1"/>
    <s v="FUR-CH-10004754"/>
    <x v="0"/>
    <x v="1"/>
    <s v="Global Stack Chair with Arms, Black"/>
    <n v="47.968000000000004"/>
    <n v="2"/>
    <n v="0.2"/>
    <x v="5511"/>
  </r>
  <r>
    <n v="6805"/>
    <x v="3377"/>
    <x v="2"/>
    <x v="1082"/>
    <d v="2011-10-06T00:00:00"/>
    <s v="First Class"/>
    <s v="KH-16510"/>
    <s v="Keith Herrera"/>
    <x v="0"/>
    <s v="United States"/>
    <s v="Pomona"/>
    <x v="1"/>
    <n v="91767"/>
    <x v="1"/>
    <s v="TEC-AC-10002800"/>
    <x v="2"/>
    <x v="11"/>
    <s v="Plantronics Audio 478 Stereo USB Headset"/>
    <n v="99.98"/>
    <n v="2"/>
    <n v="0"/>
    <x v="5512"/>
  </r>
  <r>
    <n v="6806"/>
    <x v="3378"/>
    <x v="2"/>
    <x v="754"/>
    <d v="2011-11-25T00:00:00"/>
    <s v="First Class"/>
    <s v="RB-19645"/>
    <s v="Robert Barroso"/>
    <x v="1"/>
    <s v="United States"/>
    <s v="Atlanta"/>
    <x v="32"/>
    <n v="30318"/>
    <x v="0"/>
    <s v="OFF-PA-10001752"/>
    <x v="1"/>
    <x v="10"/>
    <s v="Hammermill CopyPlus Copy Paper (20Lb. and 84 Bright)"/>
    <n v="9.9600000000000009"/>
    <n v="2"/>
    <n v="0"/>
    <x v="5513"/>
  </r>
  <r>
    <n v="6807"/>
    <x v="3379"/>
    <x v="3"/>
    <x v="53"/>
    <d v="2014-12-30T00:00:00"/>
    <s v="Standard Class"/>
    <s v="GD-14590"/>
    <s v="Giulietta Dortch"/>
    <x v="1"/>
    <s v="United States"/>
    <s v="Everett"/>
    <x v="4"/>
    <n v="98208"/>
    <x v="1"/>
    <s v="OFF-BI-10003314"/>
    <x v="1"/>
    <x v="8"/>
    <s v="Tuff Stuff Recycled Round Ring Binders"/>
    <n v="3.8560000000000003"/>
    <n v="1"/>
    <n v="0.2"/>
    <x v="5514"/>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x v="4652"/>
  </r>
  <r>
    <n v="6809"/>
    <x v="3380"/>
    <x v="1"/>
    <x v="1052"/>
    <d v="2012-04-05T00:00:00"/>
    <s v="Standard Class"/>
    <s v="EB-13705"/>
    <s v="Ed Braxton"/>
    <x v="1"/>
    <s v="United States"/>
    <s v="Houston"/>
    <x v="5"/>
    <n v="77095"/>
    <x v="2"/>
    <s v="FUR-FU-10001085"/>
    <x v="0"/>
    <x v="5"/>
    <s v="3M Polarizing Light Filter Sleeves"/>
    <n v="22.38"/>
    <n v="3"/>
    <n v="0.6"/>
    <x v="5515"/>
  </r>
  <r>
    <n v="6810"/>
    <x v="3381"/>
    <x v="3"/>
    <x v="32"/>
    <d v="2014-09-16T00:00:00"/>
    <s v="First Class"/>
    <s v="PS-18760"/>
    <s v="Pamela Stobb"/>
    <x v="0"/>
    <s v="United States"/>
    <s v="Philadelphia"/>
    <x v="9"/>
    <n v="19140"/>
    <x v="3"/>
    <s v="OFF-BI-10000301"/>
    <x v="1"/>
    <x v="8"/>
    <s v="GBC Instant Report Kit"/>
    <n v="3.8820000000000006"/>
    <n v="2"/>
    <n v="0.7"/>
    <x v="4051"/>
  </r>
  <r>
    <n v="6811"/>
    <x v="3381"/>
    <x v="3"/>
    <x v="32"/>
    <d v="2014-09-16T00:00:00"/>
    <s v="First Class"/>
    <s v="PS-18760"/>
    <s v="Pamela Stobb"/>
    <x v="0"/>
    <s v="United States"/>
    <s v="Philadelphia"/>
    <x v="9"/>
    <n v="19140"/>
    <x v="3"/>
    <s v="TEC-MA-10002930"/>
    <x v="2"/>
    <x v="15"/>
    <s v="Ricoh - Ink Collector Unit for GX3000 Series Printers"/>
    <n v="12.585000000000003"/>
    <n v="1"/>
    <n v="0.7"/>
    <x v="5516"/>
  </r>
  <r>
    <n v="6812"/>
    <x v="3381"/>
    <x v="3"/>
    <x v="32"/>
    <d v="2014-09-16T00:00:00"/>
    <s v="First Class"/>
    <s v="PS-18760"/>
    <s v="Pamela Stobb"/>
    <x v="0"/>
    <s v="United States"/>
    <s v="Philadelphia"/>
    <x v="9"/>
    <n v="19140"/>
    <x v="3"/>
    <s v="FUR-CH-10002372"/>
    <x v="0"/>
    <x v="1"/>
    <s v="Office Star - Ergonomically Designed Knee Chair"/>
    <n v="113.372"/>
    <n v="2"/>
    <n v="0.3"/>
    <x v="5517"/>
  </r>
  <r>
    <n v="6813"/>
    <x v="3381"/>
    <x v="3"/>
    <x v="32"/>
    <d v="2014-09-16T00:00:00"/>
    <s v="First Class"/>
    <s v="PS-18760"/>
    <s v="Pamela Stobb"/>
    <x v="0"/>
    <s v="United States"/>
    <s v="Philadelphia"/>
    <x v="9"/>
    <n v="19140"/>
    <x v="3"/>
    <s v="OFF-BI-10003707"/>
    <x v="1"/>
    <x v="8"/>
    <s v="Aluminum Screw Posts"/>
    <n v="18.312000000000001"/>
    <n v="4"/>
    <n v="0.7"/>
    <x v="5518"/>
  </r>
  <r>
    <n v="6814"/>
    <x v="3381"/>
    <x v="3"/>
    <x v="32"/>
    <d v="2014-09-16T00:00:00"/>
    <s v="First Class"/>
    <s v="PS-18760"/>
    <s v="Pamela Stobb"/>
    <x v="0"/>
    <s v="United States"/>
    <s v="Philadelphia"/>
    <x v="9"/>
    <n v="19140"/>
    <x v="3"/>
    <s v="FUR-FU-10001057"/>
    <x v="0"/>
    <x v="5"/>
    <s v="Tensor Track Tree Floor Lamp"/>
    <n v="127.93599999999999"/>
    <n v="8"/>
    <n v="0.2"/>
    <x v="5519"/>
  </r>
  <r>
    <n v="6815"/>
    <x v="3381"/>
    <x v="3"/>
    <x v="32"/>
    <d v="2014-09-16T00:00:00"/>
    <s v="First Class"/>
    <s v="PS-18760"/>
    <s v="Pamela Stobb"/>
    <x v="0"/>
    <s v="United States"/>
    <s v="Philadelphia"/>
    <x v="9"/>
    <n v="19140"/>
    <x v="3"/>
    <s v="TEC-MA-10001681"/>
    <x v="2"/>
    <x v="15"/>
    <s v="Lexmark MarkNet N8150 Wireless Print Server"/>
    <n v="241.17000000000002"/>
    <n v="2"/>
    <n v="0.7"/>
    <x v="5520"/>
  </r>
  <r>
    <n v="6816"/>
    <x v="3382"/>
    <x v="2"/>
    <x v="1103"/>
    <d v="2011-06-21T00:00:00"/>
    <s v="Standard Class"/>
    <s v="GH-14425"/>
    <s v="Gary Hwang"/>
    <x v="0"/>
    <s v="United States"/>
    <s v="Seattle"/>
    <x v="4"/>
    <n v="98105"/>
    <x v="1"/>
    <s v="FUR-FU-10003981"/>
    <x v="0"/>
    <x v="5"/>
    <s v="Eldon Wave Desk Accessories"/>
    <n v="6.24"/>
    <n v="3"/>
    <n v="0"/>
    <x v="5118"/>
  </r>
  <r>
    <n v="6817"/>
    <x v="3382"/>
    <x v="2"/>
    <x v="1103"/>
    <d v="2011-06-21T00:00:00"/>
    <s v="Standard Class"/>
    <s v="GH-14425"/>
    <s v="Gary Hwang"/>
    <x v="0"/>
    <s v="United States"/>
    <s v="Seattle"/>
    <x v="4"/>
    <n v="98105"/>
    <x v="1"/>
    <s v="OFF-FA-10000624"/>
    <x v="1"/>
    <x v="13"/>
    <s v="OIC Binder Clips"/>
    <n v="17.899999999999999"/>
    <n v="5"/>
    <n v="0"/>
    <x v="5521"/>
  </r>
  <r>
    <n v="6818"/>
    <x v="3382"/>
    <x v="2"/>
    <x v="1103"/>
    <d v="2011-06-21T00:00:00"/>
    <s v="Standard Class"/>
    <s v="GH-14425"/>
    <s v="Gary Hwang"/>
    <x v="0"/>
    <s v="United States"/>
    <s v="Seattle"/>
    <x v="4"/>
    <n v="98105"/>
    <x v="1"/>
    <s v="OFF-BI-10004995"/>
    <x v="1"/>
    <x v="8"/>
    <s v="GBC DocuBind P400 Electric Binding System"/>
    <n v="3266.3760000000002"/>
    <n v="3"/>
    <n v="0.2"/>
    <x v="5522"/>
  </r>
  <r>
    <n v="6819"/>
    <x v="3383"/>
    <x v="3"/>
    <x v="116"/>
    <d v="2015-01-02T00:00:00"/>
    <s v="Standard Class"/>
    <s v="LO-17170"/>
    <s v="Lori Olson"/>
    <x v="1"/>
    <s v="United States"/>
    <s v="Peoria"/>
    <x v="10"/>
    <n v="61604"/>
    <x v="2"/>
    <s v="OFF-BI-10003784"/>
    <x v="1"/>
    <x v="8"/>
    <s v="Computer Printout Index Tabs"/>
    <n v="1.6799999999999995"/>
    <n v="5"/>
    <n v="0.8"/>
    <x v="5523"/>
  </r>
  <r>
    <n v="6820"/>
    <x v="3383"/>
    <x v="3"/>
    <x v="116"/>
    <d v="2015-01-02T00:00:00"/>
    <s v="Standard Class"/>
    <s v="LO-17170"/>
    <s v="Lori Olson"/>
    <x v="1"/>
    <s v="United States"/>
    <s v="Peoria"/>
    <x v="10"/>
    <n v="61604"/>
    <x v="2"/>
    <s v="FUR-FU-10004586"/>
    <x v="0"/>
    <x v="5"/>
    <s v="G.E. Longer-Life Indoor Recessed Floodlight Bulbs"/>
    <n v="7.968"/>
    <n v="3"/>
    <n v="0.6"/>
    <x v="5524"/>
  </r>
  <r>
    <n v="6821"/>
    <x v="3383"/>
    <x v="3"/>
    <x v="116"/>
    <d v="2015-01-02T00:00:00"/>
    <s v="Standard Class"/>
    <s v="LO-17170"/>
    <s v="Lori Olson"/>
    <x v="1"/>
    <s v="United States"/>
    <s v="Peoria"/>
    <x v="10"/>
    <n v="61604"/>
    <x v="2"/>
    <s v="FUR-CH-10004698"/>
    <x v="0"/>
    <x v="1"/>
    <s v="Padded Folding Chairs, Black, 4/Carton"/>
    <n v="113.372"/>
    <n v="2"/>
    <n v="0.3"/>
    <x v="5525"/>
  </r>
  <r>
    <n v="6822"/>
    <x v="3383"/>
    <x v="3"/>
    <x v="116"/>
    <d v="2015-01-02T00:00:00"/>
    <s v="Standard Class"/>
    <s v="LO-17170"/>
    <s v="Lori Olson"/>
    <x v="1"/>
    <s v="United States"/>
    <s v="Peoria"/>
    <x v="10"/>
    <n v="61604"/>
    <x v="2"/>
    <s v="FUR-FU-10001935"/>
    <x v="0"/>
    <x v="5"/>
    <s v="3M Hangers With Command Adhesive"/>
    <n v="2.9600000000000004"/>
    <n v="2"/>
    <n v="0.6"/>
    <x v="5526"/>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x v="5527"/>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x v="5528"/>
  </r>
  <r>
    <n v="6825"/>
    <x v="3385"/>
    <x v="1"/>
    <x v="395"/>
    <d v="2012-07-29T00:00:00"/>
    <s v="Standard Class"/>
    <s v="YS-21880"/>
    <s v="Yana Sorensen"/>
    <x v="1"/>
    <s v="United States"/>
    <s v="Montgomery"/>
    <x v="19"/>
    <n v="36116"/>
    <x v="0"/>
    <s v="FUR-TA-10002041"/>
    <x v="0"/>
    <x v="3"/>
    <s v="Bevis Round Conference Table Top, X-Base"/>
    <n v="358.58"/>
    <n v="2"/>
    <n v="0"/>
    <x v="5529"/>
  </r>
  <r>
    <n v="6826"/>
    <x v="3386"/>
    <x v="0"/>
    <x v="824"/>
    <d v="2013-10-10T00:00:00"/>
    <s v="Standard Class"/>
    <s v="TC-20980"/>
    <s v="Tamara Chand"/>
    <x v="1"/>
    <s v="United States"/>
    <s v="Lafayette"/>
    <x v="14"/>
    <n v="47905"/>
    <x v="2"/>
    <s v="OFF-ST-10001558"/>
    <x v="1"/>
    <x v="4"/>
    <s v="Acco Perma 4000 Stacking Storage Drawers"/>
    <n v="32.479999999999997"/>
    <n v="2"/>
    <n v="0"/>
    <x v="5530"/>
  </r>
  <r>
    <n v="6827"/>
    <x v="3386"/>
    <x v="0"/>
    <x v="824"/>
    <d v="2013-10-10T00:00:00"/>
    <s v="Standard Class"/>
    <s v="TC-20980"/>
    <s v="Tamara Chand"/>
    <x v="1"/>
    <s v="United States"/>
    <s v="Lafayette"/>
    <x v="14"/>
    <n v="47905"/>
    <x v="2"/>
    <s v="TEC-CO-10004722"/>
    <x v="2"/>
    <x v="16"/>
    <s v="Canon imageCLASS 2200 Advanced Copier"/>
    <n v="17499.949999999997"/>
    <n v="5"/>
    <n v="0"/>
    <x v="5531"/>
  </r>
  <r>
    <n v="6828"/>
    <x v="3386"/>
    <x v="0"/>
    <x v="824"/>
    <d v="2013-10-10T00:00:00"/>
    <s v="Standard Class"/>
    <s v="TC-20980"/>
    <s v="Tamara Chand"/>
    <x v="1"/>
    <s v="United States"/>
    <s v="Lafayette"/>
    <x v="14"/>
    <n v="47905"/>
    <x v="2"/>
    <s v="OFF-BI-10004600"/>
    <x v="1"/>
    <x v="8"/>
    <s v="Ibico Ibimaster 300 Manual Binding System"/>
    <n v="735.98"/>
    <n v="2"/>
    <n v="0"/>
    <x v="2802"/>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x v="5532"/>
  </r>
  <r>
    <n v="6830"/>
    <x v="3386"/>
    <x v="0"/>
    <x v="824"/>
    <d v="2013-10-10T00:00:00"/>
    <s v="Standard Class"/>
    <s v="TC-20980"/>
    <s v="Tamara Chand"/>
    <x v="1"/>
    <s v="United States"/>
    <s v="Lafayette"/>
    <x v="14"/>
    <n v="47905"/>
    <x v="2"/>
    <s v="OFF-AR-10001958"/>
    <x v="1"/>
    <x v="6"/>
    <s v="Stanley Bostitch Contemporary Electric Pencil Sharpeners"/>
    <n v="33.96"/>
    <n v="2"/>
    <n v="0"/>
    <x v="5533"/>
  </r>
  <r>
    <n v="6831"/>
    <x v="3387"/>
    <x v="0"/>
    <x v="435"/>
    <d v="2013-12-28T00:00:00"/>
    <s v="Second Class"/>
    <s v="PW-19030"/>
    <s v="Pauline Webber"/>
    <x v="1"/>
    <s v="United States"/>
    <s v="New York City"/>
    <x v="15"/>
    <n v="10009"/>
    <x v="3"/>
    <s v="TEC-PH-10001750"/>
    <x v="2"/>
    <x v="7"/>
    <s v="Samsung Rugby III"/>
    <n v="197.96999999999997"/>
    <n v="3"/>
    <n v="0"/>
    <x v="5534"/>
  </r>
  <r>
    <n v="6832"/>
    <x v="3388"/>
    <x v="3"/>
    <x v="246"/>
    <d v="2014-07-28T00:00:00"/>
    <s v="Standard Class"/>
    <s v="CS-11860"/>
    <s v="Cari Schnelling"/>
    <x v="0"/>
    <s v="United States"/>
    <s v="New York City"/>
    <x v="15"/>
    <n v="10024"/>
    <x v="3"/>
    <s v="OFF-AP-10002287"/>
    <x v="1"/>
    <x v="9"/>
    <s v="Eureka Sanitaire  Multi-Pro Heavy-Duty Upright, Disposable Bags"/>
    <n v="17.48"/>
    <n v="4"/>
    <n v="0"/>
    <x v="5535"/>
  </r>
  <r>
    <n v="6833"/>
    <x v="3389"/>
    <x v="1"/>
    <x v="998"/>
    <d v="2012-10-17T00:00:00"/>
    <s v="Standard Class"/>
    <s v="DP-13165"/>
    <s v="David Philippe"/>
    <x v="0"/>
    <s v="United States"/>
    <s v="Chicago"/>
    <x v="10"/>
    <n v="60610"/>
    <x v="2"/>
    <s v="OFF-AR-10003183"/>
    <x v="1"/>
    <x v="6"/>
    <s v="Avery Fluorescent Highlighter Four-Color Set"/>
    <n v="8.016"/>
    <n v="3"/>
    <n v="0.2"/>
    <x v="2423"/>
  </r>
  <r>
    <n v="6834"/>
    <x v="3390"/>
    <x v="0"/>
    <x v="162"/>
    <d v="2013-09-09T00:00:00"/>
    <s v="Same Day"/>
    <s v="PJ-19015"/>
    <s v="Pauline Johnson"/>
    <x v="0"/>
    <s v="United States"/>
    <s v="Santa Ana"/>
    <x v="1"/>
    <n v="92704"/>
    <x v="1"/>
    <s v="FUR-TA-10003008"/>
    <x v="0"/>
    <x v="3"/>
    <s v="Lesro Round Back Collection Coffee Table, End Table"/>
    <n v="146.04000000000002"/>
    <n v="1"/>
    <n v="0.2"/>
    <x v="5536"/>
  </r>
  <r>
    <n v="6835"/>
    <x v="3391"/>
    <x v="0"/>
    <x v="73"/>
    <d v="2013-11-25T00:00:00"/>
    <s v="Standard Class"/>
    <s v="BM-11575"/>
    <s v="Brendan Murry"/>
    <x v="1"/>
    <s v="United States"/>
    <s v="Montebello"/>
    <x v="1"/>
    <n v="90640"/>
    <x v="1"/>
    <s v="TEC-AC-10004803"/>
    <x v="2"/>
    <x v="11"/>
    <s v="Sony Micro Vault Click 4 GB USB 2.0 Flash Drive"/>
    <n v="27.88"/>
    <n v="2"/>
    <n v="0"/>
    <x v="5537"/>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x v="5538"/>
  </r>
  <r>
    <n v="6837"/>
    <x v="3392"/>
    <x v="3"/>
    <x v="453"/>
    <d v="2014-10-21T00:00:00"/>
    <s v="Standard Class"/>
    <s v="DL-13495"/>
    <s v="Dionis Lloyd"/>
    <x v="1"/>
    <s v="United States"/>
    <s v="Thousand Oaks"/>
    <x v="1"/>
    <n v="91360"/>
    <x v="1"/>
    <s v="FUR-FU-10000087"/>
    <x v="0"/>
    <x v="5"/>
    <s v="Executive Impressions 14&quot; Two-Color Numerals Wall Clock"/>
    <n v="22.72"/>
    <n v="1"/>
    <n v="0"/>
    <x v="5539"/>
  </r>
  <r>
    <n v="6838"/>
    <x v="3393"/>
    <x v="1"/>
    <x v="380"/>
    <d v="2012-07-12T00:00:00"/>
    <s v="Standard Class"/>
    <s v="BF-10975"/>
    <s v="Barbara Fisher"/>
    <x v="1"/>
    <s v="United States"/>
    <s v="Vineland"/>
    <x v="30"/>
    <n v="8360"/>
    <x v="3"/>
    <s v="OFF-AR-10003732"/>
    <x v="1"/>
    <x v="6"/>
    <s v="Newell 333"/>
    <n v="11.12"/>
    <n v="4"/>
    <n v="0"/>
    <x v="4704"/>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x v="4555"/>
  </r>
  <r>
    <n v="6840"/>
    <x v="3394"/>
    <x v="3"/>
    <x v="1119"/>
    <d v="2014-02-10T00:00:00"/>
    <s v="Standard Class"/>
    <s v="FC-14335"/>
    <s v="Fred Chung"/>
    <x v="1"/>
    <s v="United States"/>
    <s v="Torrance"/>
    <x v="1"/>
    <n v="90503"/>
    <x v="1"/>
    <s v="TEC-PH-10003505"/>
    <x v="2"/>
    <x v="7"/>
    <s v="Geemarc AmpliPOWER60"/>
    <n v="371.2"/>
    <n v="5"/>
    <n v="0.2"/>
    <x v="5540"/>
  </r>
  <r>
    <n v="6841"/>
    <x v="3395"/>
    <x v="1"/>
    <x v="401"/>
    <d v="2012-12-07T00:00:00"/>
    <s v="First Class"/>
    <s v="MP-18175"/>
    <s v="Mike Pelletier"/>
    <x v="2"/>
    <s v="United States"/>
    <s v="Troy"/>
    <x v="24"/>
    <n v="45373"/>
    <x v="3"/>
    <s v="OFF-BI-10002852"/>
    <x v="1"/>
    <x v="8"/>
    <s v="Ibico Standard Transparent Covers"/>
    <n v="14.832000000000003"/>
    <n v="3"/>
    <n v="0.7"/>
    <x v="5541"/>
  </r>
  <r>
    <n v="6842"/>
    <x v="3396"/>
    <x v="0"/>
    <x v="126"/>
    <d v="2013-09-18T00:00:00"/>
    <s v="Standard Class"/>
    <s v="AJ-10795"/>
    <s v="Anthony Johnson"/>
    <x v="1"/>
    <s v="United States"/>
    <s v="Springfield"/>
    <x v="17"/>
    <n v="22153"/>
    <x v="0"/>
    <s v="TEC-AC-10004877"/>
    <x v="2"/>
    <x v="11"/>
    <s v="Imation 30456 USB Flash Drive 8GB"/>
    <n v="20.700000000000003"/>
    <n v="3"/>
    <n v="0"/>
    <x v="5542"/>
  </r>
  <r>
    <n v="6843"/>
    <x v="3396"/>
    <x v="0"/>
    <x v="126"/>
    <d v="2013-09-18T00:00:00"/>
    <s v="Standard Class"/>
    <s v="AJ-10795"/>
    <s v="Anthony Johnson"/>
    <x v="1"/>
    <s v="United States"/>
    <s v="Springfield"/>
    <x v="17"/>
    <n v="22153"/>
    <x v="0"/>
    <s v="OFF-FA-10002975"/>
    <x v="1"/>
    <x v="13"/>
    <s v="Staples"/>
    <n v="11.34"/>
    <n v="3"/>
    <n v="0"/>
    <x v="1878"/>
  </r>
  <r>
    <n v="6844"/>
    <x v="3396"/>
    <x v="0"/>
    <x v="126"/>
    <d v="2013-09-18T00:00:00"/>
    <s v="Standard Class"/>
    <s v="AJ-10795"/>
    <s v="Anthony Johnson"/>
    <x v="1"/>
    <s v="United States"/>
    <s v="Springfield"/>
    <x v="17"/>
    <n v="22153"/>
    <x v="0"/>
    <s v="OFF-ST-10000419"/>
    <x v="1"/>
    <x v="4"/>
    <s v="Rogers Jumbo File, Granite"/>
    <n v="67.900000000000006"/>
    <n v="5"/>
    <n v="0"/>
    <x v="5543"/>
  </r>
  <r>
    <n v="6845"/>
    <x v="3396"/>
    <x v="0"/>
    <x v="126"/>
    <d v="2013-09-18T00:00:00"/>
    <s v="Standard Class"/>
    <s v="AJ-10795"/>
    <s v="Anthony Johnson"/>
    <x v="1"/>
    <s v="United States"/>
    <s v="Springfield"/>
    <x v="17"/>
    <n v="22153"/>
    <x v="0"/>
    <s v="FUR-CH-10002073"/>
    <x v="0"/>
    <x v="1"/>
    <s v="Hon Olson Stacker Chairs"/>
    <n v="1059.1199999999999"/>
    <n v="4"/>
    <n v="0"/>
    <x v="5544"/>
  </r>
  <r>
    <n v="6846"/>
    <x v="3397"/>
    <x v="2"/>
    <x v="522"/>
    <d v="2011-07-12T00:00:00"/>
    <s v="Standard Class"/>
    <s v="BC-11125"/>
    <s v="Becky Castell"/>
    <x v="2"/>
    <s v="United States"/>
    <s v="El Cajon"/>
    <x v="1"/>
    <n v="92020"/>
    <x v="1"/>
    <s v="FUR-CH-10000155"/>
    <x v="0"/>
    <x v="1"/>
    <s v="Global Comet Stacking Armless Chair"/>
    <n v="478.48"/>
    <n v="2"/>
    <n v="0.2"/>
    <x v="1742"/>
  </r>
  <r>
    <n v="6847"/>
    <x v="3398"/>
    <x v="0"/>
    <x v="195"/>
    <d v="2013-05-15T00:00:00"/>
    <s v="Standard Class"/>
    <s v="RS-19420"/>
    <s v="Ricardo Sperren"/>
    <x v="1"/>
    <s v="United States"/>
    <s v="Los Angeles"/>
    <x v="1"/>
    <n v="90036"/>
    <x v="1"/>
    <s v="OFF-PA-10001260"/>
    <x v="1"/>
    <x v="10"/>
    <s v="TOPS Money Receipt Book, Consecutively Numbered in Red,"/>
    <n v="32.04"/>
    <n v="4"/>
    <n v="0"/>
    <x v="5545"/>
  </r>
  <r>
    <n v="6848"/>
    <x v="3399"/>
    <x v="0"/>
    <x v="427"/>
    <d v="2013-07-23T00:00:00"/>
    <s v="Standard Class"/>
    <s v="NP-18670"/>
    <s v="Nora Paige"/>
    <x v="0"/>
    <s v="United States"/>
    <s v="Phoenix"/>
    <x v="16"/>
    <n v="85023"/>
    <x v="1"/>
    <s v="TEC-PH-10001924"/>
    <x v="2"/>
    <x v="7"/>
    <s v="iHome FM Clock Radio with Lightning Dock"/>
    <n v="55.991999999999997"/>
    <n v="1"/>
    <n v="0.2"/>
    <x v="5546"/>
  </r>
  <r>
    <n v="6849"/>
    <x v="3400"/>
    <x v="0"/>
    <x v="1133"/>
    <d v="2013-06-22T00:00:00"/>
    <s v="First Class"/>
    <s v="BT-11440"/>
    <s v="Bobby Trafton"/>
    <x v="0"/>
    <s v="United States"/>
    <s v="Frankfort"/>
    <x v="10"/>
    <n v="60423"/>
    <x v="2"/>
    <s v="OFF-PA-10003134"/>
    <x v="1"/>
    <x v="10"/>
    <s v="Xerox 1937"/>
    <n v="76.864000000000004"/>
    <n v="2"/>
    <n v="0.2"/>
    <x v="5239"/>
  </r>
  <r>
    <n v="6850"/>
    <x v="3401"/>
    <x v="2"/>
    <x v="1017"/>
    <d v="2011-04-25T00:00:00"/>
    <s v="Standard Class"/>
    <s v="BP-11230"/>
    <s v="Benjamin Patterson"/>
    <x v="0"/>
    <s v="United States"/>
    <s v="Los Angeles"/>
    <x v="1"/>
    <n v="90045"/>
    <x v="1"/>
    <s v="FUR-FU-10000409"/>
    <x v="0"/>
    <x v="5"/>
    <s v="GE 4 Foot Flourescent Tube, 40 Watt"/>
    <n v="59.92"/>
    <n v="4"/>
    <n v="0"/>
    <x v="5547"/>
  </r>
  <r>
    <n v="6851"/>
    <x v="3402"/>
    <x v="0"/>
    <x v="1134"/>
    <d v="2013-01-12T00:00:00"/>
    <s v="Standard Class"/>
    <s v="JO-15145"/>
    <s v="Jack O'Briant"/>
    <x v="1"/>
    <s v="United States"/>
    <s v="Franklin"/>
    <x v="6"/>
    <n v="53132"/>
    <x v="2"/>
    <s v="FUR-BO-10002545"/>
    <x v="0"/>
    <x v="0"/>
    <s v="Atlantic Metals Mobile 3-Shelf Bookcases, Custom Colors"/>
    <n v="1565.88"/>
    <n v="6"/>
    <n v="0"/>
    <x v="5548"/>
  </r>
  <r>
    <n v="6852"/>
    <x v="3402"/>
    <x v="0"/>
    <x v="1134"/>
    <d v="2013-01-12T00:00:00"/>
    <s v="Standard Class"/>
    <s v="JO-15145"/>
    <s v="Jack O'Briant"/>
    <x v="1"/>
    <s v="United States"/>
    <s v="Franklin"/>
    <x v="6"/>
    <n v="53132"/>
    <x v="2"/>
    <s v="OFF-BI-10001460"/>
    <x v="1"/>
    <x v="8"/>
    <s v="Plastic Binding Combs"/>
    <n v="106.05"/>
    <n v="7"/>
    <n v="0"/>
    <x v="5549"/>
  </r>
  <r>
    <n v="6853"/>
    <x v="3403"/>
    <x v="3"/>
    <x v="331"/>
    <d v="2014-12-29T00:00:00"/>
    <s v="Second Class"/>
    <s v="MF-18250"/>
    <s v="Monica Federle"/>
    <x v="1"/>
    <s v="United States"/>
    <s v="Little Rock"/>
    <x v="36"/>
    <n v="72209"/>
    <x v="0"/>
    <s v="OFF-ST-10001328"/>
    <x v="1"/>
    <x v="4"/>
    <s v="Personal Filing Tote with Lid, Black/Gray"/>
    <n v="62.04"/>
    <n v="4"/>
    <n v="0"/>
    <x v="5550"/>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x v="5551"/>
  </r>
  <r>
    <n v="6855"/>
    <x v="3403"/>
    <x v="3"/>
    <x v="331"/>
    <d v="2014-12-29T00:00:00"/>
    <s v="Second Class"/>
    <s v="MF-18250"/>
    <s v="Monica Federle"/>
    <x v="1"/>
    <s v="United States"/>
    <s v="Little Rock"/>
    <x v="36"/>
    <n v="72209"/>
    <x v="0"/>
    <s v="OFF-ST-10001522"/>
    <x v="1"/>
    <x v="4"/>
    <s v="Gould Plastics 18-Pocket Panel Bin, 34w x 5-1/4d x 20-1/2h"/>
    <n v="367.96"/>
    <n v="4"/>
    <n v="0"/>
    <x v="5552"/>
  </r>
  <r>
    <n v="6856"/>
    <x v="3403"/>
    <x v="3"/>
    <x v="331"/>
    <d v="2014-12-29T00:00:00"/>
    <s v="Second Class"/>
    <s v="MF-18250"/>
    <s v="Monica Federle"/>
    <x v="1"/>
    <s v="United States"/>
    <s v="Little Rock"/>
    <x v="36"/>
    <n v="72209"/>
    <x v="0"/>
    <s v="OFF-PA-10001994"/>
    <x v="1"/>
    <x v="10"/>
    <s v="Ink Jet Note and Greeting Cards, 8-1/2&quot; x 5-1/2&quot; Card Size"/>
    <n v="44.96"/>
    <n v="2"/>
    <n v="0"/>
    <x v="5553"/>
  </r>
  <r>
    <n v="6857"/>
    <x v="3403"/>
    <x v="3"/>
    <x v="331"/>
    <d v="2014-12-29T00:00:00"/>
    <s v="Second Class"/>
    <s v="MF-18250"/>
    <s v="Monica Federle"/>
    <x v="1"/>
    <s v="United States"/>
    <s v="Little Rock"/>
    <x v="36"/>
    <n v="72209"/>
    <x v="0"/>
    <s v="OFF-EN-10001453"/>
    <x v="1"/>
    <x v="12"/>
    <s v="Tyvek Interoffice Envelopes, 9 1/2&quot; x 12 1/2&quot;, 100/Box"/>
    <n v="182.94"/>
    <n v="3"/>
    <n v="0"/>
    <x v="4058"/>
  </r>
  <r>
    <n v="6858"/>
    <x v="3404"/>
    <x v="3"/>
    <x v="827"/>
    <d v="2014-04-23T00:00:00"/>
    <s v="Standard Class"/>
    <s v="PS-18760"/>
    <s v="Pamela Stobb"/>
    <x v="0"/>
    <s v="United States"/>
    <s v="Los Angeles"/>
    <x v="1"/>
    <n v="90008"/>
    <x v="1"/>
    <s v="OFF-PA-10004911"/>
    <x v="1"/>
    <x v="10"/>
    <s v="Rediform S.O.S. 1-Up Phone Message Bk, 4-1/4x3-1/16 Bk, 1 Form/Pg, 40 Messages/Bk, 3/Pk"/>
    <n v="28.14"/>
    <n v="3"/>
    <n v="0"/>
    <x v="5554"/>
  </r>
  <r>
    <n v="6859"/>
    <x v="3404"/>
    <x v="3"/>
    <x v="827"/>
    <d v="2014-04-23T00:00:00"/>
    <s v="Standard Class"/>
    <s v="PS-18760"/>
    <s v="Pamela Stobb"/>
    <x v="0"/>
    <s v="United States"/>
    <s v="Los Angeles"/>
    <x v="1"/>
    <n v="90008"/>
    <x v="1"/>
    <s v="OFF-LA-10001404"/>
    <x v="1"/>
    <x v="2"/>
    <s v="Avery 517"/>
    <n v="7.38"/>
    <n v="2"/>
    <n v="0"/>
    <x v="1666"/>
  </r>
  <r>
    <n v="6860"/>
    <x v="3404"/>
    <x v="3"/>
    <x v="827"/>
    <d v="2014-04-23T00:00:00"/>
    <s v="Standard Class"/>
    <s v="PS-18760"/>
    <s v="Pamela Stobb"/>
    <x v="0"/>
    <s v="United States"/>
    <s v="Los Angeles"/>
    <x v="1"/>
    <n v="90008"/>
    <x v="1"/>
    <s v="OFF-FA-10001561"/>
    <x v="1"/>
    <x v="13"/>
    <s v="Stockwell Push Pins"/>
    <n v="10.9"/>
    <n v="5"/>
    <n v="0"/>
    <x v="4664"/>
  </r>
  <r>
    <n v="6861"/>
    <x v="3404"/>
    <x v="3"/>
    <x v="827"/>
    <d v="2014-04-23T00:00:00"/>
    <s v="Standard Class"/>
    <s v="PS-18760"/>
    <s v="Pamela Stobb"/>
    <x v="0"/>
    <s v="United States"/>
    <s v="Los Angeles"/>
    <x v="1"/>
    <n v="90008"/>
    <x v="1"/>
    <s v="TEC-AC-10001383"/>
    <x v="2"/>
    <x v="11"/>
    <s v="Logitech Wireless Touch Keyboard K400"/>
    <n v="274.89"/>
    <n v="11"/>
    <n v="0"/>
    <x v="5555"/>
  </r>
  <r>
    <n v="6862"/>
    <x v="3404"/>
    <x v="3"/>
    <x v="827"/>
    <d v="2014-04-23T00:00:00"/>
    <s v="Standard Class"/>
    <s v="PS-18760"/>
    <s v="Pamela Stobb"/>
    <x v="0"/>
    <s v="United States"/>
    <s v="Los Angeles"/>
    <x v="1"/>
    <n v="90008"/>
    <x v="1"/>
    <s v="OFF-LA-10003190"/>
    <x v="1"/>
    <x v="2"/>
    <s v="Avery 474"/>
    <n v="23.04"/>
    <n v="8"/>
    <n v="0"/>
    <x v="5556"/>
  </r>
  <r>
    <n v="6863"/>
    <x v="3404"/>
    <x v="3"/>
    <x v="827"/>
    <d v="2014-04-23T00:00:00"/>
    <s v="Standard Class"/>
    <s v="PS-18760"/>
    <s v="Pamela Stobb"/>
    <x v="0"/>
    <s v="United States"/>
    <s v="Los Angeles"/>
    <x v="1"/>
    <n v="90008"/>
    <x v="1"/>
    <s v="FUR-CH-10003774"/>
    <x v="0"/>
    <x v="1"/>
    <s v="Global Wood Trimmed Manager's Task Chair, Khaki"/>
    <n v="218.35200000000003"/>
    <n v="3"/>
    <n v="0.2"/>
    <x v="4598"/>
  </r>
  <r>
    <n v="6864"/>
    <x v="3405"/>
    <x v="3"/>
    <x v="96"/>
    <d v="2014-12-09T00:00:00"/>
    <s v="Standard Class"/>
    <s v="MY-17380"/>
    <s v="Maribeth Yedwab"/>
    <x v="1"/>
    <s v="United States"/>
    <s v="San Antonio"/>
    <x v="5"/>
    <n v="78207"/>
    <x v="2"/>
    <s v="OFF-PA-10000520"/>
    <x v="1"/>
    <x v="10"/>
    <s v="Xerox 201"/>
    <n v="10.368000000000002"/>
    <n v="2"/>
    <n v="0.2"/>
    <x v="572"/>
  </r>
  <r>
    <n v="6865"/>
    <x v="3406"/>
    <x v="0"/>
    <x v="1036"/>
    <d v="2013-08-29T00:00:00"/>
    <s v="Standard Class"/>
    <s v="SC-20230"/>
    <s v="Scot Coram"/>
    <x v="1"/>
    <s v="United States"/>
    <s v="Los Angeles"/>
    <x v="1"/>
    <n v="90004"/>
    <x v="1"/>
    <s v="OFF-BI-10004465"/>
    <x v="1"/>
    <x v="8"/>
    <s v="Avery Durable Slant Ring Binders"/>
    <n v="12.672000000000001"/>
    <n v="2"/>
    <n v="0.2"/>
    <x v="234"/>
  </r>
  <r>
    <n v="6866"/>
    <x v="3406"/>
    <x v="0"/>
    <x v="1036"/>
    <d v="2013-08-29T00:00:00"/>
    <s v="Standard Class"/>
    <s v="SC-20230"/>
    <s v="Scot Coram"/>
    <x v="1"/>
    <s v="United States"/>
    <s v="Los Angeles"/>
    <x v="1"/>
    <n v="90004"/>
    <x v="1"/>
    <s v="TEC-PH-10003555"/>
    <x v="2"/>
    <x v="7"/>
    <s v="Motorola HK250 Universal Bluetooth Headset"/>
    <n v="91.96"/>
    <n v="5"/>
    <n v="0.2"/>
    <x v="5557"/>
  </r>
  <r>
    <n v="6867"/>
    <x v="3406"/>
    <x v="0"/>
    <x v="1036"/>
    <d v="2013-08-29T00:00:00"/>
    <s v="Standard Class"/>
    <s v="SC-20230"/>
    <s v="Scot Coram"/>
    <x v="1"/>
    <s v="United States"/>
    <s v="Los Angeles"/>
    <x v="1"/>
    <n v="90004"/>
    <x v="1"/>
    <s v="TEC-AC-10000844"/>
    <x v="2"/>
    <x v="11"/>
    <s v="Logitech Gaming G510s - Keyboard"/>
    <n v="254.96999999999997"/>
    <n v="3"/>
    <n v="0"/>
    <x v="2575"/>
  </r>
  <r>
    <n v="6868"/>
    <x v="3406"/>
    <x v="0"/>
    <x v="1036"/>
    <d v="2013-08-29T00:00:00"/>
    <s v="Standard Class"/>
    <s v="SC-20230"/>
    <s v="Scot Coram"/>
    <x v="1"/>
    <s v="United States"/>
    <s v="Los Angeles"/>
    <x v="1"/>
    <n v="90004"/>
    <x v="1"/>
    <s v="TEC-PH-10003187"/>
    <x v="2"/>
    <x v="7"/>
    <s v="Anker Astro Mini 3000mAh Ultra-Compact Portable Charger"/>
    <n v="31.983999999999998"/>
    <n v="2"/>
    <n v="0.2"/>
    <x v="5558"/>
  </r>
  <r>
    <n v="6869"/>
    <x v="3406"/>
    <x v="0"/>
    <x v="1036"/>
    <d v="2013-08-29T00:00:00"/>
    <s v="Standard Class"/>
    <s v="SC-20230"/>
    <s v="Scot Coram"/>
    <x v="1"/>
    <s v="United States"/>
    <s v="Los Angeles"/>
    <x v="1"/>
    <n v="90004"/>
    <x v="1"/>
    <s v="FUR-TA-10003569"/>
    <x v="0"/>
    <x v="3"/>
    <s v="Bretford CR8500 Series Meeting Room Furniture"/>
    <n v="2887.0560000000005"/>
    <n v="9"/>
    <n v="0.2"/>
    <x v="5559"/>
  </r>
  <r>
    <n v="6870"/>
    <x v="3406"/>
    <x v="0"/>
    <x v="1036"/>
    <d v="2013-08-29T00:00:00"/>
    <s v="Standard Class"/>
    <s v="SC-20230"/>
    <s v="Scot Coram"/>
    <x v="1"/>
    <s v="United States"/>
    <s v="Los Angeles"/>
    <x v="1"/>
    <n v="90004"/>
    <x v="1"/>
    <s v="OFF-PA-10003848"/>
    <x v="1"/>
    <x v="10"/>
    <s v="Xerox 1997"/>
    <n v="12.96"/>
    <n v="2"/>
    <n v="0"/>
    <x v="91"/>
  </r>
  <r>
    <n v="6871"/>
    <x v="3406"/>
    <x v="0"/>
    <x v="1036"/>
    <d v="2013-08-29T00:00:00"/>
    <s v="Standard Class"/>
    <s v="SC-20230"/>
    <s v="Scot Coram"/>
    <x v="1"/>
    <s v="United States"/>
    <s v="Los Angeles"/>
    <x v="1"/>
    <n v="90004"/>
    <x v="1"/>
    <s v="OFF-PA-10002606"/>
    <x v="1"/>
    <x v="10"/>
    <s v="Xerox 1928"/>
    <n v="47.52"/>
    <n v="9"/>
    <n v="0"/>
    <x v="5560"/>
  </r>
  <r>
    <n v="6872"/>
    <x v="3407"/>
    <x v="0"/>
    <x v="5"/>
    <d v="2013-12-09T00:00:00"/>
    <s v="Second Class"/>
    <s v="RF-19345"/>
    <s v="Randy Ferguson"/>
    <x v="1"/>
    <s v="United States"/>
    <s v="Chicago"/>
    <x v="10"/>
    <n v="60610"/>
    <x v="2"/>
    <s v="OFF-LA-10004853"/>
    <x v="1"/>
    <x v="2"/>
    <s v="Avery 483"/>
    <n v="11.952000000000002"/>
    <n v="3"/>
    <n v="0.2"/>
    <x v="1753"/>
  </r>
  <r>
    <n v="6873"/>
    <x v="3408"/>
    <x v="1"/>
    <x v="1135"/>
    <d v="2012-12-19T00:00:00"/>
    <s v="First Class"/>
    <s v="SG-20080"/>
    <s v="Sandra Glassco"/>
    <x v="0"/>
    <s v="United States"/>
    <s v="Seattle"/>
    <x v="4"/>
    <n v="98105"/>
    <x v="1"/>
    <s v="OFF-PA-10004948"/>
    <x v="1"/>
    <x v="10"/>
    <s v="Xerox 190"/>
    <n v="4.9800000000000004"/>
    <n v="1"/>
    <n v="0"/>
    <x v="5561"/>
  </r>
  <r>
    <n v="6874"/>
    <x v="3409"/>
    <x v="2"/>
    <x v="1136"/>
    <d v="2011-10-22T00:00:00"/>
    <s v="Second Class"/>
    <s v="TB-21520"/>
    <s v="Tracy Blumstein"/>
    <x v="0"/>
    <s v="United States"/>
    <s v="Beaumont"/>
    <x v="5"/>
    <n v="77705"/>
    <x v="2"/>
    <s v="OFF-BI-10003676"/>
    <x v="1"/>
    <x v="8"/>
    <s v="GBC Standard Recycled Report Covers, Clear Plastic Sheets"/>
    <n v="10.779999999999996"/>
    <n v="5"/>
    <n v="0.8"/>
    <x v="1038"/>
  </r>
  <r>
    <n v="6875"/>
    <x v="3409"/>
    <x v="2"/>
    <x v="1136"/>
    <d v="2011-10-22T00:00:00"/>
    <s v="Second Class"/>
    <s v="TB-21520"/>
    <s v="Tracy Blumstein"/>
    <x v="0"/>
    <s v="United States"/>
    <s v="Beaumont"/>
    <x v="5"/>
    <n v="77705"/>
    <x v="2"/>
    <s v="TEC-AC-10001314"/>
    <x v="2"/>
    <x v="11"/>
    <s v="Case Logic 2.4GHz Wireless Keyboard"/>
    <n v="119.97600000000001"/>
    <n v="3"/>
    <n v="0.2"/>
    <x v="2805"/>
  </r>
  <r>
    <n v="6876"/>
    <x v="3410"/>
    <x v="0"/>
    <x v="64"/>
    <d v="2013-09-11T00:00:00"/>
    <s v="Standard Class"/>
    <s v="MM-17920"/>
    <s v="Michael Moore"/>
    <x v="0"/>
    <s v="United States"/>
    <s v="Chesapeake"/>
    <x v="17"/>
    <n v="23320"/>
    <x v="0"/>
    <s v="OFF-LA-10004545"/>
    <x v="1"/>
    <x v="2"/>
    <s v="Avery 50"/>
    <n v="25.06"/>
    <n v="2"/>
    <n v="0"/>
    <x v="3335"/>
  </r>
  <r>
    <n v="6877"/>
    <x v="3410"/>
    <x v="0"/>
    <x v="64"/>
    <d v="2013-09-11T00:00:00"/>
    <s v="Standard Class"/>
    <s v="MM-17920"/>
    <s v="Michael Moore"/>
    <x v="0"/>
    <s v="United States"/>
    <s v="Chesapeake"/>
    <x v="17"/>
    <n v="23320"/>
    <x v="0"/>
    <s v="FUR-TA-10003238"/>
    <x v="0"/>
    <x v="3"/>
    <s v="Chromcraft Bull-Nose Wood 48&quot; x 96&quot; Rectangular Conference Tables"/>
    <n v="1652.94"/>
    <n v="3"/>
    <n v="0"/>
    <x v="5562"/>
  </r>
  <r>
    <n v="6878"/>
    <x v="3411"/>
    <x v="1"/>
    <x v="52"/>
    <d v="2012-10-15T00:00:00"/>
    <s v="Same Day"/>
    <s v="CG-12520"/>
    <s v="Claire Gute"/>
    <x v="0"/>
    <s v="United States"/>
    <s v="Dallas"/>
    <x v="5"/>
    <n v="75217"/>
    <x v="2"/>
    <s v="FUR-FU-10004952"/>
    <x v="0"/>
    <x v="5"/>
    <s v="C-Line Cubicle Keepers Polyproplyene Holder w/Velcro Back, 8-1/2x11, 25/Bx"/>
    <n v="131.376"/>
    <n v="6"/>
    <n v="0.6"/>
    <x v="5563"/>
  </r>
  <r>
    <n v="6879"/>
    <x v="3411"/>
    <x v="1"/>
    <x v="52"/>
    <d v="2012-10-15T00:00:00"/>
    <s v="Same Day"/>
    <s v="CG-12520"/>
    <s v="Claire Gute"/>
    <x v="0"/>
    <s v="United States"/>
    <s v="Dallas"/>
    <x v="5"/>
    <n v="75217"/>
    <x v="2"/>
    <s v="OFF-PA-10003001"/>
    <x v="1"/>
    <x v="10"/>
    <s v="Xerox 1986"/>
    <n v="5.3440000000000003"/>
    <n v="1"/>
    <n v="0.2"/>
    <x v="781"/>
  </r>
  <r>
    <n v="6880"/>
    <x v="3412"/>
    <x v="1"/>
    <x v="494"/>
    <d v="2012-12-05T00:00:00"/>
    <s v="Second Class"/>
    <s v="TW-21025"/>
    <s v="Tamara Willingham"/>
    <x v="2"/>
    <s v="United States"/>
    <s v="Seattle"/>
    <x v="4"/>
    <n v="98105"/>
    <x v="1"/>
    <s v="FUR-CH-10001215"/>
    <x v="0"/>
    <x v="1"/>
    <s v="Global Troy Executive Leather Low-Back Tilter"/>
    <n v="2003.9200000000003"/>
    <n v="5"/>
    <n v="0.2"/>
    <x v="5564"/>
  </r>
  <r>
    <n v="6881"/>
    <x v="3412"/>
    <x v="1"/>
    <x v="494"/>
    <d v="2012-12-05T00:00:00"/>
    <s v="Second Class"/>
    <s v="TW-21025"/>
    <s v="Tamara Willingham"/>
    <x v="2"/>
    <s v="United States"/>
    <s v="Seattle"/>
    <x v="4"/>
    <n v="98105"/>
    <x v="1"/>
    <s v="OFF-PA-10004255"/>
    <x v="1"/>
    <x v="10"/>
    <s v="Xerox 219"/>
    <n v="32.400000000000006"/>
    <n v="5"/>
    <n v="0"/>
    <x v="56"/>
  </r>
  <r>
    <n v="6882"/>
    <x v="3412"/>
    <x v="1"/>
    <x v="494"/>
    <d v="2012-12-05T00:00:00"/>
    <s v="Second Class"/>
    <s v="TW-21025"/>
    <s v="Tamara Willingham"/>
    <x v="2"/>
    <s v="United States"/>
    <s v="Seattle"/>
    <x v="4"/>
    <n v="98105"/>
    <x v="1"/>
    <s v="FUR-TA-10001705"/>
    <x v="0"/>
    <x v="3"/>
    <s v="Bush Advantage Collection Round Conference Table"/>
    <n v="1913.3999999999999"/>
    <n v="9"/>
    <n v="0"/>
    <x v="5565"/>
  </r>
  <r>
    <n v="6883"/>
    <x v="3412"/>
    <x v="1"/>
    <x v="494"/>
    <d v="2012-12-05T00:00:00"/>
    <s v="Second Class"/>
    <s v="TW-21025"/>
    <s v="Tamara Willingham"/>
    <x v="2"/>
    <s v="United States"/>
    <s v="Seattle"/>
    <x v="4"/>
    <n v="98105"/>
    <x v="1"/>
    <s v="OFF-ST-10002554"/>
    <x v="1"/>
    <x v="4"/>
    <s v="Tennsco Industrial Shelving"/>
    <n v="146.72999999999999"/>
    <n v="3"/>
    <n v="0"/>
    <x v="5566"/>
  </r>
  <r>
    <n v="6884"/>
    <x v="3412"/>
    <x v="1"/>
    <x v="494"/>
    <d v="2012-12-05T00:00:00"/>
    <s v="Second Class"/>
    <s v="TW-21025"/>
    <s v="Tamara Willingham"/>
    <x v="2"/>
    <s v="United States"/>
    <s v="Seattle"/>
    <x v="4"/>
    <n v="98105"/>
    <x v="1"/>
    <s v="OFF-PA-10002222"/>
    <x v="1"/>
    <x v="10"/>
    <s v="Xerox Color Copier Paper, 11&quot; x 17&quot;, Ream"/>
    <n v="114.2"/>
    <n v="5"/>
    <n v="0"/>
    <x v="1203"/>
  </r>
  <r>
    <n v="6885"/>
    <x v="3413"/>
    <x v="1"/>
    <x v="70"/>
    <d v="2012-06-04T00:00:00"/>
    <s v="Standard Class"/>
    <s v="BD-11320"/>
    <s v="Bill Donatelli"/>
    <x v="0"/>
    <s v="United States"/>
    <s v="Minneapolis"/>
    <x v="11"/>
    <n v="55407"/>
    <x v="2"/>
    <s v="FUR-CH-10002320"/>
    <x v="0"/>
    <x v="1"/>
    <s v="Hon Pagoda Stacking Chairs"/>
    <n v="2567.84"/>
    <n v="8"/>
    <n v="0"/>
    <x v="5567"/>
  </r>
  <r>
    <n v="6886"/>
    <x v="3414"/>
    <x v="3"/>
    <x v="18"/>
    <d v="2014-09-18T00:00:00"/>
    <s v="Standard Class"/>
    <s v="HA-14905"/>
    <s v="Helen Abelman"/>
    <x v="0"/>
    <s v="United States"/>
    <s v="Springfield"/>
    <x v="24"/>
    <n v="45503"/>
    <x v="3"/>
    <s v="TEC-AC-10003499"/>
    <x v="2"/>
    <x v="11"/>
    <s v="Memorex Mini Travel Drive 8 GB USB 2.0 Flash Drive"/>
    <n v="37.056000000000004"/>
    <n v="4"/>
    <n v="0.2"/>
    <x v="5568"/>
  </r>
  <r>
    <n v="6887"/>
    <x v="3414"/>
    <x v="3"/>
    <x v="18"/>
    <d v="2014-09-18T00:00:00"/>
    <s v="Standard Class"/>
    <s v="HA-14905"/>
    <s v="Helen Abelman"/>
    <x v="0"/>
    <s v="United States"/>
    <s v="Springfield"/>
    <x v="24"/>
    <n v="45503"/>
    <x v="3"/>
    <s v="TEC-PH-10003580"/>
    <x v="2"/>
    <x v="7"/>
    <s v="Cisco IP Phone 7961G-GE VoIP phone"/>
    <n v="259.89600000000002"/>
    <n v="2"/>
    <n v="0.4"/>
    <x v="5569"/>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x v="71"/>
  </r>
  <r>
    <n v="6889"/>
    <x v="3415"/>
    <x v="3"/>
    <x v="1016"/>
    <d v="2014-05-03T00:00:00"/>
    <s v="Standard Class"/>
    <s v="LL-16840"/>
    <s v="Lauren Leatherbury"/>
    <x v="0"/>
    <s v="United States"/>
    <s v="Los Angeles"/>
    <x v="1"/>
    <n v="90032"/>
    <x v="1"/>
    <s v="OFF-BI-10000666"/>
    <x v="1"/>
    <x v="8"/>
    <s v="Surelock Post Binders"/>
    <n v="73.343999999999994"/>
    <n v="3"/>
    <n v="0.2"/>
    <x v="5570"/>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x v="5571"/>
  </r>
  <r>
    <n v="6891"/>
    <x v="3416"/>
    <x v="3"/>
    <x v="65"/>
    <d v="2014-09-23T00:00:00"/>
    <s v="Standard Class"/>
    <s v="SS-20140"/>
    <s v="Saphhira Shifley"/>
    <x v="1"/>
    <s v="United States"/>
    <s v="Columbus"/>
    <x v="32"/>
    <n v="31907"/>
    <x v="0"/>
    <s v="OFF-PA-10000673"/>
    <x v="1"/>
    <x v="10"/>
    <s v="Post-it “Important Message” Note Pad, Neon Colors, 50 Sheets/Pad"/>
    <n v="50.96"/>
    <n v="7"/>
    <n v="0"/>
    <x v="5572"/>
  </r>
  <r>
    <n v="6892"/>
    <x v="3416"/>
    <x v="3"/>
    <x v="65"/>
    <d v="2014-09-23T00:00:00"/>
    <s v="Standard Class"/>
    <s v="SS-20140"/>
    <s v="Saphhira Shifley"/>
    <x v="1"/>
    <s v="United States"/>
    <s v="Columbus"/>
    <x v="32"/>
    <n v="31907"/>
    <x v="0"/>
    <s v="OFF-AR-10000380"/>
    <x v="1"/>
    <x v="6"/>
    <s v="Hunt PowerHouse Electric Pencil Sharpener, Blue"/>
    <n v="113.94"/>
    <n v="3"/>
    <n v="0"/>
    <x v="5573"/>
  </r>
  <r>
    <n v="6893"/>
    <x v="3416"/>
    <x v="3"/>
    <x v="65"/>
    <d v="2014-09-23T00:00:00"/>
    <s v="Standard Class"/>
    <s v="SS-20140"/>
    <s v="Saphhira Shifley"/>
    <x v="1"/>
    <s v="United States"/>
    <s v="Columbus"/>
    <x v="32"/>
    <n v="31907"/>
    <x v="0"/>
    <s v="OFF-PA-10003848"/>
    <x v="1"/>
    <x v="10"/>
    <s v="Xerox 1997"/>
    <n v="25.92"/>
    <n v="4"/>
    <n v="0"/>
    <x v="245"/>
  </r>
  <r>
    <n v="6894"/>
    <x v="3416"/>
    <x v="3"/>
    <x v="65"/>
    <d v="2014-09-23T00:00:00"/>
    <s v="Standard Class"/>
    <s v="SS-20140"/>
    <s v="Saphhira Shifley"/>
    <x v="1"/>
    <s v="United States"/>
    <s v="Columbus"/>
    <x v="32"/>
    <n v="31907"/>
    <x v="0"/>
    <s v="FUR-FU-10002963"/>
    <x v="0"/>
    <x v="5"/>
    <s v="Master Caster Door Stop, Gray"/>
    <n v="20.32"/>
    <n v="4"/>
    <n v="0"/>
    <x v="2555"/>
  </r>
  <r>
    <n v="6895"/>
    <x v="3416"/>
    <x v="3"/>
    <x v="65"/>
    <d v="2014-09-23T00:00:00"/>
    <s v="Standard Class"/>
    <s v="SS-20140"/>
    <s v="Saphhira Shifley"/>
    <x v="1"/>
    <s v="United States"/>
    <s v="Columbus"/>
    <x v="32"/>
    <n v="31907"/>
    <x v="0"/>
    <s v="TEC-PH-10002447"/>
    <x v="2"/>
    <x v="7"/>
    <s v="AT&amp;T CL83451 4-Handset Telephone"/>
    <n v="411.98"/>
    <n v="2"/>
    <n v="0"/>
    <x v="5574"/>
  </r>
  <r>
    <n v="6896"/>
    <x v="3416"/>
    <x v="3"/>
    <x v="65"/>
    <d v="2014-09-23T00:00:00"/>
    <s v="Standard Class"/>
    <s v="SS-20140"/>
    <s v="Saphhira Shifley"/>
    <x v="1"/>
    <s v="United States"/>
    <s v="Columbus"/>
    <x v="32"/>
    <n v="31907"/>
    <x v="0"/>
    <s v="OFF-SU-10004261"/>
    <x v="1"/>
    <x v="14"/>
    <s v="Fiskars 8&quot; Scissors, 2/Pack"/>
    <n v="34.479999999999997"/>
    <n v="2"/>
    <n v="0"/>
    <x v="5575"/>
  </r>
  <r>
    <n v="6897"/>
    <x v="3416"/>
    <x v="3"/>
    <x v="65"/>
    <d v="2014-09-23T00:00:00"/>
    <s v="Standard Class"/>
    <s v="SS-20140"/>
    <s v="Saphhira Shifley"/>
    <x v="1"/>
    <s v="United States"/>
    <s v="Columbus"/>
    <x v="32"/>
    <n v="31907"/>
    <x v="0"/>
    <s v="OFF-PA-10003228"/>
    <x v="1"/>
    <x v="10"/>
    <s v="Xerox 1917"/>
    <n v="244.54999999999998"/>
    <n v="5"/>
    <n v="0"/>
    <x v="1770"/>
  </r>
  <r>
    <n v="6898"/>
    <x v="3417"/>
    <x v="3"/>
    <x v="238"/>
    <d v="2014-08-26T00:00:00"/>
    <s v="Standard Class"/>
    <s v="CK-12205"/>
    <s v="Chloris Kastensmidt"/>
    <x v="0"/>
    <s v="United States"/>
    <s v="Lakewood"/>
    <x v="24"/>
    <n v="44107"/>
    <x v="3"/>
    <s v="OFF-BI-10004817"/>
    <x v="1"/>
    <x v="8"/>
    <s v="GBC Personal VeloBind Strips"/>
    <n v="10.782000000000002"/>
    <n v="3"/>
    <n v="0.7"/>
    <x v="5576"/>
  </r>
  <r>
    <n v="6899"/>
    <x v="3418"/>
    <x v="1"/>
    <x v="1137"/>
    <d v="2012-05-26T00:00:00"/>
    <s v="Second Class"/>
    <s v="VS-21820"/>
    <s v="Vivek Sundaresam"/>
    <x v="0"/>
    <s v="United States"/>
    <s v="Naperville"/>
    <x v="10"/>
    <n v="60540"/>
    <x v="2"/>
    <s v="FUR-CH-10002880"/>
    <x v="0"/>
    <x v="1"/>
    <s v="Global High-Back Leather Tilter, Burgundy"/>
    <n v="602.65099999999995"/>
    <n v="7"/>
    <n v="0.3"/>
    <x v="5577"/>
  </r>
  <r>
    <n v="6900"/>
    <x v="3418"/>
    <x v="1"/>
    <x v="1137"/>
    <d v="2012-05-26T00:00:00"/>
    <s v="Second Class"/>
    <s v="VS-21820"/>
    <s v="Vivek Sundaresam"/>
    <x v="0"/>
    <s v="United States"/>
    <s v="Naperville"/>
    <x v="10"/>
    <n v="60540"/>
    <x v="2"/>
    <s v="OFF-BI-10001249"/>
    <x v="1"/>
    <x v="8"/>
    <s v="Avery Heavy-Duty EZD View Binder with Locking Rings"/>
    <n v="7.6559999999999988"/>
    <n v="6"/>
    <n v="0.8"/>
    <x v="5578"/>
  </r>
  <r>
    <n v="6901"/>
    <x v="3419"/>
    <x v="1"/>
    <x v="67"/>
    <d v="2012-09-11T00:00:00"/>
    <s v="Standard Class"/>
    <s v="TN-21040"/>
    <s v="Tanja Norvell"/>
    <x v="2"/>
    <s v="United States"/>
    <s v="New York City"/>
    <x v="15"/>
    <n v="10009"/>
    <x v="3"/>
    <s v="TEC-AC-10002402"/>
    <x v="2"/>
    <x v="11"/>
    <s v="Razer Kraken PRO Over Ear PC and Music Headset"/>
    <n v="559.92999999999995"/>
    <n v="7"/>
    <n v="0"/>
    <x v="5579"/>
  </r>
  <r>
    <n v="6902"/>
    <x v="3420"/>
    <x v="3"/>
    <x v="1138"/>
    <d v="2014-07-25T00:00:00"/>
    <s v="Same Day"/>
    <s v="HR-14830"/>
    <s v="Harold Ryan"/>
    <x v="1"/>
    <s v="United States"/>
    <s v="Huntington Beach"/>
    <x v="1"/>
    <n v="92646"/>
    <x v="1"/>
    <s v="TEC-CO-10001449"/>
    <x v="2"/>
    <x v="16"/>
    <s v="Hewlett Packard LaserJet 3310 Copier"/>
    <n v="2399.96"/>
    <n v="5"/>
    <n v="0.2"/>
    <x v="5580"/>
  </r>
  <r>
    <n v="6903"/>
    <x v="3421"/>
    <x v="3"/>
    <x v="264"/>
    <d v="2014-09-09T00:00:00"/>
    <s v="Standard Class"/>
    <s v="JS-15595"/>
    <s v="Jill Stevenson"/>
    <x v="1"/>
    <s v="United States"/>
    <s v="Chicago"/>
    <x v="10"/>
    <n v="60653"/>
    <x v="2"/>
    <s v="OFF-FA-10002280"/>
    <x v="1"/>
    <x v="13"/>
    <s v="Advantus Plastic Paper Clips"/>
    <n v="16"/>
    <n v="4"/>
    <n v="0.2"/>
    <x v="5581"/>
  </r>
  <r>
    <n v="6904"/>
    <x v="3421"/>
    <x v="3"/>
    <x v="264"/>
    <d v="2014-09-09T00:00:00"/>
    <s v="Standard Class"/>
    <s v="JS-15595"/>
    <s v="Jill Stevenson"/>
    <x v="1"/>
    <s v="United States"/>
    <s v="Chicago"/>
    <x v="10"/>
    <n v="60653"/>
    <x v="2"/>
    <s v="OFF-AP-10003278"/>
    <x v="1"/>
    <x v="9"/>
    <s v="Belkin 7-Outlet SurgeMaster Home Series"/>
    <n v="5.5879999999999992"/>
    <n v="2"/>
    <n v="0.8"/>
    <x v="5582"/>
  </r>
  <r>
    <n v="6905"/>
    <x v="3421"/>
    <x v="3"/>
    <x v="264"/>
    <d v="2014-09-09T00:00:00"/>
    <s v="Standard Class"/>
    <s v="JS-15595"/>
    <s v="Jill Stevenson"/>
    <x v="1"/>
    <s v="United States"/>
    <s v="Chicago"/>
    <x v="10"/>
    <n v="60653"/>
    <x v="2"/>
    <s v="OFF-ST-10003994"/>
    <x v="1"/>
    <x v="4"/>
    <s v="Belkin 19&quot; Center-Weighted Shelf, Gray"/>
    <n v="235.92"/>
    <n v="5"/>
    <n v="0.2"/>
    <x v="5583"/>
  </r>
  <r>
    <n v="6906"/>
    <x v="3422"/>
    <x v="3"/>
    <x v="1139"/>
    <d v="2014-12-09T00:00:00"/>
    <s v="Second Class"/>
    <s v="BN-11470"/>
    <s v="Brad Norvell"/>
    <x v="1"/>
    <s v="United States"/>
    <s v="Brentwood"/>
    <x v="1"/>
    <n v="94513"/>
    <x v="1"/>
    <s v="OFF-ST-10003221"/>
    <x v="1"/>
    <x v="4"/>
    <s v="Staples"/>
    <n v="10.68"/>
    <n v="1"/>
    <n v="0"/>
    <x v="5584"/>
  </r>
  <r>
    <n v="6907"/>
    <x v="3423"/>
    <x v="3"/>
    <x v="968"/>
    <d v="2014-05-21T00:00:00"/>
    <s v="Same Day"/>
    <s v="AR-10405"/>
    <s v="Allen Rosenblatt"/>
    <x v="1"/>
    <s v="United States"/>
    <s v="Trenton"/>
    <x v="12"/>
    <n v="48183"/>
    <x v="2"/>
    <s v="OFF-BI-10002225"/>
    <x v="1"/>
    <x v="8"/>
    <s v="Square Ring Data Binders, Rigid 75 Pt. Covers, 11&quot; x 14-7/8&quot;"/>
    <n v="41.28"/>
    <n v="2"/>
    <n v="0"/>
    <x v="5585"/>
  </r>
  <r>
    <n v="6908"/>
    <x v="3424"/>
    <x v="0"/>
    <x v="720"/>
    <d v="2013-10-04T00:00:00"/>
    <s v="Standard Class"/>
    <s v="SW-20455"/>
    <s v="Shaun Weien"/>
    <x v="0"/>
    <s v="United States"/>
    <s v="Seattle"/>
    <x v="4"/>
    <n v="98103"/>
    <x v="1"/>
    <s v="TEC-PH-10002584"/>
    <x v="2"/>
    <x v="7"/>
    <s v="Samsung Galaxy S4"/>
    <n v="1001.5840000000001"/>
    <n v="2"/>
    <n v="0.2"/>
    <x v="4357"/>
  </r>
  <r>
    <n v="6909"/>
    <x v="3425"/>
    <x v="3"/>
    <x v="389"/>
    <d v="2014-12-16T00:00:00"/>
    <s v="Standard Class"/>
    <s v="JE-16165"/>
    <s v="Justin Ellison"/>
    <x v="1"/>
    <s v="United States"/>
    <s v="North Charleston"/>
    <x v="20"/>
    <n v="29406"/>
    <x v="0"/>
    <s v="FUR-FU-10002364"/>
    <x v="0"/>
    <x v="5"/>
    <s v="Eldon Expressions Wood Desk Accessories, Oak"/>
    <n v="14.76"/>
    <n v="2"/>
    <n v="0"/>
    <x v="3642"/>
  </r>
  <r>
    <n v="6910"/>
    <x v="3426"/>
    <x v="2"/>
    <x v="103"/>
    <d v="2011-09-18T00:00:00"/>
    <s v="Second Class"/>
    <s v="LH-16900"/>
    <s v="Lena Hernandez"/>
    <x v="0"/>
    <s v="United States"/>
    <s v="Columbus"/>
    <x v="24"/>
    <n v="43229"/>
    <x v="3"/>
    <s v="OFF-BI-10004022"/>
    <x v="1"/>
    <x v="8"/>
    <s v="Acco Suede Grain Vinyl Round Ring Binder"/>
    <n v="2.5020000000000002"/>
    <n v="3"/>
    <n v="0.7"/>
    <x v="1868"/>
  </r>
  <r>
    <n v="6911"/>
    <x v="3427"/>
    <x v="3"/>
    <x v="570"/>
    <d v="2014-08-03T00:00:00"/>
    <s v="Standard Class"/>
    <s v="VG-21790"/>
    <s v="Vivek Gonzalez"/>
    <x v="0"/>
    <s v="United States"/>
    <s v="Seattle"/>
    <x v="4"/>
    <n v="98103"/>
    <x v="1"/>
    <s v="FUR-BO-10004709"/>
    <x v="0"/>
    <x v="0"/>
    <s v="Bush Westfield Collection Bookcases, Medium Cherry Finish"/>
    <n v="115.96"/>
    <n v="2"/>
    <n v="0"/>
    <x v="5586"/>
  </r>
  <r>
    <n v="6912"/>
    <x v="3428"/>
    <x v="3"/>
    <x v="378"/>
    <d v="2014-08-06T00:00:00"/>
    <s v="Second Class"/>
    <s v="EM-13960"/>
    <s v="Eric Murdock"/>
    <x v="0"/>
    <s v="United States"/>
    <s v="San Francisco"/>
    <x v="1"/>
    <n v="94109"/>
    <x v="1"/>
    <s v="OFF-ST-10004340"/>
    <x v="1"/>
    <x v="4"/>
    <s v="Fellowes Mobile File Cart, Black"/>
    <n v="186.54"/>
    <n v="3"/>
    <n v="0"/>
    <x v="5587"/>
  </r>
  <r>
    <n v="6913"/>
    <x v="3429"/>
    <x v="3"/>
    <x v="743"/>
    <d v="2014-05-06T00:00:00"/>
    <s v="Second Class"/>
    <s v="EM-13825"/>
    <s v="Elizabeth Moffitt"/>
    <x v="1"/>
    <s v="United States"/>
    <s v="Los Angeles"/>
    <x v="1"/>
    <n v="90049"/>
    <x v="1"/>
    <s v="TEC-AC-10001714"/>
    <x v="2"/>
    <x v="11"/>
    <s v="Logitech MX Performance Wireless Mouse"/>
    <n v="159.56"/>
    <n v="4"/>
    <n v="0"/>
    <x v="5588"/>
  </r>
  <r>
    <n v="6914"/>
    <x v="3430"/>
    <x v="1"/>
    <x v="821"/>
    <d v="2012-06-16T00:00:00"/>
    <s v="Standard Class"/>
    <s v="JH-15910"/>
    <s v="Jonathan Howell"/>
    <x v="0"/>
    <s v="United States"/>
    <s v="West Palm Beach"/>
    <x v="2"/>
    <n v="33407"/>
    <x v="0"/>
    <s v="TEC-PH-10002844"/>
    <x v="2"/>
    <x v="7"/>
    <s v="Speck Products Candyshell Flip Case"/>
    <n v="55.984000000000009"/>
    <n v="2"/>
    <n v="0.2"/>
    <x v="4672"/>
  </r>
  <r>
    <n v="6915"/>
    <x v="3431"/>
    <x v="2"/>
    <x v="1091"/>
    <d v="2011-12-29T00:00:00"/>
    <s v="Standard Class"/>
    <s v="NP-18700"/>
    <s v="Nora Preis"/>
    <x v="0"/>
    <s v="United States"/>
    <s v="Chicago"/>
    <x v="10"/>
    <n v="60623"/>
    <x v="2"/>
    <s v="OFF-ST-10000585"/>
    <x v="1"/>
    <x v="4"/>
    <s v="Economy Rollaway Files"/>
    <n v="132.16"/>
    <n v="1"/>
    <n v="0.2"/>
    <x v="5589"/>
  </r>
  <r>
    <n v="6916"/>
    <x v="3431"/>
    <x v="2"/>
    <x v="1091"/>
    <d v="2011-12-29T00:00:00"/>
    <s v="Standard Class"/>
    <s v="NP-18700"/>
    <s v="Nora Preis"/>
    <x v="0"/>
    <s v="United States"/>
    <s v="Chicago"/>
    <x v="10"/>
    <n v="60623"/>
    <x v="2"/>
    <s v="OFF-BI-10002824"/>
    <x v="1"/>
    <x v="8"/>
    <s v="Recycled Easel Ring Binders"/>
    <n v="17.903999999999996"/>
    <n v="6"/>
    <n v="0.8"/>
    <x v="5590"/>
  </r>
  <r>
    <n v="6917"/>
    <x v="3431"/>
    <x v="2"/>
    <x v="1091"/>
    <d v="2011-12-29T00:00:00"/>
    <s v="Standard Class"/>
    <s v="NP-18700"/>
    <s v="Nora Preis"/>
    <x v="0"/>
    <s v="United States"/>
    <s v="Chicago"/>
    <x v="10"/>
    <n v="60623"/>
    <x v="2"/>
    <s v="OFF-PA-10001289"/>
    <x v="1"/>
    <x v="10"/>
    <s v="White Computer Printout Paper by Universal"/>
    <n v="124.032"/>
    <n v="4"/>
    <n v="0.2"/>
    <x v="5591"/>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x v="5592"/>
  </r>
  <r>
    <n v="6919"/>
    <x v="3433"/>
    <x v="0"/>
    <x v="947"/>
    <d v="2013-04-19T00:00:00"/>
    <s v="Second Class"/>
    <s v="BM-11785"/>
    <s v="Bryan Mills"/>
    <x v="0"/>
    <s v="United States"/>
    <s v="Seattle"/>
    <x v="4"/>
    <n v="98115"/>
    <x v="1"/>
    <s v="OFF-SU-10003567"/>
    <x v="1"/>
    <x v="14"/>
    <s v="Stiletto Hand Letter Openers"/>
    <n v="28.799999999999997"/>
    <n v="3"/>
    <n v="0"/>
    <x v="5593"/>
  </r>
  <r>
    <n v="6920"/>
    <x v="3434"/>
    <x v="1"/>
    <x v="1031"/>
    <d v="2012-05-28T00:00:00"/>
    <s v="Standard Class"/>
    <s v="HG-14965"/>
    <s v="Henry Goldwyn"/>
    <x v="1"/>
    <s v="United States"/>
    <s v="Philadelphia"/>
    <x v="9"/>
    <n v="19143"/>
    <x v="3"/>
    <s v="OFF-BI-10001597"/>
    <x v="1"/>
    <x v="8"/>
    <s v="Wilson Jones Ledger-Size, Piano-Hinge Binder, 2&quot;, Blue"/>
    <n v="24.588000000000001"/>
    <n v="2"/>
    <n v="0.7"/>
    <x v="5594"/>
  </r>
  <r>
    <n v="6921"/>
    <x v="3435"/>
    <x v="3"/>
    <x v="425"/>
    <d v="2014-03-03T00:00:00"/>
    <s v="Standard Class"/>
    <s v="BM-11140"/>
    <s v="Becky Martin"/>
    <x v="0"/>
    <s v="United States"/>
    <s v="Santa Barbara"/>
    <x v="1"/>
    <n v="93101"/>
    <x v="1"/>
    <s v="OFF-AP-10003287"/>
    <x v="1"/>
    <x v="9"/>
    <s v="Tripp Lite TLP810NET Broadband Surge for Modem/Fax"/>
    <n v="356.78999999999996"/>
    <n v="7"/>
    <n v="0"/>
    <x v="5595"/>
  </r>
  <r>
    <n v="6922"/>
    <x v="3436"/>
    <x v="3"/>
    <x v="1095"/>
    <d v="2014-04-11T00:00:00"/>
    <s v="Standard Class"/>
    <s v="PS-19045"/>
    <s v="Penelope Sewall"/>
    <x v="2"/>
    <s v="United States"/>
    <s v="New York City"/>
    <x v="15"/>
    <n v="10011"/>
    <x v="3"/>
    <s v="OFF-EN-10001532"/>
    <x v="1"/>
    <x v="12"/>
    <s v="Brown Kraft Recycled Envelopes"/>
    <n v="16.98"/>
    <n v="1"/>
    <n v="0"/>
    <x v="5596"/>
  </r>
  <r>
    <n v="6923"/>
    <x v="3437"/>
    <x v="1"/>
    <x v="199"/>
    <d v="2012-03-19T00:00:00"/>
    <s v="Second Class"/>
    <s v="MS-17710"/>
    <s v="Maurice Satty"/>
    <x v="0"/>
    <s v="United States"/>
    <s v="Auburn"/>
    <x v="19"/>
    <n v="36830"/>
    <x v="0"/>
    <s v="OFF-LA-10003930"/>
    <x v="1"/>
    <x v="2"/>
    <s v="Dot Matrix Printer Tape Reel Labels, White, 5000/Box"/>
    <n v="491.55"/>
    <n v="5"/>
    <n v="0"/>
    <x v="5597"/>
  </r>
  <r>
    <n v="6924"/>
    <x v="3437"/>
    <x v="1"/>
    <x v="199"/>
    <d v="2012-03-19T00:00:00"/>
    <s v="Second Class"/>
    <s v="MS-17710"/>
    <s v="Maurice Satty"/>
    <x v="0"/>
    <s v="United States"/>
    <s v="Auburn"/>
    <x v="19"/>
    <n v="36830"/>
    <x v="0"/>
    <s v="OFF-EN-10003845"/>
    <x v="1"/>
    <x v="12"/>
    <s v="Colored Envelopes"/>
    <n v="7.38"/>
    <n v="2"/>
    <n v="0"/>
    <x v="5598"/>
  </r>
  <r>
    <n v="6925"/>
    <x v="3438"/>
    <x v="1"/>
    <x v="672"/>
    <d v="2012-12-04T00:00:00"/>
    <s v="Standard Class"/>
    <s v="JL-15235"/>
    <s v="Janet Lee"/>
    <x v="0"/>
    <s v="United States"/>
    <s v="New York City"/>
    <x v="15"/>
    <n v="10035"/>
    <x v="3"/>
    <s v="OFF-PA-10002659"/>
    <x v="1"/>
    <x v="10"/>
    <s v="Avoid Verbal Orders Carbonless Minifold Book"/>
    <n v="23.66"/>
    <n v="7"/>
    <n v="0"/>
    <x v="5599"/>
  </r>
  <r>
    <n v="6926"/>
    <x v="3438"/>
    <x v="1"/>
    <x v="672"/>
    <d v="2012-12-04T00:00:00"/>
    <s v="Standard Class"/>
    <s v="JL-15235"/>
    <s v="Janet Lee"/>
    <x v="0"/>
    <s v="United States"/>
    <s v="New York City"/>
    <x v="15"/>
    <n v="10035"/>
    <x v="3"/>
    <s v="FUR-BO-10001608"/>
    <x v="0"/>
    <x v="0"/>
    <s v="Hon Metal Bookcases, Black"/>
    <n v="681.40800000000013"/>
    <n v="12"/>
    <n v="0.2"/>
    <x v="3191"/>
  </r>
  <r>
    <n v="6927"/>
    <x v="3439"/>
    <x v="0"/>
    <x v="1062"/>
    <d v="2013-08-04T00:00:00"/>
    <s v="Standard Class"/>
    <s v="KM-16660"/>
    <s v="Khloe Miller"/>
    <x v="0"/>
    <s v="United States"/>
    <s v="Los Angeles"/>
    <x v="1"/>
    <n v="90032"/>
    <x v="1"/>
    <s v="OFF-LA-10000305"/>
    <x v="1"/>
    <x v="2"/>
    <s v="Avery 495"/>
    <n v="18.899999999999999"/>
    <n v="3"/>
    <n v="0"/>
    <x v="3602"/>
  </r>
  <r>
    <n v="6928"/>
    <x v="3440"/>
    <x v="0"/>
    <x v="661"/>
    <d v="2013-06-26T00:00:00"/>
    <s v="Second Class"/>
    <s v="RD-19900"/>
    <s v="Ruben Dartt"/>
    <x v="0"/>
    <s v="United States"/>
    <s v="San Francisco"/>
    <x v="1"/>
    <n v="94109"/>
    <x v="1"/>
    <s v="OFF-ST-10003638"/>
    <x v="1"/>
    <x v="4"/>
    <s v="Mobile Personal File Cube"/>
    <n v="93.68"/>
    <n v="4"/>
    <n v="0"/>
    <x v="5600"/>
  </r>
  <r>
    <n v="6929"/>
    <x v="3440"/>
    <x v="0"/>
    <x v="661"/>
    <d v="2013-06-26T00:00:00"/>
    <s v="Second Class"/>
    <s v="RD-19900"/>
    <s v="Ruben Dartt"/>
    <x v="0"/>
    <s v="United States"/>
    <s v="San Francisco"/>
    <x v="1"/>
    <n v="94109"/>
    <x v="1"/>
    <s v="OFF-LA-10001934"/>
    <x v="1"/>
    <x v="2"/>
    <s v="Avery 516"/>
    <n v="21.93"/>
    <n v="3"/>
    <n v="0"/>
    <x v="3635"/>
  </r>
  <r>
    <n v="6930"/>
    <x v="3440"/>
    <x v="0"/>
    <x v="661"/>
    <d v="2013-06-26T00:00:00"/>
    <s v="Second Class"/>
    <s v="RD-19900"/>
    <s v="Ruben Dartt"/>
    <x v="0"/>
    <s v="United States"/>
    <s v="San Francisco"/>
    <x v="1"/>
    <n v="94109"/>
    <x v="1"/>
    <s v="TEC-PH-10003012"/>
    <x v="2"/>
    <x v="7"/>
    <s v="Nortel Meridian M3904 Professional Digital phone"/>
    <n v="862.34400000000005"/>
    <n v="7"/>
    <n v="0.2"/>
    <x v="5601"/>
  </r>
  <r>
    <n v="6931"/>
    <x v="3440"/>
    <x v="0"/>
    <x v="661"/>
    <d v="2013-06-26T00:00:00"/>
    <s v="Second Class"/>
    <s v="RD-19900"/>
    <s v="Ruben Dartt"/>
    <x v="0"/>
    <s v="United States"/>
    <s v="San Francisco"/>
    <x v="1"/>
    <n v="94109"/>
    <x v="1"/>
    <s v="OFF-PA-10001019"/>
    <x v="1"/>
    <x v="10"/>
    <s v="Xerox 1884"/>
    <n v="19.98"/>
    <n v="1"/>
    <n v="0"/>
    <x v="1920"/>
  </r>
  <r>
    <n v="6932"/>
    <x v="3441"/>
    <x v="2"/>
    <x v="686"/>
    <d v="2011-07-18T00:00:00"/>
    <s v="Standard Class"/>
    <s v="ST-20530"/>
    <s v="Shui Tom"/>
    <x v="0"/>
    <s v="United States"/>
    <s v="Philadelphia"/>
    <x v="9"/>
    <n v="19140"/>
    <x v="3"/>
    <s v="TEC-PH-10002070"/>
    <x v="2"/>
    <x v="7"/>
    <s v="Griffin GC36547 PowerJolt SE Lightning Charger"/>
    <n v="13.493999999999998"/>
    <n v="1"/>
    <n v="0.4"/>
    <x v="5602"/>
  </r>
  <r>
    <n v="6933"/>
    <x v="3441"/>
    <x v="2"/>
    <x v="686"/>
    <d v="2011-07-18T00:00:00"/>
    <s v="Standard Class"/>
    <s v="ST-20530"/>
    <s v="Shui Tom"/>
    <x v="0"/>
    <s v="United States"/>
    <s v="Philadelphia"/>
    <x v="9"/>
    <n v="19140"/>
    <x v="3"/>
    <s v="TEC-PH-10002583"/>
    <x v="2"/>
    <x v="7"/>
    <s v="iOttie HLCRIO102 Car Mount"/>
    <n v="23.987999999999996"/>
    <n v="2"/>
    <n v="0.4"/>
    <x v="5603"/>
  </r>
  <r>
    <n v="6934"/>
    <x v="3441"/>
    <x v="2"/>
    <x v="686"/>
    <d v="2011-07-18T00:00:00"/>
    <s v="Standard Class"/>
    <s v="ST-20530"/>
    <s v="Shui Tom"/>
    <x v="0"/>
    <s v="United States"/>
    <s v="Philadelphia"/>
    <x v="9"/>
    <n v="19140"/>
    <x v="3"/>
    <s v="FUR-FU-10001057"/>
    <x v="0"/>
    <x v="5"/>
    <s v="Tensor Track Tree Floor Lamp"/>
    <n v="31.983999999999998"/>
    <n v="2"/>
    <n v="0.2"/>
    <x v="4546"/>
  </r>
  <r>
    <n v="6935"/>
    <x v="3441"/>
    <x v="2"/>
    <x v="686"/>
    <d v="2011-07-18T00:00:00"/>
    <s v="Standard Class"/>
    <s v="ST-20530"/>
    <s v="Shui Tom"/>
    <x v="0"/>
    <s v="United States"/>
    <s v="Philadelphia"/>
    <x v="9"/>
    <n v="19140"/>
    <x v="3"/>
    <s v="OFF-AR-10001044"/>
    <x v="1"/>
    <x v="6"/>
    <s v="BOSTON Ranger #55 Pencil Sharpener, Black"/>
    <n v="41.584000000000003"/>
    <n v="2"/>
    <n v="0.2"/>
    <x v="5604"/>
  </r>
  <r>
    <n v="6936"/>
    <x v="3442"/>
    <x v="3"/>
    <x v="329"/>
    <d v="2014-12-04T00:00:00"/>
    <s v="Second Class"/>
    <s v="BP-11095"/>
    <s v="Bart Pistole"/>
    <x v="1"/>
    <s v="United States"/>
    <s v="El Paso"/>
    <x v="5"/>
    <n v="79907"/>
    <x v="2"/>
    <s v="TEC-AC-10001767"/>
    <x v="2"/>
    <x v="11"/>
    <s v="SanDisk Ultra 64 GB MicroSDHC Class 10 Memory Card"/>
    <n v="95.976000000000013"/>
    <n v="3"/>
    <n v="0.2"/>
    <x v="99"/>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x v="5605"/>
  </r>
  <r>
    <n v="6938"/>
    <x v="3444"/>
    <x v="2"/>
    <x v="345"/>
    <d v="2011-06-15T00:00:00"/>
    <s v="Same Day"/>
    <s v="PS-18760"/>
    <s v="Pamela Stobb"/>
    <x v="0"/>
    <s v="United States"/>
    <s v="El Paso"/>
    <x v="5"/>
    <n v="79907"/>
    <x v="2"/>
    <s v="OFF-PA-10001952"/>
    <x v="1"/>
    <x v="10"/>
    <s v="Xerox 1902"/>
    <n v="36.544000000000004"/>
    <n v="2"/>
    <n v="0.2"/>
    <x v="5606"/>
  </r>
  <r>
    <n v="6939"/>
    <x v="3445"/>
    <x v="0"/>
    <x v="732"/>
    <d v="2013-11-10T00:00:00"/>
    <s v="Standard Class"/>
    <s v="NP-18700"/>
    <s v="Nora Preis"/>
    <x v="0"/>
    <s v="United States"/>
    <s v="Seattle"/>
    <x v="4"/>
    <n v="98105"/>
    <x v="1"/>
    <s v="TEC-AC-10004420"/>
    <x v="2"/>
    <x v="11"/>
    <s v="Cherry 142-key Programmable Keyboard"/>
    <n v="479.72"/>
    <n v="4"/>
    <n v="0"/>
    <x v="5607"/>
  </r>
  <r>
    <n v="6940"/>
    <x v="3446"/>
    <x v="3"/>
    <x v="335"/>
    <d v="2014-07-01T00:00:00"/>
    <s v="Standard Class"/>
    <s v="SC-20260"/>
    <s v="Scott Cohen"/>
    <x v="1"/>
    <s v="United States"/>
    <s v="New York City"/>
    <x v="15"/>
    <n v="10009"/>
    <x v="3"/>
    <s v="OFF-BI-10001071"/>
    <x v="1"/>
    <x v="8"/>
    <s v="GBC ProClick Punch Binding System"/>
    <n v="102.36799999999999"/>
    <n v="2"/>
    <n v="0.2"/>
    <x v="5608"/>
  </r>
  <r>
    <n v="6941"/>
    <x v="3446"/>
    <x v="3"/>
    <x v="335"/>
    <d v="2014-07-01T00:00:00"/>
    <s v="Standard Class"/>
    <s v="SC-20260"/>
    <s v="Scott Cohen"/>
    <x v="1"/>
    <s v="United States"/>
    <s v="New York City"/>
    <x v="15"/>
    <n v="10009"/>
    <x v="3"/>
    <s v="OFF-SU-10002503"/>
    <x v="1"/>
    <x v="14"/>
    <s v="Acme Preferred Stainless Steel Scissors"/>
    <n v="28.4"/>
    <n v="5"/>
    <n v="0"/>
    <x v="3288"/>
  </r>
  <r>
    <n v="6942"/>
    <x v="3446"/>
    <x v="3"/>
    <x v="335"/>
    <d v="2014-07-01T00:00:00"/>
    <s v="Standard Class"/>
    <s v="SC-20260"/>
    <s v="Scott Cohen"/>
    <x v="1"/>
    <s v="United States"/>
    <s v="New York City"/>
    <x v="15"/>
    <n v="10009"/>
    <x v="3"/>
    <s v="OFF-ST-10001490"/>
    <x v="1"/>
    <x v="4"/>
    <s v="Hot File 7-Pocket, Floor Stand"/>
    <n v="713.88"/>
    <n v="4"/>
    <n v="0"/>
    <x v="5609"/>
  </r>
  <r>
    <n v="6943"/>
    <x v="3446"/>
    <x v="3"/>
    <x v="335"/>
    <d v="2014-07-01T00:00:00"/>
    <s v="Standard Class"/>
    <s v="SC-20260"/>
    <s v="Scott Cohen"/>
    <x v="1"/>
    <s v="United States"/>
    <s v="New York City"/>
    <x v="15"/>
    <n v="10009"/>
    <x v="3"/>
    <s v="OFF-PA-10003790"/>
    <x v="1"/>
    <x v="10"/>
    <s v="Xerox 1991"/>
    <n v="68.52"/>
    <n v="3"/>
    <n v="0"/>
    <x v="4951"/>
  </r>
  <r>
    <n v="6944"/>
    <x v="3447"/>
    <x v="1"/>
    <x v="395"/>
    <d v="2012-07-30T00:00:00"/>
    <s v="Standard Class"/>
    <s v="RD-19930"/>
    <s v="Russell D'Ascenzo"/>
    <x v="0"/>
    <s v="United States"/>
    <s v="Los Angeles"/>
    <x v="1"/>
    <n v="90032"/>
    <x v="1"/>
    <s v="TEC-PH-10004094"/>
    <x v="2"/>
    <x v="7"/>
    <s v="Motorola L703CM"/>
    <n v="623.96"/>
    <n v="5"/>
    <n v="0.2"/>
    <x v="5610"/>
  </r>
  <r>
    <n v="6945"/>
    <x v="3448"/>
    <x v="2"/>
    <x v="865"/>
    <d v="2011-09-27T00:00:00"/>
    <s v="Standard Class"/>
    <s v="TH-21115"/>
    <s v="Thea Hudgings"/>
    <x v="1"/>
    <s v="United States"/>
    <s v="Newark"/>
    <x v="13"/>
    <n v="19711"/>
    <x v="3"/>
    <s v="OFF-BI-10004876"/>
    <x v="1"/>
    <x v="8"/>
    <s v="Wilson Jones Suede Grain Vinyl Binders"/>
    <n v="11.12"/>
    <n v="4"/>
    <n v="0"/>
    <x v="5611"/>
  </r>
  <r>
    <n v="6946"/>
    <x v="3449"/>
    <x v="0"/>
    <x v="955"/>
    <d v="2013-10-05T00:00:00"/>
    <s v="Standard Class"/>
    <s v="GM-14680"/>
    <s v="Greg Matthias"/>
    <x v="0"/>
    <s v="United States"/>
    <s v="New York City"/>
    <x v="15"/>
    <n v="10011"/>
    <x v="3"/>
    <s v="FUR-BO-10003034"/>
    <x v="0"/>
    <x v="0"/>
    <s v="O'Sullivan Elevations Bookcase, Cherry Finish"/>
    <n v="523.91999999999996"/>
    <n v="5"/>
    <n v="0.2"/>
    <x v="5612"/>
  </r>
  <r>
    <n v="6947"/>
    <x v="3450"/>
    <x v="1"/>
    <x v="529"/>
    <d v="2012-11-13T00:00:00"/>
    <s v="Standard Class"/>
    <s v="JO-15550"/>
    <s v="Jesus Ocampo"/>
    <x v="2"/>
    <s v="United States"/>
    <s v="Roseville"/>
    <x v="1"/>
    <n v="95661"/>
    <x v="1"/>
    <s v="OFF-FA-10000490"/>
    <x v="1"/>
    <x v="13"/>
    <s v="OIC Binder Clips, Mini, 1/4&quot; Capacity, Black"/>
    <n v="2.48"/>
    <n v="2"/>
    <n v="0"/>
    <x v="5613"/>
  </r>
  <r>
    <n v="6948"/>
    <x v="3451"/>
    <x v="1"/>
    <x v="334"/>
    <d v="2012-04-29T00:00:00"/>
    <s v="Standard Class"/>
    <s v="ZC-21910"/>
    <s v="Zuschuss Carroll"/>
    <x v="0"/>
    <s v="United States"/>
    <s v="Aurora"/>
    <x v="10"/>
    <n v="60505"/>
    <x v="2"/>
    <s v="OFF-ST-10002574"/>
    <x v="1"/>
    <x v="4"/>
    <s v="SAFCO Commercial Wire Shelving, Black"/>
    <n v="221.024"/>
    <n v="2"/>
    <n v="0.2"/>
    <x v="3562"/>
  </r>
  <r>
    <n v="6949"/>
    <x v="3451"/>
    <x v="1"/>
    <x v="334"/>
    <d v="2012-04-29T00:00:00"/>
    <s v="Standard Class"/>
    <s v="ZC-21910"/>
    <s v="Zuschuss Carroll"/>
    <x v="0"/>
    <s v="United States"/>
    <s v="Aurora"/>
    <x v="10"/>
    <n v="60505"/>
    <x v="2"/>
    <s v="FUR-CH-10003535"/>
    <x v="0"/>
    <x v="1"/>
    <s v="Global Armless Task Chair, Royal Blue"/>
    <n v="128.05799999999999"/>
    <n v="3"/>
    <n v="0.3"/>
    <x v="3837"/>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x v="5614"/>
  </r>
  <r>
    <n v="6951"/>
    <x v="3452"/>
    <x v="3"/>
    <x v="123"/>
    <d v="2014-11-20T00:00:00"/>
    <s v="Same Day"/>
    <s v="AP-10720"/>
    <s v="Anne Pryor"/>
    <x v="2"/>
    <s v="United States"/>
    <s v="New York City"/>
    <x v="15"/>
    <n v="10011"/>
    <x v="3"/>
    <s v="FUR-TA-10001676"/>
    <x v="0"/>
    <x v="3"/>
    <s v="Hon 61000 Series Interactive Training Tables"/>
    <n v="79.97399999999999"/>
    <n v="3"/>
    <n v="0.4"/>
    <x v="2885"/>
  </r>
  <r>
    <n v="6952"/>
    <x v="3453"/>
    <x v="1"/>
    <x v="312"/>
    <d v="2012-11-24T00:00:00"/>
    <s v="Standard Class"/>
    <s v="GK-14620"/>
    <s v="Grace Kelly"/>
    <x v="1"/>
    <s v="United States"/>
    <s v="Dallas"/>
    <x v="5"/>
    <n v="75217"/>
    <x v="2"/>
    <s v="TEC-MA-10002790"/>
    <x v="2"/>
    <x v="15"/>
    <s v="NeatDesk Desktop Scanner &amp; Digital Filing System"/>
    <n v="479.988"/>
    <n v="2"/>
    <n v="0.4"/>
    <x v="5615"/>
  </r>
  <r>
    <n v="6953"/>
    <x v="3454"/>
    <x v="1"/>
    <x v="653"/>
    <d v="2012-10-03T00:00:00"/>
    <s v="First Class"/>
    <s v="HM-14980"/>
    <s v="Henry MacAllister"/>
    <x v="0"/>
    <s v="United States"/>
    <s v="Los Angeles"/>
    <x v="1"/>
    <n v="90008"/>
    <x v="1"/>
    <s v="OFF-BI-10001757"/>
    <x v="1"/>
    <x v="8"/>
    <s v="Pressboard Hanging Data Binders for Unburst Sheets"/>
    <n v="11.808"/>
    <n v="3"/>
    <n v="0.2"/>
    <x v="5616"/>
  </r>
  <r>
    <n v="6954"/>
    <x v="3454"/>
    <x v="1"/>
    <x v="653"/>
    <d v="2012-10-03T00:00:00"/>
    <s v="First Class"/>
    <s v="HM-14980"/>
    <s v="Henry MacAllister"/>
    <x v="0"/>
    <s v="United States"/>
    <s v="Los Angeles"/>
    <x v="1"/>
    <n v="90008"/>
    <x v="1"/>
    <s v="OFF-BI-10004828"/>
    <x v="1"/>
    <x v="8"/>
    <s v="GBC Poly Designer Binding Covers"/>
    <n v="53.567999999999998"/>
    <n v="4"/>
    <n v="0.2"/>
    <x v="5617"/>
  </r>
  <r>
    <n v="6955"/>
    <x v="3454"/>
    <x v="1"/>
    <x v="653"/>
    <d v="2012-10-03T00:00:00"/>
    <s v="First Class"/>
    <s v="HM-14980"/>
    <s v="Henry MacAllister"/>
    <x v="0"/>
    <s v="United States"/>
    <s v="Los Angeles"/>
    <x v="1"/>
    <n v="90008"/>
    <x v="1"/>
    <s v="TEC-PH-10000369"/>
    <x v="2"/>
    <x v="7"/>
    <s v="HTC One Mini"/>
    <n v="503.96000000000004"/>
    <n v="5"/>
    <n v="0.2"/>
    <x v="5287"/>
  </r>
  <r>
    <n v="6956"/>
    <x v="3455"/>
    <x v="1"/>
    <x v="334"/>
    <d v="2012-05-02T00:00:00"/>
    <s v="Standard Class"/>
    <s v="LS-16945"/>
    <s v="Linda Southworth"/>
    <x v="1"/>
    <s v="United States"/>
    <s v="Los Angeles"/>
    <x v="1"/>
    <n v="90004"/>
    <x v="1"/>
    <s v="OFF-EN-10003862"/>
    <x v="1"/>
    <x v="12"/>
    <s v="Laser &amp; Ink Jet Business Envelopes"/>
    <n v="21.34"/>
    <n v="2"/>
    <n v="0"/>
    <x v="5618"/>
  </r>
  <r>
    <n v="6957"/>
    <x v="3456"/>
    <x v="0"/>
    <x v="216"/>
    <d v="2013-07-20T00:00:00"/>
    <s v="Standard Class"/>
    <s v="AR-10570"/>
    <s v="Anemone Ratner"/>
    <x v="0"/>
    <s v="United States"/>
    <s v="Columbus"/>
    <x v="32"/>
    <n v="31907"/>
    <x v="0"/>
    <s v="OFF-BI-10003963"/>
    <x v="1"/>
    <x v="8"/>
    <s v="Cardinal Holdit Data Disk Pockets"/>
    <n v="36.4"/>
    <n v="5"/>
    <n v="0"/>
    <x v="5619"/>
  </r>
  <r>
    <n v="6958"/>
    <x v="3456"/>
    <x v="0"/>
    <x v="216"/>
    <d v="2013-07-20T00:00:00"/>
    <s v="Standard Class"/>
    <s v="AR-10570"/>
    <s v="Anemone Ratner"/>
    <x v="0"/>
    <s v="United States"/>
    <s v="Columbus"/>
    <x v="32"/>
    <n v="31907"/>
    <x v="0"/>
    <s v="FUR-FU-10004848"/>
    <x v="0"/>
    <x v="5"/>
    <s v="Howard Miller 13-3/4&quot; Diameter Brushed Chrome Round Wall Clock"/>
    <n v="51.75"/>
    <n v="1"/>
    <n v="0"/>
    <x v="1398"/>
  </r>
  <r>
    <n v="6959"/>
    <x v="3457"/>
    <x v="1"/>
    <x v="874"/>
    <d v="2012-09-29T00:00:00"/>
    <s v="Second Class"/>
    <s v="RH-19510"/>
    <s v="Rick Huthwaite"/>
    <x v="2"/>
    <s v="United States"/>
    <s v="San Francisco"/>
    <x v="1"/>
    <n v="94110"/>
    <x v="1"/>
    <s v="OFF-ST-10001328"/>
    <x v="1"/>
    <x v="4"/>
    <s v="Personal Filing Tote with Lid, Black/Gray"/>
    <n v="15.51"/>
    <n v="1"/>
    <n v="0"/>
    <x v="5620"/>
  </r>
  <r>
    <n v="6960"/>
    <x v="3457"/>
    <x v="1"/>
    <x v="874"/>
    <d v="2012-09-29T00:00:00"/>
    <s v="Second Class"/>
    <s v="RH-19510"/>
    <s v="Rick Huthwaite"/>
    <x v="2"/>
    <s v="United States"/>
    <s v="San Francisco"/>
    <x v="1"/>
    <n v="94110"/>
    <x v="1"/>
    <s v="OFF-PA-10002377"/>
    <x v="1"/>
    <x v="10"/>
    <s v="Xerox 1916"/>
    <n v="146.82"/>
    <n v="3"/>
    <n v="0"/>
    <x v="691"/>
  </r>
  <r>
    <n v="6961"/>
    <x v="3457"/>
    <x v="1"/>
    <x v="874"/>
    <d v="2012-09-29T00:00:00"/>
    <s v="Second Class"/>
    <s v="RH-19510"/>
    <s v="Rick Huthwaite"/>
    <x v="2"/>
    <s v="United States"/>
    <s v="San Francisco"/>
    <x v="1"/>
    <n v="94110"/>
    <x v="1"/>
    <s v="OFF-PA-10003441"/>
    <x v="1"/>
    <x v="10"/>
    <s v="Xerox 226"/>
    <n v="12.96"/>
    <n v="2"/>
    <n v="0"/>
    <x v="91"/>
  </r>
  <r>
    <n v="6962"/>
    <x v="3458"/>
    <x v="3"/>
    <x v="468"/>
    <d v="2014-11-11T00:00:00"/>
    <s v="Same Day"/>
    <s v="TB-21190"/>
    <s v="Thomas Brumley"/>
    <x v="2"/>
    <s v="United States"/>
    <s v="Riverside"/>
    <x v="1"/>
    <n v="92503"/>
    <x v="1"/>
    <s v="OFF-AR-10002221"/>
    <x v="1"/>
    <x v="6"/>
    <s v="12 Colored Short Pencils"/>
    <n v="7.8000000000000007"/>
    <n v="3"/>
    <n v="0"/>
    <x v="5621"/>
  </r>
  <r>
    <n v="6963"/>
    <x v="3459"/>
    <x v="0"/>
    <x v="87"/>
    <d v="2013-07-21T00:00:00"/>
    <s v="Second Class"/>
    <s v="JD-15895"/>
    <s v="Jonathan Doherty"/>
    <x v="1"/>
    <s v="United States"/>
    <s v="Columbia"/>
    <x v="20"/>
    <n v="29203"/>
    <x v="0"/>
    <s v="OFF-EN-10001509"/>
    <x v="1"/>
    <x v="12"/>
    <s v="Poly String Tie Envelopes"/>
    <n v="10.199999999999999"/>
    <n v="5"/>
    <n v="0"/>
    <x v="5622"/>
  </r>
  <r>
    <n v="6964"/>
    <x v="3459"/>
    <x v="0"/>
    <x v="87"/>
    <d v="2013-07-21T00:00:00"/>
    <s v="Second Class"/>
    <s v="JD-15895"/>
    <s v="Jonathan Doherty"/>
    <x v="1"/>
    <s v="United States"/>
    <s v="Columbia"/>
    <x v="20"/>
    <n v="29203"/>
    <x v="0"/>
    <s v="OFF-AR-10003338"/>
    <x v="1"/>
    <x v="6"/>
    <s v="Eberhard Faber 3 1/2&quot; Golf Pencils"/>
    <n v="22.32"/>
    <n v="3"/>
    <n v="0"/>
    <x v="5623"/>
  </r>
  <r>
    <n v="6965"/>
    <x v="3459"/>
    <x v="0"/>
    <x v="87"/>
    <d v="2013-07-21T00:00:00"/>
    <s v="Second Class"/>
    <s v="JD-15895"/>
    <s v="Jonathan Doherty"/>
    <x v="1"/>
    <s v="United States"/>
    <s v="Columbia"/>
    <x v="20"/>
    <n v="29203"/>
    <x v="0"/>
    <s v="OFF-BI-10004728"/>
    <x v="1"/>
    <x v="8"/>
    <s v="Wilson Jones Turn Tabs Binder Tool for Ring Binders"/>
    <n v="24.1"/>
    <n v="5"/>
    <n v="0"/>
    <x v="5624"/>
  </r>
  <r>
    <n v="6966"/>
    <x v="3459"/>
    <x v="0"/>
    <x v="87"/>
    <d v="2013-07-21T00:00:00"/>
    <s v="Second Class"/>
    <s v="JD-15895"/>
    <s v="Jonathan Doherty"/>
    <x v="1"/>
    <s v="United States"/>
    <s v="Columbia"/>
    <x v="20"/>
    <n v="29203"/>
    <x v="0"/>
    <s v="TEC-AC-10000358"/>
    <x v="2"/>
    <x v="11"/>
    <s v="Imation Secure Drive + Hardware Encrypted USB flash drive - 16 GB"/>
    <n v="75.98"/>
    <n v="2"/>
    <n v="0"/>
    <x v="5625"/>
  </r>
  <r>
    <n v="6967"/>
    <x v="3459"/>
    <x v="0"/>
    <x v="87"/>
    <d v="2013-07-21T00:00:00"/>
    <s v="Second Class"/>
    <s v="JD-15895"/>
    <s v="Jonathan Doherty"/>
    <x v="1"/>
    <s v="United States"/>
    <s v="Columbia"/>
    <x v="20"/>
    <n v="29203"/>
    <x v="0"/>
    <s v="OFF-BI-10002764"/>
    <x v="1"/>
    <x v="8"/>
    <s v="Recycled Pressboard Report Cover with Reinforced Top Hinge"/>
    <n v="6.46"/>
    <n v="2"/>
    <n v="0"/>
    <x v="5626"/>
  </r>
  <r>
    <n v="6968"/>
    <x v="3459"/>
    <x v="0"/>
    <x v="87"/>
    <d v="2013-07-21T00:00:00"/>
    <s v="Second Class"/>
    <s v="JD-15895"/>
    <s v="Jonathan Doherty"/>
    <x v="1"/>
    <s v="United States"/>
    <s v="Columbia"/>
    <x v="20"/>
    <n v="29203"/>
    <x v="0"/>
    <s v="OFF-PA-10001461"/>
    <x v="1"/>
    <x v="10"/>
    <s v="HP Office Paper (20Lb. and 87 Bright)"/>
    <n v="60.12"/>
    <n v="9"/>
    <n v="0"/>
    <x v="1982"/>
  </r>
  <r>
    <n v="6969"/>
    <x v="3460"/>
    <x v="1"/>
    <x v="1140"/>
    <d v="2012-10-20T00:00:00"/>
    <s v="Second Class"/>
    <s v="MP-17965"/>
    <s v="Michael Paige"/>
    <x v="1"/>
    <s v="United States"/>
    <s v="New York City"/>
    <x v="15"/>
    <n v="10011"/>
    <x v="3"/>
    <s v="TEC-PH-10004165"/>
    <x v="2"/>
    <x v="7"/>
    <s v="Mitel MiVoice 5330e IP Phone"/>
    <n v="824.97"/>
    <n v="3"/>
    <n v="0"/>
    <x v="5627"/>
  </r>
  <r>
    <n v="6970"/>
    <x v="3461"/>
    <x v="0"/>
    <x v="994"/>
    <d v="2013-01-13T00:00:00"/>
    <s v="Second Class"/>
    <s v="JB-16000"/>
    <s v="Joy Bell-"/>
    <x v="0"/>
    <s v="United States"/>
    <s v="Longview"/>
    <x v="4"/>
    <n v="98632"/>
    <x v="1"/>
    <s v="FUR-FU-10000010"/>
    <x v="0"/>
    <x v="5"/>
    <s v="DAX Value U-Channel Document Frames, Easel Back"/>
    <n v="24.849999999999998"/>
    <n v="5"/>
    <n v="0"/>
    <x v="5628"/>
  </r>
  <r>
    <n v="6971"/>
    <x v="3462"/>
    <x v="3"/>
    <x v="20"/>
    <d v="2014-09-26T00:00:00"/>
    <s v="Standard Class"/>
    <s v="AB-10105"/>
    <s v="Adrian Barton"/>
    <x v="0"/>
    <s v="United States"/>
    <s v="Phoenix"/>
    <x v="16"/>
    <n v="85023"/>
    <x v="1"/>
    <s v="OFF-ST-10000321"/>
    <x v="1"/>
    <x v="4"/>
    <s v="Akro Stacking Bins"/>
    <n v="12.624000000000001"/>
    <n v="2"/>
    <n v="0.2"/>
    <x v="5629"/>
  </r>
  <r>
    <n v="6972"/>
    <x v="3462"/>
    <x v="3"/>
    <x v="20"/>
    <d v="2014-09-26T00:00:00"/>
    <s v="Standard Class"/>
    <s v="AB-10105"/>
    <s v="Adrian Barton"/>
    <x v="0"/>
    <s v="United States"/>
    <s v="Phoenix"/>
    <x v="16"/>
    <n v="85023"/>
    <x v="1"/>
    <s v="TEC-AC-10000109"/>
    <x v="2"/>
    <x v="11"/>
    <s v="Sony Micro Vault Click 16 GB USB 2.0 Flash Drive"/>
    <n v="89.584000000000003"/>
    <n v="2"/>
    <n v="0.2"/>
    <x v="214"/>
  </r>
  <r>
    <n v="6973"/>
    <x v="3462"/>
    <x v="3"/>
    <x v="20"/>
    <d v="2014-09-26T00:00:00"/>
    <s v="Standard Class"/>
    <s v="AB-10105"/>
    <s v="Adrian Barton"/>
    <x v="0"/>
    <s v="United States"/>
    <s v="Phoenix"/>
    <x v="16"/>
    <n v="85023"/>
    <x v="1"/>
    <s v="TEC-PH-10002415"/>
    <x v="2"/>
    <x v="7"/>
    <s v="Polycom VoiceStation 500 Conference phone"/>
    <n v="471.92"/>
    <n v="2"/>
    <n v="0.2"/>
    <x v="3046"/>
  </r>
  <r>
    <n v="6974"/>
    <x v="3462"/>
    <x v="3"/>
    <x v="20"/>
    <d v="2014-09-26T00:00:00"/>
    <s v="Standard Class"/>
    <s v="AB-10105"/>
    <s v="Adrian Barton"/>
    <x v="0"/>
    <s v="United States"/>
    <s v="Phoenix"/>
    <x v="16"/>
    <n v="85023"/>
    <x v="1"/>
    <s v="OFF-BI-10001460"/>
    <x v="1"/>
    <x v="8"/>
    <s v="Plastic Binding Combs"/>
    <n v="18.180000000000003"/>
    <n v="4"/>
    <n v="0.7"/>
    <x v="5630"/>
  </r>
  <r>
    <n v="6975"/>
    <x v="3463"/>
    <x v="3"/>
    <x v="175"/>
    <d v="2014-09-20T00:00:00"/>
    <s v="Standard Class"/>
    <s v="CC-12145"/>
    <s v="Charles Crestani"/>
    <x v="0"/>
    <s v="United States"/>
    <s v="Houston"/>
    <x v="5"/>
    <n v="77095"/>
    <x v="2"/>
    <s v="OFF-AR-10002987"/>
    <x v="1"/>
    <x v="6"/>
    <s v="Prismacolor Color Pencil Set"/>
    <n v="31.744"/>
    <n v="2"/>
    <n v="0.2"/>
    <x v="3291"/>
  </r>
  <r>
    <n v="6976"/>
    <x v="3464"/>
    <x v="1"/>
    <x v="1141"/>
    <d v="2012-07-02T00:00:00"/>
    <s v="Standard Class"/>
    <s v="CY-12745"/>
    <s v="Craig Yedwab"/>
    <x v="1"/>
    <s v="United States"/>
    <s v="Gilbert"/>
    <x v="16"/>
    <n v="85234"/>
    <x v="1"/>
    <s v="OFF-LA-10000443"/>
    <x v="1"/>
    <x v="2"/>
    <s v="Avery 501"/>
    <n v="5.9039999999999999"/>
    <n v="2"/>
    <n v="0.2"/>
    <x v="2352"/>
  </r>
  <r>
    <n v="6977"/>
    <x v="3464"/>
    <x v="1"/>
    <x v="1141"/>
    <d v="2012-07-02T00:00:00"/>
    <s v="Standard Class"/>
    <s v="CY-12745"/>
    <s v="Craig Yedwab"/>
    <x v="1"/>
    <s v="United States"/>
    <s v="Gilbert"/>
    <x v="16"/>
    <n v="85234"/>
    <x v="1"/>
    <s v="FUR-FU-10004306"/>
    <x v="0"/>
    <x v="5"/>
    <s v="Electrix Halogen Magnifier Lamp"/>
    <n v="621.7600000000001"/>
    <n v="4"/>
    <n v="0.2"/>
    <x v="5631"/>
  </r>
  <r>
    <n v="6978"/>
    <x v="3465"/>
    <x v="0"/>
    <x v="881"/>
    <d v="2013-11-29T00:00:00"/>
    <s v="First Class"/>
    <s v="EP-13915"/>
    <s v="Emily Phan"/>
    <x v="0"/>
    <s v="United States"/>
    <s v="Jonesboro"/>
    <x v="36"/>
    <n v="72401"/>
    <x v="0"/>
    <s v="TEC-PH-10002564"/>
    <x v="2"/>
    <x v="7"/>
    <s v="OtterBox Defender Series Case - Samsung Galaxy S4"/>
    <n v="59.98"/>
    <n v="2"/>
    <n v="0"/>
    <x v="5632"/>
  </r>
  <r>
    <n v="6979"/>
    <x v="3466"/>
    <x v="3"/>
    <x v="920"/>
    <d v="2014-11-30T00:00:00"/>
    <s v="Second Class"/>
    <s v="DL-13315"/>
    <s v="Delfina Latchford"/>
    <x v="0"/>
    <s v="United States"/>
    <s v="Atlanta"/>
    <x v="32"/>
    <n v="30318"/>
    <x v="0"/>
    <s v="OFF-PA-10003724"/>
    <x v="1"/>
    <x v="10"/>
    <s v="Wirebound Message Book, 4 per Page"/>
    <n v="48.87"/>
    <n v="9"/>
    <n v="0"/>
    <x v="5633"/>
  </r>
  <r>
    <n v="6980"/>
    <x v="3467"/>
    <x v="3"/>
    <x v="424"/>
    <d v="2014-01-20T00:00:00"/>
    <s v="Standard Class"/>
    <s v="SO-20335"/>
    <s v="Sean O'Donnell"/>
    <x v="0"/>
    <s v="United States"/>
    <s v="Los Angeles"/>
    <x v="1"/>
    <n v="90036"/>
    <x v="1"/>
    <s v="OFF-PA-10000483"/>
    <x v="1"/>
    <x v="10"/>
    <s v="Xerox 19"/>
    <n v="154.9"/>
    <n v="5"/>
    <n v="0"/>
    <x v="934"/>
  </r>
  <r>
    <n v="6981"/>
    <x v="3468"/>
    <x v="2"/>
    <x v="845"/>
    <d v="2011-11-08T00:00:00"/>
    <s v="First Class"/>
    <s v="BP-11095"/>
    <s v="Bart Pistole"/>
    <x v="1"/>
    <s v="United States"/>
    <s v="New York City"/>
    <x v="15"/>
    <n v="10024"/>
    <x v="3"/>
    <s v="OFF-FA-10000611"/>
    <x v="1"/>
    <x v="13"/>
    <s v="Binder Clips by OIC"/>
    <n v="5.92"/>
    <n v="4"/>
    <n v="0"/>
    <x v="5634"/>
  </r>
  <r>
    <n v="6982"/>
    <x v="3468"/>
    <x v="2"/>
    <x v="845"/>
    <d v="2011-11-08T00:00:00"/>
    <s v="First Class"/>
    <s v="BP-11095"/>
    <s v="Bart Pistole"/>
    <x v="1"/>
    <s v="United States"/>
    <s v="New York City"/>
    <x v="15"/>
    <n v="10024"/>
    <x v="3"/>
    <s v="OFF-PA-10000246"/>
    <x v="1"/>
    <x v="10"/>
    <s v="Riverleaf Stik-Withit Designer Note Cubes"/>
    <n v="30.18"/>
    <n v="3"/>
    <n v="0"/>
    <x v="5635"/>
  </r>
  <r>
    <n v="6983"/>
    <x v="3469"/>
    <x v="0"/>
    <x v="142"/>
    <d v="2013-09-06T00:00:00"/>
    <s v="Standard Class"/>
    <s v="JA-15970"/>
    <s v="Joseph Airdo"/>
    <x v="0"/>
    <s v="United States"/>
    <s v="Detroit"/>
    <x v="12"/>
    <n v="48227"/>
    <x v="2"/>
    <s v="OFF-BI-10004728"/>
    <x v="1"/>
    <x v="8"/>
    <s v="Wilson Jones Turn Tabs Binder Tool for Ring Binders"/>
    <n v="24.1"/>
    <n v="5"/>
    <n v="0"/>
    <x v="5624"/>
  </r>
  <r>
    <n v="6984"/>
    <x v="3469"/>
    <x v="0"/>
    <x v="142"/>
    <d v="2013-09-06T00:00:00"/>
    <s v="Standard Class"/>
    <s v="JA-15970"/>
    <s v="Joseph Airdo"/>
    <x v="0"/>
    <s v="United States"/>
    <s v="Detroit"/>
    <x v="12"/>
    <n v="48227"/>
    <x v="2"/>
    <s v="TEC-PH-10002365"/>
    <x v="2"/>
    <x v="7"/>
    <s v="Belkin Grip Candy Sheer Case / Cover for iPhone 5 and 5S"/>
    <n v="8.7799999999999994"/>
    <n v="1"/>
    <n v="0"/>
    <x v="5636"/>
  </r>
  <r>
    <n v="6985"/>
    <x v="3469"/>
    <x v="0"/>
    <x v="142"/>
    <d v="2013-09-06T00:00:00"/>
    <s v="Standard Class"/>
    <s v="JA-15970"/>
    <s v="Joseph Airdo"/>
    <x v="0"/>
    <s v="United States"/>
    <s v="Detroit"/>
    <x v="12"/>
    <n v="48227"/>
    <x v="2"/>
    <s v="OFF-AP-10002457"/>
    <x v="1"/>
    <x v="9"/>
    <s v="Eureka The Boss Plus 12-Amp Hard Box Upright Vacuum, Red"/>
    <n v="376.74"/>
    <n v="4"/>
    <n v="0.1"/>
    <x v="5637"/>
  </r>
  <r>
    <n v="6986"/>
    <x v="3469"/>
    <x v="0"/>
    <x v="142"/>
    <d v="2013-09-06T00:00:00"/>
    <s v="Standard Class"/>
    <s v="JA-15970"/>
    <s v="Joseph Airdo"/>
    <x v="0"/>
    <s v="United States"/>
    <s v="Detroit"/>
    <x v="12"/>
    <n v="48227"/>
    <x v="2"/>
    <s v="OFF-BI-10000320"/>
    <x v="1"/>
    <x v="8"/>
    <s v="GBC Plastic Binding Combs"/>
    <n v="29.52"/>
    <n v="4"/>
    <n v="0"/>
    <x v="4009"/>
  </r>
  <r>
    <n v="6987"/>
    <x v="3469"/>
    <x v="0"/>
    <x v="142"/>
    <d v="2013-09-06T00:00:00"/>
    <s v="Standard Class"/>
    <s v="JA-15970"/>
    <s v="Joseph Airdo"/>
    <x v="0"/>
    <s v="United States"/>
    <s v="Detroit"/>
    <x v="12"/>
    <n v="48227"/>
    <x v="2"/>
    <s v="OFF-AR-10004999"/>
    <x v="1"/>
    <x v="6"/>
    <s v="Newell 315"/>
    <n v="11.96"/>
    <n v="2"/>
    <n v="0"/>
    <x v="5638"/>
  </r>
  <r>
    <n v="6988"/>
    <x v="3469"/>
    <x v="0"/>
    <x v="142"/>
    <d v="2013-09-06T00:00:00"/>
    <s v="Standard Class"/>
    <s v="JA-15970"/>
    <s v="Joseph Airdo"/>
    <x v="0"/>
    <s v="United States"/>
    <s v="Detroit"/>
    <x v="12"/>
    <n v="48227"/>
    <x v="2"/>
    <s v="OFF-BI-10001116"/>
    <x v="1"/>
    <x v="8"/>
    <s v="Wilson Jones 1&quot; Hanging DublLock Ring Binders"/>
    <n v="26.400000000000002"/>
    <n v="5"/>
    <n v="0"/>
    <x v="4741"/>
  </r>
  <r>
    <n v="6989"/>
    <x v="3470"/>
    <x v="3"/>
    <x v="343"/>
    <d v="2014-11-17T00:00:00"/>
    <s v="Second Class"/>
    <s v="BB-11545"/>
    <s v="Brenda Bowman"/>
    <x v="1"/>
    <s v="United States"/>
    <s v="Fort Lauderdale"/>
    <x v="2"/>
    <n v="33311"/>
    <x v="0"/>
    <s v="OFF-AP-10002651"/>
    <x v="1"/>
    <x v="9"/>
    <s v="Hoover Upright Vacuum With Dirt Cup"/>
    <n v="1158.1199999999999"/>
    <n v="5"/>
    <n v="0.2"/>
    <x v="5639"/>
  </r>
  <r>
    <n v="6990"/>
    <x v="3471"/>
    <x v="3"/>
    <x v="157"/>
    <d v="2014-12-14T00:00:00"/>
    <s v="First Class"/>
    <s v="DK-13375"/>
    <s v="Dennis Kane"/>
    <x v="0"/>
    <s v="United States"/>
    <s v="Abilene"/>
    <x v="5"/>
    <n v="79605"/>
    <x v="2"/>
    <s v="OFF-AP-10001634"/>
    <x v="1"/>
    <x v="9"/>
    <s v="Hoover Commercial Lightweight Upright Vacuum"/>
    <n v="1.3919999999999997"/>
    <n v="2"/>
    <n v="0.8"/>
    <x v="5640"/>
  </r>
  <r>
    <n v="6991"/>
    <x v="3472"/>
    <x v="1"/>
    <x v="627"/>
    <d v="2012-11-13T00:00:00"/>
    <s v="Second Class"/>
    <s v="RH-19600"/>
    <s v="Rob Haberlin"/>
    <x v="0"/>
    <s v="United States"/>
    <s v="Hampton"/>
    <x v="17"/>
    <n v="23666"/>
    <x v="0"/>
    <s v="OFF-AP-10003266"/>
    <x v="1"/>
    <x v="9"/>
    <s v="Holmes Replacement Filter for HEPA Air Cleaner, Large Room"/>
    <n v="44.43"/>
    <n v="3"/>
    <n v="0"/>
    <x v="5641"/>
  </r>
  <r>
    <n v="6992"/>
    <x v="3472"/>
    <x v="1"/>
    <x v="627"/>
    <d v="2012-11-13T00:00:00"/>
    <s v="Second Class"/>
    <s v="RH-19600"/>
    <s v="Rob Haberlin"/>
    <x v="0"/>
    <s v="United States"/>
    <s v="Hampton"/>
    <x v="17"/>
    <n v="23666"/>
    <x v="0"/>
    <s v="TEC-PH-10002890"/>
    <x v="2"/>
    <x v="7"/>
    <s v="AT&amp;T 17929 Lendline Telephone"/>
    <n v="226.20000000000002"/>
    <n v="5"/>
    <n v="0"/>
    <x v="5642"/>
  </r>
  <r>
    <n v="6993"/>
    <x v="3472"/>
    <x v="1"/>
    <x v="627"/>
    <d v="2012-11-13T00:00:00"/>
    <s v="Second Class"/>
    <s v="RH-19600"/>
    <s v="Rob Haberlin"/>
    <x v="0"/>
    <s v="United States"/>
    <s v="Hampton"/>
    <x v="17"/>
    <n v="23666"/>
    <x v="0"/>
    <s v="FUR-FU-10000308"/>
    <x v="0"/>
    <x v="5"/>
    <s v="Deflect-o Glass Clear Studded Chair Mats"/>
    <n v="186.54"/>
    <n v="3"/>
    <n v="0"/>
    <x v="5643"/>
  </r>
  <r>
    <n v="6994"/>
    <x v="3472"/>
    <x v="1"/>
    <x v="627"/>
    <d v="2012-11-13T00:00:00"/>
    <s v="Second Class"/>
    <s v="RH-19600"/>
    <s v="Rob Haberlin"/>
    <x v="0"/>
    <s v="United States"/>
    <s v="Hampton"/>
    <x v="17"/>
    <n v="23666"/>
    <x v="0"/>
    <s v="OFF-AR-10000380"/>
    <x v="1"/>
    <x v="6"/>
    <s v="Hunt PowerHouse Electric Pencil Sharpener, Blue"/>
    <n v="265.85999999999996"/>
    <n v="7"/>
    <n v="0"/>
    <x v="5419"/>
  </r>
  <r>
    <n v="6995"/>
    <x v="3472"/>
    <x v="1"/>
    <x v="627"/>
    <d v="2012-11-13T00:00:00"/>
    <s v="Second Class"/>
    <s v="RH-19600"/>
    <s v="Rob Haberlin"/>
    <x v="0"/>
    <s v="United States"/>
    <s v="Hampton"/>
    <x v="17"/>
    <n v="23666"/>
    <x v="0"/>
    <s v="OFF-AR-10000122"/>
    <x v="1"/>
    <x v="6"/>
    <s v="Newell 314"/>
    <n v="27.9"/>
    <n v="5"/>
    <n v="0"/>
    <x v="5644"/>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x v="5645"/>
  </r>
  <r>
    <n v="6997"/>
    <x v="3474"/>
    <x v="3"/>
    <x v="331"/>
    <d v="2014-12-26T00:00:00"/>
    <s v="Second Class"/>
    <s v="JB-15400"/>
    <s v="Jennifer Braxton"/>
    <x v="1"/>
    <s v="United States"/>
    <s v="Rockford"/>
    <x v="10"/>
    <n v="61107"/>
    <x v="2"/>
    <s v="OFF-BI-10004002"/>
    <x v="1"/>
    <x v="8"/>
    <s v="Wilson Jones International Size A4 Ring Binders"/>
    <n v="13.839999999999998"/>
    <n v="4"/>
    <n v="0.8"/>
    <x v="5646"/>
  </r>
  <r>
    <n v="6998"/>
    <x v="3474"/>
    <x v="3"/>
    <x v="331"/>
    <d v="2014-12-26T00:00:00"/>
    <s v="Second Class"/>
    <s v="JB-15400"/>
    <s v="Jennifer Braxton"/>
    <x v="1"/>
    <s v="United States"/>
    <s v="Rockford"/>
    <x v="10"/>
    <n v="61107"/>
    <x v="2"/>
    <s v="OFF-PA-10004475"/>
    <x v="1"/>
    <x v="10"/>
    <s v="Xerox 1940"/>
    <n v="175.87200000000001"/>
    <n v="4"/>
    <n v="0.2"/>
    <x v="5647"/>
  </r>
  <r>
    <n v="6999"/>
    <x v="3475"/>
    <x v="0"/>
    <x v="1142"/>
    <d v="2013-09-23T00:00:00"/>
    <s v="Standard Class"/>
    <s v="BC-11125"/>
    <s v="Becky Castell"/>
    <x v="2"/>
    <s v="United States"/>
    <s v="Laguna Niguel"/>
    <x v="1"/>
    <n v="92677"/>
    <x v="1"/>
    <s v="OFF-PA-10002195"/>
    <x v="1"/>
    <x v="10"/>
    <s v="Xerox 1966"/>
    <n v="12.96"/>
    <n v="2"/>
    <n v="0"/>
    <x v="2056"/>
  </r>
  <r>
    <n v="7000"/>
    <x v="3476"/>
    <x v="3"/>
    <x v="1143"/>
    <d v="2014-05-30T00:00:00"/>
    <s v="First Class"/>
    <s v="KC-16675"/>
    <s v="Kimberly Carter"/>
    <x v="1"/>
    <s v="United States"/>
    <s v="Louisville"/>
    <x v="0"/>
    <n v="40214"/>
    <x v="0"/>
    <s v="OFF-AP-10002670"/>
    <x v="1"/>
    <x v="9"/>
    <s v="Belkin 8-Outlet Premiere SurgeMaster II Surge Protectors"/>
    <n v="208.44"/>
    <n v="3"/>
    <n v="0"/>
    <x v="5648"/>
  </r>
  <r>
    <n v="7001"/>
    <x v="3476"/>
    <x v="3"/>
    <x v="1143"/>
    <d v="2014-05-30T00:00:00"/>
    <s v="First Class"/>
    <s v="KC-16675"/>
    <s v="Kimberly Carter"/>
    <x v="1"/>
    <s v="United States"/>
    <s v="Louisville"/>
    <x v="0"/>
    <n v="40214"/>
    <x v="0"/>
    <s v="OFF-SU-10004498"/>
    <x v="1"/>
    <x v="14"/>
    <s v="Martin-Yale Premier Letter Opener"/>
    <n v="25.76"/>
    <n v="2"/>
    <n v="0"/>
    <x v="5649"/>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x v="5650"/>
  </r>
  <r>
    <n v="7003"/>
    <x v="3478"/>
    <x v="2"/>
    <x v="710"/>
    <d v="2011-08-21T00:00:00"/>
    <s v="Second Class"/>
    <s v="DW-13195"/>
    <s v="David Wiener"/>
    <x v="1"/>
    <s v="United States"/>
    <s v="Los Angeles"/>
    <x v="1"/>
    <n v="90045"/>
    <x v="1"/>
    <s v="FUR-FU-10000723"/>
    <x v="0"/>
    <x v="5"/>
    <s v="Deflect-o EconoMat Studded, No Bevel Mat for Low Pile Carpeting"/>
    <n v="289.24"/>
    <n v="7"/>
    <n v="0"/>
    <x v="5651"/>
  </r>
  <r>
    <n v="7004"/>
    <x v="3478"/>
    <x v="2"/>
    <x v="710"/>
    <d v="2011-08-21T00:00:00"/>
    <s v="Second Class"/>
    <s v="DW-13195"/>
    <s v="David Wiener"/>
    <x v="1"/>
    <s v="United States"/>
    <s v="Los Angeles"/>
    <x v="1"/>
    <n v="90045"/>
    <x v="1"/>
    <s v="OFF-BI-10000632"/>
    <x v="1"/>
    <x v="8"/>
    <s v="Satellite Sectional Post Binders"/>
    <n v="69.456000000000003"/>
    <n v="2"/>
    <n v="0.2"/>
    <x v="2122"/>
  </r>
  <r>
    <n v="7005"/>
    <x v="3479"/>
    <x v="2"/>
    <x v="851"/>
    <d v="2011-12-28T00:00:00"/>
    <s v="Standard Class"/>
    <s v="ME-18010"/>
    <s v="Michelle Ellison"/>
    <x v="1"/>
    <s v="United States"/>
    <s v="Port Arthur"/>
    <x v="5"/>
    <n v="77642"/>
    <x v="2"/>
    <s v="OFF-PA-10000223"/>
    <x v="1"/>
    <x v="10"/>
    <s v="Xerox 2000"/>
    <n v="5.1840000000000011"/>
    <n v="1"/>
    <n v="0.2"/>
    <x v="1673"/>
  </r>
  <r>
    <n v="7006"/>
    <x v="3480"/>
    <x v="1"/>
    <x v="549"/>
    <d v="2012-11-05T00:00:00"/>
    <s v="Standard Class"/>
    <s v="JF-15490"/>
    <s v="Jeremy Farry"/>
    <x v="0"/>
    <s v="United States"/>
    <s v="New York City"/>
    <x v="15"/>
    <n v="10009"/>
    <x v="3"/>
    <s v="FUR-CH-10001545"/>
    <x v="0"/>
    <x v="1"/>
    <s v="Hon Comfortask Task/Swivel Chairs"/>
    <n v="205.16400000000002"/>
    <n v="2"/>
    <n v="0.1"/>
    <x v="5652"/>
  </r>
  <r>
    <n v="7007"/>
    <x v="3481"/>
    <x v="2"/>
    <x v="534"/>
    <d v="2011-12-21T00:00:00"/>
    <s v="Standard Class"/>
    <s v="SP-20860"/>
    <s v="Sung Pak"/>
    <x v="1"/>
    <s v="United States"/>
    <s v="Chicago"/>
    <x v="10"/>
    <n v="60623"/>
    <x v="2"/>
    <s v="FUR-FU-10001546"/>
    <x v="0"/>
    <x v="5"/>
    <s v="Dana Swing-Arm Lamps"/>
    <n v="8.5440000000000005"/>
    <n v="2"/>
    <n v="0.6"/>
    <x v="4462"/>
  </r>
  <r>
    <n v="7008"/>
    <x v="3482"/>
    <x v="1"/>
    <x v="291"/>
    <d v="2012-08-25T00:00:00"/>
    <s v="Standard Class"/>
    <s v="KN-16390"/>
    <s v="Katherine Nockton"/>
    <x v="1"/>
    <s v="United States"/>
    <s v="Springfield"/>
    <x v="24"/>
    <n v="45503"/>
    <x v="3"/>
    <s v="OFF-BI-10001098"/>
    <x v="1"/>
    <x v="8"/>
    <s v="Acco D-Ring Binder w/DublLock"/>
    <n v="12.828000000000001"/>
    <n v="2"/>
    <n v="0.7"/>
    <x v="2433"/>
  </r>
  <r>
    <n v="7009"/>
    <x v="3482"/>
    <x v="1"/>
    <x v="291"/>
    <d v="2012-08-25T00:00:00"/>
    <s v="Standard Class"/>
    <s v="KN-16390"/>
    <s v="Katherine Nockton"/>
    <x v="1"/>
    <s v="United States"/>
    <s v="Springfield"/>
    <x v="24"/>
    <n v="45503"/>
    <x v="3"/>
    <s v="FUR-CH-10003379"/>
    <x v="0"/>
    <x v="1"/>
    <s v="Global Commerce Series High-Back Swivel/Tilt Chairs"/>
    <n v="598.45799999999997"/>
    <n v="3"/>
    <n v="0.3"/>
    <x v="5653"/>
  </r>
  <r>
    <n v="7010"/>
    <x v="3482"/>
    <x v="1"/>
    <x v="291"/>
    <d v="2012-08-25T00:00:00"/>
    <s v="Standard Class"/>
    <s v="KN-16390"/>
    <s v="Katherine Nockton"/>
    <x v="1"/>
    <s v="United States"/>
    <s v="Springfield"/>
    <x v="24"/>
    <n v="45503"/>
    <x v="3"/>
    <s v="FUR-FU-10000193"/>
    <x v="0"/>
    <x v="5"/>
    <s v="Tenex Chairmats For Use with Hard Floors"/>
    <n v="25.983999999999998"/>
    <n v="1"/>
    <n v="0.2"/>
    <x v="5654"/>
  </r>
  <r>
    <n v="7011"/>
    <x v="3483"/>
    <x v="2"/>
    <x v="235"/>
    <d v="2011-05-27T00:00:00"/>
    <s v="Standard Class"/>
    <s v="GT-14710"/>
    <s v="Greg Tran"/>
    <x v="0"/>
    <s v="United States"/>
    <s v="New York City"/>
    <x v="15"/>
    <n v="10035"/>
    <x v="3"/>
    <s v="OFF-BI-10000829"/>
    <x v="1"/>
    <x v="8"/>
    <s v="Avery Non-Stick Binders"/>
    <n v="17.96"/>
    <n v="5"/>
    <n v="0.2"/>
    <x v="5655"/>
  </r>
  <r>
    <n v="7012"/>
    <x v="3483"/>
    <x v="2"/>
    <x v="235"/>
    <d v="2011-05-27T00:00:00"/>
    <s v="Standard Class"/>
    <s v="GT-14710"/>
    <s v="Greg Tran"/>
    <x v="0"/>
    <s v="United States"/>
    <s v="New York City"/>
    <x v="15"/>
    <n v="10035"/>
    <x v="3"/>
    <s v="OFF-SU-10003002"/>
    <x v="1"/>
    <x v="14"/>
    <s v="Letter Slitter"/>
    <n v="5.04"/>
    <n v="2"/>
    <n v="0"/>
    <x v="3264"/>
  </r>
  <r>
    <n v="7013"/>
    <x v="3483"/>
    <x v="2"/>
    <x v="235"/>
    <d v="2011-05-27T00:00:00"/>
    <s v="Standard Class"/>
    <s v="GT-14710"/>
    <s v="Greg Tran"/>
    <x v="0"/>
    <s v="United States"/>
    <s v="New York City"/>
    <x v="15"/>
    <n v="10035"/>
    <x v="3"/>
    <s v="OFF-AP-10002118"/>
    <x v="1"/>
    <x v="9"/>
    <s v="1.7 Cubic Foot Compact &quot;Cube&quot; Office Refrigerators"/>
    <n v="208.16"/>
    <n v="1"/>
    <n v="0"/>
    <x v="79"/>
  </r>
  <r>
    <n v="7014"/>
    <x v="3484"/>
    <x v="3"/>
    <x v="34"/>
    <d v="2014-12-12T00:00:00"/>
    <s v="Second Class"/>
    <s v="DB-12910"/>
    <s v="Daniel Byrd"/>
    <x v="2"/>
    <s v="United States"/>
    <s v="Salinas"/>
    <x v="1"/>
    <n v="93905"/>
    <x v="1"/>
    <s v="FUR-BO-10001519"/>
    <x v="0"/>
    <x v="0"/>
    <s v="O'Sullivan 3-Shelf Heavy-Duty Bookcases"/>
    <n v="148.25700000000001"/>
    <n v="3"/>
    <n v="0.15"/>
    <x v="5656"/>
  </r>
  <r>
    <n v="7015"/>
    <x v="3485"/>
    <x v="2"/>
    <x v="518"/>
    <d v="2011-03-13T00:00:00"/>
    <s v="Second Class"/>
    <s v="FM-14215"/>
    <s v="Filia McAdams"/>
    <x v="1"/>
    <s v="United States"/>
    <s v="Richmond"/>
    <x v="0"/>
    <n v="40475"/>
    <x v="0"/>
    <s v="OFF-AP-10002578"/>
    <x v="1"/>
    <x v="9"/>
    <s v="Fellowes Premier Superior Surge Suppressor, 10-Outlet, With Phone and Remote"/>
    <n v="146.76"/>
    <n v="3"/>
    <n v="0"/>
    <x v="5657"/>
  </r>
  <r>
    <n v="7016"/>
    <x v="3485"/>
    <x v="2"/>
    <x v="518"/>
    <d v="2011-03-13T00:00:00"/>
    <s v="Second Class"/>
    <s v="FM-14215"/>
    <s v="Filia McAdams"/>
    <x v="1"/>
    <s v="United States"/>
    <s v="Richmond"/>
    <x v="0"/>
    <n v="40475"/>
    <x v="0"/>
    <s v="TEC-AC-10000710"/>
    <x v="2"/>
    <x v="11"/>
    <s v="Maxell DVD-RAM Discs"/>
    <n v="32.96"/>
    <n v="2"/>
    <n v="0"/>
    <x v="5658"/>
  </r>
  <r>
    <n v="7017"/>
    <x v="3485"/>
    <x v="2"/>
    <x v="518"/>
    <d v="2011-03-13T00:00:00"/>
    <s v="Second Class"/>
    <s v="FM-14215"/>
    <s v="Filia McAdams"/>
    <x v="1"/>
    <s v="United States"/>
    <s v="Richmond"/>
    <x v="0"/>
    <n v="40475"/>
    <x v="0"/>
    <s v="TEC-PH-10000984"/>
    <x v="2"/>
    <x v="7"/>
    <s v="Panasonic KX-TG9471B"/>
    <n v="587.97"/>
    <n v="3"/>
    <n v="0"/>
    <x v="5659"/>
  </r>
  <r>
    <n v="7018"/>
    <x v="3485"/>
    <x v="2"/>
    <x v="518"/>
    <d v="2011-03-13T00:00:00"/>
    <s v="Second Class"/>
    <s v="FM-14215"/>
    <s v="Filia McAdams"/>
    <x v="1"/>
    <s v="United States"/>
    <s v="Richmond"/>
    <x v="0"/>
    <n v="40475"/>
    <x v="0"/>
    <s v="OFF-PA-10000213"/>
    <x v="1"/>
    <x v="10"/>
    <s v="Xerox 198"/>
    <n v="14.940000000000001"/>
    <n v="3"/>
    <n v="0"/>
    <x v="1961"/>
  </r>
  <r>
    <n v="7019"/>
    <x v="3486"/>
    <x v="0"/>
    <x v="661"/>
    <d v="2013-06-28T00:00:00"/>
    <s v="Second Class"/>
    <s v="SM-20005"/>
    <s v="Sally Matthias"/>
    <x v="0"/>
    <s v="United States"/>
    <s v="New York City"/>
    <x v="15"/>
    <n v="10035"/>
    <x v="3"/>
    <s v="OFF-LA-10003720"/>
    <x v="1"/>
    <x v="2"/>
    <s v="Avery 487"/>
    <n v="25.83"/>
    <n v="7"/>
    <n v="0"/>
    <x v="5660"/>
  </r>
  <r>
    <n v="7020"/>
    <x v="3487"/>
    <x v="2"/>
    <x v="709"/>
    <d v="2011-08-27T00:00:00"/>
    <s v="Standard Class"/>
    <s v="AP-10915"/>
    <s v="Arthur Prichep"/>
    <x v="0"/>
    <s v="United States"/>
    <s v="Denver"/>
    <x v="22"/>
    <n v="80219"/>
    <x v="1"/>
    <s v="OFF-PA-10001837"/>
    <x v="1"/>
    <x v="10"/>
    <s v="Xerox 1976"/>
    <n v="15.552000000000003"/>
    <n v="3"/>
    <n v="0.2"/>
    <x v="12"/>
  </r>
  <r>
    <n v="7021"/>
    <x v="3487"/>
    <x v="2"/>
    <x v="709"/>
    <d v="2011-08-27T00:00:00"/>
    <s v="Standard Class"/>
    <s v="AP-10915"/>
    <s v="Arthur Prichep"/>
    <x v="0"/>
    <s v="United States"/>
    <s v="Denver"/>
    <x v="22"/>
    <n v="80219"/>
    <x v="1"/>
    <s v="OFF-SU-10004661"/>
    <x v="1"/>
    <x v="14"/>
    <s v="Acme Titanium Bonded Scissors"/>
    <n v="6.8000000000000007"/>
    <n v="1"/>
    <n v="0.2"/>
    <x v="5661"/>
  </r>
  <r>
    <n v="7022"/>
    <x v="3487"/>
    <x v="2"/>
    <x v="709"/>
    <d v="2011-08-27T00:00:00"/>
    <s v="Standard Class"/>
    <s v="AP-10915"/>
    <s v="Arthur Prichep"/>
    <x v="0"/>
    <s v="United States"/>
    <s v="Denver"/>
    <x v="22"/>
    <n v="80219"/>
    <x v="1"/>
    <s v="FUR-FU-10003274"/>
    <x v="0"/>
    <x v="5"/>
    <s v="Regeneration Desk Collection"/>
    <n v="4.2240000000000002"/>
    <n v="3"/>
    <n v="0.2"/>
    <x v="5662"/>
  </r>
  <r>
    <n v="7023"/>
    <x v="3487"/>
    <x v="2"/>
    <x v="709"/>
    <d v="2011-08-27T00:00:00"/>
    <s v="Standard Class"/>
    <s v="AP-10915"/>
    <s v="Arthur Prichep"/>
    <x v="0"/>
    <s v="United States"/>
    <s v="Denver"/>
    <x v="22"/>
    <n v="80219"/>
    <x v="1"/>
    <s v="TEC-PH-10000149"/>
    <x v="2"/>
    <x v="7"/>
    <s v="Cisco SPA525G2 IP Phone - Wireless"/>
    <n v="143.64000000000001"/>
    <n v="9"/>
    <n v="0.2"/>
    <x v="5663"/>
  </r>
  <r>
    <n v="7024"/>
    <x v="3487"/>
    <x v="2"/>
    <x v="709"/>
    <d v="2011-08-27T00:00:00"/>
    <s v="Standard Class"/>
    <s v="AP-10915"/>
    <s v="Arthur Prichep"/>
    <x v="0"/>
    <s v="United States"/>
    <s v="Denver"/>
    <x v="22"/>
    <n v="80219"/>
    <x v="1"/>
    <s v="OFF-PA-10000019"/>
    <x v="1"/>
    <x v="10"/>
    <s v="Xerox 1931"/>
    <n v="31.104000000000006"/>
    <n v="6"/>
    <n v="0.2"/>
    <x v="282"/>
  </r>
  <r>
    <n v="7025"/>
    <x v="3487"/>
    <x v="2"/>
    <x v="709"/>
    <d v="2011-08-27T00:00:00"/>
    <s v="Standard Class"/>
    <s v="AP-10915"/>
    <s v="Arthur Prichep"/>
    <x v="0"/>
    <s v="United States"/>
    <s v="Denver"/>
    <x v="22"/>
    <n v="80219"/>
    <x v="1"/>
    <s v="OFF-PA-10001125"/>
    <x v="1"/>
    <x v="10"/>
    <s v="Xerox 1988"/>
    <n v="223.05600000000001"/>
    <n v="9"/>
    <n v="0.2"/>
    <x v="1392"/>
  </r>
  <r>
    <n v="7026"/>
    <x v="3488"/>
    <x v="3"/>
    <x v="695"/>
    <d v="2014-02-13T00:00:00"/>
    <s v="Standard Class"/>
    <s v="SP-20545"/>
    <s v="Sibella Parks"/>
    <x v="1"/>
    <s v="United States"/>
    <s v="New York City"/>
    <x v="15"/>
    <n v="10024"/>
    <x v="3"/>
    <s v="TEC-PH-10002538"/>
    <x v="2"/>
    <x v="7"/>
    <s v="Grandstream GXP1160 VoIP phone"/>
    <n v="227.45999999999998"/>
    <n v="6"/>
    <n v="0"/>
    <x v="5664"/>
  </r>
  <r>
    <n v="7027"/>
    <x v="3488"/>
    <x v="3"/>
    <x v="695"/>
    <d v="2014-02-13T00:00:00"/>
    <s v="Standard Class"/>
    <s v="SP-20545"/>
    <s v="Sibella Parks"/>
    <x v="1"/>
    <s v="United States"/>
    <s v="New York City"/>
    <x v="15"/>
    <n v="10024"/>
    <x v="3"/>
    <s v="OFF-BI-10000279"/>
    <x v="1"/>
    <x v="8"/>
    <s v="Acco Recycled 2&quot; Capacity Laser Printer Hanging Data Binders"/>
    <n v="46.24"/>
    <n v="4"/>
    <n v="0.2"/>
    <x v="5665"/>
  </r>
  <r>
    <n v="7028"/>
    <x v="3489"/>
    <x v="3"/>
    <x v="926"/>
    <d v="2014-02-06T00:00:00"/>
    <s v="Standard Class"/>
    <s v="RD-19585"/>
    <s v="Rob Dowd"/>
    <x v="0"/>
    <s v="United States"/>
    <s v="New York City"/>
    <x v="15"/>
    <n v="10011"/>
    <x v="3"/>
    <s v="OFF-LA-10001045"/>
    <x v="1"/>
    <x v="2"/>
    <s v="Permanent Self-Adhesive File Folder Labels for Typewriters by Universal"/>
    <n v="5.22"/>
    <n v="2"/>
    <n v="0"/>
    <x v="4222"/>
  </r>
  <r>
    <n v="7029"/>
    <x v="3490"/>
    <x v="0"/>
    <x v="887"/>
    <d v="2013-12-24T00:00:00"/>
    <s v="Second Class"/>
    <s v="MC-17575"/>
    <s v="Matt Collins"/>
    <x v="0"/>
    <s v="United States"/>
    <s v="Fremont"/>
    <x v="8"/>
    <n v="68025"/>
    <x v="2"/>
    <s v="OFF-PA-10003673"/>
    <x v="1"/>
    <x v="10"/>
    <s v="Strathmore Photo Mount Cards"/>
    <n v="33.9"/>
    <n v="5"/>
    <n v="0"/>
    <x v="1335"/>
  </r>
  <r>
    <n v="7030"/>
    <x v="3491"/>
    <x v="0"/>
    <x v="583"/>
    <d v="2013-11-17T00:00:00"/>
    <s v="Standard Class"/>
    <s v="EB-13750"/>
    <s v="Edward Becker"/>
    <x v="1"/>
    <s v="United States"/>
    <s v="New York City"/>
    <x v="15"/>
    <n v="10011"/>
    <x v="3"/>
    <s v="OFF-ST-10002562"/>
    <x v="1"/>
    <x v="4"/>
    <s v="Staples"/>
    <n v="28.14"/>
    <n v="3"/>
    <n v="0"/>
    <x v="5666"/>
  </r>
  <r>
    <n v="7031"/>
    <x v="3491"/>
    <x v="0"/>
    <x v="583"/>
    <d v="2013-11-17T00:00:00"/>
    <s v="Standard Class"/>
    <s v="EB-13750"/>
    <s v="Edward Becker"/>
    <x v="1"/>
    <s v="United States"/>
    <s v="New York City"/>
    <x v="15"/>
    <n v="10011"/>
    <x v="3"/>
    <s v="TEC-AC-10002305"/>
    <x v="2"/>
    <x v="11"/>
    <s v="KeyTronic E03601U1 - Keyboard - Beige"/>
    <n v="36"/>
    <n v="2"/>
    <n v="0"/>
    <x v="4592"/>
  </r>
  <r>
    <n v="7032"/>
    <x v="3491"/>
    <x v="0"/>
    <x v="583"/>
    <d v="2013-11-17T00:00:00"/>
    <s v="Standard Class"/>
    <s v="EB-13750"/>
    <s v="Edward Becker"/>
    <x v="1"/>
    <s v="United States"/>
    <s v="New York City"/>
    <x v="15"/>
    <n v="10011"/>
    <x v="3"/>
    <s v="OFF-AR-10003373"/>
    <x v="1"/>
    <x v="6"/>
    <s v="Boston School Pro Electric Pencil Sharpener, 1670"/>
    <n v="92.94"/>
    <n v="3"/>
    <n v="0"/>
    <x v="5667"/>
  </r>
  <r>
    <n v="7033"/>
    <x v="3491"/>
    <x v="0"/>
    <x v="583"/>
    <d v="2013-11-17T00:00:00"/>
    <s v="Standard Class"/>
    <s v="EB-13750"/>
    <s v="Edward Becker"/>
    <x v="1"/>
    <s v="United States"/>
    <s v="New York City"/>
    <x v="15"/>
    <n v="10011"/>
    <x v="3"/>
    <s v="FUR-CH-10003774"/>
    <x v="0"/>
    <x v="1"/>
    <s v="Global Wood Trimmed Manager's Task Chair, Khaki"/>
    <n v="245.64600000000002"/>
    <n v="3"/>
    <n v="0.1"/>
    <x v="5668"/>
  </r>
  <r>
    <n v="7034"/>
    <x v="3491"/>
    <x v="0"/>
    <x v="583"/>
    <d v="2013-11-17T00:00:00"/>
    <s v="Standard Class"/>
    <s v="EB-13750"/>
    <s v="Edward Becker"/>
    <x v="1"/>
    <s v="United States"/>
    <s v="New York City"/>
    <x v="15"/>
    <n v="10011"/>
    <x v="3"/>
    <s v="OFF-BI-10001510"/>
    <x v="1"/>
    <x v="8"/>
    <s v="Deluxe Heavy-Duty Vinyl Round Ring Binder"/>
    <n v="55.00800000000001"/>
    <n v="3"/>
    <n v="0.2"/>
    <x v="5669"/>
  </r>
  <r>
    <n v="7035"/>
    <x v="3491"/>
    <x v="0"/>
    <x v="583"/>
    <d v="2013-11-17T00:00:00"/>
    <s v="Standard Class"/>
    <s v="EB-13750"/>
    <s v="Edward Becker"/>
    <x v="1"/>
    <s v="United States"/>
    <s v="New York City"/>
    <x v="15"/>
    <n v="10011"/>
    <x v="3"/>
    <s v="OFF-BI-10004236"/>
    <x v="1"/>
    <x v="8"/>
    <s v="XtraLife ClearVue Slant-D Ring Binder, White, 3&quot;"/>
    <n v="35.231999999999999"/>
    <n v="3"/>
    <n v="0.2"/>
    <x v="5438"/>
  </r>
  <r>
    <n v="7036"/>
    <x v="3492"/>
    <x v="3"/>
    <x v="45"/>
    <d v="2014-11-14T00:00:00"/>
    <s v="Standard Class"/>
    <s v="JE-15610"/>
    <s v="Jim Epp"/>
    <x v="1"/>
    <s v="United States"/>
    <s v="San Diego"/>
    <x v="1"/>
    <n v="92105"/>
    <x v="1"/>
    <s v="FUR-CH-10004675"/>
    <x v="0"/>
    <x v="1"/>
    <s v="Lifetime Advantage Folding Chairs, 4/Carton"/>
    <n v="523.39200000000005"/>
    <n v="3"/>
    <n v="0.2"/>
    <x v="5670"/>
  </r>
  <r>
    <n v="7037"/>
    <x v="3493"/>
    <x v="2"/>
    <x v="1073"/>
    <d v="2011-05-04T00:00:00"/>
    <s v="Second Class"/>
    <s v="CS-11860"/>
    <s v="Cari Schnelling"/>
    <x v="0"/>
    <s v="United States"/>
    <s v="Lakeland"/>
    <x v="2"/>
    <n v="33801"/>
    <x v="0"/>
    <s v="TEC-CO-10004202"/>
    <x v="2"/>
    <x v="16"/>
    <s v="Brother DCP1000 Digital 3 in 1 Multifunction Machine"/>
    <n v="479.98400000000004"/>
    <n v="2"/>
    <n v="0.2"/>
    <x v="3911"/>
  </r>
  <r>
    <n v="7038"/>
    <x v="3494"/>
    <x v="3"/>
    <x v="585"/>
    <d v="2014-09-28T00:00:00"/>
    <s v="Standard Class"/>
    <s v="PB-19105"/>
    <s v="Peter Bühler"/>
    <x v="0"/>
    <s v="United States"/>
    <s v="Smyrna"/>
    <x v="32"/>
    <n v="30080"/>
    <x v="0"/>
    <s v="OFF-PA-10004255"/>
    <x v="1"/>
    <x v="10"/>
    <s v="Xerox 219"/>
    <n v="12.96"/>
    <n v="2"/>
    <n v="0"/>
    <x v="91"/>
  </r>
  <r>
    <n v="7039"/>
    <x v="3494"/>
    <x v="3"/>
    <x v="585"/>
    <d v="2014-09-28T00:00:00"/>
    <s v="Standard Class"/>
    <s v="PB-19105"/>
    <s v="Peter Bühler"/>
    <x v="0"/>
    <s v="United States"/>
    <s v="Smyrna"/>
    <x v="32"/>
    <n v="30080"/>
    <x v="0"/>
    <s v="OFF-AR-10003896"/>
    <x v="1"/>
    <x v="6"/>
    <s v="Stride Job 150 Highlighters, Chisel Tip, Assorted Colors"/>
    <n v="17.940000000000001"/>
    <n v="3"/>
    <n v="0"/>
    <x v="5671"/>
  </r>
  <r>
    <n v="7040"/>
    <x v="3495"/>
    <x v="3"/>
    <x v="94"/>
    <d v="2014-12-24T00:00:00"/>
    <s v="Standard Class"/>
    <s v="AT-10735"/>
    <s v="Annie Thurman"/>
    <x v="0"/>
    <s v="United States"/>
    <s v="New York City"/>
    <x v="15"/>
    <n v="10009"/>
    <x v="3"/>
    <s v="OFF-ST-10002276"/>
    <x v="1"/>
    <x v="4"/>
    <s v="Safco Steel Mobile File Cart"/>
    <n v="166.72"/>
    <n v="2"/>
    <n v="0"/>
    <x v="242"/>
  </r>
  <r>
    <n v="7041"/>
    <x v="3495"/>
    <x v="3"/>
    <x v="94"/>
    <d v="2014-12-24T00:00:00"/>
    <s v="Standard Class"/>
    <s v="AT-10735"/>
    <s v="Annie Thurman"/>
    <x v="0"/>
    <s v="United States"/>
    <s v="New York City"/>
    <x v="15"/>
    <n v="10009"/>
    <x v="3"/>
    <s v="OFF-BI-10001617"/>
    <x v="1"/>
    <x v="8"/>
    <s v="GBC Wire Binding Combs"/>
    <n v="24.816000000000003"/>
    <n v="3"/>
    <n v="0.2"/>
    <x v="3029"/>
  </r>
  <r>
    <n v="7042"/>
    <x v="3495"/>
    <x v="3"/>
    <x v="94"/>
    <d v="2014-12-24T00:00:00"/>
    <s v="Standard Class"/>
    <s v="AT-10735"/>
    <s v="Annie Thurman"/>
    <x v="0"/>
    <s v="United States"/>
    <s v="New York City"/>
    <x v="15"/>
    <n v="10009"/>
    <x v="3"/>
    <s v="FUR-FU-10000308"/>
    <x v="0"/>
    <x v="5"/>
    <s v="Deflect-o Glass Clear Studded Chair Mats"/>
    <n v="124.36"/>
    <n v="2"/>
    <n v="0"/>
    <x v="2525"/>
  </r>
  <r>
    <n v="7043"/>
    <x v="3496"/>
    <x v="3"/>
    <x v="930"/>
    <d v="2014-07-24T00:00:00"/>
    <s v="Standard Class"/>
    <s v="SV-20365"/>
    <s v="Seth Vernon"/>
    <x v="0"/>
    <s v="United States"/>
    <s v="Philadelphia"/>
    <x v="9"/>
    <n v="19134"/>
    <x v="3"/>
    <s v="TEC-CO-10001943"/>
    <x v="2"/>
    <x v="16"/>
    <s v="Canon PC-428 Personal Copier"/>
    <n v="599.97"/>
    <n v="5"/>
    <n v="0.4"/>
    <x v="5672"/>
  </r>
  <r>
    <n v="7044"/>
    <x v="3496"/>
    <x v="3"/>
    <x v="930"/>
    <d v="2014-07-24T00:00:00"/>
    <s v="Standard Class"/>
    <s v="SV-20365"/>
    <s v="Seth Vernon"/>
    <x v="0"/>
    <s v="United States"/>
    <s v="Philadelphia"/>
    <x v="9"/>
    <n v="19134"/>
    <x v="3"/>
    <s v="FUR-CH-10002647"/>
    <x v="0"/>
    <x v="1"/>
    <s v="Situations Contoured Folding Chairs, 4/Set"/>
    <n v="198.744"/>
    <n v="4"/>
    <n v="0.3"/>
    <x v="5673"/>
  </r>
  <r>
    <n v="7045"/>
    <x v="3496"/>
    <x v="3"/>
    <x v="930"/>
    <d v="2014-07-24T00:00:00"/>
    <s v="Standard Class"/>
    <s v="SV-20365"/>
    <s v="Seth Vernon"/>
    <x v="0"/>
    <s v="United States"/>
    <s v="Philadelphia"/>
    <x v="9"/>
    <n v="19134"/>
    <x v="3"/>
    <s v="OFF-SU-10004768"/>
    <x v="1"/>
    <x v="14"/>
    <s v="Acme Kleencut Forged Steel Scissors"/>
    <n v="9.1840000000000011"/>
    <n v="2"/>
    <n v="0.2"/>
    <x v="2149"/>
  </r>
  <r>
    <n v="7046"/>
    <x v="3497"/>
    <x v="0"/>
    <x v="54"/>
    <d v="2013-11-10T00:00:00"/>
    <s v="Standard Class"/>
    <s v="PJ-18835"/>
    <s v="Patrick Jones"/>
    <x v="1"/>
    <s v="United States"/>
    <s v="Dallas"/>
    <x v="5"/>
    <n v="75217"/>
    <x v="2"/>
    <s v="OFF-PA-10002160"/>
    <x v="1"/>
    <x v="10"/>
    <s v="Xerox 1978"/>
    <n v="9.2480000000000011"/>
    <n v="2"/>
    <n v="0.2"/>
    <x v="5674"/>
  </r>
  <r>
    <n v="7047"/>
    <x v="3498"/>
    <x v="2"/>
    <x v="918"/>
    <d v="2011-04-12T00:00:00"/>
    <s v="Standard Class"/>
    <s v="NM-18445"/>
    <s v="Nathan Mautz"/>
    <x v="2"/>
    <s v="United States"/>
    <s v="Concord"/>
    <x v="1"/>
    <n v="94521"/>
    <x v="1"/>
    <s v="FUR-TA-10003748"/>
    <x v="0"/>
    <x v="3"/>
    <s v="Bevis 36 x 72 Conference Tables"/>
    <n v="99.591999999999999"/>
    <n v="1"/>
    <n v="0.2"/>
    <x v="5675"/>
  </r>
  <r>
    <n v="7048"/>
    <x v="3498"/>
    <x v="2"/>
    <x v="918"/>
    <d v="2011-04-12T00:00:00"/>
    <s v="Standard Class"/>
    <s v="NM-18445"/>
    <s v="Nathan Mautz"/>
    <x v="2"/>
    <s v="United States"/>
    <s v="Concord"/>
    <x v="1"/>
    <n v="94521"/>
    <x v="1"/>
    <s v="TEC-AC-10001908"/>
    <x v="2"/>
    <x v="11"/>
    <s v="Logitech Wireless Headset h800"/>
    <n v="399.96"/>
    <n v="4"/>
    <n v="0"/>
    <x v="5676"/>
  </r>
  <r>
    <n v="7049"/>
    <x v="3499"/>
    <x v="0"/>
    <x v="1041"/>
    <d v="2013-08-17T00:00:00"/>
    <s v="First Class"/>
    <s v="TR-21325"/>
    <s v="Toby Ritter"/>
    <x v="0"/>
    <s v="United States"/>
    <s v="Nashville"/>
    <x v="18"/>
    <n v="37211"/>
    <x v="0"/>
    <s v="OFF-PA-10000552"/>
    <x v="1"/>
    <x v="10"/>
    <s v="Xerox 200"/>
    <n v="15.552000000000003"/>
    <n v="3"/>
    <n v="0.2"/>
    <x v="12"/>
  </r>
  <r>
    <n v="7050"/>
    <x v="3500"/>
    <x v="2"/>
    <x v="794"/>
    <d v="2011-09-30T00:00:00"/>
    <s v="Standard Class"/>
    <s v="BF-11005"/>
    <s v="Barry Franz"/>
    <x v="2"/>
    <s v="United States"/>
    <s v="Aurora"/>
    <x v="22"/>
    <n v="80013"/>
    <x v="1"/>
    <s v="OFF-AR-10003179"/>
    <x v="1"/>
    <x v="6"/>
    <s v="Dixon Ticonderoga Core-Lock Colored Pencils"/>
    <n v="14.576000000000001"/>
    <n v="2"/>
    <n v="0.2"/>
    <x v="5677"/>
  </r>
  <r>
    <n v="7051"/>
    <x v="3501"/>
    <x v="0"/>
    <x v="25"/>
    <d v="2013-12-12T00:00:00"/>
    <s v="Same Day"/>
    <s v="WB-21850"/>
    <s v="William Brown"/>
    <x v="0"/>
    <s v="United States"/>
    <s v="Anaheim"/>
    <x v="1"/>
    <n v="92804"/>
    <x v="1"/>
    <s v="OFF-BI-10004593"/>
    <x v="1"/>
    <x v="8"/>
    <s v="Ibico Laser Imprintable Binding System Covers"/>
    <n v="209.60000000000002"/>
    <n v="5"/>
    <n v="0.2"/>
    <x v="5678"/>
  </r>
  <r>
    <n v="7052"/>
    <x v="3501"/>
    <x v="0"/>
    <x v="25"/>
    <d v="2013-12-12T00:00:00"/>
    <s v="Same Day"/>
    <s v="WB-21850"/>
    <s v="William Brown"/>
    <x v="0"/>
    <s v="United States"/>
    <s v="Anaheim"/>
    <x v="1"/>
    <n v="92804"/>
    <x v="1"/>
    <s v="OFF-AR-10000914"/>
    <x v="1"/>
    <x v="6"/>
    <s v="Boston 16765 Mini Stand Up Battery Pencil Sharpener"/>
    <n v="23.32"/>
    <n v="2"/>
    <n v="0"/>
    <x v="5454"/>
  </r>
  <r>
    <n v="7053"/>
    <x v="3501"/>
    <x v="0"/>
    <x v="25"/>
    <d v="2013-12-12T00:00:00"/>
    <s v="Same Day"/>
    <s v="WB-21850"/>
    <s v="William Brown"/>
    <x v="0"/>
    <s v="United States"/>
    <s v="Anaheim"/>
    <x v="1"/>
    <n v="92804"/>
    <x v="1"/>
    <s v="OFF-PA-10000241"/>
    <x v="1"/>
    <x v="10"/>
    <s v="IBM Multi-Purpose Copy Paper, 8 1/2 x 11&quot;, Case"/>
    <n v="30.98"/>
    <n v="1"/>
    <n v="0"/>
    <x v="5679"/>
  </r>
  <r>
    <n v="7054"/>
    <x v="3501"/>
    <x v="0"/>
    <x v="25"/>
    <d v="2013-12-12T00:00:00"/>
    <s v="Same Day"/>
    <s v="WB-21850"/>
    <s v="William Brown"/>
    <x v="0"/>
    <s v="United States"/>
    <s v="Anaheim"/>
    <x v="1"/>
    <n v="92804"/>
    <x v="1"/>
    <s v="TEC-AC-10000057"/>
    <x v="2"/>
    <x v="11"/>
    <s v="Microsoft Natural Ergonomic Keyboard 4000"/>
    <n v="119.96"/>
    <n v="4"/>
    <n v="0"/>
    <x v="5680"/>
  </r>
  <r>
    <n v="7055"/>
    <x v="3501"/>
    <x v="0"/>
    <x v="25"/>
    <d v="2013-12-12T00:00:00"/>
    <s v="Same Day"/>
    <s v="WB-21850"/>
    <s v="William Brown"/>
    <x v="0"/>
    <s v="United States"/>
    <s v="Anaheim"/>
    <x v="1"/>
    <n v="92804"/>
    <x v="1"/>
    <s v="FUR-CH-10003774"/>
    <x v="0"/>
    <x v="1"/>
    <s v="Global Wood Trimmed Manager's Task Chair, Khaki"/>
    <n v="363.92"/>
    <n v="5"/>
    <n v="0.2"/>
    <x v="5681"/>
  </r>
  <r>
    <n v="7056"/>
    <x v="3501"/>
    <x v="0"/>
    <x v="25"/>
    <d v="2013-12-12T00:00:00"/>
    <s v="Same Day"/>
    <s v="WB-21850"/>
    <s v="William Brown"/>
    <x v="0"/>
    <s v="United States"/>
    <s v="Anaheim"/>
    <x v="1"/>
    <n v="92804"/>
    <x v="1"/>
    <s v="OFF-BI-10002824"/>
    <x v="1"/>
    <x v="8"/>
    <s v="Recycled Easel Ring Binders"/>
    <n v="35.808"/>
    <n v="3"/>
    <n v="0.2"/>
    <x v="5682"/>
  </r>
  <r>
    <n v="7057"/>
    <x v="3501"/>
    <x v="0"/>
    <x v="25"/>
    <d v="2013-12-12T00:00:00"/>
    <s v="Same Day"/>
    <s v="WB-21850"/>
    <s v="William Brown"/>
    <x v="0"/>
    <s v="United States"/>
    <s v="Anaheim"/>
    <x v="1"/>
    <n v="92804"/>
    <x v="1"/>
    <s v="OFF-BI-10004001"/>
    <x v="1"/>
    <x v="8"/>
    <s v="GBC Recycled VeloBinder Covers"/>
    <n v="122.688"/>
    <n v="9"/>
    <n v="0.2"/>
    <x v="5683"/>
  </r>
  <r>
    <n v="7058"/>
    <x v="3501"/>
    <x v="0"/>
    <x v="25"/>
    <d v="2013-12-12T00:00:00"/>
    <s v="Same Day"/>
    <s v="WB-21850"/>
    <s v="William Brown"/>
    <x v="0"/>
    <s v="United States"/>
    <s v="Anaheim"/>
    <x v="1"/>
    <n v="92804"/>
    <x v="1"/>
    <s v="FUR-TA-10004619"/>
    <x v="0"/>
    <x v="3"/>
    <s v="Hon Non-Folding Utility Tables"/>
    <n v="892.13600000000008"/>
    <n v="7"/>
    <n v="0.2"/>
    <x v="5684"/>
  </r>
  <r>
    <n v="7059"/>
    <x v="3501"/>
    <x v="0"/>
    <x v="25"/>
    <d v="2013-12-12T00:00:00"/>
    <s v="Same Day"/>
    <s v="WB-21850"/>
    <s v="William Brown"/>
    <x v="0"/>
    <s v="United States"/>
    <s v="Anaheim"/>
    <x v="1"/>
    <n v="92804"/>
    <x v="1"/>
    <s v="OFF-ST-10000636"/>
    <x v="1"/>
    <x v="4"/>
    <s v="Rogers Profile Extra Capacity Storage Tub"/>
    <n v="50.22"/>
    <n v="3"/>
    <n v="0"/>
    <x v="1965"/>
  </r>
  <r>
    <n v="7060"/>
    <x v="3501"/>
    <x v="0"/>
    <x v="25"/>
    <d v="2013-12-12T00:00:00"/>
    <s v="Same Day"/>
    <s v="WB-21850"/>
    <s v="William Brown"/>
    <x v="0"/>
    <s v="United States"/>
    <s v="Anaheim"/>
    <x v="1"/>
    <n v="92804"/>
    <x v="1"/>
    <s v="OFF-AP-10001469"/>
    <x v="1"/>
    <x v="9"/>
    <s v="Fellowes 8 Outlet Superior Workstation Surge Protector"/>
    <n v="83.42"/>
    <n v="2"/>
    <n v="0"/>
    <x v="5685"/>
  </r>
  <r>
    <n v="7061"/>
    <x v="3501"/>
    <x v="0"/>
    <x v="25"/>
    <d v="2013-12-12T00:00:00"/>
    <s v="Same Day"/>
    <s v="WB-21850"/>
    <s v="William Brown"/>
    <x v="0"/>
    <s v="United States"/>
    <s v="Anaheim"/>
    <x v="1"/>
    <n v="92804"/>
    <x v="1"/>
    <s v="OFF-BI-10002897"/>
    <x v="1"/>
    <x v="8"/>
    <s v="Black Avery Memo-Size 3-Ring Binder, 5 1/2&quot; x 8 1/2&quot;"/>
    <n v="5.8719999999999999"/>
    <n v="2"/>
    <n v="0.2"/>
    <x v="5686"/>
  </r>
  <r>
    <n v="7062"/>
    <x v="3502"/>
    <x v="1"/>
    <x v="302"/>
    <d v="2012-02-05T00:00:00"/>
    <s v="Second Class"/>
    <s v="KH-16630"/>
    <s v="Ken Heidel"/>
    <x v="1"/>
    <s v="United States"/>
    <s v="Pleasant Grove"/>
    <x v="7"/>
    <n v="84062"/>
    <x v="1"/>
    <s v="OFF-BI-10002432"/>
    <x v="1"/>
    <x v="8"/>
    <s v="Wilson Jones Standard D-Ring Binders"/>
    <n v="12.144"/>
    <n v="3"/>
    <n v="0.2"/>
    <x v="5687"/>
  </r>
  <r>
    <n v="7063"/>
    <x v="3503"/>
    <x v="0"/>
    <x v="723"/>
    <d v="2014-01-01T00:00:00"/>
    <s v="Second Class"/>
    <s v="KL-16645"/>
    <s v="Ken Lonsdale"/>
    <x v="0"/>
    <s v="United States"/>
    <s v="Springfield"/>
    <x v="21"/>
    <n v="97477"/>
    <x v="1"/>
    <s v="OFF-EN-10002592"/>
    <x v="1"/>
    <x v="12"/>
    <s v="Peel &amp; Seel Recycled Catalog Envelopes, Brown"/>
    <n v="27.792000000000002"/>
    <n v="3"/>
    <n v="0.2"/>
    <x v="5688"/>
  </r>
  <r>
    <n v="7064"/>
    <x v="3504"/>
    <x v="3"/>
    <x v="515"/>
    <d v="2014-09-06T00:00:00"/>
    <s v="Standard Class"/>
    <s v="MG-17890"/>
    <s v="Michael Granlund"/>
    <x v="2"/>
    <s v="United States"/>
    <s v="Salem"/>
    <x v="21"/>
    <n v="97301"/>
    <x v="1"/>
    <s v="OFF-SU-10002522"/>
    <x v="1"/>
    <x v="14"/>
    <s v="Acme Kleen Earth Office Shears"/>
    <n v="6.2080000000000002"/>
    <n v="2"/>
    <n v="0.2"/>
    <x v="5689"/>
  </r>
  <r>
    <n v="7065"/>
    <x v="3505"/>
    <x v="3"/>
    <x v="1144"/>
    <d v="2014-02-10T00:00:00"/>
    <s v="Standard Class"/>
    <s v="JF-15355"/>
    <s v="Jay Fein"/>
    <x v="0"/>
    <s v="United States"/>
    <s v="Rochester"/>
    <x v="15"/>
    <n v="14609"/>
    <x v="3"/>
    <s v="OFF-AP-10003971"/>
    <x v="1"/>
    <x v="9"/>
    <s v="Belkin 6 Outlet Metallic Surge Strip"/>
    <n v="32.67"/>
    <n v="3"/>
    <n v="0"/>
    <x v="5690"/>
  </r>
  <r>
    <n v="7066"/>
    <x v="3506"/>
    <x v="2"/>
    <x v="776"/>
    <d v="2011-12-08T00:00:00"/>
    <s v="First Class"/>
    <s v="RS-19765"/>
    <s v="Roland Schwarz"/>
    <x v="1"/>
    <s v="United States"/>
    <s v="Los Angeles"/>
    <x v="1"/>
    <n v="90008"/>
    <x v="1"/>
    <s v="OFF-ST-10001496"/>
    <x v="1"/>
    <x v="4"/>
    <s v="Standard Rollaway File with Lock"/>
    <n v="1261.33"/>
    <n v="7"/>
    <n v="0"/>
    <x v="5691"/>
  </r>
  <r>
    <n v="7067"/>
    <x v="3507"/>
    <x v="0"/>
    <x v="198"/>
    <d v="2013-06-04T00:00:00"/>
    <s v="Standard Class"/>
    <s v="NL-18310"/>
    <s v="Nancy Lomonaco"/>
    <x v="2"/>
    <s v="United States"/>
    <s v="Los Angeles"/>
    <x v="1"/>
    <n v="90049"/>
    <x v="1"/>
    <s v="OFF-PA-10004782"/>
    <x v="1"/>
    <x v="10"/>
    <s v="Xerox 228"/>
    <n v="38.880000000000003"/>
    <n v="6"/>
    <n v="0"/>
    <x v="814"/>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x v="3657"/>
  </r>
  <r>
    <n v="7069"/>
    <x v="3508"/>
    <x v="0"/>
    <x v="206"/>
    <d v="2013-05-27T00:00:00"/>
    <s v="Standard Class"/>
    <s v="AS-10285"/>
    <s v="Alejandro Savely"/>
    <x v="1"/>
    <s v="United States"/>
    <s v="Dallas"/>
    <x v="5"/>
    <n v="75081"/>
    <x v="2"/>
    <s v="OFF-PA-10003591"/>
    <x v="1"/>
    <x v="10"/>
    <s v="Southworth 100% Cotton The Best Paper"/>
    <n v="82.656000000000006"/>
    <n v="9"/>
    <n v="0.2"/>
    <x v="5692"/>
  </r>
  <r>
    <n v="7070"/>
    <x v="3509"/>
    <x v="2"/>
    <x v="128"/>
    <d v="2011-08-14T00:00:00"/>
    <s v="Standard Class"/>
    <s v="GM-14500"/>
    <s v="Gene McClure"/>
    <x v="0"/>
    <s v="United States"/>
    <s v="Fresno"/>
    <x v="1"/>
    <n v="93727"/>
    <x v="1"/>
    <s v="OFF-PA-10001667"/>
    <x v="1"/>
    <x v="10"/>
    <s v="Great White Multi-Use Recycled Paper (20Lb. and 84 Bright)"/>
    <n v="5.98"/>
    <n v="1"/>
    <n v="0"/>
    <x v="158"/>
  </r>
  <r>
    <n v="7071"/>
    <x v="3510"/>
    <x v="0"/>
    <x v="64"/>
    <d v="2013-09-11T00:00:00"/>
    <s v="Second Class"/>
    <s v="SU-20665"/>
    <s v="Stephanie Ulpright"/>
    <x v="2"/>
    <s v="United States"/>
    <s v="Chicago"/>
    <x v="10"/>
    <n v="60653"/>
    <x v="2"/>
    <s v="OFF-PA-10004971"/>
    <x v="1"/>
    <x v="10"/>
    <s v="Xerox 196"/>
    <n v="9.2480000000000011"/>
    <n v="2"/>
    <n v="0.2"/>
    <x v="5674"/>
  </r>
  <r>
    <n v="7072"/>
    <x v="3511"/>
    <x v="0"/>
    <x v="310"/>
    <d v="2013-07-29T00:00:00"/>
    <s v="Standard Class"/>
    <s v="CK-12205"/>
    <s v="Chloris Kastensmidt"/>
    <x v="0"/>
    <s v="United States"/>
    <s v="Mcallen"/>
    <x v="5"/>
    <n v="78501"/>
    <x v="2"/>
    <s v="OFF-AR-10001216"/>
    <x v="1"/>
    <x v="6"/>
    <s v="Newell 339"/>
    <n v="4.4479999999999995"/>
    <n v="2"/>
    <n v="0.2"/>
    <x v="3450"/>
  </r>
  <r>
    <n v="7073"/>
    <x v="3511"/>
    <x v="0"/>
    <x v="310"/>
    <d v="2013-07-29T00:00:00"/>
    <s v="Standard Class"/>
    <s v="CK-12205"/>
    <s v="Chloris Kastensmidt"/>
    <x v="0"/>
    <s v="United States"/>
    <s v="Mcallen"/>
    <x v="5"/>
    <n v="78501"/>
    <x v="2"/>
    <s v="OFF-PA-10004355"/>
    <x v="1"/>
    <x v="10"/>
    <s v="Xerox 231"/>
    <n v="5.1840000000000011"/>
    <n v="1"/>
    <n v="0.2"/>
    <x v="1673"/>
  </r>
  <r>
    <n v="7074"/>
    <x v="3511"/>
    <x v="0"/>
    <x v="310"/>
    <d v="2013-07-29T00:00:00"/>
    <s v="Standard Class"/>
    <s v="CK-12205"/>
    <s v="Chloris Kastensmidt"/>
    <x v="0"/>
    <s v="United States"/>
    <s v="Mcallen"/>
    <x v="5"/>
    <n v="78501"/>
    <x v="2"/>
    <s v="OFF-AR-10001953"/>
    <x v="1"/>
    <x v="6"/>
    <s v="Boston 1645 Deluxe Heavier-Duty Electric Pencil Sharpener"/>
    <n v="175.92"/>
    <n v="5"/>
    <n v="0.2"/>
    <x v="5693"/>
  </r>
  <r>
    <n v="7075"/>
    <x v="3511"/>
    <x v="0"/>
    <x v="310"/>
    <d v="2013-07-29T00:00:00"/>
    <s v="Standard Class"/>
    <s v="CK-12205"/>
    <s v="Chloris Kastensmidt"/>
    <x v="0"/>
    <s v="United States"/>
    <s v="Mcallen"/>
    <x v="5"/>
    <n v="78501"/>
    <x v="2"/>
    <s v="OFF-BI-10004364"/>
    <x v="1"/>
    <x v="8"/>
    <s v="Storex Dura Pro Binders"/>
    <n v="4.7519999999999989"/>
    <n v="4"/>
    <n v="0.8"/>
    <x v="5694"/>
  </r>
  <r>
    <n v="7076"/>
    <x v="3511"/>
    <x v="0"/>
    <x v="310"/>
    <d v="2013-07-29T00:00:00"/>
    <s v="Standard Class"/>
    <s v="CK-12205"/>
    <s v="Chloris Kastensmidt"/>
    <x v="0"/>
    <s v="United States"/>
    <s v="Mcallen"/>
    <x v="5"/>
    <n v="78501"/>
    <x v="2"/>
    <s v="OFF-SU-10001165"/>
    <x v="1"/>
    <x v="14"/>
    <s v="Acme Elite Stainless Steel Scissors"/>
    <n v="13.344000000000001"/>
    <n v="2"/>
    <n v="0.2"/>
    <x v="5695"/>
  </r>
  <r>
    <n v="7077"/>
    <x v="3512"/>
    <x v="0"/>
    <x v="536"/>
    <d v="2013-05-18T00:00:00"/>
    <s v="Standard Class"/>
    <s v="JM-15580"/>
    <s v="Jill Matthias"/>
    <x v="0"/>
    <s v="United States"/>
    <s v="Seattle"/>
    <x v="4"/>
    <n v="98105"/>
    <x v="1"/>
    <s v="OFF-EN-10001141"/>
    <x v="1"/>
    <x v="12"/>
    <s v="Manila Recycled Extra-Heavyweight Clasp Envelopes, 6&quot; x 9&quot;"/>
    <n v="54.900000000000006"/>
    <n v="5"/>
    <n v="0"/>
    <x v="5696"/>
  </r>
  <r>
    <n v="7078"/>
    <x v="3513"/>
    <x v="0"/>
    <x v="476"/>
    <d v="2013-09-07T00:00:00"/>
    <s v="Standard Class"/>
    <s v="JE-15715"/>
    <s v="Joe Elijah"/>
    <x v="0"/>
    <s v="United States"/>
    <s v="Charlotte"/>
    <x v="3"/>
    <n v="28205"/>
    <x v="0"/>
    <s v="OFF-BI-10000014"/>
    <x v="1"/>
    <x v="8"/>
    <s v="Heavy-Duty E-Z-D Binders"/>
    <n v="22.911000000000005"/>
    <n v="7"/>
    <n v="0.7"/>
    <x v="5697"/>
  </r>
  <r>
    <n v="7079"/>
    <x v="3513"/>
    <x v="0"/>
    <x v="476"/>
    <d v="2013-09-07T00:00:00"/>
    <s v="Standard Class"/>
    <s v="JE-15715"/>
    <s v="Joe Elijah"/>
    <x v="0"/>
    <s v="United States"/>
    <s v="Charlotte"/>
    <x v="3"/>
    <n v="28205"/>
    <x v="0"/>
    <s v="OFF-AP-10000159"/>
    <x v="1"/>
    <x v="9"/>
    <s v="Belkin F9M820V08 8 Outlet Surge"/>
    <n v="309.45600000000002"/>
    <n v="9"/>
    <n v="0.2"/>
    <x v="5698"/>
  </r>
  <r>
    <n v="7080"/>
    <x v="3513"/>
    <x v="0"/>
    <x v="476"/>
    <d v="2013-09-07T00:00:00"/>
    <s v="Standard Class"/>
    <s v="JE-15715"/>
    <s v="Joe Elijah"/>
    <x v="0"/>
    <s v="United States"/>
    <s v="Charlotte"/>
    <x v="3"/>
    <n v="28205"/>
    <x v="0"/>
    <s v="OFF-AR-10003560"/>
    <x v="1"/>
    <x v="6"/>
    <s v="Zebra Zazzle Fluorescent Highlighters"/>
    <n v="19.456000000000003"/>
    <n v="4"/>
    <n v="0.2"/>
    <x v="541"/>
  </r>
  <r>
    <n v="7081"/>
    <x v="3513"/>
    <x v="0"/>
    <x v="476"/>
    <d v="2013-09-07T00:00:00"/>
    <s v="Standard Class"/>
    <s v="JE-15715"/>
    <s v="Joe Elijah"/>
    <x v="0"/>
    <s v="United States"/>
    <s v="Charlotte"/>
    <x v="3"/>
    <n v="28205"/>
    <x v="0"/>
    <s v="FUR-TA-10001768"/>
    <x v="0"/>
    <x v="3"/>
    <s v="Hon Racetrack Conference Tables"/>
    <n v="472.51800000000003"/>
    <n v="3"/>
    <n v="0.4"/>
    <x v="5699"/>
  </r>
  <r>
    <n v="7082"/>
    <x v="3513"/>
    <x v="0"/>
    <x v="476"/>
    <d v="2013-09-07T00:00:00"/>
    <s v="Standard Class"/>
    <s v="JE-15715"/>
    <s v="Joe Elijah"/>
    <x v="0"/>
    <s v="United States"/>
    <s v="Charlotte"/>
    <x v="3"/>
    <n v="28205"/>
    <x v="0"/>
    <s v="TEC-AC-10002049"/>
    <x v="2"/>
    <x v="11"/>
    <s v="Plantronics Savi W720 Multi-Device Wireless Headset System"/>
    <n v="1012.6800000000001"/>
    <n v="3"/>
    <n v="0.2"/>
    <x v="5700"/>
  </r>
  <r>
    <n v="7083"/>
    <x v="3513"/>
    <x v="0"/>
    <x v="476"/>
    <d v="2013-09-07T00:00:00"/>
    <s v="Standard Class"/>
    <s v="JE-15715"/>
    <s v="Joe Elijah"/>
    <x v="0"/>
    <s v="United States"/>
    <s v="Charlotte"/>
    <x v="3"/>
    <n v="28205"/>
    <x v="0"/>
    <s v="OFF-BI-10003166"/>
    <x v="1"/>
    <x v="8"/>
    <s v="GBC Plasticlear Binding Covers"/>
    <n v="17.220000000000006"/>
    <n v="5"/>
    <n v="0.7"/>
    <x v="5701"/>
  </r>
  <r>
    <n v="7084"/>
    <x v="3514"/>
    <x v="3"/>
    <x v="246"/>
    <d v="2014-07-26T00:00:00"/>
    <s v="Second Class"/>
    <s v="AR-10825"/>
    <s v="Anthony Rawles"/>
    <x v="1"/>
    <s v="United States"/>
    <s v="Concord"/>
    <x v="1"/>
    <n v="94521"/>
    <x v="1"/>
    <s v="OFF-AR-10003469"/>
    <x v="1"/>
    <x v="6"/>
    <s v="Nontoxic Chalk"/>
    <n v="3.52"/>
    <n v="2"/>
    <n v="0"/>
    <x v="5702"/>
  </r>
  <r>
    <n v="7085"/>
    <x v="3514"/>
    <x v="3"/>
    <x v="246"/>
    <d v="2014-07-26T00:00:00"/>
    <s v="Second Class"/>
    <s v="AR-10825"/>
    <s v="Anthony Rawles"/>
    <x v="1"/>
    <s v="United States"/>
    <s v="Concord"/>
    <x v="1"/>
    <n v="94521"/>
    <x v="1"/>
    <s v="TEC-PH-10002549"/>
    <x v="2"/>
    <x v="7"/>
    <s v="Polycom SoundPoint IP 450 VoIP phone"/>
    <n v="1626.1920000000002"/>
    <n v="9"/>
    <n v="0.2"/>
    <x v="5703"/>
  </r>
  <r>
    <n v="7086"/>
    <x v="3515"/>
    <x v="3"/>
    <x v="145"/>
    <d v="2014-09-29T00:00:00"/>
    <s v="First Class"/>
    <s v="AH-10075"/>
    <s v="Adam Hart"/>
    <x v="1"/>
    <s v="United States"/>
    <s v="Chester"/>
    <x v="9"/>
    <n v="19013"/>
    <x v="3"/>
    <s v="OFF-BI-10003476"/>
    <x v="1"/>
    <x v="8"/>
    <s v="Avery Metallic Poly Binders"/>
    <n v="8.5950000000000024"/>
    <n v="5"/>
    <n v="0.7"/>
    <x v="5704"/>
  </r>
  <r>
    <n v="7087"/>
    <x v="3515"/>
    <x v="3"/>
    <x v="145"/>
    <d v="2014-09-29T00:00:00"/>
    <s v="First Class"/>
    <s v="AH-10075"/>
    <s v="Adam Hart"/>
    <x v="1"/>
    <s v="United States"/>
    <s v="Chester"/>
    <x v="9"/>
    <n v="19013"/>
    <x v="3"/>
    <s v="OFF-SU-10000157"/>
    <x v="1"/>
    <x v="14"/>
    <s v="Compact Automatic Electric Letter Opener"/>
    <n v="190.89600000000002"/>
    <n v="2"/>
    <n v="0.2"/>
    <x v="5705"/>
  </r>
  <r>
    <n v="7088"/>
    <x v="3516"/>
    <x v="3"/>
    <x v="646"/>
    <d v="2014-08-07T00:00:00"/>
    <s v="Second Class"/>
    <s v="GA-14515"/>
    <s v="George Ashbrook"/>
    <x v="0"/>
    <s v="United States"/>
    <s v="Los Angeles"/>
    <x v="1"/>
    <n v="90004"/>
    <x v="1"/>
    <s v="OFF-ST-10003123"/>
    <x v="1"/>
    <x v="4"/>
    <s v="Fellowes Bases and Tops For Staxonsteel/High-Stak Systems"/>
    <n v="99.87"/>
    <n v="3"/>
    <n v="0"/>
    <x v="4877"/>
  </r>
  <r>
    <n v="7089"/>
    <x v="3517"/>
    <x v="1"/>
    <x v="969"/>
    <d v="2012-10-27T00:00:00"/>
    <s v="Second Class"/>
    <s v="JF-15415"/>
    <s v="Jennifer Ferguson"/>
    <x v="0"/>
    <s v="United States"/>
    <s v="Sparks"/>
    <x v="33"/>
    <n v="89431"/>
    <x v="1"/>
    <s v="OFF-AR-10001955"/>
    <x v="1"/>
    <x v="6"/>
    <s v="Newell 319"/>
    <n v="79.36"/>
    <n v="4"/>
    <n v="0"/>
    <x v="3447"/>
  </r>
  <r>
    <n v="7090"/>
    <x v="3518"/>
    <x v="3"/>
    <x v="140"/>
    <d v="2014-06-20T00:00:00"/>
    <s v="Second Class"/>
    <s v="KH-16690"/>
    <s v="Kristen Hastings"/>
    <x v="1"/>
    <s v="United States"/>
    <s v="Los Angeles"/>
    <x v="1"/>
    <n v="90032"/>
    <x v="1"/>
    <s v="TEC-PH-10001809"/>
    <x v="2"/>
    <x v="7"/>
    <s v="Panasonic KX T7736-B Digital phone"/>
    <n v="119.96"/>
    <n v="1"/>
    <n v="0.2"/>
    <x v="5706"/>
  </r>
  <r>
    <n v="7091"/>
    <x v="3519"/>
    <x v="1"/>
    <x v="1145"/>
    <d v="2012-01-13T00:00:00"/>
    <s v="Standard Class"/>
    <s v="CC-12685"/>
    <s v="Craig Carroll"/>
    <x v="0"/>
    <s v="United States"/>
    <s v="Henderson"/>
    <x v="0"/>
    <n v="42420"/>
    <x v="0"/>
    <s v="OFF-PA-10000474"/>
    <x v="1"/>
    <x v="10"/>
    <s v="Staples"/>
    <n v="106.32"/>
    <n v="3"/>
    <n v="0"/>
    <x v="2086"/>
  </r>
  <r>
    <n v="7092"/>
    <x v="3519"/>
    <x v="1"/>
    <x v="1145"/>
    <d v="2012-01-13T00:00:00"/>
    <s v="Standard Class"/>
    <s v="CC-12685"/>
    <s v="Craig Carroll"/>
    <x v="0"/>
    <s v="United States"/>
    <s v="Henderson"/>
    <x v="0"/>
    <n v="42420"/>
    <x v="0"/>
    <s v="OFF-AP-10001205"/>
    <x v="1"/>
    <x v="9"/>
    <s v="Belkin 5 Outlet SurgeMaster Power Centers"/>
    <n v="163.44"/>
    <n v="3"/>
    <n v="0"/>
    <x v="5707"/>
  </r>
  <r>
    <n v="7093"/>
    <x v="3519"/>
    <x v="1"/>
    <x v="1145"/>
    <d v="2012-01-13T00:00:00"/>
    <s v="Standard Class"/>
    <s v="CC-12685"/>
    <s v="Craig Carroll"/>
    <x v="0"/>
    <s v="United States"/>
    <s v="Henderson"/>
    <x v="0"/>
    <n v="42420"/>
    <x v="0"/>
    <s v="OFF-AR-10004691"/>
    <x v="1"/>
    <x v="6"/>
    <s v="Boston 1730 StandUp Electric Pencil Sharpener"/>
    <n v="42.76"/>
    <n v="2"/>
    <n v="0"/>
    <x v="4537"/>
  </r>
  <r>
    <n v="7094"/>
    <x v="3519"/>
    <x v="1"/>
    <x v="1145"/>
    <d v="2012-01-13T00:00:00"/>
    <s v="Standard Class"/>
    <s v="CC-12685"/>
    <s v="Craig Carroll"/>
    <x v="0"/>
    <s v="United States"/>
    <s v="Henderson"/>
    <x v="0"/>
    <n v="42420"/>
    <x v="0"/>
    <s v="OFF-PA-10004996"/>
    <x v="1"/>
    <x v="10"/>
    <s v="Speediset Carbonless Redi-Letter 7&quot; x 8 1/2&quot;"/>
    <n v="51.550000000000004"/>
    <n v="5"/>
    <n v="0"/>
    <x v="4342"/>
  </r>
  <r>
    <n v="7095"/>
    <x v="3520"/>
    <x v="1"/>
    <x v="97"/>
    <d v="2012-02-13T00:00:00"/>
    <s v="Second Class"/>
    <s v="JF-15565"/>
    <s v="Jill Fjeld"/>
    <x v="0"/>
    <s v="United States"/>
    <s v="Decatur"/>
    <x v="10"/>
    <n v="62521"/>
    <x v="2"/>
    <s v="TEC-AC-10001908"/>
    <x v="2"/>
    <x v="11"/>
    <s v="Logitech Wireless Headset h800"/>
    <n v="479.952"/>
    <n v="6"/>
    <n v="0.2"/>
    <x v="5708"/>
  </r>
  <r>
    <n v="7096"/>
    <x v="3521"/>
    <x v="0"/>
    <x v="1146"/>
    <d v="2013-08-21T00:00:00"/>
    <s v="First Class"/>
    <s v="RP-19390"/>
    <s v="Resi Pölking"/>
    <x v="0"/>
    <s v="United States"/>
    <s v="New York City"/>
    <x v="15"/>
    <n v="10009"/>
    <x v="3"/>
    <s v="OFF-BI-10000666"/>
    <x v="1"/>
    <x v="8"/>
    <s v="Surelock Post Binders"/>
    <n v="146.68799999999999"/>
    <n v="6"/>
    <n v="0.2"/>
    <x v="5709"/>
  </r>
  <r>
    <n v="7097"/>
    <x v="3521"/>
    <x v="0"/>
    <x v="1146"/>
    <d v="2013-08-21T00:00:00"/>
    <s v="First Class"/>
    <s v="RP-19390"/>
    <s v="Resi Pölking"/>
    <x v="0"/>
    <s v="United States"/>
    <s v="New York City"/>
    <x v="15"/>
    <n v="10009"/>
    <x v="3"/>
    <s v="OFF-BI-10004318"/>
    <x v="1"/>
    <x v="8"/>
    <s v="Ibico EB-19 Dual Function Manual Binding System"/>
    <n v="276.78400000000005"/>
    <n v="2"/>
    <n v="0.2"/>
    <x v="5710"/>
  </r>
  <r>
    <n v="7098"/>
    <x v="3521"/>
    <x v="0"/>
    <x v="1146"/>
    <d v="2013-08-21T00:00:00"/>
    <s v="First Class"/>
    <s v="RP-19390"/>
    <s v="Resi Pölking"/>
    <x v="0"/>
    <s v="United States"/>
    <s v="New York City"/>
    <x v="15"/>
    <n v="10009"/>
    <x v="3"/>
    <s v="OFF-BI-10003429"/>
    <x v="1"/>
    <x v="8"/>
    <s v="Cardinal HOLDit! Binder Insert Strips,Extra Strips"/>
    <n v="25.32"/>
    <n v="5"/>
    <n v="0.2"/>
    <x v="1087"/>
  </r>
  <r>
    <n v="7099"/>
    <x v="3522"/>
    <x v="3"/>
    <x v="44"/>
    <d v="2014-11-11T00:00:00"/>
    <s v="Standard Class"/>
    <s v="CD-11980"/>
    <s v="Carol Darley"/>
    <x v="0"/>
    <s v="United States"/>
    <s v="New York City"/>
    <x v="15"/>
    <n v="10011"/>
    <x v="3"/>
    <s v="OFF-PA-10003302"/>
    <x v="1"/>
    <x v="10"/>
    <s v="Xerox 1906"/>
    <n v="318.95999999999998"/>
    <n v="9"/>
    <n v="0"/>
    <x v="5711"/>
  </r>
  <r>
    <n v="7100"/>
    <x v="3523"/>
    <x v="1"/>
    <x v="207"/>
    <d v="2012-12-30T00:00:00"/>
    <s v="Second Class"/>
    <s v="DF-13135"/>
    <s v="David Flashing"/>
    <x v="0"/>
    <s v="United States"/>
    <s v="New York City"/>
    <x v="15"/>
    <n v="10009"/>
    <x v="3"/>
    <s v="OFF-PA-10003302"/>
    <x v="1"/>
    <x v="10"/>
    <s v="Xerox 1906"/>
    <n v="212.64"/>
    <n v="6"/>
    <n v="0"/>
    <x v="4036"/>
  </r>
  <r>
    <n v="7101"/>
    <x v="3524"/>
    <x v="2"/>
    <x v="533"/>
    <d v="2011-11-28T00:00:00"/>
    <s v="Standard Class"/>
    <s v="SM-20005"/>
    <s v="Sally Matthias"/>
    <x v="0"/>
    <s v="United States"/>
    <s v="Scottsdale"/>
    <x v="16"/>
    <n v="85254"/>
    <x v="1"/>
    <s v="OFF-EN-10002621"/>
    <x v="1"/>
    <x v="12"/>
    <s v="Staples"/>
    <n v="23.472000000000001"/>
    <n v="3"/>
    <n v="0.2"/>
    <x v="5712"/>
  </r>
  <r>
    <n v="7102"/>
    <x v="3525"/>
    <x v="0"/>
    <x v="1147"/>
    <d v="2013-08-06T00:00:00"/>
    <s v="Second Class"/>
    <s v="SG-20890"/>
    <s v="Susan Gilcrest"/>
    <x v="1"/>
    <s v="United States"/>
    <s v="Amarillo"/>
    <x v="5"/>
    <n v="79109"/>
    <x v="2"/>
    <s v="OFF-PA-10000249"/>
    <x v="1"/>
    <x v="10"/>
    <s v="Staples"/>
    <n v="19.648"/>
    <n v="2"/>
    <n v="0.2"/>
    <x v="3442"/>
  </r>
  <r>
    <n v="7103"/>
    <x v="3526"/>
    <x v="2"/>
    <x v="158"/>
    <d v="2011-09-24T00:00:00"/>
    <s v="First Class"/>
    <s v="LH-16750"/>
    <s v="Larry Hughes"/>
    <x v="0"/>
    <s v="United States"/>
    <s v="Philadelphia"/>
    <x v="9"/>
    <n v="19140"/>
    <x v="3"/>
    <s v="OFF-BI-10000050"/>
    <x v="1"/>
    <x v="8"/>
    <s v="Angle-D Binders with Locking Rings, Label Holders"/>
    <n v="6.5700000000000012"/>
    <n v="3"/>
    <n v="0.7"/>
    <x v="5713"/>
  </r>
  <r>
    <n v="7104"/>
    <x v="3527"/>
    <x v="3"/>
    <x v="507"/>
    <d v="2014-09-09T00:00:00"/>
    <s v="Standard Class"/>
    <s v="EJ-14155"/>
    <s v="Eva Jacobs"/>
    <x v="0"/>
    <s v="United States"/>
    <s v="Santa Ana"/>
    <x v="1"/>
    <n v="92704"/>
    <x v="1"/>
    <s v="OFF-ST-10003805"/>
    <x v="1"/>
    <x v="4"/>
    <s v="24 Capacity Maxi Data Binder Racks, Pearl"/>
    <n v="421.1"/>
    <n v="2"/>
    <n v="0"/>
    <x v="5714"/>
  </r>
  <r>
    <n v="7105"/>
    <x v="3528"/>
    <x v="3"/>
    <x v="249"/>
    <d v="2014-06-22T00:00:00"/>
    <s v="Second Class"/>
    <s v="KH-16330"/>
    <s v="Katharine Harms"/>
    <x v="1"/>
    <s v="United States"/>
    <s v="Newark"/>
    <x v="24"/>
    <n v="43055"/>
    <x v="3"/>
    <s v="FUR-CH-10000785"/>
    <x v="0"/>
    <x v="1"/>
    <s v="Global Ergonomic Managers Chair"/>
    <n v="760.11599999999987"/>
    <n v="6"/>
    <n v="0.3"/>
    <x v="5715"/>
  </r>
  <r>
    <n v="7106"/>
    <x v="3528"/>
    <x v="3"/>
    <x v="249"/>
    <d v="2014-06-22T00:00:00"/>
    <s v="Second Class"/>
    <s v="KH-16330"/>
    <s v="Katharine Harms"/>
    <x v="1"/>
    <s v="United States"/>
    <s v="Newark"/>
    <x v="24"/>
    <n v="43055"/>
    <x v="3"/>
    <s v="FUR-FU-10004909"/>
    <x v="0"/>
    <x v="5"/>
    <s v="Contemporary Wood/Metal Frame"/>
    <n v="38.784000000000006"/>
    <n v="3"/>
    <n v="0.2"/>
    <x v="5716"/>
  </r>
  <r>
    <n v="7107"/>
    <x v="3528"/>
    <x v="3"/>
    <x v="249"/>
    <d v="2014-06-22T00:00:00"/>
    <s v="Second Class"/>
    <s v="KH-16330"/>
    <s v="Katharine Harms"/>
    <x v="1"/>
    <s v="United States"/>
    <s v="Newark"/>
    <x v="24"/>
    <n v="43055"/>
    <x v="3"/>
    <s v="TEC-AC-10001553"/>
    <x v="2"/>
    <x v="11"/>
    <s v="Memorex 25GB 6X Branded Blu-Ray Recordable Disc, 15/Pack"/>
    <n v="122.32799999999999"/>
    <n v="9"/>
    <n v="0.2"/>
    <x v="5717"/>
  </r>
  <r>
    <n v="7108"/>
    <x v="3529"/>
    <x v="0"/>
    <x v="475"/>
    <d v="2013-04-27T00:00:00"/>
    <s v="Standard Class"/>
    <s v="KM-16720"/>
    <s v="Kunst Miller"/>
    <x v="0"/>
    <s v="United States"/>
    <s v="New York City"/>
    <x v="15"/>
    <n v="10035"/>
    <x v="3"/>
    <s v="TEC-PH-10004774"/>
    <x v="2"/>
    <x v="7"/>
    <s v="Gear Head AU3700S Headset"/>
    <n v="25.98"/>
    <n v="2"/>
    <n v="0"/>
    <x v="2666"/>
  </r>
  <r>
    <n v="7109"/>
    <x v="3529"/>
    <x v="0"/>
    <x v="475"/>
    <d v="2013-04-27T00:00:00"/>
    <s v="Standard Class"/>
    <s v="KM-16720"/>
    <s v="Kunst Miller"/>
    <x v="0"/>
    <s v="United States"/>
    <s v="New York City"/>
    <x v="15"/>
    <n v="10035"/>
    <x v="3"/>
    <s v="OFF-AR-10004582"/>
    <x v="1"/>
    <x v="6"/>
    <s v="BIC Brite Liner Grip Highlighters"/>
    <n v="3.28"/>
    <n v="2"/>
    <n v="0"/>
    <x v="5718"/>
  </r>
  <r>
    <n v="7110"/>
    <x v="3529"/>
    <x v="0"/>
    <x v="475"/>
    <d v="2013-04-27T00:00:00"/>
    <s v="Standard Class"/>
    <s v="KM-16720"/>
    <s v="Kunst Miller"/>
    <x v="0"/>
    <s v="United States"/>
    <s v="New York City"/>
    <x v="15"/>
    <n v="10035"/>
    <x v="3"/>
    <s v="OFF-ST-10000991"/>
    <x v="1"/>
    <x v="4"/>
    <s v="Space Solutions HD Industrial Steel Shelving."/>
    <n v="459.88"/>
    <n v="4"/>
    <n v="0"/>
    <x v="5719"/>
  </r>
  <r>
    <n v="7111"/>
    <x v="3529"/>
    <x v="0"/>
    <x v="475"/>
    <d v="2013-04-27T00:00:00"/>
    <s v="Standard Class"/>
    <s v="KM-16720"/>
    <s v="Kunst Miller"/>
    <x v="0"/>
    <s v="United States"/>
    <s v="New York City"/>
    <x v="15"/>
    <n v="10035"/>
    <x v="3"/>
    <s v="OFF-SU-10002522"/>
    <x v="1"/>
    <x v="14"/>
    <s v="Acme Kleen Earth Office Shears"/>
    <n v="7.76"/>
    <n v="2"/>
    <n v="0"/>
    <x v="5720"/>
  </r>
  <r>
    <n v="7112"/>
    <x v="3529"/>
    <x v="0"/>
    <x v="475"/>
    <d v="2013-04-27T00:00:00"/>
    <s v="Standard Class"/>
    <s v="KM-16720"/>
    <s v="Kunst Miller"/>
    <x v="0"/>
    <s v="United States"/>
    <s v="New York City"/>
    <x v="15"/>
    <n v="10035"/>
    <x v="3"/>
    <s v="OFF-AR-10004022"/>
    <x v="1"/>
    <x v="6"/>
    <s v="Panasonic KP-380BK Classic Electric Pencil Sharpener"/>
    <n v="71.959999999999994"/>
    <n v="2"/>
    <n v="0"/>
    <x v="5721"/>
  </r>
  <r>
    <n v="7113"/>
    <x v="3529"/>
    <x v="0"/>
    <x v="475"/>
    <d v="2013-04-27T00:00:00"/>
    <s v="Standard Class"/>
    <s v="KM-16720"/>
    <s v="Kunst Miller"/>
    <x v="0"/>
    <s v="United States"/>
    <s v="New York City"/>
    <x v="15"/>
    <n v="10035"/>
    <x v="3"/>
    <s v="OFF-SU-10001218"/>
    <x v="1"/>
    <x v="14"/>
    <s v="Fiskars Softgrip Scissors"/>
    <n v="54.900000000000006"/>
    <n v="5"/>
    <n v="0"/>
    <x v="3114"/>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x v="5722"/>
  </r>
  <r>
    <n v="7115"/>
    <x v="3530"/>
    <x v="0"/>
    <x v="465"/>
    <d v="2013-05-07T00:00:00"/>
    <s v="First Class"/>
    <s v="LW-16990"/>
    <s v="Lindsay Williams"/>
    <x v="1"/>
    <s v="United States"/>
    <s v="Henderson"/>
    <x v="33"/>
    <n v="89015"/>
    <x v="1"/>
    <s v="FUR-TA-10003392"/>
    <x v="0"/>
    <x v="3"/>
    <s v="Global Adaptabilities Conference Tables"/>
    <n v="1685.88"/>
    <n v="6"/>
    <n v="0"/>
    <x v="5723"/>
  </r>
  <r>
    <n v="7116"/>
    <x v="3530"/>
    <x v="0"/>
    <x v="465"/>
    <d v="2013-05-07T00:00:00"/>
    <s v="First Class"/>
    <s v="LW-16990"/>
    <s v="Lindsay Williams"/>
    <x v="1"/>
    <s v="United States"/>
    <s v="Henderson"/>
    <x v="33"/>
    <n v="89015"/>
    <x v="1"/>
    <s v="OFF-BI-10001890"/>
    <x v="1"/>
    <x v="8"/>
    <s v="Avery Poly Binder Pockets"/>
    <n v="5.7280000000000006"/>
    <n v="2"/>
    <n v="0.2"/>
    <x v="5724"/>
  </r>
  <r>
    <n v="7117"/>
    <x v="3531"/>
    <x v="2"/>
    <x v="638"/>
    <d v="2011-10-23T00:00:00"/>
    <s v="Second Class"/>
    <s v="IG-15085"/>
    <s v="Ivan Gibson"/>
    <x v="0"/>
    <s v="United States"/>
    <s v="Seattle"/>
    <x v="4"/>
    <n v="98103"/>
    <x v="1"/>
    <s v="OFF-PA-10000167"/>
    <x v="1"/>
    <x v="10"/>
    <s v="Xerox 1925"/>
    <n v="61.96"/>
    <n v="2"/>
    <n v="0"/>
    <x v="4027"/>
  </r>
  <r>
    <n v="7118"/>
    <x v="3531"/>
    <x v="2"/>
    <x v="638"/>
    <d v="2011-10-23T00:00:00"/>
    <s v="Second Class"/>
    <s v="IG-15085"/>
    <s v="Ivan Gibson"/>
    <x v="0"/>
    <s v="United States"/>
    <s v="Seattle"/>
    <x v="4"/>
    <n v="98103"/>
    <x v="1"/>
    <s v="OFF-BI-10003784"/>
    <x v="1"/>
    <x v="8"/>
    <s v="Computer Printout Index Tabs"/>
    <n v="1.3440000000000001"/>
    <n v="1"/>
    <n v="0.2"/>
    <x v="5725"/>
  </r>
  <r>
    <n v="7119"/>
    <x v="3532"/>
    <x v="3"/>
    <x v="778"/>
    <d v="2014-02-18T00:00:00"/>
    <s v="Standard Class"/>
    <s v="JP-15460"/>
    <s v="Jennifer Patt"/>
    <x v="1"/>
    <s v="United States"/>
    <s v="New York City"/>
    <x v="15"/>
    <n v="10009"/>
    <x v="3"/>
    <s v="OFF-PA-10001184"/>
    <x v="1"/>
    <x v="10"/>
    <s v="Xerox 1903"/>
    <n v="17.940000000000001"/>
    <n v="3"/>
    <n v="0"/>
    <x v="1544"/>
  </r>
  <r>
    <n v="7120"/>
    <x v="3533"/>
    <x v="3"/>
    <x v="701"/>
    <d v="2014-11-25T00:00:00"/>
    <s v="Standard Class"/>
    <s v="GG-14650"/>
    <s v="Greg Guthrie"/>
    <x v="1"/>
    <s v="United States"/>
    <s v="Seattle"/>
    <x v="4"/>
    <n v="98103"/>
    <x v="1"/>
    <s v="OFF-BI-10002103"/>
    <x v="1"/>
    <x v="8"/>
    <s v="Cardinal Slant-D Ring Binder, Heavy Gauge Vinyl"/>
    <n v="13.904"/>
    <n v="2"/>
    <n v="0.2"/>
    <x v="1206"/>
  </r>
  <r>
    <n v="7121"/>
    <x v="3534"/>
    <x v="2"/>
    <x v="407"/>
    <d v="2011-01-27T00:00:00"/>
    <s v="Standard Class"/>
    <s v="MM-18280"/>
    <s v="Muhammed MacIntyre"/>
    <x v="1"/>
    <s v="United States"/>
    <s v="Smyrna"/>
    <x v="18"/>
    <n v="37167"/>
    <x v="0"/>
    <s v="OFF-BI-10003091"/>
    <x v="1"/>
    <x v="8"/>
    <s v="GBC DocuBind TL200 Manual Binding Machine"/>
    <n v="67.194000000000003"/>
    <n v="1"/>
    <n v="0.7"/>
    <x v="5726"/>
  </r>
  <r>
    <n v="7122"/>
    <x v="3535"/>
    <x v="3"/>
    <x v="96"/>
    <d v="2014-12-09T00:00:00"/>
    <s v="Standard Class"/>
    <s v="SO-20335"/>
    <s v="Sean O'Donnell"/>
    <x v="0"/>
    <s v="United States"/>
    <s v="Seattle"/>
    <x v="4"/>
    <n v="98105"/>
    <x v="1"/>
    <s v="OFF-PA-10001593"/>
    <x v="1"/>
    <x v="10"/>
    <s v="Xerox 1947"/>
    <n v="41.86"/>
    <n v="7"/>
    <n v="0"/>
    <x v="5727"/>
  </r>
  <r>
    <n v="7123"/>
    <x v="3535"/>
    <x v="3"/>
    <x v="96"/>
    <d v="2014-12-09T00:00:00"/>
    <s v="Standard Class"/>
    <s v="SO-20335"/>
    <s v="Sean O'Donnell"/>
    <x v="0"/>
    <s v="United States"/>
    <s v="Seattle"/>
    <x v="4"/>
    <n v="98105"/>
    <x v="1"/>
    <s v="FUR-BO-10002598"/>
    <x v="0"/>
    <x v="0"/>
    <s v="Hon Metal Bookcases, Putty"/>
    <n v="141.96"/>
    <n v="2"/>
    <n v="0"/>
    <x v="2979"/>
  </r>
  <r>
    <n v="7124"/>
    <x v="3536"/>
    <x v="1"/>
    <x v="101"/>
    <d v="2012-08-16T00:00:00"/>
    <s v="Standard Class"/>
    <s v="MF-18250"/>
    <s v="Monica Federle"/>
    <x v="1"/>
    <s v="United States"/>
    <s v="New York City"/>
    <x v="15"/>
    <n v="10035"/>
    <x v="3"/>
    <s v="FUR-FU-10000320"/>
    <x v="0"/>
    <x v="5"/>
    <s v="OIC Stacking Trays"/>
    <n v="10.02"/>
    <n v="3"/>
    <n v="0"/>
    <x v="5728"/>
  </r>
  <r>
    <n v="7125"/>
    <x v="3536"/>
    <x v="1"/>
    <x v="101"/>
    <d v="2012-08-16T00:00:00"/>
    <s v="Standard Class"/>
    <s v="MF-18250"/>
    <s v="Monica Federle"/>
    <x v="1"/>
    <s v="United States"/>
    <s v="New York City"/>
    <x v="15"/>
    <n v="10035"/>
    <x v="3"/>
    <s v="OFF-PA-10001815"/>
    <x v="1"/>
    <x v="10"/>
    <s v="Xerox 1885"/>
    <n v="144.12"/>
    <n v="3"/>
    <n v="0"/>
    <x v="4367"/>
  </r>
  <r>
    <n v="7126"/>
    <x v="3537"/>
    <x v="0"/>
    <x v="720"/>
    <d v="2013-09-30T00:00:00"/>
    <s v="Second Class"/>
    <s v="JG-15160"/>
    <s v="James Galang"/>
    <x v="0"/>
    <s v="United States"/>
    <s v="Atlanta"/>
    <x v="32"/>
    <n v="30318"/>
    <x v="0"/>
    <s v="OFF-PA-10003971"/>
    <x v="1"/>
    <x v="10"/>
    <s v="Xerox 1965"/>
    <n v="17.940000000000001"/>
    <n v="3"/>
    <n v="0"/>
    <x v="1544"/>
  </r>
  <r>
    <n v="7127"/>
    <x v="3537"/>
    <x v="0"/>
    <x v="720"/>
    <d v="2013-09-30T00:00:00"/>
    <s v="Second Class"/>
    <s v="JG-15160"/>
    <s v="James Galang"/>
    <x v="0"/>
    <s v="United States"/>
    <s v="Atlanta"/>
    <x v="32"/>
    <n v="30318"/>
    <x v="0"/>
    <s v="OFF-AR-10004685"/>
    <x v="1"/>
    <x v="6"/>
    <s v="Binney &amp; Smith Crayola Metallic Colored Pencils, 8-Color Set"/>
    <n v="13.89"/>
    <n v="3"/>
    <n v="0"/>
    <x v="5729"/>
  </r>
  <r>
    <n v="7128"/>
    <x v="3538"/>
    <x v="0"/>
    <x v="696"/>
    <d v="2013-11-21T00:00:00"/>
    <s v="Standard Class"/>
    <s v="JM-16195"/>
    <s v="Justin MacKendrick"/>
    <x v="0"/>
    <s v="United States"/>
    <s v="Newark"/>
    <x v="13"/>
    <n v="19711"/>
    <x v="3"/>
    <s v="OFF-PA-10001609"/>
    <x v="1"/>
    <x v="10"/>
    <s v="Tops Wirebound Message Log Books"/>
    <n v="16.45"/>
    <n v="5"/>
    <n v="0"/>
    <x v="5730"/>
  </r>
  <r>
    <n v="7129"/>
    <x v="3538"/>
    <x v="0"/>
    <x v="696"/>
    <d v="2013-11-21T00:00:00"/>
    <s v="Standard Class"/>
    <s v="JM-16195"/>
    <s v="Justin MacKendrick"/>
    <x v="0"/>
    <s v="United States"/>
    <s v="Newark"/>
    <x v="13"/>
    <n v="19711"/>
    <x v="3"/>
    <s v="FUR-FU-10000550"/>
    <x v="0"/>
    <x v="5"/>
    <s v="Stacking Trays by OIC"/>
    <n v="19.920000000000002"/>
    <n v="4"/>
    <n v="0"/>
    <x v="5731"/>
  </r>
  <r>
    <n v="7130"/>
    <x v="3539"/>
    <x v="0"/>
    <x v="947"/>
    <d v="2013-04-23T00:00:00"/>
    <s v="Standard Class"/>
    <s v="PK-19075"/>
    <s v="Pete Kriz"/>
    <x v="0"/>
    <s v="United States"/>
    <s v="Nashville"/>
    <x v="18"/>
    <n v="37211"/>
    <x v="0"/>
    <s v="TEC-AC-10004209"/>
    <x v="2"/>
    <x v="11"/>
    <s v="Memorex Froggy Flash Drive 4 GB"/>
    <n v="35.167999999999999"/>
    <n v="4"/>
    <n v="0.2"/>
    <x v="4300"/>
  </r>
  <r>
    <n v="7131"/>
    <x v="3539"/>
    <x v="0"/>
    <x v="947"/>
    <d v="2013-04-23T00:00:00"/>
    <s v="Standard Class"/>
    <s v="PK-19075"/>
    <s v="Pete Kriz"/>
    <x v="0"/>
    <s v="United States"/>
    <s v="Nashville"/>
    <x v="18"/>
    <n v="37211"/>
    <x v="0"/>
    <s v="OFF-PA-10003022"/>
    <x v="1"/>
    <x v="10"/>
    <s v="Standard Line “While You Were Out” Hardbound Telephone Message Book"/>
    <n v="123.08799999999999"/>
    <n v="7"/>
    <n v="0.2"/>
    <x v="5732"/>
  </r>
  <r>
    <n v="7132"/>
    <x v="3540"/>
    <x v="3"/>
    <x v="200"/>
    <d v="2014-12-02T00:00:00"/>
    <s v="Standard Class"/>
    <s v="TT-21460"/>
    <s v="Tonja Turnell"/>
    <x v="2"/>
    <s v="United States"/>
    <s v="Richmond"/>
    <x v="14"/>
    <n v="47374"/>
    <x v="2"/>
    <s v="FUR-TA-10001039"/>
    <x v="0"/>
    <x v="3"/>
    <s v="KI Adjustable-Height Table"/>
    <n v="257.94"/>
    <n v="3"/>
    <n v="0"/>
    <x v="5733"/>
  </r>
  <r>
    <n v="7133"/>
    <x v="3540"/>
    <x v="3"/>
    <x v="200"/>
    <d v="2014-12-02T00:00:00"/>
    <s v="Standard Class"/>
    <s v="TT-21460"/>
    <s v="Tonja Turnell"/>
    <x v="2"/>
    <s v="United States"/>
    <s v="Richmond"/>
    <x v="14"/>
    <n v="47374"/>
    <x v="2"/>
    <s v="TEC-PH-10002624"/>
    <x v="2"/>
    <x v="7"/>
    <s v="Samsung Galaxy S4 Mini"/>
    <n v="1879.96"/>
    <n v="4"/>
    <n v="0"/>
    <x v="5734"/>
  </r>
  <r>
    <n v="7134"/>
    <x v="3540"/>
    <x v="3"/>
    <x v="200"/>
    <d v="2014-12-02T00:00:00"/>
    <s v="Standard Class"/>
    <s v="TT-21460"/>
    <s v="Tonja Turnell"/>
    <x v="2"/>
    <s v="United States"/>
    <s v="Richmond"/>
    <x v="14"/>
    <n v="47374"/>
    <x v="2"/>
    <s v="FUR-FU-10001473"/>
    <x v="0"/>
    <x v="5"/>
    <s v="DAX Wood Document Frame"/>
    <n v="27.46"/>
    <n v="2"/>
    <n v="0"/>
    <x v="1357"/>
  </r>
  <r>
    <n v="7135"/>
    <x v="3540"/>
    <x v="3"/>
    <x v="200"/>
    <d v="2014-12-02T00:00:00"/>
    <s v="Standard Class"/>
    <s v="TT-21460"/>
    <s v="Tonja Turnell"/>
    <x v="2"/>
    <s v="United States"/>
    <s v="Richmond"/>
    <x v="14"/>
    <n v="47374"/>
    <x v="2"/>
    <s v="TEC-PH-10001819"/>
    <x v="2"/>
    <x v="7"/>
    <s v="Innergie mMini Combo Duo USB Travel Charging Kit"/>
    <n v="89.98"/>
    <n v="2"/>
    <n v="0"/>
    <x v="2456"/>
  </r>
  <r>
    <n v="7136"/>
    <x v="3540"/>
    <x v="3"/>
    <x v="200"/>
    <d v="2014-12-02T00:00:00"/>
    <s v="Standard Class"/>
    <s v="TT-21460"/>
    <s v="Tonja Turnell"/>
    <x v="2"/>
    <s v="United States"/>
    <s v="Richmond"/>
    <x v="14"/>
    <n v="47374"/>
    <x v="2"/>
    <s v="FUR-CH-10004287"/>
    <x v="0"/>
    <x v="1"/>
    <s v="SAFCO Arco Folding Chair"/>
    <n v="828.59999999999991"/>
    <n v="3"/>
    <n v="0"/>
    <x v="5735"/>
  </r>
  <r>
    <n v="7137"/>
    <x v="3541"/>
    <x v="1"/>
    <x v="312"/>
    <d v="2012-11-27T00:00:00"/>
    <s v="Standard Class"/>
    <s v="SS-20875"/>
    <s v="Sung Shariari"/>
    <x v="0"/>
    <s v="United States"/>
    <s v="Miami"/>
    <x v="2"/>
    <n v="33180"/>
    <x v="0"/>
    <s v="OFF-BI-10004728"/>
    <x v="1"/>
    <x v="8"/>
    <s v="Wilson Jones Turn Tabs Binder Tool for Ring Binders"/>
    <n v="7.2300000000000022"/>
    <n v="5"/>
    <n v="0.7"/>
    <x v="2372"/>
  </r>
  <r>
    <n v="7138"/>
    <x v="3541"/>
    <x v="1"/>
    <x v="312"/>
    <d v="2012-11-27T00:00:00"/>
    <s v="Standard Class"/>
    <s v="SS-20875"/>
    <s v="Sung Shariari"/>
    <x v="0"/>
    <s v="United States"/>
    <s v="Miami"/>
    <x v="2"/>
    <n v="33180"/>
    <x v="0"/>
    <s v="OFF-ST-10000918"/>
    <x v="1"/>
    <x v="4"/>
    <s v="Crate-A-Files"/>
    <n v="17.440000000000001"/>
    <n v="2"/>
    <n v="0.2"/>
    <x v="5736"/>
  </r>
  <r>
    <n v="7139"/>
    <x v="3541"/>
    <x v="1"/>
    <x v="312"/>
    <d v="2012-11-27T00:00:00"/>
    <s v="Standard Class"/>
    <s v="SS-20875"/>
    <s v="Sung Shariari"/>
    <x v="0"/>
    <s v="United States"/>
    <s v="Miami"/>
    <x v="2"/>
    <n v="33180"/>
    <x v="0"/>
    <s v="OFF-BI-10004593"/>
    <x v="1"/>
    <x v="8"/>
    <s v="Ibico Laser Imprintable Binding System Covers"/>
    <n v="62.88000000000001"/>
    <n v="4"/>
    <n v="0.7"/>
    <x v="5737"/>
  </r>
  <r>
    <n v="7140"/>
    <x v="3541"/>
    <x v="1"/>
    <x v="312"/>
    <d v="2012-11-27T00:00:00"/>
    <s v="Standard Class"/>
    <s v="SS-20875"/>
    <s v="Sung Shariari"/>
    <x v="0"/>
    <s v="United States"/>
    <s v="Miami"/>
    <x v="2"/>
    <n v="33180"/>
    <x v="0"/>
    <s v="FUR-BO-10001337"/>
    <x v="0"/>
    <x v="0"/>
    <s v="O'Sullivan Living Dimensions 2-Shelf Bookcases"/>
    <n v="290.35200000000003"/>
    <n v="3"/>
    <n v="0.2"/>
    <x v="5738"/>
  </r>
  <r>
    <n v="7141"/>
    <x v="3542"/>
    <x v="3"/>
    <x v="210"/>
    <d v="2014-09-08T00:00:00"/>
    <s v="Same Day"/>
    <s v="TG-21640"/>
    <s v="Trudy Glocke"/>
    <x v="0"/>
    <s v="United States"/>
    <s v="Saint Charles"/>
    <x v="25"/>
    <n v="63301"/>
    <x v="2"/>
    <s v="TEC-AC-10002473"/>
    <x v="2"/>
    <x v="11"/>
    <s v="Maxell 4.7GB DVD-R"/>
    <n v="113.52"/>
    <n v="4"/>
    <n v="0"/>
    <x v="5739"/>
  </r>
  <r>
    <n v="7142"/>
    <x v="3542"/>
    <x v="3"/>
    <x v="210"/>
    <d v="2014-09-08T00:00:00"/>
    <s v="Same Day"/>
    <s v="TG-21640"/>
    <s v="Trudy Glocke"/>
    <x v="0"/>
    <s v="United States"/>
    <s v="Saint Charles"/>
    <x v="25"/>
    <n v="63301"/>
    <x v="2"/>
    <s v="FUR-FU-10003623"/>
    <x v="0"/>
    <x v="5"/>
    <s v="DataProducts Ampli Magnifier Task Lamp, Black,"/>
    <n v="135.29999999999998"/>
    <n v="5"/>
    <n v="0"/>
    <x v="5740"/>
  </r>
  <r>
    <n v="7143"/>
    <x v="3543"/>
    <x v="2"/>
    <x v="156"/>
    <d v="2011-11-29T00:00:00"/>
    <s v="Standard Class"/>
    <s v="HP-14815"/>
    <s v="Harold Pawlan"/>
    <x v="2"/>
    <s v="United States"/>
    <s v="Virginia Beach"/>
    <x v="17"/>
    <n v="23464"/>
    <x v="0"/>
    <s v="FUR-FU-10002045"/>
    <x v="0"/>
    <x v="5"/>
    <s v="Executive Impressions 14&quot;"/>
    <n v="111.15"/>
    <n v="5"/>
    <n v="0"/>
    <x v="5741"/>
  </r>
  <r>
    <n v="7144"/>
    <x v="3544"/>
    <x v="3"/>
    <x v="825"/>
    <d v="2014-03-17T00:00:00"/>
    <s v="Standard Class"/>
    <s v="MH-17290"/>
    <s v="Marc Harrigan"/>
    <x v="2"/>
    <s v="United States"/>
    <s v="Philadelphia"/>
    <x v="9"/>
    <n v="19140"/>
    <x v="3"/>
    <s v="TEC-PH-10002555"/>
    <x v="2"/>
    <x v="7"/>
    <s v="Nortel Meridian M5316 Digital phone"/>
    <n v="776.84999999999991"/>
    <n v="5"/>
    <n v="0.4"/>
    <x v="5742"/>
  </r>
  <r>
    <n v="7145"/>
    <x v="3544"/>
    <x v="3"/>
    <x v="825"/>
    <d v="2014-03-17T00:00:00"/>
    <s v="Standard Class"/>
    <s v="MH-17290"/>
    <s v="Marc Harrigan"/>
    <x v="2"/>
    <s v="United States"/>
    <s v="Philadelphia"/>
    <x v="9"/>
    <n v="19140"/>
    <x v="3"/>
    <s v="OFF-BI-10002794"/>
    <x v="1"/>
    <x v="8"/>
    <s v="Avery Trapezoid Ring Binder, 3&quot; Capacity, Black, 1040 sheets"/>
    <n v="12.294"/>
    <n v="1"/>
    <n v="0.7"/>
    <x v="4949"/>
  </r>
  <r>
    <n v="7146"/>
    <x v="3544"/>
    <x v="3"/>
    <x v="825"/>
    <d v="2014-03-17T00:00:00"/>
    <s v="Standard Class"/>
    <s v="MH-17290"/>
    <s v="Marc Harrigan"/>
    <x v="2"/>
    <s v="United States"/>
    <s v="Philadelphia"/>
    <x v="9"/>
    <n v="19140"/>
    <x v="3"/>
    <s v="FUR-TA-10004086"/>
    <x v="0"/>
    <x v="3"/>
    <s v="KI Adjustable-Height Table"/>
    <n v="154.76400000000001"/>
    <n v="3"/>
    <n v="0.4"/>
    <x v="5743"/>
  </r>
  <r>
    <n v="7147"/>
    <x v="3544"/>
    <x v="3"/>
    <x v="825"/>
    <d v="2014-03-17T00:00:00"/>
    <s v="Standard Class"/>
    <s v="MH-17290"/>
    <s v="Marc Harrigan"/>
    <x v="2"/>
    <s v="United States"/>
    <s v="Philadelphia"/>
    <x v="9"/>
    <n v="19140"/>
    <x v="3"/>
    <s v="OFF-ST-10004946"/>
    <x v="1"/>
    <x v="4"/>
    <s v="Desktop 3-Pocket Hot File"/>
    <n v="43.28"/>
    <n v="1"/>
    <n v="0.2"/>
    <x v="5744"/>
  </r>
  <r>
    <n v="7148"/>
    <x v="3545"/>
    <x v="0"/>
    <x v="1"/>
    <d v="2013-06-18T00:00:00"/>
    <s v="Standard Class"/>
    <s v="CB-12415"/>
    <s v="Christy Brittain"/>
    <x v="0"/>
    <s v="United States"/>
    <s v="Long Beach"/>
    <x v="15"/>
    <n v="11561"/>
    <x v="3"/>
    <s v="OFF-PA-10000241"/>
    <x v="1"/>
    <x v="10"/>
    <s v="IBM Multi-Purpose Copy Paper, 8 1/2 x 11&quot;, Case"/>
    <n v="92.94"/>
    <n v="3"/>
    <n v="0"/>
    <x v="1761"/>
  </r>
  <r>
    <n v="7149"/>
    <x v="3545"/>
    <x v="0"/>
    <x v="1"/>
    <d v="2013-06-18T00:00:00"/>
    <s v="Standard Class"/>
    <s v="CB-12415"/>
    <s v="Christy Brittain"/>
    <x v="0"/>
    <s v="United States"/>
    <s v="Long Beach"/>
    <x v="15"/>
    <n v="11561"/>
    <x v="3"/>
    <s v="OFF-AP-10004036"/>
    <x v="1"/>
    <x v="9"/>
    <s v="Bionaire 99.97% HEPA Air Cleaner"/>
    <n v="52.56"/>
    <n v="3"/>
    <n v="0"/>
    <x v="3407"/>
  </r>
  <r>
    <n v="7150"/>
    <x v="3546"/>
    <x v="1"/>
    <x v="153"/>
    <d v="2012-06-30T00:00:00"/>
    <s v="Standard Class"/>
    <s v="VD-21670"/>
    <s v="Valerie Dominguez"/>
    <x v="0"/>
    <s v="United States"/>
    <s v="Houston"/>
    <x v="5"/>
    <n v="77070"/>
    <x v="2"/>
    <s v="TEC-PH-10001578"/>
    <x v="2"/>
    <x v="7"/>
    <s v="Polycom SoundStation2 EX Conference phone"/>
    <n v="971.88000000000011"/>
    <n v="3"/>
    <n v="0.2"/>
    <x v="5745"/>
  </r>
  <r>
    <n v="7151"/>
    <x v="3547"/>
    <x v="3"/>
    <x v="66"/>
    <d v="2014-12-27T00:00:00"/>
    <s v="Standard Class"/>
    <s v="SR-20425"/>
    <s v="Sharelle Roach"/>
    <x v="2"/>
    <s v="United States"/>
    <s v="Tuscaloosa"/>
    <x v="19"/>
    <n v="35401"/>
    <x v="0"/>
    <s v="FUR-CH-10002647"/>
    <x v="0"/>
    <x v="1"/>
    <s v="Situations Contoured Folding Chairs, 4/Set"/>
    <n v="141.96"/>
    <n v="2"/>
    <n v="0"/>
    <x v="5746"/>
  </r>
  <r>
    <n v="7152"/>
    <x v="3548"/>
    <x v="3"/>
    <x v="66"/>
    <d v="2014-12-26T00:00:00"/>
    <s v="Second Class"/>
    <s v="AG-10330"/>
    <s v="Alex Grayson"/>
    <x v="0"/>
    <s v="United States"/>
    <s v="Mesa"/>
    <x v="16"/>
    <n v="85204"/>
    <x v="1"/>
    <s v="FUR-TA-10003008"/>
    <x v="0"/>
    <x v="3"/>
    <s v="Lesro Round Back Collection Coffee Table, End Table"/>
    <n v="182.55"/>
    <n v="2"/>
    <n v="0.5"/>
    <x v="5747"/>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x v="1764"/>
  </r>
  <r>
    <n v="7154"/>
    <x v="3550"/>
    <x v="1"/>
    <x v="895"/>
    <d v="2012-12-15T00:00:00"/>
    <s v="Standard Class"/>
    <s v="JW-16075"/>
    <s v="Julia West"/>
    <x v="0"/>
    <s v="United States"/>
    <s v="Chicago"/>
    <x v="10"/>
    <n v="60610"/>
    <x v="2"/>
    <s v="OFF-AP-10004980"/>
    <x v="1"/>
    <x v="9"/>
    <s v="3M Replacement Filter for Office Air Cleaner for 20' x 33' Room"/>
    <n v="53.087999999999994"/>
    <n v="7"/>
    <n v="0.8"/>
    <x v="5748"/>
  </r>
  <r>
    <n v="7155"/>
    <x v="3551"/>
    <x v="1"/>
    <x v="707"/>
    <d v="2012-12-27T00:00:00"/>
    <s v="Second Class"/>
    <s v="LH-16900"/>
    <s v="Lena Hernandez"/>
    <x v="0"/>
    <s v="United States"/>
    <s v="Columbus"/>
    <x v="32"/>
    <n v="31907"/>
    <x v="0"/>
    <s v="FUR-FU-10000747"/>
    <x v="0"/>
    <x v="5"/>
    <s v="Tenex B1-RE Series Chair Mats for Low Pile Carpets"/>
    <n v="275.88"/>
    <n v="6"/>
    <n v="0"/>
    <x v="5749"/>
  </r>
  <r>
    <n v="7156"/>
    <x v="3551"/>
    <x v="1"/>
    <x v="707"/>
    <d v="2012-12-27T00:00:00"/>
    <s v="Second Class"/>
    <s v="LH-16900"/>
    <s v="Lena Hernandez"/>
    <x v="0"/>
    <s v="United States"/>
    <s v="Columbus"/>
    <x v="32"/>
    <n v="31907"/>
    <x v="0"/>
    <s v="OFF-BI-10004492"/>
    <x v="1"/>
    <x v="8"/>
    <s v="Tuf-Vin Binders"/>
    <n v="157.89999999999998"/>
    <n v="5"/>
    <n v="0"/>
    <x v="5750"/>
  </r>
  <r>
    <n v="7157"/>
    <x v="3552"/>
    <x v="3"/>
    <x v="568"/>
    <d v="2014-05-05T00:00:00"/>
    <s v="Standard Class"/>
    <s v="KT-16480"/>
    <s v="Kean Thornton"/>
    <x v="0"/>
    <s v="United States"/>
    <s v="Orange"/>
    <x v="30"/>
    <n v="7050"/>
    <x v="3"/>
    <s v="OFF-LA-10004055"/>
    <x v="1"/>
    <x v="2"/>
    <s v="Color-Coded Legal Exhibit Labels"/>
    <n v="4.91"/>
    <n v="1"/>
    <n v="0"/>
    <x v="5751"/>
  </r>
  <r>
    <n v="7158"/>
    <x v="3553"/>
    <x v="0"/>
    <x v="463"/>
    <d v="2013-04-01T00:00:00"/>
    <s v="Second Class"/>
    <s v="CC-12220"/>
    <s v="Chris Cortes"/>
    <x v="0"/>
    <s v="United States"/>
    <s v="Los Angeles"/>
    <x v="1"/>
    <n v="90032"/>
    <x v="1"/>
    <s v="OFF-ST-10002485"/>
    <x v="1"/>
    <x v="4"/>
    <s v="Rogers Deluxe File Chest"/>
    <n v="87.92"/>
    <n v="4"/>
    <n v="0"/>
    <x v="4936"/>
  </r>
  <r>
    <n v="7159"/>
    <x v="3553"/>
    <x v="0"/>
    <x v="463"/>
    <d v="2013-04-01T00:00:00"/>
    <s v="Second Class"/>
    <s v="CC-12220"/>
    <s v="Chris Cortes"/>
    <x v="0"/>
    <s v="United States"/>
    <s v="Los Angeles"/>
    <x v="1"/>
    <n v="90032"/>
    <x v="1"/>
    <s v="OFF-PA-10001243"/>
    <x v="1"/>
    <x v="10"/>
    <s v="Xerox 1983"/>
    <n v="5.98"/>
    <n v="1"/>
    <n v="0"/>
    <x v="5752"/>
  </r>
  <r>
    <n v="7160"/>
    <x v="3554"/>
    <x v="1"/>
    <x v="1149"/>
    <d v="2012-05-18T00:00:00"/>
    <s v="Second Class"/>
    <s v="BF-11170"/>
    <s v="Ben Ferrer"/>
    <x v="2"/>
    <s v="United States"/>
    <s v="Chicago"/>
    <x v="10"/>
    <n v="60623"/>
    <x v="2"/>
    <s v="TEC-PH-10004447"/>
    <x v="2"/>
    <x v="7"/>
    <s v="Toshiba IPT2010-SD IP Telephone"/>
    <n v="222.38400000000001"/>
    <n v="2"/>
    <n v="0.2"/>
    <x v="2995"/>
  </r>
  <r>
    <n v="7161"/>
    <x v="3554"/>
    <x v="1"/>
    <x v="1149"/>
    <d v="2012-05-18T00:00:00"/>
    <s v="Second Class"/>
    <s v="BF-11170"/>
    <s v="Ben Ferrer"/>
    <x v="2"/>
    <s v="United States"/>
    <s v="Chicago"/>
    <x v="10"/>
    <n v="60623"/>
    <x v="2"/>
    <s v="OFF-FA-10002280"/>
    <x v="1"/>
    <x v="13"/>
    <s v="Advantus Plastic Paper Clips"/>
    <n v="16"/>
    <n v="4"/>
    <n v="0.2"/>
    <x v="5581"/>
  </r>
  <r>
    <n v="7162"/>
    <x v="3555"/>
    <x v="2"/>
    <x v="1129"/>
    <d v="2011-07-09T00:00:00"/>
    <s v="Standard Class"/>
    <s v="MS-17770"/>
    <s v="Maxwell Schwartz"/>
    <x v="0"/>
    <s v="United States"/>
    <s v="Richmond"/>
    <x v="17"/>
    <n v="23223"/>
    <x v="0"/>
    <s v="OFF-PA-10004734"/>
    <x v="1"/>
    <x v="10"/>
    <s v="Southworth Structures Collection"/>
    <n v="21.84"/>
    <n v="3"/>
    <n v="0"/>
    <x v="5753"/>
  </r>
  <r>
    <n v="7163"/>
    <x v="3555"/>
    <x v="2"/>
    <x v="1129"/>
    <d v="2011-07-09T00:00:00"/>
    <s v="Standard Class"/>
    <s v="MS-17770"/>
    <s v="Maxwell Schwartz"/>
    <x v="0"/>
    <s v="United States"/>
    <s v="Richmond"/>
    <x v="17"/>
    <n v="23223"/>
    <x v="0"/>
    <s v="OFF-BI-10000145"/>
    <x v="1"/>
    <x v="8"/>
    <s v="Zipper Ring Binder Pockets"/>
    <n v="15.600000000000001"/>
    <n v="5"/>
    <n v="0"/>
    <x v="5754"/>
  </r>
  <r>
    <n v="7164"/>
    <x v="3556"/>
    <x v="2"/>
    <x v="1150"/>
    <d v="2011-04-24T00:00:00"/>
    <s v="Second Class"/>
    <s v="AH-10030"/>
    <s v="Aaron Hawkins"/>
    <x v="1"/>
    <s v="United States"/>
    <s v="Troy"/>
    <x v="15"/>
    <n v="12180"/>
    <x v="3"/>
    <s v="OFF-EN-10004773"/>
    <x v="1"/>
    <x v="12"/>
    <s v="Staples"/>
    <n v="247.84"/>
    <n v="8"/>
    <n v="0"/>
    <x v="5755"/>
  </r>
  <r>
    <n v="7165"/>
    <x v="3556"/>
    <x v="2"/>
    <x v="1150"/>
    <d v="2011-04-24T00:00:00"/>
    <s v="Second Class"/>
    <s v="AH-10030"/>
    <s v="Aaron Hawkins"/>
    <x v="1"/>
    <s v="United States"/>
    <s v="Troy"/>
    <x v="15"/>
    <n v="12180"/>
    <x v="3"/>
    <s v="OFF-BI-10004970"/>
    <x v="1"/>
    <x v="8"/>
    <s v="ACCOHIDE 3-Ring Binder, Blue, 1&quot;"/>
    <n v="9.9120000000000008"/>
    <n v="3"/>
    <n v="0.2"/>
    <x v="5756"/>
  </r>
  <r>
    <n v="7166"/>
    <x v="3557"/>
    <x v="0"/>
    <x v="251"/>
    <d v="2013-09-23T00:00:00"/>
    <s v="First Class"/>
    <s v="CK-12595"/>
    <s v="Clytie Kelty"/>
    <x v="0"/>
    <s v="United States"/>
    <s v="Providence"/>
    <x v="34"/>
    <n v="2908"/>
    <x v="3"/>
    <s v="OFF-ST-10000604"/>
    <x v="1"/>
    <x v="4"/>
    <s v="Home/Office Personal File Carts"/>
    <n v="69.52"/>
    <n v="2"/>
    <n v="0"/>
    <x v="5140"/>
  </r>
  <r>
    <n v="7167"/>
    <x v="3558"/>
    <x v="2"/>
    <x v="192"/>
    <d v="2011-07-24T00:00:00"/>
    <s v="Second Class"/>
    <s v="NP-18325"/>
    <s v="Naresj Patel"/>
    <x v="0"/>
    <s v="United States"/>
    <s v="San Francisco"/>
    <x v="1"/>
    <n v="94122"/>
    <x v="1"/>
    <s v="OFF-AR-10003190"/>
    <x v="1"/>
    <x v="6"/>
    <s v="Newell 32"/>
    <n v="11.52"/>
    <n v="4"/>
    <n v="0"/>
    <x v="776"/>
  </r>
  <r>
    <n v="7168"/>
    <x v="3558"/>
    <x v="2"/>
    <x v="192"/>
    <d v="2011-07-24T00:00:00"/>
    <s v="Second Class"/>
    <s v="NP-18325"/>
    <s v="Naresj Patel"/>
    <x v="0"/>
    <s v="United States"/>
    <s v="San Francisco"/>
    <x v="1"/>
    <n v="94122"/>
    <x v="1"/>
    <s v="FUR-CH-10000155"/>
    <x v="0"/>
    <x v="1"/>
    <s v="Global Comet Stacking Armless Chair"/>
    <n v="717.72"/>
    <n v="3"/>
    <n v="0.2"/>
    <x v="5757"/>
  </r>
  <r>
    <n v="7169"/>
    <x v="3558"/>
    <x v="2"/>
    <x v="192"/>
    <d v="2011-07-24T00:00:00"/>
    <s v="Second Class"/>
    <s v="NP-18325"/>
    <s v="Naresj Patel"/>
    <x v="0"/>
    <s v="United States"/>
    <s v="San Francisco"/>
    <x v="1"/>
    <n v="94122"/>
    <x v="1"/>
    <s v="OFF-ST-10003058"/>
    <x v="1"/>
    <x v="4"/>
    <s v="Eldon Mobile Mega Data Cart  Mega Stackable  Add-On Trays"/>
    <n v="236.5"/>
    <n v="10"/>
    <n v="0"/>
    <x v="5758"/>
  </r>
  <r>
    <n v="7170"/>
    <x v="3558"/>
    <x v="2"/>
    <x v="192"/>
    <d v="2011-07-24T00:00:00"/>
    <s v="Second Class"/>
    <s v="NP-18325"/>
    <s v="Naresj Patel"/>
    <x v="0"/>
    <s v="United States"/>
    <s v="San Francisco"/>
    <x v="1"/>
    <n v="94122"/>
    <x v="1"/>
    <s v="FUR-TA-10004767"/>
    <x v="0"/>
    <x v="3"/>
    <s v="Safco Drafting Table"/>
    <n v="170.35200000000003"/>
    <n v="3"/>
    <n v="0.2"/>
    <x v="5759"/>
  </r>
  <r>
    <n v="7171"/>
    <x v="3559"/>
    <x v="3"/>
    <x v="1048"/>
    <d v="2014-10-15T00:00:00"/>
    <s v="Standard Class"/>
    <s v="GM-14440"/>
    <s v="Gary McGarr"/>
    <x v="0"/>
    <s v="United States"/>
    <s v="New York City"/>
    <x v="15"/>
    <n v="10009"/>
    <x v="3"/>
    <s v="FUR-CH-10002372"/>
    <x v="0"/>
    <x v="1"/>
    <s v="Office Star - Ergonomically Designed Knee Chair"/>
    <n v="145.76400000000001"/>
    <n v="2"/>
    <n v="0.1"/>
    <x v="5760"/>
  </r>
  <r>
    <n v="7172"/>
    <x v="3560"/>
    <x v="3"/>
    <x v="1016"/>
    <d v="2014-04-28T00:00:00"/>
    <s v="Second Class"/>
    <s v="SG-20605"/>
    <s v="Speros Goranitis"/>
    <x v="0"/>
    <s v="United States"/>
    <s v="San Francisco"/>
    <x v="1"/>
    <n v="94109"/>
    <x v="1"/>
    <s v="TEC-AC-10000158"/>
    <x v="2"/>
    <x v="11"/>
    <s v="Sony 64GB Class 10 Micro SDHC R40 Memory Card"/>
    <n v="107.97"/>
    <n v="3"/>
    <n v="0"/>
    <x v="3741"/>
  </r>
  <r>
    <n v="7173"/>
    <x v="3561"/>
    <x v="3"/>
    <x v="606"/>
    <d v="2014-03-31T00:00:00"/>
    <s v="Standard Class"/>
    <s v="HK-14890"/>
    <s v="Heather Kirkland"/>
    <x v="1"/>
    <s v="United States"/>
    <s v="Houston"/>
    <x v="5"/>
    <n v="77070"/>
    <x v="2"/>
    <s v="TEC-AC-10000158"/>
    <x v="2"/>
    <x v="11"/>
    <s v="Sony 64GB Class 10 Micro SDHC R40 Memory Card"/>
    <n v="143.96"/>
    <n v="5"/>
    <n v="0.2"/>
    <x v="5761"/>
  </r>
  <r>
    <n v="7174"/>
    <x v="3561"/>
    <x v="3"/>
    <x v="606"/>
    <d v="2014-03-31T00:00:00"/>
    <s v="Standard Class"/>
    <s v="HK-14890"/>
    <s v="Heather Kirkland"/>
    <x v="1"/>
    <s v="United States"/>
    <s v="Houston"/>
    <x v="5"/>
    <n v="77070"/>
    <x v="2"/>
    <s v="TEC-CO-10002313"/>
    <x v="2"/>
    <x v="16"/>
    <s v="Canon PC1080F Personal Copier"/>
    <n v="2399.96"/>
    <n v="5"/>
    <n v="0.2"/>
    <x v="5762"/>
  </r>
  <r>
    <n v="7175"/>
    <x v="3561"/>
    <x v="3"/>
    <x v="606"/>
    <d v="2014-03-31T00:00:00"/>
    <s v="Standard Class"/>
    <s v="HK-14890"/>
    <s v="Heather Kirkland"/>
    <x v="1"/>
    <s v="United States"/>
    <s v="Houston"/>
    <x v="5"/>
    <n v="77070"/>
    <x v="2"/>
    <s v="OFF-PA-10002581"/>
    <x v="1"/>
    <x v="10"/>
    <s v="Xerox 1951"/>
    <n v="74.352000000000004"/>
    <n v="3"/>
    <n v="0.2"/>
    <x v="1419"/>
  </r>
  <r>
    <n v="7176"/>
    <x v="3561"/>
    <x v="3"/>
    <x v="606"/>
    <d v="2014-03-31T00:00:00"/>
    <s v="Standard Class"/>
    <s v="HK-14890"/>
    <s v="Heather Kirkland"/>
    <x v="1"/>
    <s v="United States"/>
    <s v="Houston"/>
    <x v="5"/>
    <n v="77070"/>
    <x v="2"/>
    <s v="OFF-AP-10001205"/>
    <x v="1"/>
    <x v="9"/>
    <s v="Belkin 5 Outlet SurgeMaster Power Centers"/>
    <n v="87.167999999999978"/>
    <n v="8"/>
    <n v="0.8"/>
    <x v="5763"/>
  </r>
  <r>
    <n v="7177"/>
    <x v="3561"/>
    <x v="3"/>
    <x v="606"/>
    <d v="2014-03-31T00:00:00"/>
    <s v="Standard Class"/>
    <s v="HK-14890"/>
    <s v="Heather Kirkland"/>
    <x v="1"/>
    <s v="United States"/>
    <s v="Houston"/>
    <x v="5"/>
    <n v="77070"/>
    <x v="2"/>
    <s v="OFF-ST-10000344"/>
    <x v="1"/>
    <x v="4"/>
    <s v="Neat Ideas Personal Hanging Folder Files, Black"/>
    <n v="32.231999999999999"/>
    <n v="3"/>
    <n v="0.2"/>
    <x v="5764"/>
  </r>
  <r>
    <n v="7178"/>
    <x v="3562"/>
    <x v="3"/>
    <x v="464"/>
    <d v="2014-05-11T00:00:00"/>
    <s v="Standard Class"/>
    <s v="MY-18295"/>
    <s v="Muhammed Yedwab"/>
    <x v="1"/>
    <s v="United States"/>
    <s v="Philadelphia"/>
    <x v="9"/>
    <n v="19140"/>
    <x v="3"/>
    <s v="OFF-BI-10002897"/>
    <x v="1"/>
    <x v="8"/>
    <s v="Black Avery Memo-Size 3-Ring Binder, 5 1/2&quot; x 8 1/2&quot;"/>
    <n v="2.2020000000000004"/>
    <n v="2"/>
    <n v="0.7"/>
    <x v="5765"/>
  </r>
  <r>
    <n v="7179"/>
    <x v="3562"/>
    <x v="3"/>
    <x v="464"/>
    <d v="2014-05-11T00:00:00"/>
    <s v="Standard Class"/>
    <s v="MY-18295"/>
    <s v="Muhammed Yedwab"/>
    <x v="1"/>
    <s v="United States"/>
    <s v="Philadelphia"/>
    <x v="9"/>
    <n v="19140"/>
    <x v="3"/>
    <s v="OFF-BI-10003694"/>
    <x v="1"/>
    <x v="8"/>
    <s v="Avery 3 1/2&quot; Diskette Storage Pages, 10/Pack"/>
    <n v="9.3960000000000008"/>
    <n v="3"/>
    <n v="0.7"/>
    <x v="5766"/>
  </r>
  <r>
    <n v="7180"/>
    <x v="3563"/>
    <x v="0"/>
    <x v="696"/>
    <d v="2013-11-19T00:00:00"/>
    <s v="Standard Class"/>
    <s v="RC-19960"/>
    <s v="Ryan Crowe"/>
    <x v="0"/>
    <s v="United States"/>
    <s v="Baltimore"/>
    <x v="39"/>
    <n v="21215"/>
    <x v="3"/>
    <s v="TEC-PH-10001644"/>
    <x v="2"/>
    <x v="7"/>
    <s v="BlueLounge Milo Smartphone Stand, White/Metallic"/>
    <n v="89.97"/>
    <n v="3"/>
    <n v="0"/>
    <x v="5767"/>
  </r>
  <r>
    <n v="7181"/>
    <x v="3564"/>
    <x v="2"/>
    <x v="1037"/>
    <d v="2011-01-08T00:00:00"/>
    <s v="First Class"/>
    <s v="JO-15145"/>
    <s v="Jack O'Briant"/>
    <x v="1"/>
    <s v="United States"/>
    <s v="Athens"/>
    <x v="32"/>
    <n v="30605"/>
    <x v="0"/>
    <s v="OFF-AR-10002399"/>
    <x v="1"/>
    <x v="6"/>
    <s v="Dixon Prang Watercolor Pencils, 10-Color Set with Brush"/>
    <n v="12.78"/>
    <n v="3"/>
    <n v="0"/>
    <x v="5768"/>
  </r>
  <r>
    <n v="7182"/>
    <x v="3565"/>
    <x v="0"/>
    <x v="797"/>
    <d v="2013-12-31T00:00:00"/>
    <s v="Second Class"/>
    <s v="MW-18220"/>
    <s v="Mitch Webber"/>
    <x v="0"/>
    <s v="United States"/>
    <s v="Lancaster"/>
    <x v="24"/>
    <n v="43130"/>
    <x v="3"/>
    <s v="TEC-AC-10003063"/>
    <x v="2"/>
    <x v="11"/>
    <s v="Micro Innovations USB RF Wireless Keyboard with Mouse"/>
    <n v="40"/>
    <n v="2"/>
    <n v="0.2"/>
    <x v="5769"/>
  </r>
  <r>
    <n v="7183"/>
    <x v="3566"/>
    <x v="3"/>
    <x v="504"/>
    <d v="2014-05-05T00:00:00"/>
    <s v="Standard Class"/>
    <s v="NZ-18565"/>
    <s v="Nick Zandusky"/>
    <x v="2"/>
    <s v="United States"/>
    <s v="Los Angeles"/>
    <x v="1"/>
    <n v="90032"/>
    <x v="1"/>
    <s v="OFF-BI-10002071"/>
    <x v="1"/>
    <x v="8"/>
    <s v="Fellowes Black Plastic Comb Bindings"/>
    <n v="23.24"/>
    <n v="5"/>
    <n v="0.2"/>
    <x v="5770"/>
  </r>
  <r>
    <n v="7184"/>
    <x v="3567"/>
    <x v="3"/>
    <x v="81"/>
    <d v="2014-04-24T00:00:00"/>
    <s v="First Class"/>
    <s v="JM-15250"/>
    <s v="Janet Martin"/>
    <x v="0"/>
    <s v="United States"/>
    <s v="Baltimore"/>
    <x v="39"/>
    <n v="21215"/>
    <x v="3"/>
    <s v="FUR-CH-10004218"/>
    <x v="0"/>
    <x v="1"/>
    <s v="Global Fabric Manager's Chair, Dark Gray"/>
    <n v="908.82"/>
    <n v="9"/>
    <n v="0"/>
    <x v="5771"/>
  </r>
  <r>
    <n v="7185"/>
    <x v="3568"/>
    <x v="3"/>
    <x v="629"/>
    <d v="2014-08-25T00:00:00"/>
    <s v="Standard Class"/>
    <s v="ED-13885"/>
    <s v="Emily Ducich"/>
    <x v="2"/>
    <s v="United States"/>
    <s v="Houston"/>
    <x v="5"/>
    <n v="77095"/>
    <x v="2"/>
    <s v="OFF-SU-10000432"/>
    <x v="1"/>
    <x v="14"/>
    <s v="Acco Side-Punched Conventional Columnar Pads"/>
    <n v="5.5520000000000005"/>
    <n v="2"/>
    <n v="0.2"/>
    <x v="5772"/>
  </r>
  <r>
    <n v="7186"/>
    <x v="3568"/>
    <x v="3"/>
    <x v="629"/>
    <d v="2014-08-25T00:00:00"/>
    <s v="Standard Class"/>
    <s v="ED-13885"/>
    <s v="Emily Ducich"/>
    <x v="2"/>
    <s v="United States"/>
    <s v="Houston"/>
    <x v="5"/>
    <n v="77095"/>
    <x v="2"/>
    <s v="OFF-AR-10003183"/>
    <x v="1"/>
    <x v="6"/>
    <s v="Avery Fluorescent Highlighter Four-Color Set"/>
    <n v="8.016"/>
    <n v="3"/>
    <n v="0.2"/>
    <x v="2423"/>
  </r>
  <r>
    <n v="7187"/>
    <x v="3568"/>
    <x v="3"/>
    <x v="629"/>
    <d v="2014-08-25T00:00:00"/>
    <s v="Standard Class"/>
    <s v="ED-13885"/>
    <s v="Emily Ducich"/>
    <x v="2"/>
    <s v="United States"/>
    <s v="Houston"/>
    <x v="5"/>
    <n v="77095"/>
    <x v="2"/>
    <s v="FUR-CH-10002017"/>
    <x v="0"/>
    <x v="1"/>
    <s v="SAFCO Optional Arm Kit for Workspace Cribbage Stacking Chair"/>
    <n v="74.591999999999999"/>
    <n v="4"/>
    <n v="0.3"/>
    <x v="5773"/>
  </r>
  <r>
    <n v="7188"/>
    <x v="3568"/>
    <x v="3"/>
    <x v="629"/>
    <d v="2014-08-25T00:00:00"/>
    <s v="Standard Class"/>
    <s v="ED-13885"/>
    <s v="Emily Ducich"/>
    <x v="2"/>
    <s v="United States"/>
    <s v="Houston"/>
    <x v="5"/>
    <n v="77095"/>
    <x v="2"/>
    <s v="FUR-FU-10003247"/>
    <x v="0"/>
    <x v="5"/>
    <s v="36X48 HARDFLOOR CHAIRMAT"/>
    <n v="16.784000000000002"/>
    <n v="2"/>
    <n v="0.6"/>
    <x v="5774"/>
  </r>
  <r>
    <n v="7189"/>
    <x v="3568"/>
    <x v="3"/>
    <x v="629"/>
    <d v="2014-08-25T00:00:00"/>
    <s v="Standard Class"/>
    <s v="ED-13885"/>
    <s v="Emily Ducich"/>
    <x v="2"/>
    <s v="United States"/>
    <s v="Houston"/>
    <x v="5"/>
    <n v="77095"/>
    <x v="2"/>
    <s v="OFF-AP-10001563"/>
    <x v="1"/>
    <x v="9"/>
    <s v="Belkin Premiere Surge Master II 8-outlet surge protector"/>
    <n v="38.86399999999999"/>
    <n v="4"/>
    <n v="0.8"/>
    <x v="5775"/>
  </r>
  <r>
    <n v="7190"/>
    <x v="3569"/>
    <x v="0"/>
    <x v="396"/>
    <d v="2013-11-16T00:00:00"/>
    <s v="First Class"/>
    <s v="DW-13480"/>
    <s v="Dianna Wilson"/>
    <x v="2"/>
    <s v="United States"/>
    <s v="San Diego"/>
    <x v="1"/>
    <n v="92024"/>
    <x v="1"/>
    <s v="TEC-PH-10004908"/>
    <x v="2"/>
    <x v="7"/>
    <s v="Panasonic KX TS3282W Corded phone"/>
    <n v="203.976"/>
    <n v="3"/>
    <n v="0.2"/>
    <x v="5776"/>
  </r>
  <r>
    <n v="7191"/>
    <x v="3569"/>
    <x v="0"/>
    <x v="396"/>
    <d v="2013-11-16T00:00:00"/>
    <s v="First Class"/>
    <s v="DW-13480"/>
    <s v="Dianna Wilson"/>
    <x v="2"/>
    <s v="United States"/>
    <s v="San Diego"/>
    <x v="1"/>
    <n v="92024"/>
    <x v="1"/>
    <s v="FUR-TA-10003392"/>
    <x v="0"/>
    <x v="3"/>
    <s v="Global Adaptabilities Conference Tables"/>
    <n v="674.35200000000009"/>
    <n v="3"/>
    <n v="0.2"/>
    <x v="5777"/>
  </r>
  <r>
    <n v="7192"/>
    <x v="3570"/>
    <x v="0"/>
    <x v="393"/>
    <d v="2013-10-07T00:00:00"/>
    <s v="Second Class"/>
    <s v="JK-15205"/>
    <s v="Jamie Kunitz"/>
    <x v="0"/>
    <s v="United States"/>
    <s v="Hialeah"/>
    <x v="2"/>
    <n v="33012"/>
    <x v="0"/>
    <s v="OFF-BI-10004140"/>
    <x v="1"/>
    <x v="8"/>
    <s v="Avery Non-Stick Binders"/>
    <n v="5.3880000000000008"/>
    <n v="4"/>
    <n v="0.7"/>
    <x v="5778"/>
  </r>
  <r>
    <n v="7193"/>
    <x v="3570"/>
    <x v="0"/>
    <x v="393"/>
    <d v="2013-10-07T00:00:00"/>
    <s v="Second Class"/>
    <s v="JK-15205"/>
    <s v="Jamie Kunitz"/>
    <x v="0"/>
    <s v="United States"/>
    <s v="Hialeah"/>
    <x v="2"/>
    <n v="33012"/>
    <x v="0"/>
    <s v="OFF-AR-10003631"/>
    <x v="1"/>
    <x v="6"/>
    <s v="Staples"/>
    <n v="30.975999999999999"/>
    <n v="8"/>
    <n v="0.2"/>
    <x v="5779"/>
  </r>
  <r>
    <n v="7194"/>
    <x v="3571"/>
    <x v="0"/>
    <x v="1151"/>
    <d v="2013-02-14T00:00:00"/>
    <s v="First Class"/>
    <s v="JS-15880"/>
    <s v="John Stevenson"/>
    <x v="0"/>
    <s v="United States"/>
    <s v="Atlanta"/>
    <x v="32"/>
    <n v="30318"/>
    <x v="0"/>
    <s v="OFF-ST-10003716"/>
    <x v="1"/>
    <x v="4"/>
    <s v="Tennsco Double-Tier Lockers"/>
    <n v="1350.1200000000001"/>
    <n v="6"/>
    <n v="0"/>
    <x v="5780"/>
  </r>
  <r>
    <n v="7195"/>
    <x v="3571"/>
    <x v="0"/>
    <x v="1151"/>
    <d v="2013-02-14T00:00:00"/>
    <s v="First Class"/>
    <s v="JS-15880"/>
    <s v="John Stevenson"/>
    <x v="0"/>
    <s v="United States"/>
    <s v="Atlanta"/>
    <x v="32"/>
    <n v="30318"/>
    <x v="0"/>
    <s v="OFF-BI-10003274"/>
    <x v="1"/>
    <x v="8"/>
    <s v="Avery Durable Slant Ring Binders, No Labels"/>
    <n v="15.92"/>
    <n v="4"/>
    <n v="0"/>
    <x v="206"/>
  </r>
  <r>
    <n v="7196"/>
    <x v="3572"/>
    <x v="0"/>
    <x v="373"/>
    <d v="2013-11-18T00:00:00"/>
    <s v="Standard Class"/>
    <s v="PO-19180"/>
    <s v="Philisse Overcash"/>
    <x v="2"/>
    <s v="United States"/>
    <s v="Seattle"/>
    <x v="4"/>
    <n v="98103"/>
    <x v="1"/>
    <s v="FUR-FU-10004848"/>
    <x v="0"/>
    <x v="5"/>
    <s v="DAX Solid Wood Frames"/>
    <n v="19.54"/>
    <n v="2"/>
    <n v="0"/>
    <x v="5781"/>
  </r>
  <r>
    <n v="7197"/>
    <x v="3573"/>
    <x v="2"/>
    <x v="759"/>
    <d v="2011-04-30T00:00:00"/>
    <s v="Standard Class"/>
    <s v="MH-17290"/>
    <s v="Marc Harrigan"/>
    <x v="2"/>
    <s v="United States"/>
    <s v="Los Angeles"/>
    <x v="1"/>
    <n v="90036"/>
    <x v="1"/>
    <s v="OFF-AR-10003504"/>
    <x v="1"/>
    <x v="6"/>
    <s v="Newell 347"/>
    <n v="21.400000000000002"/>
    <n v="5"/>
    <n v="0"/>
    <x v="1684"/>
  </r>
  <r>
    <n v="7198"/>
    <x v="3573"/>
    <x v="2"/>
    <x v="759"/>
    <d v="2011-04-30T00:00:00"/>
    <s v="Standard Class"/>
    <s v="MH-17290"/>
    <s v="Marc Harrigan"/>
    <x v="2"/>
    <s v="United States"/>
    <s v="Los Angeles"/>
    <x v="1"/>
    <n v="90036"/>
    <x v="1"/>
    <s v="OFF-LA-10000305"/>
    <x v="1"/>
    <x v="2"/>
    <s v="Avery 495"/>
    <n v="12.6"/>
    <n v="2"/>
    <n v="0"/>
    <x v="5782"/>
  </r>
  <r>
    <n v="7199"/>
    <x v="3574"/>
    <x v="1"/>
    <x v="1067"/>
    <d v="2012-08-15T00:00:00"/>
    <s v="Standard Class"/>
    <s v="PO-19180"/>
    <s v="Philisse Overcash"/>
    <x v="2"/>
    <s v="United States"/>
    <s v="New York City"/>
    <x v="15"/>
    <n v="10035"/>
    <x v="3"/>
    <s v="OFF-AR-10001427"/>
    <x v="1"/>
    <x v="6"/>
    <s v="Newell 330"/>
    <n v="11.96"/>
    <n v="2"/>
    <n v="0"/>
    <x v="5783"/>
  </r>
  <r>
    <n v="7200"/>
    <x v="3574"/>
    <x v="1"/>
    <x v="1067"/>
    <d v="2012-08-15T00:00:00"/>
    <s v="Standard Class"/>
    <s v="PO-19180"/>
    <s v="Philisse Overcash"/>
    <x v="2"/>
    <s v="United States"/>
    <s v="New York City"/>
    <x v="15"/>
    <n v="10035"/>
    <x v="3"/>
    <s v="TEC-PH-10004614"/>
    <x v="2"/>
    <x v="7"/>
    <s v="AT&amp;T 841000 Phone"/>
    <n v="138"/>
    <n v="2"/>
    <n v="0"/>
    <x v="4930"/>
  </r>
  <r>
    <n v="7201"/>
    <x v="3575"/>
    <x v="0"/>
    <x v="581"/>
    <d v="2013-12-04T00:00:00"/>
    <s v="Standard Class"/>
    <s v="HF-14995"/>
    <s v="Herbert Flentye"/>
    <x v="0"/>
    <s v="United States"/>
    <s v="Fort Lauderdale"/>
    <x v="2"/>
    <n v="33311"/>
    <x v="0"/>
    <s v="TEC-PH-10001944"/>
    <x v="2"/>
    <x v="7"/>
    <s v="Wi-Ex zBoost YX540 Cellular Phone Signal Booster"/>
    <n v="116.75999999999999"/>
    <n v="1"/>
    <n v="0.2"/>
    <x v="5784"/>
  </r>
  <r>
    <n v="7202"/>
    <x v="3575"/>
    <x v="0"/>
    <x v="581"/>
    <d v="2013-12-04T00:00:00"/>
    <s v="Standard Class"/>
    <s v="HF-14995"/>
    <s v="Herbert Flentye"/>
    <x v="0"/>
    <s v="United States"/>
    <s v="Fort Lauderdale"/>
    <x v="2"/>
    <n v="33311"/>
    <x v="0"/>
    <s v="FUR-TA-10001039"/>
    <x v="0"/>
    <x v="3"/>
    <s v="KI Adjustable-Height Table"/>
    <n v="331.02300000000008"/>
    <n v="7"/>
    <n v="0.45"/>
    <x v="5785"/>
  </r>
  <r>
    <n v="7203"/>
    <x v="3576"/>
    <x v="0"/>
    <x v="99"/>
    <d v="2013-10-29T00:00:00"/>
    <s v="Same Day"/>
    <s v="VB-21745"/>
    <s v="Victoria Brennan"/>
    <x v="1"/>
    <s v="United States"/>
    <s v="Rochester"/>
    <x v="15"/>
    <n v="14609"/>
    <x v="3"/>
    <s v="FUR-FU-10003806"/>
    <x v="0"/>
    <x v="5"/>
    <s v="Tenex Chairmat w/ Average Lip, 45&quot; x 53&quot;"/>
    <n v="756.80000000000007"/>
    <n v="5"/>
    <n v="0"/>
    <x v="5786"/>
  </r>
  <r>
    <n v="7204"/>
    <x v="3577"/>
    <x v="2"/>
    <x v="282"/>
    <d v="2012-01-02T00:00:00"/>
    <s v="Standard Class"/>
    <s v="MG-17890"/>
    <s v="Michael Granlund"/>
    <x v="2"/>
    <s v="United States"/>
    <s v="Saint Charles"/>
    <x v="10"/>
    <n v="60174"/>
    <x v="2"/>
    <s v="FUR-FU-10002111"/>
    <x v="0"/>
    <x v="5"/>
    <s v="Master Caster Door Stop, Large Brown"/>
    <n v="8.7360000000000007"/>
    <n v="3"/>
    <n v="0.6"/>
    <x v="5787"/>
  </r>
  <r>
    <n v="7205"/>
    <x v="3578"/>
    <x v="1"/>
    <x v="229"/>
    <d v="2012-09-17T00:00:00"/>
    <s v="Standard Class"/>
    <s v="BO-11425"/>
    <s v="Bobby Odegard"/>
    <x v="0"/>
    <s v="United States"/>
    <s v="New York City"/>
    <x v="15"/>
    <n v="10024"/>
    <x v="3"/>
    <s v="OFF-AR-10000817"/>
    <x v="1"/>
    <x v="6"/>
    <s v="Manco Dry-Lighter Erasable Highlighter"/>
    <n v="6.08"/>
    <n v="2"/>
    <n v="0"/>
    <x v="5788"/>
  </r>
  <r>
    <n v="7206"/>
    <x v="3579"/>
    <x v="3"/>
    <x v="280"/>
    <d v="2014-10-07T00:00:00"/>
    <s v="Standard Class"/>
    <s v="CM-12115"/>
    <s v="Chad McGuire"/>
    <x v="0"/>
    <s v="United States"/>
    <s v="San Francisco"/>
    <x v="1"/>
    <n v="94109"/>
    <x v="1"/>
    <s v="FUR-FU-10001424"/>
    <x v="0"/>
    <x v="5"/>
    <s v="Dax Clear Box Frame"/>
    <n v="17.46"/>
    <n v="2"/>
    <n v="0"/>
    <x v="843"/>
  </r>
  <r>
    <n v="7207"/>
    <x v="3579"/>
    <x v="3"/>
    <x v="280"/>
    <d v="2014-10-07T00:00:00"/>
    <s v="Standard Class"/>
    <s v="CM-12115"/>
    <s v="Chad McGuire"/>
    <x v="0"/>
    <s v="United States"/>
    <s v="San Francisco"/>
    <x v="1"/>
    <n v="94109"/>
    <x v="1"/>
    <s v="TEC-MA-10002930"/>
    <x v="2"/>
    <x v="15"/>
    <s v="Ricoh - Ink Collector Unit for GX3000 Series Printers"/>
    <n v="369.16"/>
    <n v="11"/>
    <n v="0.2"/>
    <x v="5789"/>
  </r>
  <r>
    <n v="7208"/>
    <x v="3580"/>
    <x v="0"/>
    <x v="108"/>
    <d v="2013-09-14T00:00:00"/>
    <s v="First Class"/>
    <s v="LC-16930"/>
    <s v="Linda Cazamias"/>
    <x v="1"/>
    <s v="United States"/>
    <s v="Phoenix"/>
    <x v="16"/>
    <n v="85023"/>
    <x v="1"/>
    <s v="OFF-AR-10003759"/>
    <x v="1"/>
    <x v="6"/>
    <s v="Crayola Anti Dust Chalk, 12/Pack"/>
    <n v="2.9120000000000004"/>
    <n v="2"/>
    <n v="0.2"/>
    <x v="2320"/>
  </r>
  <r>
    <n v="7209"/>
    <x v="3580"/>
    <x v="0"/>
    <x v="108"/>
    <d v="2013-09-14T00:00:00"/>
    <s v="First Class"/>
    <s v="LC-16930"/>
    <s v="Linda Cazamias"/>
    <x v="1"/>
    <s v="United States"/>
    <s v="Phoenix"/>
    <x v="16"/>
    <n v="85023"/>
    <x v="1"/>
    <s v="OFF-PA-10001837"/>
    <x v="1"/>
    <x v="10"/>
    <s v="Xerox 1976"/>
    <n v="20.736000000000004"/>
    <n v="4"/>
    <n v="0.2"/>
    <x v="570"/>
  </r>
  <r>
    <n v="7210"/>
    <x v="3580"/>
    <x v="0"/>
    <x v="108"/>
    <d v="2013-09-14T00:00:00"/>
    <s v="First Class"/>
    <s v="LC-16930"/>
    <s v="Linda Cazamias"/>
    <x v="1"/>
    <s v="United States"/>
    <s v="Phoenix"/>
    <x v="16"/>
    <n v="85023"/>
    <x v="1"/>
    <s v="OFF-PA-10001667"/>
    <x v="1"/>
    <x v="10"/>
    <s v="Great White Multi-Use Recycled Paper (20Lb. and 84 Bright)"/>
    <n v="9.5680000000000014"/>
    <n v="2"/>
    <n v="0.2"/>
    <x v="3389"/>
  </r>
  <r>
    <n v="7211"/>
    <x v="3581"/>
    <x v="0"/>
    <x v="799"/>
    <d v="2013-06-07T00:00:00"/>
    <s v="Standard Class"/>
    <s v="EH-13765"/>
    <s v="Edward Hooks"/>
    <x v="1"/>
    <s v="United States"/>
    <s v="Seattle"/>
    <x v="4"/>
    <n v="98115"/>
    <x v="1"/>
    <s v="OFF-PA-10000246"/>
    <x v="1"/>
    <x v="10"/>
    <s v="Riverleaf Stik-Withit Designer Note Cubes"/>
    <n v="30.18"/>
    <n v="3"/>
    <n v="0"/>
    <x v="5635"/>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x v="5790"/>
  </r>
  <r>
    <n v="7213"/>
    <x v="3581"/>
    <x v="0"/>
    <x v="799"/>
    <d v="2013-06-07T00:00:00"/>
    <s v="Standard Class"/>
    <s v="EH-13765"/>
    <s v="Edward Hooks"/>
    <x v="1"/>
    <s v="United States"/>
    <s v="Seattle"/>
    <x v="4"/>
    <n v="98115"/>
    <x v="1"/>
    <s v="OFF-BI-10000138"/>
    <x v="1"/>
    <x v="8"/>
    <s v="Acco Translucent Poly Ring Binders"/>
    <n v="11.231999999999999"/>
    <n v="3"/>
    <n v="0.2"/>
    <x v="4547"/>
  </r>
  <r>
    <n v="7214"/>
    <x v="3582"/>
    <x v="3"/>
    <x v="453"/>
    <d v="2014-10-20T00:00:00"/>
    <s v="Standard Class"/>
    <s v="MC-17275"/>
    <s v="Marc Crier"/>
    <x v="0"/>
    <s v="United States"/>
    <s v="Camarillo"/>
    <x v="1"/>
    <n v="93010"/>
    <x v="1"/>
    <s v="OFF-LA-10002034"/>
    <x v="1"/>
    <x v="2"/>
    <s v="Avery 478"/>
    <n v="14.73"/>
    <n v="3"/>
    <n v="0"/>
    <x v="4030"/>
  </r>
  <r>
    <n v="7215"/>
    <x v="3583"/>
    <x v="1"/>
    <x v="874"/>
    <d v="2012-09-30T00:00:00"/>
    <s v="Second Class"/>
    <s v="HW-14935"/>
    <s v="Helen Wasserman"/>
    <x v="1"/>
    <s v="United States"/>
    <s v="Detroit"/>
    <x v="12"/>
    <n v="48205"/>
    <x v="2"/>
    <s v="OFF-AR-10000127"/>
    <x v="1"/>
    <x v="6"/>
    <s v="Newell 321"/>
    <n v="16.399999999999999"/>
    <n v="5"/>
    <n v="0"/>
    <x v="2074"/>
  </r>
  <r>
    <n v="7216"/>
    <x v="3583"/>
    <x v="1"/>
    <x v="874"/>
    <d v="2012-09-30T00:00:00"/>
    <s v="Second Class"/>
    <s v="HW-14935"/>
    <s v="Helen Wasserman"/>
    <x v="1"/>
    <s v="United States"/>
    <s v="Detroit"/>
    <x v="12"/>
    <n v="48205"/>
    <x v="2"/>
    <s v="OFF-PA-10003172"/>
    <x v="1"/>
    <x v="10"/>
    <s v="Xerox 1996"/>
    <n v="25.92"/>
    <n v="4"/>
    <n v="0"/>
    <x v="245"/>
  </r>
  <r>
    <n v="7217"/>
    <x v="3584"/>
    <x v="1"/>
    <x v="910"/>
    <d v="2012-05-06T00:00:00"/>
    <s v="First Class"/>
    <s v="LC-16870"/>
    <s v="Lena Cacioppo"/>
    <x v="0"/>
    <s v="United States"/>
    <s v="San Francisco"/>
    <x v="1"/>
    <n v="94109"/>
    <x v="1"/>
    <s v="OFF-AR-10001246"/>
    <x v="1"/>
    <x v="6"/>
    <s v="Newell 317"/>
    <n v="8.82"/>
    <n v="3"/>
    <n v="0"/>
    <x v="4153"/>
  </r>
  <r>
    <n v="7218"/>
    <x v="3584"/>
    <x v="1"/>
    <x v="910"/>
    <d v="2012-05-06T00:00:00"/>
    <s v="First Class"/>
    <s v="LC-16870"/>
    <s v="Lena Cacioppo"/>
    <x v="0"/>
    <s v="United States"/>
    <s v="San Francisco"/>
    <x v="1"/>
    <n v="94109"/>
    <x v="1"/>
    <s v="OFF-BI-10002026"/>
    <x v="1"/>
    <x v="8"/>
    <s v="Ibico Recycled Linen-Style Covers"/>
    <n v="62.496000000000009"/>
    <n v="2"/>
    <n v="0.2"/>
    <x v="5791"/>
  </r>
  <r>
    <n v="7219"/>
    <x v="3584"/>
    <x v="1"/>
    <x v="910"/>
    <d v="2012-05-06T00:00:00"/>
    <s v="First Class"/>
    <s v="LC-16870"/>
    <s v="Lena Cacioppo"/>
    <x v="0"/>
    <s v="United States"/>
    <s v="San Francisco"/>
    <x v="1"/>
    <n v="94109"/>
    <x v="1"/>
    <s v="TEC-AC-10000844"/>
    <x v="2"/>
    <x v="11"/>
    <s v="Logitech Gaming G510s - Keyboard"/>
    <n v="339.96"/>
    <n v="4"/>
    <n v="0"/>
    <x v="2285"/>
  </r>
  <r>
    <n v="7220"/>
    <x v="3584"/>
    <x v="1"/>
    <x v="910"/>
    <d v="2012-05-06T00:00:00"/>
    <s v="First Class"/>
    <s v="LC-16870"/>
    <s v="Lena Cacioppo"/>
    <x v="0"/>
    <s v="United States"/>
    <s v="San Francisco"/>
    <x v="1"/>
    <n v="94109"/>
    <x v="1"/>
    <s v="OFF-BI-10001575"/>
    <x v="1"/>
    <x v="8"/>
    <s v="GBC Linen Binding Covers"/>
    <n v="49.568000000000005"/>
    <n v="2"/>
    <n v="0.2"/>
    <x v="5418"/>
  </r>
  <r>
    <n v="7221"/>
    <x v="3585"/>
    <x v="3"/>
    <x v="1152"/>
    <d v="2014-01-14T00:00:00"/>
    <s v="Standard Class"/>
    <s v="BP-11290"/>
    <s v="Beth Paige"/>
    <x v="0"/>
    <s v="United States"/>
    <s v="Philadelphia"/>
    <x v="9"/>
    <n v="19140"/>
    <x v="3"/>
    <s v="OFF-BI-10004632"/>
    <x v="1"/>
    <x v="8"/>
    <s v="Ibico Hi-Tech Manual Binding System"/>
    <n v="274.49100000000004"/>
    <n v="3"/>
    <n v="0.7"/>
    <x v="5792"/>
  </r>
  <r>
    <n v="7222"/>
    <x v="3586"/>
    <x v="3"/>
    <x v="678"/>
    <d v="2014-02-01T00:00:00"/>
    <s v="Standard Class"/>
    <s v="TG-21310"/>
    <s v="Toby Gnade"/>
    <x v="0"/>
    <s v="United States"/>
    <s v="New York City"/>
    <x v="15"/>
    <n v="10035"/>
    <x v="3"/>
    <s v="TEC-PH-10000193"/>
    <x v="2"/>
    <x v="7"/>
    <s v="Jensen SMPS-640 - speaker phone"/>
    <n v="137.94"/>
    <n v="3"/>
    <n v="0"/>
    <x v="5793"/>
  </r>
  <r>
    <n v="7223"/>
    <x v="3587"/>
    <x v="3"/>
    <x v="264"/>
    <d v="2014-09-07T00:00:00"/>
    <s v="Standard Class"/>
    <s v="MC-18100"/>
    <s v="Mick Crebagga"/>
    <x v="0"/>
    <s v="United States"/>
    <s v="Chicago"/>
    <x v="10"/>
    <n v="60623"/>
    <x v="2"/>
    <s v="TEC-AC-10003441"/>
    <x v="2"/>
    <x v="11"/>
    <s v="Kingston Digital DataTraveler 32GB USB 2.0"/>
    <n v="40.68"/>
    <n v="3"/>
    <n v="0.2"/>
    <x v="5794"/>
  </r>
  <r>
    <n v="7224"/>
    <x v="3588"/>
    <x v="0"/>
    <x v="216"/>
    <d v="2013-07-19T00:00:00"/>
    <s v="Standard Class"/>
    <s v="RB-19360"/>
    <s v="Raymond Buch"/>
    <x v="0"/>
    <s v="United States"/>
    <s v="San Francisco"/>
    <x v="1"/>
    <n v="94122"/>
    <x v="1"/>
    <s v="TEC-PH-10004093"/>
    <x v="2"/>
    <x v="7"/>
    <s v="Panasonic Kx-TS550"/>
    <n v="110.376"/>
    <n v="3"/>
    <n v="0.2"/>
    <x v="5795"/>
  </r>
  <r>
    <n v="7225"/>
    <x v="3588"/>
    <x v="0"/>
    <x v="216"/>
    <d v="2013-07-19T00:00:00"/>
    <s v="Standard Class"/>
    <s v="RB-19360"/>
    <s v="Raymond Buch"/>
    <x v="0"/>
    <s v="United States"/>
    <s v="San Francisco"/>
    <x v="1"/>
    <n v="94122"/>
    <x v="1"/>
    <s v="OFF-AP-10002998"/>
    <x v="1"/>
    <x v="9"/>
    <s v="Holmes 99% HEPA Air Purifier"/>
    <n v="151.62"/>
    <n v="7"/>
    <n v="0"/>
    <x v="5796"/>
  </r>
  <r>
    <n v="7226"/>
    <x v="3588"/>
    <x v="0"/>
    <x v="216"/>
    <d v="2013-07-19T00:00:00"/>
    <s v="Standard Class"/>
    <s v="RB-19360"/>
    <s v="Raymond Buch"/>
    <x v="0"/>
    <s v="United States"/>
    <s v="San Francisco"/>
    <x v="1"/>
    <n v="94122"/>
    <x v="1"/>
    <s v="FUR-FU-10000073"/>
    <x v="0"/>
    <x v="5"/>
    <s v="Deflect-O Glasstique Clear Desk Accessories"/>
    <n v="30.8"/>
    <n v="4"/>
    <n v="0"/>
    <x v="5797"/>
  </r>
  <r>
    <n v="7227"/>
    <x v="3589"/>
    <x v="3"/>
    <x v="642"/>
    <d v="2014-03-01T00:00:00"/>
    <s v="Standard Class"/>
    <s v="ES-14080"/>
    <s v="Erin Smith"/>
    <x v="1"/>
    <s v="United States"/>
    <s v="Philadelphia"/>
    <x v="9"/>
    <n v="19134"/>
    <x v="3"/>
    <s v="OFF-PA-10001125"/>
    <x v="1"/>
    <x v="10"/>
    <s v="Xerox 1988"/>
    <n v="123.92000000000002"/>
    <n v="5"/>
    <n v="0.2"/>
    <x v="5798"/>
  </r>
  <r>
    <n v="7228"/>
    <x v="3589"/>
    <x v="3"/>
    <x v="642"/>
    <d v="2014-03-01T00:00:00"/>
    <s v="Standard Class"/>
    <s v="ES-14080"/>
    <s v="Erin Smith"/>
    <x v="1"/>
    <s v="United States"/>
    <s v="Philadelphia"/>
    <x v="9"/>
    <n v="19134"/>
    <x v="3"/>
    <s v="TEC-AC-10003033"/>
    <x v="2"/>
    <x v="11"/>
    <s v="Plantronics CS510 - Over-the-Head monaural Wireless Headset System"/>
    <n v="1319.8"/>
    <n v="5"/>
    <n v="0.2"/>
    <x v="5799"/>
  </r>
  <r>
    <n v="7229"/>
    <x v="3590"/>
    <x v="2"/>
    <x v="836"/>
    <d v="2011-07-22T00:00:00"/>
    <s v="First Class"/>
    <s v="RD-19720"/>
    <s v="Roger Demir"/>
    <x v="0"/>
    <s v="United States"/>
    <s v="San Francisco"/>
    <x v="1"/>
    <n v="94122"/>
    <x v="1"/>
    <s v="OFF-BI-10002498"/>
    <x v="1"/>
    <x v="8"/>
    <s v="Clear Mylar Reinforcing Strips"/>
    <n v="89.712000000000018"/>
    <n v="6"/>
    <n v="0.2"/>
    <x v="5800"/>
  </r>
  <r>
    <n v="7230"/>
    <x v="3590"/>
    <x v="2"/>
    <x v="836"/>
    <d v="2011-07-22T00:00:00"/>
    <s v="First Class"/>
    <s v="RD-19720"/>
    <s v="Roger Demir"/>
    <x v="0"/>
    <s v="United States"/>
    <s v="San Francisco"/>
    <x v="1"/>
    <n v="94122"/>
    <x v="1"/>
    <s v="OFF-PA-10004569"/>
    <x v="1"/>
    <x v="10"/>
    <s v="Wirebound Message Books, Two 4 1/4&quot; x 5&quot; Forms per Page"/>
    <n v="22.830000000000002"/>
    <n v="3"/>
    <n v="0"/>
    <x v="5801"/>
  </r>
  <r>
    <n v="7231"/>
    <x v="3591"/>
    <x v="3"/>
    <x v="677"/>
    <d v="2014-03-16T00:00:00"/>
    <s v="First Class"/>
    <s v="SC-20380"/>
    <s v="Shahid Collister"/>
    <x v="0"/>
    <s v="United States"/>
    <s v="Fairfield"/>
    <x v="29"/>
    <n v="6824"/>
    <x v="3"/>
    <s v="OFF-BI-10002353"/>
    <x v="1"/>
    <x v="8"/>
    <s v="GBC VeloBind Cover Sets"/>
    <n v="30.88"/>
    <n v="2"/>
    <n v="0"/>
    <x v="5802"/>
  </r>
  <r>
    <n v="7232"/>
    <x v="3591"/>
    <x v="3"/>
    <x v="677"/>
    <d v="2014-03-16T00:00:00"/>
    <s v="First Class"/>
    <s v="SC-20380"/>
    <s v="Shahid Collister"/>
    <x v="0"/>
    <s v="United States"/>
    <s v="Fairfield"/>
    <x v="29"/>
    <n v="6824"/>
    <x v="3"/>
    <s v="OFF-AP-10001564"/>
    <x v="1"/>
    <x v="9"/>
    <s v="Hoover Commercial Lightweight Upright Vacuum with E-Z Empty Dirt Cup"/>
    <n v="465.16"/>
    <n v="2"/>
    <n v="0"/>
    <x v="5119"/>
  </r>
  <r>
    <n v="7233"/>
    <x v="3591"/>
    <x v="3"/>
    <x v="677"/>
    <d v="2014-03-16T00:00:00"/>
    <s v="First Class"/>
    <s v="SC-20380"/>
    <s v="Shahid Collister"/>
    <x v="0"/>
    <s v="United States"/>
    <s v="Fairfield"/>
    <x v="29"/>
    <n v="6824"/>
    <x v="3"/>
    <s v="OFF-PA-10003673"/>
    <x v="1"/>
    <x v="10"/>
    <s v="Strathmore Photo Mount Cards"/>
    <n v="27.12"/>
    <n v="4"/>
    <n v="0"/>
    <x v="5803"/>
  </r>
  <r>
    <n v="7234"/>
    <x v="3592"/>
    <x v="0"/>
    <x v="387"/>
    <d v="2013-03-13T00:00:00"/>
    <s v="Standard Class"/>
    <s v="GB-14575"/>
    <s v="Giulietta Baptist"/>
    <x v="0"/>
    <s v="United States"/>
    <s v="New York City"/>
    <x v="15"/>
    <n v="10011"/>
    <x v="3"/>
    <s v="FUR-FU-10003347"/>
    <x v="0"/>
    <x v="5"/>
    <s v="Coloredge Poster Frame"/>
    <n v="113.6"/>
    <n v="8"/>
    <n v="0"/>
    <x v="5804"/>
  </r>
  <r>
    <n v="7235"/>
    <x v="3592"/>
    <x v="0"/>
    <x v="387"/>
    <d v="2013-03-13T00:00:00"/>
    <s v="Standard Class"/>
    <s v="GB-14575"/>
    <s v="Giulietta Baptist"/>
    <x v="0"/>
    <s v="United States"/>
    <s v="New York City"/>
    <x v="15"/>
    <n v="10011"/>
    <x v="3"/>
    <s v="OFF-PA-10001934"/>
    <x v="1"/>
    <x v="10"/>
    <s v="Xerox 1993"/>
    <n v="12.96"/>
    <n v="2"/>
    <n v="0"/>
    <x v="2056"/>
  </r>
  <r>
    <n v="7236"/>
    <x v="3592"/>
    <x v="0"/>
    <x v="387"/>
    <d v="2013-03-13T00:00:00"/>
    <s v="Standard Class"/>
    <s v="GB-14575"/>
    <s v="Giulietta Baptist"/>
    <x v="0"/>
    <s v="United States"/>
    <s v="New York City"/>
    <x v="15"/>
    <n v="10011"/>
    <x v="3"/>
    <s v="OFF-BI-10000632"/>
    <x v="1"/>
    <x v="8"/>
    <s v="Satellite Sectional Post Binders"/>
    <n v="69.456000000000003"/>
    <n v="2"/>
    <n v="0.2"/>
    <x v="2122"/>
  </r>
  <r>
    <n v="7237"/>
    <x v="3593"/>
    <x v="2"/>
    <x v="1035"/>
    <d v="2011-12-10T00:00:00"/>
    <s v="First Class"/>
    <s v="FP-14320"/>
    <s v="Frank Preis"/>
    <x v="0"/>
    <s v="United States"/>
    <s v="Los Angeles"/>
    <x v="1"/>
    <n v="90049"/>
    <x v="1"/>
    <s v="OFF-AR-10003190"/>
    <x v="1"/>
    <x v="6"/>
    <s v="Newell 32"/>
    <n v="8.64"/>
    <n v="3"/>
    <n v="0"/>
    <x v="5805"/>
  </r>
  <r>
    <n v="7238"/>
    <x v="3594"/>
    <x v="0"/>
    <x v="212"/>
    <d v="2013-07-11T00:00:00"/>
    <s v="Same Day"/>
    <s v="EA-14035"/>
    <s v="Erin Ashbrook"/>
    <x v="1"/>
    <s v="United States"/>
    <s v="Philadelphia"/>
    <x v="9"/>
    <n v="19143"/>
    <x v="3"/>
    <s v="TEC-MA-10000904"/>
    <x v="2"/>
    <x v="15"/>
    <s v="Brother MFC-9340CDW LED All-In-One Printer, Copier Scanner"/>
    <n v="341.99100000000004"/>
    <n v="3"/>
    <n v="0.7"/>
    <x v="5806"/>
  </r>
  <r>
    <n v="7239"/>
    <x v="3595"/>
    <x v="0"/>
    <x v="435"/>
    <d v="2013-12-31T00:00:00"/>
    <s v="Standard Class"/>
    <s v="SC-20305"/>
    <s v="Sean Christensen"/>
    <x v="0"/>
    <s v="United States"/>
    <s v="San Jose"/>
    <x v="1"/>
    <n v="95123"/>
    <x v="1"/>
    <s v="FUR-FU-10000771"/>
    <x v="0"/>
    <x v="5"/>
    <s v="Eldon 200 Class Desk Accessories, Smoke"/>
    <n v="43.96"/>
    <n v="7"/>
    <n v="0"/>
    <x v="5807"/>
  </r>
  <r>
    <n v="7240"/>
    <x v="3595"/>
    <x v="0"/>
    <x v="435"/>
    <d v="2013-12-31T00:00:00"/>
    <s v="Standard Class"/>
    <s v="SC-20305"/>
    <s v="Sean Christensen"/>
    <x v="0"/>
    <s v="United States"/>
    <s v="San Jose"/>
    <x v="1"/>
    <n v="95123"/>
    <x v="1"/>
    <s v="OFF-EN-10001990"/>
    <x v="1"/>
    <x v="12"/>
    <s v="Staples"/>
    <n v="39.76"/>
    <n v="7"/>
    <n v="0"/>
    <x v="5808"/>
  </r>
  <r>
    <n v="7241"/>
    <x v="3596"/>
    <x v="3"/>
    <x v="756"/>
    <d v="2014-04-26T00:00:00"/>
    <s v="Second Class"/>
    <s v="JF-15355"/>
    <s v="Jay Fein"/>
    <x v="0"/>
    <s v="United States"/>
    <s v="Pasadena"/>
    <x v="1"/>
    <n v="91104"/>
    <x v="1"/>
    <s v="FUR-FU-10002445"/>
    <x v="0"/>
    <x v="5"/>
    <s v="DAX Two-Tone Rosewood/Black Document Frame, Desktop, 5 x 7"/>
    <n v="66.36"/>
    <n v="7"/>
    <n v="0"/>
    <x v="5809"/>
  </r>
  <r>
    <n v="7242"/>
    <x v="3596"/>
    <x v="3"/>
    <x v="756"/>
    <d v="2014-04-26T00:00:00"/>
    <s v="Second Class"/>
    <s v="JF-15355"/>
    <s v="Jay Fein"/>
    <x v="0"/>
    <s v="United States"/>
    <s v="Pasadena"/>
    <x v="1"/>
    <n v="91104"/>
    <x v="1"/>
    <s v="OFF-BI-10003638"/>
    <x v="1"/>
    <x v="8"/>
    <s v="GBC Durable Plastic Covers"/>
    <n v="92.88000000000001"/>
    <n v="6"/>
    <n v="0.2"/>
    <x v="5810"/>
  </r>
  <r>
    <n v="7243"/>
    <x v="3596"/>
    <x v="3"/>
    <x v="756"/>
    <d v="2014-04-26T00:00:00"/>
    <s v="Second Class"/>
    <s v="JF-15355"/>
    <s v="Jay Fein"/>
    <x v="0"/>
    <s v="United States"/>
    <s v="Pasadena"/>
    <x v="1"/>
    <n v="91104"/>
    <x v="1"/>
    <s v="FUR-FU-10004864"/>
    <x v="0"/>
    <x v="5"/>
    <s v="Eldon 500 Class Desk Accessories"/>
    <n v="24.14"/>
    <n v="2"/>
    <n v="0"/>
    <x v="5811"/>
  </r>
  <r>
    <n v="7244"/>
    <x v="3597"/>
    <x v="3"/>
    <x v="629"/>
    <d v="2014-08-23T00:00:00"/>
    <s v="Second Class"/>
    <s v="TP-21415"/>
    <s v="Tom Prescott"/>
    <x v="0"/>
    <s v="United States"/>
    <s v="Philadelphia"/>
    <x v="9"/>
    <n v="19134"/>
    <x v="3"/>
    <s v="FUR-CH-10002024"/>
    <x v="0"/>
    <x v="1"/>
    <s v="HON 5400 Series Task Chairs for Big and Tall"/>
    <n v="4416.174"/>
    <n v="9"/>
    <n v="0.3"/>
    <x v="5812"/>
  </r>
  <r>
    <n v="7245"/>
    <x v="3598"/>
    <x v="3"/>
    <x v="1053"/>
    <d v="2014-05-26T00:00:00"/>
    <s v="First Class"/>
    <s v="RL-19615"/>
    <s v="Rob Lucas"/>
    <x v="0"/>
    <s v="United States"/>
    <s v="Los Angeles"/>
    <x v="1"/>
    <n v="90049"/>
    <x v="1"/>
    <s v="OFF-AR-10002445"/>
    <x v="1"/>
    <x v="6"/>
    <s v="SANFORD Major Accent Highlighters"/>
    <n v="49.56"/>
    <n v="7"/>
    <n v="0"/>
    <x v="5813"/>
  </r>
  <r>
    <n v="7246"/>
    <x v="3599"/>
    <x v="3"/>
    <x v="839"/>
    <d v="2014-02-14T00:00:00"/>
    <s v="Standard Class"/>
    <s v="SB-20170"/>
    <s v="Sarah Bern"/>
    <x v="0"/>
    <s v="United States"/>
    <s v="Los Angeles"/>
    <x v="1"/>
    <n v="90032"/>
    <x v="1"/>
    <s v="OFF-ST-10001370"/>
    <x v="1"/>
    <x v="4"/>
    <s v="Sensible Storage WireTech Storage Systems"/>
    <n v="354.90000000000003"/>
    <n v="5"/>
    <n v="0"/>
    <x v="1449"/>
  </r>
  <r>
    <n v="7247"/>
    <x v="3600"/>
    <x v="2"/>
    <x v="223"/>
    <d v="2011-03-08T00:00:00"/>
    <s v="Standard Class"/>
    <s v="JS-15595"/>
    <s v="Jill Stevenson"/>
    <x v="1"/>
    <s v="United States"/>
    <s v="Columbus"/>
    <x v="24"/>
    <n v="43229"/>
    <x v="3"/>
    <s v="OFF-LA-10000305"/>
    <x v="1"/>
    <x v="2"/>
    <s v="Avery 495"/>
    <n v="15.120000000000001"/>
    <n v="3"/>
    <n v="0.2"/>
    <x v="1192"/>
  </r>
  <r>
    <n v="7248"/>
    <x v="3600"/>
    <x v="2"/>
    <x v="223"/>
    <d v="2011-03-08T00:00:00"/>
    <s v="Standard Class"/>
    <s v="JS-15595"/>
    <s v="Jill Stevenson"/>
    <x v="1"/>
    <s v="United States"/>
    <s v="Columbus"/>
    <x v="24"/>
    <n v="43229"/>
    <x v="3"/>
    <s v="FUR-BO-10001972"/>
    <x v="0"/>
    <x v="0"/>
    <s v="O'Sullivan 4-Shelf Bookcase in Odessa Pine"/>
    <n v="302.45"/>
    <n v="5"/>
    <n v="0.5"/>
    <x v="5814"/>
  </r>
  <r>
    <n v="7249"/>
    <x v="3600"/>
    <x v="2"/>
    <x v="223"/>
    <d v="2011-03-08T00:00:00"/>
    <s v="Standard Class"/>
    <s v="JS-15595"/>
    <s v="Jill Stevenson"/>
    <x v="1"/>
    <s v="United States"/>
    <s v="Columbus"/>
    <x v="24"/>
    <n v="43229"/>
    <x v="3"/>
    <s v="OFF-ST-10002486"/>
    <x v="1"/>
    <x v="4"/>
    <s v="Eldon Shelf Savers Cubes and Bins"/>
    <n v="44.672000000000004"/>
    <n v="8"/>
    <n v="0.2"/>
    <x v="5815"/>
  </r>
  <r>
    <n v="7250"/>
    <x v="3601"/>
    <x v="1"/>
    <x v="593"/>
    <d v="2012-06-09T00:00:00"/>
    <s v="Second Class"/>
    <s v="BP-11155"/>
    <s v="Becky Pak"/>
    <x v="0"/>
    <s v="United States"/>
    <s v="Los Angeles"/>
    <x v="1"/>
    <n v="90008"/>
    <x v="1"/>
    <s v="TEC-AC-10001874"/>
    <x v="2"/>
    <x v="11"/>
    <s v="Logitech Wireless Anywhere Mouse MX for PC and Mac"/>
    <n v="119.98"/>
    <n v="2"/>
    <n v="0"/>
    <x v="5816"/>
  </r>
  <r>
    <n v="7251"/>
    <x v="3601"/>
    <x v="1"/>
    <x v="593"/>
    <d v="2012-06-09T00:00:00"/>
    <s v="Second Class"/>
    <s v="BP-11155"/>
    <s v="Becky Pak"/>
    <x v="0"/>
    <s v="United States"/>
    <s v="Los Angeles"/>
    <x v="1"/>
    <n v="90008"/>
    <x v="1"/>
    <s v="TEC-AC-10003870"/>
    <x v="2"/>
    <x v="11"/>
    <s v="Logitech Z-906 Speaker sys - home theater - 5.1-CH"/>
    <n v="989.97"/>
    <n v="3"/>
    <n v="0"/>
    <x v="5817"/>
  </r>
  <r>
    <n v="7252"/>
    <x v="3602"/>
    <x v="0"/>
    <x v="278"/>
    <d v="2013-09-03T00:00:00"/>
    <s v="Standard Class"/>
    <s v="EM-13825"/>
    <s v="Elizabeth Moffitt"/>
    <x v="1"/>
    <s v="United States"/>
    <s v="Hollywood"/>
    <x v="2"/>
    <n v="33021"/>
    <x v="0"/>
    <s v="OFF-LA-10002473"/>
    <x v="1"/>
    <x v="2"/>
    <s v="Avery 484"/>
    <n v="9.2159999999999993"/>
    <n v="4"/>
    <n v="0.2"/>
    <x v="2311"/>
  </r>
  <r>
    <n v="7253"/>
    <x v="3603"/>
    <x v="0"/>
    <x v="126"/>
    <d v="2013-09-19T00:00:00"/>
    <s v="Standard Class"/>
    <s v="SC-20695"/>
    <s v="Steve Chapman"/>
    <x v="1"/>
    <s v="United States"/>
    <s v="Roseville"/>
    <x v="12"/>
    <n v="48066"/>
    <x v="2"/>
    <s v="OFF-PA-10003790"/>
    <x v="1"/>
    <x v="10"/>
    <s v="Xerox 1991"/>
    <n v="68.52"/>
    <n v="3"/>
    <n v="0"/>
    <x v="4951"/>
  </r>
  <r>
    <n v="7254"/>
    <x v="3604"/>
    <x v="0"/>
    <x v="198"/>
    <d v="2013-06-05T00:00:00"/>
    <s v="Standard Class"/>
    <s v="EM-14140"/>
    <s v="Eugene Moren"/>
    <x v="2"/>
    <s v="United States"/>
    <s v="Superior"/>
    <x v="6"/>
    <n v="54880"/>
    <x v="2"/>
    <s v="OFF-AP-10002684"/>
    <x v="1"/>
    <x v="9"/>
    <s v="Acco 7-Outlet Masterpiece Power Center, Wihtout Fax/Phone Line Protection"/>
    <n v="364.74"/>
    <n v="3"/>
    <n v="0"/>
    <x v="5818"/>
  </r>
  <r>
    <n v="7255"/>
    <x v="3604"/>
    <x v="0"/>
    <x v="198"/>
    <d v="2013-06-05T00:00:00"/>
    <s v="Standard Class"/>
    <s v="EM-14140"/>
    <s v="Eugene Moren"/>
    <x v="2"/>
    <s v="United States"/>
    <s v="Superior"/>
    <x v="6"/>
    <n v="54880"/>
    <x v="2"/>
    <s v="FUR-FU-10001037"/>
    <x v="0"/>
    <x v="5"/>
    <s v="DAX Charcoal/Nickel-Tone Document Frame, 5 x 7"/>
    <n v="47.400000000000006"/>
    <n v="5"/>
    <n v="0"/>
    <x v="5819"/>
  </r>
  <r>
    <n v="7256"/>
    <x v="3604"/>
    <x v="0"/>
    <x v="198"/>
    <d v="2013-06-05T00:00:00"/>
    <s v="Standard Class"/>
    <s v="EM-14140"/>
    <s v="Eugene Moren"/>
    <x v="2"/>
    <s v="United States"/>
    <s v="Superior"/>
    <x v="6"/>
    <n v="54880"/>
    <x v="2"/>
    <s v="OFF-ST-10000876"/>
    <x v="1"/>
    <x v="4"/>
    <s v="Eldon Simplefile Box Office"/>
    <n v="49.76"/>
    <n v="4"/>
    <n v="0"/>
    <x v="5820"/>
  </r>
  <r>
    <n v="7257"/>
    <x v="3604"/>
    <x v="0"/>
    <x v="198"/>
    <d v="2013-06-05T00:00:00"/>
    <s v="Standard Class"/>
    <s v="EM-14140"/>
    <s v="Eugene Moren"/>
    <x v="2"/>
    <s v="United States"/>
    <s v="Superior"/>
    <x v="6"/>
    <n v="54880"/>
    <x v="2"/>
    <s v="OFF-AR-10003732"/>
    <x v="1"/>
    <x v="6"/>
    <s v="Newell 333"/>
    <n v="5.56"/>
    <n v="2"/>
    <n v="0"/>
    <x v="356"/>
  </r>
  <r>
    <n v="7258"/>
    <x v="3604"/>
    <x v="0"/>
    <x v="198"/>
    <d v="2013-06-05T00:00:00"/>
    <s v="Standard Class"/>
    <s v="EM-14140"/>
    <s v="Eugene Moren"/>
    <x v="2"/>
    <s v="United States"/>
    <s v="Superior"/>
    <x v="6"/>
    <n v="54880"/>
    <x v="2"/>
    <s v="OFF-PA-10000994"/>
    <x v="1"/>
    <x v="10"/>
    <s v="Xerox 1915"/>
    <n v="629.09999999999991"/>
    <n v="6"/>
    <n v="0"/>
    <x v="3005"/>
  </r>
  <r>
    <n v="7259"/>
    <x v="3604"/>
    <x v="0"/>
    <x v="198"/>
    <d v="2013-06-05T00:00:00"/>
    <s v="Standard Class"/>
    <s v="EM-14140"/>
    <s v="Eugene Moren"/>
    <x v="2"/>
    <s v="United States"/>
    <s v="Superior"/>
    <x v="6"/>
    <n v="54880"/>
    <x v="2"/>
    <s v="OFF-AR-10000940"/>
    <x v="1"/>
    <x v="6"/>
    <s v="Newell 343"/>
    <n v="14.7"/>
    <n v="5"/>
    <n v="0"/>
    <x v="4274"/>
  </r>
  <r>
    <n v="7260"/>
    <x v="3604"/>
    <x v="0"/>
    <x v="198"/>
    <d v="2013-06-05T00:00:00"/>
    <s v="Standard Class"/>
    <s v="EM-14140"/>
    <s v="Eugene Moren"/>
    <x v="2"/>
    <s v="United States"/>
    <s v="Superior"/>
    <x v="6"/>
    <n v="54880"/>
    <x v="2"/>
    <s v="OFF-PA-10004888"/>
    <x v="1"/>
    <x v="10"/>
    <s v="Xerox 217"/>
    <n v="45.36"/>
    <n v="7"/>
    <n v="0"/>
    <x v="1657"/>
  </r>
  <r>
    <n v="7261"/>
    <x v="3604"/>
    <x v="0"/>
    <x v="198"/>
    <d v="2013-06-05T00:00:00"/>
    <s v="Standard Class"/>
    <s v="EM-14140"/>
    <s v="Eugene Moren"/>
    <x v="2"/>
    <s v="United States"/>
    <s v="Superior"/>
    <x v="6"/>
    <n v="54880"/>
    <x v="2"/>
    <s v="TEC-PH-10000441"/>
    <x v="2"/>
    <x v="7"/>
    <s v="VTech DS6151"/>
    <n v="125.99"/>
    <n v="1"/>
    <n v="0"/>
    <x v="5821"/>
  </r>
  <r>
    <n v="7262"/>
    <x v="3605"/>
    <x v="3"/>
    <x v="193"/>
    <d v="2014-06-14T00:00:00"/>
    <s v="Second Class"/>
    <s v="GZ-14545"/>
    <s v="George Zrebassa"/>
    <x v="1"/>
    <s v="United States"/>
    <s v="Thousand Oaks"/>
    <x v="1"/>
    <n v="91360"/>
    <x v="1"/>
    <s v="OFF-AR-10001231"/>
    <x v="1"/>
    <x v="6"/>
    <s v="Sanford EarthWrite Recycled Pencils, Medium Soft, #2"/>
    <n v="14.700000000000001"/>
    <n v="7"/>
    <n v="0"/>
    <x v="5822"/>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x v="5823"/>
  </r>
  <r>
    <n v="7264"/>
    <x v="3606"/>
    <x v="3"/>
    <x v="760"/>
    <d v="2014-10-29T00:00:00"/>
    <s v="Standard Class"/>
    <s v="ML-17395"/>
    <s v="Marina Lichtenstein"/>
    <x v="1"/>
    <s v="United States"/>
    <s v="Philadelphia"/>
    <x v="9"/>
    <n v="19134"/>
    <x v="3"/>
    <s v="OFF-EN-10003068"/>
    <x v="1"/>
    <x v="12"/>
    <s v="#6 3/4 Gummed Flap White Envelopes"/>
    <n v="31.680000000000003"/>
    <n v="4"/>
    <n v="0.2"/>
    <x v="5824"/>
  </r>
  <r>
    <n v="7265"/>
    <x v="3607"/>
    <x v="3"/>
    <x v="487"/>
    <d v="2014-06-18T00:00:00"/>
    <s v="Standard Class"/>
    <s v="PG-18895"/>
    <s v="Paul Gonzalez"/>
    <x v="0"/>
    <s v="United States"/>
    <s v="Springfield"/>
    <x v="17"/>
    <n v="22153"/>
    <x v="0"/>
    <s v="OFF-AR-10004260"/>
    <x v="1"/>
    <x v="6"/>
    <s v="Boston 1799 Powerhouse Electric Pencil Sharpener"/>
    <n v="181.86"/>
    <n v="7"/>
    <n v="0"/>
    <x v="2818"/>
  </r>
  <r>
    <n v="7266"/>
    <x v="3608"/>
    <x v="2"/>
    <x v="533"/>
    <d v="2011-11-26T00:00:00"/>
    <s v="Second Class"/>
    <s v="DK-12835"/>
    <s v="Damala Kotsonis"/>
    <x v="1"/>
    <s v="United States"/>
    <s v="Houston"/>
    <x v="5"/>
    <n v="77095"/>
    <x v="2"/>
    <s v="FUR-CH-10001973"/>
    <x v="0"/>
    <x v="1"/>
    <s v="Office Star Flex Back Scooter Chair with White Frame"/>
    <n v="155.37199999999999"/>
    <n v="2"/>
    <n v="0.3"/>
    <x v="5825"/>
  </r>
  <r>
    <n v="7267"/>
    <x v="3609"/>
    <x v="3"/>
    <x v="1153"/>
    <d v="2014-08-17T00:00:00"/>
    <s v="Same Day"/>
    <s v="SJ-20215"/>
    <s v="Sarah Jordon"/>
    <x v="0"/>
    <s v="United States"/>
    <s v="Columbia"/>
    <x v="18"/>
    <n v="38401"/>
    <x v="0"/>
    <s v="OFF-BI-10002824"/>
    <x v="1"/>
    <x v="8"/>
    <s v="Recycled Easel Ring Binders"/>
    <n v="13.428000000000003"/>
    <n v="3"/>
    <n v="0.7"/>
    <x v="5826"/>
  </r>
  <r>
    <n v="7268"/>
    <x v="3609"/>
    <x v="3"/>
    <x v="1153"/>
    <d v="2014-08-17T00:00:00"/>
    <s v="Same Day"/>
    <s v="SJ-20215"/>
    <s v="Sarah Jordon"/>
    <x v="0"/>
    <s v="United States"/>
    <s v="Columbia"/>
    <x v="18"/>
    <n v="38401"/>
    <x v="0"/>
    <s v="OFF-ST-10004950"/>
    <x v="1"/>
    <x v="4"/>
    <s v="Acco Perma 3000 Stacking Storage Drawers"/>
    <n v="67.13600000000001"/>
    <n v="4"/>
    <n v="0.2"/>
    <x v="5827"/>
  </r>
  <r>
    <n v="7269"/>
    <x v="3610"/>
    <x v="0"/>
    <x v="1154"/>
    <d v="2013-01-20T00:00:00"/>
    <s v="Standard Class"/>
    <s v="AG-10675"/>
    <s v="Anna Gayman"/>
    <x v="0"/>
    <s v="United States"/>
    <s v="Concord"/>
    <x v="3"/>
    <n v="28027"/>
    <x v="0"/>
    <s v="OFF-PA-10004039"/>
    <x v="1"/>
    <x v="10"/>
    <s v="Xerox 1882"/>
    <n v="89.567999999999998"/>
    <n v="2"/>
    <n v="0.2"/>
    <x v="3201"/>
  </r>
  <r>
    <n v="7270"/>
    <x v="3610"/>
    <x v="0"/>
    <x v="1154"/>
    <d v="2013-01-20T00:00:00"/>
    <s v="Standard Class"/>
    <s v="AG-10675"/>
    <s v="Anna Gayman"/>
    <x v="0"/>
    <s v="United States"/>
    <s v="Concord"/>
    <x v="3"/>
    <n v="28027"/>
    <x v="0"/>
    <s v="FUR-FU-10003374"/>
    <x v="0"/>
    <x v="5"/>
    <s v="Electrix Fluorescent Magnifier Lamps &amp; Weighted Base"/>
    <n v="315.77600000000007"/>
    <n v="8"/>
    <n v="0.2"/>
    <x v="5828"/>
  </r>
  <r>
    <n v="7271"/>
    <x v="3611"/>
    <x v="0"/>
    <x v="1142"/>
    <d v="2013-09-23T00:00:00"/>
    <s v="Standard Class"/>
    <s v="KD-16495"/>
    <s v="Keith Dawkins"/>
    <x v="1"/>
    <s v="United States"/>
    <s v="San Jose"/>
    <x v="1"/>
    <n v="95123"/>
    <x v="1"/>
    <s v="FUR-BO-10001918"/>
    <x v="0"/>
    <x v="0"/>
    <s v="Sauder Forest Hills Library with Doors, Woodland Oak Finish"/>
    <n v="273.666"/>
    <n v="2"/>
    <n v="0.15"/>
    <x v="5829"/>
  </r>
  <r>
    <n v="7272"/>
    <x v="3611"/>
    <x v="0"/>
    <x v="1142"/>
    <d v="2013-09-23T00:00:00"/>
    <s v="Standard Class"/>
    <s v="KD-16495"/>
    <s v="Keith Dawkins"/>
    <x v="1"/>
    <s v="United States"/>
    <s v="San Jose"/>
    <x v="1"/>
    <n v="95123"/>
    <x v="1"/>
    <s v="OFF-AP-10002287"/>
    <x v="1"/>
    <x v="9"/>
    <s v="Eureka Sanitaire  Multi-Pro Heavy-Duty Upright, Disposable Bags"/>
    <n v="17.48"/>
    <n v="4"/>
    <n v="0"/>
    <x v="5535"/>
  </r>
  <r>
    <n v="7273"/>
    <x v="3612"/>
    <x v="0"/>
    <x v="1155"/>
    <d v="2013-10-15T00:00:00"/>
    <s v="Standard Class"/>
    <s v="EB-13975"/>
    <s v="Erica Bern"/>
    <x v="1"/>
    <s v="United States"/>
    <s v="Greensboro"/>
    <x v="3"/>
    <n v="27405"/>
    <x v="0"/>
    <s v="OFF-SU-10004498"/>
    <x v="1"/>
    <x v="14"/>
    <s v="Martin-Yale Premier Letter Opener"/>
    <n v="20.608000000000004"/>
    <n v="2"/>
    <n v="0.2"/>
    <x v="5830"/>
  </r>
  <r>
    <n v="7274"/>
    <x v="3612"/>
    <x v="0"/>
    <x v="1155"/>
    <d v="2013-10-15T00:00:00"/>
    <s v="Standard Class"/>
    <s v="EB-13975"/>
    <s v="Erica Bern"/>
    <x v="1"/>
    <s v="United States"/>
    <s v="Greensboro"/>
    <x v="3"/>
    <n v="27405"/>
    <x v="0"/>
    <s v="OFF-BI-10002557"/>
    <x v="1"/>
    <x v="8"/>
    <s v="Presstex Flexible Ring Binders"/>
    <n v="4.0950000000000006"/>
    <n v="3"/>
    <n v="0.7"/>
    <x v="5831"/>
  </r>
  <r>
    <n v="7275"/>
    <x v="3613"/>
    <x v="1"/>
    <x v="50"/>
    <d v="2012-11-17T00:00:00"/>
    <s v="Standard Class"/>
    <s v="AW-10930"/>
    <s v="Arthur Wiediger"/>
    <x v="2"/>
    <s v="United States"/>
    <s v="Helena"/>
    <x v="37"/>
    <n v="59601"/>
    <x v="1"/>
    <s v="TEC-PH-10004908"/>
    <x v="2"/>
    <x v="7"/>
    <s v="Panasonic KX TS3282W Corded phone"/>
    <n v="339.96000000000004"/>
    <n v="5"/>
    <n v="0.2"/>
    <x v="5182"/>
  </r>
  <r>
    <n v="7276"/>
    <x v="3613"/>
    <x v="1"/>
    <x v="50"/>
    <d v="2012-11-17T00:00:00"/>
    <s v="Standard Class"/>
    <s v="AW-10930"/>
    <s v="Arthur Wiediger"/>
    <x v="2"/>
    <s v="United States"/>
    <s v="Helena"/>
    <x v="37"/>
    <n v="59601"/>
    <x v="1"/>
    <s v="FUR-FU-10000794"/>
    <x v="0"/>
    <x v="5"/>
    <s v="Eldon Stackable Tray, Side-Load, Legal, Smoke"/>
    <n v="63.980000000000004"/>
    <n v="7"/>
    <n v="0"/>
    <x v="58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x v="5833"/>
  </r>
  <r>
    <n v="7278"/>
    <x v="3615"/>
    <x v="0"/>
    <x v="1080"/>
    <d v="2013-07-22T00:00:00"/>
    <s v="First Class"/>
    <s v="TC-21535"/>
    <s v="Tracy Collins"/>
    <x v="2"/>
    <s v="United States"/>
    <s v="San Francisco"/>
    <x v="1"/>
    <n v="94110"/>
    <x v="1"/>
    <s v="TEC-PH-10002070"/>
    <x v="2"/>
    <x v="7"/>
    <s v="Griffin GC36547 PowerJolt SE Lightning Charger"/>
    <n v="35.984000000000002"/>
    <n v="2"/>
    <n v="0.2"/>
    <x v="5834"/>
  </r>
  <r>
    <n v="7279"/>
    <x v="3615"/>
    <x v="0"/>
    <x v="1080"/>
    <d v="2013-07-22T00:00:00"/>
    <s v="First Class"/>
    <s v="TC-21535"/>
    <s v="Tracy Collins"/>
    <x v="2"/>
    <s v="United States"/>
    <s v="San Francisco"/>
    <x v="1"/>
    <n v="94110"/>
    <x v="1"/>
    <s v="TEC-AC-10003095"/>
    <x v="2"/>
    <x v="11"/>
    <s v="Logitech G35 7.1-Channel Surround Sound Headset"/>
    <n v="389.97"/>
    <n v="3"/>
    <n v="0"/>
    <x v="2099"/>
  </r>
  <r>
    <n v="7280"/>
    <x v="3616"/>
    <x v="0"/>
    <x v="675"/>
    <d v="2013-05-15T00:00:00"/>
    <s v="Same Day"/>
    <s v="TH-21235"/>
    <s v="Tiffany House"/>
    <x v="1"/>
    <s v="United States"/>
    <s v="Yuma"/>
    <x v="16"/>
    <n v="85364"/>
    <x v="1"/>
    <s v="TEC-AC-10003832"/>
    <x v="2"/>
    <x v="11"/>
    <s v="Imation 16GB Mini TravelDrive USB 2.0 Flash Drive"/>
    <n v="185.52800000000002"/>
    <n v="7"/>
    <n v="0.2"/>
    <x v="5835"/>
  </r>
  <r>
    <n v="7281"/>
    <x v="3617"/>
    <x v="1"/>
    <x v="780"/>
    <d v="2012-02-27T00:00:00"/>
    <s v="Standard Class"/>
    <s v="PW-19240"/>
    <s v="Pierre Wener"/>
    <x v="0"/>
    <s v="United States"/>
    <s v="Columbia"/>
    <x v="39"/>
    <n v="21044"/>
    <x v="3"/>
    <s v="OFF-BI-10003527"/>
    <x v="1"/>
    <x v="8"/>
    <s v="Fellowes PB500 Electric Punch Plastic Comb Binding Machine with Manual Bind"/>
    <n v="2541.98"/>
    <n v="2"/>
    <n v="0"/>
    <x v="5836"/>
  </r>
  <r>
    <n v="7282"/>
    <x v="3618"/>
    <x v="3"/>
    <x v="524"/>
    <d v="2014-10-22T00:00:00"/>
    <s v="Standard Class"/>
    <s v="GH-14410"/>
    <s v="Gary Hansen"/>
    <x v="2"/>
    <s v="United States"/>
    <s v="Yuma"/>
    <x v="16"/>
    <n v="85364"/>
    <x v="1"/>
    <s v="TEC-MA-10001148"/>
    <x v="2"/>
    <x v="15"/>
    <s v="Swingline SM12-08 MicroCut Jam Free Shredder"/>
    <n v="599.98500000000013"/>
    <n v="5"/>
    <n v="0.7"/>
    <x v="5837"/>
  </r>
  <r>
    <n v="7283"/>
    <x v="3619"/>
    <x v="3"/>
    <x v="738"/>
    <d v="2014-06-30T00:00:00"/>
    <s v="Standard Class"/>
    <s v="JK-15730"/>
    <s v="Joe Kamberova"/>
    <x v="0"/>
    <s v="United States"/>
    <s v="Chicago"/>
    <x v="10"/>
    <n v="60653"/>
    <x v="2"/>
    <s v="OFF-BI-10002432"/>
    <x v="1"/>
    <x v="8"/>
    <s v="Wilson Jones Standard D-Ring Binders"/>
    <n v="3.0359999999999996"/>
    <n v="3"/>
    <n v="0.8"/>
    <x v="5838"/>
  </r>
  <r>
    <n v="7284"/>
    <x v="3620"/>
    <x v="3"/>
    <x v="428"/>
    <d v="2014-09-14T00:00:00"/>
    <s v="Standard Class"/>
    <s v="LC-17140"/>
    <s v="Logan Currie"/>
    <x v="0"/>
    <s v="United States"/>
    <s v="Cleveland"/>
    <x v="24"/>
    <n v="44105"/>
    <x v="3"/>
    <s v="OFF-AR-10001374"/>
    <x v="1"/>
    <x v="6"/>
    <s v="BIC Brite Liner Highlighters, Chisel Tip"/>
    <n v="25.920000000000005"/>
    <n v="5"/>
    <n v="0.2"/>
    <x v="5839"/>
  </r>
  <r>
    <n v="7285"/>
    <x v="3620"/>
    <x v="3"/>
    <x v="428"/>
    <d v="2014-09-14T00:00:00"/>
    <s v="Standard Class"/>
    <s v="LC-17140"/>
    <s v="Logan Currie"/>
    <x v="0"/>
    <s v="United States"/>
    <s v="Cleveland"/>
    <x v="24"/>
    <n v="44105"/>
    <x v="3"/>
    <s v="FUR-FU-10000723"/>
    <x v="0"/>
    <x v="5"/>
    <s v="Deflect-o EconoMat Studded, No Bevel Mat for Low Pile Carpeting"/>
    <n v="66.112000000000009"/>
    <n v="2"/>
    <n v="0.2"/>
    <x v="5840"/>
  </r>
  <r>
    <n v="7286"/>
    <x v="3621"/>
    <x v="3"/>
    <x v="336"/>
    <d v="2014-10-20T00:00:00"/>
    <s v="Standard Class"/>
    <s v="BK-11260"/>
    <s v="Berenike Kampe"/>
    <x v="0"/>
    <s v="United States"/>
    <s v="San Francisco"/>
    <x v="1"/>
    <n v="94110"/>
    <x v="1"/>
    <s v="TEC-AC-10003614"/>
    <x v="2"/>
    <x v="11"/>
    <s v="Verbatim 25 GB 6x Blu-ray Single Layer Recordable Disc, 10/Pack"/>
    <n v="46.36"/>
    <n v="4"/>
    <n v="0"/>
    <x v="5841"/>
  </r>
  <r>
    <n v="7287"/>
    <x v="3622"/>
    <x v="0"/>
    <x v="23"/>
    <d v="2013-06-26T00:00:00"/>
    <s v="Standard Class"/>
    <s v="BS-11365"/>
    <s v="Bill Shonely"/>
    <x v="1"/>
    <s v="United States"/>
    <s v="Oklahoma City"/>
    <x v="26"/>
    <n v="73120"/>
    <x v="2"/>
    <s v="TEC-AC-10004877"/>
    <x v="2"/>
    <x v="11"/>
    <s v="Imation 30456 USB Flash Drive 8GB"/>
    <n v="6.9"/>
    <n v="1"/>
    <n v="0"/>
    <x v="5842"/>
  </r>
  <r>
    <n v="7288"/>
    <x v="3622"/>
    <x v="0"/>
    <x v="23"/>
    <d v="2013-06-26T00:00:00"/>
    <s v="Standard Class"/>
    <s v="BS-11365"/>
    <s v="Bill Shonely"/>
    <x v="1"/>
    <s v="United States"/>
    <s v="Oklahoma City"/>
    <x v="26"/>
    <n v="73120"/>
    <x v="2"/>
    <s v="FUR-FU-10004270"/>
    <x v="0"/>
    <x v="5"/>
    <s v="Executive Impressions 13&quot; Clairmont Wall Clock"/>
    <n v="57.69"/>
    <n v="3"/>
    <n v="0"/>
    <x v="2380"/>
  </r>
  <r>
    <n v="7289"/>
    <x v="3623"/>
    <x v="2"/>
    <x v="814"/>
    <d v="2011-09-07T00:00:00"/>
    <s v="Standard Class"/>
    <s v="AG-10525"/>
    <s v="Andy Gerbode"/>
    <x v="1"/>
    <s v="United States"/>
    <s v="Houston"/>
    <x v="5"/>
    <n v="77095"/>
    <x v="2"/>
    <s v="TEC-MA-10002210"/>
    <x v="2"/>
    <x v="15"/>
    <s v="Epson TM-T88V Direct Thermal Printer - Monochrome - Desktop"/>
    <n v="559.71"/>
    <n v="3"/>
    <n v="0.4"/>
    <x v="5843"/>
  </r>
  <r>
    <n v="7290"/>
    <x v="3624"/>
    <x v="0"/>
    <x v="806"/>
    <d v="2013-01-31T00:00:00"/>
    <s v="First Class"/>
    <s v="SC-20725"/>
    <s v="Steven Cartwright"/>
    <x v="0"/>
    <s v="United States"/>
    <s v="San Francisco"/>
    <x v="1"/>
    <n v="94122"/>
    <x v="1"/>
    <s v="OFF-ST-10000675"/>
    <x v="1"/>
    <x v="4"/>
    <s v="File Shuttle II and Handi-File, Black"/>
    <n v="305.01"/>
    <n v="9"/>
    <n v="0"/>
    <x v="2628"/>
  </r>
  <r>
    <n v="7291"/>
    <x v="3624"/>
    <x v="0"/>
    <x v="806"/>
    <d v="2013-01-31T00:00:00"/>
    <s v="First Class"/>
    <s v="SC-20725"/>
    <s v="Steven Cartwright"/>
    <x v="0"/>
    <s v="United States"/>
    <s v="San Francisco"/>
    <x v="1"/>
    <n v="94122"/>
    <x v="1"/>
    <s v="OFF-BI-10004781"/>
    <x v="1"/>
    <x v="8"/>
    <s v="GBC Wire Binding Strips"/>
    <n v="50.783999999999999"/>
    <n v="2"/>
    <n v="0.2"/>
    <x v="5844"/>
  </r>
  <r>
    <n v="7292"/>
    <x v="3624"/>
    <x v="0"/>
    <x v="806"/>
    <d v="2013-01-31T00:00:00"/>
    <s v="First Class"/>
    <s v="SC-20725"/>
    <s v="Steven Cartwright"/>
    <x v="0"/>
    <s v="United States"/>
    <s v="San Francisco"/>
    <x v="1"/>
    <n v="94122"/>
    <x v="1"/>
    <s v="OFF-LA-10004689"/>
    <x v="1"/>
    <x v="2"/>
    <s v="Avery 512"/>
    <n v="26.01"/>
    <n v="9"/>
    <n v="0"/>
    <x v="5845"/>
  </r>
  <r>
    <n v="7293"/>
    <x v="3625"/>
    <x v="3"/>
    <x v="769"/>
    <d v="2014-12-10T00:00:00"/>
    <s v="Standard Class"/>
    <s v="LR-16915"/>
    <s v="Lena Radford"/>
    <x v="0"/>
    <s v="United States"/>
    <s v="Nashville"/>
    <x v="18"/>
    <n v="37211"/>
    <x v="0"/>
    <s v="TEC-MA-10001856"/>
    <x v="2"/>
    <x v="15"/>
    <s v="Okidata C610n Printer"/>
    <n v="649"/>
    <n v="2"/>
    <n v="0.5"/>
    <x v="5846"/>
  </r>
  <r>
    <n v="7294"/>
    <x v="3626"/>
    <x v="0"/>
    <x v="1156"/>
    <d v="2013-01-29T00:00:00"/>
    <s v="Standard Class"/>
    <s v="CB-12415"/>
    <s v="Christy Brittain"/>
    <x v="0"/>
    <s v="United States"/>
    <s v="Los Angeles"/>
    <x v="1"/>
    <n v="90036"/>
    <x v="1"/>
    <s v="FUR-FU-10000719"/>
    <x v="0"/>
    <x v="5"/>
    <s v="DAX Cubicle Frames, 8-1/2 x 11"/>
    <n v="59.99"/>
    <n v="7"/>
    <n v="0"/>
    <x v="5847"/>
  </r>
  <r>
    <n v="7295"/>
    <x v="3627"/>
    <x v="1"/>
    <x v="989"/>
    <d v="2012-05-31T00:00:00"/>
    <s v="Standard Class"/>
    <s v="RD-19900"/>
    <s v="Ruben Dartt"/>
    <x v="0"/>
    <s v="United States"/>
    <s v="Bellevue"/>
    <x v="4"/>
    <n v="98006"/>
    <x v="1"/>
    <s v="FUR-FU-10003849"/>
    <x v="0"/>
    <x v="5"/>
    <s v="DAX Metal Frame, Desktop, Stepped-Edge"/>
    <n v="20.239999999999998"/>
    <n v="1"/>
    <n v="0"/>
    <x v="5848"/>
  </r>
  <r>
    <n v="7296"/>
    <x v="3628"/>
    <x v="2"/>
    <x v="417"/>
    <d v="2011-05-05T00:00:00"/>
    <s v="First Class"/>
    <s v="NC-18340"/>
    <s v="Nat Carroll"/>
    <x v="0"/>
    <s v="United States"/>
    <s v="Houston"/>
    <x v="5"/>
    <n v="77036"/>
    <x v="2"/>
    <s v="OFF-AR-10001725"/>
    <x v="1"/>
    <x v="6"/>
    <s v="Boston Home &amp; Office Model 2000 Electric Pencil Sharpeners"/>
    <n v="37.839999999999996"/>
    <n v="2"/>
    <n v="0.2"/>
    <x v="5849"/>
  </r>
  <r>
    <n v="7297"/>
    <x v="3628"/>
    <x v="2"/>
    <x v="417"/>
    <d v="2011-05-05T00:00:00"/>
    <s v="First Class"/>
    <s v="NC-18340"/>
    <s v="Nat Carroll"/>
    <x v="0"/>
    <s v="United States"/>
    <s v="Houston"/>
    <x v="5"/>
    <n v="77036"/>
    <x v="2"/>
    <s v="OFF-FA-10000840"/>
    <x v="1"/>
    <x v="13"/>
    <s v="OIC Thumb-Tacks"/>
    <n v="5.4719999999999995"/>
    <n v="6"/>
    <n v="0.2"/>
    <x v="5850"/>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x v="5851"/>
  </r>
  <r>
    <n v="7299"/>
    <x v="3630"/>
    <x v="2"/>
    <x v="728"/>
    <d v="2011-11-21T00:00:00"/>
    <s v="First Class"/>
    <s v="JK-15730"/>
    <s v="Joe Kamberova"/>
    <x v="0"/>
    <s v="United States"/>
    <s v="Des Plaines"/>
    <x v="10"/>
    <n v="60016"/>
    <x v="2"/>
    <s v="FUR-TA-10002533"/>
    <x v="0"/>
    <x v="3"/>
    <s v="BPI Conference Tables"/>
    <n v="292.10000000000002"/>
    <n v="4"/>
    <n v="0.5"/>
    <x v="5852"/>
  </r>
  <r>
    <n v="7300"/>
    <x v="3630"/>
    <x v="2"/>
    <x v="728"/>
    <d v="2011-11-21T00:00:00"/>
    <s v="First Class"/>
    <s v="JK-15730"/>
    <s v="Joe Kamberova"/>
    <x v="0"/>
    <s v="United States"/>
    <s v="Des Plaines"/>
    <x v="10"/>
    <n v="60016"/>
    <x v="2"/>
    <s v="FUR-FU-10001546"/>
    <x v="0"/>
    <x v="5"/>
    <s v="Dana Swing-Arm Lamps"/>
    <n v="8.5440000000000005"/>
    <n v="2"/>
    <n v="0.6"/>
    <x v="4462"/>
  </r>
  <r>
    <n v="7301"/>
    <x v="3630"/>
    <x v="2"/>
    <x v="728"/>
    <d v="2011-11-21T00:00:00"/>
    <s v="First Class"/>
    <s v="JK-15730"/>
    <s v="Joe Kamberova"/>
    <x v="0"/>
    <s v="United States"/>
    <s v="Des Plaines"/>
    <x v="10"/>
    <n v="60016"/>
    <x v="2"/>
    <s v="FUR-BO-10003546"/>
    <x v="0"/>
    <x v="0"/>
    <s v="Hon 4-Shelf Metal Bookcases"/>
    <n v="424.11599999999999"/>
    <n v="6"/>
    <n v="0.3"/>
    <x v="5853"/>
  </r>
  <r>
    <n v="7302"/>
    <x v="3630"/>
    <x v="2"/>
    <x v="728"/>
    <d v="2011-11-21T00:00:00"/>
    <s v="First Class"/>
    <s v="JK-15730"/>
    <s v="Joe Kamberova"/>
    <x v="0"/>
    <s v="United States"/>
    <s v="Des Plaines"/>
    <x v="10"/>
    <n v="60016"/>
    <x v="2"/>
    <s v="OFF-BI-10004728"/>
    <x v="1"/>
    <x v="8"/>
    <s v="Wilson Jones Turn Tabs Binder Tool for Ring Binders"/>
    <n v="2.8919999999999995"/>
    <n v="3"/>
    <n v="0.8"/>
    <x v="5854"/>
  </r>
  <r>
    <n v="7303"/>
    <x v="3630"/>
    <x v="2"/>
    <x v="728"/>
    <d v="2011-11-21T00:00:00"/>
    <s v="First Class"/>
    <s v="JK-15730"/>
    <s v="Joe Kamberova"/>
    <x v="0"/>
    <s v="United States"/>
    <s v="Des Plaines"/>
    <x v="10"/>
    <n v="60016"/>
    <x v="2"/>
    <s v="OFF-ST-10000025"/>
    <x v="1"/>
    <x v="4"/>
    <s v="Fellowes Stor/Drawer Steel Plus Storage Drawers"/>
    <n v="381.72"/>
    <n v="5"/>
    <n v="0.2"/>
    <x v="5855"/>
  </r>
  <r>
    <n v="7304"/>
    <x v="3631"/>
    <x v="3"/>
    <x v="507"/>
    <d v="2014-09-09T00:00:00"/>
    <s v="Standard Class"/>
    <s v="DO-13645"/>
    <s v="Doug O'Connell"/>
    <x v="0"/>
    <s v="United States"/>
    <s v="Boynton Beach"/>
    <x v="2"/>
    <n v="33437"/>
    <x v="0"/>
    <s v="FUR-CH-10003817"/>
    <x v="0"/>
    <x v="1"/>
    <s v="Global Value Steno Chair, Gray"/>
    <n v="97.184000000000012"/>
    <n v="2"/>
    <n v="0.2"/>
    <x v="2645"/>
  </r>
  <r>
    <n v="7305"/>
    <x v="3631"/>
    <x v="3"/>
    <x v="507"/>
    <d v="2014-09-09T00:00:00"/>
    <s v="Standard Class"/>
    <s v="DO-13645"/>
    <s v="Doug O'Connell"/>
    <x v="0"/>
    <s v="United States"/>
    <s v="Boynton Beach"/>
    <x v="2"/>
    <n v="33437"/>
    <x v="0"/>
    <s v="OFF-PA-10000289"/>
    <x v="1"/>
    <x v="10"/>
    <s v="Xerox 213"/>
    <n v="10.368000000000002"/>
    <n v="2"/>
    <n v="0.2"/>
    <x v="572"/>
  </r>
  <r>
    <n v="7306"/>
    <x v="3632"/>
    <x v="2"/>
    <x v="1158"/>
    <d v="2011-04-02T00:00:00"/>
    <s v="Standard Class"/>
    <s v="MG-18145"/>
    <s v="Mike Gockenbach"/>
    <x v="0"/>
    <s v="United States"/>
    <s v="Plano"/>
    <x v="5"/>
    <n v="75023"/>
    <x v="2"/>
    <s v="FUR-TA-10001889"/>
    <x v="0"/>
    <x v="3"/>
    <s v="Bush Advantage Collection Racetrack Conference Table"/>
    <n v="890.84099999999989"/>
    <n v="3"/>
    <n v="0.3"/>
    <x v="5856"/>
  </r>
  <r>
    <n v="7307"/>
    <x v="3633"/>
    <x v="0"/>
    <x v="732"/>
    <d v="2013-11-08T00:00:00"/>
    <s v="Second Class"/>
    <s v="LH-17155"/>
    <s v="Logan Haushalter"/>
    <x v="0"/>
    <s v="United States"/>
    <s v="San Jose"/>
    <x v="1"/>
    <n v="95123"/>
    <x v="1"/>
    <s v="TEC-AC-10002305"/>
    <x v="2"/>
    <x v="11"/>
    <s v="KeyTronic E03601U1 - Keyboard - Beige"/>
    <n v="72"/>
    <n v="4"/>
    <n v="0"/>
    <x v="3083"/>
  </r>
  <r>
    <n v="7308"/>
    <x v="3633"/>
    <x v="0"/>
    <x v="732"/>
    <d v="2013-11-08T00:00:00"/>
    <s v="Second Class"/>
    <s v="LH-17155"/>
    <s v="Logan Haushalter"/>
    <x v="0"/>
    <s v="United States"/>
    <s v="San Jose"/>
    <x v="1"/>
    <n v="95123"/>
    <x v="1"/>
    <s v="FUR-CH-10004875"/>
    <x v="0"/>
    <x v="1"/>
    <s v="Harbour Creations 67200 Series Stacking Chairs"/>
    <n v="113.88800000000002"/>
    <n v="2"/>
    <n v="0.2"/>
    <x v="2635"/>
  </r>
  <r>
    <n v="7309"/>
    <x v="3633"/>
    <x v="0"/>
    <x v="732"/>
    <d v="2013-11-08T00:00:00"/>
    <s v="Second Class"/>
    <s v="LH-17155"/>
    <s v="Logan Haushalter"/>
    <x v="0"/>
    <s v="United States"/>
    <s v="San Jose"/>
    <x v="1"/>
    <n v="95123"/>
    <x v="1"/>
    <s v="OFF-EN-10001434"/>
    <x v="1"/>
    <x v="12"/>
    <s v="Strathmore #10 Envelopes, Ultimate White"/>
    <n v="158.13"/>
    <n v="3"/>
    <n v="0"/>
    <x v="4386"/>
  </r>
  <r>
    <n v="7310"/>
    <x v="3634"/>
    <x v="3"/>
    <x v="193"/>
    <d v="2014-06-15T00:00:00"/>
    <s v="Second Class"/>
    <s v="MM-18280"/>
    <s v="Muhammed MacIntyre"/>
    <x v="1"/>
    <s v="United States"/>
    <s v="New York City"/>
    <x v="15"/>
    <n v="10024"/>
    <x v="3"/>
    <s v="OFF-FA-10004395"/>
    <x v="1"/>
    <x v="13"/>
    <s v="Plymouth Boxed Rubber Bands by Plymouth"/>
    <n v="14.129999999999999"/>
    <n v="3"/>
    <n v="0"/>
    <x v="5857"/>
  </r>
  <r>
    <n v="7311"/>
    <x v="3635"/>
    <x v="1"/>
    <x v="544"/>
    <d v="2012-08-14T00:00:00"/>
    <s v="Standard Class"/>
    <s v="BD-11320"/>
    <s v="Bill Donatelli"/>
    <x v="0"/>
    <s v="United States"/>
    <s v="Detroit"/>
    <x v="12"/>
    <n v="48227"/>
    <x v="2"/>
    <s v="OFF-BI-10004632"/>
    <x v="1"/>
    <x v="8"/>
    <s v="GBC Binding covers"/>
    <n v="64.75"/>
    <n v="5"/>
    <n v="0"/>
    <x v="5858"/>
  </r>
  <r>
    <n v="7312"/>
    <x v="3636"/>
    <x v="1"/>
    <x v="330"/>
    <d v="2012-10-13T00:00:00"/>
    <s v="Standard Class"/>
    <s v="SC-20575"/>
    <s v="Sonia Cooley"/>
    <x v="0"/>
    <s v="United States"/>
    <s v="Miami"/>
    <x v="2"/>
    <n v="33178"/>
    <x v="0"/>
    <s v="OFF-BI-10000145"/>
    <x v="1"/>
    <x v="8"/>
    <s v="Zipper Ring Binder Pockets"/>
    <n v="1.8720000000000003"/>
    <n v="2"/>
    <n v="0.7"/>
    <x v="5859"/>
  </r>
  <r>
    <n v="7313"/>
    <x v="3636"/>
    <x v="1"/>
    <x v="330"/>
    <d v="2012-10-13T00:00:00"/>
    <s v="Standard Class"/>
    <s v="SC-20575"/>
    <s v="Sonia Cooley"/>
    <x v="0"/>
    <s v="United States"/>
    <s v="Miami"/>
    <x v="2"/>
    <n v="33178"/>
    <x v="0"/>
    <s v="OFF-BI-10002498"/>
    <x v="1"/>
    <x v="8"/>
    <s v="Clear Mylar Reinforcing Strips"/>
    <n v="11.214000000000002"/>
    <n v="2"/>
    <n v="0.7"/>
    <x v="5860"/>
  </r>
  <r>
    <n v="7314"/>
    <x v="3636"/>
    <x v="1"/>
    <x v="330"/>
    <d v="2012-10-13T00:00:00"/>
    <s v="Standard Class"/>
    <s v="SC-20575"/>
    <s v="Sonia Cooley"/>
    <x v="0"/>
    <s v="United States"/>
    <s v="Miami"/>
    <x v="2"/>
    <n v="33178"/>
    <x v="0"/>
    <s v="OFF-AR-10001761"/>
    <x v="1"/>
    <x v="6"/>
    <s v="Avery Hi-Liter Smear-Safe Highlighters"/>
    <n v="37.375999999999998"/>
    <n v="8"/>
    <n v="0.2"/>
    <x v="5861"/>
  </r>
  <r>
    <n v="7315"/>
    <x v="3637"/>
    <x v="0"/>
    <x v="316"/>
    <d v="2013-06-03T00:00:00"/>
    <s v="Standard Class"/>
    <s v="TN-21040"/>
    <s v="Tanja Norvell"/>
    <x v="2"/>
    <s v="United States"/>
    <s v="Park Ridge"/>
    <x v="10"/>
    <n v="60068"/>
    <x v="2"/>
    <s v="TEC-PH-10001817"/>
    <x v="2"/>
    <x v="7"/>
    <s v="Wilson Electronics DB Pro Signal Booster"/>
    <n v="286.40000000000003"/>
    <n v="1"/>
    <n v="0.2"/>
    <x v="5862"/>
  </r>
  <r>
    <n v="7316"/>
    <x v="3638"/>
    <x v="3"/>
    <x v="943"/>
    <d v="2014-05-17T00:00:00"/>
    <s v="Second Class"/>
    <s v="ZC-21910"/>
    <s v="Zuschuss Carroll"/>
    <x v="0"/>
    <s v="United States"/>
    <s v="New York City"/>
    <x v="15"/>
    <n v="10024"/>
    <x v="3"/>
    <s v="OFF-AR-10004456"/>
    <x v="1"/>
    <x v="6"/>
    <s v="Panasonic KP-4ABK Battery-Operated Pencil Sharpener"/>
    <n v="43.92"/>
    <n v="3"/>
    <n v="0"/>
    <x v="5179"/>
  </r>
  <r>
    <n v="7317"/>
    <x v="3639"/>
    <x v="0"/>
    <x v="1159"/>
    <d v="2013-10-21T00:00:00"/>
    <s v="Standard Class"/>
    <s v="NB-18655"/>
    <s v="Nona Balk"/>
    <x v="1"/>
    <s v="United States"/>
    <s v="New York City"/>
    <x v="15"/>
    <n v="10011"/>
    <x v="3"/>
    <s v="FUR-TA-10001539"/>
    <x v="0"/>
    <x v="3"/>
    <s v="Chromcraft Rectangular Conference Tables"/>
    <n v="142.18199999999999"/>
    <n v="1"/>
    <n v="0.4"/>
    <x v="5863"/>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x v="5864"/>
  </r>
  <r>
    <n v="7319"/>
    <x v="3640"/>
    <x v="3"/>
    <x v="701"/>
    <d v="2014-11-22T00:00:00"/>
    <s v="Standard Class"/>
    <s v="KH-16330"/>
    <s v="Katharine Harms"/>
    <x v="1"/>
    <s v="United States"/>
    <s v="Hillsboro"/>
    <x v="21"/>
    <n v="97123"/>
    <x v="1"/>
    <s v="OFF-BI-10002813"/>
    <x v="1"/>
    <x v="8"/>
    <s v="Avery Reinforcements for Hole-Punch Pages"/>
    <n v="4.1580000000000004"/>
    <n v="7"/>
    <n v="0.7"/>
    <x v="5865"/>
  </r>
  <r>
    <n v="7320"/>
    <x v="3641"/>
    <x v="3"/>
    <x v="200"/>
    <d v="2014-11-30T00:00:00"/>
    <s v="Second Class"/>
    <s v="MN-17935"/>
    <s v="Michael Nguyen"/>
    <x v="0"/>
    <s v="United States"/>
    <s v="New York City"/>
    <x v="15"/>
    <n v="10009"/>
    <x v="3"/>
    <s v="TEC-PH-10002310"/>
    <x v="2"/>
    <x v="7"/>
    <s v="Plantronics Calisto P620-M USB Wireless Speakerphone System"/>
    <n v="979.95"/>
    <n v="5"/>
    <n v="0"/>
    <x v="5866"/>
  </r>
  <r>
    <n v="7321"/>
    <x v="3641"/>
    <x v="3"/>
    <x v="200"/>
    <d v="2014-11-30T00:00:00"/>
    <s v="Second Class"/>
    <s v="MN-17935"/>
    <s v="Michael Nguyen"/>
    <x v="0"/>
    <s v="United States"/>
    <s v="New York City"/>
    <x v="15"/>
    <n v="10009"/>
    <x v="3"/>
    <s v="FUR-FU-10003623"/>
    <x v="0"/>
    <x v="5"/>
    <s v="DataProducts Ampli Magnifier Task Lamp, Black,"/>
    <n v="135.29999999999998"/>
    <n v="5"/>
    <n v="0"/>
    <x v="5740"/>
  </r>
  <r>
    <n v="7322"/>
    <x v="3642"/>
    <x v="3"/>
    <x v="213"/>
    <d v="2014-09-08T00:00:00"/>
    <s v="Standard Class"/>
    <s v="MY-18295"/>
    <s v="Muhammed Yedwab"/>
    <x v="1"/>
    <s v="United States"/>
    <s v="Chicago"/>
    <x v="10"/>
    <n v="60623"/>
    <x v="2"/>
    <s v="OFF-PA-10003424"/>
    <x v="1"/>
    <x v="10"/>
    <s v="&quot;While you Were Out&quot; Message Book, One Form per Page"/>
    <n v="8.9039999999999999"/>
    <n v="3"/>
    <n v="0.2"/>
    <x v="3309"/>
  </r>
  <r>
    <n v="7323"/>
    <x v="3642"/>
    <x v="3"/>
    <x v="213"/>
    <d v="2014-09-08T00:00:00"/>
    <s v="Standard Class"/>
    <s v="MY-18295"/>
    <s v="Muhammed Yedwab"/>
    <x v="1"/>
    <s v="United States"/>
    <s v="Chicago"/>
    <x v="10"/>
    <n v="60623"/>
    <x v="2"/>
    <s v="TEC-AC-10004353"/>
    <x v="2"/>
    <x v="11"/>
    <s v="Hypercom P1300 Pinpad"/>
    <n v="100.80000000000001"/>
    <n v="2"/>
    <n v="0.2"/>
    <x v="5510"/>
  </r>
  <r>
    <n v="7324"/>
    <x v="3643"/>
    <x v="3"/>
    <x v="256"/>
    <d v="2014-12-09T00:00:00"/>
    <s v="First Class"/>
    <s v="CS-11950"/>
    <s v="Carlos Soltero"/>
    <x v="0"/>
    <s v="United States"/>
    <s v="New York City"/>
    <x v="15"/>
    <n v="10024"/>
    <x v="3"/>
    <s v="FUR-FU-10001934"/>
    <x v="0"/>
    <x v="5"/>
    <s v="Magnifier Swing Arm Lamp"/>
    <n v="41.96"/>
    <n v="2"/>
    <n v="0"/>
    <x v="109"/>
  </r>
  <r>
    <n v="7325"/>
    <x v="3643"/>
    <x v="3"/>
    <x v="256"/>
    <d v="2014-12-09T00:00:00"/>
    <s v="First Class"/>
    <s v="CS-11950"/>
    <s v="Carlos Soltero"/>
    <x v="0"/>
    <s v="United States"/>
    <s v="New York City"/>
    <x v="15"/>
    <n v="10024"/>
    <x v="3"/>
    <s v="OFF-LA-10003766"/>
    <x v="1"/>
    <x v="2"/>
    <s v="Self-Adhesive Removable Labels"/>
    <n v="9.4499999999999993"/>
    <n v="3"/>
    <n v="0"/>
    <x v="3120"/>
  </r>
  <r>
    <n v="7326"/>
    <x v="3644"/>
    <x v="3"/>
    <x v="468"/>
    <d v="2014-11-18T00:00:00"/>
    <s v="Standard Class"/>
    <s v="MC-17845"/>
    <s v="Michael Chen"/>
    <x v="0"/>
    <s v="United States"/>
    <s v="Pasco"/>
    <x v="4"/>
    <n v="99301"/>
    <x v="1"/>
    <s v="OFF-AP-10004540"/>
    <x v="1"/>
    <x v="9"/>
    <s v="Eureka The Boss Lite 10-Amp Upright Vacuum, Blue"/>
    <n v="400.79999999999995"/>
    <n v="5"/>
    <n v="0"/>
    <x v="5867"/>
  </r>
  <r>
    <n v="7327"/>
    <x v="3644"/>
    <x v="3"/>
    <x v="468"/>
    <d v="2014-11-18T00:00:00"/>
    <s v="Standard Class"/>
    <s v="MC-17845"/>
    <s v="Michael Chen"/>
    <x v="0"/>
    <s v="United States"/>
    <s v="Pasco"/>
    <x v="4"/>
    <n v="99301"/>
    <x v="1"/>
    <s v="OFF-BI-10001543"/>
    <x v="1"/>
    <x v="8"/>
    <s v="GBC VeloBinder Manual Binding System"/>
    <n v="28.792000000000002"/>
    <n v="1"/>
    <n v="0.2"/>
    <x v="5868"/>
  </r>
  <r>
    <n v="7328"/>
    <x v="3645"/>
    <x v="2"/>
    <x v="772"/>
    <d v="2011-03-24T00:00:00"/>
    <s v="Standard Class"/>
    <s v="SC-20050"/>
    <s v="Sample Company A"/>
    <x v="2"/>
    <s v="United States"/>
    <s v="Burbank"/>
    <x v="1"/>
    <n v="91505"/>
    <x v="1"/>
    <s v="FUR-FU-10004597"/>
    <x v="0"/>
    <x v="5"/>
    <s v="Eldon Cleatmat Chair Mats for Medium Pile Carpets"/>
    <n v="111"/>
    <n v="2"/>
    <n v="0"/>
    <x v="5869"/>
  </r>
  <r>
    <n v="7329"/>
    <x v="3645"/>
    <x v="2"/>
    <x v="772"/>
    <d v="2011-03-24T00:00:00"/>
    <s v="Standard Class"/>
    <s v="SC-20050"/>
    <s v="Sample Company A"/>
    <x v="2"/>
    <s v="United States"/>
    <s v="Burbank"/>
    <x v="1"/>
    <n v="91505"/>
    <x v="1"/>
    <s v="TEC-MA-10001148"/>
    <x v="2"/>
    <x v="15"/>
    <s v="Swingline SM12-08 MicroCut Jam Free Shredder"/>
    <n v="1279.9680000000001"/>
    <n v="4"/>
    <n v="0.2"/>
    <x v="5870"/>
  </r>
  <r>
    <n v="7330"/>
    <x v="3645"/>
    <x v="2"/>
    <x v="772"/>
    <d v="2011-03-24T00:00:00"/>
    <s v="Standard Class"/>
    <s v="SC-20050"/>
    <s v="Sample Company A"/>
    <x v="2"/>
    <s v="United States"/>
    <s v="Burbank"/>
    <x v="1"/>
    <n v="91505"/>
    <x v="1"/>
    <s v="OFF-ST-10000078"/>
    <x v="1"/>
    <x v="4"/>
    <s v="Tennsco 6- and 18-Compartment Lockers"/>
    <n v="1856.19"/>
    <n v="7"/>
    <n v="0"/>
    <x v="5871"/>
  </r>
  <r>
    <n v="7331"/>
    <x v="3646"/>
    <x v="0"/>
    <x v="396"/>
    <d v="2013-11-14T00:00:00"/>
    <s v="First Class"/>
    <s v="SP-20650"/>
    <s v="Stephanie Phelps"/>
    <x v="1"/>
    <s v="United States"/>
    <s v="Chicago"/>
    <x v="10"/>
    <n v="60623"/>
    <x v="2"/>
    <s v="FUR-FU-10001037"/>
    <x v="0"/>
    <x v="5"/>
    <s v="DAX Charcoal/Nickel-Tone Document Frame, 5 x 7"/>
    <n v="22.752000000000002"/>
    <n v="6"/>
    <n v="0.6"/>
    <x v="4782"/>
  </r>
  <r>
    <n v="7332"/>
    <x v="3647"/>
    <x v="3"/>
    <x v="40"/>
    <d v="2014-10-31T00:00:00"/>
    <s v="Standard Class"/>
    <s v="SC-20440"/>
    <s v="Shaun Chance"/>
    <x v="1"/>
    <s v="United States"/>
    <s v="Lancaster"/>
    <x v="9"/>
    <n v="17602"/>
    <x v="3"/>
    <s v="TEC-PH-10001433"/>
    <x v="2"/>
    <x v="7"/>
    <s v="Cisco Small Business SPA 502G VoIP phone"/>
    <n v="61.541999999999994"/>
    <n v="1"/>
    <n v="0.4"/>
    <x v="5872"/>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x v="5873"/>
  </r>
  <r>
    <n v="7334"/>
    <x v="3648"/>
    <x v="1"/>
    <x v="347"/>
    <d v="2012-04-17T00:00:00"/>
    <s v="Standard Class"/>
    <s v="PR-18880"/>
    <s v="Patrick Ryan"/>
    <x v="0"/>
    <s v="United States"/>
    <s v="Tampa"/>
    <x v="2"/>
    <n v="33614"/>
    <x v="0"/>
    <s v="FUR-FU-10001290"/>
    <x v="0"/>
    <x v="5"/>
    <s v="Executive Impressions Supervisor Wall Clock"/>
    <n v="67.36"/>
    <n v="2"/>
    <n v="0.2"/>
    <x v="5874"/>
  </r>
  <r>
    <n v="7335"/>
    <x v="3648"/>
    <x v="1"/>
    <x v="347"/>
    <d v="2012-04-17T00:00:00"/>
    <s v="Standard Class"/>
    <s v="PR-18880"/>
    <s v="Patrick Ryan"/>
    <x v="0"/>
    <s v="United States"/>
    <s v="Tampa"/>
    <x v="2"/>
    <n v="33614"/>
    <x v="0"/>
    <s v="FUR-FU-10000087"/>
    <x v="0"/>
    <x v="5"/>
    <s v="Executive Impressions 14&quot; Two-Color Numerals Wall Clock"/>
    <n v="54.527999999999992"/>
    <n v="3"/>
    <n v="0.2"/>
    <x v="5875"/>
  </r>
  <r>
    <n v="7336"/>
    <x v="3649"/>
    <x v="1"/>
    <x v="707"/>
    <d v="2012-12-30T00:00:00"/>
    <s v="Standard Class"/>
    <s v="JK-15625"/>
    <s v="Jim Karlsson"/>
    <x v="0"/>
    <s v="United States"/>
    <s v="New York City"/>
    <x v="15"/>
    <n v="10024"/>
    <x v="3"/>
    <s v="TEC-AC-10002049"/>
    <x v="2"/>
    <x v="11"/>
    <s v="Plantronics Savi W720 Multi-Device Wireless Headset System"/>
    <n v="843.9"/>
    <n v="2"/>
    <n v="0"/>
    <x v="4680"/>
  </r>
  <r>
    <n v="7337"/>
    <x v="3649"/>
    <x v="1"/>
    <x v="707"/>
    <d v="2012-12-30T00:00:00"/>
    <s v="Standard Class"/>
    <s v="JK-15625"/>
    <s v="Jim Karlsson"/>
    <x v="0"/>
    <s v="United States"/>
    <s v="New York City"/>
    <x v="15"/>
    <n v="10024"/>
    <x v="3"/>
    <s v="FUR-BO-10002613"/>
    <x v="0"/>
    <x v="0"/>
    <s v="Atlantic Metals Mobile 4-Shelf Bookcases, Custom Colors"/>
    <n v="449.56800000000004"/>
    <n v="2"/>
    <n v="0.2"/>
    <x v="5876"/>
  </r>
  <r>
    <n v="7338"/>
    <x v="3650"/>
    <x v="3"/>
    <x v="296"/>
    <d v="2014-09-24T00:00:00"/>
    <s v="First Class"/>
    <s v="BM-11575"/>
    <s v="Brendan Murry"/>
    <x v="1"/>
    <s v="United States"/>
    <s v="Los Angeles"/>
    <x v="1"/>
    <n v="90045"/>
    <x v="1"/>
    <s v="OFF-ST-10004950"/>
    <x v="1"/>
    <x v="4"/>
    <s v="Tenex Personal Filing Tote With Secure Closure Lid, Black/Frost"/>
    <n v="15.51"/>
    <n v="1"/>
    <n v="0"/>
    <x v="5877"/>
  </r>
  <r>
    <n v="7339"/>
    <x v="3651"/>
    <x v="2"/>
    <x v="414"/>
    <d v="2011-12-23T00:00:00"/>
    <s v="Second Class"/>
    <s v="SM-20950"/>
    <s v="Suzanne McNair"/>
    <x v="1"/>
    <s v="United States"/>
    <s v="New York City"/>
    <x v="15"/>
    <n v="10035"/>
    <x v="3"/>
    <s v="FUR-CH-10004875"/>
    <x v="0"/>
    <x v="1"/>
    <s v="Harbour Creations 67200 Series Stacking Chairs"/>
    <n v="192.18600000000004"/>
    <n v="3"/>
    <n v="0.1"/>
    <x v="5878"/>
  </r>
  <r>
    <n v="7340"/>
    <x v="3652"/>
    <x v="1"/>
    <x v="1074"/>
    <d v="2012-07-21T00:00:00"/>
    <s v="First Class"/>
    <s v="KC-16255"/>
    <s v="Karen Carlisle"/>
    <x v="1"/>
    <s v="United States"/>
    <s v="New York City"/>
    <x v="15"/>
    <n v="10009"/>
    <x v="3"/>
    <s v="OFF-AR-10003190"/>
    <x v="1"/>
    <x v="6"/>
    <s v="Newell 32"/>
    <n v="5.76"/>
    <n v="2"/>
    <n v="0"/>
    <x v="5879"/>
  </r>
  <r>
    <n v="7341"/>
    <x v="3653"/>
    <x v="2"/>
    <x v="711"/>
    <d v="2011-08-01T00:00:00"/>
    <s v="Standard Class"/>
    <s v="SG-20470"/>
    <s v="Sheri Gordon"/>
    <x v="0"/>
    <s v="United States"/>
    <s v="Atlanta"/>
    <x v="32"/>
    <n v="30318"/>
    <x v="0"/>
    <s v="FUR-CH-10000553"/>
    <x v="0"/>
    <x v="1"/>
    <s v="Metal Folding Chairs, Beige, 4/Carton"/>
    <n v="67.88"/>
    <n v="2"/>
    <n v="0"/>
    <x v="5880"/>
  </r>
  <r>
    <n v="7342"/>
    <x v="3653"/>
    <x v="2"/>
    <x v="711"/>
    <d v="2011-08-01T00:00:00"/>
    <s v="Standard Class"/>
    <s v="SG-20470"/>
    <s v="Sheri Gordon"/>
    <x v="0"/>
    <s v="United States"/>
    <s v="Atlanta"/>
    <x v="32"/>
    <n v="30318"/>
    <x v="0"/>
    <s v="OFF-LA-10002762"/>
    <x v="1"/>
    <x v="2"/>
    <s v="Avery 485"/>
    <n v="162.88999999999999"/>
    <n v="13"/>
    <n v="0"/>
    <x v="5881"/>
  </r>
  <r>
    <n v="7343"/>
    <x v="3653"/>
    <x v="2"/>
    <x v="711"/>
    <d v="2011-08-01T00:00:00"/>
    <s v="Standard Class"/>
    <s v="SG-20470"/>
    <s v="Sheri Gordon"/>
    <x v="0"/>
    <s v="United States"/>
    <s v="Atlanta"/>
    <x v="32"/>
    <n v="30318"/>
    <x v="0"/>
    <s v="FUR-FU-10000719"/>
    <x v="0"/>
    <x v="5"/>
    <s v="DAX Cubicle Frames, 8-1/2 x 11"/>
    <n v="25.71"/>
    <n v="3"/>
    <n v="0"/>
    <x v="5882"/>
  </r>
  <r>
    <n v="7344"/>
    <x v="3654"/>
    <x v="2"/>
    <x v="58"/>
    <d v="2012-01-01T00:00:00"/>
    <s v="Standard Class"/>
    <s v="TB-21520"/>
    <s v="Tracy Blumstein"/>
    <x v="0"/>
    <s v="United States"/>
    <s v="New York City"/>
    <x v="15"/>
    <n v="10009"/>
    <x v="3"/>
    <s v="OFF-ST-10000563"/>
    <x v="1"/>
    <x v="4"/>
    <s v="Fellowes Bankers Box Stor/Drawer Steel Plus"/>
    <n v="191.88"/>
    <n v="6"/>
    <n v="0"/>
    <x v="1740"/>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x v="5883"/>
  </r>
  <r>
    <n v="7346"/>
    <x v="3655"/>
    <x v="3"/>
    <x v="157"/>
    <d v="2014-12-18T00:00:00"/>
    <s v="Standard Class"/>
    <s v="DV-13045"/>
    <s v="Darrin Van Huff"/>
    <x v="1"/>
    <s v="United States"/>
    <s v="Jacksonville"/>
    <x v="2"/>
    <n v="32216"/>
    <x v="0"/>
    <s v="TEC-PH-10003555"/>
    <x v="2"/>
    <x v="7"/>
    <s v="Motorola HK250 Universal Bluetooth Headset"/>
    <n v="73.567999999999998"/>
    <n v="4"/>
    <n v="0.2"/>
    <x v="5884"/>
  </r>
  <r>
    <n v="7347"/>
    <x v="3655"/>
    <x v="3"/>
    <x v="157"/>
    <d v="2014-12-18T00:00:00"/>
    <s v="Standard Class"/>
    <s v="DV-13045"/>
    <s v="Darrin Van Huff"/>
    <x v="1"/>
    <s v="United States"/>
    <s v="Jacksonville"/>
    <x v="2"/>
    <n v="32216"/>
    <x v="0"/>
    <s v="OFF-AR-10001958"/>
    <x v="1"/>
    <x v="6"/>
    <s v="Stanley Bostitch Contemporary Electric Pencil Sharpeners"/>
    <n v="13.584000000000001"/>
    <n v="1"/>
    <n v="0.2"/>
    <x v="5885"/>
  </r>
  <r>
    <n v="7348"/>
    <x v="3655"/>
    <x v="3"/>
    <x v="157"/>
    <d v="2014-12-18T00:00:00"/>
    <s v="Standard Class"/>
    <s v="DV-13045"/>
    <s v="Darrin Van Huff"/>
    <x v="1"/>
    <s v="United States"/>
    <s v="Jacksonville"/>
    <x v="2"/>
    <n v="32216"/>
    <x v="0"/>
    <s v="FUR-CH-10000225"/>
    <x v="0"/>
    <x v="1"/>
    <s v="Global Geo Office Task Chair, Gray"/>
    <n v="64.784000000000006"/>
    <n v="1"/>
    <n v="0.2"/>
    <x v="5886"/>
  </r>
  <r>
    <n v="7349"/>
    <x v="3656"/>
    <x v="2"/>
    <x v="223"/>
    <d v="2011-03-07T00:00:00"/>
    <s v="Standard Class"/>
    <s v="SC-20020"/>
    <s v="Sam Craven"/>
    <x v="0"/>
    <s v="United States"/>
    <s v="Houston"/>
    <x v="5"/>
    <n v="77095"/>
    <x v="2"/>
    <s v="OFF-AP-10002534"/>
    <x v="1"/>
    <x v="9"/>
    <s v="3.6 Cubic Foot Counter Height Office Refrigerator"/>
    <n v="176.77199999999996"/>
    <n v="3"/>
    <n v="0.8"/>
    <x v="5887"/>
  </r>
  <r>
    <n v="7350"/>
    <x v="3657"/>
    <x v="3"/>
    <x v="208"/>
    <d v="2014-10-28T00:00:00"/>
    <s v="Standard Class"/>
    <s v="JB-15400"/>
    <s v="Jennifer Braxton"/>
    <x v="1"/>
    <s v="United States"/>
    <s v="Milwaukee"/>
    <x v="6"/>
    <n v="53209"/>
    <x v="2"/>
    <s v="OFF-BI-10000301"/>
    <x v="1"/>
    <x v="8"/>
    <s v="GBC Instant Report Kit"/>
    <n v="38.82"/>
    <n v="6"/>
    <n v="0"/>
    <x v="5888"/>
  </r>
  <r>
    <n v="7351"/>
    <x v="3657"/>
    <x v="3"/>
    <x v="208"/>
    <d v="2014-10-28T00:00:00"/>
    <s v="Standard Class"/>
    <s v="JB-15400"/>
    <s v="Jennifer Braxton"/>
    <x v="1"/>
    <s v="United States"/>
    <s v="Milwaukee"/>
    <x v="6"/>
    <n v="53209"/>
    <x v="2"/>
    <s v="OFF-BI-10003460"/>
    <x v="1"/>
    <x v="8"/>
    <s v="Acco 3-Hole Punch"/>
    <n v="21.9"/>
    <n v="5"/>
    <n v="0"/>
    <x v="3820"/>
  </r>
  <r>
    <n v="7352"/>
    <x v="3658"/>
    <x v="3"/>
    <x v="468"/>
    <d v="2014-11-17T00:00:00"/>
    <s v="Standard Class"/>
    <s v="GH-14425"/>
    <s v="Gary Hwang"/>
    <x v="0"/>
    <s v="United States"/>
    <s v="Modesto"/>
    <x v="1"/>
    <n v="95351"/>
    <x v="1"/>
    <s v="TEC-AC-10001772"/>
    <x v="2"/>
    <x v="11"/>
    <s v="Memorex Mini Travel Drive 16 GB USB 2.0 Flash Drive"/>
    <n v="111.79"/>
    <n v="7"/>
    <n v="0"/>
    <x v="1960"/>
  </r>
  <r>
    <n v="7353"/>
    <x v="3659"/>
    <x v="3"/>
    <x v="633"/>
    <d v="2014-03-19T00:00:00"/>
    <s v="Second Class"/>
    <s v="MG-17650"/>
    <s v="Matthew Grinstein"/>
    <x v="2"/>
    <s v="United States"/>
    <s v="Lakewood"/>
    <x v="24"/>
    <n v="44107"/>
    <x v="3"/>
    <s v="TEC-PH-10003505"/>
    <x v="2"/>
    <x v="7"/>
    <s v="Geemarc AmpliPOWER60"/>
    <n v="445.44"/>
    <n v="8"/>
    <n v="0.4"/>
    <x v="5889"/>
  </r>
  <r>
    <n v="7354"/>
    <x v="3660"/>
    <x v="0"/>
    <x v="897"/>
    <d v="2013-09-30T00:00:00"/>
    <s v="Standard Class"/>
    <s v="RD-19660"/>
    <s v="Robert Dilbeck"/>
    <x v="2"/>
    <s v="United States"/>
    <s v="Philadelphia"/>
    <x v="9"/>
    <n v="19134"/>
    <x v="3"/>
    <s v="OFF-LA-10004484"/>
    <x v="1"/>
    <x v="2"/>
    <s v="Avery 476"/>
    <n v="16.520000000000003"/>
    <n v="5"/>
    <n v="0.2"/>
    <x v="5890"/>
  </r>
  <r>
    <n v="7355"/>
    <x v="3661"/>
    <x v="3"/>
    <x v="695"/>
    <d v="2014-02-14T00:00:00"/>
    <s v="Standard Class"/>
    <s v="SN-20560"/>
    <s v="Skye Norling"/>
    <x v="2"/>
    <s v="United States"/>
    <s v="San Francisco"/>
    <x v="1"/>
    <n v="94109"/>
    <x v="1"/>
    <s v="OFF-PA-10001593"/>
    <x v="1"/>
    <x v="10"/>
    <s v="Xerox 1947"/>
    <n v="29.900000000000002"/>
    <n v="5"/>
    <n v="0"/>
    <x v="4397"/>
  </r>
  <r>
    <n v="7356"/>
    <x v="3662"/>
    <x v="1"/>
    <x v="620"/>
    <d v="2013-01-02T00:00:00"/>
    <s v="Second Class"/>
    <s v="AH-10690"/>
    <s v="Anna Häberlin"/>
    <x v="1"/>
    <s v="United States"/>
    <s v="Detroit"/>
    <x v="12"/>
    <n v="48205"/>
    <x v="2"/>
    <s v="OFF-BI-10004139"/>
    <x v="1"/>
    <x v="8"/>
    <s v="Fellowes Presentation Covers for Comb Binding Machines"/>
    <n v="116.4"/>
    <n v="8"/>
    <n v="0"/>
    <x v="5891"/>
  </r>
  <r>
    <n v="7357"/>
    <x v="3663"/>
    <x v="0"/>
    <x v="790"/>
    <d v="2013-10-15T00:00:00"/>
    <s v="Standard Class"/>
    <s v="MZ-17335"/>
    <s v="Maria Zettner"/>
    <x v="2"/>
    <s v="United States"/>
    <s v="Phoenix"/>
    <x v="16"/>
    <n v="85023"/>
    <x v="1"/>
    <s v="OFF-AR-10001315"/>
    <x v="1"/>
    <x v="6"/>
    <s v="Newell 310"/>
    <n v="1.4080000000000001"/>
    <n v="1"/>
    <n v="0.2"/>
    <x v="5892"/>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x v="232"/>
  </r>
  <r>
    <n v="7359"/>
    <x v="3664"/>
    <x v="2"/>
    <x v="125"/>
    <d v="2012-01-03T00:00:00"/>
    <s v="Second Class"/>
    <s v="AR-10345"/>
    <s v="Alex Russell"/>
    <x v="1"/>
    <s v="United States"/>
    <s v="Philadelphia"/>
    <x v="9"/>
    <n v="19143"/>
    <x v="3"/>
    <s v="TEC-PH-10002170"/>
    <x v="2"/>
    <x v="7"/>
    <s v="ClearSounds CSC500 Amplified Spirit Phone Corded phone"/>
    <n v="251.96399999999994"/>
    <n v="6"/>
    <n v="0.4"/>
    <x v="5893"/>
  </r>
  <r>
    <n v="7360"/>
    <x v="3664"/>
    <x v="2"/>
    <x v="125"/>
    <d v="2012-01-03T00:00:00"/>
    <s v="Second Class"/>
    <s v="AR-10345"/>
    <s v="Alex Russell"/>
    <x v="1"/>
    <s v="United States"/>
    <s v="Philadelphia"/>
    <x v="9"/>
    <n v="19143"/>
    <x v="3"/>
    <s v="FUR-TA-10004575"/>
    <x v="0"/>
    <x v="3"/>
    <s v="Hon 5100 Series Wood Tables"/>
    <n v="523.76400000000001"/>
    <n v="3"/>
    <n v="0.4"/>
    <x v="3322"/>
  </r>
  <r>
    <n v="7361"/>
    <x v="3665"/>
    <x v="0"/>
    <x v="408"/>
    <d v="2013-04-15T00:00:00"/>
    <s v="First Class"/>
    <s v="JF-15295"/>
    <s v="Jason Fortune-"/>
    <x v="0"/>
    <s v="United States"/>
    <s v="Los Angeles"/>
    <x v="1"/>
    <n v="90036"/>
    <x v="1"/>
    <s v="OFF-PA-10000809"/>
    <x v="1"/>
    <x v="10"/>
    <s v="Xerox 206"/>
    <n v="19.440000000000001"/>
    <n v="3"/>
    <n v="0"/>
    <x v="551"/>
  </r>
  <r>
    <n v="7362"/>
    <x v="3665"/>
    <x v="0"/>
    <x v="408"/>
    <d v="2013-04-15T00:00:00"/>
    <s v="First Class"/>
    <s v="JF-15295"/>
    <s v="Jason Fortune-"/>
    <x v="0"/>
    <s v="United States"/>
    <s v="Los Angeles"/>
    <x v="1"/>
    <n v="90036"/>
    <x v="1"/>
    <s v="FUR-CH-10000225"/>
    <x v="0"/>
    <x v="1"/>
    <s v="Global Geo Office Task Chair, Gray"/>
    <n v="194.35200000000003"/>
    <n v="3"/>
    <n v="0.2"/>
    <x v="5894"/>
  </r>
  <r>
    <n v="7363"/>
    <x v="3665"/>
    <x v="0"/>
    <x v="408"/>
    <d v="2013-04-15T00:00:00"/>
    <s v="First Class"/>
    <s v="JF-15295"/>
    <s v="Jason Fortune-"/>
    <x v="0"/>
    <s v="United States"/>
    <s v="Los Angeles"/>
    <x v="1"/>
    <n v="90036"/>
    <x v="1"/>
    <s v="OFF-BI-10003707"/>
    <x v="1"/>
    <x v="8"/>
    <s v="Aluminum Screw Posts"/>
    <n v="36.624000000000002"/>
    <n v="3"/>
    <n v="0.2"/>
    <x v="975"/>
  </r>
  <r>
    <n v="7364"/>
    <x v="3666"/>
    <x v="0"/>
    <x v="85"/>
    <d v="2013-12-05T00:00:00"/>
    <s v="Standard Class"/>
    <s v="DS-13180"/>
    <s v="David Smith"/>
    <x v="1"/>
    <s v="United States"/>
    <s v="Philadelphia"/>
    <x v="9"/>
    <n v="19140"/>
    <x v="3"/>
    <s v="TEC-PH-10004539"/>
    <x v="2"/>
    <x v="7"/>
    <s v="Wireless Extenders zBoost YX545 SOHO Signal Booster"/>
    <n v="340.18200000000002"/>
    <n v="3"/>
    <n v="0.4"/>
    <x v="5895"/>
  </r>
  <r>
    <n v="7365"/>
    <x v="3666"/>
    <x v="0"/>
    <x v="85"/>
    <d v="2013-12-05T00:00:00"/>
    <s v="Standard Class"/>
    <s v="DS-13180"/>
    <s v="David Smith"/>
    <x v="1"/>
    <s v="United States"/>
    <s v="Philadelphia"/>
    <x v="9"/>
    <n v="19140"/>
    <x v="3"/>
    <s v="OFF-FA-10004076"/>
    <x v="1"/>
    <x v="13"/>
    <s v="Translucent Push Pins by OIC"/>
    <n v="12.672000000000001"/>
    <n v="8"/>
    <n v="0.2"/>
    <x v="5896"/>
  </r>
  <r>
    <n v="7366"/>
    <x v="3666"/>
    <x v="0"/>
    <x v="85"/>
    <d v="2013-12-05T00:00:00"/>
    <s v="Standard Class"/>
    <s v="DS-13180"/>
    <s v="David Smith"/>
    <x v="1"/>
    <s v="United States"/>
    <s v="Philadelphia"/>
    <x v="9"/>
    <n v="19140"/>
    <x v="3"/>
    <s v="OFF-BI-10003166"/>
    <x v="1"/>
    <x v="8"/>
    <s v="GBC Plasticlear Binding Covers"/>
    <n v="6.8880000000000017"/>
    <n v="2"/>
    <n v="0.7"/>
    <x v="5897"/>
  </r>
  <r>
    <n v="7367"/>
    <x v="3666"/>
    <x v="0"/>
    <x v="85"/>
    <d v="2013-12-05T00:00:00"/>
    <s v="Standard Class"/>
    <s v="DS-13180"/>
    <s v="David Smith"/>
    <x v="1"/>
    <s v="United States"/>
    <s v="Philadelphia"/>
    <x v="9"/>
    <n v="19140"/>
    <x v="3"/>
    <s v="OFF-ST-10002301"/>
    <x v="1"/>
    <x v="4"/>
    <s v="Tennsco Commercial Shelving"/>
    <n v="32.544000000000004"/>
    <n v="2"/>
    <n v="0.2"/>
    <x v="2867"/>
  </r>
  <r>
    <n v="7368"/>
    <x v="3666"/>
    <x v="0"/>
    <x v="85"/>
    <d v="2013-12-05T00:00:00"/>
    <s v="Standard Class"/>
    <s v="DS-13180"/>
    <s v="David Smith"/>
    <x v="1"/>
    <s v="United States"/>
    <s v="Philadelphia"/>
    <x v="9"/>
    <n v="19140"/>
    <x v="3"/>
    <s v="FUR-CH-10002647"/>
    <x v="0"/>
    <x v="1"/>
    <s v="Situations Contoured Folding Chairs, 4/Set"/>
    <n v="347.80200000000002"/>
    <n v="7"/>
    <n v="0.3"/>
    <x v="2793"/>
  </r>
  <r>
    <n v="7369"/>
    <x v="3667"/>
    <x v="3"/>
    <x v="4"/>
    <d v="2014-04-18T00:00:00"/>
    <s v="First Class"/>
    <s v="BP-11095"/>
    <s v="Bart Pistole"/>
    <x v="1"/>
    <s v="United States"/>
    <s v="Miami"/>
    <x v="2"/>
    <n v="33180"/>
    <x v="0"/>
    <s v="OFF-BI-10004654"/>
    <x v="1"/>
    <x v="8"/>
    <s v="VariCap6 Expandable Binder"/>
    <n v="15.570000000000004"/>
    <n v="3"/>
    <n v="0.7"/>
    <x v="5898"/>
  </r>
  <r>
    <n v="7370"/>
    <x v="3668"/>
    <x v="1"/>
    <x v="1000"/>
    <d v="2012-03-11T00:00:00"/>
    <s v="Second Class"/>
    <s v="TG-21310"/>
    <s v="Toby Gnade"/>
    <x v="0"/>
    <s v="United States"/>
    <s v="Raleigh"/>
    <x v="3"/>
    <n v="27604"/>
    <x v="0"/>
    <s v="OFF-LA-10001175"/>
    <x v="1"/>
    <x v="2"/>
    <s v="Avery 514"/>
    <n v="4.6079999999999997"/>
    <n v="2"/>
    <n v="0.2"/>
    <x v="910"/>
  </r>
  <r>
    <n v="7371"/>
    <x v="3669"/>
    <x v="2"/>
    <x v="919"/>
    <d v="2011-11-01T00:00:00"/>
    <s v="Standard Class"/>
    <s v="BT-11395"/>
    <s v="Bill Tyler"/>
    <x v="1"/>
    <s v="United States"/>
    <s v="Garden City"/>
    <x v="41"/>
    <n v="67846"/>
    <x v="2"/>
    <s v="TEC-PH-10001336"/>
    <x v="2"/>
    <x v="7"/>
    <s v="Digium D40 VoIP phone"/>
    <n v="257.98"/>
    <n v="2"/>
    <n v="0"/>
    <x v="2210"/>
  </r>
  <r>
    <n v="7372"/>
    <x v="3670"/>
    <x v="3"/>
    <x v="363"/>
    <d v="2014-01-10T00:00:00"/>
    <s v="Second Class"/>
    <s v="JF-15190"/>
    <s v="Jamie Frazer"/>
    <x v="0"/>
    <s v="United States"/>
    <s v="Long Beach"/>
    <x v="1"/>
    <n v="90805"/>
    <x v="1"/>
    <s v="OFF-ST-10000760"/>
    <x v="1"/>
    <x v="4"/>
    <s v="Eldon Fold 'N Roll Cart System"/>
    <n v="153.78"/>
    <n v="11"/>
    <n v="0"/>
    <x v="5899"/>
  </r>
  <r>
    <n v="7373"/>
    <x v="3670"/>
    <x v="3"/>
    <x v="363"/>
    <d v="2014-01-10T00:00:00"/>
    <s v="Second Class"/>
    <s v="JF-15190"/>
    <s v="Jamie Frazer"/>
    <x v="0"/>
    <s v="United States"/>
    <s v="Long Beach"/>
    <x v="1"/>
    <n v="90805"/>
    <x v="1"/>
    <s v="OFF-ST-10002301"/>
    <x v="1"/>
    <x v="4"/>
    <s v="Tennsco Commercial Shelving"/>
    <n v="61.019999999999996"/>
    <n v="3"/>
    <n v="0"/>
    <x v="5900"/>
  </r>
  <r>
    <n v="7374"/>
    <x v="3670"/>
    <x v="3"/>
    <x v="363"/>
    <d v="2014-01-10T00:00:00"/>
    <s v="Second Class"/>
    <s v="JF-15190"/>
    <s v="Jamie Frazer"/>
    <x v="0"/>
    <s v="United States"/>
    <s v="Long Beach"/>
    <x v="1"/>
    <n v="90805"/>
    <x v="1"/>
    <s v="OFF-SU-10004884"/>
    <x v="1"/>
    <x v="14"/>
    <s v="Acme Galleria Hot Forged Steel Scissors with Colored Handles"/>
    <n v="110.11"/>
    <n v="7"/>
    <n v="0"/>
    <x v="5901"/>
  </r>
  <r>
    <n v="7375"/>
    <x v="3670"/>
    <x v="3"/>
    <x v="363"/>
    <d v="2014-01-10T00:00:00"/>
    <s v="Second Class"/>
    <s v="JF-15190"/>
    <s v="Jamie Frazer"/>
    <x v="0"/>
    <s v="United States"/>
    <s v="Long Beach"/>
    <x v="1"/>
    <n v="90805"/>
    <x v="1"/>
    <s v="OFF-FA-10003112"/>
    <x v="1"/>
    <x v="13"/>
    <s v="Staples"/>
    <n v="7.89"/>
    <n v="1"/>
    <n v="0"/>
    <x v="5902"/>
  </r>
  <r>
    <n v="7376"/>
    <x v="3671"/>
    <x v="3"/>
    <x v="802"/>
    <d v="2014-08-21T00:00:00"/>
    <s v="Standard Class"/>
    <s v="MK-17905"/>
    <s v="Michael Kennedy"/>
    <x v="1"/>
    <s v="United States"/>
    <s v="San Diego"/>
    <x v="1"/>
    <n v="92037"/>
    <x v="1"/>
    <s v="OFF-BI-10000069"/>
    <x v="1"/>
    <x v="8"/>
    <s v="GBC Prepunched Paper, 19-Hole, for Binding Systems, 24-lb"/>
    <n v="36.024000000000001"/>
    <n v="3"/>
    <n v="0.2"/>
    <x v="5903"/>
  </r>
  <r>
    <n v="7377"/>
    <x v="3672"/>
    <x v="3"/>
    <x v="808"/>
    <d v="2014-11-06T00:00:00"/>
    <s v="First Class"/>
    <s v="GG-14650"/>
    <s v="Greg Guthrie"/>
    <x v="1"/>
    <s v="United States"/>
    <s v="Bloomington"/>
    <x v="10"/>
    <n v="61701"/>
    <x v="2"/>
    <s v="OFF-AR-10001958"/>
    <x v="1"/>
    <x v="6"/>
    <s v="Stanley Bostitch Contemporary Electric Pencil Sharpeners"/>
    <n v="54.336000000000006"/>
    <n v="4"/>
    <n v="0.2"/>
    <x v="5904"/>
  </r>
  <r>
    <n v="7378"/>
    <x v="3673"/>
    <x v="2"/>
    <x v="111"/>
    <d v="2011-09-23T00:00:00"/>
    <s v="Standard Class"/>
    <s v="MC-18130"/>
    <s v="Mike Caudle"/>
    <x v="1"/>
    <s v="United States"/>
    <s v="Seattle"/>
    <x v="4"/>
    <n v="98115"/>
    <x v="1"/>
    <s v="OFF-ST-10001321"/>
    <x v="1"/>
    <x v="4"/>
    <s v="Decoflex Hanging Personal Folder File, Blue"/>
    <n v="92.52"/>
    <n v="6"/>
    <n v="0"/>
    <x v="462"/>
  </r>
  <r>
    <n v="7379"/>
    <x v="3674"/>
    <x v="1"/>
    <x v="70"/>
    <d v="2012-05-31T00:00:00"/>
    <s v="Same Day"/>
    <s v="ML-18265"/>
    <s v="Muhammed Lee"/>
    <x v="0"/>
    <s v="United States"/>
    <s v="Fayetteville"/>
    <x v="3"/>
    <n v="28314"/>
    <x v="0"/>
    <s v="OFF-AR-10003504"/>
    <x v="1"/>
    <x v="6"/>
    <s v="Newell 347"/>
    <n v="10.272000000000002"/>
    <n v="3"/>
    <n v="0.2"/>
    <x v="4816"/>
  </r>
  <r>
    <n v="7380"/>
    <x v="3675"/>
    <x v="0"/>
    <x v="1160"/>
    <d v="2013-09-19T00:00:00"/>
    <s v="Standard Class"/>
    <s v="AG-10270"/>
    <s v="Alejandro Grove"/>
    <x v="0"/>
    <s v="United States"/>
    <s v="Omaha"/>
    <x v="8"/>
    <n v="68104"/>
    <x v="2"/>
    <s v="OFF-ST-10000419"/>
    <x v="1"/>
    <x v="4"/>
    <s v="Rogers Jumbo File, Granite"/>
    <n v="40.74"/>
    <n v="3"/>
    <n v="0"/>
    <x v="1423"/>
  </r>
  <r>
    <n v="7381"/>
    <x v="3675"/>
    <x v="0"/>
    <x v="1160"/>
    <d v="2013-09-19T00:00:00"/>
    <s v="Standard Class"/>
    <s v="AG-10270"/>
    <s v="Alejandro Grove"/>
    <x v="0"/>
    <s v="United States"/>
    <s v="Omaha"/>
    <x v="8"/>
    <n v="68104"/>
    <x v="2"/>
    <s v="OFF-LA-10004559"/>
    <x v="1"/>
    <x v="2"/>
    <s v="Avery 49"/>
    <n v="14.399999999999999"/>
    <n v="5"/>
    <n v="0"/>
    <x v="970"/>
  </r>
  <r>
    <n v="7382"/>
    <x v="3675"/>
    <x v="0"/>
    <x v="1160"/>
    <d v="2013-09-19T00:00:00"/>
    <s v="Standard Class"/>
    <s v="AG-10270"/>
    <s v="Alejandro Grove"/>
    <x v="0"/>
    <s v="United States"/>
    <s v="Omaha"/>
    <x v="8"/>
    <n v="68104"/>
    <x v="2"/>
    <s v="TEC-PH-10001644"/>
    <x v="2"/>
    <x v="7"/>
    <s v="BlueLounge Milo Smartphone Stand, White/Metallic"/>
    <n v="149.94999999999999"/>
    <n v="5"/>
    <n v="0"/>
    <x v="181"/>
  </r>
  <r>
    <n v="7383"/>
    <x v="3675"/>
    <x v="0"/>
    <x v="1160"/>
    <d v="2013-09-19T00:00:00"/>
    <s v="Standard Class"/>
    <s v="AG-10270"/>
    <s v="Alejandro Grove"/>
    <x v="0"/>
    <s v="United States"/>
    <s v="Omaha"/>
    <x v="8"/>
    <n v="68104"/>
    <x v="2"/>
    <s v="OFF-SU-10004782"/>
    <x v="1"/>
    <x v="14"/>
    <s v="Elite 5&quot; Scissors"/>
    <n v="16.899999999999999"/>
    <n v="2"/>
    <n v="0"/>
    <x v="3292"/>
  </r>
  <r>
    <n v="7384"/>
    <x v="3675"/>
    <x v="0"/>
    <x v="1160"/>
    <d v="2013-09-19T00:00:00"/>
    <s v="Standard Class"/>
    <s v="AG-10270"/>
    <s v="Alejandro Grove"/>
    <x v="0"/>
    <s v="United States"/>
    <s v="Omaha"/>
    <x v="8"/>
    <n v="68104"/>
    <x v="2"/>
    <s v="OFF-PA-10002250"/>
    <x v="1"/>
    <x v="10"/>
    <s v="Things To Do Today Pad"/>
    <n v="17.61"/>
    <n v="3"/>
    <n v="0"/>
    <x v="1260"/>
  </r>
  <r>
    <n v="7385"/>
    <x v="3675"/>
    <x v="0"/>
    <x v="1160"/>
    <d v="2013-09-19T00:00:00"/>
    <s v="Standard Class"/>
    <s v="AG-10270"/>
    <s v="Alejandro Grove"/>
    <x v="0"/>
    <s v="United States"/>
    <s v="Omaha"/>
    <x v="8"/>
    <n v="68104"/>
    <x v="2"/>
    <s v="OFF-AP-10001394"/>
    <x v="1"/>
    <x v="9"/>
    <s v="Harmony Air Purifier"/>
    <n v="378"/>
    <n v="2"/>
    <n v="0"/>
    <x v="5905"/>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x v="5906"/>
  </r>
  <r>
    <n v="7387"/>
    <x v="3675"/>
    <x v="0"/>
    <x v="1160"/>
    <d v="2013-09-19T00:00:00"/>
    <s v="Standard Class"/>
    <s v="AG-10270"/>
    <s v="Alejandro Grove"/>
    <x v="0"/>
    <s v="United States"/>
    <s v="Omaha"/>
    <x v="8"/>
    <n v="68104"/>
    <x v="2"/>
    <s v="OFF-ST-10004340"/>
    <x v="1"/>
    <x v="4"/>
    <s v="Fellowes Mobile File Cart, Black"/>
    <n v="373.08"/>
    <n v="6"/>
    <n v="0"/>
    <x v="5907"/>
  </r>
  <r>
    <n v="7388"/>
    <x v="3675"/>
    <x v="0"/>
    <x v="1160"/>
    <d v="2013-09-19T00:00:00"/>
    <s v="Standard Class"/>
    <s v="AG-10270"/>
    <s v="Alejandro Grove"/>
    <x v="0"/>
    <s v="United States"/>
    <s v="Omaha"/>
    <x v="8"/>
    <n v="68104"/>
    <x v="2"/>
    <s v="FUR-FU-10003664"/>
    <x v="0"/>
    <x v="5"/>
    <s v="Electrix Architect's Clamp-On Swing Arm Lamp, Black"/>
    <n v="1336.4399999999998"/>
    <n v="14"/>
    <n v="0"/>
    <x v="5908"/>
  </r>
  <r>
    <n v="7389"/>
    <x v="3675"/>
    <x v="0"/>
    <x v="1160"/>
    <d v="2013-09-19T00:00:00"/>
    <s v="Standard Class"/>
    <s v="AG-10270"/>
    <s v="Alejandro Grove"/>
    <x v="0"/>
    <s v="United States"/>
    <s v="Omaha"/>
    <x v="8"/>
    <n v="68104"/>
    <x v="2"/>
    <s v="TEC-PH-10004897"/>
    <x v="2"/>
    <x v="7"/>
    <s v="Mediabridge Sport Armband iPhone 5s"/>
    <n v="29.97"/>
    <n v="3"/>
    <n v="0"/>
    <x v="5096"/>
  </r>
  <r>
    <n v="7390"/>
    <x v="3676"/>
    <x v="3"/>
    <x v="1161"/>
    <d v="2014-12-04T00:00:00"/>
    <s v="Standard Class"/>
    <s v="TT-21070"/>
    <s v="Ted Trevino"/>
    <x v="0"/>
    <s v="United States"/>
    <s v="Chattanooga"/>
    <x v="18"/>
    <n v="37421"/>
    <x v="0"/>
    <s v="FUR-CH-10000454"/>
    <x v="0"/>
    <x v="1"/>
    <s v="Hon Deluxe Fabric Upholstered Stacking Chairs, Rounded Back"/>
    <n v="390.36799999999999"/>
    <n v="2"/>
    <n v="0.2"/>
    <x v="5909"/>
  </r>
  <r>
    <n v="7391"/>
    <x v="3676"/>
    <x v="3"/>
    <x v="1161"/>
    <d v="2014-12-04T00:00:00"/>
    <s v="Standard Class"/>
    <s v="TT-21070"/>
    <s v="Ted Trevino"/>
    <x v="0"/>
    <s v="United States"/>
    <s v="Chattanooga"/>
    <x v="18"/>
    <n v="37421"/>
    <x v="0"/>
    <s v="FUR-FU-10004017"/>
    <x v="0"/>
    <x v="5"/>
    <s v="Executive Impressions 13&quot; Chairman Wall Clock"/>
    <n v="101.52000000000001"/>
    <n v="5"/>
    <n v="0.2"/>
    <x v="5910"/>
  </r>
  <r>
    <n v="7392"/>
    <x v="3677"/>
    <x v="3"/>
    <x v="769"/>
    <d v="2014-12-08T00:00:00"/>
    <s v="Second Class"/>
    <s v="LT-16765"/>
    <s v="Larry Tron"/>
    <x v="0"/>
    <s v="United States"/>
    <s v="Fairfield"/>
    <x v="24"/>
    <n v="45014"/>
    <x v="3"/>
    <s v="OFF-PA-10000241"/>
    <x v="1"/>
    <x v="10"/>
    <s v="IBM Multi-Purpose Copy Paper, 8 1/2 x 11&quot;, Case"/>
    <n v="74.352000000000004"/>
    <n v="3"/>
    <n v="0.2"/>
    <x v="1419"/>
  </r>
  <r>
    <n v="7393"/>
    <x v="3678"/>
    <x v="3"/>
    <x v="743"/>
    <d v="2014-05-07T00:00:00"/>
    <s v="Standard Class"/>
    <s v="DD-13570"/>
    <s v="Dorothy Dickinson"/>
    <x v="0"/>
    <s v="United States"/>
    <s v="Los Angeles"/>
    <x v="1"/>
    <n v="90049"/>
    <x v="1"/>
    <s v="OFF-PA-10003016"/>
    <x v="1"/>
    <x v="10"/>
    <s v="Adams &quot;While You Were Out&quot; Message Pads"/>
    <n v="15.700000000000001"/>
    <n v="5"/>
    <n v="0"/>
    <x v="2412"/>
  </r>
  <r>
    <n v="7394"/>
    <x v="3678"/>
    <x v="3"/>
    <x v="743"/>
    <d v="2014-05-07T00:00:00"/>
    <s v="Standard Class"/>
    <s v="DD-13570"/>
    <s v="Dorothy Dickinson"/>
    <x v="0"/>
    <s v="United States"/>
    <s v="Los Angeles"/>
    <x v="1"/>
    <n v="90049"/>
    <x v="1"/>
    <s v="OFF-AR-10001615"/>
    <x v="1"/>
    <x v="6"/>
    <s v="Newell 34"/>
    <n v="59.519999999999996"/>
    <n v="3"/>
    <n v="0"/>
    <x v="436"/>
  </r>
  <r>
    <n v="7395"/>
    <x v="3678"/>
    <x v="3"/>
    <x v="743"/>
    <d v="2014-05-07T00:00:00"/>
    <s v="Standard Class"/>
    <s v="DD-13570"/>
    <s v="Dorothy Dickinson"/>
    <x v="0"/>
    <s v="United States"/>
    <s v="Los Angeles"/>
    <x v="1"/>
    <n v="90049"/>
    <x v="1"/>
    <s v="OFF-PA-10002713"/>
    <x v="1"/>
    <x v="10"/>
    <s v="Adams Phone Message Book, 200 Message Capacity, 8 1/16” x 11”"/>
    <n v="34.4"/>
    <n v="5"/>
    <n v="0"/>
    <x v="351"/>
  </r>
  <r>
    <n v="7396"/>
    <x v="3679"/>
    <x v="0"/>
    <x v="591"/>
    <d v="2013-12-31T00:00:00"/>
    <s v="Standard Class"/>
    <s v="DB-12970"/>
    <s v="Darren Budd"/>
    <x v="1"/>
    <s v="United States"/>
    <s v="New York City"/>
    <x v="15"/>
    <n v="10024"/>
    <x v="3"/>
    <s v="FUR-TA-10002958"/>
    <x v="0"/>
    <x v="3"/>
    <s v="Bevis Oval Conference Table, Walnut"/>
    <n v="313.17599999999999"/>
    <n v="2"/>
    <n v="0.4"/>
    <x v="4895"/>
  </r>
  <r>
    <n v="7397"/>
    <x v="3679"/>
    <x v="0"/>
    <x v="591"/>
    <d v="2013-12-31T00:00:00"/>
    <s v="Standard Class"/>
    <s v="DB-12970"/>
    <s v="Darren Budd"/>
    <x v="1"/>
    <s v="United States"/>
    <s v="New York City"/>
    <x v="15"/>
    <n v="10024"/>
    <x v="3"/>
    <s v="FUR-CH-10003746"/>
    <x v="0"/>
    <x v="1"/>
    <s v="Hon 4070 Series Pagoda Round Back Stacking Chairs"/>
    <n v="866.64599999999996"/>
    <n v="3"/>
    <n v="0.1"/>
    <x v="5911"/>
  </r>
  <r>
    <n v="7398"/>
    <x v="3680"/>
    <x v="2"/>
    <x v="587"/>
    <d v="2011-09-30T00:00:00"/>
    <s v="Same Day"/>
    <s v="DM-12955"/>
    <s v="Dario Medina"/>
    <x v="1"/>
    <s v="United States"/>
    <s v="Fairfield"/>
    <x v="24"/>
    <n v="45014"/>
    <x v="3"/>
    <s v="OFF-AP-10003217"/>
    <x v="1"/>
    <x v="9"/>
    <s v="Eureka Sanitaire  Commercial Upright"/>
    <n v="795.40800000000013"/>
    <n v="6"/>
    <n v="0.2"/>
    <x v="5912"/>
  </r>
  <r>
    <n v="7399"/>
    <x v="3681"/>
    <x v="2"/>
    <x v="136"/>
    <d v="2011-07-15T00:00:00"/>
    <s v="Second Class"/>
    <s v="ME-17725"/>
    <s v="Max Engle"/>
    <x v="0"/>
    <s v="United States"/>
    <s v="Chicago"/>
    <x v="10"/>
    <n v="60610"/>
    <x v="2"/>
    <s v="OFF-PA-10001526"/>
    <x v="1"/>
    <x v="10"/>
    <s v="Xerox 1949"/>
    <n v="35.856000000000002"/>
    <n v="9"/>
    <n v="0.2"/>
    <x v="5913"/>
  </r>
  <r>
    <n v="7400"/>
    <x v="3681"/>
    <x v="2"/>
    <x v="136"/>
    <d v="2011-07-15T00:00:00"/>
    <s v="Second Class"/>
    <s v="ME-17725"/>
    <s v="Max Engle"/>
    <x v="0"/>
    <s v="United States"/>
    <s v="Chicago"/>
    <x v="10"/>
    <n v="60610"/>
    <x v="2"/>
    <s v="TEC-AC-10002857"/>
    <x v="2"/>
    <x v="11"/>
    <s v="Verbatim 25 GB 6x Blu-ray Single Layer Recordable Disc, 1/Pack"/>
    <n v="23.840000000000003"/>
    <n v="4"/>
    <n v="0.2"/>
    <x v="5914"/>
  </r>
  <r>
    <n v="7401"/>
    <x v="3682"/>
    <x v="0"/>
    <x v="162"/>
    <d v="2013-09-14T00:00:00"/>
    <s v="Standard Class"/>
    <s v="TR-21325"/>
    <s v="Toby Ritter"/>
    <x v="0"/>
    <s v="United States"/>
    <s v="Seattle"/>
    <x v="4"/>
    <n v="98103"/>
    <x v="1"/>
    <s v="FUR-FU-10003039"/>
    <x v="0"/>
    <x v="5"/>
    <s v="Howard Miller 11-1/2&quot; Diameter Grantwood Wall Clock"/>
    <n v="43.13"/>
    <n v="1"/>
    <n v="0"/>
    <x v="5915"/>
  </r>
  <r>
    <n v="7402"/>
    <x v="3682"/>
    <x v="0"/>
    <x v="162"/>
    <d v="2013-09-14T00:00:00"/>
    <s v="Standard Class"/>
    <s v="TR-21325"/>
    <s v="Toby Ritter"/>
    <x v="0"/>
    <s v="United States"/>
    <s v="Seattle"/>
    <x v="4"/>
    <n v="98103"/>
    <x v="1"/>
    <s v="OFF-PA-10002615"/>
    <x v="1"/>
    <x v="10"/>
    <s v="Ampad Gold Fibre Wirebound Steno Books, 6&quot; x 9&quot;, Gregg Ruled"/>
    <n v="30.87"/>
    <n v="7"/>
    <n v="0"/>
    <x v="5916"/>
  </r>
  <r>
    <n v="7403"/>
    <x v="3683"/>
    <x v="3"/>
    <x v="634"/>
    <d v="2014-08-11T00:00:00"/>
    <s v="Standard Class"/>
    <s v="SH-20395"/>
    <s v="Shahid Hopkins"/>
    <x v="0"/>
    <s v="United States"/>
    <s v="New York City"/>
    <x v="15"/>
    <n v="10011"/>
    <x v="3"/>
    <s v="OFF-SU-10002573"/>
    <x v="1"/>
    <x v="14"/>
    <s v="Acme 10&quot; Easy Grip Assistive Scissors"/>
    <n v="70.12"/>
    <n v="4"/>
    <n v="0"/>
    <x v="387"/>
  </r>
  <r>
    <n v="7404"/>
    <x v="3684"/>
    <x v="1"/>
    <x v="263"/>
    <d v="2012-05-19T00:00:00"/>
    <s v="Standard Class"/>
    <s v="CB-12535"/>
    <s v="Claudia Bergmann"/>
    <x v="1"/>
    <s v="United States"/>
    <s v="Camarillo"/>
    <x v="1"/>
    <n v="93010"/>
    <x v="1"/>
    <s v="FUR-BO-10004015"/>
    <x v="0"/>
    <x v="0"/>
    <s v="Bush Andora Bookcase, Maple/Graphite Gray Finish"/>
    <n v="509.95749999999992"/>
    <n v="5"/>
    <n v="0.15"/>
    <x v="5917"/>
  </r>
  <r>
    <n v="7405"/>
    <x v="3684"/>
    <x v="1"/>
    <x v="263"/>
    <d v="2012-05-19T00:00:00"/>
    <s v="Standard Class"/>
    <s v="CB-12535"/>
    <s v="Claudia Bergmann"/>
    <x v="1"/>
    <s v="United States"/>
    <s v="Camarillo"/>
    <x v="1"/>
    <n v="93010"/>
    <x v="1"/>
    <s v="FUR-FU-10001979"/>
    <x v="0"/>
    <x v="5"/>
    <s v="Dana Halogen Swing-Arm Architect Lamp"/>
    <n v="122.91"/>
    <n v="3"/>
    <n v="0"/>
    <x v="5918"/>
  </r>
  <r>
    <n v="7406"/>
    <x v="3684"/>
    <x v="1"/>
    <x v="263"/>
    <d v="2012-05-19T00:00:00"/>
    <s v="Standard Class"/>
    <s v="CB-12535"/>
    <s v="Claudia Bergmann"/>
    <x v="1"/>
    <s v="United States"/>
    <s v="Camarillo"/>
    <x v="1"/>
    <n v="93010"/>
    <x v="1"/>
    <s v="FUR-CH-10003833"/>
    <x v="0"/>
    <x v="1"/>
    <s v="Novimex Fabric Task Chair"/>
    <n v="97.567999999999998"/>
    <n v="2"/>
    <n v="0.2"/>
    <x v="2066"/>
  </r>
  <r>
    <n v="7407"/>
    <x v="3684"/>
    <x v="1"/>
    <x v="263"/>
    <d v="2012-05-19T00:00:00"/>
    <s v="Standard Class"/>
    <s v="CB-12535"/>
    <s v="Claudia Bergmann"/>
    <x v="1"/>
    <s v="United States"/>
    <s v="Camarillo"/>
    <x v="1"/>
    <n v="93010"/>
    <x v="1"/>
    <s v="FUR-CH-10004495"/>
    <x v="0"/>
    <x v="1"/>
    <s v="Global Leather and Oak Executive Chair, Black"/>
    <n v="722.35200000000009"/>
    <n v="3"/>
    <n v="0.2"/>
    <x v="5919"/>
  </r>
  <r>
    <n v="7408"/>
    <x v="3685"/>
    <x v="3"/>
    <x v="176"/>
    <d v="2014-01-22T00:00:00"/>
    <s v="First Class"/>
    <s v="ML-17410"/>
    <s v="Maris LaWare"/>
    <x v="0"/>
    <s v="United States"/>
    <s v="Chicago"/>
    <x v="10"/>
    <n v="60653"/>
    <x v="2"/>
    <s v="OFF-LA-10001613"/>
    <x v="1"/>
    <x v="2"/>
    <s v="Avery File Folder Labels"/>
    <n v="11.52"/>
    <n v="5"/>
    <n v="0.2"/>
    <x v="2045"/>
  </r>
  <r>
    <n v="7409"/>
    <x v="3686"/>
    <x v="0"/>
    <x v="198"/>
    <d v="2013-06-07T00:00:00"/>
    <s v="Standard Class"/>
    <s v="JG-15310"/>
    <s v="Jason Gross"/>
    <x v="1"/>
    <s v="United States"/>
    <s v="Los Angeles"/>
    <x v="1"/>
    <n v="90032"/>
    <x v="1"/>
    <s v="FUR-FU-10003247"/>
    <x v="0"/>
    <x v="5"/>
    <s v="36X48 HARDFLOOR CHAIRMAT"/>
    <n v="167.84"/>
    <n v="8"/>
    <n v="0"/>
    <x v="5920"/>
  </r>
  <r>
    <n v="7410"/>
    <x v="3687"/>
    <x v="2"/>
    <x v="918"/>
    <d v="2011-04-12T00:00:00"/>
    <s v="Standard Class"/>
    <s v="JS-15880"/>
    <s v="John Stevenson"/>
    <x v="0"/>
    <s v="United States"/>
    <s v="Toledo"/>
    <x v="24"/>
    <n v="43615"/>
    <x v="3"/>
    <s v="FUR-TA-10004442"/>
    <x v="0"/>
    <x v="3"/>
    <s v="Riverside Furniture Stanwyck Manor Table Series"/>
    <n v="172.11"/>
    <n v="1"/>
    <n v="0.4"/>
    <x v="5921"/>
  </r>
  <r>
    <n v="7411"/>
    <x v="3688"/>
    <x v="2"/>
    <x v="149"/>
    <d v="2011-07-24T00:00:00"/>
    <s v="First Class"/>
    <s v="AG-10270"/>
    <s v="Alejandro Grove"/>
    <x v="0"/>
    <s v="United States"/>
    <s v="New York City"/>
    <x v="15"/>
    <n v="10011"/>
    <x v="3"/>
    <s v="TEC-AC-10001314"/>
    <x v="2"/>
    <x v="11"/>
    <s v="Case Logic 2.4GHz Wireless Keyboard"/>
    <n v="99.98"/>
    <n v="2"/>
    <n v="0"/>
    <x v="2888"/>
  </r>
  <r>
    <n v="7412"/>
    <x v="3689"/>
    <x v="3"/>
    <x v="1109"/>
    <d v="2014-06-04T00:00:00"/>
    <s v="Standard Class"/>
    <s v="MG-17890"/>
    <s v="Michael Granlund"/>
    <x v="2"/>
    <s v="United States"/>
    <s v="Tigard"/>
    <x v="21"/>
    <n v="97224"/>
    <x v="1"/>
    <s v="TEC-PH-10001619"/>
    <x v="2"/>
    <x v="7"/>
    <s v="LG G3"/>
    <n v="156.79200000000003"/>
    <n v="1"/>
    <n v="0.2"/>
    <x v="5922"/>
  </r>
  <r>
    <n v="7413"/>
    <x v="3689"/>
    <x v="3"/>
    <x v="1109"/>
    <d v="2014-06-04T00:00:00"/>
    <s v="Standard Class"/>
    <s v="MG-17890"/>
    <s v="Michael Granlund"/>
    <x v="2"/>
    <s v="United States"/>
    <s v="Tigard"/>
    <x v="21"/>
    <n v="97224"/>
    <x v="1"/>
    <s v="TEC-AC-10002323"/>
    <x v="2"/>
    <x v="11"/>
    <s v="SanDisk Ultra 32 GB MicroSDHC Class 10 Memory Card"/>
    <n v="35.360000000000007"/>
    <n v="2"/>
    <n v="0.2"/>
    <x v="1518"/>
  </r>
  <r>
    <n v="7414"/>
    <x v="3689"/>
    <x v="3"/>
    <x v="1109"/>
    <d v="2014-06-04T00:00:00"/>
    <s v="Standard Class"/>
    <s v="MG-17890"/>
    <s v="Michael Granlund"/>
    <x v="2"/>
    <s v="United States"/>
    <s v="Tigard"/>
    <x v="21"/>
    <n v="97224"/>
    <x v="1"/>
    <s v="FUR-FU-10000820"/>
    <x v="0"/>
    <x v="5"/>
    <s v="Tensor Brushed Steel Torchiere Floor Lamp"/>
    <n v="13.591999999999999"/>
    <n v="1"/>
    <n v="0.2"/>
    <x v="5923"/>
  </r>
  <r>
    <n v="7415"/>
    <x v="3690"/>
    <x v="0"/>
    <x v="69"/>
    <d v="2013-03-16T00:00:00"/>
    <s v="Second Class"/>
    <s v="SC-20770"/>
    <s v="Stewart Carmichael"/>
    <x v="1"/>
    <s v="United States"/>
    <s v="Philadelphia"/>
    <x v="9"/>
    <n v="19134"/>
    <x v="3"/>
    <s v="FUR-CH-10004287"/>
    <x v="0"/>
    <x v="1"/>
    <s v="SAFCO Arco Folding Chair"/>
    <n v="386.67999999999995"/>
    <n v="2"/>
    <n v="0.3"/>
    <x v="5924"/>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x v="5925"/>
  </r>
  <r>
    <n v="7417"/>
    <x v="3690"/>
    <x v="0"/>
    <x v="69"/>
    <d v="2013-03-16T00:00:00"/>
    <s v="Second Class"/>
    <s v="SC-20770"/>
    <s v="Stewart Carmichael"/>
    <x v="1"/>
    <s v="United States"/>
    <s v="Philadelphia"/>
    <x v="9"/>
    <n v="19134"/>
    <x v="3"/>
    <s v="TEC-PH-10001494"/>
    <x v="2"/>
    <x v="7"/>
    <s v="Polycom CX600 IP Phone VoIP phone"/>
    <n v="539.91"/>
    <n v="3"/>
    <n v="0.4"/>
    <x v="5926"/>
  </r>
  <r>
    <n v="7418"/>
    <x v="3690"/>
    <x v="0"/>
    <x v="69"/>
    <d v="2013-03-16T00:00:00"/>
    <s v="Second Class"/>
    <s v="SC-20770"/>
    <s v="Stewart Carmichael"/>
    <x v="1"/>
    <s v="United States"/>
    <s v="Philadelphia"/>
    <x v="9"/>
    <n v="19134"/>
    <x v="3"/>
    <s v="OFF-PA-10004996"/>
    <x v="1"/>
    <x v="10"/>
    <s v="Speediset Carbonless Redi-Letter 7&quot; x 8 1/2&quot;"/>
    <n v="41.240000000000009"/>
    <n v="5"/>
    <n v="0.2"/>
    <x v="5927"/>
  </r>
  <r>
    <n v="7419"/>
    <x v="3690"/>
    <x v="0"/>
    <x v="69"/>
    <d v="2013-03-16T00:00:00"/>
    <s v="Second Class"/>
    <s v="SC-20770"/>
    <s v="Stewart Carmichael"/>
    <x v="1"/>
    <s v="United States"/>
    <s v="Philadelphia"/>
    <x v="9"/>
    <n v="19134"/>
    <x v="3"/>
    <s v="OFF-BI-10004318"/>
    <x v="1"/>
    <x v="8"/>
    <s v="Ibico EB-19 Dual Function Manual Binding System"/>
    <n v="51.897000000000013"/>
    <n v="1"/>
    <n v="0.7"/>
    <x v="5928"/>
  </r>
  <r>
    <n v="7420"/>
    <x v="3690"/>
    <x v="0"/>
    <x v="69"/>
    <d v="2013-03-16T00:00:00"/>
    <s v="Second Class"/>
    <s v="SC-20770"/>
    <s v="Stewart Carmichael"/>
    <x v="1"/>
    <s v="United States"/>
    <s v="Philadelphia"/>
    <x v="9"/>
    <n v="19134"/>
    <x v="3"/>
    <s v="OFF-ST-10002574"/>
    <x v="1"/>
    <x v="4"/>
    <s v="SAFCO Commercial Wire Shelving, Black"/>
    <n v="552.55999999999995"/>
    <n v="5"/>
    <n v="0.2"/>
    <x v="5929"/>
  </r>
  <r>
    <n v="7421"/>
    <x v="3690"/>
    <x v="0"/>
    <x v="69"/>
    <d v="2013-03-16T00:00:00"/>
    <s v="Second Class"/>
    <s v="SC-20770"/>
    <s v="Stewart Carmichael"/>
    <x v="1"/>
    <s v="United States"/>
    <s v="Philadelphia"/>
    <x v="9"/>
    <n v="19134"/>
    <x v="3"/>
    <s v="OFF-BI-10002353"/>
    <x v="1"/>
    <x v="8"/>
    <s v="GBC VeloBind Cover Sets"/>
    <n v="23.160000000000004"/>
    <n v="5"/>
    <n v="0.7"/>
    <x v="5930"/>
  </r>
  <r>
    <n v="7422"/>
    <x v="3690"/>
    <x v="0"/>
    <x v="69"/>
    <d v="2013-03-16T00:00:00"/>
    <s v="Second Class"/>
    <s v="SC-20770"/>
    <s v="Stewart Carmichael"/>
    <x v="1"/>
    <s v="United States"/>
    <s v="Philadelphia"/>
    <x v="9"/>
    <n v="19134"/>
    <x v="3"/>
    <s v="OFF-ST-10003641"/>
    <x v="1"/>
    <x v="4"/>
    <s v="Space Solutions Industrial Galvanized Steel Shelving."/>
    <n v="126.08"/>
    <n v="2"/>
    <n v="0.2"/>
    <x v="5931"/>
  </r>
  <r>
    <n v="7423"/>
    <x v="3690"/>
    <x v="0"/>
    <x v="69"/>
    <d v="2013-03-16T00:00:00"/>
    <s v="Second Class"/>
    <s v="SC-20770"/>
    <s v="Stewart Carmichael"/>
    <x v="1"/>
    <s v="United States"/>
    <s v="Philadelphia"/>
    <x v="9"/>
    <n v="19134"/>
    <x v="3"/>
    <s v="TEC-MA-10001148"/>
    <x v="2"/>
    <x v="15"/>
    <s v="Okidata MB491 Multifunction Printer"/>
    <n v="449.1"/>
    <n v="3"/>
    <n v="0.7"/>
    <x v="5932"/>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x v="5933"/>
  </r>
  <r>
    <n v="7425"/>
    <x v="3691"/>
    <x v="3"/>
    <x v="318"/>
    <d v="2014-04-15T00:00:00"/>
    <s v="Standard Class"/>
    <s v="BS-11755"/>
    <s v="Bruce Stewart"/>
    <x v="0"/>
    <s v="United States"/>
    <s v="Philadelphia"/>
    <x v="9"/>
    <n v="19143"/>
    <x v="3"/>
    <s v="FUR-FU-10003878"/>
    <x v="0"/>
    <x v="5"/>
    <s v="Linden 10&quot; Round Wall Clock, Black"/>
    <n v="36.671999999999997"/>
    <n v="3"/>
    <n v="0.2"/>
    <x v="5934"/>
  </r>
  <r>
    <n v="7426"/>
    <x v="3692"/>
    <x v="0"/>
    <x v="674"/>
    <d v="2013-06-28T00:00:00"/>
    <s v="Second Class"/>
    <s v="LC-17140"/>
    <s v="Logan Currie"/>
    <x v="0"/>
    <s v="United States"/>
    <s v="Houston"/>
    <x v="5"/>
    <n v="77070"/>
    <x v="2"/>
    <s v="FUR-CH-10001146"/>
    <x v="0"/>
    <x v="1"/>
    <s v="Global Value Mid-Back Manager's Chair, Gray"/>
    <n v="85.245999999999995"/>
    <n v="2"/>
    <n v="0.3"/>
    <x v="5935"/>
  </r>
  <r>
    <n v="7427"/>
    <x v="3692"/>
    <x v="0"/>
    <x v="674"/>
    <d v="2013-06-28T00:00:00"/>
    <s v="Second Class"/>
    <s v="LC-17140"/>
    <s v="Logan Currie"/>
    <x v="0"/>
    <s v="United States"/>
    <s v="Houston"/>
    <x v="5"/>
    <n v="77070"/>
    <x v="2"/>
    <s v="FUR-FU-10003919"/>
    <x v="0"/>
    <x v="5"/>
    <s v="Eldon Executive Woodline II Cherry Finish Desk Accessories"/>
    <n v="32.712000000000003"/>
    <n v="2"/>
    <n v="0.6"/>
    <x v="5936"/>
  </r>
  <r>
    <n v="7428"/>
    <x v="3693"/>
    <x v="2"/>
    <x v="461"/>
    <d v="2011-03-21T00:00:00"/>
    <s v="Standard Class"/>
    <s v="MH-17440"/>
    <s v="Mark Haberlin"/>
    <x v="1"/>
    <s v="United States"/>
    <s v="Jackson"/>
    <x v="35"/>
    <n v="39212"/>
    <x v="0"/>
    <s v="OFF-BI-10000605"/>
    <x v="1"/>
    <x v="8"/>
    <s v="Acco Pressboard Covers with Storage Hooks, 9 1/2&quot; x 11&quot;, Executive Red"/>
    <n v="11.43"/>
    <n v="3"/>
    <n v="0"/>
    <x v="5937"/>
  </r>
  <r>
    <n v="7429"/>
    <x v="3693"/>
    <x v="2"/>
    <x v="461"/>
    <d v="2011-03-21T00:00:00"/>
    <s v="Standard Class"/>
    <s v="MH-17440"/>
    <s v="Mark Haberlin"/>
    <x v="1"/>
    <s v="United States"/>
    <s v="Jackson"/>
    <x v="35"/>
    <n v="39212"/>
    <x v="0"/>
    <s v="OFF-BI-10000309"/>
    <x v="1"/>
    <x v="8"/>
    <s v="GBC Twin Loop Wire Binding Elements, 9/16&quot; Spine, Black"/>
    <n v="30.44"/>
    <n v="2"/>
    <n v="0"/>
    <x v="5188"/>
  </r>
  <r>
    <n v="7430"/>
    <x v="3693"/>
    <x v="2"/>
    <x v="461"/>
    <d v="2011-03-21T00:00:00"/>
    <s v="Standard Class"/>
    <s v="MH-17440"/>
    <s v="Mark Haberlin"/>
    <x v="1"/>
    <s v="United States"/>
    <s v="Jackson"/>
    <x v="35"/>
    <n v="39212"/>
    <x v="0"/>
    <s v="OFF-PA-10003349"/>
    <x v="1"/>
    <x v="10"/>
    <s v="Xerox 1957"/>
    <n v="12.96"/>
    <n v="2"/>
    <n v="0"/>
    <x v="2056"/>
  </r>
  <r>
    <n v="7431"/>
    <x v="3693"/>
    <x v="2"/>
    <x v="461"/>
    <d v="2011-03-21T00:00:00"/>
    <s v="Standard Class"/>
    <s v="MH-17440"/>
    <s v="Mark Haberlin"/>
    <x v="1"/>
    <s v="United States"/>
    <s v="Jackson"/>
    <x v="35"/>
    <n v="39212"/>
    <x v="0"/>
    <s v="OFF-PA-10003063"/>
    <x v="1"/>
    <x v="10"/>
    <s v="EcoTones Memo Sheets"/>
    <n v="16"/>
    <n v="4"/>
    <n v="0"/>
    <x v="4543"/>
  </r>
  <r>
    <n v="7432"/>
    <x v="3693"/>
    <x v="2"/>
    <x v="461"/>
    <d v="2011-03-21T00:00:00"/>
    <s v="Standard Class"/>
    <s v="MH-17440"/>
    <s v="Mark Haberlin"/>
    <x v="1"/>
    <s v="United States"/>
    <s v="Jackson"/>
    <x v="35"/>
    <n v="39212"/>
    <x v="0"/>
    <s v="OFF-AP-10003971"/>
    <x v="1"/>
    <x v="9"/>
    <s v="Belkin 6 Outlet Metallic Surge Strip"/>
    <n v="32.67"/>
    <n v="3"/>
    <n v="0"/>
    <x v="5690"/>
  </r>
  <r>
    <n v="7433"/>
    <x v="3694"/>
    <x v="2"/>
    <x v="128"/>
    <d v="2011-08-13T00:00:00"/>
    <s v="Standard Class"/>
    <s v="RD-19720"/>
    <s v="Roger Demir"/>
    <x v="0"/>
    <s v="United States"/>
    <s v="Phoenix"/>
    <x v="16"/>
    <n v="85023"/>
    <x v="1"/>
    <s v="OFF-FA-10004838"/>
    <x v="1"/>
    <x v="13"/>
    <s v="Super Bands, 12/Pack"/>
    <n v="4.4640000000000004"/>
    <n v="3"/>
    <n v="0.2"/>
    <x v="5938"/>
  </r>
  <r>
    <n v="7434"/>
    <x v="3694"/>
    <x v="2"/>
    <x v="128"/>
    <d v="2011-08-13T00:00:00"/>
    <s v="Standard Class"/>
    <s v="RD-19720"/>
    <s v="Roger Demir"/>
    <x v="0"/>
    <s v="United States"/>
    <s v="Phoenix"/>
    <x v="16"/>
    <n v="85023"/>
    <x v="1"/>
    <s v="OFF-BI-10001097"/>
    <x v="1"/>
    <x v="8"/>
    <s v="Avery Hole Reinforcements"/>
    <n v="9.3450000000000024"/>
    <n v="5"/>
    <n v="0.7"/>
    <x v="5939"/>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x v="2217"/>
  </r>
  <r>
    <n v="7436"/>
    <x v="3695"/>
    <x v="1"/>
    <x v="353"/>
    <d v="2012-07-31T00:00:00"/>
    <s v="Standard Class"/>
    <s v="BP-11095"/>
    <s v="Bart Pistole"/>
    <x v="1"/>
    <s v="United States"/>
    <s v="Oxnard"/>
    <x v="1"/>
    <n v="93030"/>
    <x v="1"/>
    <s v="OFF-BI-10003314"/>
    <x v="1"/>
    <x v="8"/>
    <s v="Tuff Stuff Recycled Round Ring Binders"/>
    <n v="23.136000000000003"/>
    <n v="6"/>
    <n v="0.2"/>
    <x v="5940"/>
  </r>
  <r>
    <n v="7437"/>
    <x v="3695"/>
    <x v="1"/>
    <x v="353"/>
    <d v="2012-07-31T00:00:00"/>
    <s v="Standard Class"/>
    <s v="BP-11095"/>
    <s v="Bart Pistole"/>
    <x v="1"/>
    <s v="United States"/>
    <s v="Oxnard"/>
    <x v="1"/>
    <n v="93030"/>
    <x v="1"/>
    <s v="OFF-AR-10002067"/>
    <x v="1"/>
    <x v="6"/>
    <s v="Newell 334"/>
    <n v="99.2"/>
    <n v="5"/>
    <n v="0"/>
    <x v="1713"/>
  </r>
  <r>
    <n v="7438"/>
    <x v="3696"/>
    <x v="2"/>
    <x v="1162"/>
    <d v="2011-02-20T00:00:00"/>
    <s v="Standard Class"/>
    <s v="BF-11020"/>
    <s v="Barry Französisch"/>
    <x v="1"/>
    <s v="United States"/>
    <s v="Seattle"/>
    <x v="4"/>
    <n v="98105"/>
    <x v="1"/>
    <s v="OFF-BI-10001031"/>
    <x v="1"/>
    <x v="8"/>
    <s v="Pressboard Data Binders by Wilson Jones"/>
    <n v="21.36"/>
    <n v="5"/>
    <n v="0.2"/>
    <x v="4217"/>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x v="5941"/>
  </r>
  <r>
    <n v="7440"/>
    <x v="3698"/>
    <x v="3"/>
    <x v="264"/>
    <d v="2014-09-07T00:00:00"/>
    <s v="Standard Class"/>
    <s v="JL-15235"/>
    <s v="Janet Lee"/>
    <x v="0"/>
    <s v="United States"/>
    <s v="Los Angeles"/>
    <x v="1"/>
    <n v="90049"/>
    <x v="1"/>
    <s v="OFF-BI-10000138"/>
    <x v="1"/>
    <x v="8"/>
    <s v="Acco Translucent Poly Ring Binders"/>
    <n v="18.72"/>
    <n v="5"/>
    <n v="0.2"/>
    <x v="708"/>
  </r>
  <r>
    <n v="7441"/>
    <x v="3698"/>
    <x v="3"/>
    <x v="264"/>
    <d v="2014-09-07T00:00:00"/>
    <s v="Standard Class"/>
    <s v="JL-15235"/>
    <s v="Janet Lee"/>
    <x v="0"/>
    <s v="United States"/>
    <s v="Los Angeles"/>
    <x v="1"/>
    <n v="90049"/>
    <x v="1"/>
    <s v="FUR-TA-10004607"/>
    <x v="0"/>
    <x v="3"/>
    <s v="Hon 2111 Invitation Series Straight Table"/>
    <n v="236.52800000000002"/>
    <n v="2"/>
    <n v="0.2"/>
    <x v="5942"/>
  </r>
  <r>
    <n v="7442"/>
    <x v="3699"/>
    <x v="1"/>
    <x v="547"/>
    <d v="2012-11-18T00:00:00"/>
    <s v="First Class"/>
    <s v="JG-15805"/>
    <s v="John Grady"/>
    <x v="1"/>
    <s v="United States"/>
    <s v="San Diego"/>
    <x v="1"/>
    <n v="92105"/>
    <x v="1"/>
    <s v="OFF-LA-10003148"/>
    <x v="1"/>
    <x v="2"/>
    <s v="Avery 51"/>
    <n v="18.899999999999999"/>
    <n v="3"/>
    <n v="0"/>
    <x v="3602"/>
  </r>
  <r>
    <n v="7443"/>
    <x v="3700"/>
    <x v="2"/>
    <x v="337"/>
    <d v="2011-12-11T00:00:00"/>
    <s v="First Class"/>
    <s v="VP-21760"/>
    <s v="Victoria Pisteka"/>
    <x v="1"/>
    <s v="United States"/>
    <s v="Brownsville"/>
    <x v="5"/>
    <n v="78521"/>
    <x v="2"/>
    <s v="OFF-PA-10001804"/>
    <x v="1"/>
    <x v="10"/>
    <s v="Xerox 195"/>
    <n v="10.688000000000001"/>
    <n v="2"/>
    <n v="0.2"/>
    <x v="150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x v="5943"/>
  </r>
  <r>
    <n v="7445"/>
    <x v="3701"/>
    <x v="3"/>
    <x v="447"/>
    <d v="2014-02-08T00:00:00"/>
    <s v="Second Class"/>
    <s v="RD-19810"/>
    <s v="Ross DeVincentis"/>
    <x v="2"/>
    <s v="United States"/>
    <s v="Chicago"/>
    <x v="10"/>
    <n v="60610"/>
    <x v="2"/>
    <s v="OFF-PA-10001166"/>
    <x v="1"/>
    <x v="10"/>
    <s v="Xerox 2"/>
    <n v="5.1840000000000011"/>
    <n v="1"/>
    <n v="0.2"/>
    <x v="1673"/>
  </r>
  <r>
    <n v="7446"/>
    <x v="3701"/>
    <x v="3"/>
    <x v="447"/>
    <d v="2014-02-08T00:00:00"/>
    <s v="Second Class"/>
    <s v="RD-19810"/>
    <s v="Ross DeVincentis"/>
    <x v="2"/>
    <s v="United States"/>
    <s v="Chicago"/>
    <x v="10"/>
    <n v="60610"/>
    <x v="2"/>
    <s v="OFF-PA-10001033"/>
    <x v="1"/>
    <x v="10"/>
    <s v="Xerox 1893"/>
    <n v="65.584000000000003"/>
    <n v="2"/>
    <n v="0.2"/>
    <x v="5944"/>
  </r>
  <r>
    <n v="7447"/>
    <x v="3701"/>
    <x v="3"/>
    <x v="447"/>
    <d v="2014-02-08T00:00:00"/>
    <s v="Second Class"/>
    <s v="RD-19810"/>
    <s v="Ross DeVincentis"/>
    <x v="2"/>
    <s v="United States"/>
    <s v="Chicago"/>
    <x v="10"/>
    <n v="60610"/>
    <x v="2"/>
    <s v="FUR-FU-10004597"/>
    <x v="0"/>
    <x v="5"/>
    <s v="Eldon Cleatmat Chair Mats for Medium Pile Carpets"/>
    <n v="22.200000000000003"/>
    <n v="1"/>
    <n v="0.6"/>
    <x v="5945"/>
  </r>
  <r>
    <n v="7448"/>
    <x v="3701"/>
    <x v="3"/>
    <x v="447"/>
    <d v="2014-02-08T00:00:00"/>
    <s v="Second Class"/>
    <s v="RD-19810"/>
    <s v="Ross DeVincentis"/>
    <x v="2"/>
    <s v="United States"/>
    <s v="Chicago"/>
    <x v="10"/>
    <n v="60610"/>
    <x v="2"/>
    <s v="OFF-PA-10000418"/>
    <x v="1"/>
    <x v="10"/>
    <s v="Xerox 189"/>
    <n v="419.4"/>
    <n v="5"/>
    <n v="0.2"/>
    <x v="1306"/>
  </r>
  <r>
    <n v="7449"/>
    <x v="3702"/>
    <x v="3"/>
    <x v="343"/>
    <d v="2014-11-15T00:00:00"/>
    <s v="First Class"/>
    <s v="MH-18025"/>
    <s v="Michelle Huthwaite"/>
    <x v="0"/>
    <s v="United States"/>
    <s v="Knoxville"/>
    <x v="18"/>
    <n v="37918"/>
    <x v="0"/>
    <s v="FUR-FU-10004090"/>
    <x v="0"/>
    <x v="5"/>
    <s v="Executive Impressions 14&quot; Contract Wall Clock"/>
    <n v="88.920000000000016"/>
    <n v="5"/>
    <n v="0.2"/>
    <x v="5946"/>
  </r>
  <r>
    <n v="7450"/>
    <x v="3703"/>
    <x v="3"/>
    <x v="697"/>
    <d v="2014-09-23T00:00:00"/>
    <s v="Second Class"/>
    <s v="SJ-20125"/>
    <s v="Sanjit Jacobs"/>
    <x v="2"/>
    <s v="United States"/>
    <s v="Houston"/>
    <x v="5"/>
    <n v="77036"/>
    <x v="2"/>
    <s v="OFF-AR-10000390"/>
    <x v="1"/>
    <x v="6"/>
    <s v="Newell Chalk Holder"/>
    <n v="9.9120000000000008"/>
    <n v="3"/>
    <n v="0.2"/>
    <x v="5360"/>
  </r>
  <r>
    <n v="7451"/>
    <x v="3703"/>
    <x v="3"/>
    <x v="697"/>
    <d v="2014-09-23T00:00:00"/>
    <s v="Second Class"/>
    <s v="SJ-20125"/>
    <s v="Sanjit Jacobs"/>
    <x v="2"/>
    <s v="United States"/>
    <s v="Houston"/>
    <x v="5"/>
    <n v="77036"/>
    <x v="2"/>
    <s v="FUR-CH-10003774"/>
    <x v="0"/>
    <x v="1"/>
    <s v="Global Wood Trimmed Manager's Task Chair, Khaki"/>
    <n v="318.43"/>
    <n v="5"/>
    <n v="0.3"/>
    <x v="2872"/>
  </r>
  <r>
    <n v="7452"/>
    <x v="3703"/>
    <x v="3"/>
    <x v="697"/>
    <d v="2014-09-23T00:00:00"/>
    <s v="Second Class"/>
    <s v="SJ-20125"/>
    <s v="Sanjit Jacobs"/>
    <x v="2"/>
    <s v="United States"/>
    <s v="Houston"/>
    <x v="5"/>
    <n v="77036"/>
    <x v="2"/>
    <s v="OFF-BI-10002412"/>
    <x v="1"/>
    <x v="8"/>
    <s v="Wilson Jones “Snap” Scratch Pad Binder Tool for Ring Binders"/>
    <n v="5.7999999999999989"/>
    <n v="5"/>
    <n v="0.8"/>
    <x v="5947"/>
  </r>
  <r>
    <n v="7453"/>
    <x v="3703"/>
    <x v="3"/>
    <x v="697"/>
    <d v="2014-09-23T00:00:00"/>
    <s v="Second Class"/>
    <s v="SJ-20125"/>
    <s v="Sanjit Jacobs"/>
    <x v="2"/>
    <s v="United States"/>
    <s v="Houston"/>
    <x v="5"/>
    <n v="77036"/>
    <x v="2"/>
    <s v="TEC-PH-10002415"/>
    <x v="2"/>
    <x v="7"/>
    <s v="Polycom VoiceStation 500 Conference phone"/>
    <n v="1415.76"/>
    <n v="6"/>
    <n v="0.2"/>
    <x v="5948"/>
  </r>
  <r>
    <n v="7454"/>
    <x v="3704"/>
    <x v="3"/>
    <x v="643"/>
    <d v="2014-07-02T00:00:00"/>
    <s v="Standard Class"/>
    <s v="FM-14380"/>
    <s v="Fred McMath"/>
    <x v="0"/>
    <s v="United States"/>
    <s v="Bolingbrook"/>
    <x v="10"/>
    <n v="60440"/>
    <x v="2"/>
    <s v="TEC-PH-10003505"/>
    <x v="2"/>
    <x v="7"/>
    <s v="Geemarc AmpliPOWER60"/>
    <n v="148.47999999999999"/>
    <n v="2"/>
    <n v="0.2"/>
    <x v="1570"/>
  </r>
  <r>
    <n v="7455"/>
    <x v="3705"/>
    <x v="0"/>
    <x v="679"/>
    <d v="2013-08-05T00:00:00"/>
    <s v="Standard Class"/>
    <s v="KH-16360"/>
    <s v="Katherine Hughes"/>
    <x v="0"/>
    <s v="United States"/>
    <s v="Chicago"/>
    <x v="10"/>
    <n v="60623"/>
    <x v="2"/>
    <s v="OFF-LA-10003663"/>
    <x v="1"/>
    <x v="2"/>
    <s v="Avery 498"/>
    <n v="9.2480000000000011"/>
    <n v="4"/>
    <n v="0.2"/>
    <x v="5949"/>
  </r>
  <r>
    <n v="7456"/>
    <x v="3705"/>
    <x v="0"/>
    <x v="679"/>
    <d v="2013-08-05T00:00:00"/>
    <s v="Standard Class"/>
    <s v="KH-16360"/>
    <s v="Katherine Hughes"/>
    <x v="0"/>
    <s v="United States"/>
    <s v="Chicago"/>
    <x v="10"/>
    <n v="60623"/>
    <x v="2"/>
    <s v="OFF-ST-10001780"/>
    <x v="1"/>
    <x v="4"/>
    <s v="Tennsco 16-Compartment Lockers with Coat Rack"/>
    <n v="1036.624"/>
    <n v="2"/>
    <n v="0.2"/>
    <x v="2777"/>
  </r>
  <r>
    <n v="7457"/>
    <x v="3706"/>
    <x v="1"/>
    <x v="392"/>
    <d v="2012-04-18T00:00:00"/>
    <s v="First Class"/>
    <s v="LL-16840"/>
    <s v="Lauren Leatherbury"/>
    <x v="0"/>
    <s v="United States"/>
    <s v="Waynesboro"/>
    <x v="17"/>
    <n v="22980"/>
    <x v="0"/>
    <s v="TEC-PH-10002033"/>
    <x v="2"/>
    <x v="7"/>
    <s v="Konftel 250 Conference phone - Charcoal black"/>
    <n v="569.64"/>
    <n v="2"/>
    <n v="0"/>
    <x v="5950"/>
  </r>
  <r>
    <n v="7458"/>
    <x v="3706"/>
    <x v="1"/>
    <x v="392"/>
    <d v="2012-04-18T00:00:00"/>
    <s v="First Class"/>
    <s v="LL-16840"/>
    <s v="Lauren Leatherbury"/>
    <x v="0"/>
    <s v="United States"/>
    <s v="Waynesboro"/>
    <x v="17"/>
    <n v="22980"/>
    <x v="0"/>
    <s v="OFF-BI-10001036"/>
    <x v="1"/>
    <x v="8"/>
    <s v="Cardinal EasyOpen D-Ring Binders"/>
    <n v="9.14"/>
    <n v="1"/>
    <n v="0"/>
    <x v="5951"/>
  </r>
  <r>
    <n v="7459"/>
    <x v="3706"/>
    <x v="1"/>
    <x v="392"/>
    <d v="2012-04-18T00:00:00"/>
    <s v="First Class"/>
    <s v="LL-16840"/>
    <s v="Lauren Leatherbury"/>
    <x v="0"/>
    <s v="United States"/>
    <s v="Waynesboro"/>
    <x v="17"/>
    <n v="22980"/>
    <x v="0"/>
    <s v="FUR-FU-10001468"/>
    <x v="0"/>
    <x v="5"/>
    <s v="Tenex Antistatic Computer Chair Mats"/>
    <n v="1196.8599999999999"/>
    <n v="7"/>
    <n v="0"/>
    <x v="5952"/>
  </r>
  <r>
    <n v="7460"/>
    <x v="3706"/>
    <x v="1"/>
    <x v="392"/>
    <d v="2012-04-18T00:00:00"/>
    <s v="First Class"/>
    <s v="LL-16840"/>
    <s v="Lauren Leatherbury"/>
    <x v="0"/>
    <s v="United States"/>
    <s v="Waynesboro"/>
    <x v="17"/>
    <n v="22980"/>
    <x v="0"/>
    <s v="FUR-BO-10001519"/>
    <x v="0"/>
    <x v="0"/>
    <s v="O'Sullivan 3-Shelf Heavy-Duty Bookcases"/>
    <n v="523.26"/>
    <n v="9"/>
    <n v="0"/>
    <x v="5953"/>
  </r>
  <r>
    <n v="7461"/>
    <x v="3707"/>
    <x v="1"/>
    <x v="347"/>
    <d v="2012-04-14T00:00:00"/>
    <s v="Second Class"/>
    <s v="AR-10540"/>
    <s v="Andy Reiter"/>
    <x v="0"/>
    <s v="United States"/>
    <s v="Los Angeles"/>
    <x v="1"/>
    <n v="90004"/>
    <x v="1"/>
    <s v="TEC-CO-10001943"/>
    <x v="2"/>
    <x v="16"/>
    <s v="Canon PC-428 Personal Copier"/>
    <n v="639.96800000000007"/>
    <n v="4"/>
    <n v="0.2"/>
    <x v="5954"/>
  </r>
  <r>
    <n v="7462"/>
    <x v="3707"/>
    <x v="1"/>
    <x v="347"/>
    <d v="2012-04-14T00:00:00"/>
    <s v="Second Class"/>
    <s v="AR-10540"/>
    <s v="Andy Reiter"/>
    <x v="0"/>
    <s v="United States"/>
    <s v="Los Angeles"/>
    <x v="1"/>
    <n v="90004"/>
    <x v="1"/>
    <s v="OFF-PA-10003127"/>
    <x v="1"/>
    <x v="10"/>
    <s v="Staples"/>
    <n v="52.76"/>
    <n v="2"/>
    <n v="0"/>
    <x v="5955"/>
  </r>
  <r>
    <n v="7463"/>
    <x v="3708"/>
    <x v="1"/>
    <x v="914"/>
    <d v="2012-03-01T00:00:00"/>
    <s v="Second Class"/>
    <s v="NP-18670"/>
    <s v="Nora Paige"/>
    <x v="0"/>
    <s v="United States"/>
    <s v="Seattle"/>
    <x v="4"/>
    <n v="98105"/>
    <x v="1"/>
    <s v="TEC-AC-10002076"/>
    <x v="2"/>
    <x v="11"/>
    <s v="Microsoft Natural Keyboard Elite"/>
    <n v="538.92000000000007"/>
    <n v="9"/>
    <n v="0"/>
    <x v="5956"/>
  </r>
  <r>
    <n v="7464"/>
    <x v="3709"/>
    <x v="0"/>
    <x v="162"/>
    <d v="2013-09-16T00:00:00"/>
    <s v="Standard Class"/>
    <s v="LP-17095"/>
    <s v="Liz Preis"/>
    <x v="0"/>
    <s v="United States"/>
    <s v="Visalia"/>
    <x v="1"/>
    <n v="93277"/>
    <x v="1"/>
    <s v="OFF-AR-10003338"/>
    <x v="1"/>
    <x v="6"/>
    <s v="Eberhard Faber 3 1/2&quot; Golf Pencils"/>
    <n v="14.88"/>
    <n v="2"/>
    <n v="0"/>
    <x v="4180"/>
  </r>
  <r>
    <n v="7465"/>
    <x v="3709"/>
    <x v="0"/>
    <x v="162"/>
    <d v="2013-09-16T00:00:00"/>
    <s v="Standard Class"/>
    <s v="LP-17095"/>
    <s v="Liz Preis"/>
    <x v="0"/>
    <s v="United States"/>
    <s v="Visalia"/>
    <x v="1"/>
    <n v="93277"/>
    <x v="1"/>
    <s v="OFF-PA-10004610"/>
    <x v="1"/>
    <x v="10"/>
    <s v="Xerox 1900"/>
    <n v="34.24"/>
    <n v="8"/>
    <n v="0"/>
    <x v="5957"/>
  </r>
  <r>
    <n v="7466"/>
    <x v="3709"/>
    <x v="0"/>
    <x v="162"/>
    <d v="2013-09-16T00:00:00"/>
    <s v="Standard Class"/>
    <s v="LP-17095"/>
    <s v="Liz Preis"/>
    <x v="0"/>
    <s v="United States"/>
    <s v="Visalia"/>
    <x v="1"/>
    <n v="93277"/>
    <x v="1"/>
    <s v="OFF-ST-10001272"/>
    <x v="1"/>
    <x v="4"/>
    <s v="Mini 13-1/2 Capacity Data Binder Rack, Pearl"/>
    <n v="261.74"/>
    <n v="2"/>
    <n v="0"/>
    <x v="2387"/>
  </r>
  <r>
    <n v="7467"/>
    <x v="3710"/>
    <x v="0"/>
    <x v="288"/>
    <d v="2013-05-24T00:00:00"/>
    <s v="Standard Class"/>
    <s v="AH-10690"/>
    <s v="Anna Häberlin"/>
    <x v="1"/>
    <s v="United States"/>
    <s v="Los Angeles"/>
    <x v="1"/>
    <n v="90008"/>
    <x v="1"/>
    <s v="OFF-AP-10001366"/>
    <x v="1"/>
    <x v="9"/>
    <s v="Staples"/>
    <n v="87.84"/>
    <n v="8"/>
    <n v="0"/>
    <x v="5958"/>
  </r>
  <r>
    <n v="7468"/>
    <x v="3711"/>
    <x v="3"/>
    <x v="343"/>
    <d v="2014-11-16T00:00:00"/>
    <s v="Second Class"/>
    <s v="TB-21190"/>
    <s v="Thomas Brumley"/>
    <x v="2"/>
    <s v="United States"/>
    <s v="Los Angeles"/>
    <x v="1"/>
    <n v="90045"/>
    <x v="1"/>
    <s v="FUR-FU-10001424"/>
    <x v="0"/>
    <x v="5"/>
    <s v="Dax Clear Box Frame"/>
    <n v="34.92"/>
    <n v="4"/>
    <n v="0"/>
    <x v="5959"/>
  </r>
  <r>
    <n v="7469"/>
    <x v="3712"/>
    <x v="2"/>
    <x v="1114"/>
    <d v="2011-09-20T00:00:00"/>
    <s v="Standard Class"/>
    <s v="AA-10315"/>
    <s v="Alex Avila"/>
    <x v="0"/>
    <s v="United States"/>
    <s v="New York City"/>
    <x v="15"/>
    <n v="10011"/>
    <x v="3"/>
    <s v="OFF-PA-10000349"/>
    <x v="1"/>
    <x v="10"/>
    <s v="Staples"/>
    <n v="14.940000000000001"/>
    <n v="3"/>
    <n v="0"/>
    <x v="1961"/>
  </r>
  <r>
    <n v="7470"/>
    <x v="3712"/>
    <x v="2"/>
    <x v="1114"/>
    <d v="2011-09-20T00:00:00"/>
    <s v="Standard Class"/>
    <s v="AA-10315"/>
    <s v="Alex Avila"/>
    <x v="0"/>
    <s v="United States"/>
    <s v="New York City"/>
    <x v="15"/>
    <n v="10011"/>
    <x v="3"/>
    <s v="FUR-FU-10002456"/>
    <x v="0"/>
    <x v="5"/>
    <s v="Master Caster Door Stop, Large Neon Orange"/>
    <n v="14.56"/>
    <n v="2"/>
    <n v="0"/>
    <x v="3435"/>
  </r>
  <r>
    <n v="7471"/>
    <x v="3713"/>
    <x v="1"/>
    <x v="426"/>
    <d v="2012-09-20T00:00:00"/>
    <s v="Standard Class"/>
    <s v="AC-10615"/>
    <s v="Ann Chong"/>
    <x v="1"/>
    <s v="United States"/>
    <s v="Philadelphia"/>
    <x v="9"/>
    <n v="19143"/>
    <x v="3"/>
    <s v="OFF-BI-10002609"/>
    <x v="1"/>
    <x v="8"/>
    <s v="Avery Hidden Tab Dividers for Binding Systems"/>
    <n v="3.5760000000000005"/>
    <n v="4"/>
    <n v="0.7"/>
    <x v="5960"/>
  </r>
  <r>
    <n v="7472"/>
    <x v="3713"/>
    <x v="1"/>
    <x v="426"/>
    <d v="2012-09-20T00:00:00"/>
    <s v="Standard Class"/>
    <s v="AC-10615"/>
    <s v="Ann Chong"/>
    <x v="1"/>
    <s v="United States"/>
    <s v="Philadelphia"/>
    <x v="9"/>
    <n v="19143"/>
    <x v="3"/>
    <s v="OFF-ST-10001522"/>
    <x v="1"/>
    <x v="4"/>
    <s v="Gould Plastics 18-Pocket Panel Bin, 34w x 5-1/4d x 20-1/2h"/>
    <n v="147.184"/>
    <n v="2"/>
    <n v="0.2"/>
    <x v="3078"/>
  </r>
  <r>
    <n v="7473"/>
    <x v="3714"/>
    <x v="0"/>
    <x v="949"/>
    <d v="2013-07-04T00:00:00"/>
    <s v="First Class"/>
    <s v="EM-14140"/>
    <s v="Eugene Moren"/>
    <x v="2"/>
    <s v="United States"/>
    <s v="Lehi"/>
    <x v="7"/>
    <n v="84043"/>
    <x v="1"/>
    <s v="TEC-CO-10000971"/>
    <x v="2"/>
    <x v="16"/>
    <s v="Hewlett Packard 310 Color Digital Copier"/>
    <n v="1499.95"/>
    <n v="5"/>
    <n v="0"/>
    <x v="5961"/>
  </r>
  <r>
    <n v="7474"/>
    <x v="3715"/>
    <x v="0"/>
    <x v="342"/>
    <d v="2013-04-16T00:00:00"/>
    <s v="Standard Class"/>
    <s v="QJ-19255"/>
    <s v="Quincy Jones"/>
    <x v="1"/>
    <s v="United States"/>
    <s v="Chicago"/>
    <x v="10"/>
    <n v="60653"/>
    <x v="2"/>
    <s v="OFF-AR-10000034"/>
    <x v="1"/>
    <x v="6"/>
    <s v="BIC Brite Liner Grip Highlighters, Assorted, 5/Pack"/>
    <n v="13.568000000000001"/>
    <n v="4"/>
    <n v="0.2"/>
    <x v="5962"/>
  </r>
  <r>
    <n v="7475"/>
    <x v="3716"/>
    <x v="2"/>
    <x v="1037"/>
    <d v="2011-01-11T00:00:00"/>
    <s v="Standard Class"/>
    <s v="ME-17320"/>
    <s v="Maria Etezadi"/>
    <x v="2"/>
    <s v="United States"/>
    <s v="Henderson"/>
    <x v="0"/>
    <n v="42420"/>
    <x v="0"/>
    <s v="FUR-CH-10004063"/>
    <x v="0"/>
    <x v="1"/>
    <s v="Global Deluxe High-Back Manager's Chair"/>
    <n v="2573.8200000000002"/>
    <n v="9"/>
    <n v="0"/>
    <x v="5963"/>
  </r>
  <r>
    <n v="7476"/>
    <x v="3716"/>
    <x v="2"/>
    <x v="1037"/>
    <d v="2011-01-11T00:00:00"/>
    <s v="Standard Class"/>
    <s v="ME-17320"/>
    <s v="Maria Etezadi"/>
    <x v="2"/>
    <s v="United States"/>
    <s v="Henderson"/>
    <x v="0"/>
    <n v="42420"/>
    <x v="0"/>
    <s v="OFF-BI-10004632"/>
    <x v="1"/>
    <x v="8"/>
    <s v="Ibico Hi-Tech Manual Binding System"/>
    <n v="609.98"/>
    <n v="2"/>
    <n v="0"/>
    <x v="5964"/>
  </r>
  <r>
    <n v="7477"/>
    <x v="3716"/>
    <x v="2"/>
    <x v="1037"/>
    <d v="2011-01-11T00:00:00"/>
    <s v="Standard Class"/>
    <s v="ME-17320"/>
    <s v="Maria Etezadi"/>
    <x v="2"/>
    <s v="United States"/>
    <s v="Henderson"/>
    <x v="0"/>
    <n v="42420"/>
    <x v="0"/>
    <s v="OFF-AR-10001662"/>
    <x v="1"/>
    <x v="6"/>
    <s v="Rogers Handheld Barrel Pencil Sharpener"/>
    <n v="5.48"/>
    <n v="2"/>
    <n v="0"/>
    <x v="5965"/>
  </r>
  <r>
    <n v="7478"/>
    <x v="3716"/>
    <x v="2"/>
    <x v="1037"/>
    <d v="2011-01-11T00:00:00"/>
    <s v="Standard Class"/>
    <s v="ME-17320"/>
    <s v="Maria Etezadi"/>
    <x v="2"/>
    <s v="United States"/>
    <s v="Henderson"/>
    <x v="0"/>
    <n v="42420"/>
    <x v="0"/>
    <s v="TEC-PH-10004977"/>
    <x v="2"/>
    <x v="7"/>
    <s v="GE 30524EE4"/>
    <n v="391.98"/>
    <n v="2"/>
    <n v="0"/>
    <x v="4286"/>
  </r>
  <r>
    <n v="7479"/>
    <x v="3716"/>
    <x v="2"/>
    <x v="1037"/>
    <d v="2011-01-11T00:00:00"/>
    <s v="Standard Class"/>
    <s v="ME-17320"/>
    <s v="Maria Etezadi"/>
    <x v="2"/>
    <s v="United States"/>
    <s v="Henderson"/>
    <x v="0"/>
    <n v="42420"/>
    <x v="0"/>
    <s v="TEC-PH-10004539"/>
    <x v="2"/>
    <x v="7"/>
    <s v="Wireless Extenders zBoost YX545 SOHO Signal Booster"/>
    <n v="755.96"/>
    <n v="4"/>
    <n v="0"/>
    <x v="5966"/>
  </r>
  <r>
    <n v="7480"/>
    <x v="3716"/>
    <x v="2"/>
    <x v="1037"/>
    <d v="2011-01-11T00:00:00"/>
    <s v="Standard Class"/>
    <s v="ME-17320"/>
    <s v="Maria Etezadi"/>
    <x v="2"/>
    <s v="United States"/>
    <s v="Henderson"/>
    <x v="0"/>
    <n v="42420"/>
    <x v="0"/>
    <s v="OFF-FA-10001883"/>
    <x v="1"/>
    <x v="13"/>
    <s v="Alliance Super-Size Bands, Assorted Sizes"/>
    <n v="31.12"/>
    <n v="4"/>
    <n v="0"/>
    <x v="5967"/>
  </r>
  <r>
    <n v="7481"/>
    <x v="3716"/>
    <x v="2"/>
    <x v="1037"/>
    <d v="2011-01-11T00:00:00"/>
    <s v="Standard Class"/>
    <s v="ME-17320"/>
    <s v="Maria Etezadi"/>
    <x v="2"/>
    <s v="United States"/>
    <s v="Henderson"/>
    <x v="0"/>
    <n v="42420"/>
    <x v="0"/>
    <s v="OFF-PA-10000955"/>
    <x v="1"/>
    <x v="10"/>
    <s v="Southworth 25% Cotton Granite Paper &amp; Envelopes"/>
    <n v="6.54"/>
    <n v="1"/>
    <n v="0"/>
    <x v="5968"/>
  </r>
  <r>
    <n v="7482"/>
    <x v="3717"/>
    <x v="0"/>
    <x v="142"/>
    <d v="2013-09-04T00:00:00"/>
    <s v="Second Class"/>
    <s v="LB-16795"/>
    <s v="Laurel Beltran"/>
    <x v="2"/>
    <s v="United States"/>
    <s v="Huntington Beach"/>
    <x v="1"/>
    <n v="92646"/>
    <x v="1"/>
    <s v="OFF-EN-10002500"/>
    <x v="1"/>
    <x v="12"/>
    <s v="Globe Weis Peel &amp; Seel First Class Envelopes"/>
    <n v="12.78"/>
    <n v="1"/>
    <n v="0"/>
    <x v="5969"/>
  </r>
  <r>
    <n v="7483"/>
    <x v="3718"/>
    <x v="2"/>
    <x v="865"/>
    <d v="2011-09-30T00:00:00"/>
    <s v="Standard Class"/>
    <s v="JP-16135"/>
    <s v="Julie Prescott"/>
    <x v="2"/>
    <s v="United States"/>
    <s v="New York City"/>
    <x v="15"/>
    <n v="10011"/>
    <x v="3"/>
    <s v="OFF-BI-10004654"/>
    <x v="1"/>
    <x v="8"/>
    <s v="Avery Binding System Hidden Tab Executive Style Index Sets"/>
    <n v="18.463999999999999"/>
    <n v="4"/>
    <n v="0.2"/>
    <x v="5970"/>
  </r>
  <r>
    <n v="7484"/>
    <x v="3719"/>
    <x v="2"/>
    <x v="534"/>
    <d v="2011-12-17T00:00:00"/>
    <s v="Second Class"/>
    <s v="EB-13705"/>
    <s v="Ed Braxton"/>
    <x v="1"/>
    <s v="United States"/>
    <s v="Philadelphia"/>
    <x v="9"/>
    <n v="19140"/>
    <x v="3"/>
    <s v="FUR-CH-10003774"/>
    <x v="0"/>
    <x v="1"/>
    <s v="Global Wood Trimmed Manager's Task Chair, Khaki"/>
    <n v="445.80200000000002"/>
    <n v="7"/>
    <n v="0.3"/>
    <x v="5971"/>
  </r>
  <r>
    <n v="7485"/>
    <x v="3720"/>
    <x v="3"/>
    <x v="116"/>
    <d v="2015-01-03T00:00:00"/>
    <s v="Standard Class"/>
    <s v="CS-12400"/>
    <s v="Christopher Schild"/>
    <x v="2"/>
    <s v="United States"/>
    <s v="Fargo"/>
    <x v="46"/>
    <n v="58103"/>
    <x v="2"/>
    <s v="OFF-AR-10004707"/>
    <x v="1"/>
    <x v="6"/>
    <s v="Staples"/>
    <n v="2.48"/>
    <n v="1"/>
    <n v="0"/>
    <x v="5972"/>
  </r>
  <r>
    <n v="7486"/>
    <x v="3720"/>
    <x v="3"/>
    <x v="116"/>
    <d v="2015-01-03T00:00:00"/>
    <s v="Standard Class"/>
    <s v="CS-12400"/>
    <s v="Christopher Schild"/>
    <x v="2"/>
    <s v="United States"/>
    <s v="Fargo"/>
    <x v="46"/>
    <n v="58103"/>
    <x v="2"/>
    <s v="OFF-BI-10004040"/>
    <x v="1"/>
    <x v="8"/>
    <s v="Wilson Jones Impact Binders"/>
    <n v="25.9"/>
    <n v="5"/>
    <n v="0"/>
    <x v="4911"/>
  </r>
  <r>
    <n v="7487"/>
    <x v="3721"/>
    <x v="1"/>
    <x v="546"/>
    <d v="2012-12-24T00:00:00"/>
    <s v="Second Class"/>
    <s v="PM-19135"/>
    <s v="Peter McVee"/>
    <x v="2"/>
    <s v="United States"/>
    <s v="Dover"/>
    <x v="38"/>
    <n v="3820"/>
    <x v="3"/>
    <s v="OFF-PA-10001184"/>
    <x v="1"/>
    <x v="10"/>
    <s v="Xerox 1903"/>
    <n v="29.900000000000002"/>
    <n v="5"/>
    <n v="0"/>
    <x v="3513"/>
  </r>
  <r>
    <n v="7488"/>
    <x v="3721"/>
    <x v="1"/>
    <x v="546"/>
    <d v="2012-12-24T00:00:00"/>
    <s v="Second Class"/>
    <s v="PM-19135"/>
    <s v="Peter McVee"/>
    <x v="2"/>
    <s v="United States"/>
    <s v="Dover"/>
    <x v="38"/>
    <n v="3820"/>
    <x v="3"/>
    <s v="TEC-AC-10004145"/>
    <x v="2"/>
    <x v="11"/>
    <s v="Logitech diNovo Edge Keyboard"/>
    <n v="2249.91"/>
    <n v="9"/>
    <n v="0"/>
    <x v="4147"/>
  </r>
  <r>
    <n v="7489"/>
    <x v="3721"/>
    <x v="1"/>
    <x v="546"/>
    <d v="2012-12-24T00:00:00"/>
    <s v="Second Class"/>
    <s v="PM-19135"/>
    <s v="Peter McVee"/>
    <x v="2"/>
    <s v="United States"/>
    <s v="Dover"/>
    <x v="38"/>
    <n v="3820"/>
    <x v="3"/>
    <s v="FUR-TA-10003473"/>
    <x v="0"/>
    <x v="3"/>
    <s v="Bretford Rectangular Conference Table Tops"/>
    <n v="1053.164"/>
    <n v="4"/>
    <n v="0.3"/>
    <x v="5973"/>
  </r>
  <r>
    <n v="7490"/>
    <x v="3722"/>
    <x v="3"/>
    <x v="60"/>
    <d v="2014-11-10T00:00:00"/>
    <s v="Standard Class"/>
    <s v="AA-10645"/>
    <s v="Anna Andreadi"/>
    <x v="0"/>
    <s v="United States"/>
    <s v="San Diego"/>
    <x v="1"/>
    <n v="92105"/>
    <x v="1"/>
    <s v="OFF-PA-10003172"/>
    <x v="1"/>
    <x v="10"/>
    <s v="Xerox 1996"/>
    <n v="12.96"/>
    <n v="2"/>
    <n v="0"/>
    <x v="91"/>
  </r>
  <r>
    <n v="7491"/>
    <x v="3723"/>
    <x v="1"/>
    <x v="229"/>
    <d v="2012-09-16T00:00:00"/>
    <s v="Standard Class"/>
    <s v="FA-14230"/>
    <s v="Frank Atkinson"/>
    <x v="1"/>
    <s v="United States"/>
    <s v="Los Angeles"/>
    <x v="1"/>
    <n v="90032"/>
    <x v="1"/>
    <s v="FUR-FU-10003799"/>
    <x v="0"/>
    <x v="5"/>
    <s v="Seth Thomas 13 1/2&quot; Wall Clock"/>
    <n v="106.68"/>
    <n v="6"/>
    <n v="0"/>
    <x v="5974"/>
  </r>
  <r>
    <n v="7492"/>
    <x v="3724"/>
    <x v="3"/>
    <x v="673"/>
    <d v="2014-11-17T00:00:00"/>
    <s v="Same Day"/>
    <s v="CM-12190"/>
    <s v="Charlotte Melton"/>
    <x v="0"/>
    <s v="United States"/>
    <s v="Utica"/>
    <x v="15"/>
    <n v="13501"/>
    <x v="3"/>
    <s v="TEC-PH-10002583"/>
    <x v="2"/>
    <x v="7"/>
    <s v="iOttie HLCRIO102 Car Mount"/>
    <n v="119.94"/>
    <n v="6"/>
    <n v="0"/>
    <x v="5975"/>
  </r>
  <r>
    <n v="7493"/>
    <x v="3725"/>
    <x v="3"/>
    <x v="220"/>
    <d v="2014-09-17T00:00:00"/>
    <s v="Standard Class"/>
    <s v="CC-12475"/>
    <s v="Cindy Chapman"/>
    <x v="0"/>
    <s v="United States"/>
    <s v="Houston"/>
    <x v="5"/>
    <n v="77070"/>
    <x v="2"/>
    <s v="OFF-PA-10004239"/>
    <x v="1"/>
    <x v="10"/>
    <s v="Xerox 1953"/>
    <n v="10.272000000000002"/>
    <n v="3"/>
    <n v="0.2"/>
    <x v="1603"/>
  </r>
  <r>
    <n v="7494"/>
    <x v="3725"/>
    <x v="3"/>
    <x v="220"/>
    <d v="2014-09-17T00:00:00"/>
    <s v="Standard Class"/>
    <s v="CC-12475"/>
    <s v="Cindy Chapman"/>
    <x v="0"/>
    <s v="United States"/>
    <s v="Houston"/>
    <x v="5"/>
    <n v="77070"/>
    <x v="2"/>
    <s v="FUR-TA-10002855"/>
    <x v="0"/>
    <x v="3"/>
    <s v="Bevis Round Conference Table Top &amp; Single Column Base"/>
    <n v="512.19000000000005"/>
    <n v="5"/>
    <n v="0.3"/>
    <x v="5976"/>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x v="5977"/>
  </r>
  <r>
    <n v="7496"/>
    <x v="3726"/>
    <x v="3"/>
    <x v="1163"/>
    <d v="2014-07-19T00:00:00"/>
    <s v="Standard Class"/>
    <s v="TC-21295"/>
    <s v="Toby Carlisle"/>
    <x v="0"/>
    <s v="United States"/>
    <s v="Westminster"/>
    <x v="1"/>
    <n v="92683"/>
    <x v="1"/>
    <s v="OFF-BI-10004022"/>
    <x v="1"/>
    <x v="8"/>
    <s v="Acco Suede Grain Vinyl Round Ring Binder"/>
    <n v="4.4479999999999995"/>
    <n v="2"/>
    <n v="0.2"/>
    <x v="5978"/>
  </r>
  <r>
    <n v="7497"/>
    <x v="3726"/>
    <x v="3"/>
    <x v="1163"/>
    <d v="2014-07-19T00:00:00"/>
    <s v="Standard Class"/>
    <s v="TC-21295"/>
    <s v="Toby Carlisle"/>
    <x v="0"/>
    <s v="United States"/>
    <s v="Westminster"/>
    <x v="1"/>
    <n v="92683"/>
    <x v="1"/>
    <s v="FUR-FU-10003601"/>
    <x v="0"/>
    <x v="5"/>
    <s v="Deflect-o RollaMat Studded, Beveled Mat for Medium Pile Carpeting"/>
    <n v="276.69"/>
    <n v="3"/>
    <n v="0"/>
    <x v="3528"/>
  </r>
  <r>
    <n v="7498"/>
    <x v="3726"/>
    <x v="3"/>
    <x v="1163"/>
    <d v="2014-07-19T00:00:00"/>
    <s v="Standard Class"/>
    <s v="TC-21295"/>
    <s v="Toby Carlisle"/>
    <x v="0"/>
    <s v="United States"/>
    <s v="Westminster"/>
    <x v="1"/>
    <n v="92683"/>
    <x v="1"/>
    <s v="OFF-FA-10000490"/>
    <x v="1"/>
    <x v="13"/>
    <s v="OIC Binder Clips, Mini, 1/4&quot; Capacity, Black"/>
    <n v="4.96"/>
    <n v="4"/>
    <n v="0"/>
    <x v="334"/>
  </r>
  <r>
    <n v="7499"/>
    <x v="3726"/>
    <x v="3"/>
    <x v="1163"/>
    <d v="2014-07-19T00:00:00"/>
    <s v="Standard Class"/>
    <s v="TC-21295"/>
    <s v="Toby Carlisle"/>
    <x v="0"/>
    <s v="United States"/>
    <s v="Westminster"/>
    <x v="1"/>
    <n v="92683"/>
    <x v="1"/>
    <s v="OFF-AR-10004042"/>
    <x v="1"/>
    <x v="6"/>
    <s v="BOSTON Model 1800 Electric Pencil Sharpeners, Putty/Woodgrain"/>
    <n v="71.92"/>
    <n v="4"/>
    <n v="0"/>
    <x v="5979"/>
  </r>
  <r>
    <n v="7500"/>
    <x v="3726"/>
    <x v="3"/>
    <x v="1163"/>
    <d v="2014-07-19T00:00:00"/>
    <s v="Standard Class"/>
    <s v="TC-21295"/>
    <s v="Toby Carlisle"/>
    <x v="0"/>
    <s v="United States"/>
    <s v="Westminster"/>
    <x v="1"/>
    <n v="92683"/>
    <x v="1"/>
    <s v="FUR-FU-10002960"/>
    <x v="0"/>
    <x v="5"/>
    <s v="Eldon 200 Class Desk Accessories, Burgundy"/>
    <n v="18.84"/>
    <n v="3"/>
    <n v="0"/>
    <x v="2613"/>
  </r>
  <r>
    <n v="7501"/>
    <x v="3726"/>
    <x v="3"/>
    <x v="1163"/>
    <d v="2014-07-19T00:00:00"/>
    <s v="Standard Class"/>
    <s v="TC-21295"/>
    <s v="Toby Carlisle"/>
    <x v="0"/>
    <s v="United States"/>
    <s v="Westminster"/>
    <x v="1"/>
    <n v="92683"/>
    <x v="1"/>
    <s v="TEC-AC-10000991"/>
    <x v="2"/>
    <x v="11"/>
    <s v="Sony Micro Vault Click 8 GB USB 2.0 Flash Drive"/>
    <n v="140.97"/>
    <n v="3"/>
    <n v="0"/>
    <x v="5980"/>
  </r>
  <r>
    <n v="7502"/>
    <x v="3726"/>
    <x v="3"/>
    <x v="1163"/>
    <d v="2014-07-19T00:00:00"/>
    <s v="Standard Class"/>
    <s v="TC-21295"/>
    <s v="Toby Carlisle"/>
    <x v="0"/>
    <s v="United States"/>
    <s v="Westminster"/>
    <x v="1"/>
    <n v="92683"/>
    <x v="1"/>
    <s v="TEC-PH-10004977"/>
    <x v="2"/>
    <x v="7"/>
    <s v="GE 30524EE4"/>
    <n v="470.37600000000009"/>
    <n v="3"/>
    <n v="0.2"/>
    <x v="562"/>
  </r>
  <r>
    <n v="7503"/>
    <x v="3727"/>
    <x v="3"/>
    <x v="983"/>
    <d v="2014-03-31T00:00:00"/>
    <s v="Same Day"/>
    <s v="TB-21400"/>
    <s v="Tom Boeckenhauer"/>
    <x v="0"/>
    <s v="United States"/>
    <s v="Los Angeles"/>
    <x v="1"/>
    <n v="90036"/>
    <x v="1"/>
    <s v="OFF-AR-10000817"/>
    <x v="1"/>
    <x v="6"/>
    <s v="Manco Dry-Lighter Erasable Highlighter"/>
    <n v="6.08"/>
    <n v="2"/>
    <n v="0"/>
    <x v="5788"/>
  </r>
  <r>
    <n v="7504"/>
    <x v="3727"/>
    <x v="3"/>
    <x v="983"/>
    <d v="2014-03-31T00:00:00"/>
    <s v="Same Day"/>
    <s v="TB-21400"/>
    <s v="Tom Boeckenhauer"/>
    <x v="0"/>
    <s v="United States"/>
    <s v="Los Angeles"/>
    <x v="1"/>
    <n v="90036"/>
    <x v="1"/>
    <s v="TEC-PH-10002447"/>
    <x v="2"/>
    <x v="7"/>
    <s v="AT&amp;T CL83451 4-Handset Telephone"/>
    <n v="164.79200000000003"/>
    <n v="1"/>
    <n v="0.2"/>
    <x v="5981"/>
  </r>
  <r>
    <n v="7505"/>
    <x v="3728"/>
    <x v="0"/>
    <x v="1011"/>
    <d v="2013-02-04T00:00:00"/>
    <s v="Second Class"/>
    <s v="JK-15325"/>
    <s v="Jason Klamczynski"/>
    <x v="1"/>
    <s v="United States"/>
    <s v="Atlantic City"/>
    <x v="30"/>
    <n v="8401"/>
    <x v="3"/>
    <s v="OFF-EN-10003134"/>
    <x v="1"/>
    <x v="12"/>
    <s v="Staples"/>
    <n v="23.36"/>
    <n v="2"/>
    <n v="0"/>
    <x v="5982"/>
  </r>
  <r>
    <n v="7506"/>
    <x v="3729"/>
    <x v="3"/>
    <x v="110"/>
    <d v="2014-06-14T00:00:00"/>
    <s v="Standard Class"/>
    <s v="BW-11200"/>
    <s v="Ben Wallace"/>
    <x v="0"/>
    <s v="United States"/>
    <s v="Skokie"/>
    <x v="10"/>
    <n v="60076"/>
    <x v="2"/>
    <s v="OFF-BI-10000309"/>
    <x v="1"/>
    <x v="8"/>
    <s v="GBC Twin Loop Wire Binding Elements, 9/16&quot; Spine, Black"/>
    <n v="12.175999999999998"/>
    <n v="4"/>
    <n v="0.8"/>
    <x v="371"/>
  </r>
  <r>
    <n v="7507"/>
    <x v="3730"/>
    <x v="2"/>
    <x v="981"/>
    <d v="2011-11-06T00:00:00"/>
    <s v="Standard Class"/>
    <s v="SH-20395"/>
    <s v="Shahid Hopkins"/>
    <x v="0"/>
    <s v="United States"/>
    <s v="San Francisco"/>
    <x v="1"/>
    <n v="94122"/>
    <x v="1"/>
    <s v="TEC-PH-10001615"/>
    <x v="2"/>
    <x v="7"/>
    <s v="AT&amp;T CL82213"/>
    <n v="46.384"/>
    <n v="2"/>
    <n v="0.2"/>
    <x v="5983"/>
  </r>
  <r>
    <n v="7508"/>
    <x v="3730"/>
    <x v="2"/>
    <x v="981"/>
    <d v="2011-11-06T00:00:00"/>
    <s v="Standard Class"/>
    <s v="SH-20395"/>
    <s v="Shahid Hopkins"/>
    <x v="0"/>
    <s v="United States"/>
    <s v="San Francisco"/>
    <x v="1"/>
    <n v="94122"/>
    <x v="1"/>
    <s v="OFF-ST-10003208"/>
    <x v="1"/>
    <x v="4"/>
    <s v="Adjustable Depth Letter/Legal Cart"/>
    <n v="362.92"/>
    <n v="2"/>
    <n v="0"/>
    <x v="1017"/>
  </r>
  <r>
    <n v="7509"/>
    <x v="3731"/>
    <x v="3"/>
    <x v="1163"/>
    <d v="2014-07-19T00:00:00"/>
    <s v="Standard Class"/>
    <s v="JL-15835"/>
    <s v="John Lee"/>
    <x v="0"/>
    <s v="United States"/>
    <s v="Columbus"/>
    <x v="24"/>
    <n v="43229"/>
    <x v="3"/>
    <s v="OFF-PA-10000605"/>
    <x v="1"/>
    <x v="10"/>
    <s v="Xerox 1950"/>
    <n v="9.2480000000000011"/>
    <n v="2"/>
    <n v="0.2"/>
    <x v="5674"/>
  </r>
  <r>
    <n v="7510"/>
    <x v="3731"/>
    <x v="3"/>
    <x v="1163"/>
    <d v="2014-07-19T00:00:00"/>
    <s v="Standard Class"/>
    <s v="JL-15835"/>
    <s v="John Lee"/>
    <x v="0"/>
    <s v="United States"/>
    <s v="Columbus"/>
    <x v="24"/>
    <n v="43229"/>
    <x v="3"/>
    <s v="TEC-PH-10000560"/>
    <x v="2"/>
    <x v="7"/>
    <s v="Samsung Galaxy S III - 16GB - pebble blue (T-Mobile)"/>
    <n v="1889.9459999999999"/>
    <n v="9"/>
    <n v="0.4"/>
    <x v="5984"/>
  </r>
  <r>
    <n v="7511"/>
    <x v="3731"/>
    <x v="3"/>
    <x v="1163"/>
    <d v="2014-07-19T00:00:00"/>
    <s v="Standard Class"/>
    <s v="JL-15835"/>
    <s v="John Lee"/>
    <x v="0"/>
    <s v="United States"/>
    <s v="Columbus"/>
    <x v="24"/>
    <n v="43229"/>
    <x v="3"/>
    <s v="OFF-ST-10003455"/>
    <x v="1"/>
    <x v="4"/>
    <s v="Tenex File Box, Personal Filing Tote with Lid, Black"/>
    <n v="62.040000000000006"/>
    <n v="5"/>
    <n v="0.2"/>
    <x v="5985"/>
  </r>
  <r>
    <n v="7512"/>
    <x v="3731"/>
    <x v="3"/>
    <x v="1163"/>
    <d v="2014-07-19T00:00:00"/>
    <s v="Standard Class"/>
    <s v="JL-15835"/>
    <s v="John Lee"/>
    <x v="0"/>
    <s v="United States"/>
    <s v="Columbus"/>
    <x v="24"/>
    <n v="43229"/>
    <x v="3"/>
    <s v="FUR-FU-10002937"/>
    <x v="0"/>
    <x v="5"/>
    <s v="GE 48&quot; Fluorescent Tube, Cool White Energy Saver, 34 Watts, 30/Box"/>
    <n v="396.92000000000007"/>
    <n v="5"/>
    <n v="0.2"/>
    <x v="5986"/>
  </r>
  <r>
    <n v="7513"/>
    <x v="3731"/>
    <x v="3"/>
    <x v="1163"/>
    <d v="2014-07-19T00:00:00"/>
    <s v="Standard Class"/>
    <s v="JL-15835"/>
    <s v="John Lee"/>
    <x v="0"/>
    <s v="United States"/>
    <s v="Columbus"/>
    <x v="24"/>
    <n v="43229"/>
    <x v="3"/>
    <s v="OFF-ST-10001837"/>
    <x v="1"/>
    <x v="4"/>
    <s v="SAFCO Mobile Desk Side File, Wire Frame"/>
    <n v="239.45599999999999"/>
    <n v="7"/>
    <n v="0.2"/>
    <x v="5987"/>
  </r>
  <r>
    <n v="7514"/>
    <x v="3731"/>
    <x v="3"/>
    <x v="1163"/>
    <d v="2014-07-19T00:00:00"/>
    <s v="Standard Class"/>
    <s v="JL-15835"/>
    <s v="John Lee"/>
    <x v="0"/>
    <s v="United States"/>
    <s v="Columbus"/>
    <x v="24"/>
    <n v="43229"/>
    <x v="3"/>
    <s v="OFF-AR-10004757"/>
    <x v="1"/>
    <x v="6"/>
    <s v="Crayola Colored Pencils"/>
    <n v="13.120000000000001"/>
    <n v="5"/>
    <n v="0.2"/>
    <x v="5988"/>
  </r>
  <r>
    <n v="7515"/>
    <x v="3732"/>
    <x v="3"/>
    <x v="34"/>
    <d v="2014-12-13T00:00:00"/>
    <s v="Second Class"/>
    <s v="JL-15835"/>
    <s v="John Lee"/>
    <x v="0"/>
    <s v="United States"/>
    <s v="Richmond"/>
    <x v="0"/>
    <n v="40475"/>
    <x v="0"/>
    <s v="OFF-BI-10004236"/>
    <x v="1"/>
    <x v="8"/>
    <s v="XtraLife ClearVue Slant-D Ring Binder, White, 3&quot;"/>
    <n v="29.36"/>
    <n v="2"/>
    <n v="0"/>
    <x v="5989"/>
  </r>
  <r>
    <n v="7516"/>
    <x v="3732"/>
    <x v="3"/>
    <x v="34"/>
    <d v="2014-12-13T00:00:00"/>
    <s v="Second Class"/>
    <s v="JL-15835"/>
    <s v="John Lee"/>
    <x v="0"/>
    <s v="United States"/>
    <s v="Richmond"/>
    <x v="0"/>
    <n v="40475"/>
    <x v="0"/>
    <s v="OFF-AP-10000159"/>
    <x v="1"/>
    <x v="9"/>
    <s v="Belkin F9M820V08 8 Outlet Surge"/>
    <n v="214.89999999999998"/>
    <n v="5"/>
    <n v="0"/>
    <x v="5990"/>
  </r>
  <r>
    <n v="7517"/>
    <x v="3732"/>
    <x v="3"/>
    <x v="34"/>
    <d v="2014-12-13T00:00:00"/>
    <s v="Second Class"/>
    <s v="JL-15835"/>
    <s v="John Lee"/>
    <x v="0"/>
    <s v="United States"/>
    <s v="Richmond"/>
    <x v="0"/>
    <n v="40475"/>
    <x v="0"/>
    <s v="OFF-BI-10003274"/>
    <x v="1"/>
    <x v="8"/>
    <s v="Avery Durable Slant Ring Binders, No Labels"/>
    <n v="15.92"/>
    <n v="4"/>
    <n v="0"/>
    <x v="206"/>
  </r>
  <r>
    <n v="7518"/>
    <x v="3732"/>
    <x v="3"/>
    <x v="34"/>
    <d v="2014-12-13T00:00:00"/>
    <s v="Second Class"/>
    <s v="JL-15835"/>
    <s v="John Lee"/>
    <x v="0"/>
    <s v="United States"/>
    <s v="Richmond"/>
    <x v="0"/>
    <n v="40475"/>
    <x v="0"/>
    <s v="TEC-AC-10001013"/>
    <x v="2"/>
    <x v="11"/>
    <s v="Logitech ClearChat Comfort/USB Headset H390"/>
    <n v="146.44999999999999"/>
    <n v="5"/>
    <n v="0"/>
    <x v="5991"/>
  </r>
  <r>
    <n v="7519"/>
    <x v="3732"/>
    <x v="3"/>
    <x v="34"/>
    <d v="2014-12-13T00:00:00"/>
    <s v="Second Class"/>
    <s v="JL-15835"/>
    <s v="John Lee"/>
    <x v="0"/>
    <s v="United States"/>
    <s v="Richmond"/>
    <x v="0"/>
    <n v="40475"/>
    <x v="0"/>
    <s v="OFF-ST-10004963"/>
    <x v="1"/>
    <x v="4"/>
    <s v="Eldon Gobal File Keepers"/>
    <n v="15.14"/>
    <n v="1"/>
    <n v="0"/>
    <x v="5992"/>
  </r>
  <r>
    <n v="7520"/>
    <x v="3732"/>
    <x v="3"/>
    <x v="34"/>
    <d v="2014-12-13T00:00:00"/>
    <s v="Second Class"/>
    <s v="JL-15835"/>
    <s v="John Lee"/>
    <x v="0"/>
    <s v="United States"/>
    <s v="Richmond"/>
    <x v="0"/>
    <n v="40475"/>
    <x v="0"/>
    <s v="OFF-LA-10004409"/>
    <x v="1"/>
    <x v="2"/>
    <s v="Avery 492"/>
    <n v="5.76"/>
    <n v="2"/>
    <n v="0"/>
    <x v="1904"/>
  </r>
  <r>
    <n v="7521"/>
    <x v="3732"/>
    <x v="3"/>
    <x v="34"/>
    <d v="2014-12-13T00:00:00"/>
    <s v="Second Class"/>
    <s v="JL-15835"/>
    <s v="John Lee"/>
    <x v="0"/>
    <s v="United States"/>
    <s v="Richmond"/>
    <x v="0"/>
    <n v="40475"/>
    <x v="0"/>
    <s v="TEC-CO-10001046"/>
    <x v="2"/>
    <x v="16"/>
    <s v="Canon Imageclass D680 Copier / Fax"/>
    <n v="1399.98"/>
    <n v="2"/>
    <n v="0"/>
    <x v="5993"/>
  </r>
  <r>
    <n v="7522"/>
    <x v="3733"/>
    <x v="0"/>
    <x v="64"/>
    <d v="2013-09-12T00:00:00"/>
    <s v="Standard Class"/>
    <s v="MD-17350"/>
    <s v="Maribeth Dona"/>
    <x v="0"/>
    <s v="United States"/>
    <s v="Lancaster"/>
    <x v="24"/>
    <n v="43130"/>
    <x v="3"/>
    <s v="OFF-BI-10002824"/>
    <x v="1"/>
    <x v="8"/>
    <s v="Recycled Easel Ring Binders"/>
    <n v="8.9520000000000017"/>
    <n v="2"/>
    <n v="0.7"/>
    <x v="5994"/>
  </r>
  <r>
    <n v="7523"/>
    <x v="3733"/>
    <x v="0"/>
    <x v="64"/>
    <d v="2013-09-12T00:00:00"/>
    <s v="Standard Class"/>
    <s v="MD-17350"/>
    <s v="Maribeth Dona"/>
    <x v="0"/>
    <s v="United States"/>
    <s v="Lancaster"/>
    <x v="24"/>
    <n v="43130"/>
    <x v="3"/>
    <s v="OFF-BI-10001757"/>
    <x v="1"/>
    <x v="8"/>
    <s v="Pressboard Hanging Data Binders for Unburst Sheets"/>
    <n v="8.8560000000000016"/>
    <n v="6"/>
    <n v="0.7"/>
    <x v="5995"/>
  </r>
  <r>
    <n v="7524"/>
    <x v="3733"/>
    <x v="0"/>
    <x v="64"/>
    <d v="2013-09-12T00:00:00"/>
    <s v="Standard Class"/>
    <s v="MD-17350"/>
    <s v="Maribeth Dona"/>
    <x v="0"/>
    <s v="United States"/>
    <s v="Lancaster"/>
    <x v="24"/>
    <n v="43130"/>
    <x v="3"/>
    <s v="FUR-CH-10004477"/>
    <x v="0"/>
    <x v="1"/>
    <s v="Global Push Button Manager's Chair, Indigo"/>
    <n v="85.245999999999995"/>
    <n v="2"/>
    <n v="0.3"/>
    <x v="5996"/>
  </r>
  <r>
    <n v="7525"/>
    <x v="3734"/>
    <x v="2"/>
    <x v="1076"/>
    <d v="2011-09-16T00:00:00"/>
    <s v="Standard Class"/>
    <s v="CL-12565"/>
    <s v="Clay Ludtke"/>
    <x v="0"/>
    <s v="United States"/>
    <s v="Gresham"/>
    <x v="21"/>
    <n v="97030"/>
    <x v="1"/>
    <s v="OFF-EN-10003072"/>
    <x v="1"/>
    <x v="12"/>
    <s v="Peel &amp; Seel Envelopes"/>
    <n v="21.728000000000002"/>
    <n v="7"/>
    <n v="0.2"/>
    <x v="5997"/>
  </r>
  <r>
    <n v="7526"/>
    <x v="3734"/>
    <x v="2"/>
    <x v="1076"/>
    <d v="2011-09-16T00:00:00"/>
    <s v="Standard Class"/>
    <s v="CL-12565"/>
    <s v="Clay Ludtke"/>
    <x v="0"/>
    <s v="United States"/>
    <s v="Gresham"/>
    <x v="21"/>
    <n v="97030"/>
    <x v="1"/>
    <s v="FUR-CH-10003973"/>
    <x v="0"/>
    <x v="1"/>
    <s v="GuestStacker Chair with Chrome Finish Legs"/>
    <n v="1487.04"/>
    <n v="5"/>
    <n v="0.2"/>
    <x v="3771"/>
  </r>
  <r>
    <n v="7527"/>
    <x v="3735"/>
    <x v="3"/>
    <x v="986"/>
    <d v="2014-09-27T00:00:00"/>
    <s v="Same Day"/>
    <s v="RA-19885"/>
    <s v="Ruben Ausman"/>
    <x v="1"/>
    <s v="United States"/>
    <s v="San Francisco"/>
    <x v="1"/>
    <n v="94109"/>
    <x v="1"/>
    <s v="OFF-EN-10001028"/>
    <x v="1"/>
    <x v="12"/>
    <s v="Staples"/>
    <n v="71.88"/>
    <n v="6"/>
    <n v="0"/>
    <x v="5998"/>
  </r>
  <r>
    <n v="7528"/>
    <x v="3735"/>
    <x v="3"/>
    <x v="986"/>
    <d v="2014-09-27T00:00:00"/>
    <s v="Same Day"/>
    <s v="RA-19885"/>
    <s v="Ruben Ausman"/>
    <x v="1"/>
    <s v="United States"/>
    <s v="San Francisco"/>
    <x v="1"/>
    <n v="94109"/>
    <x v="1"/>
    <s v="FUR-FU-10003829"/>
    <x v="0"/>
    <x v="5"/>
    <s v="Stackable Trays"/>
    <n v="9.24"/>
    <n v="3"/>
    <n v="0"/>
    <x v="5999"/>
  </r>
  <r>
    <n v="7529"/>
    <x v="3735"/>
    <x v="3"/>
    <x v="986"/>
    <d v="2014-09-27T00:00:00"/>
    <s v="Same Day"/>
    <s v="RA-19885"/>
    <s v="Ruben Ausman"/>
    <x v="1"/>
    <s v="United States"/>
    <s v="San Francisco"/>
    <x v="1"/>
    <n v="94109"/>
    <x v="1"/>
    <s v="OFF-PA-10002245"/>
    <x v="1"/>
    <x v="10"/>
    <s v="Xerox 1895"/>
    <n v="35.880000000000003"/>
    <n v="6"/>
    <n v="0"/>
    <x v="5470"/>
  </r>
  <r>
    <n v="7530"/>
    <x v="3735"/>
    <x v="3"/>
    <x v="986"/>
    <d v="2014-09-27T00:00:00"/>
    <s v="Same Day"/>
    <s v="RA-19885"/>
    <s v="Ruben Ausman"/>
    <x v="1"/>
    <s v="United States"/>
    <s v="San Francisco"/>
    <x v="1"/>
    <n v="94109"/>
    <x v="1"/>
    <s v="OFF-BI-10002215"/>
    <x v="1"/>
    <x v="8"/>
    <s v="Wilson Jones Hanging View Binder, White, 1&quot;"/>
    <n v="17.04"/>
    <n v="3"/>
    <n v="0.2"/>
    <x v="6000"/>
  </r>
  <r>
    <n v="7531"/>
    <x v="3735"/>
    <x v="3"/>
    <x v="986"/>
    <d v="2014-09-27T00:00:00"/>
    <s v="Same Day"/>
    <s v="RA-19885"/>
    <s v="Ruben Ausman"/>
    <x v="1"/>
    <s v="United States"/>
    <s v="San Francisco"/>
    <x v="1"/>
    <n v="94109"/>
    <x v="1"/>
    <s v="OFF-BI-10003925"/>
    <x v="1"/>
    <x v="8"/>
    <s v="Fellowes PB300 Plastic Comb Binding Machine"/>
    <n v="931.17600000000016"/>
    <n v="3"/>
    <n v="0.2"/>
    <x v="2853"/>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x v="6001"/>
  </r>
  <r>
    <n v="7533"/>
    <x v="3736"/>
    <x v="0"/>
    <x v="26"/>
    <d v="2013-06-20T00:00:00"/>
    <s v="First Class"/>
    <s v="LC-16885"/>
    <s v="Lena Creighton"/>
    <x v="0"/>
    <s v="United States"/>
    <s v="Longmont"/>
    <x v="22"/>
    <n v="80501"/>
    <x v="1"/>
    <s v="FUR-CH-10004853"/>
    <x v="0"/>
    <x v="1"/>
    <s v="Global Manager's Adjustable Task Chair, Storm"/>
    <n v="483.13599999999997"/>
    <n v="4"/>
    <n v="0.2"/>
    <x v="6002"/>
  </r>
  <r>
    <n v="7534"/>
    <x v="3737"/>
    <x v="3"/>
    <x v="906"/>
    <d v="2014-03-02T00:00:00"/>
    <s v="Standard Class"/>
    <s v="SW-20245"/>
    <s v="Scot Wooten"/>
    <x v="0"/>
    <s v="United States"/>
    <s v="Greenville"/>
    <x v="3"/>
    <n v="27834"/>
    <x v="0"/>
    <s v="FUR-CH-10002880"/>
    <x v="0"/>
    <x v="1"/>
    <s v="Global High-Back Leather Tilter, Burgundy"/>
    <n v="196.78399999999999"/>
    <n v="2"/>
    <n v="0.2"/>
    <x v="3683"/>
  </r>
  <r>
    <n v="7535"/>
    <x v="3737"/>
    <x v="3"/>
    <x v="906"/>
    <d v="2014-03-02T00:00:00"/>
    <s v="Standard Class"/>
    <s v="SW-20245"/>
    <s v="Scot Wooten"/>
    <x v="0"/>
    <s v="United States"/>
    <s v="Greenville"/>
    <x v="3"/>
    <n v="27834"/>
    <x v="0"/>
    <s v="FUR-BO-10004709"/>
    <x v="0"/>
    <x v="0"/>
    <s v="Bush Westfield Collection Bookcases, Medium Cherry Finish"/>
    <n v="231.92000000000002"/>
    <n v="5"/>
    <n v="0.2"/>
    <x v="3487"/>
  </r>
  <r>
    <n v="7536"/>
    <x v="3738"/>
    <x v="3"/>
    <x v="185"/>
    <d v="2014-04-08T00:00:00"/>
    <s v="Standard Class"/>
    <s v="HG-14965"/>
    <s v="Henry Goldwyn"/>
    <x v="1"/>
    <s v="United States"/>
    <s v="Los Angeles"/>
    <x v="1"/>
    <n v="90004"/>
    <x v="1"/>
    <s v="OFF-SU-10004231"/>
    <x v="1"/>
    <x v="14"/>
    <s v="Acme Tagit Stainless Steel Antibacterial Scissors"/>
    <n v="29.700000000000003"/>
    <n v="3"/>
    <n v="0"/>
    <x v="1924"/>
  </r>
  <r>
    <n v="7537"/>
    <x v="3739"/>
    <x v="3"/>
    <x v="734"/>
    <d v="2014-12-09T00:00:00"/>
    <s v="Standard Class"/>
    <s v="MV-17485"/>
    <s v="Mark Van Huff"/>
    <x v="0"/>
    <s v="United States"/>
    <s v="Houston"/>
    <x v="5"/>
    <n v="77041"/>
    <x v="2"/>
    <s v="FUR-FU-10000820"/>
    <x v="0"/>
    <x v="5"/>
    <s v="Tensor Brushed Steel Torchiere Floor Lamp"/>
    <n v="13.591999999999999"/>
    <n v="2"/>
    <n v="0.6"/>
    <x v="6003"/>
  </r>
  <r>
    <n v="7538"/>
    <x v="3740"/>
    <x v="0"/>
    <x v="317"/>
    <d v="2013-02-22T00:00:00"/>
    <s v="Second Class"/>
    <s v="GT-14710"/>
    <s v="Greg Tran"/>
    <x v="0"/>
    <s v="United States"/>
    <s v="San Francisco"/>
    <x v="1"/>
    <n v="94109"/>
    <x v="1"/>
    <s v="OFF-PA-10001736"/>
    <x v="1"/>
    <x v="10"/>
    <s v="Xerox 1880"/>
    <n v="70.88"/>
    <n v="2"/>
    <n v="0"/>
    <x v="3042"/>
  </r>
  <r>
    <n v="7539"/>
    <x v="3741"/>
    <x v="3"/>
    <x v="574"/>
    <d v="2014-12-07T00:00:00"/>
    <s v="Standard Class"/>
    <s v="BS-11380"/>
    <s v="Bill Stewart"/>
    <x v="1"/>
    <s v="United States"/>
    <s v="Denver"/>
    <x v="22"/>
    <n v="80219"/>
    <x v="1"/>
    <s v="OFF-ST-10003306"/>
    <x v="1"/>
    <x v="4"/>
    <s v="Letter Size Cart"/>
    <n v="114.28800000000001"/>
    <n v="1"/>
    <n v="0.2"/>
    <x v="6004"/>
  </r>
  <r>
    <n v="7540"/>
    <x v="3741"/>
    <x v="3"/>
    <x v="574"/>
    <d v="2014-12-07T00:00:00"/>
    <s v="Standard Class"/>
    <s v="BS-11380"/>
    <s v="Bill Stewart"/>
    <x v="1"/>
    <s v="United States"/>
    <s v="Denver"/>
    <x v="22"/>
    <n v="80219"/>
    <x v="1"/>
    <s v="OFF-BI-10003707"/>
    <x v="1"/>
    <x v="8"/>
    <s v="Aluminum Screw Posts"/>
    <n v="36.624000000000002"/>
    <n v="8"/>
    <n v="0.7"/>
    <x v="6005"/>
  </r>
  <r>
    <n v="7541"/>
    <x v="3741"/>
    <x v="3"/>
    <x v="574"/>
    <d v="2014-12-07T00:00:00"/>
    <s v="Standard Class"/>
    <s v="BS-11380"/>
    <s v="Bill Stewart"/>
    <x v="1"/>
    <s v="United States"/>
    <s v="Denver"/>
    <x v="22"/>
    <n v="80219"/>
    <x v="1"/>
    <s v="FUR-BO-10003546"/>
    <x v="0"/>
    <x v="0"/>
    <s v="Hon 4-Shelf Metal Bookcases"/>
    <n v="242.35200000000003"/>
    <n v="8"/>
    <n v="0.7"/>
    <x v="6006"/>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x v="6007"/>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x v="232"/>
  </r>
  <r>
    <n v="7544"/>
    <x v="3741"/>
    <x v="3"/>
    <x v="574"/>
    <d v="2014-12-07T00:00:00"/>
    <s v="Standard Class"/>
    <s v="BS-11380"/>
    <s v="Bill Stewart"/>
    <x v="1"/>
    <s v="United States"/>
    <s v="Denver"/>
    <x v="22"/>
    <n v="80219"/>
    <x v="1"/>
    <s v="TEC-PH-10004833"/>
    <x v="2"/>
    <x v="7"/>
    <s v="Macally Suction Cup Mount"/>
    <n v="57.36"/>
    <n v="6"/>
    <n v="0.2"/>
    <x v="6008"/>
  </r>
  <r>
    <n v="7545"/>
    <x v="3741"/>
    <x v="3"/>
    <x v="574"/>
    <d v="2014-12-07T00:00:00"/>
    <s v="Standard Class"/>
    <s v="BS-11380"/>
    <s v="Bill Stewart"/>
    <x v="1"/>
    <s v="United States"/>
    <s v="Denver"/>
    <x v="22"/>
    <n v="80219"/>
    <x v="1"/>
    <s v="FUR-CH-10002335"/>
    <x v="0"/>
    <x v="1"/>
    <s v="Hon GuestStacker Chair"/>
    <n v="906.68000000000006"/>
    <n v="5"/>
    <n v="0.2"/>
    <x v="6009"/>
  </r>
  <r>
    <n v="7546"/>
    <x v="3742"/>
    <x v="2"/>
    <x v="982"/>
    <d v="2011-10-15T00:00:00"/>
    <s v="Standard Class"/>
    <s v="CM-12715"/>
    <s v="Craig Molinari"/>
    <x v="1"/>
    <s v="United States"/>
    <s v="Huntsville"/>
    <x v="5"/>
    <n v="77340"/>
    <x v="2"/>
    <s v="TEC-PH-10001128"/>
    <x v="2"/>
    <x v="7"/>
    <s v="Motorola Droid Maxx"/>
    <n v="719.95200000000011"/>
    <n v="6"/>
    <n v="0.2"/>
    <x v="6010"/>
  </r>
  <r>
    <n v="7547"/>
    <x v="3742"/>
    <x v="2"/>
    <x v="982"/>
    <d v="2011-10-15T00:00:00"/>
    <s v="Standard Class"/>
    <s v="CM-12715"/>
    <s v="Craig Molinari"/>
    <x v="1"/>
    <s v="United States"/>
    <s v="Huntsville"/>
    <x v="5"/>
    <n v="77340"/>
    <x v="2"/>
    <s v="TEC-PH-10004667"/>
    <x v="2"/>
    <x v="7"/>
    <s v="Cisco 8x8 Inc. 6753i IP Business Phone System"/>
    <n v="755.94400000000019"/>
    <n v="7"/>
    <n v="0.2"/>
    <x v="6011"/>
  </r>
  <r>
    <n v="7548"/>
    <x v="3742"/>
    <x v="2"/>
    <x v="982"/>
    <d v="2011-10-15T00:00:00"/>
    <s v="Standard Class"/>
    <s v="CM-12715"/>
    <s v="Craig Molinari"/>
    <x v="1"/>
    <s v="United States"/>
    <s v="Huntsville"/>
    <x v="5"/>
    <n v="77340"/>
    <x v="2"/>
    <s v="OFF-BI-10004817"/>
    <x v="1"/>
    <x v="8"/>
    <s v="GBC Personal VeloBind Strips"/>
    <n v="11.979999999999997"/>
    <n v="5"/>
    <n v="0.8"/>
    <x v="6012"/>
  </r>
  <r>
    <n v="7549"/>
    <x v="3742"/>
    <x v="2"/>
    <x v="982"/>
    <d v="2011-10-15T00:00:00"/>
    <s v="Standard Class"/>
    <s v="CM-12715"/>
    <s v="Craig Molinari"/>
    <x v="1"/>
    <s v="United States"/>
    <s v="Huntsville"/>
    <x v="5"/>
    <n v="77340"/>
    <x v="2"/>
    <s v="OFF-BI-10004140"/>
    <x v="1"/>
    <x v="8"/>
    <s v="Avery Non-Stick Binders"/>
    <n v="0.8979999999999998"/>
    <n v="1"/>
    <n v="0.8"/>
    <x v="6013"/>
  </r>
  <r>
    <n v="7550"/>
    <x v="3743"/>
    <x v="0"/>
    <x v="64"/>
    <d v="2013-09-08T00:00:00"/>
    <s v="First Class"/>
    <s v="EM-13825"/>
    <s v="Elizabeth Moffitt"/>
    <x v="1"/>
    <s v="United States"/>
    <s v="Houston"/>
    <x v="5"/>
    <n v="77036"/>
    <x v="2"/>
    <s v="FUR-FU-10004671"/>
    <x v="0"/>
    <x v="5"/>
    <s v="Executive Impressions 12&quot; Wall Clock"/>
    <n v="21.204000000000004"/>
    <n v="3"/>
    <n v="0.6"/>
    <x v="6014"/>
  </r>
  <r>
    <n v="7551"/>
    <x v="3744"/>
    <x v="2"/>
    <x v="1164"/>
    <d v="2011-11-25T00:00:00"/>
    <s v="Standard Class"/>
    <s v="KH-16330"/>
    <s v="Katharine Harms"/>
    <x v="1"/>
    <s v="United States"/>
    <s v="New York City"/>
    <x v="15"/>
    <n v="10024"/>
    <x v="3"/>
    <s v="OFF-EN-10002592"/>
    <x v="1"/>
    <x v="12"/>
    <s v="Peel &amp; Seel Recycled Catalog Envelopes, Brown"/>
    <n v="34.74"/>
    <n v="3"/>
    <n v="0"/>
    <x v="6015"/>
  </r>
  <r>
    <n v="7552"/>
    <x v="3744"/>
    <x v="2"/>
    <x v="1164"/>
    <d v="2011-11-25T00:00:00"/>
    <s v="Standard Class"/>
    <s v="KH-16330"/>
    <s v="Katharine Harms"/>
    <x v="1"/>
    <s v="United States"/>
    <s v="New York City"/>
    <x v="15"/>
    <n v="10024"/>
    <x v="3"/>
    <s v="TEC-PH-10004447"/>
    <x v="2"/>
    <x v="7"/>
    <s v="Toshiba IPT2010-SD IP Telephone"/>
    <n v="833.94"/>
    <n v="6"/>
    <n v="0"/>
    <x v="6016"/>
  </r>
  <r>
    <n v="7553"/>
    <x v="3744"/>
    <x v="2"/>
    <x v="1164"/>
    <d v="2011-11-25T00:00:00"/>
    <s v="Standard Class"/>
    <s v="KH-16330"/>
    <s v="Katharine Harms"/>
    <x v="1"/>
    <s v="United States"/>
    <s v="New York City"/>
    <x v="15"/>
    <n v="10024"/>
    <x v="3"/>
    <s v="OFF-BI-10003669"/>
    <x v="1"/>
    <x v="8"/>
    <s v="3M Organizer Strips"/>
    <n v="12.96"/>
    <n v="3"/>
    <n v="0.2"/>
    <x v="3120"/>
  </r>
  <r>
    <n v="7554"/>
    <x v="3744"/>
    <x v="2"/>
    <x v="1164"/>
    <d v="2011-11-25T00:00:00"/>
    <s v="Standard Class"/>
    <s v="KH-16330"/>
    <s v="Katharine Harms"/>
    <x v="1"/>
    <s v="United States"/>
    <s v="New York City"/>
    <x v="15"/>
    <n v="10024"/>
    <x v="3"/>
    <s v="OFF-PA-10000223"/>
    <x v="1"/>
    <x v="10"/>
    <s v="Xerox 2000"/>
    <n v="25.92"/>
    <n v="4"/>
    <n v="0"/>
    <x v="245"/>
  </r>
  <r>
    <n v="7555"/>
    <x v="3745"/>
    <x v="2"/>
    <x v="1025"/>
    <d v="2011-05-14T00:00:00"/>
    <s v="Second Class"/>
    <s v="AF-10885"/>
    <s v="Art Foster"/>
    <x v="0"/>
    <s v="United States"/>
    <s v="Philadelphia"/>
    <x v="9"/>
    <n v="19134"/>
    <x v="3"/>
    <s v="FUR-BO-10004467"/>
    <x v="0"/>
    <x v="0"/>
    <s v="Bestar Classic Bookcase"/>
    <n v="349.96499999999997"/>
    <n v="7"/>
    <n v="0.5"/>
    <x v="6017"/>
  </r>
  <r>
    <n v="7556"/>
    <x v="3745"/>
    <x v="2"/>
    <x v="1025"/>
    <d v="2011-05-14T00:00:00"/>
    <s v="Second Class"/>
    <s v="AF-10885"/>
    <s v="Art Foster"/>
    <x v="0"/>
    <s v="United States"/>
    <s v="Philadelphia"/>
    <x v="9"/>
    <n v="19134"/>
    <x v="3"/>
    <s v="OFF-AR-10000716"/>
    <x v="1"/>
    <x v="6"/>
    <s v="DIXON Ticonderoga Erasable Checking Pencils"/>
    <n v="22.32"/>
    <n v="5"/>
    <n v="0.2"/>
    <x v="6018"/>
  </r>
  <r>
    <n v="7557"/>
    <x v="3746"/>
    <x v="3"/>
    <x v="344"/>
    <d v="2014-12-03T00:00:00"/>
    <s v="Standard Class"/>
    <s v="JR-16210"/>
    <s v="Justin Ritter"/>
    <x v="1"/>
    <s v="United States"/>
    <s v="Columbus"/>
    <x v="14"/>
    <n v="47201"/>
    <x v="2"/>
    <s v="OFF-PA-10003641"/>
    <x v="1"/>
    <x v="10"/>
    <s v="Xerox 1909"/>
    <n v="158.28"/>
    <n v="6"/>
    <n v="0"/>
    <x v="6019"/>
  </r>
  <r>
    <n v="7558"/>
    <x v="3746"/>
    <x v="3"/>
    <x v="344"/>
    <d v="2014-12-03T00:00:00"/>
    <s v="Standard Class"/>
    <s v="JR-16210"/>
    <s v="Justin Ritter"/>
    <x v="1"/>
    <s v="United States"/>
    <s v="Columbus"/>
    <x v="14"/>
    <n v="47201"/>
    <x v="2"/>
    <s v="OFF-BI-10004519"/>
    <x v="1"/>
    <x v="8"/>
    <s v="GBC DocuBind P100 Manual Binding Machine"/>
    <n v="497.93999999999994"/>
    <n v="3"/>
    <n v="0"/>
    <x v="6020"/>
  </r>
  <r>
    <n v="7559"/>
    <x v="3747"/>
    <x v="2"/>
    <x v="301"/>
    <d v="2011-11-05T00:00:00"/>
    <s v="Standard Class"/>
    <s v="DL-12925"/>
    <s v="Daniel Lacy"/>
    <x v="0"/>
    <s v="United States"/>
    <s v="Long Beach"/>
    <x v="15"/>
    <n v="11561"/>
    <x v="3"/>
    <s v="OFF-AP-10002518"/>
    <x v="1"/>
    <x v="9"/>
    <s v="Kensington 7 Outlet MasterPiece Power Center"/>
    <n v="533.93999999999994"/>
    <n v="3"/>
    <n v="0"/>
    <x v="6021"/>
  </r>
  <r>
    <n v="7560"/>
    <x v="3747"/>
    <x v="2"/>
    <x v="301"/>
    <d v="2011-11-05T00:00:00"/>
    <s v="Standard Class"/>
    <s v="DL-12925"/>
    <s v="Daniel Lacy"/>
    <x v="0"/>
    <s v="United States"/>
    <s v="Long Beach"/>
    <x v="15"/>
    <n v="11561"/>
    <x v="3"/>
    <s v="OFF-PA-10000806"/>
    <x v="1"/>
    <x v="10"/>
    <s v="Xerox 1934"/>
    <n v="167.94"/>
    <n v="3"/>
    <n v="0"/>
    <x v="4434"/>
  </r>
  <r>
    <n v="7561"/>
    <x v="3747"/>
    <x v="2"/>
    <x v="301"/>
    <d v="2011-11-05T00:00:00"/>
    <s v="Standard Class"/>
    <s v="DL-12925"/>
    <s v="Daniel Lacy"/>
    <x v="0"/>
    <s v="United States"/>
    <s v="Long Beach"/>
    <x v="15"/>
    <n v="11561"/>
    <x v="3"/>
    <s v="FUR-FU-10003142"/>
    <x v="0"/>
    <x v="5"/>
    <s v="Master Big Foot Doorstop, Beige"/>
    <n v="31.68"/>
    <n v="6"/>
    <n v="0"/>
    <x v="6022"/>
  </r>
  <r>
    <n v="7562"/>
    <x v="3748"/>
    <x v="0"/>
    <x v="945"/>
    <d v="2014-01-02T00:00:00"/>
    <s v="First Class"/>
    <s v="BD-11605"/>
    <s v="Brian Dahlen"/>
    <x v="0"/>
    <s v="United States"/>
    <s v="Lancaster"/>
    <x v="9"/>
    <n v="17602"/>
    <x v="3"/>
    <s v="FUR-CH-10000454"/>
    <x v="0"/>
    <x v="1"/>
    <s v="Hon Deluxe Fabric Upholstered Stacking Chairs, Rounded Back"/>
    <n v="170.78599999999997"/>
    <n v="1"/>
    <n v="0.3"/>
    <x v="232"/>
  </r>
  <r>
    <n v="7563"/>
    <x v="3749"/>
    <x v="0"/>
    <x v="323"/>
    <d v="2013-09-08T00:00:00"/>
    <s v="Standard Class"/>
    <s v="RB-19570"/>
    <s v="Rob Beeghly"/>
    <x v="0"/>
    <s v="United States"/>
    <s v="Chicago"/>
    <x v="10"/>
    <n v="60610"/>
    <x v="2"/>
    <s v="FUR-BO-10003894"/>
    <x v="0"/>
    <x v="0"/>
    <s v="Safco Value Mate Steel Bookcase, Baked Enamel Finish on Steel, Black"/>
    <n v="198.744"/>
    <n v="4"/>
    <n v="0.3"/>
    <x v="232"/>
  </r>
  <r>
    <n v="7564"/>
    <x v="3750"/>
    <x v="3"/>
    <x v="361"/>
    <d v="2014-10-08T00:00:00"/>
    <s v="First Class"/>
    <s v="RB-19795"/>
    <s v="Ross Baird"/>
    <x v="2"/>
    <s v="United States"/>
    <s v="Denver"/>
    <x v="22"/>
    <n v="80219"/>
    <x v="1"/>
    <s v="TEC-AC-10001714"/>
    <x v="2"/>
    <x v="11"/>
    <s v="Logitech MX Performance Wireless Mouse"/>
    <n v="63.824000000000005"/>
    <n v="2"/>
    <n v="0.2"/>
    <x v="6023"/>
  </r>
  <r>
    <n v="7565"/>
    <x v="3751"/>
    <x v="0"/>
    <x v="806"/>
    <d v="2013-02-01T00:00:00"/>
    <s v="Second Class"/>
    <s v="TB-21250"/>
    <s v="Tim Brockman"/>
    <x v="0"/>
    <s v="United States"/>
    <s v="Seattle"/>
    <x v="4"/>
    <n v="98103"/>
    <x v="1"/>
    <s v="FUR-CH-10001190"/>
    <x v="0"/>
    <x v="1"/>
    <s v="Global Deluxe High-Back Office Chair in Storm"/>
    <n v="435.16800000000006"/>
    <n v="4"/>
    <n v="0.2"/>
    <x v="6024"/>
  </r>
  <r>
    <n v="7566"/>
    <x v="3751"/>
    <x v="0"/>
    <x v="806"/>
    <d v="2013-02-01T00:00:00"/>
    <s v="Second Class"/>
    <s v="TB-21250"/>
    <s v="Tim Brockman"/>
    <x v="0"/>
    <s v="United States"/>
    <s v="Seattle"/>
    <x v="4"/>
    <n v="98103"/>
    <x v="1"/>
    <s v="FUR-BO-10000468"/>
    <x v="0"/>
    <x v="0"/>
    <s v="O'Sullivan 2-Shelf Heavy-Duty Bookcases"/>
    <n v="48.58"/>
    <n v="1"/>
    <n v="0"/>
    <x v="6025"/>
  </r>
  <r>
    <n v="7567"/>
    <x v="3752"/>
    <x v="3"/>
    <x v="81"/>
    <d v="2014-04-24T00:00:00"/>
    <s v="First Class"/>
    <s v="KN-16390"/>
    <s v="Katherine Nockton"/>
    <x v="1"/>
    <s v="United States"/>
    <s v="Houston"/>
    <x v="5"/>
    <n v="77070"/>
    <x v="2"/>
    <s v="TEC-AC-10001998"/>
    <x v="2"/>
    <x v="11"/>
    <s v="Logitech LS21 Speaker System - PC Multimedia - 2.1-CH - Wired"/>
    <n v="47.975999999999999"/>
    <n v="3"/>
    <n v="0.2"/>
    <x v="6026"/>
  </r>
  <r>
    <n v="7568"/>
    <x v="3752"/>
    <x v="3"/>
    <x v="81"/>
    <d v="2014-04-24T00:00:00"/>
    <s v="First Class"/>
    <s v="KN-16390"/>
    <s v="Katherine Nockton"/>
    <x v="1"/>
    <s v="United States"/>
    <s v="Houston"/>
    <x v="5"/>
    <n v="77070"/>
    <x v="2"/>
    <s v="OFF-PA-10001534"/>
    <x v="1"/>
    <x v="10"/>
    <s v="Xerox 230"/>
    <n v="20.736000000000004"/>
    <n v="4"/>
    <n v="0.2"/>
    <x v="570"/>
  </r>
  <r>
    <n v="7569"/>
    <x v="3753"/>
    <x v="2"/>
    <x v="29"/>
    <d v="2011-12-10T00:00:00"/>
    <s v="Standard Class"/>
    <s v="RL-19615"/>
    <s v="Rob Lucas"/>
    <x v="0"/>
    <s v="United States"/>
    <s v="Los Angeles"/>
    <x v="1"/>
    <n v="90045"/>
    <x v="1"/>
    <s v="OFF-AR-10003045"/>
    <x v="1"/>
    <x v="6"/>
    <s v="Prang Colored Pencils"/>
    <n v="26.46"/>
    <n v="9"/>
    <n v="0"/>
    <x v="6027"/>
  </r>
  <r>
    <n v="7570"/>
    <x v="3753"/>
    <x v="2"/>
    <x v="29"/>
    <d v="2011-12-10T00:00:00"/>
    <s v="Standard Class"/>
    <s v="RL-19615"/>
    <s v="Rob Lucas"/>
    <x v="0"/>
    <s v="United States"/>
    <s v="Los Angeles"/>
    <x v="1"/>
    <n v="90045"/>
    <x v="1"/>
    <s v="OFF-PA-10001363"/>
    <x v="1"/>
    <x v="10"/>
    <s v="Xerox 1933"/>
    <n v="49.12"/>
    <n v="4"/>
    <n v="0"/>
    <x v="346"/>
  </r>
  <r>
    <n v="7571"/>
    <x v="3753"/>
    <x v="2"/>
    <x v="29"/>
    <d v="2011-12-10T00:00:00"/>
    <s v="Standard Class"/>
    <s v="RL-19615"/>
    <s v="Rob Lucas"/>
    <x v="0"/>
    <s v="United States"/>
    <s v="Los Angeles"/>
    <x v="1"/>
    <n v="90045"/>
    <x v="1"/>
    <s v="OFF-FA-10002280"/>
    <x v="1"/>
    <x v="13"/>
    <s v="Advantus Plastic Paper Clips"/>
    <n v="15"/>
    <n v="3"/>
    <n v="0"/>
    <x v="1824"/>
  </r>
  <r>
    <n v="7572"/>
    <x v="3754"/>
    <x v="2"/>
    <x v="618"/>
    <d v="2011-10-26T00:00:00"/>
    <s v="Standard Class"/>
    <s v="FH-14275"/>
    <s v="Frank Hawley"/>
    <x v="1"/>
    <s v="United States"/>
    <s v="Newport News"/>
    <x v="17"/>
    <n v="23602"/>
    <x v="0"/>
    <s v="OFF-ST-10003479"/>
    <x v="1"/>
    <x v="4"/>
    <s v="Eldon Base for stackable storage shelf, platinum"/>
    <n v="194.7"/>
    <n v="5"/>
    <n v="0"/>
    <x v="6028"/>
  </r>
  <r>
    <n v="7573"/>
    <x v="3754"/>
    <x v="2"/>
    <x v="618"/>
    <d v="2011-10-26T00:00:00"/>
    <s v="Standard Class"/>
    <s v="FH-14275"/>
    <s v="Frank Hawley"/>
    <x v="1"/>
    <s v="United States"/>
    <s v="Newport News"/>
    <x v="17"/>
    <n v="23602"/>
    <x v="0"/>
    <s v="FUR-TA-10004607"/>
    <x v="0"/>
    <x v="3"/>
    <s v="Hon 2111 Invitation Series Straight Table"/>
    <n v="591.32000000000005"/>
    <n v="4"/>
    <n v="0"/>
    <x v="6029"/>
  </r>
  <r>
    <n v="7574"/>
    <x v="3754"/>
    <x v="2"/>
    <x v="618"/>
    <d v="2011-10-26T00:00:00"/>
    <s v="Standard Class"/>
    <s v="FH-14275"/>
    <s v="Frank Hawley"/>
    <x v="1"/>
    <s v="United States"/>
    <s v="Newport News"/>
    <x v="17"/>
    <n v="23602"/>
    <x v="0"/>
    <s v="OFF-AR-10001022"/>
    <x v="1"/>
    <x v="6"/>
    <s v="SANFORD Liquid Accent Tank-Style Highlighters"/>
    <n v="2.84"/>
    <n v="1"/>
    <n v="0"/>
    <x v="6030"/>
  </r>
  <r>
    <n v="7575"/>
    <x v="3755"/>
    <x v="1"/>
    <x v="575"/>
    <d v="2012-12-12T00:00:00"/>
    <s v="Standard Class"/>
    <s v="YS-21880"/>
    <s v="Yana Sorensen"/>
    <x v="1"/>
    <s v="United States"/>
    <s v="Los Angeles"/>
    <x v="1"/>
    <n v="90036"/>
    <x v="1"/>
    <s v="OFF-ST-10004186"/>
    <x v="1"/>
    <x v="4"/>
    <s v="Stur-D-Stor Shelving, Vertical 5-Shelf: 72&quot;H x 36&quot;W x 18 1/2&quot;D"/>
    <n v="221.96"/>
    <n v="2"/>
    <n v="0"/>
    <x v="6031"/>
  </r>
  <r>
    <n v="7576"/>
    <x v="3755"/>
    <x v="1"/>
    <x v="575"/>
    <d v="2012-12-12T00:00:00"/>
    <s v="Standard Class"/>
    <s v="YS-21880"/>
    <s v="Yana Sorensen"/>
    <x v="1"/>
    <s v="United States"/>
    <s v="Los Angeles"/>
    <x v="1"/>
    <n v="90036"/>
    <x v="1"/>
    <s v="TEC-AC-10000865"/>
    <x v="2"/>
    <x v="11"/>
    <s v="WD My Passport Ultra 500GB Portable External Hard Drive"/>
    <n v="236"/>
    <n v="4"/>
    <n v="0"/>
    <x v="6032"/>
  </r>
  <r>
    <n v="7577"/>
    <x v="3756"/>
    <x v="2"/>
    <x v="981"/>
    <d v="2011-11-07T00:00:00"/>
    <s v="Second Class"/>
    <s v="SW-20755"/>
    <s v="Steven Ward"/>
    <x v="1"/>
    <s v="United States"/>
    <s v="Seattle"/>
    <x v="4"/>
    <n v="98115"/>
    <x v="1"/>
    <s v="TEC-AC-10000023"/>
    <x v="2"/>
    <x v="11"/>
    <s v="Maxell 74 Minute CD-R Spindle, 50/Pack"/>
    <n v="41.94"/>
    <n v="2"/>
    <n v="0"/>
    <x v="6033"/>
  </r>
  <r>
    <n v="7578"/>
    <x v="3756"/>
    <x v="2"/>
    <x v="981"/>
    <d v="2011-11-07T00:00:00"/>
    <s v="Second Class"/>
    <s v="SW-20755"/>
    <s v="Steven Ward"/>
    <x v="1"/>
    <s v="United States"/>
    <s v="Seattle"/>
    <x v="4"/>
    <n v="98115"/>
    <x v="1"/>
    <s v="TEC-PH-10001750"/>
    <x v="2"/>
    <x v="7"/>
    <s v="Samsung Rugby III"/>
    <n v="52.792000000000002"/>
    <n v="1"/>
    <n v="0.2"/>
    <x v="6034"/>
  </r>
  <r>
    <n v="7579"/>
    <x v="3757"/>
    <x v="0"/>
    <x v="122"/>
    <d v="2013-12-22T00:00:00"/>
    <s v="First Class"/>
    <s v="PN-18775"/>
    <s v="Parhena Norris"/>
    <x v="2"/>
    <s v="United States"/>
    <s v="Omaha"/>
    <x v="8"/>
    <n v="68104"/>
    <x v="2"/>
    <s v="FUR-CH-10004997"/>
    <x v="0"/>
    <x v="1"/>
    <s v="Hon Every-Day Series Multi-Task Chairs"/>
    <n v="563.93999999999994"/>
    <n v="3"/>
    <n v="0"/>
    <x v="4364"/>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x v="6035"/>
  </r>
  <r>
    <n v="7581"/>
    <x v="3758"/>
    <x v="1"/>
    <x v="521"/>
    <d v="2012-11-27T00:00:00"/>
    <s v="Second Class"/>
    <s v="AT-10735"/>
    <s v="Annie Thurman"/>
    <x v="0"/>
    <s v="United States"/>
    <s v="Morristown"/>
    <x v="30"/>
    <n v="7960"/>
    <x v="3"/>
    <s v="OFF-AR-10004999"/>
    <x v="1"/>
    <x v="6"/>
    <s v="Newell 315"/>
    <n v="17.940000000000001"/>
    <n v="3"/>
    <n v="0"/>
    <x v="6036"/>
  </r>
  <r>
    <n v="7582"/>
    <x v="3759"/>
    <x v="1"/>
    <x v="863"/>
    <d v="2012-08-16T00:00:00"/>
    <s v="First Class"/>
    <s v="EJ-13720"/>
    <s v="Ed Jacobs"/>
    <x v="0"/>
    <s v="United States"/>
    <s v="Philadelphia"/>
    <x v="9"/>
    <n v="19143"/>
    <x v="3"/>
    <s v="OFF-ST-10003816"/>
    <x v="1"/>
    <x v="4"/>
    <s v="Fellowes High-Stak Drawer Files"/>
    <n v="422.85599999999999"/>
    <n v="3"/>
    <n v="0.2"/>
    <x v="6037"/>
  </r>
  <r>
    <n v="7583"/>
    <x v="3760"/>
    <x v="1"/>
    <x v="392"/>
    <d v="2012-04-21T00:00:00"/>
    <s v="Standard Class"/>
    <s v="DM-13345"/>
    <s v="Denise Monton"/>
    <x v="1"/>
    <s v="United States"/>
    <s v="New York City"/>
    <x v="15"/>
    <n v="10024"/>
    <x v="3"/>
    <s v="FUR-CH-10003968"/>
    <x v="0"/>
    <x v="1"/>
    <s v="Novimex Turbo Task Chair"/>
    <n v="127.76400000000001"/>
    <n v="2"/>
    <n v="0.1"/>
    <x v="6038"/>
  </r>
  <r>
    <n v="7584"/>
    <x v="3761"/>
    <x v="2"/>
    <x v="90"/>
    <d v="2011-03-25T00:00:00"/>
    <s v="Standard Class"/>
    <s v="KH-16690"/>
    <s v="Kristen Hastings"/>
    <x v="1"/>
    <s v="United States"/>
    <s v="Springfield"/>
    <x v="17"/>
    <n v="22153"/>
    <x v="0"/>
    <s v="TEC-PH-10000730"/>
    <x v="2"/>
    <x v="7"/>
    <s v="Samsung Galaxy S4 Active"/>
    <n v="3499.9300000000003"/>
    <n v="7"/>
    <n v="0"/>
    <x v="6039"/>
  </r>
  <r>
    <n v="7585"/>
    <x v="3761"/>
    <x v="2"/>
    <x v="90"/>
    <d v="2011-03-25T00:00:00"/>
    <s v="Standard Class"/>
    <s v="KH-16690"/>
    <s v="Kristen Hastings"/>
    <x v="1"/>
    <s v="United States"/>
    <s v="Springfield"/>
    <x v="17"/>
    <n v="22153"/>
    <x v="0"/>
    <s v="OFF-LA-10004409"/>
    <x v="1"/>
    <x v="2"/>
    <s v="Avery 492"/>
    <n v="14.399999999999999"/>
    <n v="5"/>
    <n v="0"/>
    <x v="6040"/>
  </r>
  <r>
    <n v="7586"/>
    <x v="3761"/>
    <x v="2"/>
    <x v="90"/>
    <d v="2011-03-25T00:00:00"/>
    <s v="Standard Class"/>
    <s v="KH-16690"/>
    <s v="Kristen Hastings"/>
    <x v="1"/>
    <s v="United States"/>
    <s v="Springfield"/>
    <x v="17"/>
    <n v="22153"/>
    <x v="0"/>
    <s v="OFF-PA-10000675"/>
    <x v="1"/>
    <x v="10"/>
    <s v="Xerox 1919"/>
    <n v="122.97"/>
    <n v="3"/>
    <n v="0"/>
    <x v="1295"/>
  </r>
  <r>
    <n v="7587"/>
    <x v="3761"/>
    <x v="2"/>
    <x v="90"/>
    <d v="2011-03-25T00:00:00"/>
    <s v="Standard Class"/>
    <s v="KH-16690"/>
    <s v="Kristen Hastings"/>
    <x v="1"/>
    <s v="United States"/>
    <s v="Springfield"/>
    <x v="17"/>
    <n v="22153"/>
    <x v="0"/>
    <s v="OFF-AR-10001573"/>
    <x v="1"/>
    <x v="6"/>
    <s v="American Pencil"/>
    <n v="9.32"/>
    <n v="4"/>
    <n v="0"/>
    <x v="409"/>
  </r>
  <r>
    <n v="7588"/>
    <x v="3761"/>
    <x v="2"/>
    <x v="90"/>
    <d v="2011-03-25T00:00:00"/>
    <s v="Standard Class"/>
    <s v="KH-16690"/>
    <s v="Kristen Hastings"/>
    <x v="1"/>
    <s v="United States"/>
    <s v="Springfield"/>
    <x v="17"/>
    <n v="22153"/>
    <x v="0"/>
    <s v="OFF-BI-10001597"/>
    <x v="1"/>
    <x v="8"/>
    <s v="Wilson Jones Ledger-Size, Piano-Hinge Binder, 2&quot;, Blue"/>
    <n v="122.94"/>
    <n v="3"/>
    <n v="0"/>
    <x v="1633"/>
  </r>
  <r>
    <n v="7589"/>
    <x v="3762"/>
    <x v="3"/>
    <x v="673"/>
    <d v="2014-11-23T00:00:00"/>
    <s v="Standard Class"/>
    <s v="MB-18085"/>
    <s v="Mick Brown"/>
    <x v="0"/>
    <s v="United States"/>
    <s v="Roseville"/>
    <x v="1"/>
    <n v="95661"/>
    <x v="1"/>
    <s v="FUR-FU-10001196"/>
    <x v="0"/>
    <x v="5"/>
    <s v="DAX Cubicle Frames - 8x10"/>
    <n v="17.309999999999999"/>
    <n v="3"/>
    <n v="0"/>
    <x v="1873"/>
  </r>
  <r>
    <n v="7590"/>
    <x v="3763"/>
    <x v="1"/>
    <x v="12"/>
    <d v="2012-09-29T00:00:00"/>
    <s v="Standard Class"/>
    <s v="DK-12895"/>
    <s v="Dana Kaydos"/>
    <x v="0"/>
    <s v="United States"/>
    <s v="Rockford"/>
    <x v="10"/>
    <n v="61107"/>
    <x v="2"/>
    <s v="OFF-AR-10004602"/>
    <x v="1"/>
    <x v="6"/>
    <s v="Boston KS Multi-Size Manual Pencil Sharpener"/>
    <n v="128.744"/>
    <n v="7"/>
    <n v="0.2"/>
    <x v="4504"/>
  </r>
  <r>
    <n v="7591"/>
    <x v="3764"/>
    <x v="0"/>
    <x v="64"/>
    <d v="2013-09-10T00:00:00"/>
    <s v="Standard Class"/>
    <s v="DB-13210"/>
    <s v="Dean Braden"/>
    <x v="0"/>
    <s v="United States"/>
    <s v="Philadelphia"/>
    <x v="9"/>
    <n v="19134"/>
    <x v="3"/>
    <s v="FUR-FU-10000260"/>
    <x v="0"/>
    <x v="5"/>
    <s v="6&quot; Cubicle Wall Clock, Black"/>
    <n v="58.248000000000005"/>
    <n v="9"/>
    <n v="0.2"/>
    <x v="6041"/>
  </r>
  <r>
    <n v="7592"/>
    <x v="3764"/>
    <x v="0"/>
    <x v="64"/>
    <d v="2013-09-10T00:00:00"/>
    <s v="Standard Class"/>
    <s v="DB-13210"/>
    <s v="Dean Braden"/>
    <x v="0"/>
    <s v="United States"/>
    <s v="Philadelphia"/>
    <x v="9"/>
    <n v="19134"/>
    <x v="3"/>
    <s v="FUR-CH-10001146"/>
    <x v="0"/>
    <x v="1"/>
    <s v="Global Task Chair, Black"/>
    <n v="71.245999999999995"/>
    <n v="2"/>
    <n v="0.3"/>
    <x v="6042"/>
  </r>
  <r>
    <n v="7593"/>
    <x v="3764"/>
    <x v="0"/>
    <x v="64"/>
    <d v="2013-09-10T00:00:00"/>
    <s v="Standard Class"/>
    <s v="DB-13210"/>
    <s v="Dean Braden"/>
    <x v="0"/>
    <s v="United States"/>
    <s v="Philadelphia"/>
    <x v="9"/>
    <n v="19134"/>
    <x v="3"/>
    <s v="OFF-AR-10000896"/>
    <x v="1"/>
    <x v="6"/>
    <s v="Newell 329"/>
    <n v="7.8719999999999999"/>
    <n v="3"/>
    <n v="0.2"/>
    <x v="6043"/>
  </r>
  <r>
    <n v="7594"/>
    <x v="3764"/>
    <x v="0"/>
    <x v="64"/>
    <d v="2013-09-10T00:00:00"/>
    <s v="Standard Class"/>
    <s v="DB-13210"/>
    <s v="Dean Braden"/>
    <x v="0"/>
    <s v="United States"/>
    <s v="Philadelphia"/>
    <x v="9"/>
    <n v="19134"/>
    <x v="3"/>
    <s v="FUR-CH-10000309"/>
    <x v="0"/>
    <x v="1"/>
    <s v="Global Comet Stacking Arm Chair"/>
    <n v="887.27099999999984"/>
    <n v="3"/>
    <n v="0.3"/>
    <x v="6044"/>
  </r>
  <r>
    <n v="7595"/>
    <x v="3765"/>
    <x v="3"/>
    <x v="693"/>
    <d v="2014-04-25T00:00:00"/>
    <s v="Standard Class"/>
    <s v="CV-12295"/>
    <s v="Christina VanderZanden"/>
    <x v="0"/>
    <s v="United States"/>
    <s v="Detroit"/>
    <x v="12"/>
    <n v="48234"/>
    <x v="2"/>
    <s v="OFF-BI-10001989"/>
    <x v="1"/>
    <x v="8"/>
    <s v="Premium Transparent Presentation Covers by GBC"/>
    <n v="146.86000000000001"/>
    <n v="7"/>
    <n v="0"/>
    <x v="6045"/>
  </r>
  <r>
    <n v="7596"/>
    <x v="3765"/>
    <x v="3"/>
    <x v="693"/>
    <d v="2014-04-25T00:00:00"/>
    <s v="Standard Class"/>
    <s v="CV-12295"/>
    <s v="Christina VanderZanden"/>
    <x v="0"/>
    <s v="United States"/>
    <s v="Detroit"/>
    <x v="12"/>
    <n v="48234"/>
    <x v="2"/>
    <s v="OFF-BI-10001036"/>
    <x v="1"/>
    <x v="8"/>
    <s v="Cardinal EasyOpen D-Ring Binders"/>
    <n v="36.56"/>
    <n v="4"/>
    <n v="0"/>
    <x v="6046"/>
  </r>
  <r>
    <n v="7597"/>
    <x v="3766"/>
    <x v="1"/>
    <x v="925"/>
    <d v="2012-06-19T00:00:00"/>
    <s v="Standard Class"/>
    <s v="GK-14620"/>
    <s v="Grace Kelly"/>
    <x v="1"/>
    <s v="United States"/>
    <s v="Los Angeles"/>
    <x v="1"/>
    <n v="90004"/>
    <x v="1"/>
    <s v="TEC-PH-10002103"/>
    <x v="2"/>
    <x v="7"/>
    <s v="Jabra SPEAK 410"/>
    <n v="225.57599999999996"/>
    <n v="3"/>
    <n v="0.2"/>
    <x v="6047"/>
  </r>
  <r>
    <n v="7598"/>
    <x v="3767"/>
    <x v="2"/>
    <x v="328"/>
    <d v="2011-09-22T00:00:00"/>
    <s v="Standard Class"/>
    <s v="JA-15970"/>
    <s v="Joseph Airdo"/>
    <x v="0"/>
    <s v="United States"/>
    <s v="Springfield"/>
    <x v="21"/>
    <n v="97477"/>
    <x v="1"/>
    <s v="OFF-AR-10001473"/>
    <x v="1"/>
    <x v="6"/>
    <s v="Newell 313"/>
    <n v="5.2480000000000002"/>
    <n v="2"/>
    <n v="0.2"/>
    <x v="6048"/>
  </r>
  <r>
    <n v="7599"/>
    <x v="3767"/>
    <x v="2"/>
    <x v="328"/>
    <d v="2011-09-22T00:00:00"/>
    <s v="Standard Class"/>
    <s v="JA-15970"/>
    <s v="Joseph Airdo"/>
    <x v="0"/>
    <s v="United States"/>
    <s v="Springfield"/>
    <x v="21"/>
    <n v="97477"/>
    <x v="1"/>
    <s v="OFF-AR-10000411"/>
    <x v="1"/>
    <x v="6"/>
    <s v="Boston 16701 Slimline Battery Pencil Sharpener"/>
    <n v="38.256"/>
    <n v="3"/>
    <n v="0.2"/>
    <x v="6049"/>
  </r>
  <r>
    <n v="7600"/>
    <x v="3767"/>
    <x v="2"/>
    <x v="328"/>
    <d v="2011-09-22T00:00:00"/>
    <s v="Standard Class"/>
    <s v="JA-15970"/>
    <s v="Joseph Airdo"/>
    <x v="0"/>
    <s v="United States"/>
    <s v="Springfield"/>
    <x v="21"/>
    <n v="97477"/>
    <x v="1"/>
    <s v="OFF-PA-10000246"/>
    <x v="1"/>
    <x v="10"/>
    <s v="Riverleaf Stik-Withit Designer Note Cubes"/>
    <n v="40.24"/>
    <n v="5"/>
    <n v="0.2"/>
    <x v="6050"/>
  </r>
  <r>
    <n v="7601"/>
    <x v="3767"/>
    <x v="2"/>
    <x v="328"/>
    <d v="2011-09-22T00:00:00"/>
    <s v="Standard Class"/>
    <s v="JA-15970"/>
    <s v="Joseph Airdo"/>
    <x v="0"/>
    <s v="United States"/>
    <s v="Springfield"/>
    <x v="21"/>
    <n v="97477"/>
    <x v="1"/>
    <s v="TEC-MA-10004086"/>
    <x v="2"/>
    <x v="15"/>
    <s v="Plantronics Single Ear Headset"/>
    <n v="29.925000000000001"/>
    <n v="5"/>
    <n v="0.7"/>
    <x v="6051"/>
  </r>
  <r>
    <n v="7602"/>
    <x v="3767"/>
    <x v="2"/>
    <x v="328"/>
    <d v="2011-09-22T00:00:00"/>
    <s v="Standard Class"/>
    <s v="JA-15970"/>
    <s v="Joseph Airdo"/>
    <x v="0"/>
    <s v="United States"/>
    <s v="Springfield"/>
    <x v="21"/>
    <n v="97477"/>
    <x v="1"/>
    <s v="OFF-PA-10003039"/>
    <x v="1"/>
    <x v="10"/>
    <s v="Xerox 1960"/>
    <n v="148.70400000000001"/>
    <n v="6"/>
    <n v="0.2"/>
    <x v="6052"/>
  </r>
  <r>
    <n v="7603"/>
    <x v="3767"/>
    <x v="2"/>
    <x v="328"/>
    <d v="2011-09-22T00:00:00"/>
    <s v="Standard Class"/>
    <s v="JA-15970"/>
    <s v="Joseph Airdo"/>
    <x v="0"/>
    <s v="United States"/>
    <s v="Springfield"/>
    <x v="21"/>
    <n v="97477"/>
    <x v="1"/>
    <s v="TEC-AC-10004633"/>
    <x v="2"/>
    <x v="11"/>
    <s v="Verbatim 25 GB 6x Blu-ray Single Layer Recordable Disc, 3/Pack"/>
    <n v="55.92"/>
    <n v="10"/>
    <n v="0.2"/>
    <x v="6053"/>
  </r>
  <r>
    <n v="7604"/>
    <x v="3768"/>
    <x v="0"/>
    <x v="630"/>
    <d v="2013-07-13T00:00:00"/>
    <s v="Standard Class"/>
    <s v="TH-21115"/>
    <s v="Thea Hudgings"/>
    <x v="1"/>
    <s v="United States"/>
    <s v="Providence"/>
    <x v="34"/>
    <n v="2908"/>
    <x v="3"/>
    <s v="OFF-PA-10000289"/>
    <x v="1"/>
    <x v="10"/>
    <s v="Xerox 213"/>
    <n v="12.96"/>
    <n v="2"/>
    <n v="0"/>
    <x v="91"/>
  </r>
  <r>
    <n v="7605"/>
    <x v="3769"/>
    <x v="0"/>
    <x v="1022"/>
    <d v="2013-06-01T00:00:00"/>
    <s v="Standard Class"/>
    <s v="BS-11665"/>
    <s v="Brian Stugart"/>
    <x v="0"/>
    <s v="United States"/>
    <s v="Chicago"/>
    <x v="10"/>
    <n v="60623"/>
    <x v="2"/>
    <s v="FUR-FU-10003247"/>
    <x v="0"/>
    <x v="5"/>
    <s v="36X48 HARDFLOOR CHAIRMAT"/>
    <n v="25.176000000000002"/>
    <n v="3"/>
    <n v="0.6"/>
    <x v="6054"/>
  </r>
  <r>
    <n v="7606"/>
    <x v="3769"/>
    <x v="0"/>
    <x v="1022"/>
    <d v="2013-06-01T00:00:00"/>
    <s v="Standard Class"/>
    <s v="BS-11665"/>
    <s v="Brian Stugart"/>
    <x v="0"/>
    <s v="United States"/>
    <s v="Chicago"/>
    <x v="10"/>
    <n v="60623"/>
    <x v="2"/>
    <s v="FUR-FU-10002191"/>
    <x v="0"/>
    <x v="5"/>
    <s v="G.E. Halogen Desk Lamp Bulbs"/>
    <n v="5.5840000000000005"/>
    <n v="2"/>
    <n v="0.6"/>
    <x v="6055"/>
  </r>
  <r>
    <n v="7607"/>
    <x v="3769"/>
    <x v="0"/>
    <x v="1022"/>
    <d v="2013-06-01T00:00:00"/>
    <s v="Standard Class"/>
    <s v="BS-11665"/>
    <s v="Brian Stugart"/>
    <x v="0"/>
    <s v="United States"/>
    <s v="Chicago"/>
    <x v="10"/>
    <n v="60623"/>
    <x v="2"/>
    <s v="OFF-ST-10001496"/>
    <x v="1"/>
    <x v="4"/>
    <s v="Standard Rollaway File with Lock"/>
    <n v="1297.3680000000002"/>
    <n v="9"/>
    <n v="0.2"/>
    <x v="6056"/>
  </r>
  <r>
    <n v="7608"/>
    <x v="3770"/>
    <x v="3"/>
    <x v="165"/>
    <d v="2014-12-28T00:00:00"/>
    <s v="First Class"/>
    <s v="NS-18505"/>
    <s v="Neola Schneider"/>
    <x v="0"/>
    <s v="United States"/>
    <s v="Dallas"/>
    <x v="5"/>
    <n v="75220"/>
    <x v="2"/>
    <s v="OFF-ST-10000585"/>
    <x v="1"/>
    <x v="4"/>
    <s v="Economy Rollaway Files"/>
    <n v="264.32"/>
    <n v="2"/>
    <n v="0.2"/>
    <x v="2273"/>
  </r>
  <r>
    <n v="7609"/>
    <x v="3771"/>
    <x v="3"/>
    <x v="898"/>
    <d v="2014-05-08T00:00:00"/>
    <s v="Standard Class"/>
    <s v="MK-18160"/>
    <s v="Mike Kennedy"/>
    <x v="0"/>
    <s v="United States"/>
    <s v="San Francisco"/>
    <x v="1"/>
    <n v="94122"/>
    <x v="1"/>
    <s v="OFF-PA-10001166"/>
    <x v="1"/>
    <x v="10"/>
    <s v="Xerox 2"/>
    <n v="25.92"/>
    <n v="4"/>
    <n v="0"/>
    <x v="245"/>
  </r>
  <r>
    <n v="7610"/>
    <x v="3771"/>
    <x v="3"/>
    <x v="898"/>
    <d v="2014-05-08T00:00:00"/>
    <s v="Standard Class"/>
    <s v="MK-18160"/>
    <s v="Mike Kennedy"/>
    <x v="0"/>
    <s v="United States"/>
    <s v="San Francisco"/>
    <x v="1"/>
    <n v="94122"/>
    <x v="1"/>
    <s v="OFF-AR-10003651"/>
    <x v="1"/>
    <x v="6"/>
    <s v="Newell 350"/>
    <n v="22.959999999999997"/>
    <n v="7"/>
    <n v="0"/>
    <x v="1050"/>
  </r>
  <r>
    <n v="7611"/>
    <x v="3772"/>
    <x v="2"/>
    <x v="1165"/>
    <d v="2011-02-25T00:00:00"/>
    <s v="First Class"/>
    <s v="SA-20830"/>
    <s v="Sue Ann Reed"/>
    <x v="0"/>
    <s v="United States"/>
    <s v="Moreno Valley"/>
    <x v="1"/>
    <n v="92553"/>
    <x v="1"/>
    <s v="OFF-PA-10001800"/>
    <x v="1"/>
    <x v="10"/>
    <s v="Xerox 220"/>
    <n v="19.440000000000001"/>
    <n v="3"/>
    <n v="0"/>
    <x v="551"/>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x v="6057"/>
  </r>
  <r>
    <n v="7613"/>
    <x v="3773"/>
    <x v="1"/>
    <x v="285"/>
    <d v="2012-02-11T00:00:00"/>
    <s v="First Class"/>
    <s v="BH-11710"/>
    <s v="Brosina Hoffman"/>
    <x v="0"/>
    <s v="United States"/>
    <s v="Garden City"/>
    <x v="41"/>
    <n v="67846"/>
    <x v="2"/>
    <s v="OFF-FA-10000134"/>
    <x v="1"/>
    <x v="13"/>
    <s v="Advantus Push Pins, Aluminum Head"/>
    <n v="5.81"/>
    <n v="1"/>
    <n v="0"/>
    <x v="6058"/>
  </r>
  <r>
    <n v="7614"/>
    <x v="3773"/>
    <x v="1"/>
    <x v="285"/>
    <d v="2012-02-11T00:00:00"/>
    <s v="First Class"/>
    <s v="BH-11710"/>
    <s v="Brosina Hoffman"/>
    <x v="0"/>
    <s v="United States"/>
    <s v="Garden City"/>
    <x v="41"/>
    <n v="67846"/>
    <x v="2"/>
    <s v="OFF-AR-10001149"/>
    <x v="1"/>
    <x v="6"/>
    <s v="Sanford Colorific Colored Pencils, 12/Box"/>
    <n v="5.76"/>
    <n v="2"/>
    <n v="0"/>
    <x v="6059"/>
  </r>
  <r>
    <n v="7615"/>
    <x v="3774"/>
    <x v="1"/>
    <x v="252"/>
    <d v="2012-08-28T00:00:00"/>
    <s v="Second Class"/>
    <s v="SC-20380"/>
    <s v="Shahid Collister"/>
    <x v="0"/>
    <s v="United States"/>
    <s v="New York City"/>
    <x v="15"/>
    <n v="10035"/>
    <x v="3"/>
    <s v="FUR-FU-10000010"/>
    <x v="0"/>
    <x v="5"/>
    <s v="DAX Value U-Channel Document Frames, Easel Back"/>
    <n v="14.91"/>
    <n v="3"/>
    <n v="0"/>
    <x v="4793"/>
  </r>
  <r>
    <n v="7616"/>
    <x v="3775"/>
    <x v="2"/>
    <x v="953"/>
    <d v="2011-12-04T00:00:00"/>
    <s v="Standard Class"/>
    <s v="RF-19345"/>
    <s v="Randy Ferguson"/>
    <x v="1"/>
    <s v="United States"/>
    <s v="Orlando"/>
    <x v="2"/>
    <n v="32839"/>
    <x v="0"/>
    <s v="OFF-BI-10000201"/>
    <x v="1"/>
    <x v="8"/>
    <s v="Avery Triangle Shaped Sheet Lifters, Black, 2/Pack"/>
    <n v="6.6420000000000012"/>
    <n v="9"/>
    <n v="0.7"/>
    <x v="6060"/>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x v="2051"/>
  </r>
  <r>
    <n v="7618"/>
    <x v="3776"/>
    <x v="0"/>
    <x v="107"/>
    <d v="2013-12-17T00:00:00"/>
    <s v="Standard Class"/>
    <s v="CM-12235"/>
    <s v="Chris McAfee"/>
    <x v="0"/>
    <s v="United States"/>
    <s v="Watertown"/>
    <x v="15"/>
    <n v="13601"/>
    <x v="3"/>
    <s v="OFF-BI-10003656"/>
    <x v="1"/>
    <x v="8"/>
    <s v="Fellowes PB200 Plastic Comb Binding Machine"/>
    <n v="679.96"/>
    <n v="5"/>
    <n v="0.2"/>
    <x v="6061"/>
  </r>
  <r>
    <n v="7619"/>
    <x v="3777"/>
    <x v="3"/>
    <x v="855"/>
    <d v="2014-10-30T00:00:00"/>
    <s v="First Class"/>
    <s v="JM-15655"/>
    <s v="Jim Mitchum"/>
    <x v="1"/>
    <s v="United States"/>
    <s v="Los Angeles"/>
    <x v="1"/>
    <n v="90032"/>
    <x v="1"/>
    <s v="FUR-TA-10001539"/>
    <x v="0"/>
    <x v="3"/>
    <s v="Chromcraft Rectangular Conference Tables"/>
    <n v="189.57600000000002"/>
    <n v="1"/>
    <n v="0.2"/>
    <x v="6062"/>
  </r>
  <r>
    <n v="7620"/>
    <x v="3777"/>
    <x v="3"/>
    <x v="855"/>
    <d v="2014-10-30T00:00:00"/>
    <s v="First Class"/>
    <s v="JM-15655"/>
    <s v="Jim Mitchum"/>
    <x v="1"/>
    <s v="United States"/>
    <s v="Los Angeles"/>
    <x v="1"/>
    <n v="90032"/>
    <x v="1"/>
    <s v="TEC-PH-10004100"/>
    <x v="2"/>
    <x v="7"/>
    <s v="Griffin GC17055 Auxiliary Audio Cable"/>
    <n v="71.959999999999994"/>
    <n v="5"/>
    <n v="0.2"/>
    <x v="6063"/>
  </r>
  <r>
    <n v="7621"/>
    <x v="3778"/>
    <x v="2"/>
    <x v="641"/>
    <d v="2011-11-29T00:00:00"/>
    <s v="Standard Class"/>
    <s v="RB-19435"/>
    <s v="Richard Bierner"/>
    <x v="0"/>
    <s v="United States"/>
    <s v="Los Angeles"/>
    <x v="1"/>
    <n v="90004"/>
    <x v="1"/>
    <s v="TEC-PH-10001580"/>
    <x v="2"/>
    <x v="7"/>
    <s v="Logitech Mobile Speakerphone P710e - speaker phone"/>
    <n v="539.91999999999996"/>
    <n v="5"/>
    <n v="0.2"/>
    <x v="6064"/>
  </r>
  <r>
    <n v="7622"/>
    <x v="3778"/>
    <x v="2"/>
    <x v="641"/>
    <d v="2011-11-29T00:00:00"/>
    <s v="Standard Class"/>
    <s v="RB-19435"/>
    <s v="Richard Bierner"/>
    <x v="0"/>
    <s v="United States"/>
    <s v="Los Angeles"/>
    <x v="1"/>
    <n v="90004"/>
    <x v="1"/>
    <s v="FUR-CH-10002335"/>
    <x v="0"/>
    <x v="1"/>
    <s v="Hon GuestStacker Chair"/>
    <n v="725.34400000000005"/>
    <n v="4"/>
    <n v="0.2"/>
    <x v="6065"/>
  </r>
  <r>
    <n v="7623"/>
    <x v="3778"/>
    <x v="2"/>
    <x v="641"/>
    <d v="2011-11-29T00:00:00"/>
    <s v="Standard Class"/>
    <s v="RB-19435"/>
    <s v="Richard Bierner"/>
    <x v="0"/>
    <s v="United States"/>
    <s v="Los Angeles"/>
    <x v="1"/>
    <n v="90004"/>
    <x v="1"/>
    <s v="OFF-AR-10004707"/>
    <x v="1"/>
    <x v="6"/>
    <s v="Staples"/>
    <n v="7.4399999999999995"/>
    <n v="3"/>
    <n v="0"/>
    <x v="6066"/>
  </r>
  <r>
    <n v="7624"/>
    <x v="3779"/>
    <x v="2"/>
    <x v="686"/>
    <d v="2011-07-20T00:00:00"/>
    <s v="Standard Class"/>
    <s v="SS-20515"/>
    <s v="Shirley Schmidt"/>
    <x v="2"/>
    <s v="United States"/>
    <s v="Newark"/>
    <x v="13"/>
    <n v="19711"/>
    <x v="3"/>
    <s v="OFF-AP-10000576"/>
    <x v="1"/>
    <x v="9"/>
    <s v="Belkin 7 Outlet SurgeMaster II"/>
    <n v="39.479999999999997"/>
    <n v="1"/>
    <n v="0"/>
    <x v="6067"/>
  </r>
  <r>
    <n v="7625"/>
    <x v="3780"/>
    <x v="1"/>
    <x v="293"/>
    <d v="2012-05-27T00:00:00"/>
    <s v="Second Class"/>
    <s v="NM-18445"/>
    <s v="Nathan Mautz"/>
    <x v="2"/>
    <s v="United States"/>
    <s v="Detroit"/>
    <x v="12"/>
    <n v="48234"/>
    <x v="2"/>
    <s v="OFF-AP-10001394"/>
    <x v="1"/>
    <x v="9"/>
    <s v="Harmony Air Purifier"/>
    <n v="850.5"/>
    <n v="5"/>
    <n v="0.1"/>
    <x v="6068"/>
  </r>
  <r>
    <n v="7626"/>
    <x v="3780"/>
    <x v="1"/>
    <x v="293"/>
    <d v="2012-05-27T00:00:00"/>
    <s v="Second Class"/>
    <s v="NM-18445"/>
    <s v="Nathan Mautz"/>
    <x v="2"/>
    <s v="United States"/>
    <s v="Detroit"/>
    <x v="12"/>
    <n v="48234"/>
    <x v="2"/>
    <s v="FUR-FU-10003724"/>
    <x v="0"/>
    <x v="5"/>
    <s v="Westinghouse Clip-On Gooseneck Lamps"/>
    <n v="75.33"/>
    <n v="9"/>
    <n v="0"/>
    <x v="6069"/>
  </r>
  <r>
    <n v="7627"/>
    <x v="3781"/>
    <x v="1"/>
    <x v="82"/>
    <d v="2012-11-23T00:00:00"/>
    <s v="Second Class"/>
    <s v="EM-14095"/>
    <s v="Eudokia Martin"/>
    <x v="1"/>
    <s v="United States"/>
    <s v="Phoenix"/>
    <x v="16"/>
    <n v="85023"/>
    <x v="1"/>
    <s v="OFF-AP-10002867"/>
    <x v="1"/>
    <x v="9"/>
    <s v="Fellowes Command Center 5-outlet power strip"/>
    <n v="325.63200000000006"/>
    <n v="6"/>
    <n v="0.2"/>
    <x v="6070"/>
  </r>
  <r>
    <n v="7628"/>
    <x v="3781"/>
    <x v="1"/>
    <x v="82"/>
    <d v="2012-11-23T00:00:00"/>
    <s v="Second Class"/>
    <s v="EM-14095"/>
    <s v="Eudokia Martin"/>
    <x v="1"/>
    <s v="United States"/>
    <s v="Phoenix"/>
    <x v="16"/>
    <n v="85023"/>
    <x v="1"/>
    <s v="TEC-AC-10002718"/>
    <x v="2"/>
    <x v="11"/>
    <s v="Belkin Standard 104 key USB Keyboard"/>
    <n v="23.344000000000001"/>
    <n v="2"/>
    <n v="0.2"/>
    <x v="6071"/>
  </r>
  <r>
    <n v="7629"/>
    <x v="3781"/>
    <x v="1"/>
    <x v="82"/>
    <d v="2012-11-23T00:00:00"/>
    <s v="Second Class"/>
    <s v="EM-14095"/>
    <s v="Eudokia Martin"/>
    <x v="1"/>
    <s v="United States"/>
    <s v="Phoenix"/>
    <x v="16"/>
    <n v="85023"/>
    <x v="1"/>
    <s v="OFF-LA-10003121"/>
    <x v="1"/>
    <x v="2"/>
    <s v="Avery 506"/>
    <n v="16.520000000000003"/>
    <n v="5"/>
    <n v="0.2"/>
    <x v="5890"/>
  </r>
  <r>
    <n v="7630"/>
    <x v="3782"/>
    <x v="2"/>
    <x v="809"/>
    <d v="2011-04-01T00:00:00"/>
    <s v="First Class"/>
    <s v="MP-17470"/>
    <s v="Mark Packer"/>
    <x v="2"/>
    <s v="United States"/>
    <s v="Brownsville"/>
    <x v="5"/>
    <n v="78521"/>
    <x v="2"/>
    <s v="OFF-EN-10002230"/>
    <x v="1"/>
    <x v="12"/>
    <s v="Airmail Envelopes"/>
    <n v="335.72"/>
    <n v="5"/>
    <n v="0.2"/>
    <x v="6072"/>
  </r>
  <r>
    <n v="7631"/>
    <x v="3782"/>
    <x v="2"/>
    <x v="809"/>
    <d v="2011-04-01T00:00:00"/>
    <s v="First Class"/>
    <s v="MP-17470"/>
    <s v="Mark Packer"/>
    <x v="2"/>
    <s v="United States"/>
    <s v="Brownsville"/>
    <x v="5"/>
    <n v="78521"/>
    <x v="2"/>
    <s v="TEC-PH-10001819"/>
    <x v="2"/>
    <x v="7"/>
    <s v="Innergie mMini Combo Duo USB Travel Charging Kit"/>
    <n v="251.94400000000002"/>
    <n v="7"/>
    <n v="0.2"/>
    <x v="6073"/>
  </r>
  <r>
    <n v="7632"/>
    <x v="3782"/>
    <x v="2"/>
    <x v="809"/>
    <d v="2011-04-01T00:00:00"/>
    <s v="First Class"/>
    <s v="MP-17470"/>
    <s v="Mark Packer"/>
    <x v="2"/>
    <s v="United States"/>
    <s v="Brownsville"/>
    <x v="5"/>
    <n v="78521"/>
    <x v="2"/>
    <s v="FUR-CH-10002304"/>
    <x v="0"/>
    <x v="1"/>
    <s v="Global Stack Chair without Arms, Black"/>
    <n v="127.30199999999999"/>
    <n v="7"/>
    <n v="0.3"/>
    <x v="6074"/>
  </r>
  <r>
    <n v="7633"/>
    <x v="3783"/>
    <x v="3"/>
    <x v="614"/>
    <d v="2015-01-02T00:00:00"/>
    <s v="Second Class"/>
    <s v="KH-16360"/>
    <s v="Katherine Hughes"/>
    <x v="0"/>
    <s v="United States"/>
    <s v="Louisville"/>
    <x v="0"/>
    <n v="40214"/>
    <x v="0"/>
    <s v="FUR-CH-10002602"/>
    <x v="0"/>
    <x v="1"/>
    <s v="DMI Arturo Collection Mission-style Design Wood Chair"/>
    <n v="1207.8399999999999"/>
    <n v="8"/>
    <n v="0"/>
    <x v="6075"/>
  </r>
  <r>
    <n v="7634"/>
    <x v="3783"/>
    <x v="3"/>
    <x v="614"/>
    <d v="2015-01-02T00:00:00"/>
    <s v="Second Class"/>
    <s v="KH-16360"/>
    <s v="Katherine Hughes"/>
    <x v="0"/>
    <s v="United States"/>
    <s v="Louisville"/>
    <x v="0"/>
    <n v="40214"/>
    <x v="0"/>
    <s v="OFF-BI-10002414"/>
    <x v="1"/>
    <x v="8"/>
    <s v="GBC ProClick Spines for 32-Hole Punch"/>
    <n v="12.53"/>
    <n v="1"/>
    <n v="0"/>
    <x v="6076"/>
  </r>
  <r>
    <n v="7635"/>
    <x v="3783"/>
    <x v="3"/>
    <x v="614"/>
    <d v="2015-01-02T00:00:00"/>
    <s v="Second Class"/>
    <s v="KH-16360"/>
    <s v="Katherine Hughes"/>
    <x v="0"/>
    <s v="United States"/>
    <s v="Louisville"/>
    <x v="0"/>
    <n v="40214"/>
    <x v="0"/>
    <s v="OFF-AR-10003696"/>
    <x v="1"/>
    <x v="6"/>
    <s v="Panasonic KP-350BK Electric Pencil Sharpener with Auto Stop"/>
    <n v="34.58"/>
    <n v="1"/>
    <n v="0"/>
    <x v="1968"/>
  </r>
  <r>
    <n v="7636"/>
    <x v="3783"/>
    <x v="3"/>
    <x v="614"/>
    <d v="2015-01-02T00:00:00"/>
    <s v="Second Class"/>
    <s v="KH-16360"/>
    <s v="Katherine Hughes"/>
    <x v="0"/>
    <s v="United States"/>
    <s v="Louisville"/>
    <x v="0"/>
    <n v="40214"/>
    <x v="0"/>
    <s v="FUR-CH-10004495"/>
    <x v="0"/>
    <x v="1"/>
    <s v="Global Leather and Oak Executive Chair, Black"/>
    <n v="300.98"/>
    <n v="1"/>
    <n v="0"/>
    <x v="6077"/>
  </r>
  <r>
    <n v="7637"/>
    <x v="3783"/>
    <x v="3"/>
    <x v="614"/>
    <d v="2015-01-02T00:00:00"/>
    <s v="Second Class"/>
    <s v="KH-16360"/>
    <s v="Katherine Hughes"/>
    <x v="0"/>
    <s v="United States"/>
    <s v="Louisville"/>
    <x v="0"/>
    <n v="40214"/>
    <x v="0"/>
    <s v="FUR-CH-10001270"/>
    <x v="0"/>
    <x v="1"/>
    <s v="Harbour Creations Steel Folding Chair"/>
    <n v="258.75"/>
    <n v="3"/>
    <n v="0"/>
    <x v="6078"/>
  </r>
  <r>
    <n v="7638"/>
    <x v="3784"/>
    <x v="3"/>
    <x v="580"/>
    <d v="2014-03-09T00:00:00"/>
    <s v="Standard Class"/>
    <s v="DB-13555"/>
    <s v="Dorothy Badders"/>
    <x v="1"/>
    <s v="United States"/>
    <s v="Newark"/>
    <x v="13"/>
    <n v="19711"/>
    <x v="3"/>
    <s v="OFF-AR-10001615"/>
    <x v="1"/>
    <x v="6"/>
    <s v="Newell 34"/>
    <n v="59.519999999999996"/>
    <n v="3"/>
    <n v="0"/>
    <x v="436"/>
  </r>
  <r>
    <n v="7639"/>
    <x v="3784"/>
    <x v="3"/>
    <x v="580"/>
    <d v="2014-03-09T00:00:00"/>
    <s v="Standard Class"/>
    <s v="DB-13555"/>
    <s v="Dorothy Badders"/>
    <x v="1"/>
    <s v="United States"/>
    <s v="Newark"/>
    <x v="13"/>
    <n v="19711"/>
    <x v="3"/>
    <s v="OFF-EN-10003286"/>
    <x v="1"/>
    <x v="12"/>
    <s v="Staples"/>
    <n v="57.959999999999994"/>
    <n v="7"/>
    <n v="0"/>
    <x v="4758"/>
  </r>
  <r>
    <n v="7640"/>
    <x v="3784"/>
    <x v="3"/>
    <x v="580"/>
    <d v="2014-03-09T00:00:00"/>
    <s v="Standard Class"/>
    <s v="DB-13555"/>
    <s v="Dorothy Badders"/>
    <x v="1"/>
    <s v="United States"/>
    <s v="Newark"/>
    <x v="13"/>
    <n v="19711"/>
    <x v="3"/>
    <s v="FUR-BO-10003660"/>
    <x v="0"/>
    <x v="0"/>
    <s v="Bush Cubix Collection Bookcases, Fully Assembled"/>
    <n v="441.96"/>
    <n v="2"/>
    <n v="0"/>
    <x v="6079"/>
  </r>
  <r>
    <n v="7641"/>
    <x v="3784"/>
    <x v="3"/>
    <x v="580"/>
    <d v="2014-03-09T00:00:00"/>
    <s v="Standard Class"/>
    <s v="DB-13555"/>
    <s v="Dorothy Badders"/>
    <x v="1"/>
    <s v="United States"/>
    <s v="Newark"/>
    <x v="13"/>
    <n v="19711"/>
    <x v="3"/>
    <s v="OFF-PA-10002764"/>
    <x v="1"/>
    <x v="10"/>
    <s v="Staples"/>
    <n v="68.039999999999992"/>
    <n v="6"/>
    <n v="0"/>
    <x v="6080"/>
  </r>
  <r>
    <n v="7642"/>
    <x v="3785"/>
    <x v="0"/>
    <x v="1099"/>
    <d v="2013-10-08T00:00:00"/>
    <s v="First Class"/>
    <s v="LB-16795"/>
    <s v="Laurel Beltran"/>
    <x v="2"/>
    <s v="United States"/>
    <s v="Pueblo"/>
    <x v="22"/>
    <n v="81001"/>
    <x v="1"/>
    <s v="TEC-MA-10001695"/>
    <x v="2"/>
    <x v="15"/>
    <s v="Zebra GK420t Direct Thermal/Thermal Transfer Printer"/>
    <n v="703.71"/>
    <n v="6"/>
    <n v="0.7"/>
    <x v="6081"/>
  </r>
  <r>
    <n v="7643"/>
    <x v="3785"/>
    <x v="0"/>
    <x v="1099"/>
    <d v="2013-10-08T00:00:00"/>
    <s v="First Class"/>
    <s v="LB-16795"/>
    <s v="Laurel Beltran"/>
    <x v="2"/>
    <s v="United States"/>
    <s v="Pueblo"/>
    <x v="22"/>
    <n v="81001"/>
    <x v="1"/>
    <s v="OFF-BI-10002824"/>
    <x v="1"/>
    <x v="8"/>
    <s v="Recycled Easel Ring Binders"/>
    <n v="17.904000000000003"/>
    <n v="4"/>
    <n v="0.7"/>
    <x v="6082"/>
  </r>
  <r>
    <n v="7644"/>
    <x v="3785"/>
    <x v="0"/>
    <x v="1099"/>
    <d v="2013-10-08T00:00:00"/>
    <s v="First Class"/>
    <s v="LB-16795"/>
    <s v="Laurel Beltran"/>
    <x v="2"/>
    <s v="United States"/>
    <s v="Pueblo"/>
    <x v="22"/>
    <n v="81001"/>
    <x v="1"/>
    <s v="OFF-BI-10002571"/>
    <x v="1"/>
    <x v="8"/>
    <s v="Avery Framed View Binder, EZD Ring (Locking), Navy, 1 1/2&quot;"/>
    <n v="11.976000000000003"/>
    <n v="4"/>
    <n v="0.7"/>
    <x v="6083"/>
  </r>
  <r>
    <n v="7645"/>
    <x v="3785"/>
    <x v="0"/>
    <x v="1099"/>
    <d v="2013-10-08T00:00:00"/>
    <s v="First Class"/>
    <s v="LB-16795"/>
    <s v="Laurel Beltran"/>
    <x v="2"/>
    <s v="United States"/>
    <s v="Pueblo"/>
    <x v="22"/>
    <n v="81001"/>
    <x v="1"/>
    <s v="TEC-AC-10001553"/>
    <x v="2"/>
    <x v="11"/>
    <s v="Memorex 25GB 6X Branded Blu-Ray Recordable Disc, 15/Pack"/>
    <n v="67.959999999999994"/>
    <n v="5"/>
    <n v="0.2"/>
    <x v="6084"/>
  </r>
  <r>
    <n v="7646"/>
    <x v="3786"/>
    <x v="1"/>
    <x v="57"/>
    <d v="2012-04-11T00:00:00"/>
    <s v="Standard Class"/>
    <s v="CA-11965"/>
    <s v="Carol Adams"/>
    <x v="1"/>
    <s v="United States"/>
    <s v="Los Angeles"/>
    <x v="1"/>
    <n v="90036"/>
    <x v="1"/>
    <s v="FUR-CH-10003973"/>
    <x v="0"/>
    <x v="1"/>
    <s v="GuestStacker Chair with Chrome Finish Legs"/>
    <n v="892.22400000000005"/>
    <n v="3"/>
    <n v="0.2"/>
    <x v="1110"/>
  </r>
  <r>
    <n v="7647"/>
    <x v="3787"/>
    <x v="2"/>
    <x v="340"/>
    <d v="2011-09-13T00:00:00"/>
    <s v="Standard Class"/>
    <s v="DL-12925"/>
    <s v="Daniel Lacy"/>
    <x v="0"/>
    <s v="United States"/>
    <s v="Greenville"/>
    <x v="3"/>
    <n v="27834"/>
    <x v="0"/>
    <s v="TEC-MA-10002073"/>
    <x v="2"/>
    <x v="15"/>
    <s v="3D Systems Cube Printer, 2nd Generation, White"/>
    <n v="1299.99"/>
    <n v="2"/>
    <n v="0.5"/>
    <x v="6085"/>
  </r>
  <r>
    <n v="7648"/>
    <x v="3788"/>
    <x v="0"/>
    <x v="543"/>
    <d v="2013-03-17T00:00:00"/>
    <s v="First Class"/>
    <s v="FC-14335"/>
    <s v="Fred Chung"/>
    <x v="1"/>
    <s v="United States"/>
    <s v="San Francisco"/>
    <x v="1"/>
    <n v="94110"/>
    <x v="1"/>
    <s v="OFF-BI-10003529"/>
    <x v="1"/>
    <x v="8"/>
    <s v="Avery Round Ring Poly Binders"/>
    <n v="4.5439999999999996"/>
    <n v="2"/>
    <n v="0.2"/>
    <x v="6086"/>
  </r>
  <r>
    <n v="7649"/>
    <x v="3788"/>
    <x v="0"/>
    <x v="543"/>
    <d v="2013-03-17T00:00:00"/>
    <s v="First Class"/>
    <s v="FC-14335"/>
    <s v="Fred Chung"/>
    <x v="1"/>
    <s v="United States"/>
    <s v="San Francisco"/>
    <x v="1"/>
    <n v="94110"/>
    <x v="1"/>
    <s v="FUR-CH-10000309"/>
    <x v="0"/>
    <x v="1"/>
    <s v="Global Comet Stacking Arm Chair"/>
    <n v="1352.0320000000002"/>
    <n v="4"/>
    <n v="0.2"/>
    <x v="6087"/>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x v="6088"/>
  </r>
  <r>
    <n v="7651"/>
    <x v="3789"/>
    <x v="1"/>
    <x v="17"/>
    <d v="2012-12-31T00:00:00"/>
    <s v="Standard Class"/>
    <s v="DB-13120"/>
    <s v="David Bremer"/>
    <x v="1"/>
    <s v="United States"/>
    <s v="Marion"/>
    <x v="24"/>
    <n v="43302"/>
    <x v="3"/>
    <s v="OFF-EN-10003286"/>
    <x v="1"/>
    <x v="12"/>
    <s v="Staples"/>
    <n v="19.872"/>
    <n v="3"/>
    <n v="0.2"/>
    <x v="6089"/>
  </r>
  <r>
    <n v="7652"/>
    <x v="3790"/>
    <x v="3"/>
    <x v="783"/>
    <d v="2014-08-09T00:00:00"/>
    <s v="First Class"/>
    <s v="CK-12205"/>
    <s v="Chloris Kastensmidt"/>
    <x v="0"/>
    <s v="United States"/>
    <s v="Dallas"/>
    <x v="5"/>
    <n v="75081"/>
    <x v="2"/>
    <s v="TEC-AC-10001552"/>
    <x v="2"/>
    <x v="11"/>
    <s v="Logitech K350 2.4Ghz Wireless Keyboard"/>
    <n v="119.44800000000001"/>
    <n v="3"/>
    <n v="0.2"/>
    <x v="6090"/>
  </r>
  <r>
    <n v="7653"/>
    <x v="3790"/>
    <x v="3"/>
    <x v="783"/>
    <d v="2014-08-09T00:00:00"/>
    <s v="First Class"/>
    <s v="CK-12205"/>
    <s v="Chloris Kastensmidt"/>
    <x v="0"/>
    <s v="United States"/>
    <s v="Dallas"/>
    <x v="5"/>
    <n v="75081"/>
    <x v="2"/>
    <s v="OFF-ST-10002790"/>
    <x v="1"/>
    <x v="4"/>
    <s v="Safco Industrial Shelving"/>
    <n v="118.16"/>
    <n v="2"/>
    <n v="0.2"/>
    <x v="6091"/>
  </r>
  <r>
    <n v="7654"/>
    <x v="3791"/>
    <x v="1"/>
    <x v="204"/>
    <d v="2012-03-27T00:00:00"/>
    <s v="Standard Class"/>
    <s v="FW-14395"/>
    <s v="Fred Wasserman"/>
    <x v="1"/>
    <s v="United States"/>
    <s v="Huntsville"/>
    <x v="19"/>
    <n v="35810"/>
    <x v="0"/>
    <s v="OFF-AR-10003217"/>
    <x v="1"/>
    <x v="6"/>
    <s v="Newell 316"/>
    <n v="19.559999999999999"/>
    <n v="4"/>
    <n v="0"/>
    <x v="6092"/>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x v="4846"/>
  </r>
  <r>
    <n v="7656"/>
    <x v="3792"/>
    <x v="1"/>
    <x v="672"/>
    <d v="2012-12-02T00:00:00"/>
    <s v="Second Class"/>
    <s v="JM-15865"/>
    <s v="John Murray"/>
    <x v="0"/>
    <s v="United States"/>
    <s v="Las Vegas"/>
    <x v="33"/>
    <n v="89115"/>
    <x v="1"/>
    <s v="OFF-PA-10003848"/>
    <x v="1"/>
    <x v="10"/>
    <s v="Xerox 1997"/>
    <n v="25.92"/>
    <n v="4"/>
    <n v="0"/>
    <x v="245"/>
  </r>
  <r>
    <n v="7657"/>
    <x v="3793"/>
    <x v="2"/>
    <x v="1166"/>
    <d v="2011-04-15T00:00:00"/>
    <s v="Same Day"/>
    <s v="PS-18970"/>
    <s v="Paul Stevenson"/>
    <x v="2"/>
    <s v="United States"/>
    <s v="Los Angeles"/>
    <x v="1"/>
    <n v="90049"/>
    <x v="1"/>
    <s v="OFF-AP-10000240"/>
    <x v="1"/>
    <x v="9"/>
    <s v="Belkin F9G930V10-GRY 9 Outlet Surge"/>
    <n v="106.96"/>
    <n v="2"/>
    <n v="0"/>
    <x v="1562"/>
  </r>
  <r>
    <n v="7658"/>
    <x v="3793"/>
    <x v="2"/>
    <x v="1166"/>
    <d v="2011-04-15T00:00:00"/>
    <s v="Same Day"/>
    <s v="PS-18970"/>
    <s v="Paul Stevenson"/>
    <x v="2"/>
    <s v="United States"/>
    <s v="Los Angeles"/>
    <x v="1"/>
    <n v="90049"/>
    <x v="1"/>
    <s v="FUR-FU-10004091"/>
    <x v="0"/>
    <x v="5"/>
    <s v="Howard Miller 13&quot; Diameter Goldtone Round Wall Clock"/>
    <n v="187.76"/>
    <n v="4"/>
    <n v="0"/>
    <x v="6093"/>
  </r>
  <r>
    <n v="7659"/>
    <x v="3794"/>
    <x v="3"/>
    <x v="245"/>
    <d v="2014-08-03T00:00:00"/>
    <s v="First Class"/>
    <s v="TC-21475"/>
    <s v="Tony Chapman"/>
    <x v="2"/>
    <s v="United States"/>
    <s v="Lakewood"/>
    <x v="24"/>
    <n v="44107"/>
    <x v="3"/>
    <s v="OFF-BI-10001071"/>
    <x v="1"/>
    <x v="8"/>
    <s v="GBC ProClick Punch Binding System"/>
    <n v="76.77600000000001"/>
    <n v="4"/>
    <n v="0.7"/>
    <x v="6094"/>
  </r>
  <r>
    <n v="7660"/>
    <x v="3795"/>
    <x v="3"/>
    <x v="702"/>
    <d v="2014-06-06T00:00:00"/>
    <s v="Standard Class"/>
    <s v="CV-12805"/>
    <s v="Cynthia Voltz"/>
    <x v="1"/>
    <s v="United States"/>
    <s v="Fremont"/>
    <x v="8"/>
    <n v="68025"/>
    <x v="2"/>
    <s v="OFF-BI-10003676"/>
    <x v="1"/>
    <x v="8"/>
    <s v="GBC Standard Recycled Report Covers, Clear Plastic Sheets"/>
    <n v="53.9"/>
    <n v="5"/>
    <n v="0"/>
    <x v="6095"/>
  </r>
  <r>
    <n v="7661"/>
    <x v="3796"/>
    <x v="2"/>
    <x v="1167"/>
    <d v="2011-01-13T00:00:00"/>
    <s v="Standard Class"/>
    <s v="VS-21820"/>
    <s v="Vivek Sundaresam"/>
    <x v="0"/>
    <s v="United States"/>
    <s v="Huntsville"/>
    <x v="5"/>
    <n v="77340"/>
    <x v="2"/>
    <s v="FUR-FU-10004864"/>
    <x v="0"/>
    <x v="5"/>
    <s v="Howard Miller 14-1/2&quot; Diameter Chrome Round Wall Clock"/>
    <n v="76.728000000000009"/>
    <n v="3"/>
    <n v="0.6"/>
    <x v="6096"/>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x v="6097"/>
  </r>
  <r>
    <n v="7663"/>
    <x v="3797"/>
    <x v="3"/>
    <x v="365"/>
    <d v="2014-10-02T00:00:00"/>
    <s v="First Class"/>
    <s v="SC-20575"/>
    <s v="Sonia Cooley"/>
    <x v="0"/>
    <s v="United States"/>
    <s v="Los Angeles"/>
    <x v="1"/>
    <n v="90036"/>
    <x v="1"/>
    <s v="OFF-AR-10002067"/>
    <x v="1"/>
    <x v="6"/>
    <s v="Newell 334"/>
    <n v="99.2"/>
    <n v="5"/>
    <n v="0"/>
    <x v="1713"/>
  </r>
  <r>
    <n v="7664"/>
    <x v="3798"/>
    <x v="3"/>
    <x v="1168"/>
    <d v="2014-09-20T00:00:00"/>
    <s v="Standard Class"/>
    <s v="SG-20605"/>
    <s v="Speros Goranitis"/>
    <x v="0"/>
    <s v="United States"/>
    <s v="Asheville"/>
    <x v="3"/>
    <n v="28806"/>
    <x v="0"/>
    <s v="OFF-AR-10003158"/>
    <x v="1"/>
    <x v="6"/>
    <s v="Fluorescent Highlighters by Dixon"/>
    <n v="15.920000000000002"/>
    <n v="5"/>
    <n v="0.2"/>
    <x v="6098"/>
  </r>
  <r>
    <n v="7665"/>
    <x v="3799"/>
    <x v="2"/>
    <x v="68"/>
    <d v="2011-10-26T00:00:00"/>
    <s v="Standard Class"/>
    <s v="NB-18580"/>
    <s v="Nicole Brennan"/>
    <x v="1"/>
    <s v="United States"/>
    <s v="Bossier City"/>
    <x v="28"/>
    <n v="71111"/>
    <x v="0"/>
    <s v="FUR-FU-10000193"/>
    <x v="0"/>
    <x v="5"/>
    <s v="Tenex Chairmats For Use with Hard Floors"/>
    <n v="129.91999999999999"/>
    <n v="4"/>
    <n v="0"/>
    <x v="2953"/>
  </r>
  <r>
    <n v="7666"/>
    <x v="3800"/>
    <x v="0"/>
    <x v="964"/>
    <d v="2013-10-09T00:00:00"/>
    <s v="Standard Class"/>
    <s v="DR-12940"/>
    <s v="Daniel Raglin"/>
    <x v="2"/>
    <s v="United States"/>
    <s v="Providence"/>
    <x v="34"/>
    <n v="2908"/>
    <x v="3"/>
    <s v="OFF-BI-10000977"/>
    <x v="1"/>
    <x v="8"/>
    <s v="Ibico Plastic Spiral Binding Combs"/>
    <n v="30.4"/>
    <n v="1"/>
    <n v="0"/>
    <x v="6099"/>
  </r>
  <r>
    <n v="7667"/>
    <x v="3800"/>
    <x v="0"/>
    <x v="964"/>
    <d v="2013-10-09T00:00:00"/>
    <s v="Standard Class"/>
    <s v="DR-12940"/>
    <s v="Daniel Raglin"/>
    <x v="2"/>
    <s v="United States"/>
    <s v="Providence"/>
    <x v="34"/>
    <n v="2908"/>
    <x v="3"/>
    <s v="TEC-CO-10001449"/>
    <x v="2"/>
    <x v="16"/>
    <s v="Hewlett Packard LaserJet 3310 Copier"/>
    <n v="5399.91"/>
    <n v="9"/>
    <n v="0"/>
    <x v="6100"/>
  </r>
  <r>
    <n v="7668"/>
    <x v="3800"/>
    <x v="0"/>
    <x v="964"/>
    <d v="2013-10-09T00:00:00"/>
    <s v="Standard Class"/>
    <s v="DR-12940"/>
    <s v="Daniel Raglin"/>
    <x v="2"/>
    <s v="United States"/>
    <s v="Providence"/>
    <x v="34"/>
    <n v="2908"/>
    <x v="3"/>
    <s v="OFF-ST-10000136"/>
    <x v="1"/>
    <x v="4"/>
    <s v="Letter Size File"/>
    <n v="119.10000000000001"/>
    <n v="3"/>
    <n v="0"/>
    <x v="6101"/>
  </r>
  <r>
    <n v="7669"/>
    <x v="3801"/>
    <x v="1"/>
    <x v="154"/>
    <d v="2012-11-29T00:00:00"/>
    <s v="Second Class"/>
    <s v="MA-17560"/>
    <s v="Matt Abelman"/>
    <x v="2"/>
    <s v="United States"/>
    <s v="Everett"/>
    <x v="31"/>
    <n v="2149"/>
    <x v="3"/>
    <s v="OFF-PA-10000743"/>
    <x v="1"/>
    <x v="10"/>
    <s v="Xerox 1977"/>
    <n v="40.08"/>
    <n v="6"/>
    <n v="0"/>
    <x v="1692"/>
  </r>
  <r>
    <n v="7670"/>
    <x v="3801"/>
    <x v="1"/>
    <x v="154"/>
    <d v="2012-11-29T00:00:00"/>
    <s v="Second Class"/>
    <s v="MA-17560"/>
    <s v="Matt Abelman"/>
    <x v="2"/>
    <s v="United States"/>
    <s v="Everett"/>
    <x v="31"/>
    <n v="2149"/>
    <x v="3"/>
    <s v="OFF-PA-10001019"/>
    <x v="1"/>
    <x v="10"/>
    <s v="Xerox 1884"/>
    <n v="59.94"/>
    <n v="3"/>
    <n v="0"/>
    <x v="749"/>
  </r>
  <r>
    <n v="7671"/>
    <x v="3801"/>
    <x v="1"/>
    <x v="154"/>
    <d v="2012-11-29T00:00:00"/>
    <s v="Second Class"/>
    <s v="MA-17560"/>
    <s v="Matt Abelman"/>
    <x v="2"/>
    <s v="United States"/>
    <s v="Everett"/>
    <x v="31"/>
    <n v="2149"/>
    <x v="3"/>
    <s v="TEC-AC-10003095"/>
    <x v="2"/>
    <x v="11"/>
    <s v="Logitech G35 7.1-Channel Surround Sound Headset"/>
    <n v="259.98"/>
    <n v="2"/>
    <n v="0"/>
    <x v="6102"/>
  </r>
  <r>
    <n v="7672"/>
    <x v="3801"/>
    <x v="1"/>
    <x v="154"/>
    <d v="2012-11-29T00:00:00"/>
    <s v="Second Class"/>
    <s v="MA-17560"/>
    <s v="Matt Abelman"/>
    <x v="2"/>
    <s v="United States"/>
    <s v="Everett"/>
    <x v="31"/>
    <n v="2149"/>
    <x v="3"/>
    <s v="FUR-BO-10002916"/>
    <x v="0"/>
    <x v="0"/>
    <s v="Rush Hierlooms Collection 1&quot; Thick Stackable Bookcases"/>
    <n v="170.98"/>
    <n v="1"/>
    <n v="0"/>
    <x v="6103"/>
  </r>
  <r>
    <n v="7673"/>
    <x v="3801"/>
    <x v="1"/>
    <x v="154"/>
    <d v="2012-11-29T00:00:00"/>
    <s v="Second Class"/>
    <s v="MA-17560"/>
    <s v="Matt Abelman"/>
    <x v="2"/>
    <s v="United States"/>
    <s v="Everett"/>
    <x v="31"/>
    <n v="2149"/>
    <x v="3"/>
    <s v="FUR-FU-10002506"/>
    <x v="0"/>
    <x v="5"/>
    <s v="Tensor &quot;Hersey Kiss&quot; Styled Floor Lamp"/>
    <n v="38.97"/>
    <n v="3"/>
    <n v="0"/>
    <x v="6104"/>
  </r>
  <r>
    <n v="7674"/>
    <x v="3801"/>
    <x v="1"/>
    <x v="154"/>
    <d v="2012-11-29T00:00:00"/>
    <s v="Second Class"/>
    <s v="MA-17560"/>
    <s v="Matt Abelman"/>
    <x v="2"/>
    <s v="United States"/>
    <s v="Everett"/>
    <x v="31"/>
    <n v="2149"/>
    <x v="3"/>
    <s v="OFF-PA-10003823"/>
    <x v="1"/>
    <x v="10"/>
    <s v="Xerox 197"/>
    <n v="154.9"/>
    <n v="5"/>
    <n v="0"/>
    <x v="934"/>
  </r>
  <r>
    <n v="7675"/>
    <x v="3801"/>
    <x v="1"/>
    <x v="154"/>
    <d v="2012-11-29T00:00:00"/>
    <s v="Second Class"/>
    <s v="MA-17560"/>
    <s v="Matt Abelman"/>
    <x v="2"/>
    <s v="United States"/>
    <s v="Everett"/>
    <x v="31"/>
    <n v="2149"/>
    <x v="3"/>
    <s v="FUR-TA-10004619"/>
    <x v="0"/>
    <x v="3"/>
    <s v="Hon Non-Folding Utility Tables"/>
    <n v="446.06799999999998"/>
    <n v="4"/>
    <n v="0.3"/>
    <x v="232"/>
  </r>
  <r>
    <n v="7676"/>
    <x v="3802"/>
    <x v="3"/>
    <x v="636"/>
    <d v="2014-05-10T00:00:00"/>
    <s v="Second Class"/>
    <s v="TS-21655"/>
    <s v="Trudy Schmidt"/>
    <x v="0"/>
    <s v="United States"/>
    <s v="Rancho Cucamonga"/>
    <x v="1"/>
    <n v="91730"/>
    <x v="1"/>
    <s v="OFF-AP-10001271"/>
    <x v="1"/>
    <x v="9"/>
    <s v="Eureka The Boss Cordless Rechargeable Stick Vac"/>
    <n v="152.94"/>
    <n v="3"/>
    <n v="0"/>
    <x v="525"/>
  </r>
  <r>
    <n v="7677"/>
    <x v="3803"/>
    <x v="2"/>
    <x v="1169"/>
    <d v="2011-10-08T00:00:00"/>
    <s v="Same Day"/>
    <s v="JG-15115"/>
    <s v="Jack Garza"/>
    <x v="0"/>
    <s v="United States"/>
    <s v="Charlotte"/>
    <x v="3"/>
    <n v="28205"/>
    <x v="0"/>
    <s v="TEC-AC-10002331"/>
    <x v="2"/>
    <x v="11"/>
    <s v="Maxell 74 Minute CDR, 10/Pack"/>
    <n v="23.472000000000001"/>
    <n v="3"/>
    <n v="0.2"/>
    <x v="6105"/>
  </r>
  <r>
    <n v="7678"/>
    <x v="3804"/>
    <x v="2"/>
    <x v="520"/>
    <d v="2012-01-07T00:00:00"/>
    <s v="Standard Class"/>
    <s v="KM-16375"/>
    <s v="Katherine Murray"/>
    <x v="2"/>
    <s v="United States"/>
    <s v="Providence"/>
    <x v="34"/>
    <n v="2908"/>
    <x v="3"/>
    <s v="OFF-PA-10003228"/>
    <x v="1"/>
    <x v="10"/>
    <s v="Xerox 1917"/>
    <n v="195.64"/>
    <n v="4"/>
    <n v="0"/>
    <x v="4092"/>
  </r>
  <r>
    <n v="7679"/>
    <x v="3804"/>
    <x v="2"/>
    <x v="520"/>
    <d v="2012-01-07T00:00:00"/>
    <s v="Standard Class"/>
    <s v="KM-16375"/>
    <s v="Katherine Murray"/>
    <x v="2"/>
    <s v="United States"/>
    <s v="Providence"/>
    <x v="34"/>
    <n v="2908"/>
    <x v="3"/>
    <s v="OFF-PA-10002586"/>
    <x v="1"/>
    <x v="10"/>
    <s v="Xerox 1970"/>
    <n v="14.940000000000001"/>
    <n v="3"/>
    <n v="0"/>
    <x v="1961"/>
  </r>
  <r>
    <n v="7680"/>
    <x v="3804"/>
    <x v="2"/>
    <x v="520"/>
    <d v="2012-01-07T00:00:00"/>
    <s v="Standard Class"/>
    <s v="KM-16375"/>
    <s v="Katherine Murray"/>
    <x v="2"/>
    <s v="United States"/>
    <s v="Providence"/>
    <x v="34"/>
    <n v="2908"/>
    <x v="3"/>
    <s v="TEC-AC-10002049"/>
    <x v="2"/>
    <x v="11"/>
    <s v="Plantronics Savi W720 Multi-Device Wireless Headset System"/>
    <n v="1687.8"/>
    <n v="4"/>
    <n v="0"/>
    <x v="3147"/>
  </r>
  <r>
    <n v="7681"/>
    <x v="3804"/>
    <x v="2"/>
    <x v="520"/>
    <d v="2012-01-07T00:00:00"/>
    <s v="Standard Class"/>
    <s v="KM-16375"/>
    <s v="Katherine Murray"/>
    <x v="2"/>
    <s v="United States"/>
    <s v="Providence"/>
    <x v="34"/>
    <n v="2908"/>
    <x v="3"/>
    <s v="FUR-BO-10000362"/>
    <x v="0"/>
    <x v="0"/>
    <s v="Sauder Inglewood Library Bookcases"/>
    <n v="341.96"/>
    <n v="2"/>
    <n v="0"/>
    <x v="6106"/>
  </r>
  <r>
    <n v="7682"/>
    <x v="3804"/>
    <x v="2"/>
    <x v="520"/>
    <d v="2012-01-07T00:00:00"/>
    <s v="Standard Class"/>
    <s v="KM-16375"/>
    <s v="Katherine Murray"/>
    <x v="2"/>
    <s v="United States"/>
    <s v="Providence"/>
    <x v="34"/>
    <n v="2908"/>
    <x v="3"/>
    <s v="FUR-CH-10004218"/>
    <x v="0"/>
    <x v="1"/>
    <s v="Global Fabric Manager's Chair, Dark Gray"/>
    <n v="605.88"/>
    <n v="6"/>
    <n v="0"/>
    <x v="6107"/>
  </r>
  <r>
    <n v="7683"/>
    <x v="3805"/>
    <x v="1"/>
    <x v="152"/>
    <d v="2012-05-01T00:00:00"/>
    <s v="First Class"/>
    <s v="SD-20485"/>
    <s v="Shirley Daniels"/>
    <x v="2"/>
    <s v="United States"/>
    <s v="Midland"/>
    <x v="12"/>
    <n v="48640"/>
    <x v="2"/>
    <s v="OFF-AP-10003779"/>
    <x v="1"/>
    <x v="9"/>
    <s v="Kensington 7 Outlet MasterPiece Power Center with Fax/Phone Line Protection"/>
    <n v="186.732"/>
    <n v="1"/>
    <n v="0.1"/>
    <x v="6108"/>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x v="6109"/>
  </r>
  <r>
    <n v="7685"/>
    <x v="3806"/>
    <x v="1"/>
    <x v="966"/>
    <d v="2012-02-21T00:00:00"/>
    <s v="Standard Class"/>
    <s v="TT-21070"/>
    <s v="Ted Trevino"/>
    <x v="0"/>
    <s v="United States"/>
    <s v="Rochester"/>
    <x v="15"/>
    <n v="14609"/>
    <x v="3"/>
    <s v="OFF-BI-10002897"/>
    <x v="1"/>
    <x v="8"/>
    <s v="Black Avery Memo-Size 3-Ring Binder, 5 1/2&quot; x 8 1/2&quot;"/>
    <n v="26.423999999999999"/>
    <n v="9"/>
    <n v="0.2"/>
    <x v="6110"/>
  </r>
  <r>
    <n v="7686"/>
    <x v="3806"/>
    <x v="1"/>
    <x v="966"/>
    <d v="2012-02-21T00:00:00"/>
    <s v="Standard Class"/>
    <s v="TT-21070"/>
    <s v="Ted Trevino"/>
    <x v="0"/>
    <s v="United States"/>
    <s v="Rochester"/>
    <x v="15"/>
    <n v="14609"/>
    <x v="3"/>
    <s v="TEC-PH-10002584"/>
    <x v="2"/>
    <x v="7"/>
    <s v="Samsung Galaxy S4"/>
    <n v="625.99"/>
    <n v="1"/>
    <n v="0"/>
    <x v="6111"/>
  </r>
  <r>
    <n v="7687"/>
    <x v="3807"/>
    <x v="0"/>
    <x v="881"/>
    <d v="2013-11-30T00:00:00"/>
    <s v="Standard Class"/>
    <s v="BB-11545"/>
    <s v="Brenda Bowman"/>
    <x v="1"/>
    <s v="United States"/>
    <s v="Jackson"/>
    <x v="12"/>
    <n v="49201"/>
    <x v="2"/>
    <s v="FUR-TA-10001095"/>
    <x v="0"/>
    <x v="3"/>
    <s v="Chromcraft Round Conference Tables"/>
    <n v="1568.61"/>
    <n v="9"/>
    <n v="0"/>
    <x v="6112"/>
  </r>
  <r>
    <n v="7688"/>
    <x v="3807"/>
    <x v="0"/>
    <x v="881"/>
    <d v="2013-11-30T00:00:00"/>
    <s v="Standard Class"/>
    <s v="BB-11545"/>
    <s v="Brenda Bowman"/>
    <x v="1"/>
    <s v="United States"/>
    <s v="Jackson"/>
    <x v="12"/>
    <n v="49201"/>
    <x v="2"/>
    <s v="OFF-BI-10004002"/>
    <x v="1"/>
    <x v="8"/>
    <s v="Wilson Jones International Size A4 Ring Binders"/>
    <n v="17.3"/>
    <n v="1"/>
    <n v="0"/>
    <x v="6113"/>
  </r>
  <r>
    <n v="7689"/>
    <x v="3807"/>
    <x v="0"/>
    <x v="881"/>
    <d v="2013-11-30T00:00:00"/>
    <s v="Standard Class"/>
    <s v="BB-11545"/>
    <s v="Brenda Bowman"/>
    <x v="1"/>
    <s v="United States"/>
    <s v="Jackson"/>
    <x v="12"/>
    <n v="49201"/>
    <x v="2"/>
    <s v="TEC-AC-10004518"/>
    <x v="2"/>
    <x v="11"/>
    <s v="Memorex Mini Travel Drive 32 GB USB 2.0 Flash Drive"/>
    <n v="160"/>
    <n v="8"/>
    <n v="0"/>
    <x v="6114"/>
  </r>
  <r>
    <n v="7690"/>
    <x v="3808"/>
    <x v="3"/>
    <x v="663"/>
    <d v="2014-07-18T00:00:00"/>
    <s v="First Class"/>
    <s v="RS-19420"/>
    <s v="Ricardo Sperren"/>
    <x v="1"/>
    <s v="United States"/>
    <s v="Suffolk"/>
    <x v="17"/>
    <n v="23434"/>
    <x v="0"/>
    <s v="OFF-AP-10002191"/>
    <x v="1"/>
    <x v="9"/>
    <s v="Belkin 8 Outlet SurgeMaster II Gold Surge Protector"/>
    <n v="179.94"/>
    <n v="3"/>
    <n v="0"/>
    <x v="6115"/>
  </r>
  <r>
    <n v="7691"/>
    <x v="3808"/>
    <x v="3"/>
    <x v="663"/>
    <d v="2014-07-18T00:00:00"/>
    <s v="First Class"/>
    <s v="RS-19420"/>
    <s v="Ricardo Sperren"/>
    <x v="1"/>
    <s v="United States"/>
    <s v="Suffolk"/>
    <x v="17"/>
    <n v="23434"/>
    <x v="0"/>
    <s v="FUR-TA-10004575"/>
    <x v="0"/>
    <x v="3"/>
    <s v="Hon 5100 Series Wood Tables"/>
    <n v="872.94"/>
    <n v="3"/>
    <n v="0"/>
    <x v="6116"/>
  </r>
  <r>
    <n v="7692"/>
    <x v="3808"/>
    <x v="3"/>
    <x v="663"/>
    <d v="2014-07-18T00:00:00"/>
    <s v="First Class"/>
    <s v="RS-19420"/>
    <s v="Ricardo Sperren"/>
    <x v="1"/>
    <s v="United States"/>
    <s v="Suffolk"/>
    <x v="17"/>
    <n v="23434"/>
    <x v="0"/>
    <s v="OFF-PA-10003177"/>
    <x v="1"/>
    <x v="10"/>
    <s v="Xerox 1999"/>
    <n v="12.96"/>
    <n v="2"/>
    <n v="0"/>
    <x v="91"/>
  </r>
  <r>
    <n v="7693"/>
    <x v="3809"/>
    <x v="2"/>
    <x v="282"/>
    <d v="2012-01-03T00:00:00"/>
    <s v="Standard Class"/>
    <s v="AI-10855"/>
    <s v="Arianne Irving"/>
    <x v="0"/>
    <s v="United States"/>
    <s v="Brentwood"/>
    <x v="1"/>
    <n v="94513"/>
    <x v="1"/>
    <s v="OFF-LA-10003923"/>
    <x v="1"/>
    <x v="2"/>
    <s v="Alphabetical Labels for Top Tab Filing"/>
    <n v="88.800000000000011"/>
    <n v="6"/>
    <n v="0"/>
    <x v="6117"/>
  </r>
  <r>
    <n v="7694"/>
    <x v="3809"/>
    <x v="2"/>
    <x v="282"/>
    <d v="2012-01-03T00:00:00"/>
    <s v="Standard Class"/>
    <s v="AI-10855"/>
    <s v="Arianne Irving"/>
    <x v="0"/>
    <s v="United States"/>
    <s v="Brentwood"/>
    <x v="1"/>
    <n v="94513"/>
    <x v="1"/>
    <s v="TEC-PH-10001051"/>
    <x v="2"/>
    <x v="7"/>
    <s v="HTC One"/>
    <n v="319.96800000000002"/>
    <n v="4"/>
    <n v="0.2"/>
    <x v="2033"/>
  </r>
  <r>
    <n v="7695"/>
    <x v="3810"/>
    <x v="0"/>
    <x v="554"/>
    <d v="2013-03-23T00:00:00"/>
    <s v="Same Day"/>
    <s v="MC-17275"/>
    <s v="Marc Crier"/>
    <x v="0"/>
    <s v="United States"/>
    <s v="Seattle"/>
    <x v="4"/>
    <n v="98103"/>
    <x v="1"/>
    <s v="FUR-CH-10004754"/>
    <x v="0"/>
    <x v="1"/>
    <s v="Global Stack Chair with Arms, Black"/>
    <n v="167.88800000000001"/>
    <n v="7"/>
    <n v="0.2"/>
    <x v="6118"/>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x v="5031"/>
  </r>
  <r>
    <n v="7697"/>
    <x v="3811"/>
    <x v="3"/>
    <x v="1170"/>
    <d v="2014-07-06T00:00:00"/>
    <s v="First Class"/>
    <s v="AH-10120"/>
    <s v="Adrian Hane"/>
    <x v="2"/>
    <s v="United States"/>
    <s v="Houston"/>
    <x v="5"/>
    <n v="77036"/>
    <x v="2"/>
    <s v="OFF-BI-10001787"/>
    <x v="1"/>
    <x v="8"/>
    <s v="Wilson Jones Four-Pocket Poly Binders"/>
    <n v="5.2319999999999984"/>
    <n v="4"/>
    <n v="0.8"/>
    <x v="6119"/>
  </r>
  <r>
    <n v="7698"/>
    <x v="3812"/>
    <x v="3"/>
    <x v="817"/>
    <d v="2014-12-19T00:00:00"/>
    <s v="Standard Class"/>
    <s v="BF-11170"/>
    <s v="Ben Ferrer"/>
    <x v="2"/>
    <s v="United States"/>
    <s v="Lawrence"/>
    <x v="31"/>
    <n v="1841"/>
    <x v="3"/>
    <s v="TEC-CO-10002313"/>
    <x v="2"/>
    <x v="16"/>
    <s v="Canon PC1080F Personal Copier"/>
    <n v="1199.98"/>
    <n v="2"/>
    <n v="0"/>
    <x v="6120"/>
  </r>
  <r>
    <n v="7699"/>
    <x v="3812"/>
    <x v="3"/>
    <x v="817"/>
    <d v="2014-12-19T00:00:00"/>
    <s v="Standard Class"/>
    <s v="BF-11170"/>
    <s v="Ben Ferrer"/>
    <x v="2"/>
    <s v="United States"/>
    <s v="Lawrence"/>
    <x v="31"/>
    <n v="1841"/>
    <x v="3"/>
    <s v="OFF-ST-10002790"/>
    <x v="1"/>
    <x v="4"/>
    <s v="Safco Industrial Shelving"/>
    <n v="73.849999999999994"/>
    <n v="1"/>
    <n v="0"/>
    <x v="6121"/>
  </r>
  <r>
    <n v="7700"/>
    <x v="3812"/>
    <x v="3"/>
    <x v="817"/>
    <d v="2014-12-19T00:00:00"/>
    <s v="Standard Class"/>
    <s v="BF-11170"/>
    <s v="Ben Ferrer"/>
    <x v="2"/>
    <s v="United States"/>
    <s v="Lawrence"/>
    <x v="31"/>
    <n v="1841"/>
    <x v="3"/>
    <s v="OFF-SU-10001664"/>
    <x v="1"/>
    <x v="14"/>
    <s v="Acme Office Executive Series Stainless Steel Trimmers"/>
    <n v="25.71"/>
    <n v="3"/>
    <n v="0"/>
    <x v="4068"/>
  </r>
  <r>
    <n v="7701"/>
    <x v="3812"/>
    <x v="3"/>
    <x v="817"/>
    <d v="2014-12-19T00:00:00"/>
    <s v="Standard Class"/>
    <s v="BF-11170"/>
    <s v="Ben Ferrer"/>
    <x v="2"/>
    <s v="United States"/>
    <s v="Lawrence"/>
    <x v="31"/>
    <n v="1841"/>
    <x v="3"/>
    <s v="OFF-FA-10001332"/>
    <x v="1"/>
    <x v="13"/>
    <s v="Acco Banker's Clasps, 5 3/4&quot;-Long"/>
    <n v="17.28"/>
    <n v="6"/>
    <n v="0"/>
    <x v="6122"/>
  </r>
  <r>
    <n v="7702"/>
    <x v="3812"/>
    <x v="3"/>
    <x v="817"/>
    <d v="2014-12-19T00:00:00"/>
    <s v="Standard Class"/>
    <s v="BF-11170"/>
    <s v="Ben Ferrer"/>
    <x v="2"/>
    <s v="United States"/>
    <s v="Lawrence"/>
    <x v="31"/>
    <n v="1841"/>
    <x v="3"/>
    <s v="FUR-TA-10003473"/>
    <x v="0"/>
    <x v="3"/>
    <s v="Bretford Rectangular Conference Table Tops"/>
    <n v="526.58199999999999"/>
    <n v="2"/>
    <n v="0.3"/>
    <x v="6123"/>
  </r>
  <r>
    <n v="7703"/>
    <x v="3813"/>
    <x v="0"/>
    <x v="370"/>
    <d v="2013-09-03T00:00:00"/>
    <s v="Standard Class"/>
    <s v="AA-10480"/>
    <s v="Andrew Allen"/>
    <x v="0"/>
    <s v="United States"/>
    <s v="Detroit"/>
    <x v="12"/>
    <n v="48234"/>
    <x v="2"/>
    <s v="OFF-PA-10000605"/>
    <x v="1"/>
    <x v="10"/>
    <s v="Xerox 1950"/>
    <n v="11.56"/>
    <n v="2"/>
    <n v="0"/>
    <x v="1302"/>
  </r>
  <r>
    <n v="7704"/>
    <x v="3813"/>
    <x v="0"/>
    <x v="370"/>
    <d v="2013-09-03T00:00:00"/>
    <s v="Standard Class"/>
    <s v="AA-10480"/>
    <s v="Andrew Allen"/>
    <x v="0"/>
    <s v="United States"/>
    <s v="Detroit"/>
    <x v="12"/>
    <n v="48234"/>
    <x v="2"/>
    <s v="TEC-PH-10002170"/>
    <x v="2"/>
    <x v="7"/>
    <s v="ClearSounds CSC500 Amplified Spirit Phone Corded phone"/>
    <n v="209.96999999999997"/>
    <n v="3"/>
    <n v="0"/>
    <x v="4893"/>
  </r>
  <r>
    <n v="7705"/>
    <x v="3813"/>
    <x v="0"/>
    <x v="370"/>
    <d v="2013-09-03T00:00:00"/>
    <s v="Standard Class"/>
    <s v="AA-10480"/>
    <s v="Andrew Allen"/>
    <x v="0"/>
    <s v="United States"/>
    <s v="Detroit"/>
    <x v="12"/>
    <n v="48234"/>
    <x v="2"/>
    <s v="FUR-TA-10004147"/>
    <x v="0"/>
    <x v="3"/>
    <s v="Hon 4060 Series Tables"/>
    <n v="447.84"/>
    <n v="4"/>
    <n v="0"/>
    <x v="6124"/>
  </r>
  <r>
    <n v="7706"/>
    <x v="3813"/>
    <x v="0"/>
    <x v="370"/>
    <d v="2013-09-03T00:00:00"/>
    <s v="Standard Class"/>
    <s v="AA-10480"/>
    <s v="Andrew Allen"/>
    <x v="0"/>
    <s v="United States"/>
    <s v="Detroit"/>
    <x v="12"/>
    <n v="48234"/>
    <x v="2"/>
    <s v="TEC-AC-10003911"/>
    <x v="2"/>
    <x v="11"/>
    <s v="NETGEAR AC1750 Dual Band Gigabit Smart WiFi Router"/>
    <n v="479.97"/>
    <n v="3"/>
    <n v="0"/>
    <x v="663"/>
  </r>
  <r>
    <n v="7707"/>
    <x v="3813"/>
    <x v="0"/>
    <x v="370"/>
    <d v="2013-09-03T00:00:00"/>
    <s v="Standard Class"/>
    <s v="AA-10480"/>
    <s v="Andrew Allen"/>
    <x v="0"/>
    <s v="United States"/>
    <s v="Detroit"/>
    <x v="12"/>
    <n v="48234"/>
    <x v="2"/>
    <s v="OFF-AR-10002578"/>
    <x v="1"/>
    <x v="6"/>
    <s v="Newell 335"/>
    <n v="8.64"/>
    <n v="3"/>
    <n v="0"/>
    <x v="1032"/>
  </r>
  <r>
    <n v="7708"/>
    <x v="3814"/>
    <x v="3"/>
    <x v="453"/>
    <d v="2014-10-20T00:00:00"/>
    <s v="Standard Class"/>
    <s v="SV-20815"/>
    <s v="Stuart Van"/>
    <x v="1"/>
    <s v="United States"/>
    <s v="Orem"/>
    <x v="7"/>
    <n v="84057"/>
    <x v="1"/>
    <s v="OFF-AR-10001761"/>
    <x v="1"/>
    <x v="6"/>
    <s v="Avery Hi-Liter Smear-Safe Highlighters"/>
    <n v="11.68"/>
    <n v="2"/>
    <n v="0"/>
    <x v="2390"/>
  </r>
  <r>
    <n v="7709"/>
    <x v="3815"/>
    <x v="2"/>
    <x v="1089"/>
    <d v="2011-10-29T00:00:00"/>
    <s v="Standard Class"/>
    <s v="EH-14185"/>
    <s v="Evan Henry"/>
    <x v="0"/>
    <s v="United States"/>
    <s v="Philadelphia"/>
    <x v="9"/>
    <n v="19120"/>
    <x v="3"/>
    <s v="TEC-AC-10001553"/>
    <x v="2"/>
    <x v="11"/>
    <s v="Memorex 25GB 6X Branded Blu-Ray Recordable Disc, 15/Pack"/>
    <n v="40.775999999999996"/>
    <n v="3"/>
    <n v="0.2"/>
    <x v="6125"/>
  </r>
  <r>
    <n v="7710"/>
    <x v="3815"/>
    <x v="2"/>
    <x v="1089"/>
    <d v="2011-10-29T00:00:00"/>
    <s v="Standard Class"/>
    <s v="EH-14185"/>
    <s v="Evan Henry"/>
    <x v="0"/>
    <s v="United States"/>
    <s v="Philadelphia"/>
    <x v="9"/>
    <n v="19120"/>
    <x v="3"/>
    <s v="OFF-BI-10000309"/>
    <x v="1"/>
    <x v="8"/>
    <s v="GBC Twin Loop Wire Binding Elements, 9/16&quot; Spine, Black"/>
    <n v="13.698000000000002"/>
    <n v="3"/>
    <n v="0.7"/>
    <x v="6126"/>
  </r>
  <r>
    <n v="7711"/>
    <x v="3816"/>
    <x v="1"/>
    <x v="788"/>
    <d v="2012-04-07T00:00:00"/>
    <s v="Standard Class"/>
    <s v="JL-15850"/>
    <s v="John Lucas"/>
    <x v="0"/>
    <s v="United States"/>
    <s v="Mesa"/>
    <x v="16"/>
    <n v="85204"/>
    <x v="1"/>
    <s v="TEC-PH-10003095"/>
    <x v="2"/>
    <x v="7"/>
    <s v="Samsung HM1900 Bluetooth Headset"/>
    <n v="87.8"/>
    <n v="5"/>
    <n v="0.2"/>
    <x v="6127"/>
  </r>
  <r>
    <n v="7712"/>
    <x v="3817"/>
    <x v="3"/>
    <x v="960"/>
    <d v="2014-10-31T00:00:00"/>
    <s v="Second Class"/>
    <s v="JM-15250"/>
    <s v="Janet Martin"/>
    <x v="0"/>
    <s v="United States"/>
    <s v="Fayetteville"/>
    <x v="3"/>
    <n v="28314"/>
    <x v="0"/>
    <s v="FUR-FU-10001876"/>
    <x v="0"/>
    <x v="5"/>
    <s v="Computer Room Manger, 14&quot;"/>
    <n v="77.951999999999998"/>
    <n v="3"/>
    <n v="0.2"/>
    <x v="4107"/>
  </r>
  <r>
    <n v="7713"/>
    <x v="3817"/>
    <x v="3"/>
    <x v="960"/>
    <d v="2014-10-31T00:00:00"/>
    <s v="Second Class"/>
    <s v="JM-15250"/>
    <s v="Janet Martin"/>
    <x v="0"/>
    <s v="United States"/>
    <s v="Fayetteville"/>
    <x v="3"/>
    <n v="28314"/>
    <x v="0"/>
    <s v="OFF-ST-10001522"/>
    <x v="1"/>
    <x v="4"/>
    <s v="Gould Plastics 18-Pocket Panel Bin, 34w x 5-1/4d x 20-1/2h"/>
    <n v="147.184"/>
    <n v="2"/>
    <n v="0.2"/>
    <x v="3078"/>
  </r>
  <r>
    <n v="7714"/>
    <x v="3817"/>
    <x v="3"/>
    <x v="960"/>
    <d v="2014-10-31T00:00:00"/>
    <s v="Second Class"/>
    <s v="JM-15250"/>
    <s v="Janet Martin"/>
    <x v="0"/>
    <s v="United States"/>
    <s v="Fayetteville"/>
    <x v="3"/>
    <n v="28314"/>
    <x v="0"/>
    <s v="OFF-PA-10000300"/>
    <x v="1"/>
    <x v="10"/>
    <s v="Xerox 1936"/>
    <n v="47.952000000000005"/>
    <n v="3"/>
    <n v="0.2"/>
    <x v="3062"/>
  </r>
  <r>
    <n v="7715"/>
    <x v="3818"/>
    <x v="2"/>
    <x v="29"/>
    <d v="2011-12-07T00:00:00"/>
    <s v="First Class"/>
    <s v="JB-15925"/>
    <s v="Joni Blumstein"/>
    <x v="0"/>
    <s v="United States"/>
    <s v="Los Angeles"/>
    <x v="1"/>
    <n v="90032"/>
    <x v="1"/>
    <s v="OFF-AP-10001469"/>
    <x v="1"/>
    <x v="9"/>
    <s v="Fellowes 8 Outlet Superior Workstation Surge Protector"/>
    <n v="250.26"/>
    <n v="6"/>
    <n v="0"/>
    <x v="6128"/>
  </r>
  <r>
    <n v="7716"/>
    <x v="3819"/>
    <x v="3"/>
    <x v="132"/>
    <d v="2014-11-09T00:00:00"/>
    <s v="Standard Class"/>
    <s v="PB-19105"/>
    <s v="Peter Bühler"/>
    <x v="0"/>
    <s v="United States"/>
    <s v="Philadelphia"/>
    <x v="9"/>
    <n v="19140"/>
    <x v="3"/>
    <s v="TEC-AC-10001553"/>
    <x v="2"/>
    <x v="11"/>
    <s v="Memorex 25GB 6X Branded Blu-Ray Recordable Disc, 15/Pack"/>
    <n v="40.775999999999996"/>
    <n v="3"/>
    <n v="0.2"/>
    <x v="6125"/>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x v="6129"/>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x v="6130"/>
  </r>
  <r>
    <n v="7719"/>
    <x v="3821"/>
    <x v="3"/>
    <x v="428"/>
    <d v="2014-09-15T00:00:00"/>
    <s v="Standard Class"/>
    <s v="MC-17605"/>
    <s v="Matt Connell"/>
    <x v="1"/>
    <s v="United States"/>
    <s v="Los Angeles"/>
    <x v="1"/>
    <n v="90032"/>
    <x v="1"/>
    <s v="TEC-AC-10001114"/>
    <x v="2"/>
    <x v="11"/>
    <s v="Microsoft Wireless Mobile Mouse 4000"/>
    <n v="159.96"/>
    <n v="4"/>
    <n v="0"/>
    <x v="6131"/>
  </r>
  <r>
    <n v="7720"/>
    <x v="3822"/>
    <x v="1"/>
    <x v="956"/>
    <d v="2012-01-10T00:00:00"/>
    <s v="Standard Class"/>
    <s v="BG-11695"/>
    <s v="Brooke Gillingham"/>
    <x v="1"/>
    <s v="United States"/>
    <s v="New York City"/>
    <x v="15"/>
    <n v="10009"/>
    <x v="3"/>
    <s v="OFF-AR-10001615"/>
    <x v="1"/>
    <x v="6"/>
    <s v="Newell 34"/>
    <n v="59.519999999999996"/>
    <n v="3"/>
    <n v="0"/>
    <x v="436"/>
  </r>
  <r>
    <n v="7721"/>
    <x v="3822"/>
    <x v="1"/>
    <x v="956"/>
    <d v="2012-01-10T00:00:00"/>
    <s v="Standard Class"/>
    <s v="BG-11695"/>
    <s v="Brooke Gillingham"/>
    <x v="1"/>
    <s v="United States"/>
    <s v="New York City"/>
    <x v="15"/>
    <n v="10009"/>
    <x v="3"/>
    <s v="OFF-EN-10000461"/>
    <x v="1"/>
    <x v="12"/>
    <s v="#10- 4 1/8&quot; x 9 1/2&quot; Recycled Envelopes"/>
    <n v="17.48"/>
    <n v="2"/>
    <n v="0"/>
    <x v="2211"/>
  </r>
  <r>
    <n v="7722"/>
    <x v="3822"/>
    <x v="1"/>
    <x v="956"/>
    <d v="2012-01-10T00:00:00"/>
    <s v="Standard Class"/>
    <s v="BG-11695"/>
    <s v="Brooke Gillingham"/>
    <x v="1"/>
    <s v="United States"/>
    <s v="New York City"/>
    <x v="15"/>
    <n v="10009"/>
    <x v="3"/>
    <s v="OFF-BI-10004506"/>
    <x v="1"/>
    <x v="8"/>
    <s v="Wilson Jones data.warehouse D-Ring Binders with DublLock"/>
    <n v="13.168000000000001"/>
    <n v="2"/>
    <n v="0.2"/>
    <x v="6132"/>
  </r>
  <r>
    <n v="7723"/>
    <x v="3823"/>
    <x v="3"/>
    <x v="513"/>
    <d v="2014-04-21T00:00:00"/>
    <s v="Standard Class"/>
    <s v="JO-15550"/>
    <s v="Jesus Ocampo"/>
    <x v="2"/>
    <s v="United States"/>
    <s v="San Francisco"/>
    <x v="1"/>
    <n v="94109"/>
    <x v="1"/>
    <s v="OFF-AP-10000027"/>
    <x v="1"/>
    <x v="9"/>
    <s v="Hoover Commercial SteamVac"/>
    <n v="40.74"/>
    <n v="3"/>
    <n v="0"/>
    <x v="6133"/>
  </r>
  <r>
    <n v="7724"/>
    <x v="3824"/>
    <x v="1"/>
    <x v="229"/>
    <d v="2012-09-14T00:00:00"/>
    <s v="Standard Class"/>
    <s v="AR-10345"/>
    <s v="Alex Russell"/>
    <x v="1"/>
    <s v="United States"/>
    <s v="Austin"/>
    <x v="5"/>
    <n v="78745"/>
    <x v="2"/>
    <s v="FUR-CH-10003981"/>
    <x v="0"/>
    <x v="1"/>
    <s v="Global Commerce Series Low-Back Swivel/Tilt Chairs"/>
    <n v="179.886"/>
    <n v="1"/>
    <n v="0.3"/>
    <x v="6134"/>
  </r>
  <r>
    <n v="7725"/>
    <x v="3825"/>
    <x v="0"/>
    <x v="477"/>
    <d v="2013-09-30T00:00:00"/>
    <s v="Standard Class"/>
    <s v="TS-21505"/>
    <s v="Tony Sayre"/>
    <x v="0"/>
    <s v="United States"/>
    <s v="Cleveland"/>
    <x v="24"/>
    <n v="44105"/>
    <x v="3"/>
    <s v="OFF-AP-10003849"/>
    <x v="1"/>
    <x v="9"/>
    <s v="Hoover Shoulder Vac Commercial Portable Vacuum"/>
    <n v="286.25600000000003"/>
    <n v="1"/>
    <n v="0.2"/>
    <x v="6135"/>
  </r>
  <r>
    <n v="7726"/>
    <x v="3825"/>
    <x v="0"/>
    <x v="477"/>
    <d v="2013-09-30T00:00:00"/>
    <s v="Standard Class"/>
    <s v="TS-21505"/>
    <s v="Tony Sayre"/>
    <x v="0"/>
    <s v="United States"/>
    <s v="Cleveland"/>
    <x v="24"/>
    <n v="44105"/>
    <x v="3"/>
    <s v="OFF-ST-10004963"/>
    <x v="1"/>
    <x v="4"/>
    <s v="Eldon Gobal File Keepers"/>
    <n v="24.224000000000004"/>
    <n v="2"/>
    <n v="0.2"/>
    <x v="6136"/>
  </r>
  <r>
    <n v="7727"/>
    <x v="3825"/>
    <x v="0"/>
    <x v="477"/>
    <d v="2013-09-30T00:00:00"/>
    <s v="Standard Class"/>
    <s v="TS-21505"/>
    <s v="Tony Sayre"/>
    <x v="0"/>
    <s v="United States"/>
    <s v="Cleveland"/>
    <x v="24"/>
    <n v="44105"/>
    <x v="3"/>
    <s v="OFF-ST-10002574"/>
    <x v="1"/>
    <x v="4"/>
    <s v="SAFCO Commercial Wire Shelving, Black"/>
    <n v="331.536"/>
    <n v="3"/>
    <n v="0.2"/>
    <x v="4764"/>
  </r>
  <r>
    <n v="7728"/>
    <x v="3826"/>
    <x v="1"/>
    <x v="199"/>
    <d v="2012-03-20T00:00:00"/>
    <s v="Second Class"/>
    <s v="JK-15640"/>
    <s v="Jim Kriz"/>
    <x v="2"/>
    <s v="United States"/>
    <s v="New York City"/>
    <x v="15"/>
    <n v="10009"/>
    <x v="3"/>
    <s v="OFF-AR-10001761"/>
    <x v="1"/>
    <x v="6"/>
    <s v="Avery Hi-Liter Smear-Safe Highlighters"/>
    <n v="17.52"/>
    <n v="3"/>
    <n v="0"/>
    <x v="6137"/>
  </r>
  <r>
    <n v="7729"/>
    <x v="3827"/>
    <x v="0"/>
    <x v="491"/>
    <d v="2013-12-03T00:00:00"/>
    <s v="Standard Class"/>
    <s v="GA-14515"/>
    <s v="George Ashbrook"/>
    <x v="0"/>
    <s v="United States"/>
    <s v="El Paso"/>
    <x v="5"/>
    <n v="79907"/>
    <x v="2"/>
    <s v="OFF-AR-10000716"/>
    <x v="1"/>
    <x v="6"/>
    <s v="DIXON Ticonderoga Erasable Checking Pencils"/>
    <n v="17.856000000000002"/>
    <n v="4"/>
    <n v="0.2"/>
    <x v="6138"/>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x v="6139"/>
  </r>
  <r>
    <n v="7731"/>
    <x v="3829"/>
    <x v="3"/>
    <x v="487"/>
    <d v="2014-06-20T00:00:00"/>
    <s v="Standard Class"/>
    <s v="TW-21025"/>
    <s v="Tamara Willingham"/>
    <x v="2"/>
    <s v="United States"/>
    <s v="Seattle"/>
    <x v="4"/>
    <n v="98103"/>
    <x v="1"/>
    <s v="FUR-CH-10003774"/>
    <x v="0"/>
    <x v="1"/>
    <s v="Global Wood Trimmed Manager's Task Chair, Khaki"/>
    <n v="291.13600000000002"/>
    <n v="4"/>
    <n v="0.2"/>
    <x v="6140"/>
  </r>
  <r>
    <n v="7732"/>
    <x v="3830"/>
    <x v="3"/>
    <x v="65"/>
    <d v="2014-09-22T00:00:00"/>
    <s v="First Class"/>
    <s v="PA-19060"/>
    <s v="Pete Armstrong"/>
    <x v="2"/>
    <s v="United States"/>
    <s v="Dallas"/>
    <x v="5"/>
    <n v="75220"/>
    <x v="2"/>
    <s v="OFF-EN-10000927"/>
    <x v="1"/>
    <x v="12"/>
    <s v="Jet-Pak Recycled Peel 'N' Seal Padded Mailers"/>
    <n v="114.84800000000001"/>
    <n v="4"/>
    <n v="0.2"/>
    <x v="6141"/>
  </r>
  <r>
    <n v="7733"/>
    <x v="3831"/>
    <x v="3"/>
    <x v="455"/>
    <d v="2014-06-09T00:00:00"/>
    <s v="Standard Class"/>
    <s v="JD-15790"/>
    <s v="John Dryer"/>
    <x v="0"/>
    <s v="United States"/>
    <s v="Houston"/>
    <x v="5"/>
    <n v="77070"/>
    <x v="2"/>
    <s v="OFF-PA-10000743"/>
    <x v="1"/>
    <x v="10"/>
    <s v="Xerox 1977"/>
    <n v="10.688000000000001"/>
    <n v="2"/>
    <n v="0.2"/>
    <x v="1507"/>
  </r>
  <r>
    <n v="7734"/>
    <x v="3832"/>
    <x v="0"/>
    <x v="666"/>
    <d v="2013-05-20T00:00:00"/>
    <s v="Second Class"/>
    <s v="MN-17935"/>
    <s v="Michael Nguyen"/>
    <x v="0"/>
    <s v="United States"/>
    <s v="Springfield"/>
    <x v="24"/>
    <n v="45503"/>
    <x v="3"/>
    <s v="OFF-PA-10000697"/>
    <x v="1"/>
    <x v="10"/>
    <s v="TOPS Voice Message Log Book, Flash Format"/>
    <n v="15.231999999999999"/>
    <n v="4"/>
    <n v="0.2"/>
    <x v="6142"/>
  </r>
  <r>
    <n v="7735"/>
    <x v="3833"/>
    <x v="3"/>
    <x v="175"/>
    <d v="2014-09-21T00:00:00"/>
    <s v="Standard Class"/>
    <s v="GM-14500"/>
    <s v="Gene McClure"/>
    <x v="0"/>
    <s v="United States"/>
    <s v="Seattle"/>
    <x v="4"/>
    <n v="98103"/>
    <x v="1"/>
    <s v="OFF-AR-10004441"/>
    <x v="1"/>
    <x v="6"/>
    <s v="BIC Brite Liner Highlighters"/>
    <n v="12.419999999999998"/>
    <n v="3"/>
    <n v="0"/>
    <x v="1878"/>
  </r>
  <r>
    <n v="7736"/>
    <x v="3834"/>
    <x v="0"/>
    <x v="250"/>
    <d v="2013-08-27T00:00:00"/>
    <s v="Standard Class"/>
    <s v="DG-13300"/>
    <s v="Deirdre Greer"/>
    <x v="1"/>
    <s v="United States"/>
    <s v="Seattle"/>
    <x v="4"/>
    <n v="98105"/>
    <x v="1"/>
    <s v="OFF-PA-10001870"/>
    <x v="1"/>
    <x v="10"/>
    <s v="Xerox 202"/>
    <n v="19.440000000000001"/>
    <n v="3"/>
    <n v="0"/>
    <x v="551"/>
  </r>
  <r>
    <n v="7737"/>
    <x v="3835"/>
    <x v="2"/>
    <x v="992"/>
    <d v="2011-06-06T00:00:00"/>
    <s v="Standard Class"/>
    <s v="JG-15160"/>
    <s v="James Galang"/>
    <x v="0"/>
    <s v="United States"/>
    <s v="New York City"/>
    <x v="15"/>
    <n v="10024"/>
    <x v="3"/>
    <s v="OFF-BI-10003684"/>
    <x v="1"/>
    <x v="8"/>
    <s v="Wilson Jones Legal Size Ring Binders"/>
    <n v="70.367999999999995"/>
    <n v="4"/>
    <n v="0.2"/>
    <x v="6143"/>
  </r>
  <r>
    <n v="7738"/>
    <x v="3836"/>
    <x v="3"/>
    <x v="404"/>
    <d v="2014-12-21T00:00:00"/>
    <s v="First Class"/>
    <s v="AG-10330"/>
    <s v="Alex Grayson"/>
    <x v="0"/>
    <s v="United States"/>
    <s v="Charlotte"/>
    <x v="3"/>
    <n v="28205"/>
    <x v="0"/>
    <s v="OFF-AR-10001315"/>
    <x v="1"/>
    <x v="6"/>
    <s v="Newell 310"/>
    <n v="12.672000000000001"/>
    <n v="9"/>
    <n v="0.2"/>
    <x v="6144"/>
  </r>
  <r>
    <n v="7739"/>
    <x v="3837"/>
    <x v="3"/>
    <x v="245"/>
    <d v="2014-08-07T00:00:00"/>
    <s v="Standard Class"/>
    <s v="JF-15355"/>
    <s v="Jay Fein"/>
    <x v="0"/>
    <s v="United States"/>
    <s v="Baltimore"/>
    <x v="39"/>
    <n v="21215"/>
    <x v="3"/>
    <s v="TEC-PH-10003589"/>
    <x v="2"/>
    <x v="7"/>
    <s v="invisibleSHIELD by ZAGG Smudge-Free Screen Protector"/>
    <n v="89.949999999999989"/>
    <n v="5"/>
    <n v="0"/>
    <x v="6145"/>
  </r>
  <r>
    <n v="7740"/>
    <x v="3838"/>
    <x v="2"/>
    <x v="871"/>
    <d v="2011-11-26T00:00:00"/>
    <s v="Standard Class"/>
    <s v="SC-20680"/>
    <s v="Steve Carroll"/>
    <x v="2"/>
    <s v="United States"/>
    <s v="San Francisco"/>
    <x v="1"/>
    <n v="94110"/>
    <x v="1"/>
    <s v="OFF-PA-10001609"/>
    <x v="1"/>
    <x v="10"/>
    <s v="Tops Wirebound Message Log Books"/>
    <n v="6.58"/>
    <n v="2"/>
    <n v="0"/>
    <x v="1632"/>
  </r>
  <r>
    <n v="7741"/>
    <x v="3838"/>
    <x v="2"/>
    <x v="871"/>
    <d v="2011-11-26T00:00:00"/>
    <s v="Standard Class"/>
    <s v="SC-20680"/>
    <s v="Steve Carroll"/>
    <x v="2"/>
    <s v="United States"/>
    <s v="San Francisco"/>
    <x v="1"/>
    <n v="94110"/>
    <x v="1"/>
    <s v="TEC-AC-10000474"/>
    <x v="2"/>
    <x v="11"/>
    <s v="Kensington Expert Mouse Optical USB Trackball for PC or Mac"/>
    <n v="94.99"/>
    <n v="1"/>
    <n v="0"/>
    <x v="6146"/>
  </r>
  <r>
    <n v="7742"/>
    <x v="3839"/>
    <x v="1"/>
    <x v="496"/>
    <d v="2012-09-26T00:00:00"/>
    <s v="Second Class"/>
    <s v="CM-11935"/>
    <s v="Carlos Meador"/>
    <x v="0"/>
    <s v="United States"/>
    <s v="Tucson"/>
    <x v="16"/>
    <n v="85705"/>
    <x v="1"/>
    <s v="TEC-PH-10003095"/>
    <x v="2"/>
    <x v="7"/>
    <s v="Samsung HM1900 Bluetooth Headset"/>
    <n v="35.119999999999997"/>
    <n v="2"/>
    <n v="0.2"/>
    <x v="6147"/>
  </r>
  <r>
    <n v="7743"/>
    <x v="3840"/>
    <x v="3"/>
    <x v="648"/>
    <d v="2014-08-28T00:00:00"/>
    <s v="Standard Class"/>
    <s v="KT-16480"/>
    <s v="Kean Thornton"/>
    <x v="0"/>
    <s v="United States"/>
    <s v="Los Angeles"/>
    <x v="1"/>
    <n v="90036"/>
    <x v="1"/>
    <s v="OFF-PA-10001639"/>
    <x v="1"/>
    <x v="10"/>
    <s v="Xerox 203"/>
    <n v="25.92"/>
    <n v="4"/>
    <n v="0"/>
    <x v="245"/>
  </r>
  <r>
    <n v="7744"/>
    <x v="3841"/>
    <x v="0"/>
    <x v="26"/>
    <d v="2013-06-23T00:00:00"/>
    <s v="Standard Class"/>
    <s v="CP-12340"/>
    <s v="Christine Phan"/>
    <x v="1"/>
    <s v="United States"/>
    <s v="Waterbury"/>
    <x v="29"/>
    <n v="6708"/>
    <x v="3"/>
    <s v="OFF-BI-10002003"/>
    <x v="1"/>
    <x v="8"/>
    <s v="Ibico Presentation Index for Binding Systems"/>
    <n v="7.96"/>
    <n v="2"/>
    <n v="0"/>
    <x v="5477"/>
  </r>
  <r>
    <n v="7745"/>
    <x v="3841"/>
    <x v="0"/>
    <x v="26"/>
    <d v="2013-06-23T00:00:00"/>
    <s v="Standard Class"/>
    <s v="CP-12340"/>
    <s v="Christine Phan"/>
    <x v="1"/>
    <s v="United States"/>
    <s v="Waterbury"/>
    <x v="29"/>
    <n v="6708"/>
    <x v="3"/>
    <s v="TEC-PH-10004539"/>
    <x v="2"/>
    <x v="7"/>
    <s v="Wireless Extenders zBoost YX545 SOHO Signal Booster"/>
    <n v="566.97"/>
    <n v="3"/>
    <n v="0"/>
    <x v="6148"/>
  </r>
  <r>
    <n v="7746"/>
    <x v="3841"/>
    <x v="0"/>
    <x v="26"/>
    <d v="2013-06-23T00:00:00"/>
    <s v="Standard Class"/>
    <s v="CP-12340"/>
    <s v="Christine Phan"/>
    <x v="1"/>
    <s v="United States"/>
    <s v="Waterbury"/>
    <x v="29"/>
    <n v="6708"/>
    <x v="3"/>
    <s v="OFF-AR-10003829"/>
    <x v="1"/>
    <x v="6"/>
    <s v="Newell 35"/>
    <n v="9.84"/>
    <n v="3"/>
    <n v="0"/>
    <x v="301"/>
  </r>
  <r>
    <n v="7747"/>
    <x v="3842"/>
    <x v="1"/>
    <x v="546"/>
    <d v="2012-12-23T00:00:00"/>
    <s v="Standard Class"/>
    <s v="EK-13795"/>
    <s v="Eileen Kiefer"/>
    <x v="2"/>
    <s v="United States"/>
    <s v="Chicago"/>
    <x v="10"/>
    <n v="60610"/>
    <x v="2"/>
    <s v="TEC-AC-10004761"/>
    <x v="2"/>
    <x v="11"/>
    <s v="Maxell 4.7GB DVD+RW 3/Pack"/>
    <n v="25.488"/>
    <n v="2"/>
    <n v="0.2"/>
    <x v="6149"/>
  </r>
  <r>
    <n v="7748"/>
    <x v="3843"/>
    <x v="1"/>
    <x v="70"/>
    <d v="2012-06-02T00:00:00"/>
    <s v="Second Class"/>
    <s v="CW-11905"/>
    <s v="Carl Weiss"/>
    <x v="2"/>
    <s v="United States"/>
    <s v="Long Beach"/>
    <x v="15"/>
    <n v="11561"/>
    <x v="3"/>
    <s v="OFF-FA-10003472"/>
    <x v="1"/>
    <x v="13"/>
    <s v="Bagged Rubber Bands"/>
    <n v="7.5600000000000005"/>
    <n v="6"/>
    <n v="0"/>
    <x v="264"/>
  </r>
  <r>
    <n v="7749"/>
    <x v="3844"/>
    <x v="1"/>
    <x v="652"/>
    <d v="2012-06-24T00:00:00"/>
    <s v="Standard Class"/>
    <s v="KH-16510"/>
    <s v="Keith Herrera"/>
    <x v="0"/>
    <s v="United States"/>
    <s v="Arlington"/>
    <x v="17"/>
    <n v="22204"/>
    <x v="0"/>
    <s v="FUR-FU-10003464"/>
    <x v="0"/>
    <x v="5"/>
    <s v="Seth Thomas 8 1/2&quot; Cubicle Clock"/>
    <n v="60.84"/>
    <n v="3"/>
    <n v="0"/>
    <x v="6150"/>
  </r>
  <r>
    <n v="7750"/>
    <x v="3844"/>
    <x v="1"/>
    <x v="652"/>
    <d v="2012-06-24T00:00:00"/>
    <s v="Standard Class"/>
    <s v="KH-16510"/>
    <s v="Keith Herrera"/>
    <x v="0"/>
    <s v="United States"/>
    <s v="Arlington"/>
    <x v="17"/>
    <n v="22204"/>
    <x v="0"/>
    <s v="OFF-ST-10003716"/>
    <x v="1"/>
    <x v="4"/>
    <s v="Tennsco Double-Tier Lockers"/>
    <n v="450.04"/>
    <n v="2"/>
    <n v="0"/>
    <x v="6151"/>
  </r>
  <r>
    <n v="7751"/>
    <x v="3844"/>
    <x v="1"/>
    <x v="652"/>
    <d v="2012-06-24T00:00:00"/>
    <s v="Standard Class"/>
    <s v="KH-16510"/>
    <s v="Keith Herrera"/>
    <x v="0"/>
    <s v="United States"/>
    <s v="Arlington"/>
    <x v="17"/>
    <n v="22204"/>
    <x v="0"/>
    <s v="OFF-BI-10004002"/>
    <x v="1"/>
    <x v="8"/>
    <s v="Wilson Jones International Size A4 Ring Binders"/>
    <n v="34.6"/>
    <n v="2"/>
    <n v="0"/>
    <x v="6152"/>
  </r>
  <r>
    <n v="7752"/>
    <x v="3844"/>
    <x v="1"/>
    <x v="652"/>
    <d v="2012-06-24T00:00:00"/>
    <s v="Standard Class"/>
    <s v="KH-16510"/>
    <s v="Keith Herrera"/>
    <x v="0"/>
    <s v="United States"/>
    <s v="Arlington"/>
    <x v="17"/>
    <n v="22204"/>
    <x v="0"/>
    <s v="TEC-PH-10002496"/>
    <x v="2"/>
    <x v="7"/>
    <s v="Cisco SPA301"/>
    <n v="467.97"/>
    <n v="3"/>
    <n v="0"/>
    <x v="6153"/>
  </r>
  <r>
    <n v="7753"/>
    <x v="3844"/>
    <x v="1"/>
    <x v="652"/>
    <d v="2012-06-24T00:00:00"/>
    <s v="Standard Class"/>
    <s v="KH-16510"/>
    <s v="Keith Herrera"/>
    <x v="0"/>
    <s v="United States"/>
    <s v="Arlington"/>
    <x v="17"/>
    <n v="22204"/>
    <x v="0"/>
    <s v="OFF-BI-10004826"/>
    <x v="1"/>
    <x v="8"/>
    <s v="JM Magazine Binder"/>
    <n v="33.020000000000003"/>
    <n v="2"/>
    <n v="0"/>
    <x v="6154"/>
  </r>
  <r>
    <n v="7754"/>
    <x v="3845"/>
    <x v="1"/>
    <x v="672"/>
    <d v="2012-12-03T00:00:00"/>
    <s v="First Class"/>
    <s v="AB-10600"/>
    <s v="Ann Blume"/>
    <x v="1"/>
    <s v="United States"/>
    <s v="Jacksonville"/>
    <x v="3"/>
    <n v="28540"/>
    <x v="0"/>
    <s v="FUR-FU-10001546"/>
    <x v="0"/>
    <x v="5"/>
    <s v="Dana Swing-Arm Lamps"/>
    <n v="17.088000000000001"/>
    <n v="2"/>
    <n v="0.2"/>
    <x v="2566"/>
  </r>
  <r>
    <n v="7755"/>
    <x v="3846"/>
    <x v="1"/>
    <x v="379"/>
    <d v="2012-12-23T00:00:00"/>
    <s v="Second Class"/>
    <s v="AH-10075"/>
    <s v="Adam Hart"/>
    <x v="1"/>
    <s v="United States"/>
    <s v="Columbus"/>
    <x v="24"/>
    <n v="43229"/>
    <x v="3"/>
    <s v="OFF-AR-10001919"/>
    <x v="1"/>
    <x v="6"/>
    <s v="OIC #2 Pencils, Medium Soft"/>
    <n v="3.008"/>
    <n v="2"/>
    <n v="0.2"/>
    <x v="6155"/>
  </r>
  <r>
    <n v="7756"/>
    <x v="3847"/>
    <x v="3"/>
    <x v="701"/>
    <d v="2014-11-22T00:00:00"/>
    <s v="Standard Class"/>
    <s v="CK-12595"/>
    <s v="Clytie Kelty"/>
    <x v="0"/>
    <s v="United States"/>
    <s v="Charlotte"/>
    <x v="3"/>
    <n v="28205"/>
    <x v="0"/>
    <s v="OFF-PA-10002558"/>
    <x v="1"/>
    <x v="10"/>
    <s v="Xerox 1938"/>
    <n v="268.24"/>
    <n v="7"/>
    <n v="0.2"/>
    <x v="6156"/>
  </r>
  <r>
    <n v="7757"/>
    <x v="3847"/>
    <x v="3"/>
    <x v="701"/>
    <d v="2014-11-22T00:00:00"/>
    <s v="Standard Class"/>
    <s v="CK-12595"/>
    <s v="Clytie Kelty"/>
    <x v="0"/>
    <s v="United States"/>
    <s v="Charlotte"/>
    <x v="3"/>
    <n v="28205"/>
    <x v="0"/>
    <s v="TEC-AC-10003174"/>
    <x v="2"/>
    <x v="11"/>
    <s v="Plantronics S12 Corded Telephone Headset System"/>
    <n v="431.16000000000008"/>
    <n v="5"/>
    <n v="0.2"/>
    <x v="6157"/>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x v="6158"/>
  </r>
  <r>
    <n v="7759"/>
    <x v="3848"/>
    <x v="3"/>
    <x v="38"/>
    <d v="2014-11-17T00:00:00"/>
    <s v="Second Class"/>
    <s v="SP-20620"/>
    <s v="Stefania Perrino"/>
    <x v="1"/>
    <s v="United States"/>
    <s v="Buffalo"/>
    <x v="15"/>
    <n v="14215"/>
    <x v="3"/>
    <s v="FUR-FU-10004845"/>
    <x v="0"/>
    <x v="5"/>
    <s v="Deflect-o EconoMat Nonstudded, No Bevel Mat"/>
    <n v="154.94999999999999"/>
    <n v="3"/>
    <n v="0"/>
    <x v="6159"/>
  </r>
  <r>
    <n v="7760"/>
    <x v="3849"/>
    <x v="0"/>
    <x v="1057"/>
    <d v="2013-10-29T00:00:00"/>
    <s v="Standard Class"/>
    <s v="JP-15460"/>
    <s v="Jennifer Patt"/>
    <x v="1"/>
    <s v="United States"/>
    <s v="Houston"/>
    <x v="5"/>
    <n v="77041"/>
    <x v="2"/>
    <s v="OFF-PA-10003072"/>
    <x v="1"/>
    <x v="10"/>
    <s v="Eureka Recycled Copy Paper 8 1/2&quot; x 11&quot;, Ream"/>
    <n v="15.552000000000003"/>
    <n v="3"/>
    <n v="0.2"/>
    <x v="12"/>
  </r>
  <r>
    <n v="7761"/>
    <x v="3850"/>
    <x v="2"/>
    <x v="776"/>
    <d v="2011-12-11T00:00:00"/>
    <s v="Standard Class"/>
    <s v="BG-11035"/>
    <s v="Barry Gonzalez"/>
    <x v="0"/>
    <s v="United States"/>
    <s v="Memphis"/>
    <x v="18"/>
    <n v="38109"/>
    <x v="0"/>
    <s v="OFF-PA-10003641"/>
    <x v="1"/>
    <x v="10"/>
    <s v="Xerox 1909"/>
    <n v="42.207999999999998"/>
    <n v="2"/>
    <n v="0.2"/>
    <x v="6160"/>
  </r>
  <r>
    <n v="7762"/>
    <x v="3851"/>
    <x v="3"/>
    <x v="734"/>
    <d v="2014-12-07T00:00:00"/>
    <s v="First Class"/>
    <s v="CC-12550"/>
    <s v="Clay Cheatham"/>
    <x v="0"/>
    <s v="United States"/>
    <s v="Plano"/>
    <x v="5"/>
    <n v="75023"/>
    <x v="2"/>
    <s v="OFF-PA-10003729"/>
    <x v="1"/>
    <x v="10"/>
    <s v="Xerox 1998"/>
    <n v="10.368000000000002"/>
    <n v="2"/>
    <n v="0.2"/>
    <x v="572"/>
  </r>
  <r>
    <n v="7763"/>
    <x v="3852"/>
    <x v="3"/>
    <x v="986"/>
    <d v="2014-09-29T00:00:00"/>
    <s v="First Class"/>
    <s v="SL-20155"/>
    <s v="Sara Luxemburg"/>
    <x v="2"/>
    <s v="United States"/>
    <s v="Salem"/>
    <x v="21"/>
    <n v="97301"/>
    <x v="1"/>
    <s v="OFF-AR-10003251"/>
    <x v="1"/>
    <x v="6"/>
    <s v="Prang Drawing Pencil Set"/>
    <n v="2.2239999999999998"/>
    <n v="1"/>
    <n v="0.2"/>
    <x v="6161"/>
  </r>
  <r>
    <n v="7764"/>
    <x v="3853"/>
    <x v="1"/>
    <x v="302"/>
    <d v="2012-02-07T00:00:00"/>
    <s v="Standard Class"/>
    <s v="FO-14305"/>
    <s v="Frank Olsen"/>
    <x v="0"/>
    <s v="United States"/>
    <s v="Columbus"/>
    <x v="32"/>
    <n v="31907"/>
    <x v="0"/>
    <s v="OFF-EN-10003286"/>
    <x v="1"/>
    <x v="12"/>
    <s v="Staples"/>
    <n v="74.52"/>
    <n v="9"/>
    <n v="0"/>
    <x v="6162"/>
  </r>
  <r>
    <n v="7765"/>
    <x v="3854"/>
    <x v="3"/>
    <x v="801"/>
    <d v="2014-08-13T00:00:00"/>
    <s v="Same Day"/>
    <s v="BB-11545"/>
    <s v="Brenda Bowman"/>
    <x v="1"/>
    <s v="United States"/>
    <s v="Columbia"/>
    <x v="39"/>
    <n v="21044"/>
    <x v="3"/>
    <s v="OFF-AR-10004078"/>
    <x v="1"/>
    <x v="6"/>
    <s v="Newell 312"/>
    <n v="17.52"/>
    <n v="3"/>
    <n v="0"/>
    <x v="2961"/>
  </r>
  <r>
    <n v="7766"/>
    <x v="3854"/>
    <x v="3"/>
    <x v="801"/>
    <d v="2014-08-13T00:00:00"/>
    <s v="Same Day"/>
    <s v="BB-11545"/>
    <s v="Brenda Bowman"/>
    <x v="1"/>
    <s v="United States"/>
    <s v="Columbia"/>
    <x v="39"/>
    <n v="21044"/>
    <x v="3"/>
    <s v="FUR-CH-10002331"/>
    <x v="0"/>
    <x v="1"/>
    <s v="Hon 4700 Series Mobuis Mid-Back Task Chairs with Adjustable Arms"/>
    <n v="1779.9"/>
    <n v="5"/>
    <n v="0"/>
    <x v="6163"/>
  </r>
  <r>
    <n v="7767"/>
    <x v="3854"/>
    <x v="3"/>
    <x v="801"/>
    <d v="2014-08-13T00:00:00"/>
    <s v="Same Day"/>
    <s v="BB-11545"/>
    <s v="Brenda Bowman"/>
    <x v="1"/>
    <s v="United States"/>
    <s v="Columbia"/>
    <x v="39"/>
    <n v="21044"/>
    <x v="3"/>
    <s v="OFF-AR-10001953"/>
    <x v="1"/>
    <x v="6"/>
    <s v="Boston 1645 Deluxe Heavier-Duty Electric Pencil Sharpener"/>
    <n v="219.89999999999998"/>
    <n v="5"/>
    <n v="0"/>
    <x v="6164"/>
  </r>
  <r>
    <n v="7768"/>
    <x v="3855"/>
    <x v="1"/>
    <x v="252"/>
    <d v="2012-08-26T00:00:00"/>
    <s v="First Class"/>
    <s v="DO-13435"/>
    <s v="Denny Ordway"/>
    <x v="0"/>
    <s v="United States"/>
    <s v="Portland"/>
    <x v="21"/>
    <n v="97206"/>
    <x v="1"/>
    <s v="OFF-AR-10002053"/>
    <x v="1"/>
    <x v="6"/>
    <s v="Premium Writing Pencils, Soft, #2 by Central Association for the Blind"/>
    <n v="7.1519999999999992"/>
    <n v="3"/>
    <n v="0.2"/>
    <x v="500"/>
  </r>
  <r>
    <n v="7769"/>
    <x v="3856"/>
    <x v="3"/>
    <x v="105"/>
    <d v="2014-11-18T00:00:00"/>
    <s v="Standard Class"/>
    <s v="LB-16735"/>
    <s v="Larry Blacks"/>
    <x v="0"/>
    <s v="United States"/>
    <s v="Tallahassee"/>
    <x v="2"/>
    <n v="32303"/>
    <x v="0"/>
    <s v="OFF-PA-10003651"/>
    <x v="1"/>
    <x v="10"/>
    <s v="Xerox 1968"/>
    <n v="26.720000000000002"/>
    <n v="5"/>
    <n v="0.2"/>
    <x v="3422"/>
  </r>
  <r>
    <n v="7770"/>
    <x v="3857"/>
    <x v="0"/>
    <x v="1147"/>
    <d v="2013-08-02T00:00:00"/>
    <s v="Same Day"/>
    <s v="TS-21205"/>
    <s v="Thomas Seio"/>
    <x v="1"/>
    <s v="United States"/>
    <s v="Riverside"/>
    <x v="1"/>
    <n v="92503"/>
    <x v="1"/>
    <s v="TEC-PH-10002885"/>
    <x v="2"/>
    <x v="7"/>
    <s v="Apple iPhone 5"/>
    <n v="1039.7280000000001"/>
    <n v="2"/>
    <n v="0.2"/>
    <x v="6165"/>
  </r>
  <r>
    <n v="7771"/>
    <x v="3857"/>
    <x v="0"/>
    <x v="1147"/>
    <d v="2013-08-02T00:00:00"/>
    <s v="Same Day"/>
    <s v="TS-21205"/>
    <s v="Thomas Seio"/>
    <x v="1"/>
    <s v="United States"/>
    <s v="Riverside"/>
    <x v="1"/>
    <n v="92503"/>
    <x v="1"/>
    <s v="OFF-AP-10002892"/>
    <x v="1"/>
    <x v="9"/>
    <s v="Belkin F5C206VTEL 6 Outlet Surge"/>
    <n v="45.96"/>
    <n v="2"/>
    <n v="0"/>
    <x v="6166"/>
  </r>
  <r>
    <n v="7772"/>
    <x v="3858"/>
    <x v="0"/>
    <x v="881"/>
    <d v="2013-12-03T00:00:00"/>
    <s v="Standard Class"/>
    <s v="CS-12505"/>
    <s v="Cindy Stewart"/>
    <x v="0"/>
    <s v="United States"/>
    <s v="Lancaster"/>
    <x v="24"/>
    <n v="43130"/>
    <x v="3"/>
    <s v="OFF-BI-10000545"/>
    <x v="1"/>
    <x v="8"/>
    <s v="GBC Ibimaster 500 Manual ProClick Binding System"/>
    <n v="456.58800000000008"/>
    <n v="2"/>
    <n v="0.7"/>
    <x v="6167"/>
  </r>
  <r>
    <n v="7773"/>
    <x v="3858"/>
    <x v="0"/>
    <x v="881"/>
    <d v="2013-12-03T00:00:00"/>
    <s v="Standard Class"/>
    <s v="CS-12505"/>
    <s v="Cindy Stewart"/>
    <x v="0"/>
    <s v="United States"/>
    <s v="Lancaster"/>
    <x v="24"/>
    <n v="43130"/>
    <x v="3"/>
    <s v="TEC-MA-10000418"/>
    <x v="2"/>
    <x v="15"/>
    <s v="Cubify CubeX 3D Printer Double Head Print"/>
    <n v="4499.9850000000006"/>
    <n v="5"/>
    <n v="0.7"/>
    <x v="6168"/>
  </r>
  <r>
    <n v="7774"/>
    <x v="3858"/>
    <x v="0"/>
    <x v="881"/>
    <d v="2013-12-03T00:00:00"/>
    <s v="Standard Class"/>
    <s v="CS-12505"/>
    <s v="Cindy Stewart"/>
    <x v="0"/>
    <s v="United States"/>
    <s v="Lancaster"/>
    <x v="24"/>
    <n v="43130"/>
    <x v="3"/>
    <s v="TEC-AC-10000926"/>
    <x v="2"/>
    <x v="11"/>
    <s v="NETGEAR RangeMax WNR1000 Wireless Router"/>
    <n v="59.975999999999999"/>
    <n v="3"/>
    <n v="0.2"/>
    <x v="2974"/>
  </r>
  <r>
    <n v="7775"/>
    <x v="3859"/>
    <x v="0"/>
    <x v="1172"/>
    <d v="2013-04-16T00:00:00"/>
    <s v="First Class"/>
    <s v="SP-20920"/>
    <s v="Susan Pistek"/>
    <x v="0"/>
    <s v="United States"/>
    <s v="San Francisco"/>
    <x v="1"/>
    <n v="94109"/>
    <x v="1"/>
    <s v="OFF-EN-10001509"/>
    <x v="1"/>
    <x v="12"/>
    <s v="Poly String Tie Envelopes"/>
    <n v="6.12"/>
    <n v="3"/>
    <n v="0"/>
    <x v="6169"/>
  </r>
  <r>
    <n v="7776"/>
    <x v="3860"/>
    <x v="2"/>
    <x v="422"/>
    <d v="2011-12-31T00:00:00"/>
    <s v="Standard Class"/>
    <s v="CD-12790"/>
    <s v="Cynthia Delaney"/>
    <x v="2"/>
    <s v="United States"/>
    <s v="Moreno Valley"/>
    <x v="1"/>
    <n v="92553"/>
    <x v="1"/>
    <s v="OFF-AP-10001366"/>
    <x v="1"/>
    <x v="9"/>
    <s v="Staples"/>
    <n v="10.98"/>
    <n v="1"/>
    <n v="0"/>
    <x v="6170"/>
  </r>
  <r>
    <n v="7777"/>
    <x v="3860"/>
    <x v="2"/>
    <x v="422"/>
    <d v="2011-12-31T00:00:00"/>
    <s v="Standard Class"/>
    <s v="CD-12790"/>
    <s v="Cynthia Delaney"/>
    <x v="2"/>
    <s v="United States"/>
    <s v="Moreno Valley"/>
    <x v="1"/>
    <n v="92553"/>
    <x v="1"/>
    <s v="OFF-FA-10003485"/>
    <x v="1"/>
    <x v="13"/>
    <s v="Staples"/>
    <n v="7.86"/>
    <n v="3"/>
    <n v="0"/>
    <x v="6171"/>
  </r>
  <r>
    <n v="7778"/>
    <x v="3860"/>
    <x v="2"/>
    <x v="422"/>
    <d v="2011-12-31T00:00:00"/>
    <s v="Standard Class"/>
    <s v="CD-12790"/>
    <s v="Cynthia Delaney"/>
    <x v="2"/>
    <s v="United States"/>
    <s v="Moreno Valley"/>
    <x v="1"/>
    <n v="92553"/>
    <x v="1"/>
    <s v="OFF-ST-10004507"/>
    <x v="1"/>
    <x v="4"/>
    <s v="Advantus Rolling Storage Box"/>
    <n v="51.449999999999996"/>
    <n v="3"/>
    <n v="0"/>
    <x v="503"/>
  </r>
  <r>
    <n v="7779"/>
    <x v="3860"/>
    <x v="2"/>
    <x v="422"/>
    <d v="2011-12-31T00:00:00"/>
    <s v="Standard Class"/>
    <s v="CD-12790"/>
    <s v="Cynthia Delaney"/>
    <x v="2"/>
    <s v="United States"/>
    <s v="Moreno Valley"/>
    <x v="1"/>
    <n v="92553"/>
    <x v="1"/>
    <s v="OFF-BI-10002353"/>
    <x v="1"/>
    <x v="8"/>
    <s v="GBC VeloBind Cover Sets"/>
    <n v="37.055999999999997"/>
    <n v="3"/>
    <n v="0.2"/>
    <x v="6172"/>
  </r>
  <r>
    <n v="7780"/>
    <x v="3861"/>
    <x v="0"/>
    <x v="724"/>
    <d v="2013-04-23T00:00:00"/>
    <s v="Standard Class"/>
    <s v="RF-19840"/>
    <s v="Roy Französisch"/>
    <x v="0"/>
    <s v="United States"/>
    <s v="Chesapeake"/>
    <x v="17"/>
    <n v="23320"/>
    <x v="0"/>
    <s v="OFF-AP-10001271"/>
    <x v="1"/>
    <x v="9"/>
    <s v="Eureka The Boss Cordless Rechargeable Stick Vac"/>
    <n v="203.92"/>
    <n v="4"/>
    <n v="0"/>
    <x v="6173"/>
  </r>
  <r>
    <n v="7781"/>
    <x v="3861"/>
    <x v="0"/>
    <x v="724"/>
    <d v="2013-04-23T00:00:00"/>
    <s v="Standard Class"/>
    <s v="RF-19840"/>
    <s v="Roy Französisch"/>
    <x v="0"/>
    <s v="United States"/>
    <s v="Chesapeake"/>
    <x v="17"/>
    <n v="23320"/>
    <x v="0"/>
    <s v="TEC-PH-10004924"/>
    <x v="2"/>
    <x v="7"/>
    <s v="SKILCRAFT Telephone Shoulder Rest, 2&quot; x 6.5&quot; x 2.5&quot;, Black"/>
    <n v="29.56"/>
    <n v="4"/>
    <n v="0"/>
    <x v="6174"/>
  </r>
  <r>
    <n v="7782"/>
    <x v="3862"/>
    <x v="1"/>
    <x v="936"/>
    <d v="2012-03-12T00:00:00"/>
    <s v="Standard Class"/>
    <s v="FO-14305"/>
    <s v="Frank Olsen"/>
    <x v="0"/>
    <s v="United States"/>
    <s v="Chicago"/>
    <x v="10"/>
    <n v="60623"/>
    <x v="2"/>
    <s v="OFF-BI-10002706"/>
    <x v="1"/>
    <x v="8"/>
    <s v="Avery Premier Heavy-Duty Binder with Round Locking Rings"/>
    <n v="8.5679999999999978"/>
    <n v="3"/>
    <n v="0.8"/>
    <x v="872"/>
  </r>
  <r>
    <n v="7783"/>
    <x v="3863"/>
    <x v="0"/>
    <x v="254"/>
    <d v="2013-11-07T00:00:00"/>
    <s v="Second Class"/>
    <s v="ER-13855"/>
    <s v="Elpida Rittenbach"/>
    <x v="1"/>
    <s v="United States"/>
    <s v="Charlotte"/>
    <x v="3"/>
    <n v="28205"/>
    <x v="0"/>
    <s v="OFF-ST-10003442"/>
    <x v="1"/>
    <x v="4"/>
    <s v="Eldon Portable Mobile Manager"/>
    <n v="45.248000000000005"/>
    <n v="2"/>
    <n v="0.2"/>
    <x v="3978"/>
  </r>
  <r>
    <n v="7784"/>
    <x v="3863"/>
    <x v="0"/>
    <x v="254"/>
    <d v="2013-11-07T00:00:00"/>
    <s v="Second Class"/>
    <s v="ER-13855"/>
    <s v="Elpida Rittenbach"/>
    <x v="1"/>
    <s v="United States"/>
    <s v="Charlotte"/>
    <x v="3"/>
    <n v="28205"/>
    <x v="0"/>
    <s v="FUR-TA-10002533"/>
    <x v="0"/>
    <x v="3"/>
    <s v="BPI Conference Tables"/>
    <n v="876.30000000000007"/>
    <n v="10"/>
    <n v="0.4"/>
    <x v="6175"/>
  </r>
  <r>
    <n v="7785"/>
    <x v="3863"/>
    <x v="0"/>
    <x v="254"/>
    <d v="2013-11-07T00:00:00"/>
    <s v="Second Class"/>
    <s v="ER-13855"/>
    <s v="Elpida Rittenbach"/>
    <x v="1"/>
    <s v="United States"/>
    <s v="Charlotte"/>
    <x v="3"/>
    <n v="28205"/>
    <x v="0"/>
    <s v="OFF-SU-10003505"/>
    <x v="1"/>
    <x v="14"/>
    <s v="Premier Electric Letter Opener"/>
    <n v="185.376"/>
    <n v="2"/>
    <n v="0.2"/>
    <x v="453"/>
  </r>
  <r>
    <n v="7786"/>
    <x v="3864"/>
    <x v="2"/>
    <x v="503"/>
    <d v="2011-12-06T00:00:00"/>
    <s v="Standard Class"/>
    <s v="PB-19150"/>
    <s v="Philip Brown"/>
    <x v="0"/>
    <s v="United States"/>
    <s v="New York City"/>
    <x v="15"/>
    <n v="10009"/>
    <x v="3"/>
    <s v="OFF-LA-10002762"/>
    <x v="1"/>
    <x v="2"/>
    <s v="Avery 485"/>
    <n v="25.06"/>
    <n v="2"/>
    <n v="0"/>
    <x v="3335"/>
  </r>
  <r>
    <n v="7787"/>
    <x v="3865"/>
    <x v="0"/>
    <x v="624"/>
    <d v="2013-05-21T00:00:00"/>
    <s v="First Class"/>
    <s v="LW-17215"/>
    <s v="Luke Weiss"/>
    <x v="0"/>
    <s v="United States"/>
    <s v="Chicago"/>
    <x v="10"/>
    <n v="60653"/>
    <x v="2"/>
    <s v="OFF-BI-10000279"/>
    <x v="1"/>
    <x v="8"/>
    <s v="Acco Recycled 2&quot; Capacity Laser Printer Hanging Data Binders"/>
    <n v="2.8899999999999992"/>
    <n v="1"/>
    <n v="0.8"/>
    <x v="6176"/>
  </r>
  <r>
    <n v="7788"/>
    <x v="3865"/>
    <x v="0"/>
    <x v="624"/>
    <d v="2013-05-21T00:00:00"/>
    <s v="First Class"/>
    <s v="LW-17215"/>
    <s v="Luke Weiss"/>
    <x v="0"/>
    <s v="United States"/>
    <s v="Chicago"/>
    <x v="10"/>
    <n v="60653"/>
    <x v="2"/>
    <s v="OFF-FA-10000936"/>
    <x v="1"/>
    <x v="13"/>
    <s v="Acco Hot Clips Clips to Go"/>
    <n v="7.8960000000000008"/>
    <n v="3"/>
    <n v="0.2"/>
    <x v="6177"/>
  </r>
  <r>
    <n v="7789"/>
    <x v="3865"/>
    <x v="0"/>
    <x v="624"/>
    <d v="2013-05-21T00:00:00"/>
    <s v="First Class"/>
    <s v="LW-17215"/>
    <s v="Luke Weiss"/>
    <x v="0"/>
    <s v="United States"/>
    <s v="Chicago"/>
    <x v="10"/>
    <n v="60653"/>
    <x v="2"/>
    <s v="FUR-FU-10004973"/>
    <x v="0"/>
    <x v="5"/>
    <s v="Flat Face Poster Frame"/>
    <n v="22.608000000000001"/>
    <n v="3"/>
    <n v="0.6"/>
    <x v="1963"/>
  </r>
  <r>
    <n v="7790"/>
    <x v="3865"/>
    <x v="0"/>
    <x v="624"/>
    <d v="2013-05-21T00:00:00"/>
    <s v="First Class"/>
    <s v="LW-17215"/>
    <s v="Luke Weiss"/>
    <x v="0"/>
    <s v="United States"/>
    <s v="Chicago"/>
    <x v="10"/>
    <n v="60653"/>
    <x v="2"/>
    <s v="OFF-PA-10000791"/>
    <x v="1"/>
    <x v="10"/>
    <s v="Wirebound Message Books, Four 2 3/4 x 5 Forms per Page, 200 Sets per Book"/>
    <n v="30.527999999999999"/>
    <n v="8"/>
    <n v="0.2"/>
    <x v="6178"/>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x v="6179"/>
  </r>
  <r>
    <n v="7792"/>
    <x v="3867"/>
    <x v="0"/>
    <x v="1054"/>
    <d v="2013-12-25T00:00:00"/>
    <s v="Standard Class"/>
    <s v="BP-11050"/>
    <s v="Barry Pond"/>
    <x v="1"/>
    <s v="United States"/>
    <s v="Chicago"/>
    <x v="10"/>
    <n v="60623"/>
    <x v="2"/>
    <s v="OFF-BI-10002012"/>
    <x v="1"/>
    <x v="8"/>
    <s v="Wilson Jones Easy Flow II Sheet Lifters"/>
    <n v="1.7999999999999996"/>
    <n v="5"/>
    <n v="0.8"/>
    <x v="6180"/>
  </r>
  <r>
    <n v="7793"/>
    <x v="3868"/>
    <x v="3"/>
    <x v="386"/>
    <d v="2014-10-16T00:00:00"/>
    <s v="First Class"/>
    <s v="SP-20860"/>
    <s v="Sung Pak"/>
    <x v="1"/>
    <s v="United States"/>
    <s v="Dallas"/>
    <x v="5"/>
    <n v="75217"/>
    <x v="2"/>
    <s v="TEC-AC-10001383"/>
    <x v="2"/>
    <x v="11"/>
    <s v="Logitech Wireless Touch Keyboard K400"/>
    <n v="39.984000000000002"/>
    <n v="2"/>
    <n v="0.2"/>
    <x v="6181"/>
  </r>
  <r>
    <n v="7794"/>
    <x v="3869"/>
    <x v="1"/>
    <x v="295"/>
    <d v="2012-12-15T00:00:00"/>
    <s v="Second Class"/>
    <s v="JD-15895"/>
    <s v="Jonathan Doherty"/>
    <x v="1"/>
    <s v="United States"/>
    <s v="Las Vegas"/>
    <x v="33"/>
    <n v="89115"/>
    <x v="1"/>
    <s v="OFF-PA-10002036"/>
    <x v="1"/>
    <x v="10"/>
    <s v="Xerox 1930"/>
    <n v="32.400000000000006"/>
    <n v="5"/>
    <n v="0"/>
    <x v="6182"/>
  </r>
  <r>
    <n v="7795"/>
    <x v="3869"/>
    <x v="1"/>
    <x v="295"/>
    <d v="2012-12-15T00:00:00"/>
    <s v="Second Class"/>
    <s v="JD-15895"/>
    <s v="Jonathan Doherty"/>
    <x v="1"/>
    <s v="United States"/>
    <s v="Las Vegas"/>
    <x v="33"/>
    <n v="89115"/>
    <x v="1"/>
    <s v="OFF-PA-10002377"/>
    <x v="1"/>
    <x v="10"/>
    <s v="Xerox 1916"/>
    <n v="97.88"/>
    <n v="2"/>
    <n v="0"/>
    <x v="3500"/>
  </r>
  <r>
    <n v="7796"/>
    <x v="3870"/>
    <x v="1"/>
    <x v="984"/>
    <d v="2012-07-18T00:00:00"/>
    <s v="Standard Class"/>
    <s v="FM-14380"/>
    <s v="Fred McMath"/>
    <x v="0"/>
    <s v="United States"/>
    <s v="Amarillo"/>
    <x v="5"/>
    <n v="79109"/>
    <x v="2"/>
    <s v="TEC-PH-10000526"/>
    <x v="2"/>
    <x v="7"/>
    <s v="Vtech CS6719"/>
    <n v="307.16800000000001"/>
    <n v="4"/>
    <n v="0.2"/>
    <x v="6183"/>
  </r>
  <r>
    <n v="7797"/>
    <x v="3871"/>
    <x v="1"/>
    <x v="653"/>
    <d v="2012-10-06T00:00:00"/>
    <s v="Standard Class"/>
    <s v="MP-17965"/>
    <s v="Michael Paige"/>
    <x v="1"/>
    <s v="United States"/>
    <s v="Middletown"/>
    <x v="29"/>
    <n v="6457"/>
    <x v="3"/>
    <s v="OFF-BI-10001078"/>
    <x v="1"/>
    <x v="8"/>
    <s v="Acco PRESSTEX Data Binder with Storage Hooks, Dark Blue, 14 7/8&quot; X 11&quot;"/>
    <n v="26.9"/>
    <n v="5"/>
    <n v="0"/>
    <x v="6184"/>
  </r>
  <r>
    <n v="7798"/>
    <x v="3872"/>
    <x v="3"/>
    <x v="668"/>
    <d v="2014-03-28T00:00:00"/>
    <s v="First Class"/>
    <s v="HR-14830"/>
    <s v="Harold Ryan"/>
    <x v="1"/>
    <s v="United States"/>
    <s v="New York City"/>
    <x v="15"/>
    <n v="10035"/>
    <x v="3"/>
    <s v="OFF-EN-10004483"/>
    <x v="1"/>
    <x v="12"/>
    <s v="#10 White Business Envelopes,4 1/8 x 9 1/2"/>
    <n v="47.01"/>
    <n v="3"/>
    <n v="0"/>
    <x v="6185"/>
  </r>
  <r>
    <n v="7799"/>
    <x v="3872"/>
    <x v="3"/>
    <x v="668"/>
    <d v="2014-03-28T00:00:00"/>
    <s v="First Class"/>
    <s v="HR-14830"/>
    <s v="Harold Ryan"/>
    <x v="1"/>
    <s v="United States"/>
    <s v="New York City"/>
    <x v="15"/>
    <n v="10035"/>
    <x v="3"/>
    <s v="TEC-PH-10002624"/>
    <x v="2"/>
    <x v="7"/>
    <s v="Samsung Galaxy S4 Mini"/>
    <n v="469.99"/>
    <n v="1"/>
    <n v="0"/>
    <x v="6186"/>
  </r>
  <r>
    <n v="7800"/>
    <x v="3872"/>
    <x v="3"/>
    <x v="668"/>
    <d v="2014-03-28T00:00:00"/>
    <s v="First Class"/>
    <s v="HR-14830"/>
    <s v="Harold Ryan"/>
    <x v="1"/>
    <s v="United States"/>
    <s v="New York City"/>
    <x v="15"/>
    <n v="10035"/>
    <x v="3"/>
    <s v="FUR-CH-10003396"/>
    <x v="0"/>
    <x v="1"/>
    <s v="Global Deluxe Steno Chair"/>
    <n v="207.84600000000003"/>
    <n v="3"/>
    <n v="0.1"/>
    <x v="428"/>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x v="6187"/>
  </r>
  <r>
    <n v="7802"/>
    <x v="3874"/>
    <x v="2"/>
    <x v="977"/>
    <d v="2011-03-29T00:00:00"/>
    <s v="Second Class"/>
    <s v="MS-17710"/>
    <s v="Maurice Satty"/>
    <x v="0"/>
    <s v="United States"/>
    <s v="Fresno"/>
    <x v="1"/>
    <n v="93727"/>
    <x v="1"/>
    <s v="FUR-FU-10002813"/>
    <x v="0"/>
    <x v="5"/>
    <s v="DAX Contemporary Wood Frame with Silver Metal Mat, Desktop, 11 x 14 Size"/>
    <n v="40.479999999999997"/>
    <n v="2"/>
    <n v="0"/>
    <x v="6188"/>
  </r>
  <r>
    <n v="7803"/>
    <x v="3875"/>
    <x v="1"/>
    <x v="357"/>
    <d v="2012-09-26T00:00:00"/>
    <s v="Standard Class"/>
    <s v="SJ-20125"/>
    <s v="Sanjit Jacobs"/>
    <x v="2"/>
    <s v="United States"/>
    <s v="Franklin"/>
    <x v="18"/>
    <n v="37064"/>
    <x v="0"/>
    <s v="OFF-LA-10003714"/>
    <x v="1"/>
    <x v="2"/>
    <s v="Avery 510"/>
    <n v="12"/>
    <n v="4"/>
    <n v="0.2"/>
    <x v="6189"/>
  </r>
  <r>
    <n v="7804"/>
    <x v="3875"/>
    <x v="1"/>
    <x v="357"/>
    <d v="2012-09-26T00:00:00"/>
    <s v="Standard Class"/>
    <s v="SJ-20125"/>
    <s v="Sanjit Jacobs"/>
    <x v="2"/>
    <s v="United States"/>
    <s v="Franklin"/>
    <x v="18"/>
    <n v="37064"/>
    <x v="0"/>
    <s v="OFF-ST-10003716"/>
    <x v="1"/>
    <x v="4"/>
    <s v="Tennsco Double-Tier Lockers"/>
    <n v="720.06400000000008"/>
    <n v="4"/>
    <n v="0.2"/>
    <x v="3310"/>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x v="6190"/>
  </r>
  <r>
    <n v="7806"/>
    <x v="3875"/>
    <x v="1"/>
    <x v="357"/>
    <d v="2012-09-26T00:00:00"/>
    <s v="Standard Class"/>
    <s v="SJ-20125"/>
    <s v="Sanjit Jacobs"/>
    <x v="2"/>
    <s v="United States"/>
    <s v="Franklin"/>
    <x v="18"/>
    <n v="37064"/>
    <x v="0"/>
    <s v="OFF-AR-10001315"/>
    <x v="1"/>
    <x v="6"/>
    <s v="Newell 310"/>
    <n v="2.8160000000000003"/>
    <n v="2"/>
    <n v="0.2"/>
    <x v="6191"/>
  </r>
  <r>
    <n v="7807"/>
    <x v="3875"/>
    <x v="1"/>
    <x v="357"/>
    <d v="2012-09-26T00:00:00"/>
    <s v="Standard Class"/>
    <s v="SJ-20125"/>
    <s v="Sanjit Jacobs"/>
    <x v="2"/>
    <s v="United States"/>
    <s v="Franklin"/>
    <x v="18"/>
    <n v="37064"/>
    <x v="0"/>
    <s v="OFF-BI-10000042"/>
    <x v="1"/>
    <x v="8"/>
    <s v="Pressboard Data Binder, Crimson, 12&quot; X 8 1/2&quot;"/>
    <n v="3.2040000000000002"/>
    <n v="2"/>
    <n v="0.7"/>
    <x v="6192"/>
  </r>
  <r>
    <n v="7808"/>
    <x v="3876"/>
    <x v="0"/>
    <x v="1134"/>
    <d v="2013-01-13T00:00:00"/>
    <s v="Standard Class"/>
    <s v="VS-21820"/>
    <s v="Vivek Sundaresam"/>
    <x v="0"/>
    <s v="United States"/>
    <s v="Raleigh"/>
    <x v="3"/>
    <n v="27604"/>
    <x v="0"/>
    <s v="OFF-BI-10004236"/>
    <x v="1"/>
    <x v="8"/>
    <s v="XtraLife ClearVue Slant-D Ring Binder, White, 3&quot;"/>
    <n v="30.828000000000007"/>
    <n v="7"/>
    <n v="0.7"/>
    <x v="6193"/>
  </r>
  <r>
    <n v="7809"/>
    <x v="3876"/>
    <x v="0"/>
    <x v="1134"/>
    <d v="2013-01-13T00:00:00"/>
    <s v="Standard Class"/>
    <s v="VS-21820"/>
    <s v="Vivek Sundaresam"/>
    <x v="0"/>
    <s v="United States"/>
    <s v="Raleigh"/>
    <x v="3"/>
    <n v="27604"/>
    <x v="0"/>
    <s v="OFF-AR-10001955"/>
    <x v="1"/>
    <x v="6"/>
    <s v="Newell 319"/>
    <n v="47.616"/>
    <n v="3"/>
    <n v="0.2"/>
    <x v="6194"/>
  </r>
  <r>
    <n v="7810"/>
    <x v="3876"/>
    <x v="0"/>
    <x v="1134"/>
    <d v="2013-01-13T00:00:00"/>
    <s v="Standard Class"/>
    <s v="VS-21820"/>
    <s v="Vivek Sundaresam"/>
    <x v="0"/>
    <s v="United States"/>
    <s v="Raleigh"/>
    <x v="3"/>
    <n v="27604"/>
    <x v="0"/>
    <s v="TEC-PH-10004080"/>
    <x v="2"/>
    <x v="7"/>
    <s v="Avaya 5410 Digital phone"/>
    <n v="108.78399999999999"/>
    <n v="2"/>
    <n v="0.2"/>
    <x v="6195"/>
  </r>
  <r>
    <n v="7811"/>
    <x v="3877"/>
    <x v="0"/>
    <x v="1173"/>
    <d v="2013-02-15T00:00:00"/>
    <s v="First Class"/>
    <s v="DK-13090"/>
    <s v="Dave Kipp"/>
    <x v="0"/>
    <s v="United States"/>
    <s v="Clinton"/>
    <x v="39"/>
    <n v="20735"/>
    <x v="3"/>
    <s v="OFF-PA-10000791"/>
    <x v="1"/>
    <x v="10"/>
    <s v="Wirebound Message Books, Four 2 3/4 x 5 Forms per Page, 200 Sets per Book"/>
    <n v="4.7699999999999996"/>
    <n v="1"/>
    <n v="0"/>
    <x v="6196"/>
  </r>
  <r>
    <n v="7812"/>
    <x v="3877"/>
    <x v="0"/>
    <x v="1173"/>
    <d v="2013-02-15T00:00:00"/>
    <s v="First Class"/>
    <s v="DK-13090"/>
    <s v="Dave Kipp"/>
    <x v="0"/>
    <s v="United States"/>
    <s v="Clinton"/>
    <x v="39"/>
    <n v="20735"/>
    <x v="3"/>
    <s v="OFF-AR-10001770"/>
    <x v="1"/>
    <x v="6"/>
    <s v="Economy #2 Pencils"/>
    <n v="7.98"/>
    <n v="3"/>
    <n v="0"/>
    <x v="3812"/>
  </r>
  <r>
    <n v="7813"/>
    <x v="3877"/>
    <x v="0"/>
    <x v="1173"/>
    <d v="2013-02-15T00:00:00"/>
    <s v="First Class"/>
    <s v="DK-13090"/>
    <s v="Dave Kipp"/>
    <x v="0"/>
    <s v="United States"/>
    <s v="Clinton"/>
    <x v="39"/>
    <n v="20735"/>
    <x v="3"/>
    <s v="FUR-TA-10002356"/>
    <x v="0"/>
    <x v="3"/>
    <s v="Bevis Boat-Shaped Conference Table"/>
    <n v="550.43100000000004"/>
    <n v="3"/>
    <n v="0.3"/>
    <x v="6197"/>
  </r>
  <r>
    <n v="7814"/>
    <x v="3877"/>
    <x v="0"/>
    <x v="1173"/>
    <d v="2013-02-15T00:00:00"/>
    <s v="First Class"/>
    <s v="DK-13090"/>
    <s v="Dave Kipp"/>
    <x v="0"/>
    <s v="United States"/>
    <s v="Clinton"/>
    <x v="39"/>
    <n v="20735"/>
    <x v="3"/>
    <s v="FUR-FU-10003274"/>
    <x v="0"/>
    <x v="5"/>
    <s v="Regeneration Desk Collection"/>
    <n v="10.56"/>
    <n v="6"/>
    <n v="0"/>
    <x v="619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x v="6199"/>
  </r>
  <r>
    <n v="7816"/>
    <x v="3878"/>
    <x v="3"/>
    <x v="110"/>
    <d v="2014-06-11T00:00:00"/>
    <s v="First Class"/>
    <s v="MG-17680"/>
    <s v="Maureen Gastineau"/>
    <x v="2"/>
    <s v="United States"/>
    <s v="Los Angeles"/>
    <x v="1"/>
    <n v="90049"/>
    <x v="1"/>
    <s v="TEC-PH-10000307"/>
    <x v="2"/>
    <x v="7"/>
    <s v="Shocksock Galaxy S4 Armband"/>
    <n v="17.52"/>
    <n v="2"/>
    <n v="0.2"/>
    <x v="6200"/>
  </r>
  <r>
    <n v="7817"/>
    <x v="3879"/>
    <x v="0"/>
    <x v="147"/>
    <d v="2013-10-27T00:00:00"/>
    <s v="Second Class"/>
    <s v="DP-13390"/>
    <s v="Dennis Pardue"/>
    <x v="2"/>
    <s v="United States"/>
    <s v="North Las Vegas"/>
    <x v="33"/>
    <n v="89031"/>
    <x v="1"/>
    <s v="OFF-AR-10002240"/>
    <x v="1"/>
    <x v="6"/>
    <s v="Panasonic KP-150 Electric Pencil Sharpener"/>
    <n v="113.22"/>
    <n v="3"/>
    <n v="0"/>
    <x v="6201"/>
  </r>
  <r>
    <n v="7818"/>
    <x v="3879"/>
    <x v="0"/>
    <x v="147"/>
    <d v="2013-10-27T00:00:00"/>
    <s v="Second Class"/>
    <s v="DP-13390"/>
    <s v="Dennis Pardue"/>
    <x v="2"/>
    <s v="United States"/>
    <s v="North Las Vegas"/>
    <x v="33"/>
    <n v="89031"/>
    <x v="1"/>
    <s v="OFF-PA-10001801"/>
    <x v="1"/>
    <x v="10"/>
    <s v="Xerox 193"/>
    <n v="35.880000000000003"/>
    <n v="6"/>
    <n v="0"/>
    <x v="4746"/>
  </r>
  <r>
    <n v="7819"/>
    <x v="3879"/>
    <x v="0"/>
    <x v="147"/>
    <d v="2013-10-27T00:00:00"/>
    <s v="Second Class"/>
    <s v="DP-13390"/>
    <s v="Dennis Pardue"/>
    <x v="2"/>
    <s v="United States"/>
    <s v="North Las Vegas"/>
    <x v="33"/>
    <n v="89031"/>
    <x v="1"/>
    <s v="OFF-BI-10001120"/>
    <x v="1"/>
    <x v="8"/>
    <s v="Ibico EPK-21 Electric Binding System"/>
    <n v="4535.9760000000006"/>
    <n v="3"/>
    <n v="0.2"/>
    <x v="6202"/>
  </r>
  <r>
    <n v="7820"/>
    <x v="3880"/>
    <x v="3"/>
    <x v="795"/>
    <d v="2014-01-31T00:00:00"/>
    <s v="Standard Class"/>
    <s v="CJ-12010"/>
    <s v="Caroline Jumper"/>
    <x v="0"/>
    <s v="United States"/>
    <s v="San Francisco"/>
    <x v="1"/>
    <n v="94109"/>
    <x v="1"/>
    <s v="OFF-FA-10000611"/>
    <x v="1"/>
    <x v="13"/>
    <s v="Binder Clips by OIC"/>
    <n v="11.84"/>
    <n v="8"/>
    <n v="0"/>
    <x v="6203"/>
  </r>
  <r>
    <n v="7821"/>
    <x v="3881"/>
    <x v="3"/>
    <x v="166"/>
    <d v="2014-12-11T00:00:00"/>
    <s v="Second Class"/>
    <s v="CW-11905"/>
    <s v="Carl Weiss"/>
    <x v="2"/>
    <s v="United States"/>
    <s v="Cranston"/>
    <x v="34"/>
    <n v="2920"/>
    <x v="3"/>
    <s v="OFF-ST-10000036"/>
    <x v="1"/>
    <x v="4"/>
    <s v="Recycled Data-Pak for Archival Bound Computer Printouts, 12-1/2 x 12-1/2 x 16"/>
    <n v="592.74"/>
    <n v="6"/>
    <n v="0"/>
    <x v="6204"/>
  </r>
  <r>
    <n v="7822"/>
    <x v="3882"/>
    <x v="0"/>
    <x v="147"/>
    <d v="2013-10-25T00:00:00"/>
    <s v="Second Class"/>
    <s v="GW-14605"/>
    <s v="Giulietta Weimer"/>
    <x v="0"/>
    <s v="United States"/>
    <s v="Jackson"/>
    <x v="18"/>
    <n v="38301"/>
    <x v="0"/>
    <s v="OFF-ST-10004950"/>
    <x v="1"/>
    <x v="4"/>
    <s v="Tenex Personal Filing Tote With Secure Closure Lid, Black/Frost"/>
    <n v="111.67200000000001"/>
    <n v="9"/>
    <n v="0.2"/>
    <x v="2988"/>
  </r>
  <r>
    <n v="7823"/>
    <x v="3883"/>
    <x v="2"/>
    <x v="86"/>
    <d v="2011-09-01T00:00:00"/>
    <s v="Standard Class"/>
    <s v="PP-18955"/>
    <s v="Paul Prost"/>
    <x v="2"/>
    <s v="United States"/>
    <s v="Newark"/>
    <x v="13"/>
    <n v="19711"/>
    <x v="3"/>
    <s v="OFF-AR-10003770"/>
    <x v="1"/>
    <x v="6"/>
    <s v="Newell 340"/>
    <n v="8.64"/>
    <n v="3"/>
    <n v="0"/>
    <x v="1032"/>
  </r>
  <r>
    <n v="7824"/>
    <x v="3883"/>
    <x v="2"/>
    <x v="86"/>
    <d v="2011-09-01T00:00:00"/>
    <s v="Standard Class"/>
    <s v="PP-18955"/>
    <s v="Paul Prost"/>
    <x v="2"/>
    <s v="United States"/>
    <s v="Newark"/>
    <x v="13"/>
    <n v="19711"/>
    <x v="3"/>
    <s v="TEC-AC-10002800"/>
    <x v="2"/>
    <x v="11"/>
    <s v="Plantronics Audio 478 Stereo USB Headset"/>
    <n v="149.97"/>
    <n v="3"/>
    <n v="0"/>
    <x v="2852"/>
  </r>
  <r>
    <n v="7825"/>
    <x v="3884"/>
    <x v="2"/>
    <x v="1174"/>
    <d v="2011-05-23T00:00:00"/>
    <s v="Standard Class"/>
    <s v="PW-19030"/>
    <s v="Pauline Webber"/>
    <x v="1"/>
    <s v="United States"/>
    <s v="Los Angeles"/>
    <x v="1"/>
    <n v="90036"/>
    <x v="1"/>
    <s v="FUR-CH-10002439"/>
    <x v="0"/>
    <x v="1"/>
    <s v="Iceberg Nesting Folding Chair, 19w x 6d x 43h"/>
    <n v="232.88"/>
    <n v="5"/>
    <n v="0.2"/>
    <x v="6205"/>
  </r>
  <r>
    <n v="7826"/>
    <x v="3885"/>
    <x v="1"/>
    <x v="302"/>
    <d v="2012-02-07T00:00:00"/>
    <s v="Standard Class"/>
    <s v="PW-19030"/>
    <s v="Pauline Webber"/>
    <x v="1"/>
    <s v="United States"/>
    <s v="Rome"/>
    <x v="15"/>
    <n v="13440"/>
    <x v="3"/>
    <s v="FUR-CH-10004218"/>
    <x v="0"/>
    <x v="1"/>
    <s v="Global Fabric Manager's Chair, Dark Gray"/>
    <n v="90.882000000000005"/>
    <n v="1"/>
    <n v="0.1"/>
    <x v="6206"/>
  </r>
  <r>
    <n v="7827"/>
    <x v="3886"/>
    <x v="3"/>
    <x v="1108"/>
    <d v="2014-11-06T00:00:00"/>
    <s v="Standard Class"/>
    <s v="CY-12745"/>
    <s v="Craig Yedwab"/>
    <x v="1"/>
    <s v="United States"/>
    <s v="Chicago"/>
    <x v="10"/>
    <n v="60610"/>
    <x v="2"/>
    <s v="TEC-PH-10004042"/>
    <x v="2"/>
    <x v="7"/>
    <s v="ClearOne Communications CHAT 70 OC Speaker Phone"/>
    <n v="508.76800000000003"/>
    <n v="4"/>
    <n v="0.2"/>
    <x v="5657"/>
  </r>
  <r>
    <n v="7828"/>
    <x v="3886"/>
    <x v="3"/>
    <x v="1108"/>
    <d v="2014-11-06T00:00:00"/>
    <s v="Standard Class"/>
    <s v="CY-12745"/>
    <s v="Craig Yedwab"/>
    <x v="1"/>
    <s v="United States"/>
    <s v="Chicago"/>
    <x v="10"/>
    <n v="60610"/>
    <x v="2"/>
    <s v="OFF-EN-10001137"/>
    <x v="1"/>
    <x v="12"/>
    <s v="#10 Gummed Flap White Envelopes, 100/Box"/>
    <n v="9.9120000000000008"/>
    <n v="3"/>
    <n v="0.2"/>
    <x v="5360"/>
  </r>
  <r>
    <n v="7829"/>
    <x v="3887"/>
    <x v="1"/>
    <x v="33"/>
    <d v="2012-05-01T00:00:00"/>
    <s v="Standard Class"/>
    <s v="BW-11110"/>
    <s v="Bart Watters"/>
    <x v="1"/>
    <s v="United States"/>
    <s v="San Diego"/>
    <x v="1"/>
    <n v="92105"/>
    <x v="1"/>
    <s v="FUR-CH-10002017"/>
    <x v="0"/>
    <x v="1"/>
    <s v="SAFCO Optional Arm Kit for Workspace Cribbage Stacking Chair"/>
    <n v="63.936000000000007"/>
    <n v="3"/>
    <n v="0.2"/>
    <x v="6207"/>
  </r>
  <r>
    <n v="7830"/>
    <x v="3887"/>
    <x v="1"/>
    <x v="33"/>
    <d v="2012-05-01T00:00:00"/>
    <s v="Standard Class"/>
    <s v="BW-11110"/>
    <s v="Bart Watters"/>
    <x v="1"/>
    <s v="United States"/>
    <s v="San Diego"/>
    <x v="1"/>
    <n v="92105"/>
    <x v="1"/>
    <s v="OFF-AR-10000588"/>
    <x v="1"/>
    <x v="6"/>
    <s v="Newell 345"/>
    <n v="59.519999999999996"/>
    <n v="3"/>
    <n v="0"/>
    <x v="436"/>
  </r>
  <r>
    <n v="7831"/>
    <x v="3887"/>
    <x v="1"/>
    <x v="33"/>
    <d v="2012-05-01T00:00:00"/>
    <s v="Standard Class"/>
    <s v="BW-11110"/>
    <s v="Bart Watters"/>
    <x v="1"/>
    <s v="United States"/>
    <s v="San Diego"/>
    <x v="1"/>
    <n v="92105"/>
    <x v="1"/>
    <s v="TEC-PH-10003174"/>
    <x v="2"/>
    <x v="7"/>
    <s v="RCA ViSYS 25825 Wireless digital phone"/>
    <n v="311.97600000000006"/>
    <n v="3"/>
    <n v="0.2"/>
    <x v="6208"/>
  </r>
  <r>
    <n v="7832"/>
    <x v="3887"/>
    <x v="1"/>
    <x v="33"/>
    <d v="2012-05-01T00:00:00"/>
    <s v="Standard Class"/>
    <s v="BW-11110"/>
    <s v="Bart Watters"/>
    <x v="1"/>
    <s v="United States"/>
    <s v="San Diego"/>
    <x v="1"/>
    <n v="92105"/>
    <x v="1"/>
    <s v="OFF-BI-10001524"/>
    <x v="1"/>
    <x v="8"/>
    <s v="GBC Premium Transparent Covers with Diagonal Lined Pattern"/>
    <n v="50.352000000000004"/>
    <n v="3"/>
    <n v="0.2"/>
    <x v="530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x v="6209"/>
  </r>
  <r>
    <n v="7834"/>
    <x v="3889"/>
    <x v="1"/>
    <x v="1175"/>
    <d v="2012-01-28T00:00:00"/>
    <s v="Standard Class"/>
    <s v="CR-12820"/>
    <s v="Cyra Reiten"/>
    <x v="2"/>
    <s v="United States"/>
    <s v="West Palm Beach"/>
    <x v="2"/>
    <n v="33407"/>
    <x v="0"/>
    <s v="OFF-AR-10004757"/>
    <x v="1"/>
    <x v="6"/>
    <s v="Crayola Colored Pencils"/>
    <n v="13.120000000000001"/>
    <n v="5"/>
    <n v="0.2"/>
    <x v="5988"/>
  </r>
  <r>
    <n v="7835"/>
    <x v="3890"/>
    <x v="1"/>
    <x v="657"/>
    <d v="2012-04-17T00:00:00"/>
    <s v="Second Class"/>
    <s v="EB-14110"/>
    <s v="Eugene Barchas"/>
    <x v="0"/>
    <s v="United States"/>
    <s v="Los Angeles"/>
    <x v="1"/>
    <n v="90045"/>
    <x v="1"/>
    <s v="FUR-TA-10002530"/>
    <x v="0"/>
    <x v="3"/>
    <s v="Iceberg OfficeWorks 42&quot; Round Tables"/>
    <n v="241.56799999999998"/>
    <n v="2"/>
    <n v="0.2"/>
    <x v="6210"/>
  </r>
  <r>
    <n v="7836"/>
    <x v="3890"/>
    <x v="1"/>
    <x v="657"/>
    <d v="2012-04-17T00:00:00"/>
    <s v="Second Class"/>
    <s v="EB-14110"/>
    <s v="Eugene Barchas"/>
    <x v="0"/>
    <s v="United States"/>
    <s v="Los Angeles"/>
    <x v="1"/>
    <n v="90045"/>
    <x v="1"/>
    <s v="TEC-PH-10001494"/>
    <x v="2"/>
    <x v="7"/>
    <s v="Polycom CX600 IP Phone VoIP phone"/>
    <n v="479.92"/>
    <n v="2"/>
    <n v="0.2"/>
    <x v="6211"/>
  </r>
  <r>
    <n v="7837"/>
    <x v="3891"/>
    <x v="1"/>
    <x v="12"/>
    <d v="2012-09-30T00:00:00"/>
    <s v="Standard Class"/>
    <s v="SH-19975"/>
    <s v="Sally Hughsby"/>
    <x v="1"/>
    <s v="United States"/>
    <s v="Seattle"/>
    <x v="4"/>
    <n v="98103"/>
    <x v="1"/>
    <s v="FUR-CH-10004289"/>
    <x v="0"/>
    <x v="1"/>
    <s v="Global Super Steno Chair"/>
    <n v="307.13600000000002"/>
    <n v="4"/>
    <n v="0.2"/>
    <x v="6212"/>
  </r>
  <r>
    <n v="7838"/>
    <x v="3891"/>
    <x v="1"/>
    <x v="12"/>
    <d v="2012-09-30T00:00:00"/>
    <s v="Standard Class"/>
    <s v="SH-19975"/>
    <s v="Sally Hughsby"/>
    <x v="1"/>
    <s v="United States"/>
    <s v="Seattle"/>
    <x v="4"/>
    <n v="98103"/>
    <x v="1"/>
    <s v="OFF-LA-10002945"/>
    <x v="1"/>
    <x v="2"/>
    <s v="Permanent Self-Adhesive File Folder Labels for Typewriters, 1 1/8 x 3 1/2, White"/>
    <n v="12.6"/>
    <n v="2"/>
    <n v="0"/>
    <x v="5782"/>
  </r>
  <r>
    <n v="7839"/>
    <x v="3891"/>
    <x v="1"/>
    <x v="12"/>
    <d v="2012-09-30T00:00:00"/>
    <s v="Standard Class"/>
    <s v="SH-19975"/>
    <s v="Sally Hughsby"/>
    <x v="1"/>
    <s v="United States"/>
    <s v="Seattle"/>
    <x v="4"/>
    <n v="98103"/>
    <x v="1"/>
    <s v="TEC-AC-10002567"/>
    <x v="2"/>
    <x v="11"/>
    <s v="Logitech G602 Wireless Gaming Mouse"/>
    <n v="159.97999999999999"/>
    <n v="2"/>
    <n v="0"/>
    <x v="471"/>
  </r>
  <r>
    <n v="7840"/>
    <x v="3892"/>
    <x v="2"/>
    <x v="1176"/>
    <d v="2011-04-02T00:00:00"/>
    <s v="Standard Class"/>
    <s v="CV-12295"/>
    <s v="Christina VanderZanden"/>
    <x v="0"/>
    <s v="United States"/>
    <s v="Des Moines"/>
    <x v="23"/>
    <n v="50315"/>
    <x v="2"/>
    <s v="OFF-EN-10001509"/>
    <x v="1"/>
    <x v="12"/>
    <s v="Poly String Tie Envelopes"/>
    <n v="6.12"/>
    <n v="3"/>
    <n v="0"/>
    <x v="6169"/>
  </r>
  <r>
    <n v="7841"/>
    <x v="3892"/>
    <x v="2"/>
    <x v="1176"/>
    <d v="2011-04-02T00:00:00"/>
    <s v="Standard Class"/>
    <s v="CV-12295"/>
    <s v="Christina VanderZanden"/>
    <x v="0"/>
    <s v="United States"/>
    <s v="Des Moines"/>
    <x v="23"/>
    <n v="50315"/>
    <x v="2"/>
    <s v="FUR-TA-10003954"/>
    <x v="0"/>
    <x v="3"/>
    <s v="Hon 94000 Series Round Tables"/>
    <n v="1184.72"/>
    <n v="4"/>
    <n v="0"/>
    <x v="6213"/>
  </r>
  <r>
    <n v="7842"/>
    <x v="3893"/>
    <x v="0"/>
    <x v="19"/>
    <d v="2013-07-23T00:00:00"/>
    <s v="Standard Class"/>
    <s v="AT-10735"/>
    <s v="Annie Thurman"/>
    <x v="0"/>
    <s v="United States"/>
    <s v="New York City"/>
    <x v="15"/>
    <n v="10024"/>
    <x v="3"/>
    <s v="OFF-AP-10002892"/>
    <x v="1"/>
    <x v="9"/>
    <s v="Belkin F5C206VTEL 6 Outlet Surge"/>
    <n v="45.96"/>
    <n v="2"/>
    <n v="0"/>
    <x v="6166"/>
  </r>
  <r>
    <n v="7843"/>
    <x v="3894"/>
    <x v="2"/>
    <x v="987"/>
    <d v="2011-04-23T00:00:00"/>
    <s v="Second Class"/>
    <s v="AG-10390"/>
    <s v="Allen Goldenen"/>
    <x v="0"/>
    <s v="United States"/>
    <s v="Arlington"/>
    <x v="17"/>
    <n v="22204"/>
    <x v="0"/>
    <s v="OFF-BI-10003638"/>
    <x v="1"/>
    <x v="8"/>
    <s v="GBC Durable Plastic Covers"/>
    <n v="58.050000000000004"/>
    <n v="3"/>
    <n v="0"/>
    <x v="720"/>
  </r>
  <r>
    <n v="7844"/>
    <x v="3894"/>
    <x v="2"/>
    <x v="987"/>
    <d v="2011-04-23T00:00:00"/>
    <s v="Second Class"/>
    <s v="AG-10390"/>
    <s v="Allen Goldenen"/>
    <x v="0"/>
    <s v="United States"/>
    <s v="Arlington"/>
    <x v="17"/>
    <n v="22204"/>
    <x v="0"/>
    <s v="OFF-PA-10001569"/>
    <x v="1"/>
    <x v="10"/>
    <s v="Xerox 232"/>
    <n v="71.28"/>
    <n v="11"/>
    <n v="0"/>
    <x v="5108"/>
  </r>
  <r>
    <n v="7845"/>
    <x v="3895"/>
    <x v="3"/>
    <x v="246"/>
    <d v="2014-07-26T00:00:00"/>
    <s v="Standard Class"/>
    <s v="GM-14500"/>
    <s v="Gene McClure"/>
    <x v="0"/>
    <s v="United States"/>
    <s v="Pharr"/>
    <x v="5"/>
    <n v="78577"/>
    <x v="2"/>
    <s v="FUR-TA-10001676"/>
    <x v="0"/>
    <x v="3"/>
    <s v="Hon 61000 Series Interactive Training Tables"/>
    <n v="124.404"/>
    <n v="4"/>
    <n v="0.3"/>
    <x v="6214"/>
  </r>
  <r>
    <n v="7846"/>
    <x v="3896"/>
    <x v="1"/>
    <x v="874"/>
    <d v="2012-10-02T00:00:00"/>
    <s v="Standard Class"/>
    <s v="JK-15205"/>
    <s v="Jamie Kunitz"/>
    <x v="0"/>
    <s v="United States"/>
    <s v="Arlington"/>
    <x v="17"/>
    <n v="22204"/>
    <x v="0"/>
    <s v="OFF-PA-10001125"/>
    <x v="1"/>
    <x v="10"/>
    <s v="Xerox 1988"/>
    <n v="154.9"/>
    <n v="5"/>
    <n v="0"/>
    <x v="934"/>
  </r>
  <r>
    <n v="7847"/>
    <x v="3896"/>
    <x v="1"/>
    <x v="874"/>
    <d v="2012-10-02T00:00:00"/>
    <s v="Standard Class"/>
    <s v="JK-15205"/>
    <s v="Jamie Kunitz"/>
    <x v="0"/>
    <s v="United States"/>
    <s v="Arlington"/>
    <x v="17"/>
    <n v="22204"/>
    <x v="0"/>
    <s v="TEC-PH-10002496"/>
    <x v="2"/>
    <x v="7"/>
    <s v="Cisco SPA301"/>
    <n v="1871.88"/>
    <n v="12"/>
    <n v="0"/>
    <x v="6215"/>
  </r>
  <r>
    <n v="7848"/>
    <x v="3897"/>
    <x v="0"/>
    <x v="535"/>
    <d v="2013-03-03T00:00:00"/>
    <s v="Standard Class"/>
    <s v="DW-13540"/>
    <s v="Don Weiss"/>
    <x v="0"/>
    <s v="United States"/>
    <s v="Houston"/>
    <x v="5"/>
    <n v="77070"/>
    <x v="2"/>
    <s v="FUR-FU-10004053"/>
    <x v="0"/>
    <x v="5"/>
    <s v="DAX Two-Tone Silver Metal Document Frame"/>
    <n v="16.192"/>
    <n v="2"/>
    <n v="0.6"/>
    <x v="6216"/>
  </r>
  <r>
    <n v="7849"/>
    <x v="3898"/>
    <x v="0"/>
    <x v="440"/>
    <d v="2013-05-07T00:00:00"/>
    <s v="Standard Class"/>
    <s v="AS-10090"/>
    <s v="Adam Shillingsburg"/>
    <x v="0"/>
    <s v="United States"/>
    <s v="Irving"/>
    <x v="5"/>
    <n v="75061"/>
    <x v="2"/>
    <s v="OFF-ST-10000321"/>
    <x v="1"/>
    <x v="4"/>
    <s v="Akro Stacking Bins"/>
    <n v="18.936"/>
    <n v="3"/>
    <n v="0.2"/>
    <x v="6217"/>
  </r>
  <r>
    <n v="7850"/>
    <x v="3898"/>
    <x v="0"/>
    <x v="440"/>
    <d v="2013-05-07T00:00:00"/>
    <s v="Standard Class"/>
    <s v="AS-10090"/>
    <s v="Adam Shillingsburg"/>
    <x v="0"/>
    <s v="United States"/>
    <s v="Irving"/>
    <x v="5"/>
    <n v="75061"/>
    <x v="2"/>
    <s v="OFF-ST-10002957"/>
    <x v="1"/>
    <x v="4"/>
    <s v="Sterilite Show Offs Storage Containers"/>
    <n v="12.672000000000001"/>
    <n v="3"/>
    <n v="0.2"/>
    <x v="2831"/>
  </r>
  <r>
    <n v="7851"/>
    <x v="3898"/>
    <x v="0"/>
    <x v="440"/>
    <d v="2013-05-07T00:00:00"/>
    <s v="Standard Class"/>
    <s v="AS-10090"/>
    <s v="Adam Shillingsburg"/>
    <x v="0"/>
    <s v="United States"/>
    <s v="Irving"/>
    <x v="5"/>
    <n v="75061"/>
    <x v="2"/>
    <s v="OFF-LA-10000973"/>
    <x v="1"/>
    <x v="2"/>
    <s v="Avery 502"/>
    <n v="5.04"/>
    <n v="2"/>
    <n v="0.2"/>
    <x v="1382"/>
  </r>
  <r>
    <n v="7852"/>
    <x v="3899"/>
    <x v="2"/>
    <x v="337"/>
    <d v="2011-12-15T00:00:00"/>
    <s v="Standard Class"/>
    <s v="TS-21205"/>
    <s v="Thomas Seio"/>
    <x v="1"/>
    <s v="United States"/>
    <s v="Chicago"/>
    <x v="10"/>
    <n v="60653"/>
    <x v="2"/>
    <s v="OFF-PA-10000143"/>
    <x v="1"/>
    <x v="10"/>
    <s v="Astroparche Fine Business Paper"/>
    <n v="8.4480000000000004"/>
    <n v="2"/>
    <n v="0.2"/>
    <x v="1525"/>
  </r>
  <r>
    <n v="7853"/>
    <x v="3899"/>
    <x v="2"/>
    <x v="337"/>
    <d v="2011-12-15T00:00:00"/>
    <s v="Standard Class"/>
    <s v="TS-21205"/>
    <s v="Thomas Seio"/>
    <x v="1"/>
    <s v="United States"/>
    <s v="Chicago"/>
    <x v="10"/>
    <n v="60653"/>
    <x v="2"/>
    <s v="OFF-AP-10003287"/>
    <x v="1"/>
    <x v="9"/>
    <s v="Tripp Lite TLP810NET Broadband Surge for Modem/Fax"/>
    <n v="20.387999999999995"/>
    <n v="2"/>
    <n v="0.8"/>
    <x v="6218"/>
  </r>
  <r>
    <n v="7854"/>
    <x v="3900"/>
    <x v="1"/>
    <x v="707"/>
    <d v="2012-12-29T00:00:00"/>
    <s v="Standard Class"/>
    <s v="SM-20320"/>
    <s v="Sean Miller"/>
    <x v="2"/>
    <s v="United States"/>
    <s v="Los Angeles"/>
    <x v="1"/>
    <n v="90049"/>
    <x v="1"/>
    <s v="OFF-PA-10001526"/>
    <x v="1"/>
    <x v="10"/>
    <s v="Xerox 1949"/>
    <n v="9.9600000000000009"/>
    <n v="2"/>
    <n v="0"/>
    <x v="5513"/>
  </r>
  <r>
    <n v="7855"/>
    <x v="3901"/>
    <x v="3"/>
    <x v="226"/>
    <d v="2014-12-13T00:00:00"/>
    <s v="Standard Class"/>
    <s v="BH-11710"/>
    <s v="Brosina Hoffman"/>
    <x v="0"/>
    <s v="United States"/>
    <s v="Hattiesburg"/>
    <x v="35"/>
    <n v="39401"/>
    <x v="0"/>
    <s v="OFF-AP-10004540"/>
    <x v="1"/>
    <x v="9"/>
    <s v="Eureka The Boss Lite 10-Amp Upright Vacuum, Blue"/>
    <n v="320.64"/>
    <n v="4"/>
    <n v="0"/>
    <x v="6219"/>
  </r>
  <r>
    <n v="7856"/>
    <x v="3901"/>
    <x v="3"/>
    <x v="226"/>
    <d v="2014-12-13T00:00:00"/>
    <s v="Standard Class"/>
    <s v="BH-11710"/>
    <s v="Brosina Hoffman"/>
    <x v="0"/>
    <s v="United States"/>
    <s v="Hattiesburg"/>
    <x v="35"/>
    <n v="39401"/>
    <x v="0"/>
    <s v="TEC-AC-10001266"/>
    <x v="2"/>
    <x v="11"/>
    <s v="Memorex Micro Travel Drive 8 GB"/>
    <n v="52"/>
    <n v="4"/>
    <n v="0"/>
    <x v="6220"/>
  </r>
  <r>
    <n v="7857"/>
    <x v="3902"/>
    <x v="2"/>
    <x v="992"/>
    <d v="2011-06-01T00:00:00"/>
    <s v="First Class"/>
    <s v="LW-16825"/>
    <s v="Laurel Workman"/>
    <x v="1"/>
    <s v="United States"/>
    <s v="New York City"/>
    <x v="15"/>
    <n v="10024"/>
    <x v="3"/>
    <s v="OFF-BI-10004233"/>
    <x v="1"/>
    <x v="8"/>
    <s v="GBC Pre-Punched Binding Paper, Plastic, White, 8-1/2&quot; x 11&quot;"/>
    <n v="25.584000000000003"/>
    <n v="2"/>
    <n v="0.2"/>
    <x v="2386"/>
  </r>
  <r>
    <n v="7858"/>
    <x v="3902"/>
    <x v="2"/>
    <x v="992"/>
    <d v="2011-06-01T00:00:00"/>
    <s v="First Class"/>
    <s v="LW-16825"/>
    <s v="Laurel Workman"/>
    <x v="1"/>
    <s v="United States"/>
    <s v="New York City"/>
    <x v="15"/>
    <n v="10024"/>
    <x v="3"/>
    <s v="TEC-PH-10003505"/>
    <x v="2"/>
    <x v="7"/>
    <s v="Geemarc AmpliPOWER60"/>
    <n v="464"/>
    <n v="5"/>
    <n v="0"/>
    <x v="6221"/>
  </r>
  <r>
    <n v="7859"/>
    <x v="3902"/>
    <x v="2"/>
    <x v="992"/>
    <d v="2011-06-01T00:00:00"/>
    <s v="First Class"/>
    <s v="LW-16825"/>
    <s v="Laurel Workman"/>
    <x v="1"/>
    <s v="United States"/>
    <s v="New York City"/>
    <x v="15"/>
    <n v="10024"/>
    <x v="3"/>
    <s v="OFF-AP-10001005"/>
    <x v="1"/>
    <x v="9"/>
    <s v="Honeywell Quietcare HEPA Air Cleaner"/>
    <n v="235.95000000000002"/>
    <n v="3"/>
    <n v="0"/>
    <x v="6222"/>
  </r>
  <r>
    <n v="7860"/>
    <x v="3902"/>
    <x v="2"/>
    <x v="992"/>
    <d v="2011-06-01T00:00:00"/>
    <s v="First Class"/>
    <s v="LW-16825"/>
    <s v="Laurel Workman"/>
    <x v="1"/>
    <s v="United States"/>
    <s v="New York City"/>
    <x v="15"/>
    <n v="10024"/>
    <x v="3"/>
    <s v="OFF-PA-10001712"/>
    <x v="1"/>
    <x v="10"/>
    <s v="Xerox 1948"/>
    <n v="39.96"/>
    <n v="4"/>
    <n v="0"/>
    <x v="1339"/>
  </r>
  <r>
    <n v="7861"/>
    <x v="3903"/>
    <x v="3"/>
    <x v="580"/>
    <d v="2014-03-07T00:00:00"/>
    <s v="Standard Class"/>
    <s v="JA-15970"/>
    <s v="Joseph Airdo"/>
    <x v="0"/>
    <s v="United States"/>
    <s v="Cuyahoga Falls"/>
    <x v="24"/>
    <n v="44221"/>
    <x v="3"/>
    <s v="OFF-BI-10002353"/>
    <x v="1"/>
    <x v="8"/>
    <s v="GBC VeloBind Cover Sets"/>
    <n v="18.528000000000002"/>
    <n v="4"/>
    <n v="0.7"/>
    <x v="6223"/>
  </r>
  <r>
    <n v="7862"/>
    <x v="3904"/>
    <x v="1"/>
    <x v="88"/>
    <d v="2012-10-17T00:00:00"/>
    <s v="Standard Class"/>
    <s v="KA-16525"/>
    <s v="Kelly Andreada"/>
    <x v="0"/>
    <s v="United States"/>
    <s v="Seattle"/>
    <x v="4"/>
    <n v="98103"/>
    <x v="1"/>
    <s v="TEC-AC-10003038"/>
    <x v="2"/>
    <x v="11"/>
    <s v="Kingston Digital DataTraveler 16GB USB 2.0"/>
    <n v="17.899999999999999"/>
    <n v="2"/>
    <n v="0"/>
    <x v="1595"/>
  </r>
  <r>
    <n v="7863"/>
    <x v="3904"/>
    <x v="1"/>
    <x v="88"/>
    <d v="2012-10-17T00:00:00"/>
    <s v="Standard Class"/>
    <s v="KA-16525"/>
    <s v="Kelly Andreada"/>
    <x v="0"/>
    <s v="United States"/>
    <s v="Seattle"/>
    <x v="4"/>
    <n v="98103"/>
    <x v="1"/>
    <s v="OFF-ST-10000934"/>
    <x v="1"/>
    <x v="4"/>
    <s v="Contico 72&quot;H Heavy-Duty Storage System"/>
    <n v="81.96"/>
    <n v="2"/>
    <n v="0"/>
    <x v="232"/>
  </r>
  <r>
    <n v="7864"/>
    <x v="3905"/>
    <x v="1"/>
    <x v="1177"/>
    <d v="2012-07-19T00:00:00"/>
    <s v="Second Class"/>
    <s v="TG-21310"/>
    <s v="Toby Gnade"/>
    <x v="0"/>
    <s v="United States"/>
    <s v="Mesa"/>
    <x v="16"/>
    <n v="85204"/>
    <x v="1"/>
    <s v="OFF-ST-10002743"/>
    <x v="1"/>
    <x v="4"/>
    <s v="SAFCO Boltless Steel Shelving"/>
    <n v="272.73599999999999"/>
    <n v="3"/>
    <n v="0.2"/>
    <x v="711"/>
  </r>
  <r>
    <n v="7865"/>
    <x v="3905"/>
    <x v="1"/>
    <x v="1177"/>
    <d v="2012-07-19T00:00:00"/>
    <s v="Second Class"/>
    <s v="TG-21310"/>
    <s v="Toby Gnade"/>
    <x v="0"/>
    <s v="United States"/>
    <s v="Mesa"/>
    <x v="16"/>
    <n v="85204"/>
    <x v="1"/>
    <s v="OFF-PA-10001846"/>
    <x v="1"/>
    <x v="10"/>
    <s v="Xerox 1899"/>
    <n v="18.496000000000002"/>
    <n v="4"/>
    <n v="0.2"/>
    <x v="6224"/>
  </r>
  <r>
    <n v="7866"/>
    <x v="3905"/>
    <x v="1"/>
    <x v="1177"/>
    <d v="2012-07-19T00:00:00"/>
    <s v="Second Class"/>
    <s v="TG-21310"/>
    <s v="Toby Gnade"/>
    <x v="0"/>
    <s v="United States"/>
    <s v="Mesa"/>
    <x v="16"/>
    <n v="85204"/>
    <x v="1"/>
    <s v="FUR-CH-10004287"/>
    <x v="0"/>
    <x v="1"/>
    <s v="SAFCO Arco Folding Chair"/>
    <n v="441.92"/>
    <n v="2"/>
    <n v="0.2"/>
    <x v="6225"/>
  </r>
  <r>
    <n v="7867"/>
    <x v="3905"/>
    <x v="1"/>
    <x v="1177"/>
    <d v="2012-07-19T00:00:00"/>
    <s v="Second Class"/>
    <s v="TG-21310"/>
    <s v="Toby Gnade"/>
    <x v="0"/>
    <s v="United States"/>
    <s v="Mesa"/>
    <x v="16"/>
    <n v="85204"/>
    <x v="1"/>
    <s v="FUR-BO-10001608"/>
    <x v="0"/>
    <x v="0"/>
    <s v="Hon Metal Bookcases, Black"/>
    <n v="127.76400000000002"/>
    <n v="6"/>
    <n v="0.7"/>
    <x v="6226"/>
  </r>
  <r>
    <n v="7868"/>
    <x v="3906"/>
    <x v="2"/>
    <x v="84"/>
    <d v="2011-11-24T00:00:00"/>
    <s v="Second Class"/>
    <s v="DB-13360"/>
    <s v="Dennis Bolton"/>
    <x v="2"/>
    <s v="United States"/>
    <s v="Salt Lake City"/>
    <x v="7"/>
    <n v="84106"/>
    <x v="1"/>
    <s v="OFF-PA-10000357"/>
    <x v="1"/>
    <x v="10"/>
    <s v="Xerox 1888"/>
    <n v="166.44"/>
    <n v="3"/>
    <n v="0"/>
    <x v="1797"/>
  </r>
  <r>
    <n v="7869"/>
    <x v="3907"/>
    <x v="0"/>
    <x v="1022"/>
    <d v="2013-06-03T00:00:00"/>
    <s v="Standard Class"/>
    <s v="LS-17245"/>
    <s v="Lynn Smith"/>
    <x v="0"/>
    <s v="United States"/>
    <s v="Los Angeles"/>
    <x v="1"/>
    <n v="90045"/>
    <x v="1"/>
    <s v="OFF-PA-10000575"/>
    <x v="1"/>
    <x v="10"/>
    <s v="Wirebound Message Books, Four 2 3/4 x 5 White Forms per Page"/>
    <n v="13.38"/>
    <n v="2"/>
    <n v="0"/>
    <x v="6227"/>
  </r>
  <r>
    <n v="7870"/>
    <x v="3908"/>
    <x v="3"/>
    <x v="445"/>
    <d v="2014-07-10T00:00:00"/>
    <s v="Standard Class"/>
    <s v="MO-17950"/>
    <s v="Michael Oakman"/>
    <x v="0"/>
    <s v="United States"/>
    <s v="Jacksonville"/>
    <x v="3"/>
    <n v="28540"/>
    <x v="0"/>
    <s v="TEC-AC-10002167"/>
    <x v="2"/>
    <x v="11"/>
    <s v="Imation 8gb Micro Traveldrive Usb 2.0 Flash Drive"/>
    <n v="24"/>
    <n v="2"/>
    <n v="0.2"/>
    <x v="752"/>
  </r>
  <r>
    <n v="7871"/>
    <x v="3909"/>
    <x v="3"/>
    <x v="145"/>
    <d v="2014-09-30T00:00:00"/>
    <s v="Standard Class"/>
    <s v="CA-11965"/>
    <s v="Carol Adams"/>
    <x v="1"/>
    <s v="United States"/>
    <s v="Lakewood"/>
    <x v="24"/>
    <n v="44107"/>
    <x v="3"/>
    <s v="OFF-EN-10004459"/>
    <x v="1"/>
    <x v="12"/>
    <s v="Security-Tint Envelopes"/>
    <n v="24.448"/>
    <n v="4"/>
    <n v="0.2"/>
    <x v="683"/>
  </r>
  <r>
    <n v="7872"/>
    <x v="3910"/>
    <x v="0"/>
    <x v="339"/>
    <d v="2013-10-08T00:00:00"/>
    <s v="Standard Class"/>
    <s v="DB-12910"/>
    <s v="Daniel Byrd"/>
    <x v="2"/>
    <s v="United States"/>
    <s v="Lake Forest"/>
    <x v="1"/>
    <n v="92630"/>
    <x v="1"/>
    <s v="OFF-LA-10002271"/>
    <x v="1"/>
    <x v="2"/>
    <s v="Smead Alpha-Z Color-Coded Second Alphabetical Labels and Starter Set"/>
    <n v="6.16"/>
    <n v="2"/>
    <n v="0"/>
    <x v="51"/>
  </r>
  <r>
    <n v="7873"/>
    <x v="3910"/>
    <x v="0"/>
    <x v="339"/>
    <d v="2013-10-08T00:00:00"/>
    <s v="Standard Class"/>
    <s v="DB-12910"/>
    <s v="Daniel Byrd"/>
    <x v="2"/>
    <s v="United States"/>
    <s v="Lake Forest"/>
    <x v="1"/>
    <n v="92630"/>
    <x v="1"/>
    <s v="FUR-CH-10004063"/>
    <x v="0"/>
    <x v="1"/>
    <s v="Global Deluxe High-Back Manager's Chair"/>
    <n v="915.13600000000008"/>
    <n v="4"/>
    <n v="0.2"/>
    <x v="5151"/>
  </r>
  <r>
    <n v="7874"/>
    <x v="3910"/>
    <x v="0"/>
    <x v="339"/>
    <d v="2013-10-08T00:00:00"/>
    <s v="Standard Class"/>
    <s v="DB-12910"/>
    <s v="Daniel Byrd"/>
    <x v="2"/>
    <s v="United States"/>
    <s v="Lake Forest"/>
    <x v="1"/>
    <n v="92630"/>
    <x v="1"/>
    <s v="OFF-PA-10004610"/>
    <x v="1"/>
    <x v="10"/>
    <s v="Xerox 1900"/>
    <n v="8.56"/>
    <n v="2"/>
    <n v="0"/>
    <x v="1608"/>
  </r>
  <r>
    <n v="7875"/>
    <x v="3910"/>
    <x v="0"/>
    <x v="339"/>
    <d v="2013-10-08T00:00:00"/>
    <s v="Standard Class"/>
    <s v="DB-12910"/>
    <s v="Daniel Byrd"/>
    <x v="2"/>
    <s v="United States"/>
    <s v="Lake Forest"/>
    <x v="1"/>
    <n v="92630"/>
    <x v="1"/>
    <s v="OFF-PA-10001878"/>
    <x v="1"/>
    <x v="10"/>
    <s v="Xerox 1891"/>
    <n v="97.82"/>
    <n v="2"/>
    <n v="0"/>
    <x v="630"/>
  </r>
  <r>
    <n v="7876"/>
    <x v="3911"/>
    <x v="3"/>
    <x v="428"/>
    <d v="2014-09-16T00:00:00"/>
    <s v="Standard Class"/>
    <s v="DK-12835"/>
    <s v="Damala Kotsonis"/>
    <x v="1"/>
    <s v="United States"/>
    <s v="Portland"/>
    <x v="21"/>
    <n v="97206"/>
    <x v="1"/>
    <s v="OFF-PA-10002036"/>
    <x v="1"/>
    <x v="10"/>
    <s v="Xerox 1930"/>
    <n v="31.104000000000006"/>
    <n v="6"/>
    <n v="0.2"/>
    <x v="3663"/>
  </r>
  <r>
    <n v="7877"/>
    <x v="3911"/>
    <x v="3"/>
    <x v="428"/>
    <d v="2014-09-16T00:00:00"/>
    <s v="Standard Class"/>
    <s v="DK-12835"/>
    <s v="Damala Kotsonis"/>
    <x v="1"/>
    <s v="United States"/>
    <s v="Portland"/>
    <x v="21"/>
    <n v="97206"/>
    <x v="1"/>
    <s v="OFF-AP-10003278"/>
    <x v="1"/>
    <x v="9"/>
    <s v="Belkin 7-Outlet SurgeMaster Home Series"/>
    <n v="11.176000000000002"/>
    <n v="1"/>
    <n v="0.2"/>
    <x v="6228"/>
  </r>
  <r>
    <n v="7878"/>
    <x v="3912"/>
    <x v="1"/>
    <x v="899"/>
    <d v="2012-03-18T00:00:00"/>
    <s v="Standard Class"/>
    <s v="EB-14170"/>
    <s v="Evan Bailliet"/>
    <x v="0"/>
    <s v="United States"/>
    <s v="Charlotte"/>
    <x v="3"/>
    <n v="28205"/>
    <x v="0"/>
    <s v="OFF-LA-10001641"/>
    <x v="1"/>
    <x v="2"/>
    <s v="Avery 518"/>
    <n v="5.04"/>
    <n v="2"/>
    <n v="0.2"/>
    <x v="1382"/>
  </r>
  <r>
    <n v="7879"/>
    <x v="3913"/>
    <x v="0"/>
    <x v="896"/>
    <d v="2013-12-05T00:00:00"/>
    <s v="Second Class"/>
    <s v="DR-12940"/>
    <s v="Daniel Raglin"/>
    <x v="2"/>
    <s v="United States"/>
    <s v="Aurora"/>
    <x v="10"/>
    <n v="60505"/>
    <x v="2"/>
    <s v="FUR-FU-10003806"/>
    <x v="0"/>
    <x v="5"/>
    <s v="Tenex Chairmat w/ Average Lip, 45&quot; x 53&quot;"/>
    <n v="242.17600000000004"/>
    <n v="4"/>
    <n v="0.6"/>
    <x v="6229"/>
  </r>
  <r>
    <n v="7880"/>
    <x v="3914"/>
    <x v="0"/>
    <x v="403"/>
    <d v="2013-06-22T00:00:00"/>
    <s v="Standard Class"/>
    <s v="JS-15685"/>
    <s v="Jim Sink"/>
    <x v="1"/>
    <s v="United States"/>
    <s v="Philadelphia"/>
    <x v="9"/>
    <n v="19140"/>
    <x v="3"/>
    <s v="FUR-TA-10003392"/>
    <x v="0"/>
    <x v="3"/>
    <s v="Global Adaptabilities Conference Tables"/>
    <n v="337.17599999999999"/>
    <n v="2"/>
    <n v="0.4"/>
    <x v="6230"/>
  </r>
  <r>
    <n v="7881"/>
    <x v="3915"/>
    <x v="3"/>
    <x v="734"/>
    <d v="2014-12-07T00:00:00"/>
    <s v="Second Class"/>
    <s v="LC-16870"/>
    <s v="Lena Cacioppo"/>
    <x v="0"/>
    <s v="United States"/>
    <s v="Thornton"/>
    <x v="22"/>
    <n v="80229"/>
    <x v="1"/>
    <s v="OFF-AR-10003856"/>
    <x v="1"/>
    <x v="6"/>
    <s v="Newell 344"/>
    <n v="13.343999999999998"/>
    <n v="6"/>
    <n v="0.2"/>
    <x v="5695"/>
  </r>
  <r>
    <n v="7882"/>
    <x v="3915"/>
    <x v="3"/>
    <x v="734"/>
    <d v="2014-12-07T00:00:00"/>
    <s v="Second Class"/>
    <s v="LC-16870"/>
    <s v="Lena Cacioppo"/>
    <x v="0"/>
    <s v="United States"/>
    <s v="Thornton"/>
    <x v="22"/>
    <n v="80229"/>
    <x v="1"/>
    <s v="TEC-AC-10002006"/>
    <x v="2"/>
    <x v="11"/>
    <s v="Memorex Micro Travel Drive 16 GB"/>
    <n v="76.75200000000001"/>
    <n v="6"/>
    <n v="0.2"/>
    <x v="6231"/>
  </r>
  <r>
    <n v="7883"/>
    <x v="3915"/>
    <x v="3"/>
    <x v="734"/>
    <d v="2014-12-07T00:00:00"/>
    <s v="Second Class"/>
    <s v="LC-16870"/>
    <s v="Lena Cacioppo"/>
    <x v="0"/>
    <s v="United States"/>
    <s v="Thornton"/>
    <x v="22"/>
    <n v="80229"/>
    <x v="1"/>
    <s v="TEC-AC-10002006"/>
    <x v="2"/>
    <x v="11"/>
    <s v="Memorex Micro Travel Drive 16 GB"/>
    <n v="102.33600000000001"/>
    <n v="8"/>
    <n v="0.2"/>
    <x v="6232"/>
  </r>
  <r>
    <n v="7884"/>
    <x v="3915"/>
    <x v="3"/>
    <x v="734"/>
    <d v="2014-12-07T00:00:00"/>
    <s v="Second Class"/>
    <s v="LC-16870"/>
    <s v="Lena Cacioppo"/>
    <x v="0"/>
    <s v="United States"/>
    <s v="Thornton"/>
    <x v="22"/>
    <n v="80229"/>
    <x v="1"/>
    <s v="OFF-PA-10002246"/>
    <x v="1"/>
    <x v="10"/>
    <s v="Wirebound Four 2-3/4 x 5 Forms per Page, 400 Sets per Book"/>
    <n v="10.32"/>
    <n v="2"/>
    <n v="0.2"/>
    <x v="6233"/>
  </r>
  <r>
    <n v="7885"/>
    <x v="3915"/>
    <x v="3"/>
    <x v="734"/>
    <d v="2014-12-07T00:00:00"/>
    <s v="Second Class"/>
    <s v="LC-16870"/>
    <s v="Lena Cacioppo"/>
    <x v="0"/>
    <s v="United States"/>
    <s v="Thornton"/>
    <x v="22"/>
    <n v="80229"/>
    <x v="1"/>
    <s v="OFF-SU-10004782"/>
    <x v="1"/>
    <x v="14"/>
    <s v="Elite 5&quot; Scissors"/>
    <n v="47.32"/>
    <n v="7"/>
    <n v="0.2"/>
    <x v="6234"/>
  </r>
  <r>
    <n v="7886"/>
    <x v="3915"/>
    <x v="3"/>
    <x v="734"/>
    <d v="2014-12-07T00:00:00"/>
    <s v="Second Class"/>
    <s v="LC-16870"/>
    <s v="Lena Cacioppo"/>
    <x v="0"/>
    <s v="United States"/>
    <s v="Thornton"/>
    <x v="22"/>
    <n v="80229"/>
    <x v="1"/>
    <s v="FUR-FU-10004351"/>
    <x v="0"/>
    <x v="5"/>
    <s v="Staples"/>
    <n v="23.376000000000001"/>
    <n v="3"/>
    <n v="0.2"/>
    <x v="6235"/>
  </r>
  <r>
    <n v="7887"/>
    <x v="3915"/>
    <x v="3"/>
    <x v="734"/>
    <d v="2014-12-07T00:00:00"/>
    <s v="Second Class"/>
    <s v="LC-16870"/>
    <s v="Lena Cacioppo"/>
    <x v="0"/>
    <s v="United States"/>
    <s v="Thornton"/>
    <x v="22"/>
    <n v="80229"/>
    <x v="1"/>
    <s v="FUR-FU-10004270"/>
    <x v="0"/>
    <x v="5"/>
    <s v="Eldon Image Series Desk Accessories, Burgundy"/>
    <n v="16.72"/>
    <n v="5"/>
    <n v="0.2"/>
    <x v="2707"/>
  </r>
  <r>
    <n v="7888"/>
    <x v="3915"/>
    <x v="3"/>
    <x v="734"/>
    <d v="2014-12-07T00:00:00"/>
    <s v="Second Class"/>
    <s v="LC-16870"/>
    <s v="Lena Cacioppo"/>
    <x v="0"/>
    <s v="United States"/>
    <s v="Thornton"/>
    <x v="22"/>
    <n v="80229"/>
    <x v="1"/>
    <s v="FUR-FU-10004053"/>
    <x v="0"/>
    <x v="5"/>
    <s v="DAX Two-Tone Silver Metal Document Frame"/>
    <n v="16.192"/>
    <n v="1"/>
    <n v="0.2"/>
    <x v="6236"/>
  </r>
  <r>
    <n v="7889"/>
    <x v="3916"/>
    <x v="0"/>
    <x v="765"/>
    <d v="2013-08-23T00:00:00"/>
    <s v="Standard Class"/>
    <s v="JP-15520"/>
    <s v="Jeremy Pistek"/>
    <x v="0"/>
    <s v="United States"/>
    <s v="Davis"/>
    <x v="1"/>
    <n v="95616"/>
    <x v="1"/>
    <s v="OFF-PA-10000019"/>
    <x v="1"/>
    <x v="10"/>
    <s v="Xerox 1931"/>
    <n v="32.400000000000006"/>
    <n v="5"/>
    <n v="0"/>
    <x v="56"/>
  </r>
  <r>
    <n v="7890"/>
    <x v="3917"/>
    <x v="0"/>
    <x v="591"/>
    <d v="2013-12-30T00:00:00"/>
    <s v="Standard Class"/>
    <s v="TS-21655"/>
    <s v="Trudy Schmidt"/>
    <x v="0"/>
    <s v="United States"/>
    <s v="Fayetteville"/>
    <x v="36"/>
    <n v="72701"/>
    <x v="0"/>
    <s v="OFF-AR-10003811"/>
    <x v="1"/>
    <x v="6"/>
    <s v="Newell 327"/>
    <n v="19.89"/>
    <n v="9"/>
    <n v="0"/>
    <x v="6237"/>
  </r>
  <r>
    <n v="7891"/>
    <x v="3917"/>
    <x v="0"/>
    <x v="591"/>
    <d v="2013-12-30T00:00:00"/>
    <s v="Standard Class"/>
    <s v="TS-21655"/>
    <s v="Trudy Schmidt"/>
    <x v="0"/>
    <s v="United States"/>
    <s v="Fayetteville"/>
    <x v="36"/>
    <n v="72701"/>
    <x v="0"/>
    <s v="TEC-AC-10001838"/>
    <x v="2"/>
    <x v="11"/>
    <s v="Razer Tiamat Over Ear 7.1 Surround Sound PC Gaming Headset"/>
    <n v="399.98"/>
    <n v="2"/>
    <n v="0"/>
    <x v="6238"/>
  </r>
  <r>
    <n v="7892"/>
    <x v="3917"/>
    <x v="0"/>
    <x v="591"/>
    <d v="2013-12-30T00:00:00"/>
    <s v="Standard Class"/>
    <s v="TS-21655"/>
    <s v="Trudy Schmidt"/>
    <x v="0"/>
    <s v="United States"/>
    <s v="Fayetteville"/>
    <x v="36"/>
    <n v="72701"/>
    <x v="0"/>
    <s v="FUR-FU-10003553"/>
    <x v="0"/>
    <x v="5"/>
    <s v="Howard Miller 13-1/2&quot; Diameter Rosebrook Wall Clock"/>
    <n v="343.84999999999997"/>
    <n v="5"/>
    <n v="0"/>
    <x v="6239"/>
  </r>
  <r>
    <n v="7893"/>
    <x v="3917"/>
    <x v="0"/>
    <x v="591"/>
    <d v="2013-12-30T00:00:00"/>
    <s v="Standard Class"/>
    <s v="TS-21655"/>
    <s v="Trudy Schmidt"/>
    <x v="0"/>
    <s v="United States"/>
    <s v="Fayetteville"/>
    <x v="36"/>
    <n v="72701"/>
    <x v="0"/>
    <s v="OFF-PA-10003302"/>
    <x v="1"/>
    <x v="10"/>
    <s v="Xerox 1906"/>
    <n v="106.32"/>
    <n v="3"/>
    <n v="0"/>
    <x v="2086"/>
  </r>
  <r>
    <n v="7894"/>
    <x v="3918"/>
    <x v="3"/>
    <x v="283"/>
    <d v="2014-07-31T00:00:00"/>
    <s v="Standard Class"/>
    <s v="NM-18445"/>
    <s v="Nathan Mautz"/>
    <x v="2"/>
    <s v="United States"/>
    <s v="New York City"/>
    <x v="15"/>
    <n v="10011"/>
    <x v="3"/>
    <s v="OFF-BI-10002412"/>
    <x v="1"/>
    <x v="8"/>
    <s v="Wilson Jones “Snap” Scratch Pad Binder Tool for Ring Binders"/>
    <n v="13.919999999999998"/>
    <n v="3"/>
    <n v="0.2"/>
    <x v="6240"/>
  </r>
  <r>
    <n v="7895"/>
    <x v="3919"/>
    <x v="3"/>
    <x v="548"/>
    <d v="2014-06-26T00:00:00"/>
    <s v="Standard Class"/>
    <s v="EH-14125"/>
    <s v="Eugene Hildebrand"/>
    <x v="2"/>
    <s v="United States"/>
    <s v="Wheeling"/>
    <x v="48"/>
    <n v="26003"/>
    <x v="3"/>
    <s v="OFF-BI-10002852"/>
    <x v="1"/>
    <x v="8"/>
    <s v="Ibico Standard Transparent Covers"/>
    <n v="82.4"/>
    <n v="5"/>
    <n v="0"/>
    <x v="6241"/>
  </r>
  <r>
    <n v="7896"/>
    <x v="3919"/>
    <x v="3"/>
    <x v="548"/>
    <d v="2014-06-26T00:00:00"/>
    <s v="Standard Class"/>
    <s v="EH-14125"/>
    <s v="Eugene Hildebrand"/>
    <x v="2"/>
    <s v="United States"/>
    <s v="Wheeling"/>
    <x v="48"/>
    <n v="26003"/>
    <x v="3"/>
    <s v="OFF-BI-10000145"/>
    <x v="1"/>
    <x v="8"/>
    <s v="Zipper Ring Binder Pockets"/>
    <n v="6.24"/>
    <n v="2"/>
    <n v="0"/>
    <x v="908"/>
  </r>
  <r>
    <n v="7897"/>
    <x v="3919"/>
    <x v="3"/>
    <x v="548"/>
    <d v="2014-06-26T00:00:00"/>
    <s v="Standard Class"/>
    <s v="EH-14125"/>
    <s v="Eugene Hildebrand"/>
    <x v="2"/>
    <s v="United States"/>
    <s v="Wheeling"/>
    <x v="48"/>
    <n v="26003"/>
    <x v="3"/>
    <s v="OFF-PA-10001970"/>
    <x v="1"/>
    <x v="10"/>
    <s v="Xerox 1908"/>
    <n v="447.84"/>
    <n v="8"/>
    <n v="0"/>
    <x v="1281"/>
  </r>
  <r>
    <n v="7898"/>
    <x v="3920"/>
    <x v="3"/>
    <x v="802"/>
    <d v="2014-08-19T00:00:00"/>
    <s v="Standard Class"/>
    <s v="DC-12850"/>
    <s v="Dan Campbell"/>
    <x v="0"/>
    <s v="United States"/>
    <s v="Memphis"/>
    <x v="18"/>
    <n v="38109"/>
    <x v="0"/>
    <s v="OFF-AP-10001563"/>
    <x v="1"/>
    <x v="9"/>
    <s v="Belkin Premiere Surge Master II 8-outlet surge protector"/>
    <n v="272.048"/>
    <n v="7"/>
    <n v="0.2"/>
    <x v="6242"/>
  </r>
  <r>
    <n v="7899"/>
    <x v="3920"/>
    <x v="3"/>
    <x v="802"/>
    <d v="2014-08-19T00:00:00"/>
    <s v="Standard Class"/>
    <s v="DC-12850"/>
    <s v="Dan Campbell"/>
    <x v="0"/>
    <s v="United States"/>
    <s v="Memphis"/>
    <x v="18"/>
    <n v="38109"/>
    <x v="0"/>
    <s v="OFF-BI-10001359"/>
    <x v="1"/>
    <x v="8"/>
    <s v="GBC DocuBind TL300 Electric Binding System"/>
    <n v="1614.5820000000003"/>
    <n v="6"/>
    <n v="0.7"/>
    <x v="6243"/>
  </r>
  <r>
    <n v="7900"/>
    <x v="3920"/>
    <x v="3"/>
    <x v="802"/>
    <d v="2014-08-19T00:00:00"/>
    <s v="Standard Class"/>
    <s v="DC-12850"/>
    <s v="Dan Campbell"/>
    <x v="0"/>
    <s v="United States"/>
    <s v="Memphis"/>
    <x v="18"/>
    <n v="38109"/>
    <x v="0"/>
    <s v="OFF-FA-10003495"/>
    <x v="1"/>
    <x v="13"/>
    <s v="Staples"/>
    <n v="24.320000000000004"/>
    <n v="5"/>
    <n v="0.2"/>
    <x v="6244"/>
  </r>
  <r>
    <n v="7901"/>
    <x v="3920"/>
    <x v="3"/>
    <x v="802"/>
    <d v="2014-08-19T00:00:00"/>
    <s v="Standard Class"/>
    <s v="DC-12850"/>
    <s v="Dan Campbell"/>
    <x v="0"/>
    <s v="United States"/>
    <s v="Memphis"/>
    <x v="18"/>
    <n v="38109"/>
    <x v="0"/>
    <s v="TEC-AC-10003709"/>
    <x v="2"/>
    <x v="11"/>
    <s v="Maxell 4.7GB DVD-R 5/Pack"/>
    <n v="1.5840000000000001"/>
    <n v="2"/>
    <n v="0.2"/>
    <x v="6245"/>
  </r>
  <r>
    <n v="7902"/>
    <x v="3920"/>
    <x v="3"/>
    <x v="802"/>
    <d v="2014-08-19T00:00:00"/>
    <s v="Standard Class"/>
    <s v="DC-12850"/>
    <s v="Dan Campbell"/>
    <x v="0"/>
    <s v="United States"/>
    <s v="Memphis"/>
    <x v="18"/>
    <n v="38109"/>
    <x v="0"/>
    <s v="FUR-FU-10003268"/>
    <x v="0"/>
    <x v="5"/>
    <s v="Eldon Radial Chair Mat for Low to Medium Pile Carpets"/>
    <n v="31.983999999999998"/>
    <n v="1"/>
    <n v="0.2"/>
    <x v="232"/>
  </r>
  <r>
    <n v="7903"/>
    <x v="3920"/>
    <x v="3"/>
    <x v="802"/>
    <d v="2014-08-19T00:00:00"/>
    <s v="Standard Class"/>
    <s v="DC-12850"/>
    <s v="Dan Campbell"/>
    <x v="0"/>
    <s v="United States"/>
    <s v="Memphis"/>
    <x v="18"/>
    <n v="38109"/>
    <x v="0"/>
    <s v="OFF-EN-10003845"/>
    <x v="1"/>
    <x v="12"/>
    <s v="Colored Envelopes"/>
    <n v="14.76"/>
    <n v="5"/>
    <n v="0.2"/>
    <x v="6246"/>
  </r>
  <r>
    <n v="7904"/>
    <x v="3920"/>
    <x v="3"/>
    <x v="802"/>
    <d v="2014-08-19T00:00:00"/>
    <s v="Standard Class"/>
    <s v="DC-12850"/>
    <s v="Dan Campbell"/>
    <x v="0"/>
    <s v="United States"/>
    <s v="Memphis"/>
    <x v="18"/>
    <n v="38109"/>
    <x v="0"/>
    <s v="FUR-CH-10002073"/>
    <x v="0"/>
    <x v="1"/>
    <s v="Hon Olson Stacker Chairs"/>
    <n v="423.64799999999997"/>
    <n v="2"/>
    <n v="0.2"/>
    <x v="6247"/>
  </r>
  <r>
    <n v="7905"/>
    <x v="3921"/>
    <x v="1"/>
    <x v="209"/>
    <d v="2012-11-13T00:00:00"/>
    <s v="Standard Class"/>
    <s v="DO-13645"/>
    <s v="Doug O'Connell"/>
    <x v="0"/>
    <s v="United States"/>
    <s v="Houston"/>
    <x v="5"/>
    <n v="77036"/>
    <x v="2"/>
    <s v="OFF-PA-10001357"/>
    <x v="1"/>
    <x v="10"/>
    <s v="Xerox 1886"/>
    <n v="76.64"/>
    <n v="2"/>
    <n v="0.2"/>
    <x v="6248"/>
  </r>
  <r>
    <n v="7906"/>
    <x v="3922"/>
    <x v="1"/>
    <x v="52"/>
    <d v="2012-10-22T00:00:00"/>
    <s v="Standard Class"/>
    <s v="LS-16975"/>
    <s v="Lindsay Shagiari"/>
    <x v="2"/>
    <s v="United States"/>
    <s v="Dallas"/>
    <x v="5"/>
    <n v="75217"/>
    <x v="2"/>
    <s v="OFF-EN-10001415"/>
    <x v="1"/>
    <x v="12"/>
    <s v="Staples"/>
    <n v="4.4640000000000004"/>
    <n v="1"/>
    <n v="0.2"/>
    <x v="6249"/>
  </r>
  <r>
    <n v="7907"/>
    <x v="3922"/>
    <x v="1"/>
    <x v="52"/>
    <d v="2012-10-22T00:00:00"/>
    <s v="Standard Class"/>
    <s v="LS-16975"/>
    <s v="Lindsay Shagiari"/>
    <x v="2"/>
    <s v="United States"/>
    <s v="Dallas"/>
    <x v="5"/>
    <n v="75217"/>
    <x v="2"/>
    <s v="OFF-BI-10002813"/>
    <x v="1"/>
    <x v="8"/>
    <s v="Avery Reinforcements for Hole-Punch Pages"/>
    <n v="3.9599999999999991"/>
    <n v="10"/>
    <n v="0.8"/>
    <x v="6250"/>
  </r>
  <r>
    <n v="7908"/>
    <x v="3923"/>
    <x v="0"/>
    <x v="679"/>
    <d v="2013-08-03T00:00:00"/>
    <s v="First Class"/>
    <s v="RW-19630"/>
    <s v="Rob Williams"/>
    <x v="1"/>
    <s v="United States"/>
    <s v="San Francisco"/>
    <x v="1"/>
    <n v="94122"/>
    <x v="1"/>
    <s v="OFF-AP-10003849"/>
    <x v="1"/>
    <x v="9"/>
    <s v="Hoover Shoulder Vac Commercial Portable Vacuum"/>
    <n v="715.64"/>
    <n v="2"/>
    <n v="0"/>
    <x v="4850"/>
  </r>
  <r>
    <n v="7909"/>
    <x v="3924"/>
    <x v="0"/>
    <x v="275"/>
    <d v="2013-12-08T00:00:00"/>
    <s v="Standard Class"/>
    <s v="RD-19720"/>
    <s v="Roger Demir"/>
    <x v="0"/>
    <s v="United States"/>
    <s v="Morgan Hill"/>
    <x v="1"/>
    <n v="95037"/>
    <x v="1"/>
    <s v="FUR-TA-10004147"/>
    <x v="0"/>
    <x v="3"/>
    <s v="Hon 4060 Series Tables"/>
    <n v="268.70400000000001"/>
    <n v="3"/>
    <n v="0.2"/>
    <x v="6251"/>
  </r>
  <r>
    <n v="7910"/>
    <x v="3924"/>
    <x v="0"/>
    <x v="275"/>
    <d v="2013-12-08T00:00:00"/>
    <s v="Standard Class"/>
    <s v="RD-19720"/>
    <s v="Roger Demir"/>
    <x v="0"/>
    <s v="United States"/>
    <s v="Morgan Hill"/>
    <x v="1"/>
    <n v="95037"/>
    <x v="1"/>
    <s v="OFF-AR-10001662"/>
    <x v="1"/>
    <x v="6"/>
    <s v="Rogers Handheld Barrel Pencil Sharpener"/>
    <n v="21.92"/>
    <n v="8"/>
    <n v="0"/>
    <x v="6252"/>
  </r>
  <r>
    <n v="7911"/>
    <x v="3924"/>
    <x v="0"/>
    <x v="275"/>
    <d v="2013-12-08T00:00:00"/>
    <s v="Standard Class"/>
    <s v="RD-19720"/>
    <s v="Roger Demir"/>
    <x v="0"/>
    <s v="United States"/>
    <s v="Morgan Hill"/>
    <x v="1"/>
    <n v="95037"/>
    <x v="1"/>
    <s v="OFF-ST-10001558"/>
    <x v="1"/>
    <x v="4"/>
    <s v="Acco Perma 4000 Stacking Storage Drawers"/>
    <n v="48.72"/>
    <n v="3"/>
    <n v="0"/>
    <x v="6253"/>
  </r>
  <r>
    <n v="7912"/>
    <x v="3924"/>
    <x v="0"/>
    <x v="275"/>
    <d v="2013-12-08T00:00:00"/>
    <s v="Standard Class"/>
    <s v="RD-19720"/>
    <s v="Roger Demir"/>
    <x v="0"/>
    <s v="United States"/>
    <s v="Morgan Hill"/>
    <x v="1"/>
    <n v="95037"/>
    <x v="1"/>
    <s v="FUR-BO-10001337"/>
    <x v="0"/>
    <x v="0"/>
    <s v="O'Sullivan Living Dimensions 2-Shelf Bookcases"/>
    <n v="205.666"/>
    <n v="2"/>
    <n v="0.15"/>
    <x v="5036"/>
  </r>
  <r>
    <n v="7913"/>
    <x v="3925"/>
    <x v="0"/>
    <x v="236"/>
    <d v="2013-05-01T00:00:00"/>
    <s v="Second Class"/>
    <s v="RB-19570"/>
    <s v="Rob Beeghly"/>
    <x v="0"/>
    <s v="United States"/>
    <s v="Saint Charles"/>
    <x v="10"/>
    <n v="60174"/>
    <x v="2"/>
    <s v="FUR-FU-10001602"/>
    <x v="0"/>
    <x v="5"/>
    <s v="Eldon Delta Triangular Chair Mat, 52&quot; x 58&quot;, Clear"/>
    <n v="30.344000000000001"/>
    <n v="2"/>
    <n v="0.6"/>
    <x v="6254"/>
  </r>
  <r>
    <n v="7914"/>
    <x v="3926"/>
    <x v="3"/>
    <x v="326"/>
    <d v="2014-08-28T00:00:00"/>
    <s v="First Class"/>
    <s v="JE-15715"/>
    <s v="Joe Elijah"/>
    <x v="0"/>
    <s v="United States"/>
    <s v="Cleveland"/>
    <x v="24"/>
    <n v="44105"/>
    <x v="3"/>
    <s v="OFF-ST-10003996"/>
    <x v="1"/>
    <x v="4"/>
    <s v="Letter/Legal File Tote with Clear Snap-On Lid, Black Granite"/>
    <n v="25.695999999999998"/>
    <n v="2"/>
    <n v="0.2"/>
    <x v="6255"/>
  </r>
  <r>
    <n v="7915"/>
    <x v="3927"/>
    <x v="3"/>
    <x v="46"/>
    <d v="2014-06-22T00:00:00"/>
    <s v="Standard Class"/>
    <s v="SR-20740"/>
    <s v="Steven Roelle"/>
    <x v="2"/>
    <s v="United States"/>
    <s v="New York City"/>
    <x v="15"/>
    <n v="10024"/>
    <x v="3"/>
    <s v="TEC-MA-10003673"/>
    <x v="2"/>
    <x v="15"/>
    <s v="Hewlett-Packard Desktjet 6988DT Refurbished Printer"/>
    <n v="3404.5"/>
    <n v="5"/>
    <n v="0"/>
    <x v="6256"/>
  </r>
  <r>
    <n v="7916"/>
    <x v="3927"/>
    <x v="3"/>
    <x v="46"/>
    <d v="2014-06-22T00:00:00"/>
    <s v="Standard Class"/>
    <s v="SR-20740"/>
    <s v="Steven Roelle"/>
    <x v="2"/>
    <s v="United States"/>
    <s v="New York City"/>
    <x v="15"/>
    <n v="10024"/>
    <x v="3"/>
    <s v="TEC-AC-10004992"/>
    <x v="2"/>
    <x v="11"/>
    <s v="Kingston Digital DataTraveler 64GB USB 2.0"/>
    <n v="101.34"/>
    <n v="3"/>
    <n v="0"/>
    <x v="4539"/>
  </r>
  <r>
    <n v="7917"/>
    <x v="3928"/>
    <x v="1"/>
    <x v="312"/>
    <d v="2012-11-24T00:00:00"/>
    <s v="Standard Class"/>
    <s v="PO-19195"/>
    <s v="Phillina Ober"/>
    <x v="2"/>
    <s v="United States"/>
    <s v="Philadelphia"/>
    <x v="9"/>
    <n v="19140"/>
    <x v="3"/>
    <s v="FUR-CH-10002880"/>
    <x v="0"/>
    <x v="1"/>
    <s v="Global High-Back Leather Tilter, Burgundy"/>
    <n v="344.37199999999996"/>
    <n v="4"/>
    <n v="0.3"/>
    <x v="6257"/>
  </r>
  <r>
    <n v="7918"/>
    <x v="3929"/>
    <x v="3"/>
    <x v="507"/>
    <d v="2014-09-09T00:00:00"/>
    <s v="Second Class"/>
    <s v="JK-16120"/>
    <s v="Julie Kriz"/>
    <x v="2"/>
    <s v="United States"/>
    <s v="Garland"/>
    <x v="5"/>
    <n v="75043"/>
    <x v="2"/>
    <s v="OFF-AR-10000380"/>
    <x v="1"/>
    <x v="6"/>
    <s v="Hunt PowerHouse Electric Pencil Sharpener, Blue"/>
    <n v="30.384"/>
    <n v="1"/>
    <n v="0.2"/>
    <x v="6258"/>
  </r>
  <r>
    <n v="7919"/>
    <x v="3930"/>
    <x v="1"/>
    <x v="433"/>
    <d v="2012-07-08T00:00:00"/>
    <s v="Second Class"/>
    <s v="JP-16135"/>
    <s v="Julie Prescott"/>
    <x v="2"/>
    <s v="United States"/>
    <s v="San Diego"/>
    <x v="1"/>
    <n v="92024"/>
    <x v="1"/>
    <s v="OFF-BI-10002706"/>
    <x v="1"/>
    <x v="8"/>
    <s v="Avery Premier Heavy-Duty Binder with Round Locking Rings"/>
    <n v="22.847999999999999"/>
    <n v="2"/>
    <n v="0.2"/>
    <x v="6259"/>
  </r>
  <r>
    <n v="7920"/>
    <x v="3931"/>
    <x v="3"/>
    <x v="175"/>
    <d v="2014-09-22T00:00:00"/>
    <s v="Standard Class"/>
    <s v="Dp-13240"/>
    <s v="Dean percer"/>
    <x v="2"/>
    <s v="United States"/>
    <s v="Waterbury"/>
    <x v="29"/>
    <n v="6708"/>
    <x v="3"/>
    <s v="OFF-ST-10000943"/>
    <x v="1"/>
    <x v="4"/>
    <s v="Eldon ProFile File 'N Store Portable File Tub Letter/Legal Size Black"/>
    <n v="38.619999999999997"/>
    <n v="2"/>
    <n v="0"/>
    <x v="6260"/>
  </r>
  <r>
    <n v="7921"/>
    <x v="3931"/>
    <x v="3"/>
    <x v="175"/>
    <d v="2014-09-22T00:00:00"/>
    <s v="Standard Class"/>
    <s v="Dp-13240"/>
    <s v="Dean percer"/>
    <x v="2"/>
    <s v="United States"/>
    <s v="Waterbury"/>
    <x v="29"/>
    <n v="6708"/>
    <x v="3"/>
    <s v="TEC-AC-10001090"/>
    <x v="2"/>
    <x v="11"/>
    <s v="Micro Innovations Wireless Classic Keyboard with Mouse"/>
    <n v="59.98"/>
    <n v="2"/>
    <n v="0"/>
    <x v="6261"/>
  </r>
  <r>
    <n v="7922"/>
    <x v="3932"/>
    <x v="3"/>
    <x v="677"/>
    <d v="2014-03-18T00:00:00"/>
    <s v="Standard Class"/>
    <s v="JB-16000"/>
    <s v="Joy Bell-"/>
    <x v="0"/>
    <s v="United States"/>
    <s v="Columbia"/>
    <x v="39"/>
    <n v="21044"/>
    <x v="3"/>
    <s v="OFF-BI-10002026"/>
    <x v="1"/>
    <x v="8"/>
    <s v="Avery Arch Ring Binders"/>
    <n v="174.3"/>
    <n v="3"/>
    <n v="0"/>
    <x v="6262"/>
  </r>
  <r>
    <n v="7923"/>
    <x v="3933"/>
    <x v="3"/>
    <x v="241"/>
    <d v="2014-09-30T00:00:00"/>
    <s v="Standard Class"/>
    <s v="PP-18955"/>
    <s v="Paul Prost"/>
    <x v="2"/>
    <s v="United States"/>
    <s v="Hollywood"/>
    <x v="2"/>
    <n v="33021"/>
    <x v="0"/>
    <s v="TEC-PH-10000526"/>
    <x v="2"/>
    <x v="7"/>
    <s v="Vtech CS6719"/>
    <n v="383.96000000000004"/>
    <n v="5"/>
    <n v="0.2"/>
    <x v="3716"/>
  </r>
  <r>
    <n v="7924"/>
    <x v="3933"/>
    <x v="3"/>
    <x v="241"/>
    <d v="2014-09-30T00:00:00"/>
    <s v="Standard Class"/>
    <s v="PP-18955"/>
    <s v="Paul Prost"/>
    <x v="2"/>
    <s v="United States"/>
    <s v="Hollywood"/>
    <x v="2"/>
    <n v="33021"/>
    <x v="0"/>
    <s v="OFF-BI-10004002"/>
    <x v="1"/>
    <x v="8"/>
    <s v="Wilson Jones International Size A4 Ring Binders"/>
    <n v="15.570000000000004"/>
    <n v="3"/>
    <n v="0.7"/>
    <x v="6263"/>
  </r>
  <r>
    <n v="7925"/>
    <x v="3934"/>
    <x v="0"/>
    <x v="572"/>
    <d v="2013-08-17T00:00:00"/>
    <s v="First Class"/>
    <s v="RF-19840"/>
    <s v="Roy Französisch"/>
    <x v="0"/>
    <s v="United States"/>
    <s v="Springfield"/>
    <x v="17"/>
    <n v="22153"/>
    <x v="0"/>
    <s v="OFF-BI-10002309"/>
    <x v="1"/>
    <x v="8"/>
    <s v="Avery Heavy-Duty EZD  Binder With Locking Rings"/>
    <n v="22.32"/>
    <n v="4"/>
    <n v="0"/>
    <x v="6264"/>
  </r>
  <r>
    <n v="7926"/>
    <x v="3934"/>
    <x v="0"/>
    <x v="572"/>
    <d v="2013-08-17T00:00:00"/>
    <s v="First Class"/>
    <s v="RF-19840"/>
    <s v="Roy Französisch"/>
    <x v="0"/>
    <s v="United States"/>
    <s v="Springfield"/>
    <x v="17"/>
    <n v="22153"/>
    <x v="0"/>
    <s v="OFF-LA-10003923"/>
    <x v="1"/>
    <x v="2"/>
    <s v="Alphabetical Labels for Top Tab Filing"/>
    <n v="103.60000000000001"/>
    <n v="7"/>
    <n v="0"/>
    <x v="855"/>
  </r>
  <r>
    <n v="7927"/>
    <x v="3935"/>
    <x v="3"/>
    <x v="225"/>
    <d v="2014-11-25T00:00:00"/>
    <s v="Second Class"/>
    <s v="KH-16330"/>
    <s v="Katharine Harms"/>
    <x v="1"/>
    <s v="United States"/>
    <s v="New York City"/>
    <x v="15"/>
    <n v="10035"/>
    <x v="3"/>
    <s v="TEC-AC-10003433"/>
    <x v="2"/>
    <x v="11"/>
    <s v="Maxell 4.7GB DVD+R 5/Pack"/>
    <n v="2.9699999999999998"/>
    <n v="3"/>
    <n v="0"/>
    <x v="2077"/>
  </r>
  <r>
    <n v="7928"/>
    <x v="3935"/>
    <x v="3"/>
    <x v="225"/>
    <d v="2014-11-25T00:00:00"/>
    <s v="Second Class"/>
    <s v="KH-16330"/>
    <s v="Katharine Harms"/>
    <x v="1"/>
    <s v="United States"/>
    <s v="New York City"/>
    <x v="15"/>
    <n v="10035"/>
    <x v="3"/>
    <s v="TEC-PH-10001363"/>
    <x v="2"/>
    <x v="7"/>
    <s v="Apple iPhone 5S"/>
    <n v="569.99"/>
    <n v="1"/>
    <n v="0"/>
    <x v="6265"/>
  </r>
  <r>
    <n v="7929"/>
    <x v="3935"/>
    <x v="3"/>
    <x v="225"/>
    <d v="2014-11-25T00:00:00"/>
    <s v="Second Class"/>
    <s v="KH-16330"/>
    <s v="Katharine Harms"/>
    <x v="1"/>
    <s v="United States"/>
    <s v="New York City"/>
    <x v="15"/>
    <n v="10035"/>
    <x v="3"/>
    <s v="FUR-FU-10000820"/>
    <x v="0"/>
    <x v="5"/>
    <s v="Tensor Brushed Steel Torchiere Floor Lamp"/>
    <n v="50.97"/>
    <n v="3"/>
    <n v="0"/>
    <x v="6266"/>
  </r>
  <r>
    <n v="7930"/>
    <x v="3936"/>
    <x v="3"/>
    <x v="800"/>
    <d v="2014-07-28T00:00:00"/>
    <s v="First Class"/>
    <s v="EM-14200"/>
    <s v="Evan Minnotte"/>
    <x v="2"/>
    <s v="United States"/>
    <s v="Dallas"/>
    <x v="5"/>
    <n v="75217"/>
    <x v="2"/>
    <s v="FUR-TA-10004767"/>
    <x v="0"/>
    <x v="3"/>
    <s v="Safco Drafting Table"/>
    <n v="298.11599999999999"/>
    <n v="6"/>
    <n v="0.3"/>
    <x v="6267"/>
  </r>
  <r>
    <n v="7931"/>
    <x v="3937"/>
    <x v="0"/>
    <x v="869"/>
    <d v="2013-03-28T00:00:00"/>
    <s v="Second Class"/>
    <s v="DK-12835"/>
    <s v="Damala Kotsonis"/>
    <x v="1"/>
    <s v="United States"/>
    <s v="New York City"/>
    <x v="15"/>
    <n v="10024"/>
    <x v="3"/>
    <s v="OFF-AR-10001955"/>
    <x v="1"/>
    <x v="6"/>
    <s v="Newell 319"/>
    <n v="59.519999999999996"/>
    <n v="3"/>
    <n v="0"/>
    <x v="6268"/>
  </r>
  <r>
    <n v="7932"/>
    <x v="3938"/>
    <x v="0"/>
    <x v="692"/>
    <d v="2013-07-21T00:00:00"/>
    <s v="Standard Class"/>
    <s v="MC-17425"/>
    <s v="Mark Cousins"/>
    <x v="1"/>
    <s v="United States"/>
    <s v="Portland"/>
    <x v="21"/>
    <n v="97206"/>
    <x v="1"/>
    <s v="FUR-CH-10004886"/>
    <x v="0"/>
    <x v="1"/>
    <s v="Bevis Steel Folding Chairs"/>
    <n v="230.28000000000003"/>
    <n v="3"/>
    <n v="0.2"/>
    <x v="2355"/>
  </r>
  <r>
    <n v="7933"/>
    <x v="3938"/>
    <x v="0"/>
    <x v="692"/>
    <d v="2013-07-21T00:00:00"/>
    <s v="Standard Class"/>
    <s v="MC-17425"/>
    <s v="Mark Cousins"/>
    <x v="1"/>
    <s v="United States"/>
    <s v="Portland"/>
    <x v="21"/>
    <n v="97206"/>
    <x v="1"/>
    <s v="OFF-PA-10003641"/>
    <x v="1"/>
    <x v="10"/>
    <s v="Xerox 1909"/>
    <n v="105.52"/>
    <n v="5"/>
    <n v="0.2"/>
    <x v="6269"/>
  </r>
  <r>
    <n v="7934"/>
    <x v="3939"/>
    <x v="3"/>
    <x v="629"/>
    <d v="2014-08-25T00:00:00"/>
    <s v="Standard Class"/>
    <s v="RW-19540"/>
    <s v="Rick Wilson"/>
    <x v="1"/>
    <s v="United States"/>
    <s v="Brentwood"/>
    <x v="1"/>
    <n v="94513"/>
    <x v="1"/>
    <s v="OFF-EN-10003134"/>
    <x v="1"/>
    <x v="12"/>
    <s v="Staples"/>
    <n v="23.36"/>
    <n v="2"/>
    <n v="0"/>
    <x v="5982"/>
  </r>
  <r>
    <n v="7935"/>
    <x v="3939"/>
    <x v="3"/>
    <x v="629"/>
    <d v="2014-08-25T00:00:00"/>
    <s v="Standard Class"/>
    <s v="RW-19540"/>
    <s v="Rick Wilson"/>
    <x v="1"/>
    <s v="United States"/>
    <s v="Brentwood"/>
    <x v="1"/>
    <n v="94513"/>
    <x v="1"/>
    <s v="TEC-PH-10002564"/>
    <x v="2"/>
    <x v="7"/>
    <s v="OtterBox Defender Series Case - Samsung Galaxy S4"/>
    <n v="71.975999999999999"/>
    <n v="3"/>
    <n v="0.2"/>
    <x v="3306"/>
  </r>
  <r>
    <n v="7936"/>
    <x v="3939"/>
    <x v="3"/>
    <x v="629"/>
    <d v="2014-08-25T00:00:00"/>
    <s v="Standard Class"/>
    <s v="RW-19540"/>
    <s v="Rick Wilson"/>
    <x v="1"/>
    <s v="United States"/>
    <s v="Brentwood"/>
    <x v="1"/>
    <n v="94513"/>
    <x v="1"/>
    <s v="OFF-PA-10003893"/>
    <x v="1"/>
    <x v="10"/>
    <s v="Xerox 1962"/>
    <n v="8.56"/>
    <n v="2"/>
    <n v="0"/>
    <x v="1608"/>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x v="4771"/>
  </r>
  <r>
    <n v="7938"/>
    <x v="3939"/>
    <x v="3"/>
    <x v="629"/>
    <d v="2014-08-25T00:00:00"/>
    <s v="Standard Class"/>
    <s v="RW-19540"/>
    <s v="Rick Wilson"/>
    <x v="1"/>
    <s v="United States"/>
    <s v="Brentwood"/>
    <x v="1"/>
    <n v="94513"/>
    <x v="1"/>
    <s v="OFF-AP-10001058"/>
    <x v="1"/>
    <x v="9"/>
    <s v="Sanyo 2.5 Cubic Foot Mid-Size Office Refrigerators"/>
    <n v="2518.29"/>
    <n v="9"/>
    <n v="0"/>
    <x v="6270"/>
  </r>
  <r>
    <n v="7939"/>
    <x v="3939"/>
    <x v="3"/>
    <x v="629"/>
    <d v="2014-08-25T00:00:00"/>
    <s v="Standard Class"/>
    <s v="RW-19540"/>
    <s v="Rick Wilson"/>
    <x v="1"/>
    <s v="United States"/>
    <s v="Brentwood"/>
    <x v="1"/>
    <n v="94513"/>
    <x v="1"/>
    <s v="OFF-ST-10001496"/>
    <x v="1"/>
    <x v="4"/>
    <s v="Standard Rollaway File with Lock"/>
    <n v="540.56999999999994"/>
    <n v="3"/>
    <n v="0"/>
    <x v="894"/>
  </r>
  <r>
    <n v="7940"/>
    <x v="3939"/>
    <x v="3"/>
    <x v="629"/>
    <d v="2014-08-25T00:00:00"/>
    <s v="Standard Class"/>
    <s v="RW-19540"/>
    <s v="Rick Wilson"/>
    <x v="1"/>
    <s v="United States"/>
    <s v="Brentwood"/>
    <x v="1"/>
    <n v="94513"/>
    <x v="1"/>
    <s v="OFF-BI-10004230"/>
    <x v="1"/>
    <x v="8"/>
    <s v="GBC Recycled Grain Textured Covers"/>
    <n v="221.05600000000001"/>
    <n v="8"/>
    <n v="0.2"/>
    <x v="6271"/>
  </r>
  <r>
    <n v="7941"/>
    <x v="3940"/>
    <x v="0"/>
    <x v="882"/>
    <d v="2013-12-18T00:00:00"/>
    <s v="First Class"/>
    <s v="DS-13180"/>
    <s v="David Smith"/>
    <x v="1"/>
    <s v="United States"/>
    <s v="San Diego"/>
    <x v="1"/>
    <n v="92037"/>
    <x v="1"/>
    <s v="FUR-CH-10001146"/>
    <x v="0"/>
    <x v="1"/>
    <s v="Global Task Chair, Black"/>
    <n v="81.424000000000007"/>
    <n v="2"/>
    <n v="0.2"/>
    <x v="127"/>
  </r>
  <r>
    <n v="7942"/>
    <x v="3940"/>
    <x v="0"/>
    <x v="882"/>
    <d v="2013-12-18T00:00:00"/>
    <s v="First Class"/>
    <s v="DS-13180"/>
    <s v="David Smith"/>
    <x v="1"/>
    <s v="United States"/>
    <s v="San Diego"/>
    <x v="1"/>
    <n v="92037"/>
    <x v="1"/>
    <s v="OFF-ST-10001590"/>
    <x v="1"/>
    <x v="4"/>
    <s v="Tenex Personal Project File with Scoop Front Design, Black"/>
    <n v="134.80000000000001"/>
    <n v="10"/>
    <n v="0"/>
    <x v="6272"/>
  </r>
  <r>
    <n v="7943"/>
    <x v="3941"/>
    <x v="3"/>
    <x v="53"/>
    <d v="2015-01-02T00:00:00"/>
    <s v="Standard Class"/>
    <s v="GA-14725"/>
    <s v="Guy Armstrong"/>
    <x v="0"/>
    <s v="United States"/>
    <s v="Dallas"/>
    <x v="5"/>
    <n v="75081"/>
    <x v="2"/>
    <s v="OFF-BI-10003684"/>
    <x v="1"/>
    <x v="8"/>
    <s v="Wilson Jones Legal Size Ring Binders"/>
    <n v="39.581999999999987"/>
    <n v="9"/>
    <n v="0.8"/>
    <x v="6273"/>
  </r>
  <r>
    <n v="7944"/>
    <x v="3941"/>
    <x v="3"/>
    <x v="53"/>
    <d v="2015-01-02T00:00:00"/>
    <s v="Standard Class"/>
    <s v="GA-14725"/>
    <s v="Guy Armstrong"/>
    <x v="0"/>
    <s v="United States"/>
    <s v="Dallas"/>
    <x v="5"/>
    <n v="75081"/>
    <x v="2"/>
    <s v="OFF-SU-10000946"/>
    <x v="1"/>
    <x v="14"/>
    <s v="Staples"/>
    <n v="44.688000000000002"/>
    <n v="7"/>
    <n v="0.2"/>
    <x v="6274"/>
  </r>
  <r>
    <n v="7945"/>
    <x v="3941"/>
    <x v="3"/>
    <x v="53"/>
    <d v="2015-01-02T00:00:00"/>
    <s v="Standard Class"/>
    <s v="GA-14725"/>
    <s v="Guy Armstrong"/>
    <x v="0"/>
    <s v="United States"/>
    <s v="Dallas"/>
    <x v="5"/>
    <n v="75081"/>
    <x v="2"/>
    <s v="OFF-AR-10001615"/>
    <x v="1"/>
    <x v="6"/>
    <s v="Newell 34"/>
    <n v="31.744"/>
    <n v="2"/>
    <n v="0.2"/>
    <x v="6275"/>
  </r>
  <r>
    <n v="7946"/>
    <x v="3941"/>
    <x v="3"/>
    <x v="53"/>
    <d v="2015-01-02T00:00:00"/>
    <s v="Standard Class"/>
    <s v="GA-14725"/>
    <s v="Guy Armstrong"/>
    <x v="0"/>
    <s v="United States"/>
    <s v="Dallas"/>
    <x v="5"/>
    <n v="75081"/>
    <x v="2"/>
    <s v="OFF-BI-10001597"/>
    <x v="1"/>
    <x v="8"/>
    <s v="Wilson Jones Ledger-Size, Piano-Hinge Binder, 2&quot;, Blue"/>
    <n v="40.97999999999999"/>
    <n v="5"/>
    <n v="0.8"/>
    <x v="6276"/>
  </r>
  <r>
    <n v="7947"/>
    <x v="3941"/>
    <x v="3"/>
    <x v="53"/>
    <d v="2015-01-02T00:00:00"/>
    <s v="Standard Class"/>
    <s v="GA-14725"/>
    <s v="Guy Armstrong"/>
    <x v="0"/>
    <s v="United States"/>
    <s v="Dallas"/>
    <x v="5"/>
    <n v="75081"/>
    <x v="2"/>
    <s v="OFF-BI-10001116"/>
    <x v="1"/>
    <x v="8"/>
    <s v="Wilson Jones 1&quot; Hanging DublLock Ring Binders"/>
    <n v="3.1679999999999993"/>
    <n v="3"/>
    <n v="0.8"/>
    <x v="6277"/>
  </r>
  <r>
    <n v="7948"/>
    <x v="3942"/>
    <x v="2"/>
    <x v="72"/>
    <d v="2011-03-05T00:00:00"/>
    <s v="Standard Class"/>
    <s v="SC-20380"/>
    <s v="Shahid Collister"/>
    <x v="0"/>
    <s v="United States"/>
    <s v="El Paso"/>
    <x v="5"/>
    <n v="79907"/>
    <x v="2"/>
    <s v="OFF-FA-10004395"/>
    <x v="1"/>
    <x v="13"/>
    <s v="Plymouth Boxed Rubber Bands by Plymouth"/>
    <n v="18.84"/>
    <n v="5"/>
    <n v="0.2"/>
    <x v="6278"/>
  </r>
  <r>
    <n v="7949"/>
    <x v="3942"/>
    <x v="2"/>
    <x v="72"/>
    <d v="2011-03-05T00:00:00"/>
    <s v="Standard Class"/>
    <s v="SC-20380"/>
    <s v="Shahid Collister"/>
    <x v="0"/>
    <s v="United States"/>
    <s v="El Paso"/>
    <x v="5"/>
    <n v="79907"/>
    <x v="2"/>
    <s v="FUR-CH-10001270"/>
    <x v="0"/>
    <x v="1"/>
    <s v="Harbour Creations Steel Folding Chair"/>
    <n v="362.24999999999994"/>
    <n v="6"/>
    <n v="0.3"/>
    <x v="232"/>
  </r>
  <r>
    <n v="7950"/>
    <x v="3942"/>
    <x v="2"/>
    <x v="72"/>
    <d v="2011-03-05T00:00:00"/>
    <s v="Standard Class"/>
    <s v="SC-20380"/>
    <s v="Shahid Collister"/>
    <x v="0"/>
    <s v="United States"/>
    <s v="El Paso"/>
    <x v="5"/>
    <n v="79907"/>
    <x v="2"/>
    <s v="FUR-FU-10001095"/>
    <x v="0"/>
    <x v="5"/>
    <s v="DAX Black Cherry Wood-Tone Poster Frame"/>
    <n v="63.552000000000007"/>
    <n v="6"/>
    <n v="0.6"/>
    <x v="6279"/>
  </r>
  <r>
    <n v="7951"/>
    <x v="3942"/>
    <x v="2"/>
    <x v="72"/>
    <d v="2011-03-05T00:00:00"/>
    <s v="Standard Class"/>
    <s v="SC-20380"/>
    <s v="Shahid Collister"/>
    <x v="0"/>
    <s v="United States"/>
    <s v="El Paso"/>
    <x v="5"/>
    <n v="79907"/>
    <x v="2"/>
    <s v="OFF-ST-10001469"/>
    <x v="1"/>
    <x v="4"/>
    <s v="Fellowes Bankers Box Recycled Super Stor/Drawer"/>
    <n v="129.55199999999999"/>
    <n v="3"/>
    <n v="0.2"/>
    <x v="6280"/>
  </r>
  <r>
    <n v="7952"/>
    <x v="3943"/>
    <x v="1"/>
    <x v="902"/>
    <d v="2012-11-24T00:00:00"/>
    <s v="Standard Class"/>
    <s v="KD-16345"/>
    <s v="Katherine Ducich"/>
    <x v="0"/>
    <s v="United States"/>
    <s v="New York City"/>
    <x v="15"/>
    <n v="10035"/>
    <x v="3"/>
    <s v="OFF-BI-10003196"/>
    <x v="1"/>
    <x v="8"/>
    <s v="Accohide Poly Flexible Ring Binders"/>
    <n v="5.9840000000000009"/>
    <n v="2"/>
    <n v="0.2"/>
    <x v="6281"/>
  </r>
  <r>
    <n v="7953"/>
    <x v="3943"/>
    <x v="1"/>
    <x v="902"/>
    <d v="2012-11-24T00:00:00"/>
    <s v="Standard Class"/>
    <s v="KD-16345"/>
    <s v="Katherine Ducich"/>
    <x v="0"/>
    <s v="United States"/>
    <s v="New York City"/>
    <x v="15"/>
    <n v="10035"/>
    <x v="3"/>
    <s v="TEC-PH-10002200"/>
    <x v="2"/>
    <x v="7"/>
    <s v="Aastra 6757i CT Wireless VoIP phone"/>
    <n v="861.76"/>
    <n v="4"/>
    <n v="0"/>
    <x v="6282"/>
  </r>
  <r>
    <n v="7954"/>
    <x v="3944"/>
    <x v="2"/>
    <x v="470"/>
    <d v="2011-04-06T00:00:00"/>
    <s v="Standard Class"/>
    <s v="KH-16330"/>
    <s v="Katharine Harms"/>
    <x v="1"/>
    <s v="United States"/>
    <s v="Revere"/>
    <x v="31"/>
    <n v="2151"/>
    <x v="3"/>
    <s v="OFF-ST-10000636"/>
    <x v="1"/>
    <x v="4"/>
    <s v="Rogers Profile Extra Capacity Storage Tub"/>
    <n v="66.959999999999994"/>
    <n v="4"/>
    <n v="0"/>
    <x v="6283"/>
  </r>
  <r>
    <n v="7955"/>
    <x v="3944"/>
    <x v="2"/>
    <x v="470"/>
    <d v="2011-04-06T00:00:00"/>
    <s v="Standard Class"/>
    <s v="KH-16330"/>
    <s v="Katharine Harms"/>
    <x v="1"/>
    <s v="United States"/>
    <s v="Revere"/>
    <x v="31"/>
    <n v="2151"/>
    <x v="3"/>
    <s v="OFF-BI-10000145"/>
    <x v="1"/>
    <x v="8"/>
    <s v="Zipper Ring Binder Pockets"/>
    <n v="6.24"/>
    <n v="2"/>
    <n v="0"/>
    <x v="908"/>
  </r>
  <r>
    <n v="7956"/>
    <x v="3945"/>
    <x v="3"/>
    <x v="361"/>
    <d v="2014-10-11T00:00:00"/>
    <s v="Standard Class"/>
    <s v="GG-14650"/>
    <s v="Greg Guthrie"/>
    <x v="1"/>
    <s v="United States"/>
    <s v="Chico"/>
    <x v="1"/>
    <n v="95928"/>
    <x v="1"/>
    <s v="FUR-CH-10001190"/>
    <x v="0"/>
    <x v="1"/>
    <s v="Global Deluxe High-Back Office Chair in Storm"/>
    <n v="435.16800000000006"/>
    <n v="4"/>
    <n v="0.2"/>
    <x v="6024"/>
  </r>
  <r>
    <n v="7957"/>
    <x v="3945"/>
    <x v="3"/>
    <x v="361"/>
    <d v="2014-10-11T00:00:00"/>
    <s v="Standard Class"/>
    <s v="GG-14650"/>
    <s v="Greg Guthrie"/>
    <x v="1"/>
    <s v="United States"/>
    <s v="Chico"/>
    <x v="1"/>
    <n v="95928"/>
    <x v="1"/>
    <s v="OFF-FA-10002780"/>
    <x v="1"/>
    <x v="13"/>
    <s v="Staples"/>
    <n v="14.9"/>
    <n v="5"/>
    <n v="0"/>
    <x v="6284"/>
  </r>
  <r>
    <n v="7958"/>
    <x v="3945"/>
    <x v="3"/>
    <x v="361"/>
    <d v="2014-10-11T00:00:00"/>
    <s v="Standard Class"/>
    <s v="GG-14650"/>
    <s v="Greg Guthrie"/>
    <x v="1"/>
    <s v="United States"/>
    <s v="Chico"/>
    <x v="1"/>
    <n v="95928"/>
    <x v="1"/>
    <s v="OFF-AP-10004052"/>
    <x v="1"/>
    <x v="9"/>
    <s v="Hoover Replacement Belts For Soft Guard &amp; Commercial Ltweight Upright Vacs, 2/Pk"/>
    <n v="15.8"/>
    <n v="4"/>
    <n v="0"/>
    <x v="6285"/>
  </r>
  <r>
    <n v="7959"/>
    <x v="3945"/>
    <x v="3"/>
    <x v="361"/>
    <d v="2014-10-11T00:00:00"/>
    <s v="Standard Class"/>
    <s v="GG-14650"/>
    <s v="Greg Guthrie"/>
    <x v="1"/>
    <s v="United States"/>
    <s v="Chico"/>
    <x v="1"/>
    <n v="95928"/>
    <x v="1"/>
    <s v="FUR-FU-10004666"/>
    <x v="0"/>
    <x v="5"/>
    <s v="DAX Clear Channel Poster Frame"/>
    <n v="72.900000000000006"/>
    <n v="5"/>
    <n v="0"/>
    <x v="6286"/>
  </r>
  <r>
    <n v="7960"/>
    <x v="3945"/>
    <x v="3"/>
    <x v="361"/>
    <d v="2014-10-11T00:00:00"/>
    <s v="Standard Class"/>
    <s v="GG-14650"/>
    <s v="Greg Guthrie"/>
    <x v="1"/>
    <s v="United States"/>
    <s v="Chico"/>
    <x v="1"/>
    <n v="95928"/>
    <x v="1"/>
    <s v="FUR-TA-10004086"/>
    <x v="0"/>
    <x v="3"/>
    <s v="KI Adjustable-Height Table"/>
    <n v="206.35200000000003"/>
    <n v="3"/>
    <n v="0.2"/>
    <x v="6287"/>
  </r>
  <r>
    <n v="7961"/>
    <x v="3945"/>
    <x v="3"/>
    <x v="361"/>
    <d v="2014-10-11T00:00:00"/>
    <s v="Standard Class"/>
    <s v="GG-14650"/>
    <s v="Greg Guthrie"/>
    <x v="1"/>
    <s v="United States"/>
    <s v="Chico"/>
    <x v="1"/>
    <n v="95928"/>
    <x v="1"/>
    <s v="TEC-PH-10000702"/>
    <x v="2"/>
    <x v="7"/>
    <s v="Square Credit Card Reader, 4 1/2&quot; x 4 1/2&quot; x 1&quot;, White"/>
    <n v="7.9920000000000009"/>
    <n v="1"/>
    <n v="0.2"/>
    <x v="3148"/>
  </r>
  <r>
    <n v="7962"/>
    <x v="3946"/>
    <x v="3"/>
    <x v="551"/>
    <d v="2014-11-24T00:00:00"/>
    <s v="Second Class"/>
    <s v="JS-15685"/>
    <s v="Jim Sink"/>
    <x v="1"/>
    <s v="United States"/>
    <s v="Miramar"/>
    <x v="2"/>
    <n v="33023"/>
    <x v="0"/>
    <s v="OFF-ST-10002301"/>
    <x v="1"/>
    <x v="4"/>
    <s v="Tennsco Commercial Shelving"/>
    <n v="81.360000000000014"/>
    <n v="5"/>
    <n v="0.2"/>
    <x v="6288"/>
  </r>
  <r>
    <n v="7963"/>
    <x v="3946"/>
    <x v="3"/>
    <x v="551"/>
    <d v="2014-11-24T00:00:00"/>
    <s v="Second Class"/>
    <s v="JS-15685"/>
    <s v="Jim Sink"/>
    <x v="1"/>
    <s v="United States"/>
    <s v="Miramar"/>
    <x v="2"/>
    <n v="33023"/>
    <x v="0"/>
    <s v="OFF-BI-10001636"/>
    <x v="1"/>
    <x v="8"/>
    <s v="Ibico Plastic and Wire Spiral Binding Combs"/>
    <n v="20.232000000000003"/>
    <n v="8"/>
    <n v="0.7"/>
    <x v="6289"/>
  </r>
  <r>
    <n v="7964"/>
    <x v="3946"/>
    <x v="3"/>
    <x v="551"/>
    <d v="2014-11-24T00:00:00"/>
    <s v="Second Class"/>
    <s v="JS-15685"/>
    <s v="Jim Sink"/>
    <x v="1"/>
    <s v="United States"/>
    <s v="Miramar"/>
    <x v="2"/>
    <n v="33023"/>
    <x v="0"/>
    <s v="OFF-AP-10002684"/>
    <x v="1"/>
    <x v="9"/>
    <s v="Acco 7-Outlet Masterpiece Power Center, Wihtout Fax/Phone Line Protection"/>
    <n v="389.05600000000004"/>
    <n v="4"/>
    <n v="0.2"/>
    <x v="6290"/>
  </r>
  <r>
    <n v="7965"/>
    <x v="3946"/>
    <x v="3"/>
    <x v="551"/>
    <d v="2014-11-24T00:00:00"/>
    <s v="Second Class"/>
    <s v="JS-15685"/>
    <s v="Jim Sink"/>
    <x v="1"/>
    <s v="United States"/>
    <s v="Miramar"/>
    <x v="2"/>
    <n v="33023"/>
    <x v="0"/>
    <s v="OFF-PA-10004609"/>
    <x v="1"/>
    <x v="10"/>
    <s v="Xerox 221"/>
    <n v="20.736000000000004"/>
    <n v="4"/>
    <n v="0.2"/>
    <x v="570"/>
  </r>
  <r>
    <n v="7966"/>
    <x v="3946"/>
    <x v="3"/>
    <x v="551"/>
    <d v="2014-11-24T00:00:00"/>
    <s v="Second Class"/>
    <s v="JS-15685"/>
    <s v="Jim Sink"/>
    <x v="1"/>
    <s v="United States"/>
    <s v="Miramar"/>
    <x v="2"/>
    <n v="33023"/>
    <x v="0"/>
    <s v="OFF-PA-10003309"/>
    <x v="1"/>
    <x v="10"/>
    <s v="Xerox 211"/>
    <n v="41.472000000000008"/>
    <n v="8"/>
    <n v="0.2"/>
    <x v="782"/>
  </r>
  <r>
    <n v="7967"/>
    <x v="3947"/>
    <x v="1"/>
    <x v="391"/>
    <d v="2012-03-30T00:00:00"/>
    <s v="Standard Class"/>
    <s v="BP-11095"/>
    <s v="Bart Pistole"/>
    <x v="1"/>
    <s v="United States"/>
    <s v="Los Angeles"/>
    <x v="1"/>
    <n v="90049"/>
    <x v="1"/>
    <s v="OFF-PA-10000380"/>
    <x v="1"/>
    <x v="10"/>
    <s v="REDIFORM Incoming/Outgoing Call Register, 11&quot; X 8 1/2&quot;, 100 Messages"/>
    <n v="33.36"/>
    <n v="4"/>
    <n v="0"/>
    <x v="6291"/>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x v="6292"/>
  </r>
  <r>
    <n v="7969"/>
    <x v="3948"/>
    <x v="0"/>
    <x v="1155"/>
    <d v="2013-10-13T00:00:00"/>
    <s v="First Class"/>
    <s v="CC-12610"/>
    <s v="Corey Catlett"/>
    <x v="1"/>
    <s v="United States"/>
    <s v="Denver"/>
    <x v="22"/>
    <n v="80219"/>
    <x v="1"/>
    <s v="TEC-PH-10002583"/>
    <x v="2"/>
    <x v="7"/>
    <s v="iOttie HLCRIO102 Car Mount"/>
    <n v="15.991999999999999"/>
    <n v="1"/>
    <n v="0.2"/>
    <x v="6293"/>
  </r>
  <r>
    <n v="7970"/>
    <x v="3948"/>
    <x v="0"/>
    <x v="1155"/>
    <d v="2013-10-13T00:00:00"/>
    <s v="First Class"/>
    <s v="CC-12610"/>
    <s v="Corey Catlett"/>
    <x v="1"/>
    <s v="United States"/>
    <s v="Denver"/>
    <x v="22"/>
    <n v="80219"/>
    <x v="1"/>
    <s v="FUR-CH-10004853"/>
    <x v="0"/>
    <x v="1"/>
    <s v="Global Manager's Adjustable Task Chair, Storm"/>
    <n v="120.78399999999999"/>
    <n v="1"/>
    <n v="0.2"/>
    <x v="6294"/>
  </r>
  <r>
    <n v="7971"/>
    <x v="3949"/>
    <x v="1"/>
    <x v="748"/>
    <d v="2012-08-20T00:00:00"/>
    <s v="Standard Class"/>
    <s v="SP-20860"/>
    <s v="Sung Pak"/>
    <x v="1"/>
    <s v="United States"/>
    <s v="Philadelphia"/>
    <x v="9"/>
    <n v="19134"/>
    <x v="3"/>
    <s v="TEC-PH-10003580"/>
    <x v="2"/>
    <x v="7"/>
    <s v="Cisco IP Phone 7961G-GE VoIP phone"/>
    <n v="519.79200000000003"/>
    <n v="4"/>
    <n v="0.4"/>
    <x v="6295"/>
  </r>
  <r>
    <n v="7972"/>
    <x v="3949"/>
    <x v="1"/>
    <x v="748"/>
    <d v="2012-08-20T00:00:00"/>
    <s v="Standard Class"/>
    <s v="SP-20860"/>
    <s v="Sung Pak"/>
    <x v="1"/>
    <s v="United States"/>
    <s v="Philadelphia"/>
    <x v="9"/>
    <n v="19134"/>
    <x v="3"/>
    <s v="TEC-AC-10004227"/>
    <x v="2"/>
    <x v="11"/>
    <s v="SanDisk Ultra 16 GB MicroSDHC Class 10 Memory Card"/>
    <n v="31.176000000000002"/>
    <n v="3"/>
    <n v="0.2"/>
    <x v="6296"/>
  </r>
  <r>
    <n v="7973"/>
    <x v="3949"/>
    <x v="1"/>
    <x v="748"/>
    <d v="2012-08-20T00:00:00"/>
    <s v="Standard Class"/>
    <s v="SP-20860"/>
    <s v="Sung Pak"/>
    <x v="1"/>
    <s v="United States"/>
    <s v="Philadelphia"/>
    <x v="9"/>
    <n v="19134"/>
    <x v="3"/>
    <s v="OFF-PA-10002787"/>
    <x v="1"/>
    <x v="10"/>
    <s v="Xerox 227"/>
    <n v="10.368000000000002"/>
    <n v="2"/>
    <n v="0.2"/>
    <x v="572"/>
  </r>
  <r>
    <n v="7974"/>
    <x v="3949"/>
    <x v="1"/>
    <x v="748"/>
    <d v="2012-08-20T00:00:00"/>
    <s v="Standard Class"/>
    <s v="SP-20860"/>
    <s v="Sung Pak"/>
    <x v="1"/>
    <s v="United States"/>
    <s v="Philadelphia"/>
    <x v="9"/>
    <n v="19134"/>
    <x v="3"/>
    <s v="OFF-BI-10003981"/>
    <x v="1"/>
    <x v="8"/>
    <s v="Avery Durable Plastic 1&quot; Binders"/>
    <n v="2.7240000000000006"/>
    <n v="2"/>
    <n v="0.7"/>
    <x v="6297"/>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x v="232"/>
  </r>
  <r>
    <n v="7976"/>
    <x v="3949"/>
    <x v="1"/>
    <x v="748"/>
    <d v="2012-08-20T00:00:00"/>
    <s v="Standard Class"/>
    <s v="SP-20860"/>
    <s v="Sung Pak"/>
    <x v="1"/>
    <s v="United States"/>
    <s v="Philadelphia"/>
    <x v="9"/>
    <n v="19134"/>
    <x v="3"/>
    <s v="OFF-BI-10003727"/>
    <x v="1"/>
    <x v="8"/>
    <s v="Avery Durable Slant Ring Binders With Label Holder"/>
    <n v="3.762"/>
    <n v="3"/>
    <n v="0.7"/>
    <x v="6298"/>
  </r>
  <r>
    <n v="7977"/>
    <x v="3949"/>
    <x v="1"/>
    <x v="748"/>
    <d v="2012-08-20T00:00:00"/>
    <s v="Standard Class"/>
    <s v="SP-20860"/>
    <s v="Sung Pak"/>
    <x v="1"/>
    <s v="United States"/>
    <s v="Philadelphia"/>
    <x v="9"/>
    <n v="19134"/>
    <x v="3"/>
    <s v="OFF-PA-10000130"/>
    <x v="1"/>
    <x v="10"/>
    <s v="Xerox 199"/>
    <n v="10.272000000000002"/>
    <n v="3"/>
    <n v="0.2"/>
    <x v="1603"/>
  </r>
  <r>
    <n v="7978"/>
    <x v="3950"/>
    <x v="2"/>
    <x v="1178"/>
    <d v="2011-06-05T00:00:00"/>
    <s v="Standard Class"/>
    <s v="JK-15625"/>
    <s v="Jim Karlsson"/>
    <x v="0"/>
    <s v="United States"/>
    <s v="Jackson"/>
    <x v="35"/>
    <n v="39212"/>
    <x v="0"/>
    <s v="TEC-PH-10002680"/>
    <x v="2"/>
    <x v="7"/>
    <s v="Samsung Galaxy Note 3"/>
    <n v="659.97"/>
    <n v="3"/>
    <n v="0"/>
    <x v="6299"/>
  </r>
  <r>
    <n v="7979"/>
    <x v="3950"/>
    <x v="2"/>
    <x v="1178"/>
    <d v="2011-06-05T00:00:00"/>
    <s v="Standard Class"/>
    <s v="JK-15625"/>
    <s v="Jim Karlsson"/>
    <x v="0"/>
    <s v="United States"/>
    <s v="Jackson"/>
    <x v="35"/>
    <n v="39212"/>
    <x v="0"/>
    <s v="TEC-PH-10002538"/>
    <x v="2"/>
    <x v="7"/>
    <s v="Grandstream GXP1160 VoIP phone"/>
    <n v="113.72999999999999"/>
    <n v="3"/>
    <n v="0"/>
    <x v="5070"/>
  </r>
  <r>
    <n v="7980"/>
    <x v="3951"/>
    <x v="1"/>
    <x v="375"/>
    <d v="2012-08-31T00:00:00"/>
    <s v="Standard Class"/>
    <s v="CC-12100"/>
    <s v="Chad Cunningham"/>
    <x v="2"/>
    <s v="United States"/>
    <s v="Los Angeles"/>
    <x v="1"/>
    <n v="90045"/>
    <x v="1"/>
    <s v="OFF-BI-10001249"/>
    <x v="1"/>
    <x v="8"/>
    <s v="Avery Heavy-Duty EZD View Binder with Locking Rings"/>
    <n v="5.1040000000000001"/>
    <n v="1"/>
    <n v="0.2"/>
    <x v="6300"/>
  </r>
  <r>
    <n v="7981"/>
    <x v="3952"/>
    <x v="2"/>
    <x v="1179"/>
    <d v="2011-01-08T00:00:00"/>
    <s v="Standard Class"/>
    <s v="DP-13000"/>
    <s v="Darren Powers"/>
    <x v="0"/>
    <s v="United States"/>
    <s v="Houston"/>
    <x v="5"/>
    <n v="77095"/>
    <x v="2"/>
    <s v="OFF-PA-10000174"/>
    <x v="1"/>
    <x v="10"/>
    <s v="Message Book, Wirebound, Four 5 1/2&quot; X 4&quot; Forms/Pg., 200 Dupl. Sets/Book"/>
    <n v="16.448"/>
    <n v="2"/>
    <n v="0.2"/>
    <x v="3181"/>
  </r>
  <r>
    <n v="7982"/>
    <x v="3953"/>
    <x v="2"/>
    <x v="1076"/>
    <d v="2011-09-13T00:00:00"/>
    <s v="First Class"/>
    <s v="SF-20065"/>
    <s v="Sandra Flanagan"/>
    <x v="0"/>
    <s v="United States"/>
    <s v="Clifton"/>
    <x v="30"/>
    <n v="7011"/>
    <x v="3"/>
    <s v="OFF-AP-10004532"/>
    <x v="1"/>
    <x v="9"/>
    <s v="Kensington 6 Outlet Guardian Standard Surge Protector"/>
    <n v="81.92"/>
    <n v="4"/>
    <n v="0"/>
    <x v="1108"/>
  </r>
  <r>
    <n v="7983"/>
    <x v="3953"/>
    <x v="2"/>
    <x v="1076"/>
    <d v="2011-09-13T00:00:00"/>
    <s v="First Class"/>
    <s v="SF-20065"/>
    <s v="Sandra Flanagan"/>
    <x v="0"/>
    <s v="United States"/>
    <s v="Clifton"/>
    <x v="30"/>
    <n v="7011"/>
    <x v="3"/>
    <s v="FUR-FU-10001986"/>
    <x v="0"/>
    <x v="5"/>
    <s v="Dana Fluorescent Magnifying Lamp, White, 36&quot;"/>
    <n v="254.89999999999998"/>
    <n v="5"/>
    <n v="0"/>
    <x v="6301"/>
  </r>
  <r>
    <n v="7984"/>
    <x v="3954"/>
    <x v="3"/>
    <x v="203"/>
    <d v="2014-01-26T00:00:00"/>
    <s v="Second Class"/>
    <s v="EH-13765"/>
    <s v="Edward Hooks"/>
    <x v="1"/>
    <s v="United States"/>
    <s v="Chicago"/>
    <x v="10"/>
    <n v="60623"/>
    <x v="2"/>
    <s v="OFF-FA-10002975"/>
    <x v="1"/>
    <x v="13"/>
    <s v="Staples"/>
    <n v="15.120000000000001"/>
    <n v="5"/>
    <n v="0.2"/>
    <x v="1192"/>
  </r>
  <r>
    <n v="7985"/>
    <x v="3954"/>
    <x v="3"/>
    <x v="203"/>
    <d v="2014-01-26T00:00:00"/>
    <s v="Second Class"/>
    <s v="EH-13765"/>
    <s v="Edward Hooks"/>
    <x v="1"/>
    <s v="United States"/>
    <s v="Chicago"/>
    <x v="10"/>
    <n v="60623"/>
    <x v="2"/>
    <s v="OFF-AR-10003481"/>
    <x v="1"/>
    <x v="6"/>
    <s v="Newell 348"/>
    <n v="7.8719999999999999"/>
    <n v="3"/>
    <n v="0.2"/>
    <x v="3456"/>
  </r>
  <r>
    <n v="7986"/>
    <x v="3955"/>
    <x v="0"/>
    <x v="438"/>
    <d v="2013-04-25T00:00:00"/>
    <s v="First Class"/>
    <s v="DN-13690"/>
    <s v="Duane Noonan"/>
    <x v="0"/>
    <s v="United States"/>
    <s v="Seattle"/>
    <x v="4"/>
    <n v="98115"/>
    <x v="1"/>
    <s v="OFF-BI-10004967"/>
    <x v="1"/>
    <x v="8"/>
    <s v="Round Ring Binders"/>
    <n v="8.32"/>
    <n v="5"/>
    <n v="0.2"/>
    <x v="5499"/>
  </r>
  <r>
    <n v="7987"/>
    <x v="3956"/>
    <x v="0"/>
    <x v="1180"/>
    <d v="2013-07-24T00:00:00"/>
    <s v="Second Class"/>
    <s v="PJ-19015"/>
    <s v="Pauline Johnson"/>
    <x v="0"/>
    <s v="United States"/>
    <s v="Long Beach"/>
    <x v="15"/>
    <n v="11561"/>
    <x v="3"/>
    <s v="TEC-PH-10003589"/>
    <x v="2"/>
    <x v="7"/>
    <s v="invisibleSHIELD by ZAGG Smudge-Free Screen Protector"/>
    <n v="89.949999999999989"/>
    <n v="5"/>
    <n v="0"/>
    <x v="6145"/>
  </r>
  <r>
    <n v="7988"/>
    <x v="3957"/>
    <x v="0"/>
    <x v="828"/>
    <d v="2013-08-30T00:00:00"/>
    <s v="Standard Class"/>
    <s v="MA-17560"/>
    <s v="Matt Abelman"/>
    <x v="2"/>
    <s v="United States"/>
    <s v="Sheboygan"/>
    <x v="6"/>
    <n v="53081"/>
    <x v="2"/>
    <s v="OFF-LA-10002945"/>
    <x v="1"/>
    <x v="2"/>
    <s v="Permanent Self-Adhesive File Folder Labels for Typewriters, 1 1/8 x 3 1/2, White"/>
    <n v="25.2"/>
    <n v="4"/>
    <n v="0"/>
    <x v="6302"/>
  </r>
  <r>
    <n v="7989"/>
    <x v="3957"/>
    <x v="0"/>
    <x v="828"/>
    <d v="2013-08-30T00:00:00"/>
    <s v="Standard Class"/>
    <s v="MA-17560"/>
    <s v="Matt Abelman"/>
    <x v="2"/>
    <s v="United States"/>
    <s v="Sheboygan"/>
    <x v="6"/>
    <n v="53081"/>
    <x v="2"/>
    <s v="OFF-LA-10003537"/>
    <x v="1"/>
    <x v="2"/>
    <s v="Avery 515"/>
    <n v="37.589999999999996"/>
    <n v="3"/>
    <n v="0"/>
    <x v="3587"/>
  </r>
  <r>
    <n v="7990"/>
    <x v="3957"/>
    <x v="0"/>
    <x v="828"/>
    <d v="2013-08-30T00:00:00"/>
    <s v="Standard Class"/>
    <s v="MA-17560"/>
    <s v="Matt Abelman"/>
    <x v="2"/>
    <s v="United States"/>
    <s v="Sheboygan"/>
    <x v="6"/>
    <n v="53081"/>
    <x v="2"/>
    <s v="OFF-ST-10002406"/>
    <x v="1"/>
    <x v="4"/>
    <s v="Pizazz Global Quick File"/>
    <n v="14.97"/>
    <n v="1"/>
    <n v="0"/>
    <x v="3045"/>
  </r>
  <r>
    <n v="7991"/>
    <x v="3957"/>
    <x v="0"/>
    <x v="828"/>
    <d v="2013-08-30T00:00:00"/>
    <s v="Standard Class"/>
    <s v="MA-17560"/>
    <s v="Matt Abelman"/>
    <x v="2"/>
    <s v="United States"/>
    <s v="Sheboygan"/>
    <x v="6"/>
    <n v="53081"/>
    <x v="2"/>
    <s v="TEC-AC-10003433"/>
    <x v="2"/>
    <x v="11"/>
    <s v="Maxell 4.7GB DVD+R 5/Pack"/>
    <n v="1.98"/>
    <n v="2"/>
    <n v="0"/>
    <x v="6303"/>
  </r>
  <r>
    <n v="7992"/>
    <x v="3958"/>
    <x v="0"/>
    <x v="403"/>
    <d v="2013-06-18T00:00:00"/>
    <s v="First Class"/>
    <s v="VM-21835"/>
    <s v="Vivian Mathis"/>
    <x v="0"/>
    <s v="United States"/>
    <s v="Boca Raton"/>
    <x v="2"/>
    <n v="33433"/>
    <x v="0"/>
    <s v="OFF-BI-10002082"/>
    <x v="1"/>
    <x v="8"/>
    <s v="GBC Twin Loop Wire Binding Elements"/>
    <n v="39.936000000000007"/>
    <n v="4"/>
    <n v="0.7"/>
    <x v="6304"/>
  </r>
  <r>
    <n v="7993"/>
    <x v="3958"/>
    <x v="0"/>
    <x v="403"/>
    <d v="2013-06-18T00:00:00"/>
    <s v="First Class"/>
    <s v="VM-21835"/>
    <s v="Vivian Mathis"/>
    <x v="0"/>
    <s v="United States"/>
    <s v="Boca Raton"/>
    <x v="2"/>
    <n v="33433"/>
    <x v="0"/>
    <s v="TEC-AC-10000521"/>
    <x v="2"/>
    <x v="11"/>
    <s v="Verbatim Slim CD and DVD Storage Cases, 50/Pack"/>
    <n v="18.463999999999999"/>
    <n v="2"/>
    <n v="0.2"/>
    <x v="6305"/>
  </r>
  <r>
    <n v="7994"/>
    <x v="3959"/>
    <x v="1"/>
    <x v="312"/>
    <d v="2012-11-23T00:00:00"/>
    <s v="Second Class"/>
    <s v="MM-18055"/>
    <s v="Michelle Moray"/>
    <x v="0"/>
    <s v="United States"/>
    <s v="Aurora"/>
    <x v="22"/>
    <n v="80013"/>
    <x v="1"/>
    <s v="OFF-BI-10001982"/>
    <x v="1"/>
    <x v="8"/>
    <s v="Wilson Jones Custom Binder Spines &amp; Labels"/>
    <n v="4.8960000000000008"/>
    <n v="3"/>
    <n v="0.7"/>
    <x v="328"/>
  </r>
  <r>
    <n v="7995"/>
    <x v="3959"/>
    <x v="1"/>
    <x v="312"/>
    <d v="2012-11-23T00:00:00"/>
    <s v="Second Class"/>
    <s v="MM-18055"/>
    <s v="Michelle Moray"/>
    <x v="0"/>
    <s v="United States"/>
    <s v="Aurora"/>
    <x v="22"/>
    <n v="80013"/>
    <x v="1"/>
    <s v="FUR-BO-10002268"/>
    <x v="0"/>
    <x v="0"/>
    <s v="Sauder Barrister Bookcases"/>
    <n v="145.76400000000001"/>
    <n v="6"/>
    <n v="0.7"/>
    <x v="6306"/>
  </r>
  <r>
    <n v="7996"/>
    <x v="3959"/>
    <x v="1"/>
    <x v="312"/>
    <d v="2012-11-23T00:00:00"/>
    <s v="Second Class"/>
    <s v="MM-18055"/>
    <s v="Michelle Moray"/>
    <x v="0"/>
    <s v="United States"/>
    <s v="Aurora"/>
    <x v="22"/>
    <n v="80013"/>
    <x v="1"/>
    <s v="OFF-BI-10001758"/>
    <x v="1"/>
    <x v="8"/>
    <s v="Wilson Jones 14 Line Acrylic Coated Pressboard Data Binders"/>
    <n v="9.6120000000000001"/>
    <n v="6"/>
    <n v="0.7"/>
    <x v="6307"/>
  </r>
  <r>
    <n v="7997"/>
    <x v="3960"/>
    <x v="3"/>
    <x v="132"/>
    <d v="2014-11-06T00:00:00"/>
    <s v="First Class"/>
    <s v="CR-12580"/>
    <s v="Clay Rozendal"/>
    <x v="2"/>
    <s v="United States"/>
    <s v="San Diego"/>
    <x v="1"/>
    <n v="92037"/>
    <x v="1"/>
    <s v="TEC-AC-10004469"/>
    <x v="2"/>
    <x v="11"/>
    <s v="Microsoft Sculpt Comfort Mouse"/>
    <n v="199.75"/>
    <n v="5"/>
    <n v="0"/>
    <x v="6308"/>
  </r>
  <r>
    <n v="7998"/>
    <x v="3960"/>
    <x v="3"/>
    <x v="132"/>
    <d v="2014-11-06T00:00:00"/>
    <s v="First Class"/>
    <s v="CR-12580"/>
    <s v="Clay Rozendal"/>
    <x v="2"/>
    <s v="United States"/>
    <s v="San Diego"/>
    <x v="1"/>
    <n v="92037"/>
    <x v="1"/>
    <s v="FUR-TA-10001095"/>
    <x v="0"/>
    <x v="3"/>
    <s v="Chromcraft Round Conference Tables"/>
    <n v="1673.1839999999997"/>
    <n v="12"/>
    <n v="0.2"/>
    <x v="6309"/>
  </r>
  <r>
    <n v="7999"/>
    <x v="3961"/>
    <x v="2"/>
    <x v="417"/>
    <d v="2011-05-07T00:00:00"/>
    <s v="First Class"/>
    <s v="BS-11365"/>
    <s v="Bill Shonely"/>
    <x v="1"/>
    <s v="United States"/>
    <s v="Seattle"/>
    <x v="4"/>
    <n v="98105"/>
    <x v="1"/>
    <s v="FUR-FU-10001852"/>
    <x v="0"/>
    <x v="5"/>
    <s v="Eldon Regeneration Recycled Desk Accessories, Smoke"/>
    <n v="12.18"/>
    <n v="7"/>
    <n v="0"/>
    <x v="6310"/>
  </r>
  <r>
    <n v="8000"/>
    <x v="3961"/>
    <x v="2"/>
    <x v="417"/>
    <d v="2011-05-07T00:00:00"/>
    <s v="First Class"/>
    <s v="BS-11365"/>
    <s v="Bill Shonely"/>
    <x v="1"/>
    <s v="United States"/>
    <s v="Seattle"/>
    <x v="4"/>
    <n v="98105"/>
    <x v="1"/>
    <s v="OFF-AP-10000696"/>
    <x v="1"/>
    <x v="9"/>
    <s v="Holmes Odor Grabber"/>
    <n v="57.68"/>
    <n v="4"/>
    <n v="0"/>
    <x v="6311"/>
  </r>
  <r>
    <n v="8001"/>
    <x v="3962"/>
    <x v="1"/>
    <x v="627"/>
    <d v="2012-11-12T00:00:00"/>
    <s v="Standard Class"/>
    <s v="RD-19585"/>
    <s v="Rob Dowd"/>
    <x v="0"/>
    <s v="United States"/>
    <s v="Dubuque"/>
    <x v="23"/>
    <n v="52001"/>
    <x v="2"/>
    <s v="TEC-PH-10003885"/>
    <x v="2"/>
    <x v="7"/>
    <s v="Cisco SPA508G"/>
    <n v="263.95999999999998"/>
    <n v="4"/>
    <n v="0"/>
    <x v="6312"/>
  </r>
  <r>
    <n v="8002"/>
    <x v="3963"/>
    <x v="1"/>
    <x v="295"/>
    <d v="2012-12-15T00:00:00"/>
    <s v="First Class"/>
    <s v="KD-16270"/>
    <s v="Karen Daniels"/>
    <x v="0"/>
    <s v="United States"/>
    <s v="Los Angeles"/>
    <x v="1"/>
    <n v="90032"/>
    <x v="1"/>
    <s v="TEC-AC-10002926"/>
    <x v="2"/>
    <x v="11"/>
    <s v="Logitech Wireless Marathon Mouse M705"/>
    <n v="299.94"/>
    <n v="6"/>
    <n v="0"/>
    <x v="6313"/>
  </r>
  <r>
    <n v="8003"/>
    <x v="3963"/>
    <x v="1"/>
    <x v="295"/>
    <d v="2012-12-15T00:00:00"/>
    <s v="First Class"/>
    <s v="KD-16270"/>
    <s v="Karen Daniels"/>
    <x v="0"/>
    <s v="United States"/>
    <s v="Los Angeles"/>
    <x v="1"/>
    <n v="90032"/>
    <x v="1"/>
    <s v="OFF-SU-10001225"/>
    <x v="1"/>
    <x v="14"/>
    <s v="Staples"/>
    <n v="25.76"/>
    <n v="7"/>
    <n v="0"/>
    <x v="6314"/>
  </r>
  <r>
    <n v="8004"/>
    <x v="3964"/>
    <x v="2"/>
    <x v="588"/>
    <d v="2011-12-03T00:00:00"/>
    <s v="First Class"/>
    <s v="AA-10645"/>
    <s v="Anna Andreadi"/>
    <x v="0"/>
    <s v="United States"/>
    <s v="Lowell"/>
    <x v="31"/>
    <n v="1852"/>
    <x v="3"/>
    <s v="TEC-PH-10004434"/>
    <x v="2"/>
    <x v="7"/>
    <s v="Cisco IP Phone 7961G VoIP phone - Dark gray"/>
    <n v="271.89999999999998"/>
    <n v="2"/>
    <n v="0"/>
    <x v="6315"/>
  </r>
  <r>
    <n v="8005"/>
    <x v="3964"/>
    <x v="2"/>
    <x v="588"/>
    <d v="2011-12-03T00:00:00"/>
    <s v="First Class"/>
    <s v="AA-10645"/>
    <s v="Anna Andreadi"/>
    <x v="0"/>
    <s v="United States"/>
    <s v="Lowell"/>
    <x v="31"/>
    <n v="1852"/>
    <x v="3"/>
    <s v="FUR-FU-10003878"/>
    <x v="0"/>
    <x v="5"/>
    <s v="Linden 10&quot; Round Wall Clock, Black"/>
    <n v="45.839999999999996"/>
    <n v="3"/>
    <n v="0"/>
    <x v="6316"/>
  </r>
  <r>
    <n v="8006"/>
    <x v="3964"/>
    <x v="2"/>
    <x v="588"/>
    <d v="2011-12-03T00:00:00"/>
    <s v="First Class"/>
    <s v="AA-10645"/>
    <s v="Anna Andreadi"/>
    <x v="0"/>
    <s v="United States"/>
    <s v="Lowell"/>
    <x v="31"/>
    <n v="1852"/>
    <x v="3"/>
    <s v="FUR-FU-10002268"/>
    <x v="0"/>
    <x v="5"/>
    <s v="Ultra Door Push Plate"/>
    <n v="9.82"/>
    <n v="2"/>
    <n v="0"/>
    <x v="3413"/>
  </r>
  <r>
    <n v="8007"/>
    <x v="3965"/>
    <x v="0"/>
    <x v="877"/>
    <d v="2013-10-12T00:00:00"/>
    <s v="Standard Class"/>
    <s v="MC-18100"/>
    <s v="Mick Crebagga"/>
    <x v="0"/>
    <s v="United States"/>
    <s v="Marysville"/>
    <x v="4"/>
    <n v="98270"/>
    <x v="1"/>
    <s v="OFF-FA-10001883"/>
    <x v="1"/>
    <x v="13"/>
    <s v="Alliance Super-Size Bands, Assorted Sizes"/>
    <n v="93.36"/>
    <n v="12"/>
    <n v="0"/>
    <x v="6317"/>
  </r>
  <r>
    <n v="8008"/>
    <x v="3966"/>
    <x v="1"/>
    <x v="972"/>
    <d v="2012-11-24T00:00:00"/>
    <s v="Standard Class"/>
    <s v="AA-10645"/>
    <s v="Anna Andreadi"/>
    <x v="0"/>
    <s v="United States"/>
    <s v="Oklahoma City"/>
    <x v="26"/>
    <n v="73120"/>
    <x v="2"/>
    <s v="OFF-ST-10002756"/>
    <x v="1"/>
    <x v="4"/>
    <s v="Tennsco Stur-D-Stor Boltless Shelving, 5 Shelves, 24&quot; Deep, Sand"/>
    <n v="541.24"/>
    <n v="4"/>
    <n v="0"/>
    <x v="6318"/>
  </r>
  <r>
    <n v="8009"/>
    <x v="3966"/>
    <x v="1"/>
    <x v="972"/>
    <d v="2012-11-24T00:00:00"/>
    <s v="Standard Class"/>
    <s v="AA-10645"/>
    <s v="Anna Andreadi"/>
    <x v="0"/>
    <s v="United States"/>
    <s v="Oklahoma City"/>
    <x v="26"/>
    <n v="73120"/>
    <x v="2"/>
    <s v="OFF-PA-10000474"/>
    <x v="1"/>
    <x v="10"/>
    <s v="Staples"/>
    <n v="106.32"/>
    <n v="3"/>
    <n v="0"/>
    <x v="2086"/>
  </r>
  <r>
    <n v="8010"/>
    <x v="3966"/>
    <x v="1"/>
    <x v="972"/>
    <d v="2012-11-24T00:00:00"/>
    <s v="Standard Class"/>
    <s v="AA-10645"/>
    <s v="Anna Andreadi"/>
    <x v="0"/>
    <s v="United States"/>
    <s v="Oklahoma City"/>
    <x v="26"/>
    <n v="73120"/>
    <x v="2"/>
    <s v="FUR-CH-10002073"/>
    <x v="0"/>
    <x v="1"/>
    <s v="Hon Olson Stacker Chairs"/>
    <n v="1323.8999999999999"/>
    <n v="5"/>
    <n v="0"/>
    <x v="6319"/>
  </r>
  <r>
    <n v="8011"/>
    <x v="3967"/>
    <x v="2"/>
    <x v="461"/>
    <d v="2011-03-20T00:00:00"/>
    <s v="Second Class"/>
    <s v="QJ-19255"/>
    <s v="Quincy Jones"/>
    <x v="1"/>
    <s v="United States"/>
    <s v="Philadelphia"/>
    <x v="9"/>
    <n v="19134"/>
    <x v="3"/>
    <s v="OFF-PA-10003641"/>
    <x v="1"/>
    <x v="10"/>
    <s v="Xerox 1909"/>
    <n v="126.624"/>
    <n v="6"/>
    <n v="0.2"/>
    <x v="6320"/>
  </r>
  <r>
    <n v="8012"/>
    <x v="3968"/>
    <x v="1"/>
    <x v="782"/>
    <d v="2012-06-23T00:00:00"/>
    <s v="First Class"/>
    <s v="JM-16195"/>
    <s v="Justin MacKendrick"/>
    <x v="0"/>
    <s v="United States"/>
    <s v="Aurora"/>
    <x v="22"/>
    <n v="80013"/>
    <x v="1"/>
    <s v="TEC-PH-10002070"/>
    <x v="2"/>
    <x v="7"/>
    <s v="Griffin GC36547 PowerJolt SE Lightning Charger"/>
    <n v="125.944"/>
    <n v="7"/>
    <n v="0.2"/>
    <x v="6321"/>
  </r>
  <r>
    <n v="8013"/>
    <x v="3969"/>
    <x v="3"/>
    <x v="1126"/>
    <d v="2014-05-26T00:00:00"/>
    <s v="Same Day"/>
    <s v="TB-21625"/>
    <s v="Trudy Brown"/>
    <x v="0"/>
    <s v="United States"/>
    <s v="New York City"/>
    <x v="15"/>
    <n v="10009"/>
    <x v="3"/>
    <s v="OFF-BI-10004519"/>
    <x v="1"/>
    <x v="8"/>
    <s v="GBC DocuBind P100 Manual Binding Machine"/>
    <n v="663.92"/>
    <n v="5"/>
    <n v="0.2"/>
    <x v="6322"/>
  </r>
  <r>
    <n v="8014"/>
    <x v="3969"/>
    <x v="3"/>
    <x v="1126"/>
    <d v="2014-05-26T00:00:00"/>
    <s v="Same Day"/>
    <s v="TB-21625"/>
    <s v="Trudy Brown"/>
    <x v="0"/>
    <s v="United States"/>
    <s v="New York City"/>
    <x v="15"/>
    <n v="10009"/>
    <x v="3"/>
    <s v="TEC-AC-10002167"/>
    <x v="2"/>
    <x v="11"/>
    <s v="Imation 8gb Micro Traveldrive Usb 2.0 Flash Drive"/>
    <n v="120"/>
    <n v="8"/>
    <n v="0"/>
    <x v="6323"/>
  </r>
  <r>
    <n v="8015"/>
    <x v="3969"/>
    <x v="3"/>
    <x v="1126"/>
    <d v="2014-05-26T00:00:00"/>
    <s v="Same Day"/>
    <s v="TB-21625"/>
    <s v="Trudy Brown"/>
    <x v="0"/>
    <s v="United States"/>
    <s v="New York City"/>
    <x v="15"/>
    <n v="10009"/>
    <x v="3"/>
    <s v="OFF-FA-10000936"/>
    <x v="1"/>
    <x v="13"/>
    <s v="Acco Hot Clips Clips to Go"/>
    <n v="3.29"/>
    <n v="1"/>
    <n v="0"/>
    <x v="6324"/>
  </r>
  <r>
    <n v="8016"/>
    <x v="3969"/>
    <x v="3"/>
    <x v="1126"/>
    <d v="2014-05-26T00:00:00"/>
    <s v="Same Day"/>
    <s v="TB-21625"/>
    <s v="Trudy Brown"/>
    <x v="0"/>
    <s v="United States"/>
    <s v="New York City"/>
    <x v="15"/>
    <n v="10009"/>
    <x v="3"/>
    <s v="FUR-FU-10000732"/>
    <x v="0"/>
    <x v="5"/>
    <s v="Eldon 200 Class Desk Accessories"/>
    <n v="18.84"/>
    <n v="3"/>
    <n v="0"/>
    <x v="619"/>
  </r>
  <r>
    <n v="8017"/>
    <x v="3970"/>
    <x v="2"/>
    <x v="340"/>
    <d v="2011-09-11T00:00:00"/>
    <s v="First Class"/>
    <s v="NF-18595"/>
    <s v="Nicole Fjeld"/>
    <x v="2"/>
    <s v="United States"/>
    <s v="Lancaster"/>
    <x v="24"/>
    <n v="43130"/>
    <x v="3"/>
    <s v="FUR-FU-10002501"/>
    <x v="0"/>
    <x v="5"/>
    <s v="Nu-Dell Executive Frame"/>
    <n v="60.672000000000011"/>
    <n v="6"/>
    <n v="0.2"/>
    <x v="6325"/>
  </r>
  <r>
    <n v="8018"/>
    <x v="3970"/>
    <x v="2"/>
    <x v="340"/>
    <d v="2011-09-11T00:00:00"/>
    <s v="First Class"/>
    <s v="NF-18595"/>
    <s v="Nicole Fjeld"/>
    <x v="2"/>
    <s v="United States"/>
    <s v="Lancaster"/>
    <x v="24"/>
    <n v="43130"/>
    <x v="3"/>
    <s v="OFF-AR-10000634"/>
    <x v="1"/>
    <x v="6"/>
    <s v="Newell 320"/>
    <n v="30.816000000000003"/>
    <n v="9"/>
    <n v="0.2"/>
    <x v="6326"/>
  </r>
  <r>
    <n v="8019"/>
    <x v="3971"/>
    <x v="3"/>
    <x v="161"/>
    <d v="2014-10-20T00:00:00"/>
    <s v="Second Class"/>
    <s v="BF-11020"/>
    <s v="Barry Französisch"/>
    <x v="1"/>
    <s v="United States"/>
    <s v="Modesto"/>
    <x v="1"/>
    <n v="95351"/>
    <x v="1"/>
    <s v="TEC-PH-10001700"/>
    <x v="2"/>
    <x v="7"/>
    <s v="Panasonic KX-TG6844B Expandable Digital Cordless Telephone"/>
    <n v="52.792000000000002"/>
    <n v="1"/>
    <n v="0.2"/>
    <x v="6034"/>
  </r>
  <r>
    <n v="8020"/>
    <x v="3972"/>
    <x v="3"/>
    <x v="808"/>
    <d v="2014-11-06T00:00:00"/>
    <s v="First Class"/>
    <s v="NP-18670"/>
    <s v="Nora Paige"/>
    <x v="0"/>
    <s v="United States"/>
    <s v="Saint Louis"/>
    <x v="25"/>
    <n v="63116"/>
    <x v="2"/>
    <s v="OFF-AP-10001962"/>
    <x v="1"/>
    <x v="9"/>
    <s v="Black &amp; Decker Filter for Double Action Dustbuster Cordless Vac BLDV7210"/>
    <n v="83.9"/>
    <n v="10"/>
    <n v="0"/>
    <x v="6327"/>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x v="3975"/>
  </r>
  <r>
    <n v="8022"/>
    <x v="3973"/>
    <x v="2"/>
    <x v="609"/>
    <d v="2011-07-25T00:00:00"/>
    <s v="Standard Class"/>
    <s v="HM-14860"/>
    <s v="Harry Marie"/>
    <x v="1"/>
    <s v="United States"/>
    <s v="Dallas"/>
    <x v="5"/>
    <n v="75217"/>
    <x v="2"/>
    <s v="OFF-AP-10000124"/>
    <x v="1"/>
    <x v="9"/>
    <s v="Acco 6 Outlet Guardian Basic Surge Suppressor"/>
    <n v="4.9919999999999991"/>
    <n v="3"/>
    <n v="0.8"/>
    <x v="6328"/>
  </r>
  <r>
    <n v="8023"/>
    <x v="3973"/>
    <x v="2"/>
    <x v="609"/>
    <d v="2011-07-25T00:00:00"/>
    <s v="Standard Class"/>
    <s v="HM-14860"/>
    <s v="Harry Marie"/>
    <x v="1"/>
    <s v="United States"/>
    <s v="Dallas"/>
    <x v="5"/>
    <n v="75217"/>
    <x v="2"/>
    <s v="OFF-EN-10003567"/>
    <x v="1"/>
    <x v="12"/>
    <s v="Inter-Office Recycled Envelopes, Brown Kraft, Button-String,10&quot; x 13&quot; , 100/Box"/>
    <n v="87.92"/>
    <n v="5"/>
    <n v="0.2"/>
    <x v="6329"/>
  </r>
  <r>
    <n v="8024"/>
    <x v="3973"/>
    <x v="2"/>
    <x v="609"/>
    <d v="2011-07-25T00:00:00"/>
    <s v="Standard Class"/>
    <s v="HM-14860"/>
    <s v="Harry Marie"/>
    <x v="1"/>
    <s v="United States"/>
    <s v="Dallas"/>
    <x v="5"/>
    <n v="75217"/>
    <x v="2"/>
    <s v="FUR-CH-10004997"/>
    <x v="0"/>
    <x v="1"/>
    <s v="Hon Every-Day Series Multi-Task Chairs"/>
    <n v="657.93"/>
    <n v="5"/>
    <n v="0.3"/>
    <x v="3172"/>
  </r>
  <r>
    <n v="8025"/>
    <x v="3973"/>
    <x v="2"/>
    <x v="609"/>
    <d v="2011-07-25T00:00:00"/>
    <s v="Standard Class"/>
    <s v="HM-14860"/>
    <s v="Harry Marie"/>
    <x v="1"/>
    <s v="United States"/>
    <s v="Dallas"/>
    <x v="5"/>
    <n v="75217"/>
    <x v="2"/>
    <s v="OFF-BI-10000494"/>
    <x v="1"/>
    <x v="8"/>
    <s v="Acco Economy Flexible Poly Round Ring Binder"/>
    <n v="1.0439999999999998"/>
    <n v="1"/>
    <n v="0.8"/>
    <x v="6330"/>
  </r>
  <r>
    <n v="8026"/>
    <x v="3974"/>
    <x v="1"/>
    <x v="861"/>
    <d v="2012-09-15T00:00:00"/>
    <s v="Second Class"/>
    <s v="DM-13525"/>
    <s v="Don Miller"/>
    <x v="1"/>
    <s v="United States"/>
    <s v="New York City"/>
    <x v="15"/>
    <n v="10035"/>
    <x v="3"/>
    <s v="FUR-FU-10000277"/>
    <x v="0"/>
    <x v="5"/>
    <s v="Deflect-o DuraMat Antistatic Studded Beveled Mat for Medium Pile Carpeting"/>
    <n v="210.68"/>
    <n v="2"/>
    <n v="0"/>
    <x v="6331"/>
  </r>
  <r>
    <n v="8027"/>
    <x v="3974"/>
    <x v="1"/>
    <x v="861"/>
    <d v="2012-09-15T00:00:00"/>
    <s v="Second Class"/>
    <s v="DM-13525"/>
    <s v="Don Miller"/>
    <x v="1"/>
    <s v="United States"/>
    <s v="New York City"/>
    <x v="15"/>
    <n v="10035"/>
    <x v="3"/>
    <s v="OFF-ST-10003641"/>
    <x v="1"/>
    <x v="4"/>
    <s v="Space Solutions Industrial Galvanized Steel Shelving."/>
    <n v="78.8"/>
    <n v="1"/>
    <n v="0"/>
    <x v="6332"/>
  </r>
  <r>
    <n v="8028"/>
    <x v="3974"/>
    <x v="1"/>
    <x v="861"/>
    <d v="2012-09-15T00:00:00"/>
    <s v="Second Class"/>
    <s v="DM-13525"/>
    <s v="Don Miller"/>
    <x v="1"/>
    <s v="United States"/>
    <s v="New York City"/>
    <x v="15"/>
    <n v="10035"/>
    <x v="3"/>
    <s v="TEC-AC-10001998"/>
    <x v="2"/>
    <x v="11"/>
    <s v="Logitech LS21 Speaker System - PC Multimedia - 2.1-CH - Wired"/>
    <n v="19.989999999999998"/>
    <n v="1"/>
    <n v="0"/>
    <x v="86"/>
  </r>
  <r>
    <n v="8029"/>
    <x v="3974"/>
    <x v="1"/>
    <x v="861"/>
    <d v="2012-09-15T00:00:00"/>
    <s v="Second Class"/>
    <s v="DM-13525"/>
    <s v="Don Miller"/>
    <x v="1"/>
    <s v="United States"/>
    <s v="New York City"/>
    <x v="15"/>
    <n v="10035"/>
    <x v="3"/>
    <s v="OFF-ST-10001932"/>
    <x v="1"/>
    <x v="4"/>
    <s v="Fellowes Staxonsteel Drawer Files"/>
    <n v="772.68"/>
    <n v="4"/>
    <n v="0"/>
    <x v="5051"/>
  </r>
  <r>
    <n v="8030"/>
    <x v="3975"/>
    <x v="0"/>
    <x v="147"/>
    <d v="2013-10-26T00:00:00"/>
    <s v="Standard Class"/>
    <s v="JF-15565"/>
    <s v="Jill Fjeld"/>
    <x v="0"/>
    <s v="United States"/>
    <s v="San Antonio"/>
    <x v="5"/>
    <n v="78207"/>
    <x v="2"/>
    <s v="TEC-AC-10002323"/>
    <x v="2"/>
    <x v="11"/>
    <s v="SanDisk Ultra 32 GB MicroSDHC Class 10 Memory Card"/>
    <n v="106.08000000000001"/>
    <n v="6"/>
    <n v="0.2"/>
    <x v="6333"/>
  </r>
  <r>
    <n v="8031"/>
    <x v="3976"/>
    <x v="0"/>
    <x v="676"/>
    <d v="2013-01-11T00:00:00"/>
    <s v="Standard Class"/>
    <s v="NM-18520"/>
    <s v="Neoma Murray"/>
    <x v="0"/>
    <s v="United States"/>
    <s v="Amarillo"/>
    <x v="5"/>
    <n v="79109"/>
    <x v="2"/>
    <s v="FUR-FU-10004270"/>
    <x v="0"/>
    <x v="5"/>
    <s v="Executive Impressions 13&quot; Clairmont Wall Clock"/>
    <n v="23.076000000000001"/>
    <n v="3"/>
    <n v="0.6"/>
    <x v="6334"/>
  </r>
  <r>
    <n v="8032"/>
    <x v="3976"/>
    <x v="0"/>
    <x v="676"/>
    <d v="2013-01-11T00:00:00"/>
    <s v="Standard Class"/>
    <s v="NM-18520"/>
    <s v="Neoma Murray"/>
    <x v="0"/>
    <s v="United States"/>
    <s v="Amarillo"/>
    <x v="5"/>
    <n v="79109"/>
    <x v="2"/>
    <s v="OFF-PA-10004621"/>
    <x v="1"/>
    <x v="10"/>
    <s v="Xerox 212"/>
    <n v="25.920000000000005"/>
    <n v="5"/>
    <n v="0.2"/>
    <x v="1446"/>
  </r>
  <r>
    <n v="8033"/>
    <x v="3977"/>
    <x v="1"/>
    <x v="608"/>
    <d v="2012-06-28T00:00:00"/>
    <s v="First Class"/>
    <s v="MV-17485"/>
    <s v="Mark Van Huff"/>
    <x v="0"/>
    <s v="United States"/>
    <s v="Houston"/>
    <x v="5"/>
    <n v="77041"/>
    <x v="2"/>
    <s v="OFF-PA-10001019"/>
    <x v="1"/>
    <x v="10"/>
    <s v="Xerox 1884"/>
    <n v="47.952000000000005"/>
    <n v="3"/>
    <n v="0.2"/>
    <x v="3062"/>
  </r>
  <r>
    <n v="8034"/>
    <x v="3977"/>
    <x v="1"/>
    <x v="608"/>
    <d v="2012-06-28T00:00:00"/>
    <s v="First Class"/>
    <s v="MV-17485"/>
    <s v="Mark Van Huff"/>
    <x v="0"/>
    <s v="United States"/>
    <s v="Houston"/>
    <x v="5"/>
    <n v="77041"/>
    <x v="2"/>
    <s v="OFF-BI-10000201"/>
    <x v="1"/>
    <x v="8"/>
    <s v="Avery Triangle Shaped Sheet Lifters, Black, 2/Pack"/>
    <n v="0.98399999999999976"/>
    <n v="2"/>
    <n v="0.8"/>
    <x v="6335"/>
  </r>
  <r>
    <n v="8035"/>
    <x v="3977"/>
    <x v="1"/>
    <x v="608"/>
    <d v="2012-06-28T00:00:00"/>
    <s v="First Class"/>
    <s v="MV-17485"/>
    <s v="Mark Van Huff"/>
    <x v="0"/>
    <s v="United States"/>
    <s v="Houston"/>
    <x v="5"/>
    <n v="77041"/>
    <x v="2"/>
    <s v="FUR-FU-10004587"/>
    <x v="0"/>
    <x v="5"/>
    <s v="GE General Use Halogen Bulbs, 100 Watts, 1 Bulb per Pack"/>
    <n v="75.384000000000015"/>
    <n v="9"/>
    <n v="0.6"/>
    <x v="6336"/>
  </r>
  <r>
    <n v="8036"/>
    <x v="3977"/>
    <x v="1"/>
    <x v="608"/>
    <d v="2012-06-28T00:00:00"/>
    <s v="First Class"/>
    <s v="MV-17485"/>
    <s v="Mark Van Huff"/>
    <x v="0"/>
    <s v="United States"/>
    <s v="Houston"/>
    <x v="5"/>
    <n v="77041"/>
    <x v="2"/>
    <s v="OFF-LA-10001613"/>
    <x v="1"/>
    <x v="2"/>
    <s v="Avery File Folder Labels"/>
    <n v="4.6079999999999997"/>
    <n v="2"/>
    <n v="0.2"/>
    <x v="910"/>
  </r>
  <r>
    <n v="8037"/>
    <x v="3978"/>
    <x v="1"/>
    <x v="1181"/>
    <d v="2012-09-22T00:00:00"/>
    <s v="First Class"/>
    <s v="AG-10270"/>
    <s v="Alejandro Grove"/>
    <x v="0"/>
    <s v="United States"/>
    <s v="Lawrence"/>
    <x v="31"/>
    <n v="1841"/>
    <x v="3"/>
    <s v="OFF-BI-10001308"/>
    <x v="1"/>
    <x v="8"/>
    <s v="GBC Standard Plastic Binding Systems' Combs"/>
    <n v="37.68"/>
    <n v="6"/>
    <n v="0"/>
    <x v="6337"/>
  </r>
  <r>
    <n v="8038"/>
    <x v="3979"/>
    <x v="3"/>
    <x v="815"/>
    <d v="2014-07-15T00:00:00"/>
    <s v="Standard Class"/>
    <s v="BF-11275"/>
    <s v="Beth Fritzler"/>
    <x v="1"/>
    <s v="United States"/>
    <s v="Columbus"/>
    <x v="32"/>
    <n v="31907"/>
    <x v="0"/>
    <s v="OFF-AP-10003278"/>
    <x v="1"/>
    <x v="9"/>
    <s v="Belkin 7-Outlet SurgeMaster Home Series"/>
    <n v="41.910000000000004"/>
    <n v="3"/>
    <n v="0"/>
    <x v="6338"/>
  </r>
  <r>
    <n v="8039"/>
    <x v="3980"/>
    <x v="3"/>
    <x v="160"/>
    <d v="2014-07-03T00:00:00"/>
    <s v="Second Class"/>
    <s v="JC-15775"/>
    <s v="John Castell"/>
    <x v="0"/>
    <s v="United States"/>
    <s v="Los Angeles"/>
    <x v="1"/>
    <n v="90032"/>
    <x v="1"/>
    <s v="FUR-BO-10003966"/>
    <x v="0"/>
    <x v="0"/>
    <s v="Sauder Facets Collection Library, Sky Alder Finish"/>
    <n v="435.99900000000002"/>
    <n v="3"/>
    <n v="0.15"/>
    <x v="6339"/>
  </r>
  <r>
    <n v="8040"/>
    <x v="3981"/>
    <x v="3"/>
    <x v="170"/>
    <d v="2014-08-26T00:00:00"/>
    <s v="Second Class"/>
    <s v="CM-11815"/>
    <s v="Candace McMahon"/>
    <x v="1"/>
    <s v="United States"/>
    <s v="Seattle"/>
    <x v="4"/>
    <n v="98115"/>
    <x v="1"/>
    <s v="FUR-CH-10004698"/>
    <x v="0"/>
    <x v="1"/>
    <s v="Padded Folding Chairs, Black, 4/Carton"/>
    <n v="388.70400000000006"/>
    <n v="6"/>
    <n v="0.2"/>
    <x v="6340"/>
  </r>
  <r>
    <n v="8041"/>
    <x v="3981"/>
    <x v="3"/>
    <x v="170"/>
    <d v="2014-08-26T00:00:00"/>
    <s v="Second Class"/>
    <s v="CM-11815"/>
    <s v="Candace McMahon"/>
    <x v="1"/>
    <s v="United States"/>
    <s v="Seattle"/>
    <x v="4"/>
    <n v="98115"/>
    <x v="1"/>
    <s v="OFF-ST-10000025"/>
    <x v="1"/>
    <x v="4"/>
    <s v="Fellowes Stor/Drawer Steel Plus Storage Drawers"/>
    <n v="572.58000000000004"/>
    <n v="6"/>
    <n v="0"/>
    <x v="738"/>
  </r>
  <r>
    <n v="8042"/>
    <x v="3981"/>
    <x v="3"/>
    <x v="170"/>
    <d v="2014-08-26T00:00:00"/>
    <s v="Second Class"/>
    <s v="CM-11815"/>
    <s v="Candace McMahon"/>
    <x v="1"/>
    <s v="United States"/>
    <s v="Seattle"/>
    <x v="4"/>
    <n v="98115"/>
    <x v="1"/>
    <s v="TEC-AC-10000682"/>
    <x v="2"/>
    <x v="11"/>
    <s v="Kensington K72356US Mouse-in-a-Box USB Desktop Mouse"/>
    <n v="33.18"/>
    <n v="2"/>
    <n v="0"/>
    <x v="6341"/>
  </r>
  <r>
    <n v="8043"/>
    <x v="3982"/>
    <x v="3"/>
    <x v="825"/>
    <d v="2014-03-16T00:00:00"/>
    <s v="Standard Class"/>
    <s v="PV-18985"/>
    <s v="Paul Van Hugh"/>
    <x v="2"/>
    <s v="United States"/>
    <s v="Cambridge"/>
    <x v="31"/>
    <n v="2138"/>
    <x v="3"/>
    <s v="TEC-AC-10001772"/>
    <x v="2"/>
    <x v="11"/>
    <s v="Memorex Mini Travel Drive 16 GB USB 2.0 Flash Drive"/>
    <n v="63.88"/>
    <n v="4"/>
    <n v="0"/>
    <x v="443"/>
  </r>
  <r>
    <n v="8044"/>
    <x v="3982"/>
    <x v="3"/>
    <x v="825"/>
    <d v="2014-03-16T00:00:00"/>
    <s v="Standard Class"/>
    <s v="PV-18985"/>
    <s v="Paul Van Hugh"/>
    <x v="2"/>
    <s v="United States"/>
    <s v="Cambridge"/>
    <x v="31"/>
    <n v="2138"/>
    <x v="3"/>
    <s v="FUR-FU-10001379"/>
    <x v="0"/>
    <x v="5"/>
    <s v="Executive Impressions 16-1/2&quot; Circular Wall Clock"/>
    <n v="26.72"/>
    <n v="1"/>
    <n v="0"/>
    <x v="6342"/>
  </r>
  <r>
    <n v="8045"/>
    <x v="3983"/>
    <x v="3"/>
    <x v="175"/>
    <d v="2014-09-18T00:00:00"/>
    <s v="Second Class"/>
    <s v="DO-13645"/>
    <s v="Doug O'Connell"/>
    <x v="0"/>
    <s v="United States"/>
    <s v="Salt Lake City"/>
    <x v="7"/>
    <n v="84106"/>
    <x v="1"/>
    <s v="OFF-BI-10002794"/>
    <x v="1"/>
    <x v="8"/>
    <s v="Avery Trapezoid Ring Binder, 3&quot; Capacity, Black, 1040 sheets"/>
    <n v="295.05599999999998"/>
    <n v="9"/>
    <n v="0.2"/>
    <x v="6343"/>
  </r>
  <r>
    <n v="8046"/>
    <x v="3984"/>
    <x v="0"/>
    <x v="873"/>
    <d v="2013-09-25T00:00:00"/>
    <s v="Standard Class"/>
    <s v="HA-14905"/>
    <s v="Helen Abelman"/>
    <x v="0"/>
    <s v="United States"/>
    <s v="New York City"/>
    <x v="15"/>
    <n v="10035"/>
    <x v="3"/>
    <s v="OFF-AP-10001005"/>
    <x v="1"/>
    <x v="9"/>
    <s v="Honeywell Quietcare HEPA Air Cleaner"/>
    <n v="393.25"/>
    <n v="5"/>
    <n v="0"/>
    <x v="6344"/>
  </r>
  <r>
    <n v="8047"/>
    <x v="3985"/>
    <x v="0"/>
    <x v="272"/>
    <d v="2013-12-18T00:00:00"/>
    <s v="Second Class"/>
    <s v="SH-20395"/>
    <s v="Shahid Hopkins"/>
    <x v="0"/>
    <s v="United States"/>
    <s v="Cuyahoga Falls"/>
    <x v="24"/>
    <n v="44221"/>
    <x v="3"/>
    <s v="OFF-BI-10000201"/>
    <x v="1"/>
    <x v="8"/>
    <s v="Avery Triangle Shaped Sheet Lifters, Black, 2/Pack"/>
    <n v="2.2140000000000004"/>
    <n v="3"/>
    <n v="0.7"/>
    <x v="4144"/>
  </r>
  <r>
    <n v="8048"/>
    <x v="3986"/>
    <x v="3"/>
    <x v="132"/>
    <d v="2014-11-07T00:00:00"/>
    <s v="Second Class"/>
    <s v="JM-16195"/>
    <s v="Justin MacKendrick"/>
    <x v="0"/>
    <s v="United States"/>
    <s v="Wilmington"/>
    <x v="3"/>
    <n v="28403"/>
    <x v="0"/>
    <s v="OFF-PA-10003673"/>
    <x v="1"/>
    <x v="10"/>
    <s v="Strathmore Photo Mount Cards"/>
    <n v="16.272000000000002"/>
    <n v="3"/>
    <n v="0.2"/>
    <x v="6345"/>
  </r>
  <r>
    <n v="8049"/>
    <x v="3987"/>
    <x v="0"/>
    <x v="894"/>
    <d v="2013-07-08T00:00:00"/>
    <s v="Standard Class"/>
    <s v="DK-13225"/>
    <s v="Dean Katz"/>
    <x v="1"/>
    <s v="United States"/>
    <s v="New York City"/>
    <x v="15"/>
    <n v="10035"/>
    <x v="3"/>
    <s v="OFF-AP-10000938"/>
    <x v="1"/>
    <x v="9"/>
    <s v="Avanti 1.7 Cu. Ft. Refrigerator"/>
    <n v="706.86"/>
    <n v="7"/>
    <n v="0"/>
    <x v="4401"/>
  </r>
  <r>
    <n v="8050"/>
    <x v="3988"/>
    <x v="2"/>
    <x v="467"/>
    <d v="2011-09-30T00:00:00"/>
    <s v="Standard Class"/>
    <s v="CM-12715"/>
    <s v="Craig Molinari"/>
    <x v="1"/>
    <s v="United States"/>
    <s v="Philadelphia"/>
    <x v="9"/>
    <n v="19140"/>
    <x v="3"/>
    <s v="OFF-BI-10003274"/>
    <x v="1"/>
    <x v="8"/>
    <s v="Avery Durable Slant Ring Binders, No Labels"/>
    <n v="5.9700000000000006"/>
    <n v="5"/>
    <n v="0.7"/>
    <x v="4169"/>
  </r>
  <r>
    <n v="8051"/>
    <x v="3988"/>
    <x v="2"/>
    <x v="467"/>
    <d v="2011-09-30T00:00:00"/>
    <s v="Standard Class"/>
    <s v="CM-12715"/>
    <s v="Craig Molinari"/>
    <x v="1"/>
    <s v="United States"/>
    <s v="Philadelphia"/>
    <x v="9"/>
    <n v="19140"/>
    <x v="3"/>
    <s v="FUR-FU-10001095"/>
    <x v="0"/>
    <x v="5"/>
    <s v="DAX Black Cherry Wood-Tone Poster Frame"/>
    <n v="21.184000000000001"/>
    <n v="1"/>
    <n v="0.2"/>
    <x v="6346"/>
  </r>
  <r>
    <n v="8052"/>
    <x v="3988"/>
    <x v="2"/>
    <x v="467"/>
    <d v="2011-09-30T00:00:00"/>
    <s v="Standard Class"/>
    <s v="CM-12715"/>
    <s v="Craig Molinari"/>
    <x v="1"/>
    <s v="United States"/>
    <s v="Philadelphia"/>
    <x v="9"/>
    <n v="19140"/>
    <x v="3"/>
    <s v="OFF-AP-10001492"/>
    <x v="1"/>
    <x v="9"/>
    <s v="Acco Six-Outlet Power Strip, 4' Cord Length"/>
    <n v="41.375999999999998"/>
    <n v="6"/>
    <n v="0.2"/>
    <x v="6347"/>
  </r>
  <r>
    <n v="8053"/>
    <x v="3989"/>
    <x v="2"/>
    <x v="686"/>
    <d v="2011-07-17T00:00:00"/>
    <s v="Second Class"/>
    <s v="BF-10975"/>
    <s v="Barbara Fisher"/>
    <x v="1"/>
    <s v="United States"/>
    <s v="New York City"/>
    <x v="15"/>
    <n v="10009"/>
    <x v="3"/>
    <s v="OFF-AR-10004999"/>
    <x v="1"/>
    <x v="6"/>
    <s v="Newell 315"/>
    <n v="17.940000000000001"/>
    <n v="3"/>
    <n v="0"/>
    <x v="6036"/>
  </r>
  <r>
    <n v="8054"/>
    <x v="3990"/>
    <x v="3"/>
    <x v="394"/>
    <d v="2014-10-06T00:00:00"/>
    <s v="Standard Class"/>
    <s v="SF-20965"/>
    <s v="Sylvia Foulston"/>
    <x v="1"/>
    <s v="United States"/>
    <s v="Philadelphia"/>
    <x v="9"/>
    <n v="19134"/>
    <x v="3"/>
    <s v="OFF-BI-10004094"/>
    <x v="1"/>
    <x v="8"/>
    <s v="GBC Standard Plastic Binding Systems Combs"/>
    <n v="2.6550000000000002"/>
    <n v="1"/>
    <n v="0.7"/>
    <x v="6348"/>
  </r>
  <r>
    <n v="8055"/>
    <x v="3991"/>
    <x v="1"/>
    <x v="834"/>
    <d v="2012-09-04T00:00:00"/>
    <s v="Standard Class"/>
    <s v="CB-12025"/>
    <s v="Cassandra Brandow"/>
    <x v="0"/>
    <s v="United States"/>
    <s v="Los Angeles"/>
    <x v="1"/>
    <n v="90049"/>
    <x v="1"/>
    <s v="OFF-ST-10001490"/>
    <x v="1"/>
    <x v="4"/>
    <s v="Hot File 7-Pocket, Floor Stand"/>
    <n v="892.35"/>
    <n v="5"/>
    <n v="0"/>
    <x v="6349"/>
  </r>
  <r>
    <n v="8056"/>
    <x v="3991"/>
    <x v="1"/>
    <x v="834"/>
    <d v="2012-09-04T00:00:00"/>
    <s v="Standard Class"/>
    <s v="CB-12025"/>
    <s v="Cassandra Brandow"/>
    <x v="0"/>
    <s v="United States"/>
    <s v="Los Angeles"/>
    <x v="1"/>
    <n v="90049"/>
    <x v="1"/>
    <s v="FUR-BO-10004695"/>
    <x v="0"/>
    <x v="0"/>
    <s v="O'Sullivan 2-Door Barrister Bookcase in Odessa Pine"/>
    <n v="307.666"/>
    <n v="2"/>
    <n v="0.15"/>
    <x v="6350"/>
  </r>
  <r>
    <n v="8057"/>
    <x v="3991"/>
    <x v="1"/>
    <x v="834"/>
    <d v="2012-09-04T00:00:00"/>
    <s v="Standard Class"/>
    <s v="CB-12025"/>
    <s v="Cassandra Brandow"/>
    <x v="0"/>
    <s v="United States"/>
    <s v="Los Angeles"/>
    <x v="1"/>
    <n v="90049"/>
    <x v="1"/>
    <s v="OFF-ST-10000736"/>
    <x v="1"/>
    <x v="4"/>
    <s v="Carina Double Wide Media Storage Towers in Natural &amp; Black"/>
    <n v="728.82"/>
    <n v="9"/>
    <n v="0"/>
    <x v="6351"/>
  </r>
  <r>
    <n v="8058"/>
    <x v="3991"/>
    <x v="1"/>
    <x v="834"/>
    <d v="2012-09-04T00:00:00"/>
    <s v="Standard Class"/>
    <s v="CB-12025"/>
    <s v="Cassandra Brandow"/>
    <x v="0"/>
    <s v="United States"/>
    <s v="Los Angeles"/>
    <x v="1"/>
    <n v="90049"/>
    <x v="1"/>
    <s v="OFF-BI-10001617"/>
    <x v="1"/>
    <x v="8"/>
    <s v="GBC Wire Binding Combs"/>
    <n v="41.36"/>
    <n v="5"/>
    <n v="0.2"/>
    <x v="6352"/>
  </r>
  <r>
    <n v="8059"/>
    <x v="3991"/>
    <x v="1"/>
    <x v="834"/>
    <d v="2012-09-04T00:00:00"/>
    <s v="Standard Class"/>
    <s v="CB-12025"/>
    <s v="Cassandra Brandow"/>
    <x v="0"/>
    <s v="United States"/>
    <s v="Los Angeles"/>
    <x v="1"/>
    <n v="90049"/>
    <x v="1"/>
    <s v="TEC-PH-10003589"/>
    <x v="2"/>
    <x v="7"/>
    <s v="invisibleSHIELD by ZAGG Smudge-Free Screen Protector"/>
    <n v="43.176000000000002"/>
    <n v="3"/>
    <n v="0.2"/>
    <x v="2740"/>
  </r>
  <r>
    <n v="8060"/>
    <x v="3991"/>
    <x v="1"/>
    <x v="834"/>
    <d v="2012-09-04T00:00:00"/>
    <s v="Standard Class"/>
    <s v="CB-12025"/>
    <s v="Cassandra Brandow"/>
    <x v="0"/>
    <s v="United States"/>
    <s v="Los Angeles"/>
    <x v="1"/>
    <n v="90049"/>
    <x v="1"/>
    <s v="FUR-FU-10003981"/>
    <x v="0"/>
    <x v="5"/>
    <s v="Eldon Wave Desk Accessories"/>
    <n v="4.16"/>
    <n v="2"/>
    <n v="0"/>
    <x v="6353"/>
  </r>
  <r>
    <n v="8061"/>
    <x v="3992"/>
    <x v="1"/>
    <x v="1181"/>
    <d v="2012-09-26T00:00:00"/>
    <s v="Standard Class"/>
    <s v="TC-20980"/>
    <s v="Tamara Chand"/>
    <x v="1"/>
    <s v="United States"/>
    <s v="Long Beach"/>
    <x v="15"/>
    <n v="11561"/>
    <x v="3"/>
    <s v="OFF-PA-10001970"/>
    <x v="1"/>
    <x v="10"/>
    <s v="Xerox 1881"/>
    <n v="61.4"/>
    <n v="5"/>
    <n v="0"/>
    <x v="4271"/>
  </r>
  <r>
    <n v="8062"/>
    <x v="3992"/>
    <x v="1"/>
    <x v="1181"/>
    <d v="2012-09-26T00:00:00"/>
    <s v="Standard Class"/>
    <s v="TC-20980"/>
    <s v="Tamara Chand"/>
    <x v="1"/>
    <s v="United States"/>
    <s v="Long Beach"/>
    <x v="15"/>
    <n v="11561"/>
    <x v="3"/>
    <s v="OFF-BI-10002437"/>
    <x v="1"/>
    <x v="8"/>
    <s v="Recycled Premium Regency Composition Covers"/>
    <n v="24.448"/>
    <n v="2"/>
    <n v="0.2"/>
    <x v="683"/>
  </r>
  <r>
    <n v="8063"/>
    <x v="3993"/>
    <x v="0"/>
    <x v="77"/>
    <d v="2013-11-10T00:00:00"/>
    <s v="First Class"/>
    <s v="LW-17215"/>
    <s v="Luke Weiss"/>
    <x v="0"/>
    <s v="United States"/>
    <s v="Rochester"/>
    <x v="15"/>
    <n v="14609"/>
    <x v="3"/>
    <s v="TEC-PH-10000586"/>
    <x v="2"/>
    <x v="7"/>
    <s v="AT&amp;T SB67148 SynJ"/>
    <n v="263.95999999999998"/>
    <n v="4"/>
    <n v="0"/>
    <x v="2603"/>
  </r>
  <r>
    <n v="8064"/>
    <x v="3993"/>
    <x v="0"/>
    <x v="77"/>
    <d v="2013-11-10T00:00:00"/>
    <s v="First Class"/>
    <s v="LW-17215"/>
    <s v="Luke Weiss"/>
    <x v="0"/>
    <s v="United States"/>
    <s v="Rochester"/>
    <x v="15"/>
    <n v="14609"/>
    <x v="3"/>
    <s v="TEC-PH-10003811"/>
    <x v="2"/>
    <x v="7"/>
    <s v="Jabra Supreme Plus Driver Edition Headset"/>
    <n v="359.96999999999997"/>
    <n v="3"/>
    <n v="0"/>
    <x v="6354"/>
  </r>
  <r>
    <n v="8065"/>
    <x v="3993"/>
    <x v="0"/>
    <x v="77"/>
    <d v="2013-11-10T00:00:00"/>
    <s v="First Class"/>
    <s v="LW-17215"/>
    <s v="Luke Weiss"/>
    <x v="0"/>
    <s v="United States"/>
    <s v="Rochester"/>
    <x v="15"/>
    <n v="14609"/>
    <x v="3"/>
    <s v="OFF-PA-10004983"/>
    <x v="1"/>
    <x v="10"/>
    <s v="Xerox 23"/>
    <n v="12.96"/>
    <n v="2"/>
    <n v="0"/>
    <x v="91"/>
  </r>
  <r>
    <n v="8066"/>
    <x v="3993"/>
    <x v="0"/>
    <x v="77"/>
    <d v="2013-11-10T00:00:00"/>
    <s v="First Class"/>
    <s v="LW-17215"/>
    <s v="Luke Weiss"/>
    <x v="0"/>
    <s v="United States"/>
    <s v="Rochester"/>
    <x v="15"/>
    <n v="14609"/>
    <x v="3"/>
    <s v="OFF-ST-10003479"/>
    <x v="1"/>
    <x v="4"/>
    <s v="Eldon Base for stackable storage shelf, platinum"/>
    <n v="116.82"/>
    <n v="3"/>
    <n v="0"/>
    <x v="6355"/>
  </r>
  <r>
    <n v="8067"/>
    <x v="3993"/>
    <x v="0"/>
    <x v="77"/>
    <d v="2013-11-10T00:00:00"/>
    <s v="First Class"/>
    <s v="LW-17215"/>
    <s v="Luke Weiss"/>
    <x v="0"/>
    <s v="United States"/>
    <s v="Rochester"/>
    <x v="15"/>
    <n v="14609"/>
    <x v="3"/>
    <s v="OFF-BI-10004318"/>
    <x v="1"/>
    <x v="8"/>
    <s v="Ibico EB-19 Dual Function Manual Binding System"/>
    <n v="276.78400000000005"/>
    <n v="2"/>
    <n v="0.2"/>
    <x v="5710"/>
  </r>
  <r>
    <n v="8068"/>
    <x v="3994"/>
    <x v="1"/>
    <x v="1182"/>
    <d v="2012-10-24T00:00:00"/>
    <s v="Standard Class"/>
    <s v="NS-18640"/>
    <s v="Noel Staavos"/>
    <x v="1"/>
    <s v="United States"/>
    <s v="San Francisco"/>
    <x v="1"/>
    <n v="94109"/>
    <x v="1"/>
    <s v="TEC-AC-10002567"/>
    <x v="2"/>
    <x v="11"/>
    <s v="Logitech G602 Wireless Gaming Mouse"/>
    <n v="239.96999999999997"/>
    <n v="3"/>
    <n v="0"/>
    <x v="6356"/>
  </r>
  <r>
    <n v="8069"/>
    <x v="3994"/>
    <x v="1"/>
    <x v="1182"/>
    <d v="2012-10-24T00:00:00"/>
    <s v="Standard Class"/>
    <s v="NS-18640"/>
    <s v="Noel Staavos"/>
    <x v="1"/>
    <s v="United States"/>
    <s v="San Francisco"/>
    <x v="1"/>
    <n v="94109"/>
    <x v="1"/>
    <s v="FUR-FU-10001731"/>
    <x v="0"/>
    <x v="5"/>
    <s v="Acrylic Self-Standing Desk Frames"/>
    <n v="16.02"/>
    <n v="6"/>
    <n v="0"/>
    <x v="6357"/>
  </r>
  <r>
    <n v="8070"/>
    <x v="3995"/>
    <x v="3"/>
    <x v="314"/>
    <d v="2014-01-06T00:00:00"/>
    <s v="Standard Class"/>
    <s v="JM-15250"/>
    <s v="Janet Martin"/>
    <x v="0"/>
    <s v="United States"/>
    <s v="Huntsville"/>
    <x v="5"/>
    <n v="77340"/>
    <x v="2"/>
    <s v="OFF-ST-10002743"/>
    <x v="1"/>
    <x v="4"/>
    <s v="SAFCO Boltless Steel Shelving"/>
    <n v="454.56000000000006"/>
    <n v="5"/>
    <n v="0.2"/>
    <x v="6358"/>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x v="6359"/>
  </r>
  <r>
    <n v="8072"/>
    <x v="3995"/>
    <x v="3"/>
    <x v="314"/>
    <d v="2014-01-06T00:00:00"/>
    <s v="Standard Class"/>
    <s v="JM-15250"/>
    <s v="Janet Martin"/>
    <x v="0"/>
    <s v="United States"/>
    <s v="Huntsville"/>
    <x v="5"/>
    <n v="77340"/>
    <x v="2"/>
    <s v="FUR-CH-10003199"/>
    <x v="0"/>
    <x v="1"/>
    <s v="Office Star - Contemporary Task Swivel Chair"/>
    <n v="310.74399999999997"/>
    <n v="4"/>
    <n v="0.3"/>
    <x v="6360"/>
  </r>
  <r>
    <n v="8073"/>
    <x v="3995"/>
    <x v="3"/>
    <x v="314"/>
    <d v="2014-01-06T00:00:00"/>
    <s v="Standard Class"/>
    <s v="JM-15250"/>
    <s v="Janet Martin"/>
    <x v="0"/>
    <s v="United States"/>
    <s v="Huntsville"/>
    <x v="5"/>
    <n v="77340"/>
    <x v="2"/>
    <s v="OFF-AR-10003158"/>
    <x v="1"/>
    <x v="6"/>
    <s v="Fluorescent Highlighters by Dixon"/>
    <n v="12.736000000000001"/>
    <n v="4"/>
    <n v="0.2"/>
    <x v="6361"/>
  </r>
  <r>
    <n v="8074"/>
    <x v="3995"/>
    <x v="3"/>
    <x v="314"/>
    <d v="2014-01-06T00:00:00"/>
    <s v="Standard Class"/>
    <s v="JM-15250"/>
    <s v="Janet Martin"/>
    <x v="0"/>
    <s v="United States"/>
    <s v="Huntsville"/>
    <x v="5"/>
    <n v="77340"/>
    <x v="2"/>
    <s v="OFF-BI-10000301"/>
    <x v="1"/>
    <x v="8"/>
    <s v="GBC Instant Report Kit"/>
    <n v="6.469999999999998"/>
    <n v="5"/>
    <n v="0.8"/>
    <x v="6362"/>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x v="6363"/>
  </r>
  <r>
    <n v="8076"/>
    <x v="3995"/>
    <x v="3"/>
    <x v="314"/>
    <d v="2014-01-06T00:00:00"/>
    <s v="Standard Class"/>
    <s v="JM-15250"/>
    <s v="Janet Martin"/>
    <x v="0"/>
    <s v="United States"/>
    <s v="Huntsville"/>
    <x v="5"/>
    <n v="77340"/>
    <x v="2"/>
    <s v="OFF-AP-10004708"/>
    <x v="1"/>
    <x v="9"/>
    <s v="Fellowes Superior 10 Outlet Split Surge Protector"/>
    <n v="15.223999999999997"/>
    <n v="2"/>
    <n v="0.8"/>
    <x v="6364"/>
  </r>
  <r>
    <n v="8077"/>
    <x v="3996"/>
    <x v="1"/>
    <x v="537"/>
    <d v="2012-06-29T00:00:00"/>
    <s v="Standard Class"/>
    <s v="RF-19345"/>
    <s v="Randy Ferguson"/>
    <x v="1"/>
    <s v="United States"/>
    <s v="East Point"/>
    <x v="32"/>
    <n v="30344"/>
    <x v="0"/>
    <s v="FUR-FU-10000794"/>
    <x v="0"/>
    <x v="5"/>
    <s v="Eldon Stackable Tray, Side-Load, Legal, Smoke"/>
    <n v="27.42"/>
    <n v="3"/>
    <n v="0"/>
    <x v="6365"/>
  </r>
  <r>
    <n v="8078"/>
    <x v="3996"/>
    <x v="1"/>
    <x v="537"/>
    <d v="2012-06-29T00:00:00"/>
    <s v="Standard Class"/>
    <s v="RF-19345"/>
    <s v="Randy Ferguson"/>
    <x v="1"/>
    <s v="United States"/>
    <s v="East Point"/>
    <x v="32"/>
    <n v="30344"/>
    <x v="0"/>
    <s v="OFF-BI-10004519"/>
    <x v="1"/>
    <x v="8"/>
    <s v="GBC DocuBind P100 Manual Binding Machine"/>
    <n v="165.98"/>
    <n v="1"/>
    <n v="0"/>
    <x v="6366"/>
  </r>
  <r>
    <n v="8079"/>
    <x v="3996"/>
    <x v="1"/>
    <x v="537"/>
    <d v="2012-06-29T00:00:00"/>
    <s v="Standard Class"/>
    <s v="RF-19345"/>
    <s v="Randy Ferguson"/>
    <x v="1"/>
    <s v="United States"/>
    <s v="East Point"/>
    <x v="32"/>
    <n v="30344"/>
    <x v="0"/>
    <s v="TEC-AC-10001590"/>
    <x v="2"/>
    <x v="11"/>
    <s v="Dell Slim USB Multimedia Keyboard"/>
    <n v="75"/>
    <n v="3"/>
    <n v="0"/>
    <x v="6367"/>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x v="6368"/>
  </r>
  <r>
    <n v="8081"/>
    <x v="3998"/>
    <x v="1"/>
    <x v="662"/>
    <d v="2012-11-01T00:00:00"/>
    <s v="Standard Class"/>
    <s v="KH-16690"/>
    <s v="Kristen Hastings"/>
    <x v="1"/>
    <s v="United States"/>
    <s v="Springfield"/>
    <x v="21"/>
    <n v="97477"/>
    <x v="1"/>
    <s v="OFF-LA-10001474"/>
    <x v="1"/>
    <x v="2"/>
    <s v="Avery 477"/>
    <n v="146.54400000000001"/>
    <n v="6"/>
    <n v="0.2"/>
    <x v="6369"/>
  </r>
  <r>
    <n v="8082"/>
    <x v="3998"/>
    <x v="1"/>
    <x v="662"/>
    <d v="2012-11-01T00:00:00"/>
    <s v="Standard Class"/>
    <s v="KH-16690"/>
    <s v="Kristen Hastings"/>
    <x v="1"/>
    <s v="United States"/>
    <s v="Springfield"/>
    <x v="21"/>
    <n v="97477"/>
    <x v="1"/>
    <s v="OFF-PA-10001497"/>
    <x v="1"/>
    <x v="10"/>
    <s v="Xerox 1914"/>
    <n v="131.904"/>
    <n v="3"/>
    <n v="0.2"/>
    <x v="585"/>
  </r>
  <r>
    <n v="8083"/>
    <x v="3998"/>
    <x v="1"/>
    <x v="662"/>
    <d v="2012-11-01T00:00:00"/>
    <s v="Standard Class"/>
    <s v="KH-16690"/>
    <s v="Kristen Hastings"/>
    <x v="1"/>
    <s v="United States"/>
    <s v="Springfield"/>
    <x v="21"/>
    <n v="97477"/>
    <x v="1"/>
    <s v="OFF-AP-10003287"/>
    <x v="1"/>
    <x v="9"/>
    <s v="Tripp Lite TLP810NET Broadband Surge for Modem/Fax"/>
    <n v="203.88000000000002"/>
    <n v="5"/>
    <n v="0.2"/>
    <x v="6370"/>
  </r>
  <r>
    <n v="8084"/>
    <x v="3998"/>
    <x v="1"/>
    <x v="662"/>
    <d v="2012-11-01T00:00:00"/>
    <s v="Standard Class"/>
    <s v="KH-16690"/>
    <s v="Kristen Hastings"/>
    <x v="1"/>
    <s v="United States"/>
    <s v="Springfield"/>
    <x v="21"/>
    <n v="97477"/>
    <x v="1"/>
    <s v="OFF-BI-10002982"/>
    <x v="1"/>
    <x v="8"/>
    <s v="Avery Self-Adhesive Photo Pockets for Polaroid Photos"/>
    <n v="14.301000000000002"/>
    <n v="7"/>
    <n v="0.7"/>
    <x v="5255"/>
  </r>
  <r>
    <n v="8085"/>
    <x v="3998"/>
    <x v="1"/>
    <x v="662"/>
    <d v="2012-11-01T00:00:00"/>
    <s v="Standard Class"/>
    <s v="KH-16690"/>
    <s v="Kristen Hastings"/>
    <x v="1"/>
    <s v="United States"/>
    <s v="Springfield"/>
    <x v="21"/>
    <n v="97477"/>
    <x v="1"/>
    <s v="OFF-ST-10001809"/>
    <x v="1"/>
    <x v="4"/>
    <s v="Fellowes Officeware Wire Shelving"/>
    <n v="718.6400000000001"/>
    <n v="10"/>
    <n v="0.2"/>
    <x v="6371"/>
  </r>
  <r>
    <n v="8086"/>
    <x v="3999"/>
    <x v="0"/>
    <x v="201"/>
    <d v="2013-10-27T00:00:00"/>
    <s v="Standard Class"/>
    <s v="LC-16960"/>
    <s v="Lindsay Castell"/>
    <x v="2"/>
    <s v="United States"/>
    <s v="Arlington"/>
    <x v="17"/>
    <n v="22204"/>
    <x v="0"/>
    <s v="FUR-FU-10000246"/>
    <x v="0"/>
    <x v="5"/>
    <s v="Aluminum Document Frame"/>
    <n v="61.1"/>
    <n v="5"/>
    <n v="0"/>
    <x v="6372"/>
  </r>
  <r>
    <n v="8087"/>
    <x v="4000"/>
    <x v="3"/>
    <x v="1045"/>
    <d v="2014-05-03T00:00:00"/>
    <s v="Standard Class"/>
    <s v="JL-15130"/>
    <s v="Jack Lebron"/>
    <x v="0"/>
    <s v="United States"/>
    <s v="Wilmington"/>
    <x v="3"/>
    <n v="28403"/>
    <x v="0"/>
    <s v="OFF-AP-10000252"/>
    <x v="1"/>
    <x v="9"/>
    <s v="Harmony HEPA Quiet Air Purifiers"/>
    <n v="28.08"/>
    <n v="3"/>
    <n v="0.2"/>
    <x v="6373"/>
  </r>
  <r>
    <n v="8088"/>
    <x v="4001"/>
    <x v="0"/>
    <x v="321"/>
    <d v="2013-10-02T00:00:00"/>
    <s v="Second Class"/>
    <s v="DM-12955"/>
    <s v="Dario Medina"/>
    <x v="1"/>
    <s v="United States"/>
    <s v="Yuma"/>
    <x v="16"/>
    <n v="85364"/>
    <x v="1"/>
    <s v="OFF-AR-10002375"/>
    <x v="1"/>
    <x v="6"/>
    <s v="Newell 351"/>
    <n v="10.496"/>
    <n v="4"/>
    <n v="0.2"/>
    <x v="6374"/>
  </r>
  <r>
    <n v="8089"/>
    <x v="4002"/>
    <x v="1"/>
    <x v="848"/>
    <d v="2012-07-14T00:00:00"/>
    <s v="Standard Class"/>
    <s v="MV-18190"/>
    <s v="Mike Vittorini"/>
    <x v="0"/>
    <s v="United States"/>
    <s v="San Bernardino"/>
    <x v="1"/>
    <n v="92404"/>
    <x v="1"/>
    <s v="OFF-BI-10003719"/>
    <x v="1"/>
    <x v="8"/>
    <s v="Large Capacity Hanging Post Binders"/>
    <n v="39.92"/>
    <n v="2"/>
    <n v="0.2"/>
    <x v="6375"/>
  </r>
  <r>
    <n v="8090"/>
    <x v="4003"/>
    <x v="1"/>
    <x v="976"/>
    <d v="2012-08-09T00:00:00"/>
    <s v="First Class"/>
    <s v="NS-18640"/>
    <s v="Noel Staavos"/>
    <x v="1"/>
    <s v="United States"/>
    <s v="Baltimore"/>
    <x v="39"/>
    <n v="21215"/>
    <x v="3"/>
    <s v="OFF-AP-10001492"/>
    <x v="1"/>
    <x v="9"/>
    <s v="Acco Six-Outlet Power Strip, 4' Cord Length"/>
    <n v="77.58"/>
    <n v="9"/>
    <n v="0"/>
    <x v="6376"/>
  </r>
  <r>
    <n v="8091"/>
    <x v="4004"/>
    <x v="2"/>
    <x v="1035"/>
    <d v="2011-12-13T00:00:00"/>
    <s v="Standard Class"/>
    <s v="AS-10630"/>
    <s v="Ann Steele"/>
    <x v="2"/>
    <s v="United States"/>
    <s v="Seattle"/>
    <x v="4"/>
    <n v="98103"/>
    <x v="1"/>
    <s v="OFF-ST-10000532"/>
    <x v="1"/>
    <x v="4"/>
    <s v="Advantus Rolling Drawer Organizers"/>
    <n v="269.35999999999996"/>
    <n v="7"/>
    <n v="0"/>
    <x v="6377"/>
  </r>
  <r>
    <n v="8092"/>
    <x v="4005"/>
    <x v="1"/>
    <x v="895"/>
    <d v="2012-12-14T00:00:00"/>
    <s v="Standard Class"/>
    <s v="MT-17815"/>
    <s v="Meg Tillman"/>
    <x v="0"/>
    <s v="United States"/>
    <s v="San Francisco"/>
    <x v="1"/>
    <n v="94110"/>
    <x v="1"/>
    <s v="OFF-LA-10001613"/>
    <x v="1"/>
    <x v="2"/>
    <s v="Avery File Folder Labels"/>
    <n v="5.76"/>
    <n v="2"/>
    <n v="0"/>
    <x v="2167"/>
  </r>
  <r>
    <n v="8093"/>
    <x v="4006"/>
    <x v="3"/>
    <x v="1183"/>
    <d v="2014-11-14T00:00:00"/>
    <s v="Second Class"/>
    <s v="SR-20425"/>
    <s v="Sharelle Roach"/>
    <x v="2"/>
    <s v="United States"/>
    <s v="New York City"/>
    <x v="15"/>
    <n v="10035"/>
    <x v="3"/>
    <s v="OFF-AR-10002818"/>
    <x v="1"/>
    <x v="6"/>
    <s v="Panasonic KP-310 Heavy-Duty Electric Pencil Sharpener"/>
    <n v="109.9"/>
    <n v="5"/>
    <n v="0"/>
    <x v="6378"/>
  </r>
  <r>
    <n v="8094"/>
    <x v="4007"/>
    <x v="3"/>
    <x v="944"/>
    <d v="2014-08-02T00:00:00"/>
    <s v="Second Class"/>
    <s v="DK-13375"/>
    <s v="Dennis Kane"/>
    <x v="0"/>
    <s v="United States"/>
    <s v="Seattle"/>
    <x v="4"/>
    <n v="98115"/>
    <x v="1"/>
    <s v="FUR-FU-10001940"/>
    <x v="0"/>
    <x v="5"/>
    <s v="Staples"/>
    <n v="23.88"/>
    <n v="3"/>
    <n v="0"/>
    <x v="1811"/>
  </r>
  <r>
    <n v="8095"/>
    <x v="4007"/>
    <x v="3"/>
    <x v="944"/>
    <d v="2014-08-02T00:00:00"/>
    <s v="Second Class"/>
    <s v="DK-13375"/>
    <s v="Dennis Kane"/>
    <x v="0"/>
    <s v="United States"/>
    <s v="Seattle"/>
    <x v="4"/>
    <n v="98115"/>
    <x v="1"/>
    <s v="OFF-PA-10003883"/>
    <x v="1"/>
    <x v="10"/>
    <s v="Message Book, Phone, Wirebound Standard Line Memo, 2 3/4&quot; X 5&quot;"/>
    <n v="26.2"/>
    <n v="4"/>
    <n v="0"/>
    <x v="6379"/>
  </r>
  <r>
    <n v="8096"/>
    <x v="4007"/>
    <x v="3"/>
    <x v="944"/>
    <d v="2014-08-02T00:00:00"/>
    <s v="Second Class"/>
    <s v="DK-13375"/>
    <s v="Dennis Kane"/>
    <x v="0"/>
    <s v="United States"/>
    <s v="Seattle"/>
    <x v="4"/>
    <n v="98115"/>
    <x v="1"/>
    <s v="OFF-PA-10002787"/>
    <x v="1"/>
    <x v="10"/>
    <s v="Xerox 227"/>
    <n v="12.96"/>
    <n v="2"/>
    <n v="0"/>
    <x v="91"/>
  </r>
  <r>
    <n v="8097"/>
    <x v="4007"/>
    <x v="3"/>
    <x v="944"/>
    <d v="2014-08-02T00:00:00"/>
    <s v="Second Class"/>
    <s v="DK-13375"/>
    <s v="Dennis Kane"/>
    <x v="0"/>
    <s v="United States"/>
    <s v="Seattle"/>
    <x v="4"/>
    <n v="98115"/>
    <x v="1"/>
    <s v="TEC-AC-10000991"/>
    <x v="2"/>
    <x v="11"/>
    <s v="Sony Micro Vault Click 8 GB USB 2.0 Flash Drive"/>
    <n v="234.95000000000002"/>
    <n v="5"/>
    <n v="0"/>
    <x v="6380"/>
  </r>
  <r>
    <n v="8098"/>
    <x v="4008"/>
    <x v="3"/>
    <x v="116"/>
    <d v="2015-01-02T00:00:00"/>
    <s v="Standard Class"/>
    <s v="SV-20935"/>
    <s v="Susan Vittorini"/>
    <x v="0"/>
    <s v="United States"/>
    <s v="Albuquerque"/>
    <x v="27"/>
    <n v="87105"/>
    <x v="1"/>
    <s v="OFF-ST-10003058"/>
    <x v="1"/>
    <x v="4"/>
    <s v="Eldon Mobile Mega Data Cart  Mega Stackable  Add-On Trays"/>
    <n v="118.25"/>
    <n v="5"/>
    <n v="0"/>
    <x v="3284"/>
  </r>
  <r>
    <n v="8099"/>
    <x v="4008"/>
    <x v="3"/>
    <x v="116"/>
    <d v="2015-01-02T00:00:00"/>
    <s v="Standard Class"/>
    <s v="SV-20935"/>
    <s v="Susan Vittorini"/>
    <x v="0"/>
    <s v="United States"/>
    <s v="Albuquerque"/>
    <x v="27"/>
    <n v="87105"/>
    <x v="1"/>
    <s v="OFF-PA-10004239"/>
    <x v="1"/>
    <x v="10"/>
    <s v="Xerox 1953"/>
    <n v="4.28"/>
    <n v="1"/>
    <n v="0"/>
    <x v="750"/>
  </r>
  <r>
    <n v="8100"/>
    <x v="4009"/>
    <x v="0"/>
    <x v="612"/>
    <d v="2013-03-14T00:00:00"/>
    <s v="First Class"/>
    <s v="RH-19510"/>
    <s v="Rick Huthwaite"/>
    <x v="2"/>
    <s v="United States"/>
    <s v="Los Angeles"/>
    <x v="1"/>
    <n v="90045"/>
    <x v="1"/>
    <s v="TEC-AC-10003038"/>
    <x v="2"/>
    <x v="11"/>
    <s v="Kingston Digital DataTraveler 16GB USB 2.0"/>
    <n v="26.849999999999998"/>
    <n v="3"/>
    <n v="0"/>
    <x v="4625"/>
  </r>
  <r>
    <n v="8101"/>
    <x v="4009"/>
    <x v="0"/>
    <x v="612"/>
    <d v="2013-03-14T00:00:00"/>
    <s v="First Class"/>
    <s v="RH-19510"/>
    <s v="Rick Huthwaite"/>
    <x v="2"/>
    <s v="United States"/>
    <s v="Los Angeles"/>
    <x v="1"/>
    <n v="90045"/>
    <x v="1"/>
    <s v="TEC-MA-10000984"/>
    <x v="2"/>
    <x v="15"/>
    <s v="Okidata MB760 Printer"/>
    <n v="3357.6000000000004"/>
    <n v="3"/>
    <n v="0.2"/>
    <x v="6381"/>
  </r>
  <r>
    <n v="8102"/>
    <x v="4010"/>
    <x v="1"/>
    <x v="1184"/>
    <d v="2012-05-26T00:00:00"/>
    <s v="Standard Class"/>
    <s v="SB-20185"/>
    <s v="Sarah Brown"/>
    <x v="0"/>
    <s v="United States"/>
    <s v="Los Angeles"/>
    <x v="1"/>
    <n v="90045"/>
    <x v="1"/>
    <s v="OFF-LA-10004484"/>
    <x v="1"/>
    <x v="2"/>
    <s v="Avery 476"/>
    <n v="8.26"/>
    <n v="2"/>
    <n v="0"/>
    <x v="349"/>
  </r>
  <r>
    <n v="8103"/>
    <x v="4010"/>
    <x v="1"/>
    <x v="1184"/>
    <d v="2012-05-26T00:00:00"/>
    <s v="Standard Class"/>
    <s v="SB-20185"/>
    <s v="Sarah Brown"/>
    <x v="0"/>
    <s v="United States"/>
    <s v="Los Angeles"/>
    <x v="1"/>
    <n v="90045"/>
    <x v="1"/>
    <s v="TEC-MA-10004002"/>
    <x v="2"/>
    <x v="15"/>
    <s v="Zebra GX420t Direct Thermal/Thermal Transfer Printer"/>
    <n v="2973.32"/>
    <n v="7"/>
    <n v="0.2"/>
    <x v="6382"/>
  </r>
  <r>
    <n v="8104"/>
    <x v="4010"/>
    <x v="1"/>
    <x v="1184"/>
    <d v="2012-05-26T00:00:00"/>
    <s v="Standard Class"/>
    <s v="SB-20185"/>
    <s v="Sarah Brown"/>
    <x v="0"/>
    <s v="United States"/>
    <s v="Los Angeles"/>
    <x v="1"/>
    <n v="90045"/>
    <x v="1"/>
    <s v="OFF-ST-10002406"/>
    <x v="1"/>
    <x v="4"/>
    <s v="Pizazz Global Quick File"/>
    <n v="104.79"/>
    <n v="7"/>
    <n v="0"/>
    <x v="360"/>
  </r>
  <r>
    <n v="8105"/>
    <x v="4010"/>
    <x v="1"/>
    <x v="1184"/>
    <d v="2012-05-26T00:00:00"/>
    <s v="Standard Class"/>
    <s v="SB-20185"/>
    <s v="Sarah Brown"/>
    <x v="0"/>
    <s v="United States"/>
    <s v="Los Angeles"/>
    <x v="1"/>
    <n v="90045"/>
    <x v="1"/>
    <s v="TEC-PH-10003645"/>
    <x v="2"/>
    <x v="7"/>
    <s v="Aastra 57i VoIP phone"/>
    <n v="775.72800000000007"/>
    <n v="6"/>
    <n v="0.2"/>
    <x v="6383"/>
  </r>
  <r>
    <n v="8106"/>
    <x v="4011"/>
    <x v="3"/>
    <x v="922"/>
    <d v="2014-02-20T00:00:00"/>
    <s v="First Class"/>
    <s v="CR-12820"/>
    <s v="Cyra Reiten"/>
    <x v="2"/>
    <s v="United States"/>
    <s v="Houston"/>
    <x v="5"/>
    <n v="77041"/>
    <x v="2"/>
    <s v="FUR-BO-10001601"/>
    <x v="0"/>
    <x v="0"/>
    <s v="Sauder Mission Library with Doors, Fruitwood Finish"/>
    <n v="89.066399999999987"/>
    <n v="1"/>
    <n v="0.32"/>
    <x v="6384"/>
  </r>
  <r>
    <n v="8107"/>
    <x v="4011"/>
    <x v="3"/>
    <x v="922"/>
    <d v="2014-02-20T00:00:00"/>
    <s v="First Class"/>
    <s v="CR-12820"/>
    <s v="Cyra Reiten"/>
    <x v="2"/>
    <s v="United States"/>
    <s v="Houston"/>
    <x v="5"/>
    <n v="77041"/>
    <x v="2"/>
    <s v="OFF-AR-10000937"/>
    <x v="1"/>
    <x v="6"/>
    <s v="Dixon Ticonderoga Core-Lock Colored Pencils, 48-Color Set"/>
    <n v="175.44"/>
    <n v="6"/>
    <n v="0.2"/>
    <x v="6385"/>
  </r>
  <r>
    <n v="8108"/>
    <x v="4011"/>
    <x v="3"/>
    <x v="922"/>
    <d v="2014-02-20T00:00:00"/>
    <s v="First Class"/>
    <s v="CR-12820"/>
    <s v="Cyra Reiten"/>
    <x v="2"/>
    <s v="United States"/>
    <s v="Houston"/>
    <x v="5"/>
    <n v="77041"/>
    <x v="2"/>
    <s v="TEC-PH-10000038"/>
    <x v="2"/>
    <x v="7"/>
    <s v="Jawbone MINI JAMBOX Wireless Bluetooth Speaker"/>
    <n v="438.33600000000001"/>
    <n v="4"/>
    <n v="0.2"/>
    <x v="1510"/>
  </r>
  <r>
    <n v="8109"/>
    <x v="4012"/>
    <x v="3"/>
    <x v="166"/>
    <d v="2014-12-16T00:00:00"/>
    <s v="Standard Class"/>
    <s v="EG-13900"/>
    <s v="Emily Grady"/>
    <x v="0"/>
    <s v="United States"/>
    <s v="Philadelphia"/>
    <x v="9"/>
    <n v="19140"/>
    <x v="3"/>
    <s v="FUR-CH-10003396"/>
    <x v="0"/>
    <x v="1"/>
    <s v="Global Deluxe Steno Chair"/>
    <n v="215.54400000000001"/>
    <n v="4"/>
    <n v="0.3"/>
    <x v="6386"/>
  </r>
  <r>
    <n v="8110"/>
    <x v="4013"/>
    <x v="3"/>
    <x v="551"/>
    <d v="2014-11-24T00:00:00"/>
    <s v="Standard Class"/>
    <s v="RD-19930"/>
    <s v="Russell D'Ascenzo"/>
    <x v="0"/>
    <s v="United States"/>
    <s v="Chicago"/>
    <x v="10"/>
    <n v="60623"/>
    <x v="2"/>
    <s v="OFF-EN-10002592"/>
    <x v="1"/>
    <x v="12"/>
    <s v="Peel &amp; Seel Recycled Catalog Envelopes, Brown"/>
    <n v="55.584000000000003"/>
    <n v="6"/>
    <n v="0.2"/>
    <x v="6387"/>
  </r>
  <r>
    <n v="8111"/>
    <x v="4013"/>
    <x v="3"/>
    <x v="551"/>
    <d v="2014-11-24T00:00:00"/>
    <s v="Standard Class"/>
    <s v="RD-19930"/>
    <s v="Russell D'Ascenzo"/>
    <x v="0"/>
    <s v="United States"/>
    <s v="Chicago"/>
    <x v="10"/>
    <n v="60623"/>
    <x v="2"/>
    <s v="FUR-CH-10000422"/>
    <x v="0"/>
    <x v="1"/>
    <s v="Global Highback Leather Tilter in Burgundy"/>
    <n v="127.38599999999998"/>
    <n v="2"/>
    <n v="0.3"/>
    <x v="6388"/>
  </r>
  <r>
    <n v="8112"/>
    <x v="4014"/>
    <x v="0"/>
    <x v="49"/>
    <d v="2013-12-04T00:00:00"/>
    <s v="Second Class"/>
    <s v="JM-15865"/>
    <s v="John Murray"/>
    <x v="0"/>
    <s v="United States"/>
    <s v="San Angelo"/>
    <x v="5"/>
    <n v="76903"/>
    <x v="2"/>
    <s v="FUR-CH-10002647"/>
    <x v="0"/>
    <x v="1"/>
    <s v="Situations Contoured Folding Chairs, 4/Set"/>
    <n v="248.43"/>
    <n v="5"/>
    <n v="0.3"/>
    <x v="6389"/>
  </r>
  <r>
    <n v="8113"/>
    <x v="4014"/>
    <x v="0"/>
    <x v="49"/>
    <d v="2013-12-04T00:00:00"/>
    <s v="Second Class"/>
    <s v="JM-15865"/>
    <s v="John Murray"/>
    <x v="0"/>
    <s v="United States"/>
    <s v="San Angelo"/>
    <x v="5"/>
    <n v="76903"/>
    <x v="2"/>
    <s v="OFF-AP-10004859"/>
    <x v="1"/>
    <x v="9"/>
    <s v="Acco 6 Outlet Guardian Premium Surge Suppressor"/>
    <n v="11.647999999999998"/>
    <n v="4"/>
    <n v="0.8"/>
    <x v="6390"/>
  </r>
  <r>
    <n v="8114"/>
    <x v="4014"/>
    <x v="0"/>
    <x v="49"/>
    <d v="2013-12-04T00:00:00"/>
    <s v="Second Class"/>
    <s v="JM-15865"/>
    <s v="John Murray"/>
    <x v="0"/>
    <s v="United States"/>
    <s v="San Angelo"/>
    <x v="5"/>
    <n v="76903"/>
    <x v="2"/>
    <s v="FUR-CH-10004477"/>
    <x v="0"/>
    <x v="1"/>
    <s v="Global Push Button Manager's Chair, Indigo"/>
    <n v="85.245999999999995"/>
    <n v="2"/>
    <n v="0.3"/>
    <x v="5996"/>
  </r>
  <r>
    <n v="8115"/>
    <x v="4015"/>
    <x v="3"/>
    <x v="621"/>
    <d v="2014-10-08T00:00:00"/>
    <s v="Second Class"/>
    <s v="LW-16825"/>
    <s v="Laurel Workman"/>
    <x v="1"/>
    <s v="United States"/>
    <s v="Pasadena"/>
    <x v="5"/>
    <n v="77506"/>
    <x v="2"/>
    <s v="OFF-AR-10004817"/>
    <x v="1"/>
    <x v="6"/>
    <s v="Colorific Watercolor Pencils"/>
    <n v="20.64"/>
    <n v="5"/>
    <n v="0.2"/>
    <x v="6391"/>
  </r>
  <r>
    <n v="8116"/>
    <x v="4016"/>
    <x v="3"/>
    <x v="635"/>
    <d v="2014-09-05T00:00:00"/>
    <s v="Standard Class"/>
    <s v="RW-19540"/>
    <s v="Rick Wilson"/>
    <x v="1"/>
    <s v="United States"/>
    <s v="Los Angeles"/>
    <x v="1"/>
    <n v="90049"/>
    <x v="1"/>
    <s v="FUR-FU-10003374"/>
    <x v="0"/>
    <x v="5"/>
    <s v="Electrix Fluorescent Magnifier Lamps &amp; Weighted Base"/>
    <n v="148.02000000000001"/>
    <n v="3"/>
    <n v="0"/>
    <x v="6392"/>
  </r>
  <r>
    <n v="8117"/>
    <x v="4017"/>
    <x v="3"/>
    <x v="221"/>
    <d v="2014-11-25T00:00:00"/>
    <s v="Same Day"/>
    <s v="BG-11695"/>
    <s v="Brooke Gillingham"/>
    <x v="1"/>
    <s v="United States"/>
    <s v="Garden City"/>
    <x v="41"/>
    <n v="67846"/>
    <x v="2"/>
    <s v="OFF-ST-10003123"/>
    <x v="1"/>
    <x v="4"/>
    <s v="Fellowes Bases and Tops For Staxonsteel/High-Stak Systems"/>
    <n v="33.29"/>
    <n v="1"/>
    <n v="0"/>
    <x v="3729"/>
  </r>
  <r>
    <n v="8118"/>
    <x v="4018"/>
    <x v="3"/>
    <x v="160"/>
    <d v="2014-07-06T00:00:00"/>
    <s v="Standard Class"/>
    <s v="TT-21220"/>
    <s v="Thomas Thornton"/>
    <x v="0"/>
    <s v="United States"/>
    <s v="Los Angeles"/>
    <x v="1"/>
    <n v="90045"/>
    <x v="1"/>
    <s v="OFF-PA-10000675"/>
    <x v="1"/>
    <x v="10"/>
    <s v="Xerox 1919"/>
    <n v="204.95000000000002"/>
    <n v="5"/>
    <n v="0"/>
    <x v="3261"/>
  </r>
  <r>
    <n v="8119"/>
    <x v="4019"/>
    <x v="3"/>
    <x v="847"/>
    <d v="2014-07-28T00:00:00"/>
    <s v="Standard Class"/>
    <s v="EB-13930"/>
    <s v="Eric Barreto"/>
    <x v="0"/>
    <s v="United States"/>
    <s v="Chicago"/>
    <x v="10"/>
    <n v="60653"/>
    <x v="2"/>
    <s v="FUR-CH-10004997"/>
    <x v="0"/>
    <x v="1"/>
    <s v="Hon Every-Day Series Multi-Task Chairs"/>
    <n v="526.34399999999994"/>
    <n v="4"/>
    <n v="0.3"/>
    <x v="6393"/>
  </r>
  <r>
    <n v="8120"/>
    <x v="4020"/>
    <x v="0"/>
    <x v="583"/>
    <d v="2013-11-17T00:00:00"/>
    <s v="Standard Class"/>
    <s v="LP-17080"/>
    <s v="Liz Pelletier"/>
    <x v="0"/>
    <s v="United States"/>
    <s v="San Francisco"/>
    <x v="1"/>
    <n v="94110"/>
    <x v="1"/>
    <s v="FUR-FU-10001934"/>
    <x v="0"/>
    <x v="5"/>
    <s v="Magnifier Swing Arm Lamp"/>
    <n v="41.96"/>
    <n v="2"/>
    <n v="0"/>
    <x v="109"/>
  </r>
  <r>
    <n v="8121"/>
    <x v="4020"/>
    <x v="0"/>
    <x v="583"/>
    <d v="2013-11-17T00:00:00"/>
    <s v="Standard Class"/>
    <s v="LP-17080"/>
    <s v="Liz Pelletier"/>
    <x v="0"/>
    <s v="United States"/>
    <s v="San Francisco"/>
    <x v="1"/>
    <n v="94110"/>
    <x v="1"/>
    <s v="FUR-CH-10004997"/>
    <x v="0"/>
    <x v="1"/>
    <s v="Hon Every-Day Series Multi-Task Chairs"/>
    <n v="451.15199999999993"/>
    <n v="3"/>
    <n v="0.2"/>
    <x v="232"/>
  </r>
  <r>
    <n v="8122"/>
    <x v="4020"/>
    <x v="0"/>
    <x v="583"/>
    <d v="2013-11-17T00:00:00"/>
    <s v="Standard Class"/>
    <s v="LP-17080"/>
    <s v="Liz Pelletier"/>
    <x v="0"/>
    <s v="United States"/>
    <s v="San Francisco"/>
    <x v="1"/>
    <n v="94110"/>
    <x v="1"/>
    <s v="OFF-BI-10001890"/>
    <x v="1"/>
    <x v="8"/>
    <s v="Avery Poly Binder Pockets"/>
    <n v="31.504000000000005"/>
    <n v="11"/>
    <n v="0.2"/>
    <x v="6394"/>
  </r>
  <r>
    <n v="8123"/>
    <x v="4021"/>
    <x v="2"/>
    <x v="337"/>
    <d v="2011-12-15T00:00:00"/>
    <s v="Standard Class"/>
    <s v="FP-14320"/>
    <s v="Frank Preis"/>
    <x v="0"/>
    <s v="United States"/>
    <s v="Philadelphia"/>
    <x v="9"/>
    <n v="19134"/>
    <x v="3"/>
    <s v="OFF-EN-10002500"/>
    <x v="1"/>
    <x v="12"/>
    <s v="Globe Weis Peel &amp; Seel First Class Envelopes"/>
    <n v="30.672000000000001"/>
    <n v="3"/>
    <n v="0.2"/>
    <x v="6395"/>
  </r>
  <r>
    <n v="8124"/>
    <x v="4021"/>
    <x v="2"/>
    <x v="337"/>
    <d v="2011-12-15T00:00:00"/>
    <s v="Standard Class"/>
    <s v="FP-14320"/>
    <s v="Frank Preis"/>
    <x v="0"/>
    <s v="United States"/>
    <s v="Philadelphia"/>
    <x v="9"/>
    <n v="19134"/>
    <x v="3"/>
    <s v="TEC-CO-10001766"/>
    <x v="2"/>
    <x v="16"/>
    <s v="Canon PC940 Copier"/>
    <n v="1079.9759999999999"/>
    <n v="4"/>
    <n v="0.4"/>
    <x v="6396"/>
  </r>
  <r>
    <n v="8125"/>
    <x v="4022"/>
    <x v="3"/>
    <x v="210"/>
    <d v="2014-09-13T00:00:00"/>
    <s v="Standard Class"/>
    <s v="JA-15970"/>
    <s v="Joseph Airdo"/>
    <x v="0"/>
    <s v="United States"/>
    <s v="Modesto"/>
    <x v="1"/>
    <n v="95351"/>
    <x v="1"/>
    <s v="FUR-CH-10004860"/>
    <x v="0"/>
    <x v="1"/>
    <s v="Global Low Back Tilter Chair"/>
    <n v="161.56800000000001"/>
    <n v="2"/>
    <n v="0.2"/>
    <x v="226"/>
  </r>
  <r>
    <n v="8126"/>
    <x v="4023"/>
    <x v="1"/>
    <x v="525"/>
    <d v="2012-02-13T00:00:00"/>
    <s v="Standard Class"/>
    <s v="TS-21655"/>
    <s v="Trudy Schmidt"/>
    <x v="0"/>
    <s v="United States"/>
    <s v="Houston"/>
    <x v="5"/>
    <n v="77070"/>
    <x v="2"/>
    <s v="OFF-BI-10002049"/>
    <x v="1"/>
    <x v="8"/>
    <s v="UniKeep View Case Binders"/>
    <n v="2.9339999999999993"/>
    <n v="3"/>
    <n v="0.8"/>
    <x v="1034"/>
  </r>
  <r>
    <n v="8127"/>
    <x v="4023"/>
    <x v="1"/>
    <x v="525"/>
    <d v="2012-02-13T00:00:00"/>
    <s v="Standard Class"/>
    <s v="TS-21655"/>
    <s v="Trudy Schmidt"/>
    <x v="0"/>
    <s v="United States"/>
    <s v="Houston"/>
    <x v="5"/>
    <n v="77070"/>
    <x v="2"/>
    <s v="TEC-AC-10003499"/>
    <x v="2"/>
    <x v="11"/>
    <s v="Memorex Mini Travel Drive 8 GB USB 2.0 Flash Drive"/>
    <n v="18.528000000000002"/>
    <n v="2"/>
    <n v="0.2"/>
    <x v="6397"/>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x v="6398"/>
  </r>
  <r>
    <n v="8129"/>
    <x v="4024"/>
    <x v="3"/>
    <x v="775"/>
    <d v="2014-09-02T00:00:00"/>
    <s v="Standard Class"/>
    <s v="DP-13000"/>
    <s v="Darren Powers"/>
    <x v="0"/>
    <s v="United States"/>
    <s v="Chicago"/>
    <x v="10"/>
    <n v="60610"/>
    <x v="2"/>
    <s v="FUR-FU-10000222"/>
    <x v="0"/>
    <x v="5"/>
    <s v="Seth Thomas 16&quot; Steel Case Clock"/>
    <n v="64.959999999999994"/>
    <n v="5"/>
    <n v="0.6"/>
    <x v="6399"/>
  </r>
  <r>
    <n v="8130"/>
    <x v="4025"/>
    <x v="2"/>
    <x v="836"/>
    <d v="2011-07-23T00:00:00"/>
    <s v="First Class"/>
    <s v="JD-15895"/>
    <s v="Jonathan Doherty"/>
    <x v="1"/>
    <s v="United States"/>
    <s v="Riverside"/>
    <x v="1"/>
    <n v="92503"/>
    <x v="1"/>
    <s v="TEC-AC-10000023"/>
    <x v="2"/>
    <x v="11"/>
    <s v="Maxell 74 Minute CD-R Spindle, 50/Pack"/>
    <n v="41.94"/>
    <n v="2"/>
    <n v="0"/>
    <x v="6033"/>
  </r>
  <r>
    <n v="8131"/>
    <x v="4025"/>
    <x v="2"/>
    <x v="836"/>
    <d v="2011-07-23T00:00:00"/>
    <s v="First Class"/>
    <s v="JD-15895"/>
    <s v="Jonathan Doherty"/>
    <x v="1"/>
    <s v="United States"/>
    <s v="Riverside"/>
    <x v="1"/>
    <n v="92503"/>
    <x v="1"/>
    <s v="OFF-PA-10003971"/>
    <x v="1"/>
    <x v="10"/>
    <s v="Xerox 1965"/>
    <n v="11.96"/>
    <n v="2"/>
    <n v="0"/>
    <x v="2181"/>
  </r>
  <r>
    <n v="8132"/>
    <x v="4025"/>
    <x v="2"/>
    <x v="836"/>
    <d v="2011-07-23T00:00:00"/>
    <s v="First Class"/>
    <s v="JD-15895"/>
    <s v="Jonathan Doherty"/>
    <x v="1"/>
    <s v="United States"/>
    <s v="Riverside"/>
    <x v="1"/>
    <n v="92503"/>
    <x v="1"/>
    <s v="OFF-AR-10003481"/>
    <x v="1"/>
    <x v="6"/>
    <s v="Newell 348"/>
    <n v="13.12"/>
    <n v="4"/>
    <n v="0"/>
    <x v="3116"/>
  </r>
  <r>
    <n v="8133"/>
    <x v="4025"/>
    <x v="2"/>
    <x v="836"/>
    <d v="2011-07-23T00:00:00"/>
    <s v="First Class"/>
    <s v="JD-15895"/>
    <s v="Jonathan Doherty"/>
    <x v="1"/>
    <s v="United States"/>
    <s v="Riverside"/>
    <x v="1"/>
    <n v="92503"/>
    <x v="1"/>
    <s v="OFF-ST-10001490"/>
    <x v="1"/>
    <x v="4"/>
    <s v="Hot File 7-Pocket, Floor Stand"/>
    <n v="535.41"/>
    <n v="3"/>
    <n v="0"/>
    <x v="3941"/>
  </r>
  <r>
    <n v="8134"/>
    <x v="4026"/>
    <x v="1"/>
    <x v="1049"/>
    <d v="2012-10-13T00:00:00"/>
    <s v="Standard Class"/>
    <s v="GH-14485"/>
    <s v="Gene Hale"/>
    <x v="1"/>
    <s v="United States"/>
    <s v="Dallas"/>
    <x v="5"/>
    <n v="75081"/>
    <x v="2"/>
    <s v="FUR-FU-10003708"/>
    <x v="0"/>
    <x v="5"/>
    <s v="Tenex Traditional Chairmats for Medium Pile Carpet, Standard Lip, 36&quot; x 48&quot;"/>
    <n v="72.78"/>
    <n v="3"/>
    <n v="0.6"/>
    <x v="6400"/>
  </r>
  <r>
    <n v="8135"/>
    <x v="4027"/>
    <x v="1"/>
    <x v="1130"/>
    <d v="2012-02-21T00:00:00"/>
    <s v="Standard Class"/>
    <s v="RD-19585"/>
    <s v="Rob Dowd"/>
    <x v="0"/>
    <s v="United States"/>
    <s v="Los Angeles"/>
    <x v="1"/>
    <n v="90008"/>
    <x v="1"/>
    <s v="OFF-PA-10001970"/>
    <x v="1"/>
    <x v="10"/>
    <s v="Xerox 1881"/>
    <n v="36.839999999999996"/>
    <n v="3"/>
    <n v="0"/>
    <x v="4445"/>
  </r>
  <r>
    <n v="8136"/>
    <x v="4027"/>
    <x v="1"/>
    <x v="1130"/>
    <d v="2012-02-21T00:00:00"/>
    <s v="Standard Class"/>
    <s v="RD-19585"/>
    <s v="Rob Dowd"/>
    <x v="0"/>
    <s v="United States"/>
    <s v="Los Angeles"/>
    <x v="1"/>
    <n v="90008"/>
    <x v="1"/>
    <s v="OFF-LA-10002762"/>
    <x v="1"/>
    <x v="2"/>
    <s v="Avery 485"/>
    <n v="87.71"/>
    <n v="7"/>
    <n v="0"/>
    <x v="2238"/>
  </r>
  <r>
    <n v="8137"/>
    <x v="4028"/>
    <x v="0"/>
    <x v="399"/>
    <d v="2013-08-17T00:00:00"/>
    <s v="Standard Class"/>
    <s v="CS-12490"/>
    <s v="Cindy Schnelling"/>
    <x v="1"/>
    <s v="United States"/>
    <s v="Lakeland"/>
    <x v="2"/>
    <n v="33801"/>
    <x v="0"/>
    <s v="FUR-TA-10002533"/>
    <x v="0"/>
    <x v="3"/>
    <s v="BPI Conference Tables"/>
    <n v="562.29250000000013"/>
    <n v="7"/>
    <n v="0.45"/>
    <x v="6401"/>
  </r>
  <r>
    <n v="8138"/>
    <x v="4029"/>
    <x v="2"/>
    <x v="187"/>
    <d v="2011-11-13T00:00:00"/>
    <s v="Standard Class"/>
    <s v="BF-11215"/>
    <s v="Benjamin Farhat"/>
    <x v="2"/>
    <s v="United States"/>
    <s v="New York City"/>
    <x v="15"/>
    <n v="10035"/>
    <x v="3"/>
    <s v="FUR-FU-10004091"/>
    <x v="0"/>
    <x v="5"/>
    <s v="Eldon 200 Class Desk Accessories, Black"/>
    <n v="56.52"/>
    <n v="9"/>
    <n v="0"/>
    <x v="6402"/>
  </r>
  <r>
    <n v="8139"/>
    <x v="4030"/>
    <x v="0"/>
    <x v="427"/>
    <d v="2013-07-23T00:00:00"/>
    <s v="Standard Class"/>
    <s v="NK-18490"/>
    <s v="Neil Knudson"/>
    <x v="2"/>
    <s v="United States"/>
    <s v="Philadelphia"/>
    <x v="9"/>
    <n v="19140"/>
    <x v="3"/>
    <s v="OFF-AR-10001545"/>
    <x v="1"/>
    <x v="6"/>
    <s v="Newell 326"/>
    <n v="11.264000000000001"/>
    <n v="8"/>
    <n v="0.2"/>
    <x v="6403"/>
  </r>
  <r>
    <n v="8140"/>
    <x v="4030"/>
    <x v="0"/>
    <x v="427"/>
    <d v="2013-07-23T00:00:00"/>
    <s v="Standard Class"/>
    <s v="NK-18490"/>
    <s v="Neil Knudson"/>
    <x v="2"/>
    <s v="United States"/>
    <s v="Philadelphia"/>
    <x v="9"/>
    <n v="19140"/>
    <x v="3"/>
    <s v="OFF-ST-10001476"/>
    <x v="1"/>
    <x v="4"/>
    <s v="Steel Personal Filing/Posting Tote"/>
    <n v="284.08000000000004"/>
    <n v="10"/>
    <n v="0.2"/>
    <x v="6404"/>
  </r>
  <r>
    <n v="8141"/>
    <x v="4030"/>
    <x v="0"/>
    <x v="427"/>
    <d v="2013-07-23T00:00:00"/>
    <s v="Standard Class"/>
    <s v="NK-18490"/>
    <s v="Neil Knudson"/>
    <x v="2"/>
    <s v="United States"/>
    <s v="Philadelphia"/>
    <x v="9"/>
    <n v="19140"/>
    <x v="3"/>
    <s v="OFF-PA-10004971"/>
    <x v="1"/>
    <x v="10"/>
    <s v="Xerox 196"/>
    <n v="18.496000000000002"/>
    <n v="4"/>
    <n v="0.2"/>
    <x v="6224"/>
  </r>
  <r>
    <n v="8142"/>
    <x v="4031"/>
    <x v="0"/>
    <x v="473"/>
    <d v="2013-02-10T00:00:00"/>
    <s v="Standard Class"/>
    <s v="AZ-10750"/>
    <s v="Annie Zypern"/>
    <x v="0"/>
    <s v="United States"/>
    <s v="San Diego"/>
    <x v="1"/>
    <n v="92037"/>
    <x v="1"/>
    <s v="OFF-LA-10003223"/>
    <x v="1"/>
    <x v="2"/>
    <s v="Avery 508"/>
    <n v="14.73"/>
    <n v="3"/>
    <n v="0"/>
    <x v="4030"/>
  </r>
  <r>
    <n v="8143"/>
    <x v="4031"/>
    <x v="0"/>
    <x v="473"/>
    <d v="2013-02-10T00:00:00"/>
    <s v="Standard Class"/>
    <s v="AZ-10750"/>
    <s v="Annie Zypern"/>
    <x v="0"/>
    <s v="United States"/>
    <s v="San Diego"/>
    <x v="1"/>
    <n v="92037"/>
    <x v="1"/>
    <s v="OFF-ST-10004340"/>
    <x v="1"/>
    <x v="4"/>
    <s v="Fellowes Mobile File Cart, Black"/>
    <n v="186.54"/>
    <n v="3"/>
    <n v="0"/>
    <x v="5587"/>
  </r>
  <r>
    <n v="8144"/>
    <x v="4031"/>
    <x v="0"/>
    <x v="473"/>
    <d v="2013-02-10T00:00:00"/>
    <s v="Standard Class"/>
    <s v="AZ-10750"/>
    <s v="Annie Zypern"/>
    <x v="0"/>
    <s v="United States"/>
    <s v="San Diego"/>
    <x v="1"/>
    <n v="92037"/>
    <x v="1"/>
    <s v="FUR-TA-10001095"/>
    <x v="0"/>
    <x v="3"/>
    <s v="Chromcraft Round Conference Tables"/>
    <n v="557.72799999999995"/>
    <n v="4"/>
    <n v="0.2"/>
    <x v="6405"/>
  </r>
  <r>
    <n v="8145"/>
    <x v="4031"/>
    <x v="0"/>
    <x v="473"/>
    <d v="2013-02-10T00:00:00"/>
    <s v="Standard Class"/>
    <s v="AZ-10750"/>
    <s v="Annie Zypern"/>
    <x v="0"/>
    <s v="United States"/>
    <s v="San Diego"/>
    <x v="1"/>
    <n v="92037"/>
    <x v="1"/>
    <s v="TEC-PH-10001448"/>
    <x v="2"/>
    <x v="7"/>
    <s v="Anker Astro 15000mAh USB Portable Charger"/>
    <n v="159.96800000000002"/>
    <n v="4"/>
    <n v="0.2"/>
    <x v="6406"/>
  </r>
  <r>
    <n v="8146"/>
    <x v="4032"/>
    <x v="2"/>
    <x v="886"/>
    <d v="2011-06-27T00:00:00"/>
    <s v="Standard Class"/>
    <s v="Co-12640"/>
    <s v="Corey-Lock"/>
    <x v="0"/>
    <s v="United States"/>
    <s v="Lawton"/>
    <x v="26"/>
    <n v="73505"/>
    <x v="2"/>
    <s v="OFF-AP-10001005"/>
    <x v="1"/>
    <x v="9"/>
    <s v="Honeywell Quietcare HEPA Air Cleaner"/>
    <n v="471.90000000000003"/>
    <n v="6"/>
    <n v="0"/>
    <x v="6407"/>
  </r>
  <r>
    <n v="8147"/>
    <x v="4032"/>
    <x v="2"/>
    <x v="886"/>
    <d v="2011-06-27T00:00:00"/>
    <s v="Standard Class"/>
    <s v="Co-12640"/>
    <s v="Corey-Lock"/>
    <x v="0"/>
    <s v="United States"/>
    <s v="Lawton"/>
    <x v="26"/>
    <n v="73505"/>
    <x v="2"/>
    <s v="OFF-AR-10003469"/>
    <x v="1"/>
    <x v="6"/>
    <s v="Nontoxic Chalk"/>
    <n v="3.52"/>
    <n v="2"/>
    <n v="0"/>
    <x v="5702"/>
  </r>
  <r>
    <n v="8148"/>
    <x v="4033"/>
    <x v="3"/>
    <x v="255"/>
    <d v="2014-06-15T00:00:00"/>
    <s v="Standard Class"/>
    <s v="AG-10675"/>
    <s v="Anna Gayman"/>
    <x v="0"/>
    <s v="United States"/>
    <s v="Salem"/>
    <x v="17"/>
    <n v="24153"/>
    <x v="0"/>
    <s v="OFF-PA-10000249"/>
    <x v="1"/>
    <x v="10"/>
    <s v="Staples"/>
    <n v="49.12"/>
    <n v="4"/>
    <n v="0"/>
    <x v="346"/>
  </r>
  <r>
    <n v="8149"/>
    <x v="4034"/>
    <x v="0"/>
    <x v="797"/>
    <d v="2014-01-01T00:00:00"/>
    <s v="Standard Class"/>
    <s v="EM-14140"/>
    <s v="Eugene Moren"/>
    <x v="2"/>
    <s v="United States"/>
    <s v="Santa Ana"/>
    <x v="1"/>
    <n v="92704"/>
    <x v="1"/>
    <s v="OFF-LA-10001613"/>
    <x v="1"/>
    <x v="2"/>
    <s v="Avery File Folder Labels"/>
    <n v="20.16"/>
    <n v="7"/>
    <n v="0"/>
    <x v="765"/>
  </r>
  <r>
    <n v="8150"/>
    <x v="4035"/>
    <x v="2"/>
    <x v="755"/>
    <d v="2011-01-30T00:00:00"/>
    <s v="First Class"/>
    <s v="CA-11965"/>
    <s v="Carol Adams"/>
    <x v="1"/>
    <s v="United States"/>
    <s v="Rapid City"/>
    <x v="44"/>
    <n v="57701"/>
    <x v="2"/>
    <s v="OFF-BI-10001758"/>
    <x v="1"/>
    <x v="8"/>
    <s v="Wilson Jones 14 Line Acrylic Coated Pressboard Data Binders"/>
    <n v="10.68"/>
    <n v="2"/>
    <n v="0"/>
    <x v="6408"/>
  </r>
  <r>
    <n v="8151"/>
    <x v="4035"/>
    <x v="2"/>
    <x v="755"/>
    <d v="2011-01-30T00:00:00"/>
    <s v="First Class"/>
    <s v="CA-11965"/>
    <s v="Carol Adams"/>
    <x v="1"/>
    <s v="United States"/>
    <s v="Rapid City"/>
    <x v="44"/>
    <n v="57701"/>
    <x v="2"/>
    <s v="FUR-BO-10004409"/>
    <x v="0"/>
    <x v="0"/>
    <s v="Safco Value Mate Series Steel Bookcases, Baked Enamel Finish on Steel, Gray"/>
    <n v="141.96"/>
    <n v="2"/>
    <n v="0"/>
    <x v="1848"/>
  </r>
  <r>
    <n v="8152"/>
    <x v="4036"/>
    <x v="3"/>
    <x v="721"/>
    <d v="2014-03-26T00:00:00"/>
    <s v="First Class"/>
    <s v="RB-19360"/>
    <s v="Raymond Buch"/>
    <x v="0"/>
    <s v="United States"/>
    <s v="Seattle"/>
    <x v="4"/>
    <n v="98115"/>
    <x v="1"/>
    <s v="OFF-ST-10001558"/>
    <x v="1"/>
    <x v="4"/>
    <s v="Acco Perma 4000 Stacking Storage Drawers"/>
    <n v="32.479999999999997"/>
    <n v="2"/>
    <n v="0"/>
    <x v="5530"/>
  </r>
  <r>
    <n v="8153"/>
    <x v="4036"/>
    <x v="3"/>
    <x v="721"/>
    <d v="2014-03-26T00:00:00"/>
    <s v="First Class"/>
    <s v="RB-19360"/>
    <s v="Raymond Buch"/>
    <x v="0"/>
    <s v="United States"/>
    <s v="Seattle"/>
    <x v="4"/>
    <n v="98115"/>
    <x v="1"/>
    <s v="OFF-PA-10002986"/>
    <x v="1"/>
    <x v="10"/>
    <s v="Xerox 1898"/>
    <n v="20.04"/>
    <n v="3"/>
    <n v="0"/>
    <x v="132"/>
  </r>
  <r>
    <n v="8154"/>
    <x v="4036"/>
    <x v="3"/>
    <x v="721"/>
    <d v="2014-03-26T00:00:00"/>
    <s v="First Class"/>
    <s v="RB-19360"/>
    <s v="Raymond Buch"/>
    <x v="0"/>
    <s v="United States"/>
    <s v="Seattle"/>
    <x v="4"/>
    <n v="98115"/>
    <x v="1"/>
    <s v="TEC-CO-10004722"/>
    <x v="2"/>
    <x v="16"/>
    <s v="Canon imageCLASS 2200 Advanced Copier"/>
    <n v="13999.96"/>
    <n v="4"/>
    <n v="0"/>
    <x v="6409"/>
  </r>
  <r>
    <n v="8155"/>
    <x v="4037"/>
    <x v="3"/>
    <x v="177"/>
    <d v="2014-03-25T00:00:00"/>
    <s v="Standard Class"/>
    <s v="RD-19720"/>
    <s v="Roger Demir"/>
    <x v="0"/>
    <s v="United States"/>
    <s v="Middletown"/>
    <x v="29"/>
    <n v="6457"/>
    <x v="3"/>
    <s v="TEC-AC-10002842"/>
    <x v="2"/>
    <x v="11"/>
    <s v="WD My Passport Ultra 2TB Portable External Hard Drive"/>
    <n v="238"/>
    <n v="2"/>
    <n v="0"/>
    <x v="1785"/>
  </r>
  <r>
    <n v="8156"/>
    <x v="4037"/>
    <x v="3"/>
    <x v="177"/>
    <d v="2014-03-25T00:00:00"/>
    <s v="Standard Class"/>
    <s v="RD-19720"/>
    <s v="Roger Demir"/>
    <x v="0"/>
    <s v="United States"/>
    <s v="Middletown"/>
    <x v="29"/>
    <n v="6457"/>
    <x v="3"/>
    <s v="OFF-PA-10001125"/>
    <x v="1"/>
    <x v="10"/>
    <s v="Xerox 1988"/>
    <n v="61.96"/>
    <n v="2"/>
    <n v="0"/>
    <x v="4027"/>
  </r>
  <r>
    <n v="8157"/>
    <x v="4038"/>
    <x v="0"/>
    <x v="964"/>
    <d v="2013-10-10T00:00:00"/>
    <s v="Standard Class"/>
    <s v="MS-17830"/>
    <s v="Melanie Seite"/>
    <x v="0"/>
    <s v="United States"/>
    <s v="Baltimore"/>
    <x v="39"/>
    <n v="21215"/>
    <x v="3"/>
    <s v="FUR-TA-10002622"/>
    <x v="0"/>
    <x v="3"/>
    <s v="Bush Andora Conference Table, Maple/Graphite Gray Finish"/>
    <n v="239.37199999999996"/>
    <n v="2"/>
    <n v="0.3"/>
    <x v="6410"/>
  </r>
  <r>
    <n v="8158"/>
    <x v="4039"/>
    <x v="0"/>
    <x v="741"/>
    <d v="2013-11-23T00:00:00"/>
    <s v="Standard Class"/>
    <s v="PG-18820"/>
    <s v="Patrick Gardner"/>
    <x v="0"/>
    <s v="United States"/>
    <s v="San Diego"/>
    <x v="1"/>
    <n v="92105"/>
    <x v="1"/>
    <s v="TEC-AC-10002842"/>
    <x v="2"/>
    <x v="11"/>
    <s v="WD My Passport Ultra 2TB Portable External Hard Drive"/>
    <n v="595"/>
    <n v="5"/>
    <n v="0"/>
    <x v="2185"/>
  </r>
  <r>
    <n v="8159"/>
    <x v="4040"/>
    <x v="3"/>
    <x v="377"/>
    <d v="2015-01-02T00:00:00"/>
    <s v="Standard Class"/>
    <s v="KB-16240"/>
    <s v="Karen Bern"/>
    <x v="1"/>
    <s v="United States"/>
    <s v="Odessa"/>
    <x v="5"/>
    <n v="79762"/>
    <x v="2"/>
    <s v="OFF-PA-10004285"/>
    <x v="1"/>
    <x v="10"/>
    <s v="Xerox 1959"/>
    <n v="16.032"/>
    <n v="3"/>
    <n v="0.2"/>
    <x v="6411"/>
  </r>
  <r>
    <n v="8160"/>
    <x v="4041"/>
    <x v="0"/>
    <x v="1185"/>
    <d v="2013-03-14T00:00:00"/>
    <s v="Standard Class"/>
    <s v="RB-19465"/>
    <s v="Rick Bensley"/>
    <x v="2"/>
    <s v="United States"/>
    <s v="Milford"/>
    <x v="29"/>
    <n v="6460"/>
    <x v="3"/>
    <s v="TEC-AC-10004469"/>
    <x v="2"/>
    <x v="11"/>
    <s v="Microsoft Sculpt Comfort Mouse"/>
    <n v="199.75"/>
    <n v="5"/>
    <n v="0"/>
    <x v="6308"/>
  </r>
  <r>
    <n v="8161"/>
    <x v="4042"/>
    <x v="0"/>
    <x v="595"/>
    <d v="2013-02-20T00:00:00"/>
    <s v="Standard Class"/>
    <s v="JD-15790"/>
    <s v="John Dryer"/>
    <x v="0"/>
    <s v="United States"/>
    <s v="Belleville"/>
    <x v="30"/>
    <n v="7109"/>
    <x v="3"/>
    <s v="FUR-CH-10001545"/>
    <x v="0"/>
    <x v="1"/>
    <s v="Hon Comfortask Task/Swivel Chairs"/>
    <n v="227.96"/>
    <n v="2"/>
    <n v="0"/>
    <x v="6412"/>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x v="6413"/>
  </r>
  <r>
    <n v="8163"/>
    <x v="4043"/>
    <x v="1"/>
    <x v="694"/>
    <d v="2012-10-03T00:00:00"/>
    <s v="Second Class"/>
    <s v="JJ-15445"/>
    <s v="Jennifer Jackson"/>
    <x v="0"/>
    <s v="United States"/>
    <s v="New York City"/>
    <x v="15"/>
    <n v="10035"/>
    <x v="3"/>
    <s v="TEC-PH-10003012"/>
    <x v="2"/>
    <x v="7"/>
    <s v="Nortel Meridian M3904 Professional Digital phone"/>
    <n v="307.98"/>
    <n v="2"/>
    <n v="0"/>
    <x v="685"/>
  </r>
  <r>
    <n v="8164"/>
    <x v="4044"/>
    <x v="1"/>
    <x v="121"/>
    <d v="2012-11-06T00:00:00"/>
    <s v="Standard Class"/>
    <s v="LT-17110"/>
    <s v="Liz Thompson"/>
    <x v="0"/>
    <s v="United States"/>
    <s v="San Diego"/>
    <x v="1"/>
    <n v="92105"/>
    <x v="1"/>
    <s v="FUR-FU-10004909"/>
    <x v="0"/>
    <x v="5"/>
    <s v="Contemporary Wood/Metal Frame"/>
    <n v="96.960000000000008"/>
    <n v="6"/>
    <n v="0"/>
    <x v="6414"/>
  </r>
  <r>
    <n v="8165"/>
    <x v="4044"/>
    <x v="1"/>
    <x v="121"/>
    <d v="2012-11-06T00:00:00"/>
    <s v="Standard Class"/>
    <s v="LT-17110"/>
    <s v="Liz Thompson"/>
    <x v="0"/>
    <s v="United States"/>
    <s v="San Diego"/>
    <x v="1"/>
    <n v="92105"/>
    <x v="1"/>
    <s v="OFF-BI-10001524"/>
    <x v="1"/>
    <x v="8"/>
    <s v="GBC Premium Transparent Covers with Diagonal Lined Pattern"/>
    <n v="117.48800000000001"/>
    <n v="7"/>
    <n v="0.2"/>
    <x v="4195"/>
  </r>
  <r>
    <n v="8166"/>
    <x v="4044"/>
    <x v="1"/>
    <x v="121"/>
    <d v="2012-11-06T00:00:00"/>
    <s v="Standard Class"/>
    <s v="LT-17110"/>
    <s v="Liz Thompson"/>
    <x v="0"/>
    <s v="United States"/>
    <s v="San Diego"/>
    <x v="1"/>
    <n v="92105"/>
    <x v="1"/>
    <s v="OFF-BI-10003355"/>
    <x v="1"/>
    <x v="8"/>
    <s v="Cardinal Holdit Business Card Pockets"/>
    <n v="11.952000000000002"/>
    <n v="3"/>
    <n v="0.2"/>
    <x v="4063"/>
  </r>
  <r>
    <n v="8167"/>
    <x v="4044"/>
    <x v="1"/>
    <x v="121"/>
    <d v="2012-11-06T00:00:00"/>
    <s v="Standard Class"/>
    <s v="LT-17110"/>
    <s v="Liz Thompson"/>
    <x v="0"/>
    <s v="United States"/>
    <s v="San Diego"/>
    <x v="1"/>
    <n v="92105"/>
    <x v="1"/>
    <s v="FUR-BO-10004357"/>
    <x v="0"/>
    <x v="0"/>
    <s v="O'Sullivan Living Dimensions 3-Shelf Bookcases"/>
    <n v="512.49900000000002"/>
    <n v="3"/>
    <n v="0.15"/>
    <x v="6415"/>
  </r>
  <r>
    <n v="8168"/>
    <x v="4045"/>
    <x v="0"/>
    <x v="995"/>
    <d v="2013-08-06T00:00:00"/>
    <s v="Standard Class"/>
    <s v="AH-10690"/>
    <s v="Anna Häberlin"/>
    <x v="1"/>
    <s v="United States"/>
    <s v="San Francisco"/>
    <x v="1"/>
    <n v="94122"/>
    <x v="1"/>
    <s v="FUR-TA-10002774"/>
    <x v="0"/>
    <x v="3"/>
    <s v="Laminate Occasional Tables"/>
    <n v="863.12800000000004"/>
    <n v="7"/>
    <n v="0.2"/>
    <x v="6416"/>
  </r>
  <r>
    <n v="8169"/>
    <x v="4046"/>
    <x v="3"/>
    <x v="44"/>
    <d v="2014-11-14T00:00:00"/>
    <s v="Standard Class"/>
    <s v="AB-10060"/>
    <s v="Adam Bellavance"/>
    <x v="2"/>
    <s v="United States"/>
    <s v="Seattle"/>
    <x v="4"/>
    <n v="98105"/>
    <x v="1"/>
    <s v="FUR-TA-10004575"/>
    <x v="0"/>
    <x v="3"/>
    <s v="Hon 5100 Series Wood Tables"/>
    <n v="2036.8600000000001"/>
    <n v="7"/>
    <n v="0"/>
    <x v="6417"/>
  </r>
  <r>
    <n v="8170"/>
    <x v="4046"/>
    <x v="3"/>
    <x v="44"/>
    <d v="2014-11-14T00:00:00"/>
    <s v="Standard Class"/>
    <s v="AB-10060"/>
    <s v="Adam Bellavance"/>
    <x v="2"/>
    <s v="United States"/>
    <s v="Seattle"/>
    <x v="4"/>
    <n v="98105"/>
    <x v="1"/>
    <s v="FUR-CH-10003312"/>
    <x v="0"/>
    <x v="1"/>
    <s v="Hon 2090 “Pillow Soft” Series Mid Back Swivel/Tilt Chairs"/>
    <n v="449.56800000000004"/>
    <n v="2"/>
    <n v="0.2"/>
    <x v="6418"/>
  </r>
  <r>
    <n v="8171"/>
    <x v="4046"/>
    <x v="3"/>
    <x v="44"/>
    <d v="2014-11-14T00:00:00"/>
    <s v="Standard Class"/>
    <s v="AB-10060"/>
    <s v="Adam Bellavance"/>
    <x v="2"/>
    <s v="United States"/>
    <s v="Seattle"/>
    <x v="4"/>
    <n v="98105"/>
    <x v="1"/>
    <s v="TEC-AC-10001465"/>
    <x v="2"/>
    <x v="11"/>
    <s v="SanDisk Cruzer 64 GB USB Flash Drive"/>
    <n v="108.96000000000001"/>
    <n v="3"/>
    <n v="0"/>
    <x v="6419"/>
  </r>
  <r>
    <n v="8172"/>
    <x v="4047"/>
    <x v="0"/>
    <x v="1173"/>
    <d v="2013-02-19T00:00:00"/>
    <s v="Standard Class"/>
    <s v="FM-14380"/>
    <s v="Fred McMath"/>
    <x v="0"/>
    <s v="United States"/>
    <s v="Jackson"/>
    <x v="35"/>
    <n v="39212"/>
    <x v="0"/>
    <s v="OFF-AR-10002240"/>
    <x v="1"/>
    <x v="6"/>
    <s v="Panasonic KP-150 Electric Pencil Sharpener"/>
    <n v="264.18"/>
    <n v="7"/>
    <n v="0"/>
    <x v="6420"/>
  </r>
  <r>
    <n v="8173"/>
    <x v="4048"/>
    <x v="2"/>
    <x v="868"/>
    <d v="2011-07-13T00:00:00"/>
    <s v="Standard Class"/>
    <s v="GH-14410"/>
    <s v="Gary Hansen"/>
    <x v="2"/>
    <s v="United States"/>
    <s v="Los Angeles"/>
    <x v="1"/>
    <n v="90049"/>
    <x v="1"/>
    <s v="OFF-LA-10004559"/>
    <x v="1"/>
    <x v="2"/>
    <s v="Avery 49"/>
    <n v="2.88"/>
    <n v="1"/>
    <n v="0"/>
    <x v="723"/>
  </r>
  <r>
    <n v="8174"/>
    <x v="4048"/>
    <x v="2"/>
    <x v="868"/>
    <d v="2011-07-13T00:00:00"/>
    <s v="Standard Class"/>
    <s v="GH-14410"/>
    <s v="Gary Hansen"/>
    <x v="2"/>
    <s v="United States"/>
    <s v="Los Angeles"/>
    <x v="1"/>
    <n v="90049"/>
    <x v="1"/>
    <s v="OFF-BI-10003291"/>
    <x v="1"/>
    <x v="8"/>
    <s v="Wilson Jones Leather-Like Binders with DublLock Round Rings"/>
    <n v="41.904000000000003"/>
    <n v="6"/>
    <n v="0.2"/>
    <x v="5022"/>
  </r>
  <r>
    <n v="8175"/>
    <x v="4048"/>
    <x v="2"/>
    <x v="868"/>
    <d v="2011-07-13T00:00:00"/>
    <s v="Standard Class"/>
    <s v="GH-14410"/>
    <s v="Gary Hansen"/>
    <x v="2"/>
    <s v="United States"/>
    <s v="Los Angeles"/>
    <x v="1"/>
    <n v="90049"/>
    <x v="1"/>
    <s v="OFF-ST-10001505"/>
    <x v="1"/>
    <x v="4"/>
    <s v="Perma STOR-ALL Hanging File Box, 13 1/8&quot;W x 12 1/4&quot;D x 10 1/2&quot;H"/>
    <n v="23.92"/>
    <n v="4"/>
    <n v="0"/>
    <x v="6421"/>
  </r>
  <r>
    <n v="8176"/>
    <x v="4049"/>
    <x v="0"/>
    <x v="806"/>
    <d v="2013-02-04T00:00:00"/>
    <s v="Standard Class"/>
    <s v="HE-14800"/>
    <s v="Harold Engle"/>
    <x v="1"/>
    <s v="United States"/>
    <s v="Chicago"/>
    <x v="10"/>
    <n v="60623"/>
    <x v="2"/>
    <s v="OFF-PA-10003892"/>
    <x v="1"/>
    <x v="10"/>
    <s v="Xerox 1943"/>
    <n v="156.512"/>
    <n v="4"/>
    <n v="0.2"/>
    <x v="6422"/>
  </r>
  <r>
    <n v="8177"/>
    <x v="4050"/>
    <x v="0"/>
    <x v="897"/>
    <d v="2013-09-26T00:00:00"/>
    <s v="First Class"/>
    <s v="SZ-20035"/>
    <s v="Sam Zeldin"/>
    <x v="2"/>
    <s v="United States"/>
    <s v="New York City"/>
    <x v="15"/>
    <n v="10035"/>
    <x v="3"/>
    <s v="OFF-ST-10002370"/>
    <x v="1"/>
    <x v="4"/>
    <s v="Sortfiler Multipurpose Personal File Organizer, Black"/>
    <n v="128.34"/>
    <n v="6"/>
    <n v="0"/>
    <x v="6423"/>
  </r>
  <r>
    <n v="8178"/>
    <x v="4051"/>
    <x v="3"/>
    <x v="66"/>
    <d v="2014-12-25T00:00:00"/>
    <s v="First Class"/>
    <s v="CM-12115"/>
    <s v="Chad McGuire"/>
    <x v="0"/>
    <s v="United States"/>
    <s v="Los Angeles"/>
    <x v="1"/>
    <n v="90008"/>
    <x v="1"/>
    <s v="TEC-AC-10000474"/>
    <x v="2"/>
    <x v="11"/>
    <s v="Kensington Expert Mouse Optical USB Trackball for PC or Mac"/>
    <n v="474.95"/>
    <n v="5"/>
    <n v="0"/>
    <x v="6424"/>
  </r>
  <r>
    <n v="8179"/>
    <x v="4052"/>
    <x v="0"/>
    <x v="476"/>
    <d v="2013-09-09T00:00:00"/>
    <s v="Standard Class"/>
    <s v="TG-21310"/>
    <s v="Toby Gnade"/>
    <x v="0"/>
    <s v="United States"/>
    <s v="Des Moines"/>
    <x v="4"/>
    <n v="98198"/>
    <x v="1"/>
    <s v="TEC-CO-10002095"/>
    <x v="2"/>
    <x v="16"/>
    <s v="Hewlett Packard 610 Color Digital Copier / Printer"/>
    <n v="999.98"/>
    <n v="2"/>
    <n v="0"/>
    <x v="3549"/>
  </r>
  <r>
    <n v="8180"/>
    <x v="4053"/>
    <x v="1"/>
    <x v="991"/>
    <d v="2012-08-06T00:00:00"/>
    <s v="Standard Class"/>
    <s v="DK-12985"/>
    <s v="Darren Koutras"/>
    <x v="0"/>
    <s v="United States"/>
    <s v="Springfield"/>
    <x v="21"/>
    <n v="97477"/>
    <x v="1"/>
    <s v="FUR-TA-10003469"/>
    <x v="0"/>
    <x v="3"/>
    <s v="Balt Split Level Computer Training Table"/>
    <n v="277.5"/>
    <n v="4"/>
    <n v="0.5"/>
    <x v="6425"/>
  </r>
  <r>
    <n v="8181"/>
    <x v="4054"/>
    <x v="1"/>
    <x v="82"/>
    <d v="2012-11-25T00:00:00"/>
    <s v="Standard Class"/>
    <s v="SS-20410"/>
    <s v="Shahid Shariari"/>
    <x v="0"/>
    <s v="United States"/>
    <s v="Philadelphia"/>
    <x v="9"/>
    <n v="19120"/>
    <x v="3"/>
    <s v="FUR-TA-10002958"/>
    <x v="0"/>
    <x v="3"/>
    <s v="Bevis Oval Conference Table, Walnut"/>
    <n v="1252.704"/>
    <n v="8"/>
    <n v="0.4"/>
    <x v="6426"/>
  </r>
  <r>
    <n v="8182"/>
    <x v="4054"/>
    <x v="1"/>
    <x v="82"/>
    <d v="2012-11-25T00:00:00"/>
    <s v="Standard Class"/>
    <s v="SS-20410"/>
    <s v="Shahid Shariari"/>
    <x v="0"/>
    <s v="United States"/>
    <s v="Philadelphia"/>
    <x v="9"/>
    <n v="19120"/>
    <x v="3"/>
    <s v="TEC-PH-10002923"/>
    <x v="2"/>
    <x v="7"/>
    <s v="Logitech B530 USB Headset - headset - Full size, Binaural"/>
    <n v="110.97"/>
    <n v="5"/>
    <n v="0.4"/>
    <x v="6427"/>
  </r>
  <r>
    <n v="8183"/>
    <x v="4055"/>
    <x v="3"/>
    <x v="796"/>
    <d v="2014-05-23T00:00:00"/>
    <s v="Standard Class"/>
    <s v="BM-11575"/>
    <s v="Brendan Murry"/>
    <x v="1"/>
    <s v="United States"/>
    <s v="Chicago"/>
    <x v="10"/>
    <n v="60653"/>
    <x v="2"/>
    <s v="FUR-FU-10004973"/>
    <x v="0"/>
    <x v="5"/>
    <s v="Flat Face Poster Frame"/>
    <n v="22.608000000000001"/>
    <n v="3"/>
    <n v="0.6"/>
    <x v="1963"/>
  </r>
  <r>
    <n v="8184"/>
    <x v="4055"/>
    <x v="3"/>
    <x v="796"/>
    <d v="2014-05-23T00:00:00"/>
    <s v="Standard Class"/>
    <s v="BM-11575"/>
    <s v="Brendan Murry"/>
    <x v="1"/>
    <s v="United States"/>
    <s v="Chicago"/>
    <x v="10"/>
    <n v="60653"/>
    <x v="2"/>
    <s v="FUR-FU-10001918"/>
    <x v="0"/>
    <x v="5"/>
    <s v="C-Line Cubicle Keepers Polyproplyene Holder With Velcro Backings"/>
    <n v="1.8920000000000003"/>
    <n v="1"/>
    <n v="0.6"/>
    <x v="6428"/>
  </r>
  <r>
    <n v="8185"/>
    <x v="4056"/>
    <x v="3"/>
    <x v="283"/>
    <d v="2014-07-28T00:00:00"/>
    <s v="Standard Class"/>
    <s v="MY-17380"/>
    <s v="Maribeth Yedwab"/>
    <x v="1"/>
    <s v="United States"/>
    <s v="Chicago"/>
    <x v="10"/>
    <n v="60623"/>
    <x v="2"/>
    <s v="OFF-PA-10003641"/>
    <x v="1"/>
    <x v="10"/>
    <s v="Xerox 1909"/>
    <n v="63.311999999999998"/>
    <n v="3"/>
    <n v="0.2"/>
    <x v="964"/>
  </r>
  <r>
    <n v="8186"/>
    <x v="4057"/>
    <x v="1"/>
    <x v="1023"/>
    <d v="2012-09-17T00:00:00"/>
    <s v="Second Class"/>
    <s v="AG-10900"/>
    <s v="Arthur Gainer"/>
    <x v="0"/>
    <s v="United States"/>
    <s v="Chicago"/>
    <x v="10"/>
    <n v="60623"/>
    <x v="2"/>
    <s v="OFF-EN-10002621"/>
    <x v="1"/>
    <x v="12"/>
    <s v="Staples"/>
    <n v="7.8239999999999998"/>
    <n v="1"/>
    <n v="0.2"/>
    <x v="1732"/>
  </r>
  <r>
    <n v="8187"/>
    <x v="4057"/>
    <x v="1"/>
    <x v="1023"/>
    <d v="2012-09-17T00:00:00"/>
    <s v="Second Class"/>
    <s v="AG-10900"/>
    <s v="Arthur Gainer"/>
    <x v="0"/>
    <s v="United States"/>
    <s v="Chicago"/>
    <x v="10"/>
    <n v="60623"/>
    <x v="2"/>
    <s v="FUR-CH-10003817"/>
    <x v="0"/>
    <x v="1"/>
    <s v="Global Value Steno Chair, Gray"/>
    <n v="170.072"/>
    <n v="4"/>
    <n v="0.3"/>
    <x v="6429"/>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x v="6430"/>
  </r>
  <r>
    <n v="8189"/>
    <x v="4059"/>
    <x v="1"/>
    <x v="653"/>
    <d v="2012-10-05T00:00:00"/>
    <s v="Second Class"/>
    <s v="SG-20470"/>
    <s v="Sheri Gordon"/>
    <x v="0"/>
    <s v="United States"/>
    <s v="Rockville"/>
    <x v="39"/>
    <n v="20852"/>
    <x v="3"/>
    <s v="OFF-PA-10001870"/>
    <x v="1"/>
    <x v="10"/>
    <s v="Xerox 202"/>
    <n v="19.440000000000001"/>
    <n v="3"/>
    <n v="0"/>
    <x v="551"/>
  </r>
  <r>
    <n v="8190"/>
    <x v="4059"/>
    <x v="1"/>
    <x v="653"/>
    <d v="2012-10-05T00:00:00"/>
    <s v="Second Class"/>
    <s v="SG-20470"/>
    <s v="Sheri Gordon"/>
    <x v="0"/>
    <s v="United States"/>
    <s v="Rockville"/>
    <x v="39"/>
    <n v="20852"/>
    <x v="3"/>
    <s v="OFF-BI-10000320"/>
    <x v="1"/>
    <x v="8"/>
    <s v="GBC Plastic Binding Combs"/>
    <n v="7.38"/>
    <n v="1"/>
    <n v="0"/>
    <x v="6431"/>
  </r>
  <r>
    <n v="8191"/>
    <x v="4060"/>
    <x v="3"/>
    <x v="701"/>
    <d v="2014-11-22T00:00:00"/>
    <s v="Standard Class"/>
    <s v="CC-12370"/>
    <s v="Christopher Conant"/>
    <x v="0"/>
    <s v="United States"/>
    <s v="New York City"/>
    <x v="15"/>
    <n v="10011"/>
    <x v="3"/>
    <s v="OFF-PA-10004735"/>
    <x v="1"/>
    <x v="10"/>
    <s v="Xerox 1905"/>
    <n v="38.880000000000003"/>
    <n v="6"/>
    <n v="0"/>
    <x v="814"/>
  </r>
  <r>
    <n v="8192"/>
    <x v="4060"/>
    <x v="3"/>
    <x v="701"/>
    <d v="2014-11-22T00:00:00"/>
    <s v="Standard Class"/>
    <s v="CC-12370"/>
    <s v="Christopher Conant"/>
    <x v="0"/>
    <s v="United States"/>
    <s v="New York City"/>
    <x v="15"/>
    <n v="10011"/>
    <x v="3"/>
    <s v="FUR-FU-10004091"/>
    <x v="0"/>
    <x v="5"/>
    <s v="Howard Miller 13&quot; Diameter Goldtone Round Wall Clock"/>
    <n v="187.76"/>
    <n v="4"/>
    <n v="0"/>
    <x v="6093"/>
  </r>
  <r>
    <n v="8193"/>
    <x v="4061"/>
    <x v="1"/>
    <x v="672"/>
    <d v="2012-12-03T00:00:00"/>
    <s v="First Class"/>
    <s v="LR-16915"/>
    <s v="Lena Radford"/>
    <x v="0"/>
    <s v="United States"/>
    <s v="Durham"/>
    <x v="3"/>
    <n v="27707"/>
    <x v="0"/>
    <s v="OFF-BI-10000546"/>
    <x v="1"/>
    <x v="8"/>
    <s v="Avery Durable Binders"/>
    <n v="6.0480000000000009"/>
    <n v="7"/>
    <n v="0.7"/>
    <x v="6432"/>
  </r>
  <r>
    <n v="8194"/>
    <x v="4061"/>
    <x v="1"/>
    <x v="672"/>
    <d v="2012-12-03T00:00:00"/>
    <s v="First Class"/>
    <s v="LR-16915"/>
    <s v="Lena Radford"/>
    <x v="0"/>
    <s v="United States"/>
    <s v="Durham"/>
    <x v="3"/>
    <n v="27707"/>
    <x v="0"/>
    <s v="OFF-AP-10001293"/>
    <x v="1"/>
    <x v="9"/>
    <s v="Belkin 8 Outlet Surge Protector"/>
    <n v="98.352000000000004"/>
    <n v="3"/>
    <n v="0.2"/>
    <x v="6433"/>
  </r>
  <r>
    <n v="8195"/>
    <x v="4061"/>
    <x v="1"/>
    <x v="672"/>
    <d v="2012-12-03T00:00:00"/>
    <s v="First Class"/>
    <s v="LR-16915"/>
    <s v="Lena Radford"/>
    <x v="0"/>
    <s v="United States"/>
    <s v="Durham"/>
    <x v="3"/>
    <n v="27707"/>
    <x v="0"/>
    <s v="FUR-FU-10000576"/>
    <x v="0"/>
    <x v="5"/>
    <s v="Luxo Professional Fluorescent Magnifier Lamp with Clamp-Mount Base"/>
    <n v="335.74400000000003"/>
    <n v="2"/>
    <n v="0.2"/>
    <x v="6434"/>
  </r>
  <r>
    <n v="8196"/>
    <x v="4062"/>
    <x v="1"/>
    <x v="401"/>
    <d v="2012-12-11T00:00:00"/>
    <s v="Second Class"/>
    <s v="DB-13120"/>
    <s v="David Bremer"/>
    <x v="1"/>
    <s v="United States"/>
    <s v="Santa Barbara"/>
    <x v="1"/>
    <n v="93101"/>
    <x v="1"/>
    <s v="OFF-PA-10004519"/>
    <x v="1"/>
    <x v="10"/>
    <s v="Spiral Phone Message Books with Labels by Adams"/>
    <n v="8.9600000000000009"/>
    <n v="2"/>
    <n v="0"/>
    <x v="4602"/>
  </r>
  <r>
    <n v="8197"/>
    <x v="4063"/>
    <x v="3"/>
    <x v="528"/>
    <d v="2014-09-10T00:00:00"/>
    <s v="Standard Class"/>
    <s v="LP-17095"/>
    <s v="Liz Preis"/>
    <x v="0"/>
    <s v="United States"/>
    <s v="Knoxville"/>
    <x v="18"/>
    <n v="37918"/>
    <x v="0"/>
    <s v="TEC-AC-10004568"/>
    <x v="2"/>
    <x v="11"/>
    <s v="Maxell LTO Ultrium - 800 GB"/>
    <n v="89.567999999999998"/>
    <n v="4"/>
    <n v="0.2"/>
    <x v="6435"/>
  </r>
  <r>
    <n v="8198"/>
    <x v="4063"/>
    <x v="3"/>
    <x v="528"/>
    <d v="2014-09-10T00:00:00"/>
    <s v="Standard Class"/>
    <s v="LP-17095"/>
    <s v="Liz Preis"/>
    <x v="0"/>
    <s v="United States"/>
    <s v="Knoxville"/>
    <x v="18"/>
    <n v="37918"/>
    <x v="0"/>
    <s v="OFF-AR-10001897"/>
    <x v="1"/>
    <x v="6"/>
    <s v="Model L Table or Wall-Mount Pencil Sharpener"/>
    <n v="71.959999999999994"/>
    <n v="5"/>
    <n v="0.2"/>
    <x v="6063"/>
  </r>
  <r>
    <n v="8199"/>
    <x v="4063"/>
    <x v="3"/>
    <x v="528"/>
    <d v="2014-09-10T00:00:00"/>
    <s v="Standard Class"/>
    <s v="LP-17095"/>
    <s v="Liz Preis"/>
    <x v="0"/>
    <s v="United States"/>
    <s v="Knoxville"/>
    <x v="18"/>
    <n v="37918"/>
    <x v="0"/>
    <s v="OFF-PA-10001800"/>
    <x v="1"/>
    <x v="10"/>
    <s v="Xerox 220"/>
    <n v="15.552000000000003"/>
    <n v="3"/>
    <n v="0.2"/>
    <x v="1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x v="6436"/>
  </r>
  <r>
    <n v="8201"/>
    <x v="4064"/>
    <x v="3"/>
    <x v="558"/>
    <d v="2014-05-01T00:00:00"/>
    <s v="Standard Class"/>
    <s v="AF-10870"/>
    <s v="Art Ferguson"/>
    <x v="0"/>
    <s v="United States"/>
    <s v="Chicago"/>
    <x v="10"/>
    <n v="60610"/>
    <x v="2"/>
    <s v="OFF-ST-10004123"/>
    <x v="1"/>
    <x v="4"/>
    <s v="Safco Industrial Wire Shelving System"/>
    <n v="72.784000000000006"/>
    <n v="1"/>
    <n v="0.2"/>
    <x v="74"/>
  </r>
  <r>
    <n v="8202"/>
    <x v="4065"/>
    <x v="1"/>
    <x v="627"/>
    <d v="2012-11-08T00:00:00"/>
    <s v="Same Day"/>
    <s v="KD-16495"/>
    <s v="Keith Dawkins"/>
    <x v="1"/>
    <s v="United States"/>
    <s v="New York City"/>
    <x v="15"/>
    <n v="10024"/>
    <x v="3"/>
    <s v="OFF-ST-10000885"/>
    <x v="1"/>
    <x v="4"/>
    <s v="Fellowes Desktop Hanging File Manager"/>
    <n v="67.150000000000006"/>
    <n v="5"/>
    <n v="0"/>
    <x v="6437"/>
  </r>
  <r>
    <n v="8203"/>
    <x v="4065"/>
    <x v="1"/>
    <x v="627"/>
    <d v="2012-11-08T00:00:00"/>
    <s v="Same Day"/>
    <s v="KD-16495"/>
    <s v="Keith Dawkins"/>
    <x v="1"/>
    <s v="United States"/>
    <s v="New York City"/>
    <x v="15"/>
    <n v="10024"/>
    <x v="3"/>
    <s v="TEC-PH-10004165"/>
    <x v="2"/>
    <x v="7"/>
    <s v="Mitel MiVoice 5330e IP Phone"/>
    <n v="549.98"/>
    <n v="2"/>
    <n v="0"/>
    <x v="6438"/>
  </r>
  <r>
    <n v="8204"/>
    <x v="4065"/>
    <x v="1"/>
    <x v="627"/>
    <d v="2012-11-08T00:00:00"/>
    <s v="Same Day"/>
    <s v="KD-16495"/>
    <s v="Keith Dawkins"/>
    <x v="1"/>
    <s v="United States"/>
    <s v="New York City"/>
    <x v="15"/>
    <n v="10024"/>
    <x v="3"/>
    <s v="FUR-FU-10002240"/>
    <x v="0"/>
    <x v="5"/>
    <s v="Nu-Dell EZ-Mount Plastic Wall Frames"/>
    <n v="11.82"/>
    <n v="3"/>
    <n v="0"/>
    <x v="6439"/>
  </r>
  <r>
    <n v="8205"/>
    <x v="4065"/>
    <x v="1"/>
    <x v="627"/>
    <d v="2012-11-08T00:00:00"/>
    <s v="Same Day"/>
    <s v="KD-16495"/>
    <s v="Keith Dawkins"/>
    <x v="1"/>
    <s v="United States"/>
    <s v="New York City"/>
    <x v="15"/>
    <n v="10024"/>
    <x v="3"/>
    <s v="TEC-MA-10000045"/>
    <x v="2"/>
    <x v="15"/>
    <s v="Zebra ZM400 Thermal Label Printer"/>
    <n v="4643.8"/>
    <n v="4"/>
    <n v="0"/>
    <x v="6440"/>
  </r>
  <r>
    <n v="8206"/>
    <x v="4065"/>
    <x v="1"/>
    <x v="627"/>
    <d v="2012-11-08T00:00:00"/>
    <s v="Same Day"/>
    <s v="KD-16495"/>
    <s v="Keith Dawkins"/>
    <x v="1"/>
    <s v="United States"/>
    <s v="New York City"/>
    <x v="15"/>
    <n v="10024"/>
    <x v="3"/>
    <s v="FUR-CH-10003746"/>
    <x v="0"/>
    <x v="1"/>
    <s v="Hon 4070 Series Pagoda Round Back Stacking Chairs"/>
    <n v="577.76400000000001"/>
    <n v="2"/>
    <n v="0.1"/>
    <x v="6441"/>
  </r>
  <r>
    <n v="8207"/>
    <x v="4066"/>
    <x v="1"/>
    <x v="33"/>
    <d v="2012-04-30T00:00:00"/>
    <s v="Standard Class"/>
    <s v="SA-20830"/>
    <s v="Sue Ann Reed"/>
    <x v="0"/>
    <s v="United States"/>
    <s v="Daytona Beach"/>
    <x v="2"/>
    <n v="32114"/>
    <x v="0"/>
    <s v="FUR-TA-10000577"/>
    <x v="0"/>
    <x v="3"/>
    <s v="Bretford CR4500 Series Slim Rectangular Table"/>
    <n v="191.5155"/>
    <n v="1"/>
    <n v="0.45"/>
    <x v="6442"/>
  </r>
  <r>
    <n v="8208"/>
    <x v="4066"/>
    <x v="1"/>
    <x v="33"/>
    <d v="2012-04-30T00:00:00"/>
    <s v="Standard Class"/>
    <s v="SA-20830"/>
    <s v="Sue Ann Reed"/>
    <x v="0"/>
    <s v="United States"/>
    <s v="Daytona Beach"/>
    <x v="2"/>
    <n v="32114"/>
    <x v="0"/>
    <s v="OFF-AR-10004757"/>
    <x v="1"/>
    <x v="6"/>
    <s v="Crayola Colored Pencils"/>
    <n v="2.6240000000000001"/>
    <n v="1"/>
    <n v="0.2"/>
    <x v="379"/>
  </r>
  <r>
    <n v="8209"/>
    <x v="4067"/>
    <x v="1"/>
    <x v="1181"/>
    <d v="2012-09-24T00:00:00"/>
    <s v="Standard Class"/>
    <s v="BG-11035"/>
    <s v="Barry Gonzalez"/>
    <x v="0"/>
    <s v="United States"/>
    <s v="Nashville"/>
    <x v="18"/>
    <n v="37211"/>
    <x v="0"/>
    <s v="OFF-BI-10000545"/>
    <x v="1"/>
    <x v="8"/>
    <s v="GBC Ibimaster 500 Manual ProClick Binding System"/>
    <n v="1369.7640000000001"/>
    <n v="6"/>
    <n v="0.7"/>
    <x v="6443"/>
  </r>
  <r>
    <n v="8210"/>
    <x v="4067"/>
    <x v="1"/>
    <x v="1181"/>
    <d v="2012-09-24T00:00:00"/>
    <s v="Standard Class"/>
    <s v="BG-11035"/>
    <s v="Barry Gonzalez"/>
    <x v="0"/>
    <s v="United States"/>
    <s v="Nashville"/>
    <x v="18"/>
    <n v="37211"/>
    <x v="0"/>
    <s v="OFF-ST-10001522"/>
    <x v="1"/>
    <x v="4"/>
    <s v="Gould Plastics 18-Pocket Panel Bin, 34w x 5-1/4d x 20-1/2h"/>
    <n v="294.36799999999999"/>
    <n v="4"/>
    <n v="0.2"/>
    <x v="6444"/>
  </r>
  <r>
    <n v="8211"/>
    <x v="4068"/>
    <x v="3"/>
    <x v="210"/>
    <d v="2014-09-13T00:00:00"/>
    <s v="Standard Class"/>
    <s v="DM-12955"/>
    <s v="Dario Medina"/>
    <x v="1"/>
    <s v="United States"/>
    <s v="Nashville"/>
    <x v="18"/>
    <n v="37211"/>
    <x v="0"/>
    <s v="OFF-AP-10001271"/>
    <x v="1"/>
    <x v="9"/>
    <s v="Eureka The Boss Cordless Rechargeable Stick Vac"/>
    <n v="81.567999999999998"/>
    <n v="2"/>
    <n v="0.2"/>
    <x v="644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x v="6446"/>
  </r>
  <r>
    <n v="8213"/>
    <x v="4069"/>
    <x v="0"/>
    <x v="77"/>
    <d v="2013-11-13T00:00:00"/>
    <s v="Standard Class"/>
    <s v="MC-17845"/>
    <s v="Michael Chen"/>
    <x v="0"/>
    <s v="United States"/>
    <s v="Dallas"/>
    <x v="5"/>
    <n v="75220"/>
    <x v="2"/>
    <s v="OFF-ST-10001272"/>
    <x v="1"/>
    <x v="4"/>
    <s v="Mini 13-1/2 Capacity Data Binder Rack, Pearl"/>
    <n v="314.08800000000002"/>
    <n v="3"/>
    <n v="0.2"/>
    <x v="6447"/>
  </r>
  <r>
    <n v="8214"/>
    <x v="4070"/>
    <x v="1"/>
    <x v="12"/>
    <d v="2012-10-02T00:00:00"/>
    <s v="Standard Class"/>
    <s v="ML-17395"/>
    <s v="Marina Lichtenstein"/>
    <x v="1"/>
    <s v="United States"/>
    <s v="Murfreesboro"/>
    <x v="18"/>
    <n v="37130"/>
    <x v="0"/>
    <s v="OFF-BI-10001116"/>
    <x v="1"/>
    <x v="8"/>
    <s v="Wilson Jones 1&quot; Hanging DublLock Ring Binders"/>
    <n v="6.3360000000000012"/>
    <n v="4"/>
    <n v="0.7"/>
    <x v="6448"/>
  </r>
  <r>
    <n v="8215"/>
    <x v="4070"/>
    <x v="1"/>
    <x v="12"/>
    <d v="2012-10-02T00:00:00"/>
    <s v="Standard Class"/>
    <s v="ML-17395"/>
    <s v="Marina Lichtenstein"/>
    <x v="1"/>
    <s v="United States"/>
    <s v="Murfreesboro"/>
    <x v="18"/>
    <n v="37130"/>
    <x v="0"/>
    <s v="OFF-PA-10004665"/>
    <x v="1"/>
    <x v="10"/>
    <s v="Advantus Motivational Note Cards"/>
    <n v="10.48"/>
    <n v="1"/>
    <n v="0.2"/>
    <x v="6449"/>
  </r>
  <r>
    <n v="8216"/>
    <x v="4070"/>
    <x v="1"/>
    <x v="12"/>
    <d v="2012-10-02T00:00:00"/>
    <s v="Standard Class"/>
    <s v="ML-17395"/>
    <s v="Marina Lichtenstein"/>
    <x v="1"/>
    <s v="United States"/>
    <s v="Murfreesboro"/>
    <x v="18"/>
    <n v="37130"/>
    <x v="0"/>
    <s v="OFF-BI-10004506"/>
    <x v="1"/>
    <x v="8"/>
    <s v="Wilson Jones data.warehouse D-Ring Binders with DublLock"/>
    <n v="2.4690000000000003"/>
    <n v="1"/>
    <n v="0.7"/>
    <x v="6450"/>
  </r>
  <r>
    <n v="8217"/>
    <x v="4070"/>
    <x v="1"/>
    <x v="12"/>
    <d v="2012-10-02T00:00:00"/>
    <s v="Standard Class"/>
    <s v="ML-17395"/>
    <s v="Marina Lichtenstein"/>
    <x v="1"/>
    <s v="United States"/>
    <s v="Murfreesboro"/>
    <x v="18"/>
    <n v="37130"/>
    <x v="0"/>
    <s v="OFF-BI-10001982"/>
    <x v="1"/>
    <x v="8"/>
    <s v="Wilson Jones Custom Binder Spines &amp; Labels"/>
    <n v="3.2640000000000007"/>
    <n v="2"/>
    <n v="0.7"/>
    <x v="6451"/>
  </r>
  <r>
    <n v="8218"/>
    <x v="4071"/>
    <x v="2"/>
    <x v="462"/>
    <d v="2011-10-07T00:00:00"/>
    <s v="Standard Class"/>
    <s v="RD-19930"/>
    <s v="Russell D'Ascenzo"/>
    <x v="0"/>
    <s v="United States"/>
    <s v="Dallas"/>
    <x v="5"/>
    <n v="75217"/>
    <x v="2"/>
    <s v="OFF-FA-10002676"/>
    <x v="1"/>
    <x v="13"/>
    <s v="Colored Push Pins"/>
    <n v="4.3440000000000003"/>
    <n v="3"/>
    <n v="0.2"/>
    <x v="1535"/>
  </r>
  <r>
    <n v="8219"/>
    <x v="4071"/>
    <x v="2"/>
    <x v="462"/>
    <d v="2011-10-07T00:00:00"/>
    <s v="Standard Class"/>
    <s v="RD-19930"/>
    <s v="Russell D'Ascenzo"/>
    <x v="0"/>
    <s v="United States"/>
    <s v="Dallas"/>
    <x v="5"/>
    <n v="75217"/>
    <x v="2"/>
    <s v="FUR-FU-10000758"/>
    <x v="0"/>
    <x v="5"/>
    <s v="DAX Natural Wood-Tone Poster Frame"/>
    <n v="31.776000000000003"/>
    <n v="3"/>
    <n v="0.6"/>
    <x v="6452"/>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x v="5212"/>
  </r>
  <r>
    <n v="8221"/>
    <x v="4071"/>
    <x v="2"/>
    <x v="462"/>
    <d v="2011-10-07T00:00:00"/>
    <s v="Standard Class"/>
    <s v="RD-19930"/>
    <s v="Russell D'Ascenzo"/>
    <x v="0"/>
    <s v="United States"/>
    <s v="Dallas"/>
    <x v="5"/>
    <n v="75217"/>
    <x v="2"/>
    <s v="OFF-BI-10002609"/>
    <x v="1"/>
    <x v="8"/>
    <s v="Avery Hidden Tab Dividers for Binding Systems"/>
    <n v="1.7879999999999996"/>
    <n v="3"/>
    <n v="0.8"/>
    <x v="100"/>
  </r>
  <r>
    <n v="8222"/>
    <x v="4071"/>
    <x v="2"/>
    <x v="462"/>
    <d v="2011-10-07T00:00:00"/>
    <s v="Standard Class"/>
    <s v="RD-19930"/>
    <s v="Russell D'Ascenzo"/>
    <x v="0"/>
    <s v="United States"/>
    <s v="Dallas"/>
    <x v="5"/>
    <n v="75217"/>
    <x v="2"/>
    <s v="OFF-FA-10000254"/>
    <x v="1"/>
    <x v="13"/>
    <s v="Sterling Rubber Bands by Alliance"/>
    <n v="15.072000000000001"/>
    <n v="4"/>
    <n v="0.2"/>
    <x v="6453"/>
  </r>
  <r>
    <n v="8223"/>
    <x v="4072"/>
    <x v="2"/>
    <x v="1087"/>
    <d v="2011-02-25T00:00:00"/>
    <s v="Standard Class"/>
    <s v="AB-10015"/>
    <s v="Aaron Bergman"/>
    <x v="0"/>
    <s v="United States"/>
    <s v="Arlington"/>
    <x v="5"/>
    <n v="76017"/>
    <x v="2"/>
    <s v="OFF-ST-10000321"/>
    <x v="1"/>
    <x v="4"/>
    <s v="Akro Stacking Bins"/>
    <n v="12.624000000000001"/>
    <n v="2"/>
    <n v="0.2"/>
    <x v="5629"/>
  </r>
  <r>
    <n v="8224"/>
    <x v="4073"/>
    <x v="0"/>
    <x v="1"/>
    <d v="2013-06-17T00:00:00"/>
    <s v="Standard Class"/>
    <s v="EA-14035"/>
    <s v="Erin Ashbrook"/>
    <x v="1"/>
    <s v="United States"/>
    <s v="Pasadena"/>
    <x v="1"/>
    <n v="91104"/>
    <x v="1"/>
    <s v="OFF-PA-10000241"/>
    <x v="1"/>
    <x v="10"/>
    <s v="IBM Multi-Purpose Copy Paper, 8 1/2 x 11&quot;, Case"/>
    <n v="185.88"/>
    <n v="6"/>
    <n v="0"/>
    <x v="6454"/>
  </r>
  <r>
    <n v="8225"/>
    <x v="4073"/>
    <x v="0"/>
    <x v="1"/>
    <d v="2013-06-17T00:00:00"/>
    <s v="Standard Class"/>
    <s v="EA-14035"/>
    <s v="Erin Ashbrook"/>
    <x v="1"/>
    <s v="United States"/>
    <s v="Pasadena"/>
    <x v="1"/>
    <n v="91104"/>
    <x v="1"/>
    <s v="OFF-PA-10004782"/>
    <x v="1"/>
    <x v="10"/>
    <s v="Xerox 228"/>
    <n v="12.96"/>
    <n v="2"/>
    <n v="0"/>
    <x v="91"/>
  </r>
  <r>
    <n v="8226"/>
    <x v="4074"/>
    <x v="3"/>
    <x v="752"/>
    <d v="2014-11-05T00:00:00"/>
    <s v="Second Class"/>
    <s v="SF-20065"/>
    <s v="Sandra Flanagan"/>
    <x v="0"/>
    <s v="United States"/>
    <s v="Everett"/>
    <x v="31"/>
    <n v="2149"/>
    <x v="3"/>
    <s v="OFF-PA-10004243"/>
    <x v="1"/>
    <x v="10"/>
    <s v="Xerox 1939"/>
    <n v="189.7"/>
    <n v="10"/>
    <n v="0"/>
    <x v="6455"/>
  </r>
  <r>
    <n v="8227"/>
    <x v="4074"/>
    <x v="3"/>
    <x v="752"/>
    <d v="2014-11-05T00:00:00"/>
    <s v="Second Class"/>
    <s v="SF-20065"/>
    <s v="Sandra Flanagan"/>
    <x v="0"/>
    <s v="United States"/>
    <s v="Everett"/>
    <x v="31"/>
    <n v="2149"/>
    <x v="3"/>
    <s v="OFF-PA-10001033"/>
    <x v="1"/>
    <x v="10"/>
    <s v="Xerox 1893"/>
    <n v="40.99"/>
    <n v="1"/>
    <n v="0"/>
    <x v="1057"/>
  </r>
  <r>
    <n v="8228"/>
    <x v="4075"/>
    <x v="0"/>
    <x v="958"/>
    <d v="2013-04-09T00:00:00"/>
    <s v="Second Class"/>
    <s v="BC-11125"/>
    <s v="Becky Castell"/>
    <x v="2"/>
    <s v="United States"/>
    <s v="Troy"/>
    <x v="15"/>
    <n v="12180"/>
    <x v="3"/>
    <s v="FUR-FU-10000723"/>
    <x v="0"/>
    <x v="5"/>
    <s v="Deflect-o EconoMat Studded, No Bevel Mat for Low Pile Carpeting"/>
    <n v="82.64"/>
    <n v="2"/>
    <n v="0"/>
    <x v="6456"/>
  </r>
  <r>
    <n v="8229"/>
    <x v="4075"/>
    <x v="0"/>
    <x v="958"/>
    <d v="2013-04-09T00:00:00"/>
    <s v="Second Class"/>
    <s v="BC-11125"/>
    <s v="Becky Castell"/>
    <x v="2"/>
    <s v="United States"/>
    <s v="Troy"/>
    <x v="15"/>
    <n v="12180"/>
    <x v="3"/>
    <s v="OFF-ST-10003455"/>
    <x v="1"/>
    <x v="4"/>
    <s v="Tenex File Box, Personal Filing Tote with Lid, Black"/>
    <n v="31.02"/>
    <n v="2"/>
    <n v="0"/>
    <x v="6457"/>
  </r>
  <r>
    <n v="8230"/>
    <x v="4075"/>
    <x v="0"/>
    <x v="958"/>
    <d v="2013-04-09T00:00:00"/>
    <s v="Second Class"/>
    <s v="BC-11125"/>
    <s v="Becky Castell"/>
    <x v="2"/>
    <s v="United States"/>
    <s v="Troy"/>
    <x v="15"/>
    <n v="12180"/>
    <x v="3"/>
    <s v="TEC-AC-10001109"/>
    <x v="2"/>
    <x v="11"/>
    <s v="Logitech Trackman Marble Mouse"/>
    <n v="89.97"/>
    <n v="3"/>
    <n v="0"/>
    <x v="1381"/>
  </r>
  <r>
    <n v="8231"/>
    <x v="4076"/>
    <x v="0"/>
    <x v="1186"/>
    <d v="2013-07-03T00:00:00"/>
    <s v="Second Class"/>
    <s v="PF-19165"/>
    <s v="Philip Fox"/>
    <x v="0"/>
    <s v="United States"/>
    <s v="Sandy Springs"/>
    <x v="32"/>
    <n v="30328"/>
    <x v="0"/>
    <s v="OFF-AR-10004344"/>
    <x v="1"/>
    <x v="6"/>
    <s v="Bulldog Vacuum Base Pencil Sharpener"/>
    <n v="35.97"/>
    <n v="3"/>
    <n v="0"/>
    <x v="911"/>
  </r>
  <r>
    <n v="8232"/>
    <x v="4076"/>
    <x v="0"/>
    <x v="1186"/>
    <d v="2013-07-03T00:00:00"/>
    <s v="Second Class"/>
    <s v="PF-19165"/>
    <s v="Philip Fox"/>
    <x v="0"/>
    <s v="United States"/>
    <s v="Sandy Springs"/>
    <x v="32"/>
    <n v="30328"/>
    <x v="0"/>
    <s v="FUR-BO-10004695"/>
    <x v="0"/>
    <x v="0"/>
    <s v="O'Sullivan 2-Door Barrister Bookcase in Odessa Pine"/>
    <n v="1266.8599999999999"/>
    <n v="7"/>
    <n v="0"/>
    <x v="6458"/>
  </r>
  <r>
    <n v="8233"/>
    <x v="4077"/>
    <x v="2"/>
    <x v="358"/>
    <d v="2011-09-28T00:00:00"/>
    <s v="Standard Class"/>
    <s v="SE-20110"/>
    <s v="Sanjit Engle"/>
    <x v="0"/>
    <s v="United States"/>
    <s v="San Jose"/>
    <x v="1"/>
    <n v="95123"/>
    <x v="1"/>
    <s v="OFF-ST-10000675"/>
    <x v="1"/>
    <x v="4"/>
    <s v="File Shuttle II and Handi-File, Black"/>
    <n v="169.45"/>
    <n v="5"/>
    <n v="0"/>
    <x v="3823"/>
  </r>
  <r>
    <n v="8234"/>
    <x v="4077"/>
    <x v="2"/>
    <x v="358"/>
    <d v="2011-09-28T00:00:00"/>
    <s v="Standard Class"/>
    <s v="SE-20110"/>
    <s v="Sanjit Engle"/>
    <x v="0"/>
    <s v="United States"/>
    <s v="San Jose"/>
    <x v="1"/>
    <n v="95123"/>
    <x v="1"/>
    <s v="OFF-ST-10002301"/>
    <x v="1"/>
    <x v="4"/>
    <s v="Tennsco Commercial Shelving"/>
    <n v="40.68"/>
    <n v="2"/>
    <n v="0"/>
    <x v="4594"/>
  </r>
  <r>
    <n v="8235"/>
    <x v="4078"/>
    <x v="3"/>
    <x v="927"/>
    <d v="2014-05-07T00:00:00"/>
    <s v="Standard Class"/>
    <s v="CJ-12010"/>
    <s v="Caroline Jumper"/>
    <x v="0"/>
    <s v="United States"/>
    <s v="Jacksonville"/>
    <x v="2"/>
    <n v="32216"/>
    <x v="0"/>
    <s v="OFF-SU-10001212"/>
    <x v="1"/>
    <x v="14"/>
    <s v="Kleencut Forged Office Shears by Acme United Corporation"/>
    <n v="3.3280000000000003"/>
    <n v="2"/>
    <n v="0.2"/>
    <x v="6459"/>
  </r>
  <r>
    <n v="8236"/>
    <x v="4078"/>
    <x v="3"/>
    <x v="927"/>
    <d v="2014-05-07T00:00:00"/>
    <s v="Standard Class"/>
    <s v="CJ-12010"/>
    <s v="Caroline Jumper"/>
    <x v="0"/>
    <s v="United States"/>
    <s v="Jacksonville"/>
    <x v="2"/>
    <n v="32216"/>
    <x v="0"/>
    <s v="FUR-TA-10001889"/>
    <x v="0"/>
    <x v="3"/>
    <s v="Bush Advantage Collection Racetrack Conference Table"/>
    <n v="933.26200000000006"/>
    <n v="4"/>
    <n v="0.45"/>
    <x v="6460"/>
  </r>
  <r>
    <n v="8237"/>
    <x v="4078"/>
    <x v="3"/>
    <x v="927"/>
    <d v="2014-05-07T00:00:00"/>
    <s v="Standard Class"/>
    <s v="CJ-12010"/>
    <s v="Caroline Jumper"/>
    <x v="0"/>
    <s v="United States"/>
    <s v="Jacksonville"/>
    <x v="2"/>
    <n v="32216"/>
    <x v="0"/>
    <s v="FUR-CH-10002024"/>
    <x v="0"/>
    <x v="1"/>
    <s v="HON 5400 Series Task Chairs for Big and Tall"/>
    <n v="2803.92"/>
    <n v="5"/>
    <n v="0.2"/>
    <x v="232"/>
  </r>
  <r>
    <n v="8238"/>
    <x v="4079"/>
    <x v="3"/>
    <x v="179"/>
    <d v="2014-10-21T00:00:00"/>
    <s v="Same Day"/>
    <s v="PT-19090"/>
    <s v="Pete Takahito"/>
    <x v="0"/>
    <s v="United States"/>
    <s v="Jacksonville"/>
    <x v="2"/>
    <n v="32216"/>
    <x v="0"/>
    <s v="OFF-ST-10000617"/>
    <x v="1"/>
    <x v="4"/>
    <s v="Woodgrain Magazine Files by Perma"/>
    <n v="4.7679999999999998"/>
    <n v="2"/>
    <n v="0.2"/>
    <x v="421"/>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x v="6461"/>
  </r>
  <r>
    <n v="8240"/>
    <x v="4079"/>
    <x v="3"/>
    <x v="179"/>
    <d v="2014-10-21T00:00:00"/>
    <s v="Same Day"/>
    <s v="PT-19090"/>
    <s v="Pete Takahito"/>
    <x v="0"/>
    <s v="United States"/>
    <s v="Jacksonville"/>
    <x v="2"/>
    <n v="32216"/>
    <x v="0"/>
    <s v="OFF-AR-10003251"/>
    <x v="1"/>
    <x v="6"/>
    <s v="Prang Drawing Pencil Set"/>
    <n v="4.4479999999999995"/>
    <n v="2"/>
    <n v="0.2"/>
    <x v="6462"/>
  </r>
  <r>
    <n v="8241"/>
    <x v="4079"/>
    <x v="3"/>
    <x v="179"/>
    <d v="2014-10-21T00:00:00"/>
    <s v="Same Day"/>
    <s v="PT-19090"/>
    <s v="Pete Takahito"/>
    <x v="0"/>
    <s v="United States"/>
    <s v="Jacksonville"/>
    <x v="2"/>
    <n v="32216"/>
    <x v="0"/>
    <s v="FUR-FU-10000175"/>
    <x v="0"/>
    <x v="5"/>
    <s v="DAX Wood Document Frame."/>
    <n v="43.936000000000007"/>
    <n v="4"/>
    <n v="0.2"/>
    <x v="6463"/>
  </r>
  <r>
    <n v="8242"/>
    <x v="4080"/>
    <x v="2"/>
    <x v="416"/>
    <d v="2011-09-05T00:00:00"/>
    <s v="Standard Class"/>
    <s v="LH-16900"/>
    <s v="Lena Hernandez"/>
    <x v="0"/>
    <s v="United States"/>
    <s v="New York City"/>
    <x v="15"/>
    <n v="10009"/>
    <x v="3"/>
    <s v="OFF-BI-10004716"/>
    <x v="1"/>
    <x v="8"/>
    <s v="Wilson Jones Hanging Recycled Pressboard Data Binders"/>
    <n v="23.744"/>
    <n v="2"/>
    <n v="0.2"/>
    <x v="6464"/>
  </r>
  <r>
    <n v="8243"/>
    <x v="4080"/>
    <x v="2"/>
    <x v="416"/>
    <d v="2011-09-05T00:00:00"/>
    <s v="Standard Class"/>
    <s v="LH-16900"/>
    <s v="Lena Hernandez"/>
    <x v="0"/>
    <s v="United States"/>
    <s v="New York City"/>
    <x v="15"/>
    <n v="10009"/>
    <x v="3"/>
    <s v="TEC-AC-10002842"/>
    <x v="2"/>
    <x v="11"/>
    <s v="WD My Passport Ultra 2TB Portable External Hard Drive"/>
    <n v="357"/>
    <n v="3"/>
    <n v="0"/>
    <x v="6465"/>
  </r>
  <r>
    <n v="8244"/>
    <x v="4081"/>
    <x v="2"/>
    <x v="1132"/>
    <d v="2011-08-16T00:00:00"/>
    <s v="Standard Class"/>
    <s v="BW-11200"/>
    <s v="Ben Wallace"/>
    <x v="0"/>
    <s v="United States"/>
    <s v="San Francisco"/>
    <x v="1"/>
    <n v="94122"/>
    <x v="1"/>
    <s v="TEC-PH-10003691"/>
    <x v="2"/>
    <x v="7"/>
    <s v="BlackBerry Q10"/>
    <n v="806.33600000000001"/>
    <n v="8"/>
    <n v="0.2"/>
    <x v="5287"/>
  </r>
  <r>
    <n v="8245"/>
    <x v="4081"/>
    <x v="2"/>
    <x v="1132"/>
    <d v="2011-08-16T00:00:00"/>
    <s v="Standard Class"/>
    <s v="BW-11200"/>
    <s v="Ben Wallace"/>
    <x v="0"/>
    <s v="United States"/>
    <s v="San Francisco"/>
    <x v="1"/>
    <n v="94122"/>
    <x v="1"/>
    <s v="FUR-FU-10002878"/>
    <x v="0"/>
    <x v="5"/>
    <s v="Seth Thomas 14&quot; Day/Date Wall Clock"/>
    <n v="85.44"/>
    <n v="3"/>
    <n v="0"/>
    <x v="6466"/>
  </r>
  <r>
    <n v="8246"/>
    <x v="4082"/>
    <x v="2"/>
    <x v="710"/>
    <d v="2011-08-23T00:00:00"/>
    <s v="Standard Class"/>
    <s v="BS-11365"/>
    <s v="Bill Shonely"/>
    <x v="1"/>
    <s v="United States"/>
    <s v="Columbus"/>
    <x v="32"/>
    <n v="31907"/>
    <x v="0"/>
    <s v="OFF-ST-10000991"/>
    <x v="1"/>
    <x v="4"/>
    <s v="Space Solutions HD Industrial Steel Shelving."/>
    <n v="344.90999999999997"/>
    <n v="3"/>
    <n v="0"/>
    <x v="3624"/>
  </r>
  <r>
    <n v="8247"/>
    <x v="4083"/>
    <x v="1"/>
    <x v="1187"/>
    <d v="2012-05-10T00:00:00"/>
    <s v="Same Day"/>
    <s v="DP-13390"/>
    <s v="Dennis Pardue"/>
    <x v="2"/>
    <s v="United States"/>
    <s v="Aurora"/>
    <x v="10"/>
    <n v="60505"/>
    <x v="2"/>
    <s v="OFF-AP-10002439"/>
    <x v="1"/>
    <x v="9"/>
    <s v="Tripp Lite Isotel 8 Ultra 8 Outlet Metal Surge"/>
    <n v="70.969999999999985"/>
    <n v="5"/>
    <n v="0.8"/>
    <x v="6467"/>
  </r>
  <r>
    <n v="8248"/>
    <x v="4083"/>
    <x v="1"/>
    <x v="1187"/>
    <d v="2012-05-10T00:00:00"/>
    <s v="Same Day"/>
    <s v="DP-13390"/>
    <s v="Dennis Pardue"/>
    <x v="2"/>
    <s v="United States"/>
    <s v="Aurora"/>
    <x v="10"/>
    <n v="60505"/>
    <x v="2"/>
    <s v="OFF-AR-10004602"/>
    <x v="1"/>
    <x v="6"/>
    <s v="Boston KS Multi-Size Manual Pencil Sharpener"/>
    <n v="36.783999999999999"/>
    <n v="2"/>
    <n v="0.2"/>
    <x v="6468"/>
  </r>
  <r>
    <n v="8249"/>
    <x v="4084"/>
    <x v="0"/>
    <x v="1120"/>
    <d v="2013-05-14T00:00:00"/>
    <s v="Second Class"/>
    <s v="CS-12400"/>
    <s v="Christopher Schild"/>
    <x v="2"/>
    <s v="United States"/>
    <s v="Philadelphia"/>
    <x v="9"/>
    <n v="19134"/>
    <x v="3"/>
    <s v="TEC-PH-10001795"/>
    <x v="2"/>
    <x v="7"/>
    <s v="ClearOne CHATAttach 160 - speaker phone"/>
    <n v="743.98799999999994"/>
    <n v="2"/>
    <n v="0.4"/>
    <x v="6469"/>
  </r>
  <r>
    <n v="8250"/>
    <x v="4085"/>
    <x v="1"/>
    <x v="616"/>
    <d v="2012-03-09T00:00:00"/>
    <s v="Second Class"/>
    <s v="MS-17365"/>
    <s v="Maribeth Schnelling"/>
    <x v="0"/>
    <s v="United States"/>
    <s v="Chicago"/>
    <x v="10"/>
    <n v="60653"/>
    <x v="2"/>
    <s v="OFF-BI-10002854"/>
    <x v="1"/>
    <x v="8"/>
    <s v="Performers Binder/Pad Holder, Black"/>
    <n v="11.211999999999998"/>
    <n v="2"/>
    <n v="0.8"/>
    <x v="6470"/>
  </r>
  <r>
    <n v="8251"/>
    <x v="4085"/>
    <x v="1"/>
    <x v="616"/>
    <d v="2012-03-09T00:00:00"/>
    <s v="Second Class"/>
    <s v="MS-17365"/>
    <s v="Maribeth Schnelling"/>
    <x v="0"/>
    <s v="United States"/>
    <s v="Chicago"/>
    <x v="10"/>
    <n v="60653"/>
    <x v="2"/>
    <s v="FUR-FU-10000023"/>
    <x v="0"/>
    <x v="5"/>
    <s v="Eldon Wave Desk Accessories"/>
    <n v="4.7119999999999997"/>
    <n v="2"/>
    <n v="0.6"/>
    <x v="6471"/>
  </r>
  <r>
    <n v="8252"/>
    <x v="4085"/>
    <x v="1"/>
    <x v="616"/>
    <d v="2012-03-09T00:00:00"/>
    <s v="Second Class"/>
    <s v="MS-17365"/>
    <s v="Maribeth Schnelling"/>
    <x v="0"/>
    <s v="United States"/>
    <s v="Chicago"/>
    <x v="10"/>
    <n v="60653"/>
    <x v="2"/>
    <s v="OFF-AP-10000828"/>
    <x v="1"/>
    <x v="9"/>
    <s v="Avanti 4.4 Cu. Ft. Refrigerator"/>
    <n v="180.97999999999996"/>
    <n v="5"/>
    <n v="0.8"/>
    <x v="6472"/>
  </r>
  <r>
    <n v="8253"/>
    <x v="4085"/>
    <x v="1"/>
    <x v="616"/>
    <d v="2012-03-09T00:00:00"/>
    <s v="Second Class"/>
    <s v="MS-17365"/>
    <s v="Maribeth Schnelling"/>
    <x v="0"/>
    <s v="United States"/>
    <s v="Chicago"/>
    <x v="10"/>
    <n v="60653"/>
    <x v="2"/>
    <s v="OFF-ST-10000777"/>
    <x v="1"/>
    <x v="4"/>
    <s v="Companion Letter/Legal File, Black"/>
    <n v="60.415999999999997"/>
    <n v="2"/>
    <n v="0.2"/>
    <x v="1644"/>
  </r>
  <r>
    <n v="8254"/>
    <x v="4086"/>
    <x v="3"/>
    <x v="801"/>
    <d v="2014-08-20T00:00:00"/>
    <s v="Standard Class"/>
    <s v="DK-12895"/>
    <s v="Dana Kaydos"/>
    <x v="0"/>
    <s v="United States"/>
    <s v="Seattle"/>
    <x v="4"/>
    <n v="98103"/>
    <x v="1"/>
    <s v="TEC-CO-10000971"/>
    <x v="2"/>
    <x v="16"/>
    <s v="Hewlett Packard 310 Color Digital Copier"/>
    <n v="299.99"/>
    <n v="1"/>
    <n v="0"/>
    <x v="3911"/>
  </r>
  <r>
    <n v="8255"/>
    <x v="4086"/>
    <x v="3"/>
    <x v="801"/>
    <d v="2014-08-20T00:00:00"/>
    <s v="Standard Class"/>
    <s v="DK-12895"/>
    <s v="Dana Kaydos"/>
    <x v="0"/>
    <s v="United States"/>
    <s v="Seattle"/>
    <x v="4"/>
    <n v="98103"/>
    <x v="1"/>
    <s v="OFF-PA-10003134"/>
    <x v="1"/>
    <x v="10"/>
    <s v="Xerox 1937"/>
    <n v="192.16"/>
    <n v="4"/>
    <n v="0"/>
    <x v="2430"/>
  </r>
  <r>
    <n v="8256"/>
    <x v="4086"/>
    <x v="3"/>
    <x v="801"/>
    <d v="2014-08-20T00:00:00"/>
    <s v="Standard Class"/>
    <s v="DK-12895"/>
    <s v="Dana Kaydos"/>
    <x v="0"/>
    <s v="United States"/>
    <s v="Seattle"/>
    <x v="4"/>
    <n v="98103"/>
    <x v="1"/>
    <s v="TEC-PH-10002538"/>
    <x v="2"/>
    <x v="7"/>
    <s v="Grandstream GXP1160 VoIP phone"/>
    <n v="242.624"/>
    <n v="8"/>
    <n v="0.2"/>
    <x v="6473"/>
  </r>
  <r>
    <n v="8257"/>
    <x v="4086"/>
    <x v="3"/>
    <x v="801"/>
    <d v="2014-08-20T00:00:00"/>
    <s v="Standard Class"/>
    <s v="DK-12895"/>
    <s v="Dana Kaydos"/>
    <x v="0"/>
    <s v="United States"/>
    <s v="Seattle"/>
    <x v="4"/>
    <n v="98103"/>
    <x v="1"/>
    <s v="OFF-ST-10001228"/>
    <x v="1"/>
    <x v="4"/>
    <s v="Personal File Boxes with Fold-Down Carry Handle"/>
    <n v="46.74"/>
    <n v="3"/>
    <n v="0"/>
    <x v="496"/>
  </r>
  <r>
    <n v="8258"/>
    <x v="4086"/>
    <x v="3"/>
    <x v="801"/>
    <d v="2014-08-20T00:00:00"/>
    <s v="Standard Class"/>
    <s v="DK-12895"/>
    <s v="Dana Kaydos"/>
    <x v="0"/>
    <s v="United States"/>
    <s v="Seattle"/>
    <x v="4"/>
    <n v="98103"/>
    <x v="1"/>
    <s v="TEC-AC-10000397"/>
    <x v="2"/>
    <x v="11"/>
    <s v="Perixx PERIBOARD-512B, Ergonomic Split Keyboard"/>
    <n v="174.95000000000002"/>
    <n v="5"/>
    <n v="0"/>
    <x v="6474"/>
  </r>
  <r>
    <n v="8259"/>
    <x v="4086"/>
    <x v="3"/>
    <x v="801"/>
    <d v="2014-08-20T00:00:00"/>
    <s v="Standard Class"/>
    <s v="DK-12895"/>
    <s v="Dana Kaydos"/>
    <x v="0"/>
    <s v="United States"/>
    <s v="Seattle"/>
    <x v="4"/>
    <n v="98103"/>
    <x v="1"/>
    <s v="OFF-BI-10004308"/>
    <x v="1"/>
    <x v="8"/>
    <s v="Avery Legal 4-Ring Binder"/>
    <n v="100.70400000000001"/>
    <n v="6"/>
    <n v="0.2"/>
    <x v="6475"/>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x v="1629"/>
  </r>
  <r>
    <n v="8261"/>
    <x v="4087"/>
    <x v="0"/>
    <x v="190"/>
    <d v="2013-06-27T00:00:00"/>
    <s v="Same Day"/>
    <s v="SN-20560"/>
    <s v="Skye Norling"/>
    <x v="2"/>
    <s v="United States"/>
    <s v="Roseville"/>
    <x v="12"/>
    <n v="48066"/>
    <x v="2"/>
    <s v="OFF-BI-10000773"/>
    <x v="1"/>
    <x v="8"/>
    <s v="Insertable Tab Post Binder Dividers"/>
    <n v="8.02"/>
    <n v="1"/>
    <n v="0"/>
    <x v="6476"/>
  </r>
  <r>
    <n v="8262"/>
    <x v="4087"/>
    <x v="0"/>
    <x v="190"/>
    <d v="2013-06-27T00:00:00"/>
    <s v="Same Day"/>
    <s v="SN-20560"/>
    <s v="Skye Norling"/>
    <x v="2"/>
    <s v="United States"/>
    <s v="Roseville"/>
    <x v="12"/>
    <n v="48066"/>
    <x v="2"/>
    <s v="OFF-ST-10001837"/>
    <x v="1"/>
    <x v="4"/>
    <s v="SAFCO Mobile Desk Side File, Wire Frame"/>
    <n v="171.04"/>
    <n v="4"/>
    <n v="0"/>
    <x v="6477"/>
  </r>
  <r>
    <n v="8263"/>
    <x v="4088"/>
    <x v="0"/>
    <x v="272"/>
    <d v="2013-12-20T00:00:00"/>
    <s v="Standard Class"/>
    <s v="TC-21475"/>
    <s v="Tony Chapman"/>
    <x v="2"/>
    <s v="United States"/>
    <s v="Fayetteville"/>
    <x v="36"/>
    <n v="72701"/>
    <x v="0"/>
    <s v="OFF-PA-10002552"/>
    <x v="1"/>
    <x v="10"/>
    <s v="Xerox 1958"/>
    <n v="19.440000000000001"/>
    <n v="3"/>
    <n v="0"/>
    <x v="551"/>
  </r>
  <r>
    <n v="8264"/>
    <x v="4089"/>
    <x v="1"/>
    <x v="1023"/>
    <d v="2012-09-17T00:00:00"/>
    <s v="Standard Class"/>
    <s v="AM-10705"/>
    <s v="Anne McFarland"/>
    <x v="0"/>
    <s v="United States"/>
    <s v="Jacksonville"/>
    <x v="3"/>
    <n v="28540"/>
    <x v="0"/>
    <s v="OFF-BI-10000014"/>
    <x v="1"/>
    <x v="8"/>
    <s v="Heavy-Duty E-Z-D Binders"/>
    <n v="13.092000000000002"/>
    <n v="4"/>
    <n v="0.7"/>
    <x v="4234"/>
  </r>
  <r>
    <n v="8265"/>
    <x v="4090"/>
    <x v="2"/>
    <x v="125"/>
    <d v="2012-01-04T00:00:00"/>
    <s v="Standard Class"/>
    <s v="AJ-10960"/>
    <s v="Astrea Jones"/>
    <x v="0"/>
    <s v="United States"/>
    <s v="New York City"/>
    <x v="15"/>
    <n v="10035"/>
    <x v="3"/>
    <s v="OFF-AP-10004136"/>
    <x v="1"/>
    <x v="9"/>
    <s v="Kensington 6 Outlet SmartSocket Surge Protector"/>
    <n v="122.94"/>
    <n v="3"/>
    <n v="0"/>
    <x v="6478"/>
  </r>
  <r>
    <n v="8266"/>
    <x v="4090"/>
    <x v="2"/>
    <x v="125"/>
    <d v="2012-01-04T00:00:00"/>
    <s v="Standard Class"/>
    <s v="AJ-10960"/>
    <s v="Astrea Jones"/>
    <x v="0"/>
    <s v="United States"/>
    <s v="New York City"/>
    <x v="15"/>
    <n v="10035"/>
    <x v="3"/>
    <s v="OFF-BI-10003429"/>
    <x v="1"/>
    <x v="8"/>
    <s v="Cardinal HOLDit! Binder Insert Strips,Extra Strips"/>
    <n v="35.448"/>
    <n v="7"/>
    <n v="0.2"/>
    <x v="6479"/>
  </r>
  <r>
    <n v="8267"/>
    <x v="4091"/>
    <x v="2"/>
    <x v="333"/>
    <d v="2011-05-04T00:00:00"/>
    <s v="Standard Class"/>
    <s v="KH-16360"/>
    <s v="Katherine Hughes"/>
    <x v="0"/>
    <s v="United States"/>
    <s v="Dover"/>
    <x v="13"/>
    <n v="19901"/>
    <x v="3"/>
    <s v="TEC-PH-10000376"/>
    <x v="2"/>
    <x v="7"/>
    <s v="Square Credit Card Reader"/>
    <n v="19.98"/>
    <n v="2"/>
    <n v="0"/>
    <x v="6480"/>
  </r>
  <r>
    <n v="8268"/>
    <x v="4092"/>
    <x v="3"/>
    <x v="289"/>
    <d v="2014-02-07T00:00:00"/>
    <s v="Standard Class"/>
    <s v="LP-17095"/>
    <s v="Liz Preis"/>
    <x v="0"/>
    <s v="United States"/>
    <s v="Aurora"/>
    <x v="10"/>
    <n v="60505"/>
    <x v="2"/>
    <s v="FUR-TA-10003469"/>
    <x v="0"/>
    <x v="3"/>
    <s v="Balt Split Level Computer Training Table"/>
    <n v="69.375"/>
    <n v="1"/>
    <n v="0.5"/>
    <x v="6481"/>
  </r>
  <r>
    <n v="8269"/>
    <x v="4092"/>
    <x v="3"/>
    <x v="289"/>
    <d v="2014-02-07T00:00:00"/>
    <s v="Standard Class"/>
    <s v="LP-17095"/>
    <s v="Liz Preis"/>
    <x v="0"/>
    <s v="United States"/>
    <s v="Aurora"/>
    <x v="10"/>
    <n v="60505"/>
    <x v="2"/>
    <s v="OFF-SU-10004231"/>
    <x v="1"/>
    <x v="14"/>
    <s v="Acme Tagit Stainless Steel Antibacterial Scissors"/>
    <n v="31.680000000000003"/>
    <n v="4"/>
    <n v="0.2"/>
    <x v="2752"/>
  </r>
  <r>
    <n v="8270"/>
    <x v="4092"/>
    <x v="3"/>
    <x v="289"/>
    <d v="2014-02-07T00:00:00"/>
    <s v="Standard Class"/>
    <s v="LP-17095"/>
    <s v="Liz Preis"/>
    <x v="0"/>
    <s v="United States"/>
    <s v="Aurora"/>
    <x v="10"/>
    <n v="60505"/>
    <x v="2"/>
    <s v="TEC-PH-10002584"/>
    <x v="2"/>
    <x v="7"/>
    <s v="Samsung Galaxy S4"/>
    <n v="2003.1680000000001"/>
    <n v="4"/>
    <n v="0.2"/>
    <x v="6482"/>
  </r>
  <r>
    <n v="8271"/>
    <x v="4092"/>
    <x v="3"/>
    <x v="289"/>
    <d v="2014-02-07T00:00:00"/>
    <s v="Standard Class"/>
    <s v="LP-17095"/>
    <s v="Liz Preis"/>
    <x v="0"/>
    <s v="United States"/>
    <s v="Aurora"/>
    <x v="10"/>
    <n v="60505"/>
    <x v="2"/>
    <s v="OFF-AR-10003602"/>
    <x v="1"/>
    <x v="6"/>
    <s v="Quartet Omega Colored Chalk, 12/Pack"/>
    <n v="9.3439999999999994"/>
    <n v="2"/>
    <n v="0.2"/>
    <x v="6483"/>
  </r>
  <r>
    <n v="8272"/>
    <x v="4093"/>
    <x v="0"/>
    <x v="591"/>
    <d v="2014-01-01T00:00:00"/>
    <s v="Standard Class"/>
    <s v="JE-15715"/>
    <s v="Joe Elijah"/>
    <x v="0"/>
    <s v="United States"/>
    <s v="New York City"/>
    <x v="15"/>
    <n v="10009"/>
    <x v="3"/>
    <s v="FUR-CH-10002331"/>
    <x v="0"/>
    <x v="1"/>
    <s v="Hon 4700 Series Mobuis Mid-Back Task Chairs with Adjustable Arms"/>
    <n v="2563.056"/>
    <n v="8"/>
    <n v="0.1"/>
    <x v="6484"/>
  </r>
  <r>
    <n v="8273"/>
    <x v="4094"/>
    <x v="0"/>
    <x v="201"/>
    <d v="2013-10-26T00:00:00"/>
    <s v="Standard Class"/>
    <s v="MY-18295"/>
    <s v="Muhammed Yedwab"/>
    <x v="1"/>
    <s v="United States"/>
    <s v="El Cajon"/>
    <x v="1"/>
    <n v="92020"/>
    <x v="1"/>
    <s v="FUR-CH-10001802"/>
    <x v="0"/>
    <x v="1"/>
    <s v="Hon Every-Day Chair Series Swivel Task Chairs"/>
    <n v="387.13600000000002"/>
    <n v="4"/>
    <n v="0.2"/>
    <x v="6485"/>
  </r>
  <r>
    <n v="8274"/>
    <x v="4095"/>
    <x v="1"/>
    <x v="385"/>
    <d v="2012-06-15T00:00:00"/>
    <s v="Second Class"/>
    <s v="FC-14245"/>
    <s v="Frank Carlisle"/>
    <x v="2"/>
    <s v="United States"/>
    <s v="Springfield"/>
    <x v="24"/>
    <n v="45503"/>
    <x v="3"/>
    <s v="OFF-AR-10000634"/>
    <x v="1"/>
    <x v="6"/>
    <s v="Newell 320"/>
    <n v="3.4240000000000004"/>
    <n v="1"/>
    <n v="0.2"/>
    <x v="6486"/>
  </r>
  <r>
    <n v="8275"/>
    <x v="4096"/>
    <x v="3"/>
    <x v="160"/>
    <d v="2014-07-05T00:00:00"/>
    <s v="Standard Class"/>
    <s v="ND-18460"/>
    <s v="Neil Ducich"/>
    <x v="1"/>
    <s v="United States"/>
    <s v="Mount Vernon"/>
    <x v="15"/>
    <n v="10550"/>
    <x v="3"/>
    <s v="OFF-ST-10002615"/>
    <x v="1"/>
    <x v="4"/>
    <s v="Dual Level, Single-Width Filing Carts"/>
    <n v="1085.42"/>
    <n v="7"/>
    <n v="0"/>
    <x v="3313"/>
  </r>
  <r>
    <n v="8276"/>
    <x v="4097"/>
    <x v="1"/>
    <x v="153"/>
    <d v="2012-06-30T00:00:00"/>
    <s v="Standard Class"/>
    <s v="DB-13360"/>
    <s v="Dennis Bolton"/>
    <x v="2"/>
    <s v="United States"/>
    <s v="Lakewood"/>
    <x v="24"/>
    <n v="44107"/>
    <x v="3"/>
    <s v="OFF-PA-10004040"/>
    <x v="1"/>
    <x v="10"/>
    <s v="Universal Premium White Copier/Laser Paper (20Lb. and 87 Bright)"/>
    <n v="43.056000000000004"/>
    <n v="9"/>
    <n v="0.2"/>
    <x v="6487"/>
  </r>
  <r>
    <n v="8277"/>
    <x v="4098"/>
    <x v="0"/>
    <x v="823"/>
    <d v="2013-02-25T00:00:00"/>
    <s v="Standard Class"/>
    <s v="LC-16960"/>
    <s v="Lindsay Castell"/>
    <x v="2"/>
    <s v="United States"/>
    <s v="Tampa"/>
    <x v="2"/>
    <n v="33614"/>
    <x v="0"/>
    <s v="OFF-BI-10003727"/>
    <x v="1"/>
    <x v="8"/>
    <s v="Avery Durable Slant Ring Binders With Label Holder"/>
    <n v="3.762"/>
    <n v="3"/>
    <n v="0.7"/>
    <x v="6298"/>
  </r>
  <r>
    <n v="8278"/>
    <x v="4098"/>
    <x v="0"/>
    <x v="823"/>
    <d v="2013-02-25T00:00:00"/>
    <s v="Standard Class"/>
    <s v="LC-16960"/>
    <s v="Lindsay Castell"/>
    <x v="2"/>
    <s v="United States"/>
    <s v="Tampa"/>
    <x v="2"/>
    <n v="33614"/>
    <x v="0"/>
    <s v="OFF-BI-10002026"/>
    <x v="1"/>
    <x v="8"/>
    <s v="Avery Arch Ring Binders"/>
    <n v="34.860000000000007"/>
    <n v="2"/>
    <n v="0.7"/>
    <x v="6488"/>
  </r>
  <r>
    <n v="8279"/>
    <x v="4098"/>
    <x v="0"/>
    <x v="823"/>
    <d v="2013-02-25T00:00:00"/>
    <s v="Standard Class"/>
    <s v="LC-16960"/>
    <s v="Lindsay Castell"/>
    <x v="2"/>
    <s v="United States"/>
    <s v="Tampa"/>
    <x v="2"/>
    <n v="33614"/>
    <x v="0"/>
    <s v="OFF-ST-10001496"/>
    <x v="1"/>
    <x v="4"/>
    <s v="Standard Rollaway File with Lock"/>
    <n v="432.45600000000002"/>
    <n v="3"/>
    <n v="0.2"/>
    <x v="6489"/>
  </r>
  <r>
    <n v="8280"/>
    <x v="4099"/>
    <x v="3"/>
    <x v="300"/>
    <d v="2014-04-27T00:00:00"/>
    <s v="Standard Class"/>
    <s v="BD-11725"/>
    <s v="Bruce Degenhardt"/>
    <x v="0"/>
    <s v="United States"/>
    <s v="Columbus"/>
    <x v="32"/>
    <n v="31907"/>
    <x v="0"/>
    <s v="OFF-ST-10003716"/>
    <x v="1"/>
    <x v="4"/>
    <s v="Tennsco Double-Tier Lockers"/>
    <n v="675.06000000000006"/>
    <n v="3"/>
    <n v="0"/>
    <x v="6490"/>
  </r>
  <r>
    <n v="8281"/>
    <x v="4100"/>
    <x v="3"/>
    <x v="1188"/>
    <d v="2014-05-11T00:00:00"/>
    <s v="First Class"/>
    <s v="MC-17605"/>
    <s v="Matt Connell"/>
    <x v="1"/>
    <s v="United States"/>
    <s v="Jacksonville"/>
    <x v="3"/>
    <n v="28540"/>
    <x v="0"/>
    <s v="OFF-EN-10002504"/>
    <x v="1"/>
    <x v="12"/>
    <s v="Tyvek  Top-Opening Peel &amp; Seel Envelopes, Plain White"/>
    <n v="65.231999999999999"/>
    <n v="3"/>
    <n v="0.2"/>
    <x v="6491"/>
  </r>
  <r>
    <n v="8282"/>
    <x v="4100"/>
    <x v="3"/>
    <x v="1188"/>
    <d v="2014-05-11T00:00:00"/>
    <s v="First Class"/>
    <s v="MC-17605"/>
    <s v="Matt Connell"/>
    <x v="1"/>
    <s v="United States"/>
    <s v="Jacksonville"/>
    <x v="3"/>
    <n v="28540"/>
    <x v="0"/>
    <s v="FUR-CH-10001270"/>
    <x v="0"/>
    <x v="1"/>
    <s v="Harbour Creations Steel Folding Chair"/>
    <n v="207"/>
    <n v="3"/>
    <n v="0.2"/>
    <x v="1681"/>
  </r>
  <r>
    <n v="8283"/>
    <x v="4101"/>
    <x v="1"/>
    <x v="379"/>
    <d v="2012-12-26T00:00:00"/>
    <s v="Second Class"/>
    <s v="SZ-20035"/>
    <s v="Sam Zeldin"/>
    <x v="2"/>
    <s v="United States"/>
    <s v="Saint Charles"/>
    <x v="10"/>
    <n v="60174"/>
    <x v="2"/>
    <s v="TEC-MA-10004241"/>
    <x v="2"/>
    <x v="15"/>
    <s v="Star Micronics TSP800 TSP847IIU Receipt Printer"/>
    <n v="600.53"/>
    <n v="2"/>
    <n v="0.3"/>
    <x v="6492"/>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x v="3979"/>
  </r>
  <r>
    <n v="8285"/>
    <x v="4101"/>
    <x v="1"/>
    <x v="379"/>
    <d v="2012-12-26T00:00:00"/>
    <s v="Second Class"/>
    <s v="SZ-20035"/>
    <s v="Sam Zeldin"/>
    <x v="2"/>
    <s v="United States"/>
    <s v="Saint Charles"/>
    <x v="10"/>
    <n v="60174"/>
    <x v="2"/>
    <s v="TEC-AC-10003198"/>
    <x v="2"/>
    <x v="11"/>
    <s v="Enermax Acrylux Wireless Keyboard"/>
    <n v="637.44000000000005"/>
    <n v="8"/>
    <n v="0.2"/>
    <x v="6493"/>
  </r>
  <r>
    <n v="8286"/>
    <x v="4101"/>
    <x v="1"/>
    <x v="379"/>
    <d v="2012-12-26T00:00:00"/>
    <s v="Second Class"/>
    <s v="SZ-20035"/>
    <s v="Sam Zeldin"/>
    <x v="2"/>
    <s v="United States"/>
    <s v="Saint Charles"/>
    <x v="10"/>
    <n v="60174"/>
    <x v="2"/>
    <s v="FUR-FU-10003039"/>
    <x v="0"/>
    <x v="5"/>
    <s v="Howard Miller 11-1/2&quot; Diameter Grantwood Wall Clock"/>
    <n v="51.756000000000007"/>
    <n v="3"/>
    <n v="0.6"/>
    <x v="6494"/>
  </r>
  <r>
    <n v="8287"/>
    <x v="4102"/>
    <x v="2"/>
    <x v="1132"/>
    <d v="2011-08-16T00:00:00"/>
    <s v="Standard Class"/>
    <s v="DH-13675"/>
    <s v="Duane Huffman"/>
    <x v="2"/>
    <s v="United States"/>
    <s v="Miami"/>
    <x v="2"/>
    <n v="33180"/>
    <x v="0"/>
    <s v="OFF-PA-10000295"/>
    <x v="1"/>
    <x v="10"/>
    <s v="Xerox 229"/>
    <n v="31.104000000000006"/>
    <n v="6"/>
    <n v="0.2"/>
    <x v="282"/>
  </r>
  <r>
    <n v="8288"/>
    <x v="4102"/>
    <x v="2"/>
    <x v="1132"/>
    <d v="2011-08-16T00:00:00"/>
    <s v="Standard Class"/>
    <s v="DH-13675"/>
    <s v="Duane Huffman"/>
    <x v="2"/>
    <s v="United States"/>
    <s v="Miami"/>
    <x v="2"/>
    <n v="33180"/>
    <x v="0"/>
    <s v="OFF-AR-10004344"/>
    <x v="1"/>
    <x v="6"/>
    <s v="Bulldog Vacuum Base Pencil Sharpener"/>
    <n v="47.96"/>
    <n v="5"/>
    <n v="0.2"/>
    <x v="2058"/>
  </r>
  <r>
    <n v="8289"/>
    <x v="4102"/>
    <x v="2"/>
    <x v="1132"/>
    <d v="2011-08-16T00:00:00"/>
    <s v="Standard Class"/>
    <s v="DH-13675"/>
    <s v="Duane Huffman"/>
    <x v="2"/>
    <s v="United States"/>
    <s v="Miami"/>
    <x v="2"/>
    <n v="33180"/>
    <x v="0"/>
    <s v="TEC-AC-10002473"/>
    <x v="2"/>
    <x v="11"/>
    <s v="Maxell 4.7GB DVD-R"/>
    <n v="158.928"/>
    <n v="7"/>
    <n v="0.2"/>
    <x v="2188"/>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x v="6495"/>
  </r>
  <r>
    <n v="8291"/>
    <x v="4102"/>
    <x v="2"/>
    <x v="1132"/>
    <d v="2011-08-16T00:00:00"/>
    <s v="Standard Class"/>
    <s v="DH-13675"/>
    <s v="Duane Huffman"/>
    <x v="2"/>
    <s v="United States"/>
    <s v="Miami"/>
    <x v="2"/>
    <n v="33180"/>
    <x v="0"/>
    <s v="OFF-SU-10000432"/>
    <x v="1"/>
    <x v="14"/>
    <s v="Acco Side-Punched Conventional Columnar Pads"/>
    <n v="5.5520000000000005"/>
    <n v="2"/>
    <n v="0.2"/>
    <x v="5772"/>
  </r>
  <r>
    <n v="8292"/>
    <x v="4102"/>
    <x v="2"/>
    <x v="1132"/>
    <d v="2011-08-16T00:00:00"/>
    <s v="Standard Class"/>
    <s v="DH-13675"/>
    <s v="Duane Huffman"/>
    <x v="2"/>
    <s v="United States"/>
    <s v="Miami"/>
    <x v="2"/>
    <n v="33180"/>
    <x v="0"/>
    <s v="OFF-LA-10000443"/>
    <x v="1"/>
    <x v="2"/>
    <s v="Avery 501"/>
    <n v="2.952"/>
    <n v="1"/>
    <n v="0.2"/>
    <x v="6496"/>
  </r>
  <r>
    <n v="8293"/>
    <x v="4103"/>
    <x v="1"/>
    <x v="555"/>
    <d v="2012-12-15T00:00:00"/>
    <s v="Standard Class"/>
    <s v="LC-16885"/>
    <s v="Lena Creighton"/>
    <x v="0"/>
    <s v="United States"/>
    <s v="Troy"/>
    <x v="24"/>
    <n v="45373"/>
    <x v="3"/>
    <s v="OFF-BI-10003166"/>
    <x v="1"/>
    <x v="8"/>
    <s v="GBC Plasticlear Binding Covers"/>
    <n v="10.332000000000003"/>
    <n v="3"/>
    <n v="0.7"/>
    <x v="2479"/>
  </r>
  <r>
    <n v="8294"/>
    <x v="4104"/>
    <x v="3"/>
    <x v="132"/>
    <d v="2014-11-08T00:00:00"/>
    <s v="Standard Class"/>
    <s v="JO-15145"/>
    <s v="Jack O'Briant"/>
    <x v="1"/>
    <s v="United States"/>
    <s v="Seattle"/>
    <x v="4"/>
    <n v="98103"/>
    <x v="1"/>
    <s v="OFF-BI-10002393"/>
    <x v="1"/>
    <x v="8"/>
    <s v="Binder Posts"/>
    <n v="18.368000000000002"/>
    <n v="4"/>
    <n v="0.2"/>
    <x v="6497"/>
  </r>
  <r>
    <n v="8295"/>
    <x v="4105"/>
    <x v="3"/>
    <x v="677"/>
    <d v="2014-03-18T00:00:00"/>
    <s v="Standard Class"/>
    <s v="MT-17815"/>
    <s v="Meg Tillman"/>
    <x v="0"/>
    <s v="United States"/>
    <s v="New York City"/>
    <x v="15"/>
    <n v="10011"/>
    <x v="3"/>
    <s v="TEC-PH-10001809"/>
    <x v="2"/>
    <x v="7"/>
    <s v="Panasonic KX T7736-B Digital phone"/>
    <n v="299.89999999999998"/>
    <n v="2"/>
    <n v="0"/>
    <x v="1755"/>
  </r>
  <r>
    <n v="8296"/>
    <x v="4106"/>
    <x v="0"/>
    <x v="198"/>
    <d v="2013-06-04T00:00:00"/>
    <s v="Standard Class"/>
    <s v="EB-13750"/>
    <s v="Edward Becker"/>
    <x v="1"/>
    <s v="United States"/>
    <s v="Arlington"/>
    <x v="17"/>
    <n v="22204"/>
    <x v="0"/>
    <s v="OFF-EN-10002600"/>
    <x v="1"/>
    <x v="12"/>
    <s v="Redi-Strip #10 Envelopes, 4 1/8 x 9 1/2"/>
    <n v="26.55"/>
    <n v="9"/>
    <n v="0"/>
    <x v="6498"/>
  </r>
  <r>
    <n v="8297"/>
    <x v="4106"/>
    <x v="0"/>
    <x v="198"/>
    <d v="2013-06-04T00:00:00"/>
    <s v="Standard Class"/>
    <s v="EB-13750"/>
    <s v="Edward Becker"/>
    <x v="1"/>
    <s v="United States"/>
    <s v="Arlington"/>
    <x v="17"/>
    <n v="22204"/>
    <x v="0"/>
    <s v="TEC-AC-10000109"/>
    <x v="2"/>
    <x v="11"/>
    <s v="Sony Micro Vault Click 16 GB USB 2.0 Flash Drive"/>
    <n v="111.98"/>
    <n v="2"/>
    <n v="0"/>
    <x v="6499"/>
  </r>
  <r>
    <n v="8298"/>
    <x v="4107"/>
    <x v="1"/>
    <x v="761"/>
    <d v="2012-07-11T00:00:00"/>
    <s v="Standard Class"/>
    <s v="RS-19765"/>
    <s v="Roland Schwarz"/>
    <x v="1"/>
    <s v="United States"/>
    <s v="Charlotte"/>
    <x v="3"/>
    <n v="28205"/>
    <x v="0"/>
    <s v="FUR-FU-10003829"/>
    <x v="0"/>
    <x v="5"/>
    <s v="Stackable Trays"/>
    <n v="4.9280000000000008"/>
    <n v="2"/>
    <n v="0.2"/>
    <x v="2371"/>
  </r>
  <r>
    <n v="8299"/>
    <x v="4107"/>
    <x v="1"/>
    <x v="761"/>
    <d v="2012-07-11T00:00:00"/>
    <s v="Standard Class"/>
    <s v="RS-19765"/>
    <s v="Roland Schwarz"/>
    <x v="1"/>
    <s v="United States"/>
    <s v="Charlotte"/>
    <x v="3"/>
    <n v="28205"/>
    <x v="0"/>
    <s v="OFF-LA-10003223"/>
    <x v="1"/>
    <x v="2"/>
    <s v="Avery 508"/>
    <n v="11.784000000000001"/>
    <n v="3"/>
    <n v="0.2"/>
    <x v="710"/>
  </r>
  <r>
    <n v="8300"/>
    <x v="4108"/>
    <x v="2"/>
    <x v="518"/>
    <d v="2011-03-15T00:00:00"/>
    <s v="Standard Class"/>
    <s v="RB-19435"/>
    <s v="Richard Bierner"/>
    <x v="0"/>
    <s v="United States"/>
    <s v="Roseville"/>
    <x v="1"/>
    <n v="95661"/>
    <x v="1"/>
    <s v="OFF-AR-10001770"/>
    <x v="1"/>
    <x v="6"/>
    <s v="Economy #2 Pencils"/>
    <n v="7.98"/>
    <n v="3"/>
    <n v="0"/>
    <x v="3812"/>
  </r>
  <r>
    <n v="8301"/>
    <x v="4109"/>
    <x v="1"/>
    <x v="704"/>
    <d v="2012-04-24T00:00:00"/>
    <s v="Standard Class"/>
    <s v="OT-18730"/>
    <s v="Olvera Toch"/>
    <x v="0"/>
    <s v="United States"/>
    <s v="Detroit"/>
    <x v="12"/>
    <n v="48234"/>
    <x v="2"/>
    <s v="OFF-EN-10003296"/>
    <x v="1"/>
    <x v="12"/>
    <s v="Tyvek Side-Opening Peel &amp; Seel Expanding Envelopes"/>
    <n v="180.96"/>
    <n v="2"/>
    <n v="0"/>
    <x v="2338"/>
  </r>
  <r>
    <n v="8302"/>
    <x v="4110"/>
    <x v="3"/>
    <x v="1189"/>
    <d v="2014-08-02T00:00:00"/>
    <s v="Standard Class"/>
    <s v="GZ-14545"/>
    <s v="George Zrebassa"/>
    <x v="1"/>
    <s v="United States"/>
    <s v="Los Angeles"/>
    <x v="1"/>
    <n v="90036"/>
    <x v="1"/>
    <s v="TEC-AC-10003870"/>
    <x v="2"/>
    <x v="11"/>
    <s v="Logitech Z-906 Speaker sys - home theater - 5.1-CH"/>
    <n v="1649.95"/>
    <n v="5"/>
    <n v="0"/>
    <x v="4548"/>
  </r>
  <r>
    <n v="8303"/>
    <x v="4110"/>
    <x v="3"/>
    <x v="1189"/>
    <d v="2014-08-02T00:00:00"/>
    <s v="Standard Class"/>
    <s v="GZ-14545"/>
    <s v="George Zrebassa"/>
    <x v="1"/>
    <s v="United States"/>
    <s v="Los Angeles"/>
    <x v="1"/>
    <n v="90036"/>
    <x v="1"/>
    <s v="FUR-CH-10000665"/>
    <x v="0"/>
    <x v="1"/>
    <s v="Global Airflow Leather Mesh Back Chair, Black"/>
    <n v="362.35199999999998"/>
    <n v="3"/>
    <n v="0.2"/>
    <x v="6500"/>
  </r>
  <r>
    <n v="8304"/>
    <x v="4111"/>
    <x v="2"/>
    <x v="656"/>
    <d v="2011-11-02T00:00:00"/>
    <s v="Second Class"/>
    <s v="NL-18310"/>
    <s v="Nancy Lomonaco"/>
    <x v="2"/>
    <s v="United States"/>
    <s v="San Francisco"/>
    <x v="1"/>
    <n v="94110"/>
    <x v="1"/>
    <s v="TEC-PH-10003092"/>
    <x v="2"/>
    <x v="7"/>
    <s v="Motorola L804"/>
    <n v="73.584000000000003"/>
    <n v="2"/>
    <n v="0.2"/>
    <x v="89"/>
  </r>
  <r>
    <n v="8305"/>
    <x v="4112"/>
    <x v="3"/>
    <x v="132"/>
    <d v="2014-11-10T00:00:00"/>
    <s v="Standard Class"/>
    <s v="BG-11740"/>
    <s v="Bruce Geld"/>
    <x v="0"/>
    <s v="United States"/>
    <s v="Bakersfield"/>
    <x v="1"/>
    <n v="93309"/>
    <x v="1"/>
    <s v="FUR-TA-10001086"/>
    <x v="0"/>
    <x v="3"/>
    <s v="SAFCO PlanMaster Boards, 60w x 37-1/2d, White Melamine"/>
    <n v="486.36800000000005"/>
    <n v="4"/>
    <n v="0.2"/>
    <x v="6501"/>
  </r>
  <r>
    <n v="8306"/>
    <x v="4113"/>
    <x v="0"/>
    <x v="1190"/>
    <d v="2013-08-17T00:00:00"/>
    <s v="Standard Class"/>
    <s v="MT-18070"/>
    <s v="Michelle Tran"/>
    <x v="2"/>
    <s v="United States"/>
    <s v="Tulsa"/>
    <x v="26"/>
    <n v="74133"/>
    <x v="2"/>
    <s v="OFF-PA-10001870"/>
    <x v="1"/>
    <x v="10"/>
    <s v="Xerox 202"/>
    <n v="32.400000000000006"/>
    <n v="5"/>
    <n v="0"/>
    <x v="56"/>
  </r>
  <r>
    <n v="8307"/>
    <x v="4113"/>
    <x v="0"/>
    <x v="1190"/>
    <d v="2013-08-17T00:00:00"/>
    <s v="Standard Class"/>
    <s v="MT-18070"/>
    <s v="Michelle Tran"/>
    <x v="2"/>
    <s v="United States"/>
    <s v="Tulsa"/>
    <x v="26"/>
    <n v="74133"/>
    <x v="2"/>
    <s v="OFF-BI-10003305"/>
    <x v="1"/>
    <x v="8"/>
    <s v="Avery Hanging File Binders"/>
    <n v="41.86"/>
    <n v="7"/>
    <n v="0"/>
    <x v="6502"/>
  </r>
  <r>
    <n v="8308"/>
    <x v="4113"/>
    <x v="0"/>
    <x v="1190"/>
    <d v="2013-08-17T00:00:00"/>
    <s v="Standard Class"/>
    <s v="MT-18070"/>
    <s v="Michelle Tran"/>
    <x v="2"/>
    <s v="United States"/>
    <s v="Tulsa"/>
    <x v="26"/>
    <n v="74133"/>
    <x v="2"/>
    <s v="OFF-BI-10003007"/>
    <x v="1"/>
    <x v="8"/>
    <s v="Premium Transparent Presentation Covers, No Pattern/Clear, 8 1/2&quot; x 11&quot;"/>
    <n v="77.56"/>
    <n v="2"/>
    <n v="0"/>
    <x v="4935"/>
  </r>
  <r>
    <n v="8309"/>
    <x v="4114"/>
    <x v="0"/>
    <x v="197"/>
    <d v="2013-07-26T00:00:00"/>
    <s v="Same Day"/>
    <s v="BC-11125"/>
    <s v="Becky Castell"/>
    <x v="2"/>
    <s v="United States"/>
    <s v="San Francisco"/>
    <x v="1"/>
    <n v="94122"/>
    <x v="1"/>
    <s v="OFF-AR-10001419"/>
    <x v="1"/>
    <x v="6"/>
    <s v="Newell 325"/>
    <n v="37.17"/>
    <n v="9"/>
    <n v="0"/>
    <x v="979"/>
  </r>
  <r>
    <n v="8310"/>
    <x v="4115"/>
    <x v="2"/>
    <x v="72"/>
    <d v="2011-03-07T00:00:00"/>
    <s v="Standard Class"/>
    <s v="GW-14605"/>
    <s v="Giulietta Weimer"/>
    <x v="0"/>
    <s v="United States"/>
    <s v="Houston"/>
    <x v="5"/>
    <n v="77036"/>
    <x v="2"/>
    <s v="OFF-ST-10003692"/>
    <x v="1"/>
    <x v="4"/>
    <s v="Recycled Steel Personal File for Hanging File Folders"/>
    <n v="137.352"/>
    <n v="3"/>
    <n v="0.2"/>
    <x v="6503"/>
  </r>
  <r>
    <n v="8311"/>
    <x v="4115"/>
    <x v="2"/>
    <x v="72"/>
    <d v="2011-03-07T00:00:00"/>
    <s v="Standard Class"/>
    <s v="GW-14605"/>
    <s v="Giulietta Weimer"/>
    <x v="0"/>
    <s v="United States"/>
    <s v="Houston"/>
    <x v="5"/>
    <n v="77036"/>
    <x v="2"/>
    <s v="FUR-TA-10001866"/>
    <x v="0"/>
    <x v="3"/>
    <s v="Bevis Round Conference Room Tables and Bases"/>
    <n v="376.50899999999996"/>
    <n v="3"/>
    <n v="0.3"/>
    <x v="6504"/>
  </r>
  <r>
    <n v="8312"/>
    <x v="4116"/>
    <x v="3"/>
    <x v="795"/>
    <d v="2014-02-01T00:00:00"/>
    <s v="Standard Class"/>
    <s v="BD-11500"/>
    <s v="Bradley Drucker"/>
    <x v="0"/>
    <s v="United States"/>
    <s v="Columbus"/>
    <x v="32"/>
    <n v="31907"/>
    <x v="0"/>
    <s v="FUR-FU-10002157"/>
    <x v="0"/>
    <x v="5"/>
    <s v="Artistic Insta-Plaque"/>
    <n v="62.72"/>
    <n v="4"/>
    <n v="0"/>
    <x v="6505"/>
  </r>
  <r>
    <n v="8313"/>
    <x v="4116"/>
    <x v="3"/>
    <x v="795"/>
    <d v="2014-02-01T00:00:00"/>
    <s v="Standard Class"/>
    <s v="BD-11500"/>
    <s v="Bradley Drucker"/>
    <x v="0"/>
    <s v="United States"/>
    <s v="Columbus"/>
    <x v="32"/>
    <n v="31907"/>
    <x v="0"/>
    <s v="TEC-PH-10001459"/>
    <x v="2"/>
    <x v="7"/>
    <s v="Samsung Galaxy Mega 6.3"/>
    <n v="2939.9300000000003"/>
    <n v="7"/>
    <n v="0"/>
    <x v="6506"/>
  </r>
  <r>
    <n v="8314"/>
    <x v="4117"/>
    <x v="2"/>
    <x v="136"/>
    <d v="2011-07-16T00:00:00"/>
    <s v="Standard Class"/>
    <s v="PV-18985"/>
    <s v="Paul Van Hugh"/>
    <x v="2"/>
    <s v="United States"/>
    <s v="League City"/>
    <x v="5"/>
    <n v="77573"/>
    <x v="2"/>
    <s v="FUR-CH-10002126"/>
    <x v="0"/>
    <x v="1"/>
    <s v="Hon Deluxe Fabric Upholstered Stacking Chairs"/>
    <n v="512.35799999999995"/>
    <n v="3"/>
    <n v="0.3"/>
    <x v="6507"/>
  </r>
  <r>
    <n v="8315"/>
    <x v="4117"/>
    <x v="2"/>
    <x v="136"/>
    <d v="2011-07-16T00:00:00"/>
    <s v="Standard Class"/>
    <s v="PV-18985"/>
    <s v="Paul Van Hugh"/>
    <x v="2"/>
    <s v="United States"/>
    <s v="League City"/>
    <x v="5"/>
    <n v="77573"/>
    <x v="2"/>
    <s v="OFF-FA-10001561"/>
    <x v="1"/>
    <x v="13"/>
    <s v="Stockwell Push Pins"/>
    <n v="3.4880000000000004"/>
    <n v="2"/>
    <n v="0.2"/>
    <x v="4992"/>
  </r>
  <r>
    <n v="8316"/>
    <x v="4117"/>
    <x v="2"/>
    <x v="136"/>
    <d v="2011-07-16T00:00:00"/>
    <s v="Standard Class"/>
    <s v="PV-18985"/>
    <s v="Paul Van Hugh"/>
    <x v="2"/>
    <s v="United States"/>
    <s v="League City"/>
    <x v="5"/>
    <n v="77573"/>
    <x v="2"/>
    <s v="OFF-AR-10003158"/>
    <x v="1"/>
    <x v="6"/>
    <s v="Fluorescent Highlighters by Dixon"/>
    <n v="22.288"/>
    <n v="7"/>
    <n v="0.2"/>
    <x v="6508"/>
  </r>
  <r>
    <n v="8317"/>
    <x v="4117"/>
    <x v="2"/>
    <x v="136"/>
    <d v="2011-07-16T00:00:00"/>
    <s v="Standard Class"/>
    <s v="PV-18985"/>
    <s v="Paul Van Hugh"/>
    <x v="2"/>
    <s v="United States"/>
    <s v="League City"/>
    <x v="5"/>
    <n v="77573"/>
    <x v="2"/>
    <s v="OFF-PA-10001804"/>
    <x v="1"/>
    <x v="10"/>
    <s v="Xerox 195"/>
    <n v="16.032"/>
    <n v="3"/>
    <n v="0.2"/>
    <x v="6411"/>
  </r>
  <r>
    <n v="8318"/>
    <x v="4118"/>
    <x v="3"/>
    <x v="645"/>
    <d v="2014-04-17T00:00:00"/>
    <s v="Standard Class"/>
    <s v="HM-14980"/>
    <s v="Henry MacAllister"/>
    <x v="0"/>
    <s v="United States"/>
    <s v="Burlington"/>
    <x v="3"/>
    <n v="27217"/>
    <x v="0"/>
    <s v="OFF-AR-10000422"/>
    <x v="1"/>
    <x v="6"/>
    <s v="Pencil and Crayon Sharpener"/>
    <n v="1.752"/>
    <n v="1"/>
    <n v="0.2"/>
    <x v="6509"/>
  </r>
  <r>
    <n v="8319"/>
    <x v="4118"/>
    <x v="3"/>
    <x v="645"/>
    <d v="2014-04-17T00:00:00"/>
    <s v="Standard Class"/>
    <s v="HM-14980"/>
    <s v="Henry MacAllister"/>
    <x v="0"/>
    <s v="United States"/>
    <s v="Burlington"/>
    <x v="3"/>
    <n v="27217"/>
    <x v="0"/>
    <s v="OFF-AR-10000127"/>
    <x v="1"/>
    <x v="6"/>
    <s v="Newell 321"/>
    <n v="20.992000000000001"/>
    <n v="8"/>
    <n v="0.2"/>
    <x v="6510"/>
  </r>
  <r>
    <n v="8320"/>
    <x v="4119"/>
    <x v="3"/>
    <x v="38"/>
    <d v="2014-11-19T00:00:00"/>
    <s v="Standard Class"/>
    <s v="EM-14065"/>
    <s v="Erin Mull"/>
    <x v="0"/>
    <s v="United States"/>
    <s v="New York City"/>
    <x v="15"/>
    <n v="10009"/>
    <x v="3"/>
    <s v="OFF-ST-10004634"/>
    <x v="1"/>
    <x v="4"/>
    <s v="Personal Folder Holder, Ebony"/>
    <n v="11.21"/>
    <n v="1"/>
    <n v="0"/>
    <x v="1123"/>
  </r>
  <r>
    <n v="8321"/>
    <x v="4120"/>
    <x v="1"/>
    <x v="901"/>
    <d v="2012-12-06T00:00:00"/>
    <s v="First Class"/>
    <s v="SF-20065"/>
    <s v="Sandra Flanagan"/>
    <x v="0"/>
    <s v="United States"/>
    <s v="Dallas"/>
    <x v="5"/>
    <n v="75220"/>
    <x v="2"/>
    <s v="OFF-AR-10003582"/>
    <x v="1"/>
    <x v="6"/>
    <s v="Boston Electric Pencil Sharpener, Model 1818, Charcoal Black"/>
    <n v="45.04"/>
    <n v="2"/>
    <n v="0.2"/>
    <x v="4382"/>
  </r>
  <r>
    <n v="8322"/>
    <x v="4121"/>
    <x v="0"/>
    <x v="182"/>
    <d v="2013-10-02T00:00:00"/>
    <s v="Standard Class"/>
    <s v="SC-20380"/>
    <s v="Shahid Collister"/>
    <x v="0"/>
    <s v="United States"/>
    <s v="Houston"/>
    <x v="5"/>
    <n v="77095"/>
    <x v="2"/>
    <s v="OFF-BI-10002026"/>
    <x v="1"/>
    <x v="8"/>
    <s v="Ibico Recycled Linen-Style Covers"/>
    <n v="15.623999999999997"/>
    <n v="2"/>
    <n v="0.8"/>
    <x v="6511"/>
  </r>
  <r>
    <n v="8323"/>
    <x v="4122"/>
    <x v="0"/>
    <x v="258"/>
    <d v="2013-11-26T00:00:00"/>
    <s v="Standard Class"/>
    <s v="ND-18370"/>
    <s v="Natalie DeCherney"/>
    <x v="0"/>
    <s v="United States"/>
    <s v="Long Beach"/>
    <x v="15"/>
    <n v="11561"/>
    <x v="3"/>
    <s v="OFF-AP-10000595"/>
    <x v="1"/>
    <x v="9"/>
    <s v="Disposable Triple-Filter Dust Bags"/>
    <n v="8.74"/>
    <n v="2"/>
    <n v="0"/>
    <x v="5476"/>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x v="948"/>
  </r>
  <r>
    <n v="8325"/>
    <x v="4123"/>
    <x v="3"/>
    <x v="565"/>
    <d v="2014-09-10T00:00:00"/>
    <s v="First Class"/>
    <s v="FC-14245"/>
    <s v="Frank Carlisle"/>
    <x v="2"/>
    <s v="United States"/>
    <s v="Hialeah"/>
    <x v="2"/>
    <n v="33012"/>
    <x v="0"/>
    <s v="OFF-ST-10001321"/>
    <x v="1"/>
    <x v="4"/>
    <s v="Decoflex Hanging Personal Folder File, Blue"/>
    <n v="61.68"/>
    <n v="5"/>
    <n v="0.2"/>
    <x v="6512"/>
  </r>
  <r>
    <n v="8326"/>
    <x v="4123"/>
    <x v="3"/>
    <x v="565"/>
    <d v="2014-09-10T00:00:00"/>
    <s v="First Class"/>
    <s v="FC-14245"/>
    <s v="Frank Carlisle"/>
    <x v="2"/>
    <s v="United States"/>
    <s v="Hialeah"/>
    <x v="2"/>
    <n v="33012"/>
    <x v="0"/>
    <s v="TEC-PH-10001750"/>
    <x v="2"/>
    <x v="7"/>
    <s v="Samsung Rugby III"/>
    <n v="158.376"/>
    <n v="3"/>
    <n v="0.2"/>
    <x v="3581"/>
  </r>
  <r>
    <n v="8327"/>
    <x v="4124"/>
    <x v="3"/>
    <x v="246"/>
    <d v="2014-07-25T00:00:00"/>
    <s v="Second Class"/>
    <s v="KL-16555"/>
    <s v="Kelly Lampkin"/>
    <x v="1"/>
    <s v="United States"/>
    <s v="Aurora"/>
    <x v="10"/>
    <n v="60505"/>
    <x v="2"/>
    <s v="OFF-BI-10001890"/>
    <x v="1"/>
    <x v="8"/>
    <s v="Avery Poly Binder Pockets"/>
    <n v="2.8639999999999994"/>
    <n v="4"/>
    <n v="0.8"/>
    <x v="6513"/>
  </r>
  <r>
    <n v="8328"/>
    <x v="4124"/>
    <x v="3"/>
    <x v="246"/>
    <d v="2014-07-25T00:00:00"/>
    <s v="Second Class"/>
    <s v="KL-16555"/>
    <s v="Kelly Lampkin"/>
    <x v="1"/>
    <s v="United States"/>
    <s v="Aurora"/>
    <x v="10"/>
    <n v="60505"/>
    <x v="2"/>
    <s v="OFF-BI-10004224"/>
    <x v="1"/>
    <x v="8"/>
    <s v="Catalog Binders with Expanding Posts"/>
    <n v="94.191999999999979"/>
    <n v="7"/>
    <n v="0.8"/>
    <x v="6514"/>
  </r>
  <r>
    <n v="8329"/>
    <x v="4125"/>
    <x v="3"/>
    <x v="833"/>
    <d v="2014-10-12T00:00:00"/>
    <s v="Standard Class"/>
    <s v="XP-21865"/>
    <s v="Xylona Preis"/>
    <x v="0"/>
    <s v="United States"/>
    <s v="Belleville"/>
    <x v="30"/>
    <n v="7109"/>
    <x v="3"/>
    <s v="OFF-PA-10001357"/>
    <x v="1"/>
    <x v="10"/>
    <s v="Xerox 1886"/>
    <n v="143.69999999999999"/>
    <n v="3"/>
    <n v="0"/>
    <x v="142"/>
  </r>
  <r>
    <n v="8330"/>
    <x v="4125"/>
    <x v="3"/>
    <x v="833"/>
    <d v="2014-10-12T00:00:00"/>
    <s v="Standard Class"/>
    <s v="XP-21865"/>
    <s v="Xylona Preis"/>
    <x v="0"/>
    <s v="United States"/>
    <s v="Belleville"/>
    <x v="30"/>
    <n v="7109"/>
    <x v="3"/>
    <s v="OFF-PA-10004888"/>
    <x v="1"/>
    <x v="10"/>
    <s v="Xerox 217"/>
    <n v="6.48"/>
    <n v="1"/>
    <n v="0"/>
    <x v="90"/>
  </r>
  <r>
    <n v="8331"/>
    <x v="4126"/>
    <x v="3"/>
    <x v="659"/>
    <d v="2014-11-12T00:00:00"/>
    <s v="Standard Class"/>
    <s v="FP-14320"/>
    <s v="Frank Preis"/>
    <x v="0"/>
    <s v="United States"/>
    <s v="New York City"/>
    <x v="15"/>
    <n v="10024"/>
    <x v="3"/>
    <s v="TEC-AC-10002370"/>
    <x v="2"/>
    <x v="11"/>
    <s v="Maxell CD-R Discs"/>
    <n v="7.88"/>
    <n v="4"/>
    <n v="0"/>
    <x v="6515"/>
  </r>
  <r>
    <n v="8332"/>
    <x v="4127"/>
    <x v="0"/>
    <x v="1185"/>
    <d v="2013-03-13T00:00:00"/>
    <s v="First Class"/>
    <s v="PS-18760"/>
    <s v="Pamela Stobb"/>
    <x v="0"/>
    <s v="United States"/>
    <s v="Andover"/>
    <x v="31"/>
    <n v="1810"/>
    <x v="3"/>
    <s v="OFF-ST-10004634"/>
    <x v="1"/>
    <x v="4"/>
    <s v="Personal Folder Holder, Ebony"/>
    <n v="11.21"/>
    <n v="1"/>
    <n v="0"/>
    <x v="1123"/>
  </r>
  <r>
    <n v="8333"/>
    <x v="4127"/>
    <x v="0"/>
    <x v="1185"/>
    <d v="2013-03-13T00:00:00"/>
    <s v="First Class"/>
    <s v="PS-18760"/>
    <s v="Pamela Stobb"/>
    <x v="0"/>
    <s v="United States"/>
    <s v="Andover"/>
    <x v="31"/>
    <n v="1810"/>
    <x v="3"/>
    <s v="FUR-CH-10002647"/>
    <x v="0"/>
    <x v="1"/>
    <s v="Situations Contoured Folding Chairs, 4/Set"/>
    <n v="354.90000000000003"/>
    <n v="5"/>
    <n v="0"/>
    <x v="5044"/>
  </r>
  <r>
    <n v="8334"/>
    <x v="4127"/>
    <x v="0"/>
    <x v="1185"/>
    <d v="2013-03-13T00:00:00"/>
    <s v="First Class"/>
    <s v="PS-18760"/>
    <s v="Pamela Stobb"/>
    <x v="0"/>
    <s v="United States"/>
    <s v="Andover"/>
    <x v="31"/>
    <n v="1810"/>
    <x v="3"/>
    <s v="OFF-PA-10001801"/>
    <x v="1"/>
    <x v="10"/>
    <s v="Xerox 193"/>
    <n v="17.940000000000001"/>
    <n v="3"/>
    <n v="0"/>
    <x v="1544"/>
  </r>
  <r>
    <n v="8335"/>
    <x v="4127"/>
    <x v="0"/>
    <x v="1185"/>
    <d v="2013-03-13T00:00:00"/>
    <s v="First Class"/>
    <s v="PS-18760"/>
    <s v="Pamela Stobb"/>
    <x v="0"/>
    <s v="United States"/>
    <s v="Andover"/>
    <x v="31"/>
    <n v="1810"/>
    <x v="3"/>
    <s v="OFF-BI-10004632"/>
    <x v="1"/>
    <x v="8"/>
    <s v="GBC Binding covers"/>
    <n v="51.8"/>
    <n v="4"/>
    <n v="0"/>
    <x v="6516"/>
  </r>
  <r>
    <n v="8336"/>
    <x v="4128"/>
    <x v="3"/>
    <x v="726"/>
    <d v="2014-05-19T00:00:00"/>
    <s v="Second Class"/>
    <s v="CW-11905"/>
    <s v="Carl Weiss"/>
    <x v="2"/>
    <s v="United States"/>
    <s v="Newark"/>
    <x v="13"/>
    <n v="19711"/>
    <x v="3"/>
    <s v="OFF-BI-10002082"/>
    <x v="1"/>
    <x v="8"/>
    <s v="GBC Twin Loop Wire Binding Elements"/>
    <n v="299.52"/>
    <n v="9"/>
    <n v="0"/>
    <x v="6517"/>
  </r>
  <r>
    <n v="8337"/>
    <x v="4129"/>
    <x v="0"/>
    <x v="415"/>
    <d v="2013-07-09T00:00:00"/>
    <s v="Standard Class"/>
    <s v="KH-16360"/>
    <s v="Katherine Hughes"/>
    <x v="0"/>
    <s v="United States"/>
    <s v="Arlington"/>
    <x v="17"/>
    <n v="22204"/>
    <x v="0"/>
    <s v="OFF-AR-10003986"/>
    <x v="1"/>
    <x v="6"/>
    <s v="Avery Hi-Liter Pen Style Six-Color Fluorescent Set"/>
    <n v="7.7"/>
    <n v="2"/>
    <n v="0"/>
    <x v="6518"/>
  </r>
  <r>
    <n v="8338"/>
    <x v="4130"/>
    <x v="2"/>
    <x v="422"/>
    <d v="2012-01-03T00:00:00"/>
    <s v="Standard Class"/>
    <s v="TC-20980"/>
    <s v="Tamara Chand"/>
    <x v="1"/>
    <s v="United States"/>
    <s v="Decatur"/>
    <x v="19"/>
    <n v="35601"/>
    <x v="0"/>
    <s v="OFF-PA-10001243"/>
    <x v="1"/>
    <x v="10"/>
    <s v="Xerox 1983"/>
    <n v="23.92"/>
    <n v="4"/>
    <n v="0"/>
    <x v="101"/>
  </r>
  <r>
    <n v="8339"/>
    <x v="4130"/>
    <x v="2"/>
    <x v="422"/>
    <d v="2012-01-03T00:00:00"/>
    <s v="Standard Class"/>
    <s v="TC-20980"/>
    <s v="Tamara Chand"/>
    <x v="1"/>
    <s v="United States"/>
    <s v="Decatur"/>
    <x v="19"/>
    <n v="35601"/>
    <x v="0"/>
    <s v="TEC-AC-10003198"/>
    <x v="2"/>
    <x v="11"/>
    <s v="Enermax Acrylux Wireless Keyboard"/>
    <n v="498"/>
    <n v="5"/>
    <n v="0"/>
    <x v="6519"/>
  </r>
  <r>
    <n v="8340"/>
    <x v="4131"/>
    <x v="3"/>
    <x v="669"/>
    <d v="2014-04-18T00:00:00"/>
    <s v="Standard Class"/>
    <s v="YS-21880"/>
    <s v="Yana Sorensen"/>
    <x v="1"/>
    <s v="United States"/>
    <s v="Hesperia"/>
    <x v="1"/>
    <n v="92345"/>
    <x v="1"/>
    <s v="FUR-CH-10003774"/>
    <x v="0"/>
    <x v="1"/>
    <s v="Global Wood Trimmed Manager's Task Chair, Khaki"/>
    <n v="436.70400000000006"/>
    <n v="6"/>
    <n v="0.2"/>
    <x v="6520"/>
  </r>
  <r>
    <n v="8341"/>
    <x v="4132"/>
    <x v="2"/>
    <x v="687"/>
    <d v="2011-11-20T00:00:00"/>
    <s v="Standard Class"/>
    <s v="CC-12220"/>
    <s v="Chris Cortes"/>
    <x v="0"/>
    <s v="United States"/>
    <s v="Chesapeake"/>
    <x v="17"/>
    <n v="23320"/>
    <x v="0"/>
    <s v="OFF-PA-10002262"/>
    <x v="1"/>
    <x v="10"/>
    <s v="Xerox 192"/>
    <n v="32.400000000000006"/>
    <n v="5"/>
    <n v="0"/>
    <x v="56"/>
  </r>
  <r>
    <n v="8342"/>
    <x v="4133"/>
    <x v="3"/>
    <x v="532"/>
    <d v="2014-06-15T00:00:00"/>
    <s v="First Class"/>
    <s v="ZD-21925"/>
    <s v="Zuschuss Donatelli"/>
    <x v="0"/>
    <s v="United States"/>
    <s v="Los Angeles"/>
    <x v="1"/>
    <n v="90036"/>
    <x v="1"/>
    <s v="OFF-AP-10004532"/>
    <x v="1"/>
    <x v="9"/>
    <s v="Kensington 6 Outlet Guardian Standard Surge Protector"/>
    <n v="61.44"/>
    <n v="3"/>
    <n v="0"/>
    <x v="651"/>
  </r>
  <r>
    <n v="8343"/>
    <x v="4134"/>
    <x v="0"/>
    <x v="881"/>
    <d v="2013-12-01T00:00:00"/>
    <s v="Standard Class"/>
    <s v="JK-15370"/>
    <s v="Jay Kimmel"/>
    <x v="0"/>
    <s v="United States"/>
    <s v="Huntsville"/>
    <x v="19"/>
    <n v="35810"/>
    <x v="0"/>
    <s v="OFF-ST-10001325"/>
    <x v="1"/>
    <x v="4"/>
    <s v="Sterilite Officeware Hinged File Box"/>
    <n v="73.36"/>
    <n v="7"/>
    <n v="0"/>
    <x v="6521"/>
  </r>
  <r>
    <n v="8344"/>
    <x v="4135"/>
    <x v="2"/>
    <x v="90"/>
    <d v="2011-03-25T00:00:00"/>
    <s v="Standard Class"/>
    <s v="GM-14440"/>
    <s v="Gary McGarr"/>
    <x v="0"/>
    <s v="United States"/>
    <s v="Knoxville"/>
    <x v="18"/>
    <n v="37918"/>
    <x v="0"/>
    <s v="OFF-LA-10004544"/>
    <x v="1"/>
    <x v="2"/>
    <s v="Avery 505"/>
    <n v="59.20000000000001"/>
    <n v="5"/>
    <n v="0.2"/>
    <x v="6522"/>
  </r>
  <r>
    <n v="8345"/>
    <x v="4135"/>
    <x v="2"/>
    <x v="90"/>
    <d v="2011-03-25T00:00:00"/>
    <s v="Standard Class"/>
    <s v="GM-14440"/>
    <s v="Gary McGarr"/>
    <x v="0"/>
    <s v="United States"/>
    <s v="Knoxville"/>
    <x v="18"/>
    <n v="37918"/>
    <x v="0"/>
    <s v="FUR-FU-10001473"/>
    <x v="0"/>
    <x v="5"/>
    <s v="DAX Wood Document Frame"/>
    <n v="32.952000000000005"/>
    <n v="3"/>
    <n v="0.2"/>
    <x v="6523"/>
  </r>
  <r>
    <n v="8346"/>
    <x v="4135"/>
    <x v="2"/>
    <x v="90"/>
    <d v="2011-03-25T00:00:00"/>
    <s v="Standard Class"/>
    <s v="GM-14440"/>
    <s v="Gary McGarr"/>
    <x v="0"/>
    <s v="United States"/>
    <s v="Knoxville"/>
    <x v="18"/>
    <n v="37918"/>
    <x v="0"/>
    <s v="FUR-CH-10000422"/>
    <x v="0"/>
    <x v="1"/>
    <s v="Global Highback Leather Tilter in Burgundy"/>
    <n v="218.376"/>
    <n v="3"/>
    <n v="0.2"/>
    <x v="6524"/>
  </r>
  <r>
    <n v="8347"/>
    <x v="4136"/>
    <x v="1"/>
    <x v="28"/>
    <d v="2012-05-04T00:00:00"/>
    <s v="Standard Class"/>
    <s v="JW-15220"/>
    <s v="Jane Waco"/>
    <x v="1"/>
    <s v="United States"/>
    <s v="Lawrence"/>
    <x v="31"/>
    <n v="1841"/>
    <x v="3"/>
    <s v="FUR-FU-10002960"/>
    <x v="0"/>
    <x v="5"/>
    <s v="Eldon 200 Class Desk Accessories, Burgundy"/>
    <n v="31.400000000000002"/>
    <n v="5"/>
    <n v="0"/>
    <x v="6525"/>
  </r>
  <r>
    <n v="8348"/>
    <x v="4136"/>
    <x v="1"/>
    <x v="28"/>
    <d v="2012-05-04T00:00:00"/>
    <s v="Standard Class"/>
    <s v="JW-15220"/>
    <s v="Jane Waco"/>
    <x v="1"/>
    <s v="United States"/>
    <s v="Lawrence"/>
    <x v="31"/>
    <n v="1841"/>
    <x v="3"/>
    <s v="FUR-FU-10002445"/>
    <x v="0"/>
    <x v="5"/>
    <s v="DAX Two-Tone Rosewood/Black Document Frame, Desktop, 5 x 7"/>
    <n v="9.48"/>
    <n v="1"/>
    <n v="0"/>
    <x v="6526"/>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x v="6527"/>
  </r>
  <r>
    <n v="8350"/>
    <x v="4136"/>
    <x v="1"/>
    <x v="28"/>
    <d v="2012-05-04T00:00:00"/>
    <s v="Standard Class"/>
    <s v="JW-15220"/>
    <s v="Jane Waco"/>
    <x v="1"/>
    <s v="United States"/>
    <s v="Lawrence"/>
    <x v="31"/>
    <n v="1841"/>
    <x v="3"/>
    <s v="FUR-FU-10001025"/>
    <x v="0"/>
    <x v="5"/>
    <s v="Eldon Imàge Series Desk Accessories, Clear"/>
    <n v="24.3"/>
    <n v="5"/>
    <n v="0"/>
    <x v="6528"/>
  </r>
  <r>
    <n v="8351"/>
    <x v="4136"/>
    <x v="1"/>
    <x v="28"/>
    <d v="2012-05-04T00:00:00"/>
    <s v="Standard Class"/>
    <s v="JW-15220"/>
    <s v="Jane Waco"/>
    <x v="1"/>
    <s v="United States"/>
    <s v="Lawrence"/>
    <x v="31"/>
    <n v="1841"/>
    <x v="3"/>
    <s v="OFF-PA-10002689"/>
    <x v="1"/>
    <x v="10"/>
    <s v="Weyerhaeuser First Choice Laser/Copy Paper (20Lb. and 88 Bright)"/>
    <n v="6.48"/>
    <n v="1"/>
    <n v="0"/>
    <x v="90"/>
  </r>
  <r>
    <n v="8352"/>
    <x v="4137"/>
    <x v="3"/>
    <x v="898"/>
    <d v="2014-05-09T00:00:00"/>
    <s v="Standard Class"/>
    <s v="BO-11350"/>
    <s v="Bill Overfelt"/>
    <x v="1"/>
    <s v="United States"/>
    <s v="Philadelphia"/>
    <x v="9"/>
    <n v="19134"/>
    <x v="3"/>
    <s v="FUR-FU-10004245"/>
    <x v="0"/>
    <x v="5"/>
    <s v="Career Cubicle Clock, 8 1/4&quot;, Black"/>
    <n v="32.448"/>
    <n v="2"/>
    <n v="0.2"/>
    <x v="6529"/>
  </r>
  <r>
    <n v="8353"/>
    <x v="4137"/>
    <x v="3"/>
    <x v="898"/>
    <d v="2014-05-09T00:00:00"/>
    <s v="Standard Class"/>
    <s v="BO-11350"/>
    <s v="Bill Overfelt"/>
    <x v="1"/>
    <s v="United States"/>
    <s v="Philadelphia"/>
    <x v="9"/>
    <n v="19134"/>
    <x v="3"/>
    <s v="OFF-BI-10003684"/>
    <x v="1"/>
    <x v="8"/>
    <s v="Wilson Jones Legal Size Ring Binders"/>
    <n v="26.388000000000002"/>
    <n v="4"/>
    <n v="0.7"/>
    <x v="6530"/>
  </r>
  <r>
    <n v="8354"/>
    <x v="4137"/>
    <x v="3"/>
    <x v="898"/>
    <d v="2014-05-09T00:00:00"/>
    <s v="Standard Class"/>
    <s v="BO-11350"/>
    <s v="Bill Overfelt"/>
    <x v="1"/>
    <s v="United States"/>
    <s v="Philadelphia"/>
    <x v="9"/>
    <n v="19134"/>
    <x v="3"/>
    <s v="FUR-TA-10003748"/>
    <x v="0"/>
    <x v="3"/>
    <s v="Bevis 36 x 72 Conference Tables"/>
    <n v="373.46999999999991"/>
    <n v="5"/>
    <n v="0.4"/>
    <x v="6531"/>
  </r>
  <r>
    <n v="8355"/>
    <x v="4137"/>
    <x v="3"/>
    <x v="898"/>
    <d v="2014-05-09T00:00:00"/>
    <s v="Standard Class"/>
    <s v="BO-11350"/>
    <s v="Bill Overfelt"/>
    <x v="1"/>
    <s v="United States"/>
    <s v="Philadelphia"/>
    <x v="9"/>
    <n v="19134"/>
    <x v="3"/>
    <s v="OFF-BI-10002133"/>
    <x v="1"/>
    <x v="8"/>
    <s v="Wilson Jones Elliptical Ring 3 1/2&quot; Capacity Binders, 800 sheets"/>
    <n v="64.2"/>
    <n v="5"/>
    <n v="0.7"/>
    <x v="6532"/>
  </r>
  <r>
    <n v="8356"/>
    <x v="4137"/>
    <x v="3"/>
    <x v="898"/>
    <d v="2014-05-09T00:00:00"/>
    <s v="Standard Class"/>
    <s v="BO-11350"/>
    <s v="Bill Overfelt"/>
    <x v="1"/>
    <s v="United States"/>
    <s v="Philadelphia"/>
    <x v="9"/>
    <n v="19134"/>
    <x v="3"/>
    <s v="OFF-FA-10002280"/>
    <x v="1"/>
    <x v="13"/>
    <s v="Advantus Plastic Paper Clips"/>
    <n v="8"/>
    <n v="2"/>
    <n v="0.2"/>
    <x v="6533"/>
  </r>
  <r>
    <n v="8357"/>
    <x v="4138"/>
    <x v="0"/>
    <x v="370"/>
    <d v="2013-08-31T00:00:00"/>
    <s v="Standard Class"/>
    <s v="XP-21865"/>
    <s v="Xylona Preis"/>
    <x v="0"/>
    <s v="United States"/>
    <s v="Athens"/>
    <x v="32"/>
    <n v="30605"/>
    <x v="0"/>
    <s v="FUR-FU-10000308"/>
    <x v="0"/>
    <x v="5"/>
    <s v="Deflect-o Glass Clear Studded Chair Mats"/>
    <n v="186.54"/>
    <n v="3"/>
    <n v="0"/>
    <x v="5643"/>
  </r>
  <r>
    <n v="8358"/>
    <x v="4139"/>
    <x v="2"/>
    <x v="909"/>
    <d v="2011-04-18T00:00:00"/>
    <s v="Standard Class"/>
    <s v="MM-18055"/>
    <s v="Michelle Moray"/>
    <x v="0"/>
    <s v="United States"/>
    <s v="Great Falls"/>
    <x v="37"/>
    <n v="59405"/>
    <x v="1"/>
    <s v="OFF-ST-10000876"/>
    <x v="1"/>
    <x v="4"/>
    <s v="Eldon Simplefile Box Office"/>
    <n v="87.08"/>
    <n v="7"/>
    <n v="0"/>
    <x v="6534"/>
  </r>
  <r>
    <n v="8359"/>
    <x v="4139"/>
    <x v="2"/>
    <x v="909"/>
    <d v="2011-04-18T00:00:00"/>
    <s v="Standard Class"/>
    <s v="MM-18055"/>
    <s v="Michelle Moray"/>
    <x v="0"/>
    <s v="United States"/>
    <s v="Great Falls"/>
    <x v="37"/>
    <n v="59405"/>
    <x v="1"/>
    <s v="TEC-PH-10000586"/>
    <x v="2"/>
    <x v="7"/>
    <s v="AT&amp;T SB67148 SynJ"/>
    <n v="105.584"/>
    <n v="2"/>
    <n v="0.2"/>
    <x v="563"/>
  </r>
  <r>
    <n v="8360"/>
    <x v="4139"/>
    <x v="2"/>
    <x v="909"/>
    <d v="2011-04-18T00:00:00"/>
    <s v="Standard Class"/>
    <s v="MM-18055"/>
    <s v="Michelle Moray"/>
    <x v="0"/>
    <s v="United States"/>
    <s v="Great Falls"/>
    <x v="37"/>
    <n v="59405"/>
    <x v="1"/>
    <s v="TEC-AC-10003399"/>
    <x v="2"/>
    <x v="11"/>
    <s v="Memorex Mini Travel Drive 64 GB USB 2.0 Flash Drive"/>
    <n v="217.44"/>
    <n v="6"/>
    <n v="0"/>
    <x v="6535"/>
  </r>
  <r>
    <n v="8361"/>
    <x v="4140"/>
    <x v="3"/>
    <x v="460"/>
    <d v="2014-01-05T00:00:00"/>
    <s v="Second Class"/>
    <s v="TS-21655"/>
    <s v="Trudy Schmidt"/>
    <x v="0"/>
    <s v="United States"/>
    <s v="El Paso"/>
    <x v="5"/>
    <n v="79907"/>
    <x v="2"/>
    <s v="OFF-AR-10001955"/>
    <x v="1"/>
    <x v="6"/>
    <s v="Newell 319"/>
    <n v="31.744"/>
    <n v="2"/>
    <n v="0.2"/>
    <x v="6536"/>
  </r>
  <r>
    <n v="8362"/>
    <x v="4140"/>
    <x v="3"/>
    <x v="460"/>
    <d v="2014-01-05T00:00:00"/>
    <s v="Second Class"/>
    <s v="TS-21655"/>
    <s v="Trudy Schmidt"/>
    <x v="0"/>
    <s v="United States"/>
    <s v="El Paso"/>
    <x v="5"/>
    <n v="79907"/>
    <x v="2"/>
    <s v="OFF-AP-10000027"/>
    <x v="1"/>
    <x v="9"/>
    <s v="Hoover Commercial SteamVac"/>
    <n v="5.4319999999999986"/>
    <n v="2"/>
    <n v="0.8"/>
    <x v="6537"/>
  </r>
  <r>
    <n v="8363"/>
    <x v="4140"/>
    <x v="3"/>
    <x v="460"/>
    <d v="2014-01-05T00:00:00"/>
    <s v="Second Class"/>
    <s v="TS-21655"/>
    <s v="Trudy Schmidt"/>
    <x v="0"/>
    <s v="United States"/>
    <s v="El Paso"/>
    <x v="5"/>
    <n v="79907"/>
    <x v="2"/>
    <s v="FUR-TA-10002958"/>
    <x v="0"/>
    <x v="3"/>
    <s v="Bevis Oval Conference Table, Walnut"/>
    <n v="913.43000000000006"/>
    <n v="5"/>
    <n v="0.3"/>
    <x v="6538"/>
  </r>
  <r>
    <n v="8364"/>
    <x v="4140"/>
    <x v="3"/>
    <x v="460"/>
    <d v="2014-01-05T00:00:00"/>
    <s v="Second Class"/>
    <s v="TS-21655"/>
    <s v="Trudy Schmidt"/>
    <x v="0"/>
    <s v="United States"/>
    <s v="El Paso"/>
    <x v="5"/>
    <n v="79907"/>
    <x v="2"/>
    <s v="OFF-ST-10002615"/>
    <x v="1"/>
    <x v="4"/>
    <s v="Dual Level, Single-Width Filing Carts"/>
    <n v="372.14400000000001"/>
    <n v="3"/>
    <n v="0.2"/>
    <x v="6539"/>
  </r>
  <r>
    <n v="8365"/>
    <x v="4141"/>
    <x v="3"/>
    <x v="1045"/>
    <d v="2014-05-03T00:00:00"/>
    <s v="Standard Class"/>
    <s v="JL-15235"/>
    <s v="Janet Lee"/>
    <x v="0"/>
    <s v="United States"/>
    <s v="Kissimmee"/>
    <x v="2"/>
    <n v="34741"/>
    <x v="0"/>
    <s v="TEC-PH-10002624"/>
    <x v="2"/>
    <x v="7"/>
    <s v="Samsung Galaxy S4 Mini"/>
    <n v="751.98400000000004"/>
    <n v="2"/>
    <n v="0.2"/>
    <x v="6540"/>
  </r>
  <r>
    <n v="8366"/>
    <x v="4142"/>
    <x v="3"/>
    <x v="289"/>
    <d v="2014-02-03T00:00:00"/>
    <s v="First Class"/>
    <s v="SZ-20035"/>
    <s v="Sam Zeldin"/>
    <x v="2"/>
    <s v="United States"/>
    <s v="Seattle"/>
    <x v="4"/>
    <n v="98105"/>
    <x v="1"/>
    <s v="TEC-PH-10002275"/>
    <x v="2"/>
    <x v="7"/>
    <s v="Mitel 5320 IP Phone VoIP phone"/>
    <n v="604.76800000000003"/>
    <n v="4"/>
    <n v="0.2"/>
    <x v="6541"/>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x v="6542"/>
  </r>
  <r>
    <n v="8368"/>
    <x v="4143"/>
    <x v="2"/>
    <x v="557"/>
    <d v="2011-09-12T00:00:00"/>
    <s v="Second Class"/>
    <s v="LR-17035"/>
    <s v="Lisa Ryan"/>
    <x v="1"/>
    <s v="United States"/>
    <s v="Santa Clara"/>
    <x v="1"/>
    <n v="95051"/>
    <x v="1"/>
    <s v="OFF-PA-10000174"/>
    <x v="1"/>
    <x v="10"/>
    <s v="Message Book, Wirebound, Four 5 1/2&quot; X 4&quot; Forms/Pg., 200 Dupl. Sets/Book"/>
    <n v="20.56"/>
    <n v="2"/>
    <n v="0"/>
    <x v="6543"/>
  </r>
  <r>
    <n v="8369"/>
    <x v="4143"/>
    <x v="2"/>
    <x v="557"/>
    <d v="2011-09-12T00:00:00"/>
    <s v="Second Class"/>
    <s v="LR-17035"/>
    <s v="Lisa Ryan"/>
    <x v="1"/>
    <s v="United States"/>
    <s v="Santa Clara"/>
    <x v="1"/>
    <n v="95051"/>
    <x v="1"/>
    <s v="OFF-BI-10004308"/>
    <x v="1"/>
    <x v="8"/>
    <s v="Avery Legal 4-Ring Binder"/>
    <n v="83.920000000000016"/>
    <n v="5"/>
    <n v="0.2"/>
    <x v="6544"/>
  </r>
  <r>
    <n v="8370"/>
    <x v="4144"/>
    <x v="0"/>
    <x v="725"/>
    <d v="2013-06-17T00:00:00"/>
    <s v="Standard Class"/>
    <s v="SV-20365"/>
    <s v="Seth Vernon"/>
    <x v="0"/>
    <s v="United States"/>
    <s v="Los Angeles"/>
    <x v="1"/>
    <n v="90049"/>
    <x v="1"/>
    <s v="FUR-TA-10003473"/>
    <x v="0"/>
    <x v="3"/>
    <s v="Bretford Rectangular Conference Table Tops"/>
    <n v="902.71199999999999"/>
    <n v="3"/>
    <n v="0.2"/>
    <x v="3929"/>
  </r>
  <r>
    <n v="8371"/>
    <x v="4145"/>
    <x v="0"/>
    <x v="508"/>
    <d v="2013-10-22T00:00:00"/>
    <s v="Standard Class"/>
    <s v="MG-17890"/>
    <s v="Michael Granlund"/>
    <x v="2"/>
    <s v="United States"/>
    <s v="Fresno"/>
    <x v="1"/>
    <n v="93727"/>
    <x v="1"/>
    <s v="FUR-BO-10003894"/>
    <x v="0"/>
    <x v="0"/>
    <s v="Safco Value Mate Steel Bookcase, Baked Enamel Finish on Steel, Black"/>
    <n v="120.666"/>
    <n v="2"/>
    <n v="0.15"/>
    <x v="6545"/>
  </r>
  <r>
    <n v="8372"/>
    <x v="4146"/>
    <x v="2"/>
    <x v="422"/>
    <d v="2011-12-30T00:00:00"/>
    <s v="First Class"/>
    <s v="NC-18415"/>
    <s v="Nathan Cano"/>
    <x v="0"/>
    <s v="United States"/>
    <s v="Fort Worth"/>
    <x v="5"/>
    <n v="76106"/>
    <x v="2"/>
    <s v="OFF-BI-10001658"/>
    <x v="1"/>
    <x v="8"/>
    <s v="GBC Standard Therm-A-Bind Covers"/>
    <n v="4.9839999999999991"/>
    <n v="1"/>
    <n v="0.8"/>
    <x v="6546"/>
  </r>
  <r>
    <n v="8373"/>
    <x v="4147"/>
    <x v="0"/>
    <x v="390"/>
    <d v="2013-12-02T00:00:00"/>
    <s v="Standard Class"/>
    <s v="SC-20680"/>
    <s v="Steve Carroll"/>
    <x v="2"/>
    <s v="United States"/>
    <s v="Seattle"/>
    <x v="4"/>
    <n v="98105"/>
    <x v="1"/>
    <s v="FUR-FU-10003535"/>
    <x v="0"/>
    <x v="5"/>
    <s v="Howard Miller Distant Time Traveler Alarm Clock"/>
    <n v="82.26"/>
    <n v="3"/>
    <n v="0"/>
    <x v="5264"/>
  </r>
  <r>
    <n v="8374"/>
    <x v="4148"/>
    <x v="0"/>
    <x v="338"/>
    <d v="2013-11-14T00:00:00"/>
    <s v="First Class"/>
    <s v="RO-19780"/>
    <s v="Rose O'Brian"/>
    <x v="0"/>
    <s v="United States"/>
    <s v="San Francisco"/>
    <x v="1"/>
    <n v="94110"/>
    <x v="1"/>
    <s v="OFF-ST-10000352"/>
    <x v="1"/>
    <x v="4"/>
    <s v="Acco Perma 2700 Stacking Storage Drawers"/>
    <n v="29.74"/>
    <n v="1"/>
    <n v="0"/>
    <x v="6547"/>
  </r>
  <r>
    <n v="8375"/>
    <x v="4149"/>
    <x v="1"/>
    <x v="956"/>
    <d v="2012-01-10T00:00:00"/>
    <s v="Standard Class"/>
    <s v="JL-15175"/>
    <s v="James Lanier"/>
    <x v="2"/>
    <s v="United States"/>
    <s v="San Francisco"/>
    <x v="1"/>
    <n v="94110"/>
    <x v="1"/>
    <s v="OFF-AP-10004859"/>
    <x v="1"/>
    <x v="9"/>
    <s v="Acco 6 Outlet Guardian Premium Surge Suppressor"/>
    <n v="87.36"/>
    <n v="6"/>
    <n v="0"/>
    <x v="6548"/>
  </r>
  <r>
    <n v="8376"/>
    <x v="4149"/>
    <x v="1"/>
    <x v="956"/>
    <d v="2012-01-10T00:00:00"/>
    <s v="Standard Class"/>
    <s v="JL-15175"/>
    <s v="James Lanier"/>
    <x v="2"/>
    <s v="United States"/>
    <s v="San Francisco"/>
    <x v="1"/>
    <n v="94110"/>
    <x v="1"/>
    <s v="OFF-BI-10001294"/>
    <x v="1"/>
    <x v="8"/>
    <s v="Fellowes Binding Cases"/>
    <n v="56.16"/>
    <n v="6"/>
    <n v="0.2"/>
    <x v="6549"/>
  </r>
  <r>
    <n v="8377"/>
    <x v="4150"/>
    <x v="3"/>
    <x v="708"/>
    <d v="2014-03-28T00:00:00"/>
    <s v="Standard Class"/>
    <s v="PW-19030"/>
    <s v="Pauline Webber"/>
    <x v="1"/>
    <s v="United States"/>
    <s v="Pompano Beach"/>
    <x v="2"/>
    <n v="33068"/>
    <x v="0"/>
    <s v="OFF-AP-10001242"/>
    <x v="1"/>
    <x v="9"/>
    <s v="APC 7 Outlet Network SurgeArrest Surge Protector"/>
    <n v="64.384"/>
    <n v="1"/>
    <n v="0.2"/>
    <x v="6550"/>
  </r>
  <r>
    <n v="8378"/>
    <x v="4151"/>
    <x v="1"/>
    <x v="768"/>
    <d v="2012-11-18T00:00:00"/>
    <s v="Standard Class"/>
    <s v="MF-18250"/>
    <s v="Monica Federle"/>
    <x v="1"/>
    <s v="United States"/>
    <s v="Houston"/>
    <x v="5"/>
    <n v="77095"/>
    <x v="2"/>
    <s v="OFF-ST-10002344"/>
    <x v="1"/>
    <x v="4"/>
    <s v="Carina 42&quot;Hx23 3/4&quot;W Media Storage Unit"/>
    <n v="64.784000000000006"/>
    <n v="1"/>
    <n v="0.2"/>
    <x v="1545"/>
  </r>
  <r>
    <n v="8379"/>
    <x v="4151"/>
    <x v="1"/>
    <x v="768"/>
    <d v="2012-11-18T00:00:00"/>
    <s v="Standard Class"/>
    <s v="MF-18250"/>
    <s v="Monica Federle"/>
    <x v="1"/>
    <s v="United States"/>
    <s v="Houston"/>
    <x v="5"/>
    <n v="77095"/>
    <x v="2"/>
    <s v="OFF-PA-10003349"/>
    <x v="1"/>
    <x v="10"/>
    <s v="Xerox 1957"/>
    <n v="15.552000000000003"/>
    <n v="3"/>
    <n v="0.2"/>
    <x v="906"/>
  </r>
  <r>
    <n v="8380"/>
    <x v="4151"/>
    <x v="1"/>
    <x v="768"/>
    <d v="2012-11-18T00:00:00"/>
    <s v="Standard Class"/>
    <s v="MF-18250"/>
    <s v="Monica Federle"/>
    <x v="1"/>
    <s v="United States"/>
    <s v="Houston"/>
    <x v="5"/>
    <n v="77095"/>
    <x v="2"/>
    <s v="OFF-EN-10003055"/>
    <x v="1"/>
    <x v="12"/>
    <s v="Blue String-Tie &amp; Button Interoffice Envelopes, 10 x 13"/>
    <n v="223.88799999999998"/>
    <n v="7"/>
    <n v="0.2"/>
    <x v="6551"/>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x v="6552"/>
  </r>
  <r>
    <n v="8382"/>
    <x v="4153"/>
    <x v="0"/>
    <x v="716"/>
    <d v="2013-03-20T00:00:00"/>
    <s v="Second Class"/>
    <s v="AC-10660"/>
    <s v="Anna Chung"/>
    <x v="0"/>
    <s v="United States"/>
    <s v="San Francisco"/>
    <x v="1"/>
    <n v="94109"/>
    <x v="1"/>
    <s v="TEC-PH-10003800"/>
    <x v="2"/>
    <x v="7"/>
    <s v="i.Sound Portable Power - 8000 mAh"/>
    <n v="84.784000000000006"/>
    <n v="2"/>
    <n v="0.2"/>
    <x v="569"/>
  </r>
  <r>
    <n v="8383"/>
    <x v="4154"/>
    <x v="0"/>
    <x v="597"/>
    <d v="2013-02-15T00:00:00"/>
    <s v="Standard Class"/>
    <s v="MH-17440"/>
    <s v="Mark Haberlin"/>
    <x v="1"/>
    <s v="United States"/>
    <s v="Houston"/>
    <x v="5"/>
    <n v="77036"/>
    <x v="2"/>
    <s v="FUR-CH-10001270"/>
    <x v="0"/>
    <x v="1"/>
    <s v="Harbour Creations Steel Folding Chair"/>
    <n v="241.49999999999997"/>
    <n v="4"/>
    <n v="0.3"/>
    <x v="232"/>
  </r>
  <r>
    <n v="8384"/>
    <x v="4155"/>
    <x v="0"/>
    <x v="491"/>
    <d v="2013-11-29T00:00:00"/>
    <s v="First Class"/>
    <s v="CD-12790"/>
    <s v="Cynthia Delaney"/>
    <x v="2"/>
    <s v="United States"/>
    <s v="Shelton"/>
    <x v="29"/>
    <n v="6484"/>
    <x v="3"/>
    <s v="TEC-AC-10003447"/>
    <x v="2"/>
    <x v="11"/>
    <s v="Micropad Numeric Keypads"/>
    <n v="59.97"/>
    <n v="3"/>
    <n v="0"/>
    <x v="1630"/>
  </r>
  <r>
    <n v="8385"/>
    <x v="4155"/>
    <x v="0"/>
    <x v="491"/>
    <d v="2013-11-29T00:00:00"/>
    <s v="First Class"/>
    <s v="CD-12790"/>
    <s v="Cynthia Delaney"/>
    <x v="2"/>
    <s v="United States"/>
    <s v="Shelton"/>
    <x v="29"/>
    <n v="6484"/>
    <x v="3"/>
    <s v="OFF-PA-10004285"/>
    <x v="1"/>
    <x v="10"/>
    <s v="Xerox 1959"/>
    <n v="13.36"/>
    <n v="2"/>
    <n v="0"/>
    <x v="534"/>
  </r>
  <r>
    <n v="8386"/>
    <x v="4156"/>
    <x v="3"/>
    <x v="507"/>
    <d v="2014-09-09T00:00:00"/>
    <s v="Standard Class"/>
    <s v="CV-12805"/>
    <s v="Cynthia Voltz"/>
    <x v="1"/>
    <s v="United States"/>
    <s v="Oakland"/>
    <x v="1"/>
    <n v="94601"/>
    <x v="1"/>
    <s v="OFF-BI-10001757"/>
    <x v="1"/>
    <x v="8"/>
    <s v="Pressboard Hanging Data Binders for Unburst Sheets"/>
    <n v="11.808"/>
    <n v="3"/>
    <n v="0.2"/>
    <x v="5616"/>
  </r>
  <r>
    <n v="8387"/>
    <x v="4157"/>
    <x v="1"/>
    <x v="71"/>
    <d v="2012-06-03T00:00:00"/>
    <s v="Standard Class"/>
    <s v="TB-21625"/>
    <s v="Trudy Brown"/>
    <x v="0"/>
    <s v="United States"/>
    <s v="Manchester"/>
    <x v="29"/>
    <n v="6040"/>
    <x v="3"/>
    <s v="OFF-ST-10001558"/>
    <x v="1"/>
    <x v="4"/>
    <s v="Acco Perma 4000 Stacking Storage Drawers"/>
    <n v="16.239999999999998"/>
    <n v="1"/>
    <n v="0"/>
    <x v="6553"/>
  </r>
  <r>
    <n v="8388"/>
    <x v="4157"/>
    <x v="1"/>
    <x v="71"/>
    <d v="2012-06-03T00:00:00"/>
    <s v="Standard Class"/>
    <s v="TB-21625"/>
    <s v="Trudy Brown"/>
    <x v="0"/>
    <s v="United States"/>
    <s v="Manchester"/>
    <x v="29"/>
    <n v="6040"/>
    <x v="3"/>
    <s v="OFF-ST-10001328"/>
    <x v="1"/>
    <x v="4"/>
    <s v="Personal Filing Tote with Lid, Black/Gray"/>
    <n v="77.55"/>
    <n v="5"/>
    <n v="0"/>
    <x v="3952"/>
  </r>
  <r>
    <n v="8389"/>
    <x v="4158"/>
    <x v="2"/>
    <x v="301"/>
    <d v="2011-11-05T00:00:00"/>
    <s v="Standard Class"/>
    <s v="DG-13300"/>
    <s v="Deirdre Greer"/>
    <x v="1"/>
    <s v="United States"/>
    <s v="Orange"/>
    <x v="30"/>
    <n v="7050"/>
    <x v="3"/>
    <s v="OFF-AP-10004708"/>
    <x v="1"/>
    <x v="9"/>
    <s v="Fellowes Superior 10 Outlet Split Surge Protector"/>
    <n v="76.12"/>
    <n v="2"/>
    <n v="0"/>
    <x v="575"/>
  </r>
  <r>
    <n v="8390"/>
    <x v="4159"/>
    <x v="0"/>
    <x v="797"/>
    <d v="2013-12-31T00:00:00"/>
    <s v="First Class"/>
    <s v="RD-19810"/>
    <s v="Ross DeVincentis"/>
    <x v="2"/>
    <s v="United States"/>
    <s v="Akron"/>
    <x v="24"/>
    <n v="44312"/>
    <x v="3"/>
    <s v="OFF-FA-10000621"/>
    <x v="1"/>
    <x v="13"/>
    <s v="OIC Colored Binder Clips, Assorted Sizes"/>
    <n v="17.184000000000001"/>
    <n v="6"/>
    <n v="0.2"/>
    <x v="6554"/>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x v="3975"/>
  </r>
  <r>
    <n v="8392"/>
    <x v="4161"/>
    <x v="3"/>
    <x v="331"/>
    <d v="2014-12-31T00:00:00"/>
    <s v="Standard Class"/>
    <s v="JB-16045"/>
    <s v="Julia Barnett"/>
    <x v="2"/>
    <s v="United States"/>
    <s v="Danbury"/>
    <x v="29"/>
    <n v="6810"/>
    <x v="3"/>
    <s v="FUR-FU-10001473"/>
    <x v="0"/>
    <x v="5"/>
    <s v="DAX Wood Document Frame"/>
    <n v="27.46"/>
    <n v="2"/>
    <n v="0"/>
    <x v="1357"/>
  </r>
  <r>
    <n v="8393"/>
    <x v="4162"/>
    <x v="0"/>
    <x v="49"/>
    <d v="2013-12-07T00:00:00"/>
    <s v="Second Class"/>
    <s v="EJ-14155"/>
    <s v="Eva Jacobs"/>
    <x v="0"/>
    <s v="United States"/>
    <s v="Franklin"/>
    <x v="31"/>
    <n v="2038"/>
    <x v="3"/>
    <s v="TEC-PH-10000193"/>
    <x v="2"/>
    <x v="7"/>
    <s v="Jensen SMPS-640 - speaker phone"/>
    <n v="137.94"/>
    <n v="3"/>
    <n v="0"/>
    <x v="5793"/>
  </r>
  <r>
    <n v="8394"/>
    <x v="4162"/>
    <x v="0"/>
    <x v="49"/>
    <d v="2013-12-07T00:00:00"/>
    <s v="Second Class"/>
    <s v="EJ-14155"/>
    <s v="Eva Jacobs"/>
    <x v="0"/>
    <s v="United States"/>
    <s v="Franklin"/>
    <x v="31"/>
    <n v="2038"/>
    <x v="3"/>
    <s v="FUR-FU-10002045"/>
    <x v="0"/>
    <x v="5"/>
    <s v="Executive Impressions 14&quot;"/>
    <n v="111.15"/>
    <n v="5"/>
    <n v="0"/>
    <x v="5741"/>
  </r>
  <r>
    <n v="8395"/>
    <x v="4162"/>
    <x v="0"/>
    <x v="49"/>
    <d v="2013-12-07T00:00:00"/>
    <s v="Second Class"/>
    <s v="EJ-14155"/>
    <s v="Eva Jacobs"/>
    <x v="0"/>
    <s v="United States"/>
    <s v="Franklin"/>
    <x v="31"/>
    <n v="2038"/>
    <x v="3"/>
    <s v="OFF-AP-10002945"/>
    <x v="1"/>
    <x v="9"/>
    <s v="Honeywell Enviracaire Portable HEPA Air Cleaner for 17' x 22' Room"/>
    <n v="901.94999999999993"/>
    <n v="3"/>
    <n v="0"/>
    <x v="3786"/>
  </r>
  <r>
    <n v="8396"/>
    <x v="4162"/>
    <x v="0"/>
    <x v="49"/>
    <d v="2013-12-07T00:00:00"/>
    <s v="Second Class"/>
    <s v="EJ-14155"/>
    <s v="Eva Jacobs"/>
    <x v="0"/>
    <s v="United States"/>
    <s v="Franklin"/>
    <x v="31"/>
    <n v="2038"/>
    <x v="3"/>
    <s v="FUR-TA-10001095"/>
    <x v="0"/>
    <x v="3"/>
    <s v="Chromcraft Round Conference Tables"/>
    <n v="366.00899999999996"/>
    <n v="3"/>
    <n v="0.3"/>
    <x v="6555"/>
  </r>
  <r>
    <n v="8397"/>
    <x v="4163"/>
    <x v="2"/>
    <x v="479"/>
    <d v="2011-06-30T00:00:00"/>
    <s v="Same Day"/>
    <s v="BD-11620"/>
    <s v="Brian DeCherney"/>
    <x v="0"/>
    <s v="United States"/>
    <s v="Wilmington"/>
    <x v="3"/>
    <n v="28403"/>
    <x v="0"/>
    <s v="OFF-PA-10001144"/>
    <x v="1"/>
    <x v="10"/>
    <s v="Xerox 1913"/>
    <n v="310.68799999999999"/>
    <n v="7"/>
    <n v="0.2"/>
    <x v="6556"/>
  </r>
  <r>
    <n v="8398"/>
    <x v="4164"/>
    <x v="2"/>
    <x v="1010"/>
    <d v="2011-09-04T00:00:00"/>
    <s v="First Class"/>
    <s v="MR-17545"/>
    <s v="Mathew Reese"/>
    <x v="2"/>
    <s v="United States"/>
    <s v="Houston"/>
    <x v="5"/>
    <n v="77095"/>
    <x v="2"/>
    <s v="OFF-BI-10004099"/>
    <x v="1"/>
    <x v="8"/>
    <s v="GBC VeloBinder Strips"/>
    <n v="7.6799999999999979"/>
    <n v="5"/>
    <n v="0.8"/>
    <x v="6557"/>
  </r>
  <r>
    <n v="8399"/>
    <x v="4165"/>
    <x v="3"/>
    <x v="808"/>
    <d v="2014-11-08T00:00:00"/>
    <s v="Second Class"/>
    <s v="SR-20425"/>
    <s v="Sharelle Roach"/>
    <x v="2"/>
    <s v="United States"/>
    <s v="Springfield"/>
    <x v="24"/>
    <n v="45503"/>
    <x v="3"/>
    <s v="FUR-CH-10001973"/>
    <x v="0"/>
    <x v="1"/>
    <s v="Office Star Flex Back Scooter Chair with White Frame"/>
    <n v="155.37199999999999"/>
    <n v="2"/>
    <n v="0.3"/>
    <x v="5825"/>
  </r>
  <r>
    <n v="8400"/>
    <x v="4166"/>
    <x v="1"/>
    <x v="657"/>
    <d v="2012-04-18T00:00:00"/>
    <s v="Standard Class"/>
    <s v="TH-21100"/>
    <s v="Thea Hendricks"/>
    <x v="0"/>
    <s v="United States"/>
    <s v="Glendale"/>
    <x v="16"/>
    <n v="85301"/>
    <x v="1"/>
    <s v="OFF-ST-10000344"/>
    <x v="1"/>
    <x v="4"/>
    <s v="Neat Ideas Personal Hanging Folder Files, Black"/>
    <n v="10.744"/>
    <n v="1"/>
    <n v="0.2"/>
    <x v="1420"/>
  </r>
  <r>
    <n v="8401"/>
    <x v="4167"/>
    <x v="1"/>
    <x v="901"/>
    <d v="2012-12-09T00:00:00"/>
    <s v="Second Class"/>
    <s v="BD-11635"/>
    <s v="Brian Derr"/>
    <x v="0"/>
    <s v="United States"/>
    <s v="New York City"/>
    <x v="15"/>
    <n v="10009"/>
    <x v="3"/>
    <s v="OFF-BI-10002026"/>
    <x v="1"/>
    <x v="8"/>
    <s v="Avery Arch Ring Binders"/>
    <n v="232.40000000000003"/>
    <n v="5"/>
    <n v="0.2"/>
    <x v="2931"/>
  </r>
  <r>
    <n v="8402"/>
    <x v="4167"/>
    <x v="1"/>
    <x v="901"/>
    <d v="2012-12-09T00:00:00"/>
    <s v="Second Class"/>
    <s v="BD-11635"/>
    <s v="Brian Derr"/>
    <x v="0"/>
    <s v="United States"/>
    <s v="New York City"/>
    <x v="15"/>
    <n v="10009"/>
    <x v="3"/>
    <s v="FUR-CH-10003535"/>
    <x v="0"/>
    <x v="1"/>
    <s v="Global Armless Task Chair, Royal Blue"/>
    <n v="164.64599999999999"/>
    <n v="3"/>
    <n v="0.1"/>
    <x v="6558"/>
  </r>
  <r>
    <n v="8403"/>
    <x v="4167"/>
    <x v="1"/>
    <x v="901"/>
    <d v="2012-12-09T00:00:00"/>
    <s v="Second Class"/>
    <s v="BD-11635"/>
    <s v="Brian Derr"/>
    <x v="0"/>
    <s v="United States"/>
    <s v="New York City"/>
    <x v="15"/>
    <n v="10009"/>
    <x v="3"/>
    <s v="OFF-PA-10004156"/>
    <x v="1"/>
    <x v="10"/>
    <s v="Xerox 188"/>
    <n v="22.68"/>
    <n v="2"/>
    <n v="0"/>
    <x v="6559"/>
  </r>
  <r>
    <n v="8404"/>
    <x v="4168"/>
    <x v="0"/>
    <x v="854"/>
    <d v="2013-02-07T00:00:00"/>
    <s v="Standard Class"/>
    <s v="SM-20950"/>
    <s v="Suzanne McNair"/>
    <x v="1"/>
    <s v="United States"/>
    <s v="Los Angeles"/>
    <x v="1"/>
    <n v="90036"/>
    <x v="1"/>
    <s v="OFF-PA-10002254"/>
    <x v="1"/>
    <x v="10"/>
    <s v="Xerox 1883"/>
    <n v="105.52"/>
    <n v="4"/>
    <n v="0"/>
    <x v="153"/>
  </r>
  <r>
    <n v="8405"/>
    <x v="4169"/>
    <x v="3"/>
    <x v="141"/>
    <d v="2014-07-13T00:00:00"/>
    <s v="Standard Class"/>
    <s v="HE-14800"/>
    <s v="Harold Engle"/>
    <x v="1"/>
    <s v="United States"/>
    <s v="Newark"/>
    <x v="13"/>
    <n v="19711"/>
    <x v="3"/>
    <s v="FUR-FU-10003247"/>
    <x v="0"/>
    <x v="5"/>
    <s v="36X48 HARDFLOOR CHAIRMAT"/>
    <n v="83.92"/>
    <n v="4"/>
    <n v="0"/>
    <x v="204"/>
  </r>
  <r>
    <n v="8406"/>
    <x v="4169"/>
    <x v="3"/>
    <x v="141"/>
    <d v="2014-07-13T00:00:00"/>
    <s v="Standard Class"/>
    <s v="HE-14800"/>
    <s v="Harold Engle"/>
    <x v="1"/>
    <s v="United States"/>
    <s v="Newark"/>
    <x v="13"/>
    <n v="19711"/>
    <x v="3"/>
    <s v="TEC-AC-10002473"/>
    <x v="2"/>
    <x v="11"/>
    <s v="Maxell 4.7GB DVD-R"/>
    <n v="141.9"/>
    <n v="5"/>
    <n v="0"/>
    <x v="6560"/>
  </r>
  <r>
    <n v="8407"/>
    <x v="4169"/>
    <x v="3"/>
    <x v="141"/>
    <d v="2014-07-13T00:00:00"/>
    <s v="Standard Class"/>
    <s v="HE-14800"/>
    <s v="Harold Engle"/>
    <x v="1"/>
    <s v="United States"/>
    <s v="Newark"/>
    <x v="13"/>
    <n v="19711"/>
    <x v="3"/>
    <s v="FUR-FU-10001057"/>
    <x v="0"/>
    <x v="5"/>
    <s v="Tensor Track Tree Floor Lamp"/>
    <n v="39.979999999999997"/>
    <n v="2"/>
    <n v="0"/>
    <x v="6561"/>
  </r>
  <r>
    <n v="8408"/>
    <x v="4169"/>
    <x v="3"/>
    <x v="141"/>
    <d v="2014-07-13T00:00:00"/>
    <s v="Standard Class"/>
    <s v="HE-14800"/>
    <s v="Harold Engle"/>
    <x v="1"/>
    <s v="United States"/>
    <s v="Newark"/>
    <x v="13"/>
    <n v="19711"/>
    <x v="3"/>
    <s v="OFF-AR-10001419"/>
    <x v="1"/>
    <x v="6"/>
    <s v="Newell 325"/>
    <n v="28.91"/>
    <n v="7"/>
    <n v="0"/>
    <x v="6562"/>
  </r>
  <r>
    <n v="8409"/>
    <x v="4169"/>
    <x v="3"/>
    <x v="141"/>
    <d v="2014-07-13T00:00:00"/>
    <s v="Standard Class"/>
    <s v="HE-14800"/>
    <s v="Harold Engle"/>
    <x v="1"/>
    <s v="United States"/>
    <s v="Newark"/>
    <x v="13"/>
    <n v="19711"/>
    <x v="3"/>
    <s v="OFF-AR-10004010"/>
    <x v="1"/>
    <x v="6"/>
    <s v="Hunt Boston Vacuum Mount KS Pencil Sharpener"/>
    <n v="174.95000000000002"/>
    <n v="5"/>
    <n v="0"/>
    <x v="6563"/>
  </r>
  <r>
    <n v="8410"/>
    <x v="4170"/>
    <x v="1"/>
    <x v="555"/>
    <d v="2012-12-17T00:00:00"/>
    <s v="Standard Class"/>
    <s v="JK-15640"/>
    <s v="Jim Kriz"/>
    <x v="2"/>
    <s v="United States"/>
    <s v="San Bernardino"/>
    <x v="1"/>
    <n v="92404"/>
    <x v="1"/>
    <s v="OFF-BI-10004230"/>
    <x v="1"/>
    <x v="8"/>
    <s v="GBC Recycled Grain Textured Covers"/>
    <n v="110.52800000000001"/>
    <n v="4"/>
    <n v="0.2"/>
    <x v="6564"/>
  </r>
  <r>
    <n v="8411"/>
    <x v="4171"/>
    <x v="0"/>
    <x v="625"/>
    <d v="2013-11-16T00:00:00"/>
    <s v="Same Day"/>
    <s v="ON-18715"/>
    <s v="Odella Nelson"/>
    <x v="1"/>
    <s v="United States"/>
    <s v="Burlington"/>
    <x v="3"/>
    <n v="27217"/>
    <x v="0"/>
    <s v="FUR-TA-10001768"/>
    <x v="0"/>
    <x v="3"/>
    <s v="Hon Racetrack Conference Tables"/>
    <n v="630.024"/>
    <n v="4"/>
    <n v="0.4"/>
    <x v="6565"/>
  </r>
  <r>
    <n v="8412"/>
    <x v="4172"/>
    <x v="0"/>
    <x v="195"/>
    <d v="2013-05-13T00:00:00"/>
    <s v="Second Class"/>
    <s v="TH-21100"/>
    <s v="Thea Hendricks"/>
    <x v="0"/>
    <s v="United States"/>
    <s v="Salem"/>
    <x v="17"/>
    <n v="24153"/>
    <x v="0"/>
    <s v="OFF-AR-10003514"/>
    <x v="1"/>
    <x v="6"/>
    <s v="4009 Highlighters by Sanford"/>
    <n v="27.86"/>
    <n v="7"/>
    <n v="0"/>
    <x v="6566"/>
  </r>
  <r>
    <n v="8413"/>
    <x v="4173"/>
    <x v="3"/>
    <x v="434"/>
    <d v="2014-03-15T00:00:00"/>
    <s v="Standard Class"/>
    <s v="MD-17350"/>
    <s v="Maribeth Dona"/>
    <x v="0"/>
    <s v="United States"/>
    <s v="Dallas"/>
    <x v="5"/>
    <n v="75217"/>
    <x v="2"/>
    <s v="FUR-TA-10002228"/>
    <x v="0"/>
    <x v="3"/>
    <s v="Bevis Traditional Conference Table Top, Plinth Base"/>
    <n v="933.40800000000002"/>
    <n v="4"/>
    <n v="0.3"/>
    <x v="6567"/>
  </r>
  <r>
    <n v="8414"/>
    <x v="4174"/>
    <x v="0"/>
    <x v="907"/>
    <d v="2013-12-22T00:00:00"/>
    <s v="Standard Class"/>
    <s v="AH-10075"/>
    <s v="Adam Hart"/>
    <x v="1"/>
    <s v="United States"/>
    <s v="Arlington"/>
    <x v="5"/>
    <n v="76017"/>
    <x v="2"/>
    <s v="OFF-PA-10001972"/>
    <x v="1"/>
    <x v="10"/>
    <s v="Xerox 214"/>
    <n v="51.840000000000011"/>
    <n v="10"/>
    <n v="0.2"/>
    <x v="6568"/>
  </r>
  <r>
    <n v="8415"/>
    <x v="4174"/>
    <x v="0"/>
    <x v="907"/>
    <d v="2013-12-22T00:00:00"/>
    <s v="Standard Class"/>
    <s v="AH-10075"/>
    <s v="Adam Hart"/>
    <x v="1"/>
    <s v="United States"/>
    <s v="Arlington"/>
    <x v="5"/>
    <n v="76017"/>
    <x v="2"/>
    <s v="TEC-AC-10002942"/>
    <x v="2"/>
    <x v="11"/>
    <s v="WD My Passport Ultra 1TB Portable External Hard Drive"/>
    <n v="165.60000000000002"/>
    <n v="3"/>
    <n v="0.2"/>
    <x v="6569"/>
  </r>
  <r>
    <n v="8416"/>
    <x v="4175"/>
    <x v="3"/>
    <x v="1191"/>
    <d v="2014-04-13T00:00:00"/>
    <s v="Standard Class"/>
    <s v="ML-17755"/>
    <s v="Max Ludwig"/>
    <x v="2"/>
    <s v="United States"/>
    <s v="Marion"/>
    <x v="23"/>
    <n v="52302"/>
    <x v="2"/>
    <s v="OFF-PA-10000474"/>
    <x v="1"/>
    <x v="10"/>
    <s v="Staples"/>
    <n v="106.32"/>
    <n v="3"/>
    <n v="0"/>
    <x v="2086"/>
  </r>
  <r>
    <n v="8417"/>
    <x v="4176"/>
    <x v="3"/>
    <x v="1188"/>
    <d v="2014-05-12T00:00:00"/>
    <s v="First Class"/>
    <s v="LB-16795"/>
    <s v="Laurel Beltran"/>
    <x v="2"/>
    <s v="United States"/>
    <s v="Seattle"/>
    <x v="4"/>
    <n v="98105"/>
    <x v="1"/>
    <s v="OFF-BI-10004330"/>
    <x v="1"/>
    <x v="8"/>
    <s v="GBC Velobind Prepunched Cover Sets, Regency Series"/>
    <n v="147.91999999999999"/>
    <n v="5"/>
    <n v="0.2"/>
    <x v="6570"/>
  </r>
  <r>
    <n v="8418"/>
    <x v="4176"/>
    <x v="3"/>
    <x v="1188"/>
    <d v="2014-05-12T00:00:00"/>
    <s v="First Class"/>
    <s v="LB-16795"/>
    <s v="Laurel Beltran"/>
    <x v="2"/>
    <s v="United States"/>
    <s v="Seattle"/>
    <x v="4"/>
    <n v="98105"/>
    <x v="1"/>
    <s v="OFF-ST-10000604"/>
    <x v="1"/>
    <x v="4"/>
    <s v="Home/Office Personal File Carts"/>
    <n v="104.28"/>
    <n v="3"/>
    <n v="0"/>
    <x v="154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x v="6571"/>
  </r>
  <r>
    <n v="8420"/>
    <x v="4176"/>
    <x v="3"/>
    <x v="1188"/>
    <d v="2014-05-12T00:00:00"/>
    <s v="First Class"/>
    <s v="LB-16795"/>
    <s v="Laurel Beltran"/>
    <x v="2"/>
    <s v="United States"/>
    <s v="Seattle"/>
    <x v="4"/>
    <n v="98105"/>
    <x v="1"/>
    <s v="OFF-ST-10000636"/>
    <x v="1"/>
    <x v="4"/>
    <s v="Rogers Profile Extra Capacity Storage Tub"/>
    <n v="66.959999999999994"/>
    <n v="4"/>
    <n v="0"/>
    <x v="6283"/>
  </r>
  <r>
    <n v="8421"/>
    <x v="4176"/>
    <x v="3"/>
    <x v="1188"/>
    <d v="2014-05-12T00:00:00"/>
    <s v="First Class"/>
    <s v="LB-16795"/>
    <s v="Laurel Beltran"/>
    <x v="2"/>
    <s v="United States"/>
    <s v="Seattle"/>
    <x v="4"/>
    <n v="98105"/>
    <x v="1"/>
    <s v="TEC-AC-10004171"/>
    <x v="2"/>
    <x v="11"/>
    <s v="Razer Kraken 7.1 Surround Sound Over Ear USB Gaming Headset"/>
    <n v="199.98"/>
    <n v="2"/>
    <n v="0"/>
    <x v="6572"/>
  </r>
  <r>
    <n v="8422"/>
    <x v="4177"/>
    <x v="3"/>
    <x v="386"/>
    <d v="2014-10-17T00:00:00"/>
    <s v="Standard Class"/>
    <s v="NP-18670"/>
    <s v="Nora Paige"/>
    <x v="0"/>
    <s v="United States"/>
    <s v="Lakewood"/>
    <x v="30"/>
    <n v="8701"/>
    <x v="3"/>
    <s v="TEC-AC-10002167"/>
    <x v="2"/>
    <x v="11"/>
    <s v="Imation 8gb Micro Traveldrive Usb 2.0 Flash Drive"/>
    <n v="45"/>
    <n v="3"/>
    <n v="0"/>
    <x v="47"/>
  </r>
  <r>
    <n v="8423"/>
    <x v="4177"/>
    <x v="3"/>
    <x v="386"/>
    <d v="2014-10-17T00:00:00"/>
    <s v="Standard Class"/>
    <s v="NP-18670"/>
    <s v="Nora Paige"/>
    <x v="0"/>
    <s v="United States"/>
    <s v="Lakewood"/>
    <x v="30"/>
    <n v="8701"/>
    <x v="3"/>
    <s v="OFF-FA-10000621"/>
    <x v="1"/>
    <x v="13"/>
    <s v="OIC Colored Binder Clips, Assorted Sizes"/>
    <n v="17.899999999999999"/>
    <n v="5"/>
    <n v="0"/>
    <x v="6573"/>
  </r>
  <r>
    <n v="8424"/>
    <x v="4177"/>
    <x v="3"/>
    <x v="386"/>
    <d v="2014-10-17T00:00:00"/>
    <s v="Standard Class"/>
    <s v="NP-18670"/>
    <s v="Nora Paige"/>
    <x v="0"/>
    <s v="United States"/>
    <s v="Lakewood"/>
    <x v="30"/>
    <n v="8701"/>
    <x v="3"/>
    <s v="FUR-FU-10004053"/>
    <x v="0"/>
    <x v="5"/>
    <s v="DAX Two-Tone Silver Metal Document Frame"/>
    <n v="40.479999999999997"/>
    <n v="2"/>
    <n v="0"/>
    <x v="6574"/>
  </r>
  <r>
    <n v="8425"/>
    <x v="4177"/>
    <x v="3"/>
    <x v="386"/>
    <d v="2014-10-17T00:00:00"/>
    <s v="Standard Class"/>
    <s v="NP-18670"/>
    <s v="Nora Paige"/>
    <x v="0"/>
    <s v="United States"/>
    <s v="Lakewood"/>
    <x v="30"/>
    <n v="8701"/>
    <x v="3"/>
    <s v="FUR-BO-10003404"/>
    <x v="0"/>
    <x v="0"/>
    <s v="Global Adaptabilites Bookcase, Cherry/Storm Gray Finish"/>
    <n v="2154.9"/>
    <n v="5"/>
    <n v="0"/>
    <x v="6575"/>
  </r>
  <r>
    <n v="8426"/>
    <x v="4178"/>
    <x v="0"/>
    <x v="770"/>
    <d v="2013-08-31T00:00:00"/>
    <s v="First Class"/>
    <s v="EB-13750"/>
    <s v="Edward Becker"/>
    <x v="1"/>
    <s v="United States"/>
    <s v="Cincinnati"/>
    <x v="24"/>
    <n v="45231"/>
    <x v="3"/>
    <s v="OFF-BI-10004099"/>
    <x v="1"/>
    <x v="8"/>
    <s v="GBC VeloBinder Strips"/>
    <n v="18.432000000000002"/>
    <n v="8"/>
    <n v="0.7"/>
    <x v="6576"/>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x v="6577"/>
  </r>
  <r>
    <n v="8428"/>
    <x v="4180"/>
    <x v="3"/>
    <x v="51"/>
    <d v="2014-11-26T00:00:00"/>
    <s v="First Class"/>
    <s v="DC-12850"/>
    <s v="Dan Campbell"/>
    <x v="0"/>
    <s v="United States"/>
    <s v="Roseville"/>
    <x v="12"/>
    <n v="48066"/>
    <x v="2"/>
    <s v="OFF-SU-10001935"/>
    <x v="1"/>
    <x v="14"/>
    <s v="Staples"/>
    <n v="4.3600000000000003"/>
    <n v="2"/>
    <n v="0"/>
    <x v="6578"/>
  </r>
  <r>
    <n v="8429"/>
    <x v="4181"/>
    <x v="3"/>
    <x v="105"/>
    <d v="2014-11-17T00:00:00"/>
    <s v="Standard Class"/>
    <s v="DJ-13510"/>
    <s v="Don Jones"/>
    <x v="1"/>
    <s v="United States"/>
    <s v="Tempe"/>
    <x v="16"/>
    <n v="85281"/>
    <x v="1"/>
    <s v="TEC-AC-10004227"/>
    <x v="2"/>
    <x v="11"/>
    <s v="SanDisk Ultra 16 GB MicroSDHC Class 10 Memory Card"/>
    <n v="62.352000000000004"/>
    <n v="6"/>
    <n v="0.2"/>
    <x v="6579"/>
  </r>
  <r>
    <n v="8430"/>
    <x v="4182"/>
    <x v="0"/>
    <x v="1054"/>
    <d v="2013-12-22T00:00:00"/>
    <s v="Second Class"/>
    <s v="CL-12565"/>
    <s v="Clay Ludtke"/>
    <x v="0"/>
    <s v="United States"/>
    <s v="Reading"/>
    <x v="9"/>
    <n v="19601"/>
    <x v="3"/>
    <s v="FUR-FU-10004904"/>
    <x v="0"/>
    <x v="5"/>
    <s v="Eldon &quot;L&quot; Workstation Diamond Chairmat"/>
    <n v="303.92"/>
    <n v="5"/>
    <n v="0.2"/>
    <x v="6580"/>
  </r>
  <r>
    <n v="8431"/>
    <x v="4183"/>
    <x v="2"/>
    <x v="809"/>
    <d v="2011-04-05T00:00:00"/>
    <s v="Standard Class"/>
    <s v="NC-18340"/>
    <s v="Nat Carroll"/>
    <x v="0"/>
    <s v="United States"/>
    <s v="Apple Valley"/>
    <x v="11"/>
    <n v="55124"/>
    <x v="2"/>
    <s v="OFF-ST-10001511"/>
    <x v="1"/>
    <x v="4"/>
    <s v="Space Solutions Commercial Steel Shelving"/>
    <n v="129.30000000000001"/>
    <n v="2"/>
    <n v="0"/>
    <x v="2608"/>
  </r>
  <r>
    <n v="8432"/>
    <x v="4184"/>
    <x v="3"/>
    <x v="1183"/>
    <d v="2014-11-14T00:00:00"/>
    <s v="Standard Class"/>
    <s v="KN-16450"/>
    <s v="Kean Nguyen"/>
    <x v="1"/>
    <s v="United States"/>
    <s v="Baltimore"/>
    <x v="39"/>
    <n v="21215"/>
    <x v="3"/>
    <s v="FUR-FU-10003535"/>
    <x v="0"/>
    <x v="5"/>
    <s v="Howard Miller Distant Time Traveler Alarm Clock"/>
    <n v="274.20000000000005"/>
    <n v="10"/>
    <n v="0"/>
    <x v="6581"/>
  </r>
  <r>
    <n v="8433"/>
    <x v="4185"/>
    <x v="2"/>
    <x v="80"/>
    <d v="2011-09-18T00:00:00"/>
    <s v="Second Class"/>
    <s v="SC-20260"/>
    <s v="Scott Cohen"/>
    <x v="1"/>
    <s v="United States"/>
    <s v="Corpus Christi"/>
    <x v="5"/>
    <n v="78415"/>
    <x v="2"/>
    <s v="OFF-FA-10000053"/>
    <x v="1"/>
    <x v="13"/>
    <s v="Revere Boxed Rubber Bands by Revere"/>
    <n v="6.048"/>
    <n v="4"/>
    <n v="0.2"/>
    <x v="6582"/>
  </r>
  <r>
    <n v="8434"/>
    <x v="4185"/>
    <x v="2"/>
    <x v="80"/>
    <d v="2011-09-18T00:00:00"/>
    <s v="Second Class"/>
    <s v="SC-20260"/>
    <s v="Scott Cohen"/>
    <x v="1"/>
    <s v="United States"/>
    <s v="Corpus Christi"/>
    <x v="5"/>
    <n v="78415"/>
    <x v="2"/>
    <s v="OFF-PA-10004610"/>
    <x v="1"/>
    <x v="10"/>
    <s v="Xerox 1900"/>
    <n v="6.8480000000000008"/>
    <n v="2"/>
    <n v="0.2"/>
    <x v="2997"/>
  </r>
  <r>
    <n v="8435"/>
    <x v="4185"/>
    <x v="2"/>
    <x v="80"/>
    <d v="2011-09-18T00:00:00"/>
    <s v="Second Class"/>
    <s v="SC-20260"/>
    <s v="Scott Cohen"/>
    <x v="1"/>
    <s v="United States"/>
    <s v="Corpus Christi"/>
    <x v="5"/>
    <n v="78415"/>
    <x v="2"/>
    <s v="FUR-FU-10000550"/>
    <x v="0"/>
    <x v="5"/>
    <s v="Stacking Trays by OIC"/>
    <n v="9.9600000000000009"/>
    <n v="5"/>
    <n v="0.6"/>
    <x v="6583"/>
  </r>
  <r>
    <n v="8436"/>
    <x v="4185"/>
    <x v="2"/>
    <x v="80"/>
    <d v="2011-09-18T00:00:00"/>
    <s v="Second Class"/>
    <s v="SC-20260"/>
    <s v="Scott Cohen"/>
    <x v="1"/>
    <s v="United States"/>
    <s v="Corpus Christi"/>
    <x v="5"/>
    <n v="78415"/>
    <x v="2"/>
    <s v="OFF-BI-10001721"/>
    <x v="1"/>
    <x v="8"/>
    <s v="Trimflex Flexible Post Binders"/>
    <n v="8.5519999999999978"/>
    <n v="2"/>
    <n v="0.8"/>
    <x v="6584"/>
  </r>
  <r>
    <n v="8437"/>
    <x v="4186"/>
    <x v="1"/>
    <x v="1181"/>
    <d v="2012-09-26T00:00:00"/>
    <s v="Standard Class"/>
    <s v="AM-10705"/>
    <s v="Anne McFarland"/>
    <x v="0"/>
    <s v="United States"/>
    <s v="Las Vegas"/>
    <x v="33"/>
    <n v="89115"/>
    <x v="1"/>
    <s v="OFF-BI-10004040"/>
    <x v="1"/>
    <x v="8"/>
    <s v="Wilson Jones Impact Binders"/>
    <n v="45.584000000000003"/>
    <n v="11"/>
    <n v="0.2"/>
    <x v="6585"/>
  </r>
  <r>
    <n v="8438"/>
    <x v="4187"/>
    <x v="1"/>
    <x v="895"/>
    <d v="2012-12-16T00:00:00"/>
    <s v="Standard Class"/>
    <s v="RA-19945"/>
    <s v="Ryan Akin"/>
    <x v="0"/>
    <s v="United States"/>
    <s v="Cleveland"/>
    <x v="24"/>
    <n v="44105"/>
    <x v="3"/>
    <s v="TEC-AC-10002550"/>
    <x v="2"/>
    <x v="11"/>
    <s v="Maxell 4.7GB DVD-RW 3/Pack"/>
    <n v="25.488"/>
    <n v="2"/>
    <n v="0.2"/>
    <x v="1201"/>
  </r>
  <r>
    <n v="8439"/>
    <x v="4188"/>
    <x v="2"/>
    <x v="1061"/>
    <d v="2011-06-01T00:00:00"/>
    <s v="Standard Class"/>
    <s v="MM-17260"/>
    <s v="Magdelene Morse"/>
    <x v="0"/>
    <s v="United States"/>
    <s v="Seattle"/>
    <x v="4"/>
    <n v="98105"/>
    <x v="1"/>
    <s v="OFF-BI-10003876"/>
    <x v="1"/>
    <x v="8"/>
    <s v="Green Canvas Binder for 8-1/2&quot; x 14&quot; Sheets"/>
    <n v="136.96"/>
    <n v="4"/>
    <n v="0.2"/>
    <x v="6586"/>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x v="6007"/>
  </r>
  <r>
    <n v="8441"/>
    <x v="4190"/>
    <x v="0"/>
    <x v="16"/>
    <d v="2013-12-13T00:00:00"/>
    <s v="Second Class"/>
    <s v="JB-16045"/>
    <s v="Julia Barnett"/>
    <x v="2"/>
    <s v="United States"/>
    <s v="Columbus"/>
    <x v="24"/>
    <n v="43229"/>
    <x v="3"/>
    <s v="OFF-PA-10002615"/>
    <x v="1"/>
    <x v="10"/>
    <s v="Ampad Gold Fibre Wirebound Steno Books, 6&quot; x 9&quot;, Gregg Ruled"/>
    <n v="10.584000000000001"/>
    <n v="3"/>
    <n v="0.2"/>
    <x v="6587"/>
  </r>
  <r>
    <n v="8442"/>
    <x v="4191"/>
    <x v="3"/>
    <x v="636"/>
    <d v="2014-05-11T00:00:00"/>
    <s v="Standard Class"/>
    <s v="DB-13615"/>
    <s v="Doug Bickford"/>
    <x v="0"/>
    <s v="United States"/>
    <s v="Tucson"/>
    <x v="16"/>
    <n v="85705"/>
    <x v="1"/>
    <s v="OFF-PA-10002254"/>
    <x v="1"/>
    <x v="10"/>
    <s v="Xerox 1883"/>
    <n v="84.415999999999997"/>
    <n v="4"/>
    <n v="0.2"/>
    <x v="6588"/>
  </r>
  <r>
    <n v="8443"/>
    <x v="4192"/>
    <x v="0"/>
    <x v="1193"/>
    <d v="2013-03-11T00:00:00"/>
    <s v="Standard Class"/>
    <s v="JB-16045"/>
    <s v="Julia Barnett"/>
    <x v="2"/>
    <s v="United States"/>
    <s v="Philadelphia"/>
    <x v="9"/>
    <n v="19120"/>
    <x v="3"/>
    <s v="TEC-PH-10004586"/>
    <x v="2"/>
    <x v="7"/>
    <s v="Wilson SignalBoost 841262 DB PRO Amplifier Kit"/>
    <n v="431.94"/>
    <n v="2"/>
    <n v="0.4"/>
    <x v="6589"/>
  </r>
  <r>
    <n v="8444"/>
    <x v="4192"/>
    <x v="0"/>
    <x v="1193"/>
    <d v="2013-03-11T00:00:00"/>
    <s v="Standard Class"/>
    <s v="JB-16045"/>
    <s v="Julia Barnett"/>
    <x v="2"/>
    <s v="United States"/>
    <s v="Philadelphia"/>
    <x v="9"/>
    <n v="19120"/>
    <x v="3"/>
    <s v="OFF-BI-10002982"/>
    <x v="1"/>
    <x v="8"/>
    <s v="Avery Self-Adhesive Photo Pockets for Polaroid Photos"/>
    <n v="2.0430000000000001"/>
    <n v="1"/>
    <n v="0.7"/>
    <x v="6590"/>
  </r>
  <r>
    <n v="8445"/>
    <x v="4192"/>
    <x v="0"/>
    <x v="1193"/>
    <d v="2013-03-11T00:00:00"/>
    <s v="Standard Class"/>
    <s v="JB-16045"/>
    <s v="Julia Barnett"/>
    <x v="2"/>
    <s v="United States"/>
    <s v="Philadelphia"/>
    <x v="9"/>
    <n v="19120"/>
    <x v="3"/>
    <s v="TEC-PH-10002538"/>
    <x v="2"/>
    <x v="7"/>
    <s v="Grandstream GXP1160 VoIP phone"/>
    <n v="68.238"/>
    <n v="3"/>
    <n v="0.4"/>
    <x v="6591"/>
  </r>
  <r>
    <n v="8446"/>
    <x v="4193"/>
    <x v="3"/>
    <x v="436"/>
    <d v="2014-10-25T00:00:00"/>
    <s v="First Class"/>
    <s v="AH-10075"/>
    <s v="Adam Hart"/>
    <x v="1"/>
    <s v="United States"/>
    <s v="Cranston"/>
    <x v="34"/>
    <n v="2920"/>
    <x v="3"/>
    <s v="FUR-TA-10001039"/>
    <x v="0"/>
    <x v="3"/>
    <s v="KI Adjustable-Height Table"/>
    <n v="240.744"/>
    <n v="4"/>
    <n v="0.3"/>
    <x v="6592"/>
  </r>
  <r>
    <n v="8447"/>
    <x v="4193"/>
    <x v="3"/>
    <x v="436"/>
    <d v="2014-10-25T00:00:00"/>
    <s v="First Class"/>
    <s v="AH-10075"/>
    <s v="Adam Hart"/>
    <x v="1"/>
    <s v="United States"/>
    <s v="Cranston"/>
    <x v="34"/>
    <n v="2920"/>
    <x v="3"/>
    <s v="FUR-FU-10004963"/>
    <x v="0"/>
    <x v="5"/>
    <s v="Eldon 400 Class Desk Accessories, Black Carbon"/>
    <n v="35"/>
    <n v="4"/>
    <n v="0"/>
    <x v="5259"/>
  </r>
  <r>
    <n v="8448"/>
    <x v="4193"/>
    <x v="3"/>
    <x v="436"/>
    <d v="2014-10-25T00:00:00"/>
    <s v="First Class"/>
    <s v="AH-10075"/>
    <s v="Adam Hart"/>
    <x v="1"/>
    <s v="United States"/>
    <s v="Cranston"/>
    <x v="34"/>
    <n v="2920"/>
    <x v="3"/>
    <s v="FUR-FU-10000277"/>
    <x v="0"/>
    <x v="5"/>
    <s v="Deflect-o DuraMat Antistatic Studded Beveled Mat for Medium Pile Carpeting"/>
    <n v="210.68"/>
    <n v="2"/>
    <n v="0"/>
    <x v="6331"/>
  </r>
  <r>
    <n v="8449"/>
    <x v="4193"/>
    <x v="3"/>
    <x v="436"/>
    <d v="2014-10-25T00:00:00"/>
    <s v="First Class"/>
    <s v="AH-10075"/>
    <s v="Adam Hart"/>
    <x v="1"/>
    <s v="United States"/>
    <s v="Cranston"/>
    <x v="34"/>
    <n v="2920"/>
    <x v="3"/>
    <s v="FUR-TA-10004915"/>
    <x v="0"/>
    <x v="3"/>
    <s v="Office Impressions End Table, 20-1/2&quot;H x 24&quot;W x 20&quot;D"/>
    <n v="637.89599999999996"/>
    <n v="3"/>
    <n v="0.3"/>
    <x v="3490"/>
  </r>
  <r>
    <n v="8450"/>
    <x v="4193"/>
    <x v="3"/>
    <x v="436"/>
    <d v="2014-10-25T00:00:00"/>
    <s v="First Class"/>
    <s v="AH-10075"/>
    <s v="Adam Hart"/>
    <x v="1"/>
    <s v="United States"/>
    <s v="Cranston"/>
    <x v="34"/>
    <n v="2920"/>
    <x v="3"/>
    <s v="OFF-PA-10003724"/>
    <x v="1"/>
    <x v="10"/>
    <s v="Wirebound Message Book, 4 per Page"/>
    <n v="43.44"/>
    <n v="8"/>
    <n v="0"/>
    <x v="6593"/>
  </r>
  <r>
    <n v="8451"/>
    <x v="4193"/>
    <x v="3"/>
    <x v="436"/>
    <d v="2014-10-25T00:00:00"/>
    <s v="First Class"/>
    <s v="AH-10075"/>
    <s v="Adam Hart"/>
    <x v="1"/>
    <s v="United States"/>
    <s v="Cranston"/>
    <x v="34"/>
    <n v="2920"/>
    <x v="3"/>
    <s v="OFF-AP-10002906"/>
    <x v="1"/>
    <x v="9"/>
    <s v="Hoover Replacement Belt for Commercial Guardsman Heavy-Duty Upright Vacuum"/>
    <n v="2.2200000000000002"/>
    <n v="1"/>
    <n v="0"/>
    <x v="6594"/>
  </r>
  <r>
    <n v="8452"/>
    <x v="4194"/>
    <x v="2"/>
    <x v="582"/>
    <d v="2011-04-30T00:00:00"/>
    <s v="First Class"/>
    <s v="AI-10855"/>
    <s v="Arianne Irving"/>
    <x v="0"/>
    <s v="United States"/>
    <s v="San Francisco"/>
    <x v="1"/>
    <n v="94122"/>
    <x v="1"/>
    <s v="TEC-PH-10001459"/>
    <x v="2"/>
    <x v="7"/>
    <s v="Samsung Galaxy Mega 6.3"/>
    <n v="1679.96"/>
    <n v="5"/>
    <n v="0.2"/>
    <x v="6595"/>
  </r>
  <r>
    <n v="8453"/>
    <x v="4195"/>
    <x v="0"/>
    <x v="724"/>
    <d v="2013-04-24T00:00:00"/>
    <s v="Standard Class"/>
    <s v="TH-21115"/>
    <s v="Thea Hudgings"/>
    <x v="1"/>
    <s v="United States"/>
    <s v="Houston"/>
    <x v="5"/>
    <n v="77070"/>
    <x v="2"/>
    <s v="FUR-CH-10002880"/>
    <x v="0"/>
    <x v="1"/>
    <s v="Global High-Back Leather Tilter, Burgundy"/>
    <n v="344.37199999999996"/>
    <n v="4"/>
    <n v="0.3"/>
    <x v="6257"/>
  </r>
  <r>
    <n v="8454"/>
    <x v="4195"/>
    <x v="0"/>
    <x v="724"/>
    <d v="2013-04-24T00:00:00"/>
    <s v="Standard Class"/>
    <s v="TH-21115"/>
    <s v="Thea Hudgings"/>
    <x v="1"/>
    <s v="United States"/>
    <s v="Houston"/>
    <x v="5"/>
    <n v="77070"/>
    <x v="2"/>
    <s v="OFF-ST-10001780"/>
    <x v="1"/>
    <x v="4"/>
    <s v="Tennsco 16-Compartment Lockers with Coat Rack"/>
    <n v="1554.9360000000001"/>
    <n v="3"/>
    <n v="0.2"/>
    <x v="6596"/>
  </r>
  <r>
    <n v="8455"/>
    <x v="4195"/>
    <x v="0"/>
    <x v="724"/>
    <d v="2013-04-24T00:00:00"/>
    <s v="Standard Class"/>
    <s v="TH-21115"/>
    <s v="Thea Hudgings"/>
    <x v="1"/>
    <s v="United States"/>
    <s v="Houston"/>
    <x v="5"/>
    <n v="77070"/>
    <x v="2"/>
    <s v="FUR-FU-10004748"/>
    <x v="0"/>
    <x v="5"/>
    <s v="Howard Miller 16&quot; Diameter Gallery Wall Clock"/>
    <n v="127.88"/>
    <n v="5"/>
    <n v="0.6"/>
    <x v="6597"/>
  </r>
  <r>
    <n v="8456"/>
    <x v="4196"/>
    <x v="0"/>
    <x v="730"/>
    <d v="2013-05-30T00:00:00"/>
    <s v="Standard Class"/>
    <s v="JE-15610"/>
    <s v="Jim Epp"/>
    <x v="1"/>
    <s v="United States"/>
    <s v="Los Angeles"/>
    <x v="1"/>
    <n v="90049"/>
    <x v="1"/>
    <s v="TEC-PH-10001918"/>
    <x v="2"/>
    <x v="7"/>
    <s v="Nortel Business Series Terminal T7208 Digital phone"/>
    <n v="222.38400000000001"/>
    <n v="2"/>
    <n v="0.2"/>
    <x v="6598"/>
  </r>
  <r>
    <n v="8457"/>
    <x v="4197"/>
    <x v="3"/>
    <x v="39"/>
    <d v="2014-06-03T00:00:00"/>
    <s v="Second Class"/>
    <s v="TH-21235"/>
    <s v="Tiffany House"/>
    <x v="1"/>
    <s v="United States"/>
    <s v="Chicago"/>
    <x v="10"/>
    <n v="60653"/>
    <x v="2"/>
    <s v="FUR-CH-10001146"/>
    <x v="0"/>
    <x v="1"/>
    <s v="Global Task Chair, Black"/>
    <n v="106.869"/>
    <n v="3"/>
    <n v="0.3"/>
    <x v="6599"/>
  </r>
  <r>
    <n v="8458"/>
    <x v="4197"/>
    <x v="3"/>
    <x v="39"/>
    <d v="2014-06-03T00:00:00"/>
    <s v="Second Class"/>
    <s v="TH-21235"/>
    <s v="Tiffany House"/>
    <x v="1"/>
    <s v="United States"/>
    <s v="Chicago"/>
    <x v="10"/>
    <n v="60653"/>
    <x v="2"/>
    <s v="OFF-BI-10004364"/>
    <x v="1"/>
    <x v="8"/>
    <s v="Storex Dura Pro Binders"/>
    <n v="3.5639999999999992"/>
    <n v="3"/>
    <n v="0.8"/>
    <x v="3369"/>
  </r>
  <r>
    <n v="8459"/>
    <x v="4198"/>
    <x v="2"/>
    <x v="55"/>
    <d v="2011-08-29T00:00:00"/>
    <s v="Standard Class"/>
    <s v="JE-15715"/>
    <s v="Joe Elijah"/>
    <x v="0"/>
    <s v="United States"/>
    <s v="Houston"/>
    <x v="5"/>
    <n v="77070"/>
    <x v="2"/>
    <s v="OFF-BI-10002133"/>
    <x v="1"/>
    <x v="8"/>
    <s v="Wilson Jones Elliptical Ring 3 1/2&quot; Capacity Binders, 800 sheets"/>
    <n v="25.679999999999993"/>
    <n v="3"/>
    <n v="0.8"/>
    <x v="6600"/>
  </r>
  <r>
    <n v="8460"/>
    <x v="4198"/>
    <x v="2"/>
    <x v="55"/>
    <d v="2011-08-29T00:00:00"/>
    <s v="Standard Class"/>
    <s v="JE-15715"/>
    <s v="Joe Elijah"/>
    <x v="0"/>
    <s v="United States"/>
    <s v="Houston"/>
    <x v="5"/>
    <n v="77070"/>
    <x v="2"/>
    <s v="OFF-BI-10002225"/>
    <x v="1"/>
    <x v="8"/>
    <s v="Square Ring Data Binders, Rigid 75 Pt. Covers, 11&quot; x 14-7/8&quot;"/>
    <n v="12.383999999999997"/>
    <n v="3"/>
    <n v="0.8"/>
    <x v="6601"/>
  </r>
  <r>
    <n v="8461"/>
    <x v="4199"/>
    <x v="2"/>
    <x v="1194"/>
    <d v="2011-09-04T00:00:00"/>
    <s v="Standard Class"/>
    <s v="AT-10735"/>
    <s v="Annie Thurman"/>
    <x v="0"/>
    <s v="United States"/>
    <s v="Bristol"/>
    <x v="29"/>
    <n v="6010"/>
    <x v="3"/>
    <s v="OFF-BI-10002432"/>
    <x v="1"/>
    <x v="8"/>
    <s v="Wilson Jones Standard D-Ring Binders"/>
    <n v="25.299999999999997"/>
    <n v="5"/>
    <n v="0"/>
    <x v="3698"/>
  </r>
  <r>
    <n v="8462"/>
    <x v="4199"/>
    <x v="2"/>
    <x v="1194"/>
    <d v="2011-09-04T00:00:00"/>
    <s v="Standard Class"/>
    <s v="AT-10735"/>
    <s v="Annie Thurman"/>
    <x v="0"/>
    <s v="United States"/>
    <s v="Bristol"/>
    <x v="29"/>
    <n v="6010"/>
    <x v="3"/>
    <s v="OFF-ST-10000563"/>
    <x v="1"/>
    <x v="4"/>
    <s v="Fellowes Bankers Box Stor/Drawer Steel Plus"/>
    <n v="95.94"/>
    <n v="3"/>
    <n v="0"/>
    <x v="1526"/>
  </r>
  <r>
    <n v="8463"/>
    <x v="4200"/>
    <x v="1"/>
    <x v="37"/>
    <d v="2012-09-07T00:00:00"/>
    <s v="Second Class"/>
    <s v="JH-15820"/>
    <s v="John Huston"/>
    <x v="0"/>
    <s v="United States"/>
    <s v="Holland"/>
    <x v="12"/>
    <n v="49423"/>
    <x v="2"/>
    <s v="OFF-LA-10001982"/>
    <x v="1"/>
    <x v="2"/>
    <s v="Smead Alpha-Z Color-Coded Name Labels First Letter Starter Set"/>
    <n v="7.5"/>
    <n v="2"/>
    <n v="0"/>
    <x v="6602"/>
  </r>
  <r>
    <n v="8464"/>
    <x v="4201"/>
    <x v="2"/>
    <x v="1176"/>
    <d v="2011-04-01T00:00:00"/>
    <s v="Standard Class"/>
    <s v="DR-12940"/>
    <s v="Daniel Raglin"/>
    <x v="2"/>
    <s v="United States"/>
    <s v="Albuquerque"/>
    <x v="27"/>
    <n v="87105"/>
    <x v="1"/>
    <s v="TEC-PH-10003273"/>
    <x v="2"/>
    <x v="7"/>
    <s v="AT&amp;T TR1909W"/>
    <n v="302.37599999999998"/>
    <n v="3"/>
    <n v="0.2"/>
    <x v="216"/>
  </r>
  <r>
    <n v="8465"/>
    <x v="4202"/>
    <x v="1"/>
    <x v="1187"/>
    <d v="2012-05-15T00:00:00"/>
    <s v="Standard Class"/>
    <s v="AB-10165"/>
    <s v="Alan Barnes"/>
    <x v="0"/>
    <s v="United States"/>
    <s v="Louisville"/>
    <x v="22"/>
    <n v="80027"/>
    <x v="1"/>
    <s v="TEC-AC-10002718"/>
    <x v="2"/>
    <x v="11"/>
    <s v="Belkin Standard 104 key USB Keyboard"/>
    <n v="46.688000000000002"/>
    <n v="4"/>
    <n v="0.2"/>
    <x v="4432"/>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x v="4241"/>
  </r>
  <r>
    <n v="8467"/>
    <x v="4204"/>
    <x v="1"/>
    <x v="265"/>
    <d v="2012-04-14T00:00:00"/>
    <s v="Standard Class"/>
    <s v="IG-15085"/>
    <s v="Ivan Gibson"/>
    <x v="0"/>
    <s v="United States"/>
    <s v="Norwich"/>
    <x v="29"/>
    <n v="6360"/>
    <x v="3"/>
    <s v="OFF-AP-10000179"/>
    <x v="1"/>
    <x v="9"/>
    <s v="Honeywell Enviracaire Portable HEPA Air Cleaner for up to 10 x 16 Room"/>
    <n v="370.14"/>
    <n v="3"/>
    <n v="0"/>
    <x v="6603"/>
  </r>
  <r>
    <n v="8468"/>
    <x v="4205"/>
    <x v="0"/>
    <x v="251"/>
    <d v="2013-09-24T00:00:00"/>
    <s v="Standard Class"/>
    <s v="FH-14275"/>
    <s v="Frank Hawley"/>
    <x v="1"/>
    <s v="United States"/>
    <s v="San Francisco"/>
    <x v="1"/>
    <n v="94122"/>
    <x v="1"/>
    <s v="OFF-BI-10002309"/>
    <x v="1"/>
    <x v="8"/>
    <s v="Avery Heavy-Duty EZD  Binder With Locking Rings"/>
    <n v="8.9280000000000008"/>
    <n v="2"/>
    <n v="0.2"/>
    <x v="6604"/>
  </r>
  <r>
    <n v="8469"/>
    <x v="4206"/>
    <x v="0"/>
    <x v="583"/>
    <d v="2013-11-18T00:00:00"/>
    <s v="Standard Class"/>
    <s v="AS-10285"/>
    <s v="Alejandro Savely"/>
    <x v="1"/>
    <s v="United States"/>
    <s v="Noblesville"/>
    <x v="14"/>
    <n v="46060"/>
    <x v="2"/>
    <s v="FUR-TA-10001950"/>
    <x v="0"/>
    <x v="3"/>
    <s v="Balt Solid Wood Round Tables"/>
    <n v="2678.94"/>
    <n v="6"/>
    <n v="0"/>
    <x v="6605"/>
  </r>
  <r>
    <n v="8470"/>
    <x v="4207"/>
    <x v="3"/>
    <x v="756"/>
    <d v="2014-04-28T00:00:00"/>
    <s v="Standard Class"/>
    <s v="PN-18775"/>
    <s v="Parhena Norris"/>
    <x v="2"/>
    <s v="United States"/>
    <s v="Clarksville"/>
    <x v="18"/>
    <n v="37042"/>
    <x v="0"/>
    <s v="FUR-BO-10001972"/>
    <x v="0"/>
    <x v="0"/>
    <s v="O'Sullivan 4-Shelf Bookcase in Odessa Pine"/>
    <n v="387.13600000000002"/>
    <n v="4"/>
    <n v="0.2"/>
    <x v="6606"/>
  </r>
  <r>
    <n v="8471"/>
    <x v="4207"/>
    <x v="3"/>
    <x v="756"/>
    <d v="2014-04-28T00:00:00"/>
    <s v="Standard Class"/>
    <s v="PN-18775"/>
    <s v="Parhena Norris"/>
    <x v="2"/>
    <s v="United States"/>
    <s v="Clarksville"/>
    <x v="18"/>
    <n v="37042"/>
    <x v="0"/>
    <s v="TEC-AC-10002473"/>
    <x v="2"/>
    <x v="11"/>
    <s v="Maxell 4.7GB DVD-R"/>
    <n v="45.408000000000001"/>
    <n v="2"/>
    <n v="0.2"/>
    <x v="6607"/>
  </r>
  <r>
    <n v="8472"/>
    <x v="4207"/>
    <x v="3"/>
    <x v="756"/>
    <d v="2014-04-28T00:00:00"/>
    <s v="Standard Class"/>
    <s v="PN-18775"/>
    <s v="Parhena Norris"/>
    <x v="2"/>
    <s v="United States"/>
    <s v="Clarksville"/>
    <x v="18"/>
    <n v="37042"/>
    <x v="0"/>
    <s v="FUR-FU-10000193"/>
    <x v="0"/>
    <x v="5"/>
    <s v="Tenex Chairmats For Use with Hard Floors"/>
    <n v="77.951999999999998"/>
    <n v="3"/>
    <n v="0.2"/>
    <x v="6608"/>
  </r>
  <r>
    <n v="8473"/>
    <x v="4207"/>
    <x v="3"/>
    <x v="756"/>
    <d v="2014-04-28T00:00:00"/>
    <s v="Standard Class"/>
    <s v="PN-18775"/>
    <s v="Parhena Norris"/>
    <x v="2"/>
    <s v="United States"/>
    <s v="Clarksville"/>
    <x v="18"/>
    <n v="37042"/>
    <x v="0"/>
    <s v="OFF-LA-10000081"/>
    <x v="1"/>
    <x v="2"/>
    <s v="Avery 496"/>
    <n v="3"/>
    <n v="1"/>
    <n v="0.2"/>
    <x v="3983"/>
  </r>
  <r>
    <n v="8474"/>
    <x v="4208"/>
    <x v="1"/>
    <x v="420"/>
    <d v="2012-10-26T00:00:00"/>
    <s v="Second Class"/>
    <s v="GM-14500"/>
    <s v="Gene McClure"/>
    <x v="0"/>
    <s v="United States"/>
    <s v="Hollywood"/>
    <x v="2"/>
    <n v="33021"/>
    <x v="0"/>
    <s v="OFF-ST-10000876"/>
    <x v="1"/>
    <x v="4"/>
    <s v="Eldon Simplefile Box Office"/>
    <n v="9.952"/>
    <n v="1"/>
    <n v="0.2"/>
    <x v="6609"/>
  </r>
  <r>
    <n v="8475"/>
    <x v="4209"/>
    <x v="3"/>
    <x v="359"/>
    <d v="2014-04-15T00:00:00"/>
    <s v="Standard Class"/>
    <s v="NC-18625"/>
    <s v="Noah Childs"/>
    <x v="1"/>
    <s v="United States"/>
    <s v="York"/>
    <x v="9"/>
    <n v="17403"/>
    <x v="3"/>
    <s v="OFF-BI-10004492"/>
    <x v="1"/>
    <x v="8"/>
    <s v="Tuf-Vin Binders"/>
    <n v="37.896000000000001"/>
    <n v="4"/>
    <n v="0.7"/>
    <x v="6610"/>
  </r>
  <r>
    <n v="8476"/>
    <x v="4209"/>
    <x v="3"/>
    <x v="359"/>
    <d v="2014-04-15T00:00:00"/>
    <s v="Standard Class"/>
    <s v="NC-18625"/>
    <s v="Noah Childs"/>
    <x v="1"/>
    <s v="United States"/>
    <s v="York"/>
    <x v="9"/>
    <n v="17403"/>
    <x v="3"/>
    <s v="OFF-PA-10001033"/>
    <x v="1"/>
    <x v="10"/>
    <s v="Xerox 1893"/>
    <n v="65.584000000000003"/>
    <n v="2"/>
    <n v="0.2"/>
    <x v="5944"/>
  </r>
  <r>
    <n v="8477"/>
    <x v="4210"/>
    <x v="3"/>
    <x v="855"/>
    <d v="2014-11-02T00:00:00"/>
    <s v="Standard Class"/>
    <s v="TW-21025"/>
    <s v="Tamara Willingham"/>
    <x v="2"/>
    <s v="United States"/>
    <s v="Mesa"/>
    <x v="16"/>
    <n v="85204"/>
    <x v="1"/>
    <s v="OFF-PA-10004039"/>
    <x v="1"/>
    <x v="10"/>
    <s v="Xerox 1882"/>
    <n v="44.783999999999999"/>
    <n v="1"/>
    <n v="0.2"/>
    <x v="6611"/>
  </r>
  <r>
    <n v="8478"/>
    <x v="4211"/>
    <x v="1"/>
    <x v="628"/>
    <d v="2012-10-30T00:00:00"/>
    <s v="Same Day"/>
    <s v="BF-11020"/>
    <s v="Barry Französisch"/>
    <x v="1"/>
    <s v="United States"/>
    <s v="New York City"/>
    <x v="15"/>
    <n v="10024"/>
    <x v="3"/>
    <s v="TEC-MA-10004552"/>
    <x v="2"/>
    <x v="15"/>
    <s v="Star Micronics TSP100 TSP143LAN Receipt Printer"/>
    <n v="1035.8"/>
    <n v="4"/>
    <n v="0"/>
    <x v="6612"/>
  </r>
  <r>
    <n v="8479"/>
    <x v="4212"/>
    <x v="3"/>
    <x v="404"/>
    <d v="2014-12-25T00:00:00"/>
    <s v="Standard Class"/>
    <s v="TT-21460"/>
    <s v="Tonja Turnell"/>
    <x v="2"/>
    <s v="United States"/>
    <s v="San Francisco"/>
    <x v="1"/>
    <n v="94110"/>
    <x v="1"/>
    <s v="OFF-AR-10002578"/>
    <x v="1"/>
    <x v="6"/>
    <s v="Newell 335"/>
    <n v="5.76"/>
    <n v="2"/>
    <n v="0"/>
    <x v="6613"/>
  </r>
  <r>
    <n v="8480"/>
    <x v="4213"/>
    <x v="0"/>
    <x v="299"/>
    <d v="2013-03-17T00:00:00"/>
    <s v="Standard Class"/>
    <s v="SW-20245"/>
    <s v="Scot Wooten"/>
    <x v="0"/>
    <s v="United States"/>
    <s v="Los Angeles"/>
    <x v="1"/>
    <n v="90036"/>
    <x v="1"/>
    <s v="OFF-PA-10004022"/>
    <x v="1"/>
    <x v="10"/>
    <s v="Hammermill Color Copier Paper (28Lb. and 96 Bright)"/>
    <n v="19.98"/>
    <n v="2"/>
    <n v="0"/>
    <x v="1064"/>
  </r>
  <r>
    <n v="8481"/>
    <x v="4214"/>
    <x v="2"/>
    <x v="609"/>
    <d v="2011-07-27T00:00:00"/>
    <s v="Standard Class"/>
    <s v="PG-18820"/>
    <s v="Patrick Gardner"/>
    <x v="0"/>
    <s v="United States"/>
    <s v="Omaha"/>
    <x v="8"/>
    <n v="68104"/>
    <x v="2"/>
    <s v="TEC-PH-10004100"/>
    <x v="2"/>
    <x v="7"/>
    <s v="Griffin GC17055 Auxiliary Audio Cable"/>
    <n v="35.979999999999997"/>
    <n v="2"/>
    <n v="0"/>
    <x v="6614"/>
  </r>
  <r>
    <n v="8482"/>
    <x v="4215"/>
    <x v="0"/>
    <x v="1012"/>
    <d v="2013-05-29T00:00:00"/>
    <s v="Standard Class"/>
    <s v="DP-13390"/>
    <s v="Dennis Pardue"/>
    <x v="2"/>
    <s v="United States"/>
    <s v="Philadelphia"/>
    <x v="9"/>
    <n v="19120"/>
    <x v="3"/>
    <s v="OFF-AR-10001860"/>
    <x v="1"/>
    <x v="6"/>
    <s v="BIC Liqua Brite Liner"/>
    <n v="16.656000000000002"/>
    <n v="3"/>
    <n v="0.2"/>
    <x v="6615"/>
  </r>
  <r>
    <n v="8483"/>
    <x v="4216"/>
    <x v="3"/>
    <x v="512"/>
    <d v="2014-02-16T00:00:00"/>
    <s v="Standard Class"/>
    <s v="DJ-13510"/>
    <s v="Don Jones"/>
    <x v="1"/>
    <s v="United States"/>
    <s v="New York City"/>
    <x v="15"/>
    <n v="10024"/>
    <x v="3"/>
    <s v="OFF-LA-10001297"/>
    <x v="1"/>
    <x v="2"/>
    <s v="Avery 473"/>
    <n v="20.7"/>
    <n v="2"/>
    <n v="0"/>
    <x v="354"/>
  </r>
  <r>
    <n v="8484"/>
    <x v="4217"/>
    <x v="0"/>
    <x v="873"/>
    <d v="2013-09-25T00:00:00"/>
    <s v="Standard Class"/>
    <s v="EN-13780"/>
    <s v="Edward Nazzal"/>
    <x v="0"/>
    <s v="United States"/>
    <s v="Grand Rapids"/>
    <x v="12"/>
    <n v="49505"/>
    <x v="2"/>
    <s v="OFF-BI-10004828"/>
    <x v="1"/>
    <x v="8"/>
    <s v="GBC Poly Designer Binding Covers"/>
    <n v="83.699999999999989"/>
    <n v="5"/>
    <n v="0"/>
    <x v="6616"/>
  </r>
  <r>
    <n v="8485"/>
    <x v="4218"/>
    <x v="3"/>
    <x v="241"/>
    <d v="2014-09-25T00:00:00"/>
    <s v="Same Day"/>
    <s v="PB-19150"/>
    <s v="Philip Brown"/>
    <x v="0"/>
    <s v="United States"/>
    <s v="Seattle"/>
    <x v="4"/>
    <n v="98115"/>
    <x v="1"/>
    <s v="FUR-FU-10002759"/>
    <x v="0"/>
    <x v="5"/>
    <s v="12-1/2 Diameter Round Wall Clock"/>
    <n v="199.8"/>
    <n v="10"/>
    <n v="0"/>
    <x v="6617"/>
  </r>
  <r>
    <n v="8486"/>
    <x v="4219"/>
    <x v="3"/>
    <x v="996"/>
    <d v="2014-04-01T00:00:00"/>
    <s v="Standard Class"/>
    <s v="BD-11560"/>
    <s v="Brendan Dodson"/>
    <x v="2"/>
    <s v="United States"/>
    <s v="Fresno"/>
    <x v="1"/>
    <n v="93727"/>
    <x v="1"/>
    <s v="OFF-PA-10000740"/>
    <x v="1"/>
    <x v="10"/>
    <s v="Xerox 1982"/>
    <n v="45.68"/>
    <n v="2"/>
    <n v="0"/>
    <x v="1981"/>
  </r>
  <r>
    <n v="8487"/>
    <x v="4219"/>
    <x v="3"/>
    <x v="996"/>
    <d v="2014-04-01T00:00:00"/>
    <s v="Standard Class"/>
    <s v="BD-11560"/>
    <s v="Brendan Dodson"/>
    <x v="2"/>
    <s v="United States"/>
    <s v="Fresno"/>
    <x v="1"/>
    <n v="93727"/>
    <x v="1"/>
    <s v="OFF-PA-10001144"/>
    <x v="1"/>
    <x v="10"/>
    <s v="Xerox 1913"/>
    <n v="110.96"/>
    <n v="2"/>
    <n v="0"/>
    <x v="170"/>
  </r>
  <r>
    <n v="8488"/>
    <x v="4219"/>
    <x v="3"/>
    <x v="996"/>
    <d v="2014-04-01T00:00:00"/>
    <s v="Standard Class"/>
    <s v="BD-11560"/>
    <s v="Brendan Dodson"/>
    <x v="2"/>
    <s v="United States"/>
    <s v="Fresno"/>
    <x v="1"/>
    <n v="93727"/>
    <x v="1"/>
    <s v="OFF-PA-10000859"/>
    <x v="1"/>
    <x v="10"/>
    <s v="Unpadded Memo Slips"/>
    <n v="11.94"/>
    <n v="3"/>
    <n v="0"/>
    <x v="6618"/>
  </r>
  <r>
    <n v="8489"/>
    <x v="4220"/>
    <x v="0"/>
    <x v="1056"/>
    <d v="2013-02-04T00:00:00"/>
    <s v="Second Class"/>
    <s v="SE-20110"/>
    <s v="Sanjit Engle"/>
    <x v="0"/>
    <s v="United States"/>
    <s v="Arlington"/>
    <x v="17"/>
    <n v="22204"/>
    <x v="0"/>
    <s v="TEC-MA-10001127"/>
    <x v="2"/>
    <x v="15"/>
    <s v="HP Designjet T520 Inkjet Large Format Printer - 24&quot; Color"/>
    <n v="8749.9500000000007"/>
    <n v="5"/>
    <n v="0"/>
    <x v="6619"/>
  </r>
  <r>
    <n v="8490"/>
    <x v="4220"/>
    <x v="0"/>
    <x v="1056"/>
    <d v="2013-02-04T00:00:00"/>
    <s v="Second Class"/>
    <s v="SE-20110"/>
    <s v="Sanjit Engle"/>
    <x v="0"/>
    <s v="United States"/>
    <s v="Arlington"/>
    <x v="17"/>
    <n v="22204"/>
    <x v="0"/>
    <s v="OFF-BI-10002557"/>
    <x v="1"/>
    <x v="8"/>
    <s v="Presstex Flexible Ring Binders"/>
    <n v="36.4"/>
    <n v="8"/>
    <n v="0"/>
    <x v="6620"/>
  </r>
  <r>
    <n v="8491"/>
    <x v="4220"/>
    <x v="0"/>
    <x v="1056"/>
    <d v="2013-02-04T00:00:00"/>
    <s v="Second Class"/>
    <s v="SE-20110"/>
    <s v="Sanjit Engle"/>
    <x v="0"/>
    <s v="United States"/>
    <s v="Arlington"/>
    <x v="17"/>
    <n v="22204"/>
    <x v="0"/>
    <s v="FUR-FU-10001731"/>
    <x v="0"/>
    <x v="5"/>
    <s v="Acrylic Self-Standing Desk Frames"/>
    <n v="18.689999999999998"/>
    <n v="7"/>
    <n v="0"/>
    <x v="6621"/>
  </r>
  <r>
    <n v="8492"/>
    <x v="4221"/>
    <x v="3"/>
    <x v="437"/>
    <d v="2014-07-12T00:00:00"/>
    <s v="Standard Class"/>
    <s v="AT-10735"/>
    <s v="Annie Thurman"/>
    <x v="0"/>
    <s v="United States"/>
    <s v="Los Angeles"/>
    <x v="1"/>
    <n v="90049"/>
    <x v="1"/>
    <s v="OFF-FA-10001135"/>
    <x v="1"/>
    <x v="13"/>
    <s v="Brites Rubber Bands, 1 1/2 oz. Box"/>
    <n v="5.9399999999999995"/>
    <n v="3"/>
    <n v="0"/>
    <x v="6622"/>
  </r>
  <r>
    <n v="8493"/>
    <x v="4222"/>
    <x v="1"/>
    <x v="924"/>
    <d v="2012-10-28T00:00:00"/>
    <s v="Standard Class"/>
    <s v="CC-12685"/>
    <s v="Craig Carroll"/>
    <x v="0"/>
    <s v="United States"/>
    <s v="Lubbock"/>
    <x v="5"/>
    <n v="79424"/>
    <x v="2"/>
    <s v="OFF-PA-10000069"/>
    <x v="1"/>
    <x v="10"/>
    <s v="TOPS 4 x 6 Fluorescent Color Memo Sheets, 500 Sheets per Pack"/>
    <n v="60.736000000000004"/>
    <n v="8"/>
    <n v="0.2"/>
    <x v="6623"/>
  </r>
  <r>
    <n v="8494"/>
    <x v="4222"/>
    <x v="1"/>
    <x v="924"/>
    <d v="2012-10-28T00:00:00"/>
    <s v="Standard Class"/>
    <s v="CC-12685"/>
    <s v="Craig Carroll"/>
    <x v="0"/>
    <s v="United States"/>
    <s v="Lubbock"/>
    <x v="5"/>
    <n v="79424"/>
    <x v="2"/>
    <s v="TEC-CO-10001943"/>
    <x v="2"/>
    <x v="16"/>
    <s v="Canon PC-428 Personal Copier"/>
    <n v="479.97600000000006"/>
    <n v="3"/>
    <n v="0.2"/>
    <x v="6624"/>
  </r>
  <r>
    <n v="8495"/>
    <x v="4222"/>
    <x v="1"/>
    <x v="924"/>
    <d v="2012-10-28T00:00:00"/>
    <s v="Standard Class"/>
    <s v="CC-12685"/>
    <s v="Craig Carroll"/>
    <x v="0"/>
    <s v="United States"/>
    <s v="Lubbock"/>
    <x v="5"/>
    <n v="79424"/>
    <x v="2"/>
    <s v="OFF-BI-10000977"/>
    <x v="1"/>
    <x v="8"/>
    <s v="Ibico Plastic Spiral Binding Combs"/>
    <n v="6.0799999999999983"/>
    <n v="1"/>
    <n v="0.8"/>
    <x v="6625"/>
  </r>
  <r>
    <n v="8496"/>
    <x v="4223"/>
    <x v="0"/>
    <x v="499"/>
    <d v="2013-12-09T00:00:00"/>
    <s v="Standard Class"/>
    <s v="AS-10225"/>
    <s v="Alan Schoenberger"/>
    <x v="1"/>
    <s v="United States"/>
    <s v="Longmont"/>
    <x v="22"/>
    <n v="80501"/>
    <x v="1"/>
    <s v="TEC-AC-10002942"/>
    <x v="2"/>
    <x v="11"/>
    <s v="WD My Passport Ultra 1TB Portable External Hard Drive"/>
    <n v="165.60000000000002"/>
    <n v="3"/>
    <n v="0.2"/>
    <x v="6569"/>
  </r>
  <r>
    <n v="8497"/>
    <x v="4224"/>
    <x v="2"/>
    <x v="1195"/>
    <d v="2011-03-08T00:00:00"/>
    <s v="Second Class"/>
    <s v="AB-10150"/>
    <s v="Aimee Bixby"/>
    <x v="0"/>
    <s v="United States"/>
    <s v="Yonkers"/>
    <x v="15"/>
    <n v="10701"/>
    <x v="3"/>
    <s v="OFF-AR-10000588"/>
    <x v="1"/>
    <x v="6"/>
    <s v="Newell 345"/>
    <n v="59.519999999999996"/>
    <n v="3"/>
    <n v="0"/>
    <x v="436"/>
  </r>
  <r>
    <n v="8498"/>
    <x v="4224"/>
    <x v="2"/>
    <x v="1195"/>
    <d v="2011-03-08T00:00:00"/>
    <s v="Second Class"/>
    <s v="AB-10150"/>
    <s v="Aimee Bixby"/>
    <x v="0"/>
    <s v="United States"/>
    <s v="Yonkers"/>
    <x v="15"/>
    <n v="10701"/>
    <x v="3"/>
    <s v="TEC-AC-10002001"/>
    <x v="2"/>
    <x v="11"/>
    <s v="Logitech Wireless Gaming Headset G930"/>
    <n v="479.97"/>
    <n v="3"/>
    <n v="0"/>
    <x v="6626"/>
  </r>
  <r>
    <n v="8499"/>
    <x v="4224"/>
    <x v="2"/>
    <x v="1195"/>
    <d v="2011-03-08T00:00:00"/>
    <s v="Second Class"/>
    <s v="AB-10150"/>
    <s v="Aimee Bixby"/>
    <x v="0"/>
    <s v="United States"/>
    <s v="Yonkers"/>
    <x v="15"/>
    <n v="10701"/>
    <x v="3"/>
    <s v="OFF-SU-10000381"/>
    <x v="1"/>
    <x v="14"/>
    <s v="Acme Forged Steel Scissors with Black Enamel Handles"/>
    <n v="18.62"/>
    <n v="2"/>
    <n v="0"/>
    <x v="6627"/>
  </r>
  <r>
    <n v="8500"/>
    <x v="4224"/>
    <x v="2"/>
    <x v="1195"/>
    <d v="2011-03-08T00:00:00"/>
    <s v="Second Class"/>
    <s v="AB-10150"/>
    <s v="Aimee Bixby"/>
    <x v="0"/>
    <s v="United States"/>
    <s v="Yonkers"/>
    <x v="15"/>
    <n v="10701"/>
    <x v="3"/>
    <s v="OFF-BI-10001617"/>
    <x v="1"/>
    <x v="8"/>
    <s v="GBC Wire Binding Combs"/>
    <n v="49.632000000000005"/>
    <n v="6"/>
    <n v="0.2"/>
    <x v="6628"/>
  </r>
  <r>
    <n v="8501"/>
    <x v="4224"/>
    <x v="2"/>
    <x v="1195"/>
    <d v="2011-03-08T00:00:00"/>
    <s v="Second Class"/>
    <s v="AB-10150"/>
    <s v="Aimee Bixby"/>
    <x v="0"/>
    <s v="United States"/>
    <s v="Yonkers"/>
    <x v="15"/>
    <n v="10701"/>
    <x v="3"/>
    <s v="OFF-PA-10001878"/>
    <x v="1"/>
    <x v="10"/>
    <s v="Xerox 1891"/>
    <n v="97.82"/>
    <n v="2"/>
    <n v="0"/>
    <x v="630"/>
  </r>
  <r>
    <n v="8502"/>
    <x v="4225"/>
    <x v="1"/>
    <x v="879"/>
    <d v="2012-03-03T00:00:00"/>
    <s v="Second Class"/>
    <s v="DH-13075"/>
    <s v="Dave Hallsten"/>
    <x v="1"/>
    <s v="United States"/>
    <s v="Los Angeles"/>
    <x v="1"/>
    <n v="90045"/>
    <x v="1"/>
    <s v="TEC-PH-10000376"/>
    <x v="2"/>
    <x v="7"/>
    <s v="Square Credit Card Reader"/>
    <n v="15.984000000000002"/>
    <n v="2"/>
    <n v="0.2"/>
    <x v="4815"/>
  </r>
  <r>
    <n v="8503"/>
    <x v="4225"/>
    <x v="1"/>
    <x v="879"/>
    <d v="2012-03-03T00:00:00"/>
    <s v="Second Class"/>
    <s v="DH-13075"/>
    <s v="Dave Hallsten"/>
    <x v="1"/>
    <s v="United States"/>
    <s v="Los Angeles"/>
    <x v="1"/>
    <n v="90045"/>
    <x v="1"/>
    <s v="FUR-CH-10003396"/>
    <x v="0"/>
    <x v="1"/>
    <s v="Global Deluxe Steno Chair"/>
    <n v="184.75200000000001"/>
    <n v="3"/>
    <n v="0.2"/>
    <x v="4942"/>
  </r>
  <r>
    <n v="8504"/>
    <x v="4226"/>
    <x v="2"/>
    <x v="980"/>
    <d v="2011-02-25T00:00:00"/>
    <s v="Standard Class"/>
    <s v="SR-20740"/>
    <s v="Steven Roelle"/>
    <x v="2"/>
    <s v="United States"/>
    <s v="Los Angeles"/>
    <x v="1"/>
    <n v="90049"/>
    <x v="1"/>
    <s v="OFF-PA-10003363"/>
    <x v="1"/>
    <x v="10"/>
    <s v="Xerox 204"/>
    <n v="12.96"/>
    <n v="2"/>
    <n v="0"/>
    <x v="91"/>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x v="5650"/>
  </r>
  <r>
    <n v="8506"/>
    <x v="4228"/>
    <x v="0"/>
    <x v="387"/>
    <d v="2013-03-13T00:00:00"/>
    <s v="Standard Class"/>
    <s v="SJ-20125"/>
    <s v="Sanjit Jacobs"/>
    <x v="2"/>
    <s v="United States"/>
    <s v="Dallas"/>
    <x v="5"/>
    <n v="75217"/>
    <x v="2"/>
    <s v="OFF-BI-10001757"/>
    <x v="1"/>
    <x v="8"/>
    <s v="Pressboard Hanging Data Binders for Unburst Sheets"/>
    <n v="8.8559999999999981"/>
    <n v="9"/>
    <n v="0.8"/>
    <x v="6629"/>
  </r>
  <r>
    <n v="8507"/>
    <x v="4228"/>
    <x v="0"/>
    <x v="387"/>
    <d v="2013-03-13T00:00:00"/>
    <s v="Standard Class"/>
    <s v="SJ-20125"/>
    <s v="Sanjit Jacobs"/>
    <x v="2"/>
    <s v="United States"/>
    <s v="Dallas"/>
    <x v="5"/>
    <n v="75217"/>
    <x v="2"/>
    <s v="TEC-AC-10004633"/>
    <x v="2"/>
    <x v="11"/>
    <s v="Verbatim 25 GB 6x Blu-ray Single Layer Recordable Disc, 3/Pack"/>
    <n v="27.96"/>
    <n v="5"/>
    <n v="0.2"/>
    <x v="6630"/>
  </r>
  <r>
    <n v="8508"/>
    <x v="4228"/>
    <x v="0"/>
    <x v="387"/>
    <d v="2013-03-13T00:00:00"/>
    <s v="Standard Class"/>
    <s v="SJ-20125"/>
    <s v="Sanjit Jacobs"/>
    <x v="2"/>
    <s v="United States"/>
    <s v="Dallas"/>
    <x v="5"/>
    <n v="75217"/>
    <x v="2"/>
    <s v="OFF-EN-10001453"/>
    <x v="1"/>
    <x v="12"/>
    <s v="Tyvek Interoffice Envelopes, 9 1/2&quot; x 12 1/2&quot;, 100/Box"/>
    <n v="146.352"/>
    <n v="3"/>
    <n v="0.2"/>
    <x v="6631"/>
  </r>
  <r>
    <n v="8509"/>
    <x v="4229"/>
    <x v="1"/>
    <x v="555"/>
    <d v="2012-12-14T00:00:00"/>
    <s v="First Class"/>
    <s v="CA-12775"/>
    <s v="Cynthia Arntzen"/>
    <x v="0"/>
    <s v="United States"/>
    <s v="Detroit"/>
    <x v="12"/>
    <n v="48205"/>
    <x v="2"/>
    <s v="TEC-AC-10004761"/>
    <x v="2"/>
    <x v="11"/>
    <s v="Maxell 4.7GB DVD+RW 3/Pack"/>
    <n v="175.23"/>
    <n v="11"/>
    <n v="0"/>
    <x v="6632"/>
  </r>
  <r>
    <n v="8510"/>
    <x v="4229"/>
    <x v="1"/>
    <x v="555"/>
    <d v="2012-12-14T00:00:00"/>
    <s v="First Class"/>
    <s v="CA-12775"/>
    <s v="Cynthia Arntzen"/>
    <x v="0"/>
    <s v="United States"/>
    <s v="Detroit"/>
    <x v="12"/>
    <n v="48205"/>
    <x v="2"/>
    <s v="TEC-PH-10003691"/>
    <x v="2"/>
    <x v="7"/>
    <s v="BlackBerry Q10"/>
    <n v="125.99"/>
    <n v="1"/>
    <n v="0"/>
    <x v="6633"/>
  </r>
  <r>
    <n v="8511"/>
    <x v="4229"/>
    <x v="1"/>
    <x v="555"/>
    <d v="2012-12-14T00:00:00"/>
    <s v="First Class"/>
    <s v="CA-12775"/>
    <s v="Cynthia Arntzen"/>
    <x v="0"/>
    <s v="United States"/>
    <s v="Detroit"/>
    <x v="12"/>
    <n v="48205"/>
    <x v="2"/>
    <s v="OFF-BI-10004965"/>
    <x v="1"/>
    <x v="8"/>
    <s v="Ibico Covers for Plastic or Wire Binding Elements"/>
    <n v="23"/>
    <n v="2"/>
    <n v="0"/>
    <x v="6634"/>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x v="2386"/>
  </r>
  <r>
    <n v="8513"/>
    <x v="4231"/>
    <x v="0"/>
    <x v="1056"/>
    <d v="2013-02-08T00:00:00"/>
    <s v="Standard Class"/>
    <s v="NS-18640"/>
    <s v="Noel Staavos"/>
    <x v="1"/>
    <s v="United States"/>
    <s v="Houston"/>
    <x v="5"/>
    <n v="77041"/>
    <x v="2"/>
    <s v="FUR-FU-10003601"/>
    <x v="0"/>
    <x v="5"/>
    <s v="Deflect-o RollaMat Studded, Beveled Mat for Medium Pile Carpeting"/>
    <n v="73.784000000000006"/>
    <n v="2"/>
    <n v="0.6"/>
    <x v="6635"/>
  </r>
  <r>
    <n v="8514"/>
    <x v="4232"/>
    <x v="3"/>
    <x v="929"/>
    <d v="2014-06-10T00:00:00"/>
    <s v="Standard Class"/>
    <s v="NS-18640"/>
    <s v="Noel Staavos"/>
    <x v="1"/>
    <s v="United States"/>
    <s v="Orlando"/>
    <x v="2"/>
    <n v="32839"/>
    <x v="0"/>
    <s v="OFF-PA-10002787"/>
    <x v="1"/>
    <x v="10"/>
    <s v="Xerox 227"/>
    <n v="20.736000000000004"/>
    <n v="4"/>
    <n v="0.2"/>
    <x v="570"/>
  </r>
  <r>
    <n v="8515"/>
    <x v="4233"/>
    <x v="1"/>
    <x v="291"/>
    <d v="2012-08-26T00:00:00"/>
    <s v="Standard Class"/>
    <s v="HG-14965"/>
    <s v="Henry Goldwyn"/>
    <x v="1"/>
    <s v="United States"/>
    <s v="Florence"/>
    <x v="0"/>
    <n v="41042"/>
    <x v="0"/>
    <s v="OFF-AR-10003602"/>
    <x v="1"/>
    <x v="6"/>
    <s v="Quartet Omega Colored Chalk, 12/Pack"/>
    <n v="17.52"/>
    <n v="3"/>
    <n v="0"/>
    <x v="6636"/>
  </r>
  <r>
    <n v="8516"/>
    <x v="4233"/>
    <x v="1"/>
    <x v="291"/>
    <d v="2012-08-26T00:00:00"/>
    <s v="Standard Class"/>
    <s v="HG-14965"/>
    <s v="Henry Goldwyn"/>
    <x v="1"/>
    <s v="United States"/>
    <s v="Florence"/>
    <x v="0"/>
    <n v="41042"/>
    <x v="0"/>
    <s v="OFF-AR-10002053"/>
    <x v="1"/>
    <x v="6"/>
    <s v="Premium Writing Pencils, Soft, #2 by Central Association for the Blind"/>
    <n v="35.76"/>
    <n v="12"/>
    <n v="0"/>
    <x v="6637"/>
  </r>
  <r>
    <n v="8517"/>
    <x v="4234"/>
    <x v="0"/>
    <x v="281"/>
    <d v="2013-04-12T00:00:00"/>
    <s v="Standard Class"/>
    <s v="SF-20200"/>
    <s v="Sarah Foster"/>
    <x v="0"/>
    <s v="United States"/>
    <s v="New York City"/>
    <x v="15"/>
    <n v="10009"/>
    <x v="3"/>
    <s v="OFF-AR-10002833"/>
    <x v="1"/>
    <x v="6"/>
    <s v="Newell 322"/>
    <n v="3.64"/>
    <n v="2"/>
    <n v="0"/>
    <x v="6638"/>
  </r>
  <r>
    <n v="8518"/>
    <x v="4235"/>
    <x v="3"/>
    <x v="400"/>
    <d v="2014-06-08T00:00:00"/>
    <s v="Second Class"/>
    <s v="EM-14065"/>
    <s v="Erin Mull"/>
    <x v="0"/>
    <s v="United States"/>
    <s v="Frisco"/>
    <x v="5"/>
    <n v="75034"/>
    <x v="2"/>
    <s v="FUR-FU-10002501"/>
    <x v="0"/>
    <x v="5"/>
    <s v="Nu-Dell Executive Frame"/>
    <n v="30.336000000000006"/>
    <n v="6"/>
    <n v="0.6"/>
    <x v="6639"/>
  </r>
  <r>
    <n v="8519"/>
    <x v="4236"/>
    <x v="3"/>
    <x v="769"/>
    <d v="2014-12-11T00:00:00"/>
    <s v="Standard Class"/>
    <s v="DO-13645"/>
    <s v="Doug O'Connell"/>
    <x v="0"/>
    <s v="United States"/>
    <s v="Paterson"/>
    <x v="30"/>
    <n v="7501"/>
    <x v="3"/>
    <s v="FUR-FU-10002506"/>
    <x v="0"/>
    <x v="5"/>
    <s v="Tensor &quot;Hersey Kiss&quot; Styled Floor Lamp"/>
    <n v="12.99"/>
    <n v="1"/>
    <n v="0"/>
    <x v="6640"/>
  </r>
  <r>
    <n v="8520"/>
    <x v="4236"/>
    <x v="3"/>
    <x v="769"/>
    <d v="2014-12-11T00:00:00"/>
    <s v="Standard Class"/>
    <s v="DO-13645"/>
    <s v="Doug O'Connell"/>
    <x v="0"/>
    <s v="United States"/>
    <s v="Paterson"/>
    <x v="30"/>
    <n v="7501"/>
    <x v="3"/>
    <s v="FUR-CH-10003817"/>
    <x v="0"/>
    <x v="1"/>
    <s v="Global Value Steno Chair, Gray"/>
    <n v="182.22"/>
    <n v="3"/>
    <n v="0"/>
    <x v="6641"/>
  </r>
  <r>
    <n v="8521"/>
    <x v="4236"/>
    <x v="3"/>
    <x v="769"/>
    <d v="2014-12-11T00:00:00"/>
    <s v="Standard Class"/>
    <s v="DO-13645"/>
    <s v="Doug O'Connell"/>
    <x v="0"/>
    <s v="United States"/>
    <s v="Paterson"/>
    <x v="30"/>
    <n v="7501"/>
    <x v="3"/>
    <s v="FUR-CH-10004860"/>
    <x v="0"/>
    <x v="1"/>
    <s v="Global Low Back Tilter Chair"/>
    <n v="302.94"/>
    <n v="3"/>
    <n v="0"/>
    <x v="6642"/>
  </r>
  <r>
    <n v="8522"/>
    <x v="4237"/>
    <x v="0"/>
    <x v="383"/>
    <d v="2013-01-15T00:00:00"/>
    <s v="Standard Class"/>
    <s v="MP-17470"/>
    <s v="Mark Packer"/>
    <x v="2"/>
    <s v="United States"/>
    <s v="Columbus"/>
    <x v="24"/>
    <n v="43229"/>
    <x v="3"/>
    <s v="FUR-FU-10002268"/>
    <x v="0"/>
    <x v="5"/>
    <s v="Ultra Door Push Plate"/>
    <n v="54.992000000000004"/>
    <n v="14"/>
    <n v="0.2"/>
    <x v="6643"/>
  </r>
  <r>
    <n v="8523"/>
    <x v="4238"/>
    <x v="0"/>
    <x v="178"/>
    <d v="2013-04-08T00:00:00"/>
    <s v="Standard Class"/>
    <s v="MY-18295"/>
    <s v="Muhammed Yedwab"/>
    <x v="1"/>
    <s v="United States"/>
    <s v="Milwaukee"/>
    <x v="6"/>
    <n v="53209"/>
    <x v="2"/>
    <s v="TEC-PH-10000148"/>
    <x v="2"/>
    <x v="7"/>
    <s v="Cyber Acoustics AC-202b Speech Recognition Stereo Headset"/>
    <n v="12.99"/>
    <n v="1"/>
    <n v="0"/>
    <x v="6644"/>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x v="6645"/>
  </r>
  <r>
    <n v="8525"/>
    <x v="4240"/>
    <x v="3"/>
    <x v="633"/>
    <d v="2014-03-17T00:00:00"/>
    <s v="Same Day"/>
    <s v="SP-20920"/>
    <s v="Susan Pistek"/>
    <x v="0"/>
    <s v="United States"/>
    <s v="Columbus"/>
    <x v="24"/>
    <n v="43229"/>
    <x v="3"/>
    <s v="TEC-PH-10004348"/>
    <x v="2"/>
    <x v="7"/>
    <s v="OtterBox Defender Series Case - iPhone 5c"/>
    <n v="44.375999999999998"/>
    <n v="2"/>
    <n v="0.4"/>
    <x v="6646"/>
  </r>
  <r>
    <n v="8526"/>
    <x v="4240"/>
    <x v="3"/>
    <x v="633"/>
    <d v="2014-03-17T00:00:00"/>
    <s v="Same Day"/>
    <s v="SP-20920"/>
    <s v="Susan Pistek"/>
    <x v="0"/>
    <s v="United States"/>
    <s v="Columbus"/>
    <x v="24"/>
    <n v="43229"/>
    <x v="3"/>
    <s v="FUR-FU-10003424"/>
    <x v="0"/>
    <x v="5"/>
    <s v="Nu-Dell Oak Frame"/>
    <n v="51.264000000000003"/>
    <n v="6"/>
    <n v="0.2"/>
    <x v="6647"/>
  </r>
  <r>
    <n v="8527"/>
    <x v="4240"/>
    <x v="3"/>
    <x v="633"/>
    <d v="2014-03-17T00:00:00"/>
    <s v="Same Day"/>
    <s v="SP-20920"/>
    <s v="Susan Pistek"/>
    <x v="0"/>
    <s v="United States"/>
    <s v="Columbus"/>
    <x v="24"/>
    <n v="43229"/>
    <x v="3"/>
    <s v="OFF-BI-10004654"/>
    <x v="1"/>
    <x v="8"/>
    <s v="Avery Binding System Hidden Tab Executive Style Index Sets"/>
    <n v="5.1930000000000005"/>
    <n v="3"/>
    <n v="0.7"/>
    <x v="636"/>
  </r>
  <r>
    <n v="8528"/>
    <x v="4240"/>
    <x v="3"/>
    <x v="633"/>
    <d v="2014-03-17T00:00:00"/>
    <s v="Same Day"/>
    <s v="SP-20920"/>
    <s v="Susan Pistek"/>
    <x v="0"/>
    <s v="United States"/>
    <s v="Columbus"/>
    <x v="24"/>
    <n v="43229"/>
    <x v="3"/>
    <s v="TEC-AC-10004571"/>
    <x v="2"/>
    <x v="11"/>
    <s v="Logitech G700s Rechargeable Gaming Mouse"/>
    <n v="159.98400000000001"/>
    <n v="2"/>
    <n v="0.2"/>
    <x v="1360"/>
  </r>
  <r>
    <n v="8529"/>
    <x v="4240"/>
    <x v="3"/>
    <x v="633"/>
    <d v="2014-03-17T00:00:00"/>
    <s v="Same Day"/>
    <s v="SP-20920"/>
    <s v="Susan Pistek"/>
    <x v="0"/>
    <s v="United States"/>
    <s v="Columbus"/>
    <x v="24"/>
    <n v="43229"/>
    <x v="3"/>
    <s v="OFF-ST-10000675"/>
    <x v="1"/>
    <x v="4"/>
    <s v="File Shuttle II and Handi-File, Black"/>
    <n v="54.224000000000004"/>
    <n v="2"/>
    <n v="0.2"/>
    <x v="322"/>
  </r>
  <r>
    <n v="8530"/>
    <x v="4241"/>
    <x v="3"/>
    <x v="468"/>
    <d v="2014-11-18T00:00:00"/>
    <s v="Standard Class"/>
    <s v="ME-17320"/>
    <s v="Maria Etezadi"/>
    <x v="2"/>
    <s v="United States"/>
    <s v="Los Angeles"/>
    <x v="1"/>
    <n v="90008"/>
    <x v="1"/>
    <s v="FUR-CH-10001714"/>
    <x v="0"/>
    <x v="1"/>
    <s v="Global Leather &amp; Oak Executive Chair, Burgundy"/>
    <n v="241.42399999999998"/>
    <n v="2"/>
    <n v="0.2"/>
    <x v="6648"/>
  </r>
  <r>
    <n v="8531"/>
    <x v="4242"/>
    <x v="0"/>
    <x v="885"/>
    <d v="2013-12-07T00:00:00"/>
    <s v="Standard Class"/>
    <s v="BS-11755"/>
    <s v="Bruce Stewart"/>
    <x v="0"/>
    <s v="United States"/>
    <s v="Detroit"/>
    <x v="12"/>
    <n v="48227"/>
    <x v="2"/>
    <s v="OFF-PA-10000380"/>
    <x v="1"/>
    <x v="10"/>
    <s v="REDIFORM Incoming/Outgoing Call Register, 11&quot; X 8 1/2&quot;, 100 Messages"/>
    <n v="33.36"/>
    <n v="4"/>
    <n v="0"/>
    <x v="6291"/>
  </r>
  <r>
    <n v="8532"/>
    <x v="4242"/>
    <x v="0"/>
    <x v="885"/>
    <d v="2013-12-07T00:00:00"/>
    <s v="Standard Class"/>
    <s v="BS-11755"/>
    <s v="Bruce Stewart"/>
    <x v="0"/>
    <s v="United States"/>
    <s v="Detroit"/>
    <x v="12"/>
    <n v="48227"/>
    <x v="2"/>
    <s v="OFF-PA-10002713"/>
    <x v="1"/>
    <x v="10"/>
    <s v="Adams Phone Message Book, 200 Message Capacity, 8 1/16” x 11”"/>
    <n v="13.76"/>
    <n v="2"/>
    <n v="0"/>
    <x v="1341"/>
  </r>
  <r>
    <n v="8533"/>
    <x v="4242"/>
    <x v="0"/>
    <x v="885"/>
    <d v="2013-12-07T00:00:00"/>
    <s v="Standard Class"/>
    <s v="BS-11755"/>
    <s v="Bruce Stewart"/>
    <x v="0"/>
    <s v="United States"/>
    <s v="Detroit"/>
    <x v="12"/>
    <n v="48227"/>
    <x v="2"/>
    <s v="OFF-ST-10001370"/>
    <x v="1"/>
    <x v="4"/>
    <s v="Sensible Storage WireTech Storage Systems"/>
    <n v="496.86"/>
    <n v="7"/>
    <n v="0"/>
    <x v="6649"/>
  </r>
  <r>
    <n v="8534"/>
    <x v="4242"/>
    <x v="0"/>
    <x v="885"/>
    <d v="2013-12-07T00:00:00"/>
    <s v="Standard Class"/>
    <s v="BS-11755"/>
    <s v="Bruce Stewart"/>
    <x v="0"/>
    <s v="United States"/>
    <s v="Detroit"/>
    <x v="12"/>
    <n v="48227"/>
    <x v="2"/>
    <s v="FUR-CH-10000513"/>
    <x v="0"/>
    <x v="1"/>
    <s v="High-Back Leather Manager's Chair"/>
    <n v="389.97"/>
    <n v="3"/>
    <n v="0"/>
    <x v="6650"/>
  </r>
  <r>
    <n v="8535"/>
    <x v="4243"/>
    <x v="1"/>
    <x v="1004"/>
    <d v="2012-01-15T00:00:00"/>
    <s v="Second Class"/>
    <s v="KS-16300"/>
    <s v="Karen Seio"/>
    <x v="1"/>
    <s v="United States"/>
    <s v="Columbus"/>
    <x v="32"/>
    <n v="31907"/>
    <x v="0"/>
    <s v="OFF-LA-10003223"/>
    <x v="1"/>
    <x v="2"/>
    <s v="Avery 508"/>
    <n v="9.82"/>
    <n v="2"/>
    <n v="0"/>
    <x v="787"/>
  </r>
  <r>
    <n v="8536"/>
    <x v="4244"/>
    <x v="2"/>
    <x v="1174"/>
    <d v="2011-05-20T00:00:00"/>
    <s v="Standard Class"/>
    <s v="CC-12475"/>
    <s v="Cindy Chapman"/>
    <x v="0"/>
    <s v="United States"/>
    <s v="San Francisco"/>
    <x v="1"/>
    <n v="94122"/>
    <x v="1"/>
    <s v="TEC-AC-10002217"/>
    <x v="2"/>
    <x v="11"/>
    <s v="Imation Clip USB flash drive - 8 GB"/>
    <n v="56.400000000000006"/>
    <n v="3"/>
    <n v="0"/>
    <x v="6651"/>
  </r>
  <r>
    <n v="8537"/>
    <x v="4245"/>
    <x v="1"/>
    <x v="722"/>
    <d v="2012-06-11T00:00:00"/>
    <s v="Standard Class"/>
    <s v="HD-14785"/>
    <s v="Harold Dahlen"/>
    <x v="2"/>
    <s v="United States"/>
    <s v="Philadelphia"/>
    <x v="9"/>
    <n v="19143"/>
    <x v="3"/>
    <s v="OFF-BI-10003707"/>
    <x v="1"/>
    <x v="8"/>
    <s v="Aluminum Screw Posts"/>
    <n v="18.312000000000001"/>
    <n v="4"/>
    <n v="0.7"/>
    <x v="5518"/>
  </r>
  <r>
    <n v="8538"/>
    <x v="4245"/>
    <x v="1"/>
    <x v="722"/>
    <d v="2012-06-11T00:00:00"/>
    <s v="Standard Class"/>
    <s v="HD-14785"/>
    <s v="Harold Dahlen"/>
    <x v="2"/>
    <s v="United States"/>
    <s v="Philadelphia"/>
    <x v="9"/>
    <n v="19143"/>
    <x v="3"/>
    <s v="OFF-PA-10000552"/>
    <x v="1"/>
    <x v="10"/>
    <s v="Xerox 200"/>
    <n v="25.920000000000005"/>
    <n v="5"/>
    <n v="0.2"/>
    <x v="1446"/>
  </r>
  <r>
    <n v="8539"/>
    <x v="4245"/>
    <x v="1"/>
    <x v="722"/>
    <d v="2012-06-11T00:00:00"/>
    <s v="Standard Class"/>
    <s v="HD-14785"/>
    <s v="Harold Dahlen"/>
    <x v="2"/>
    <s v="United States"/>
    <s v="Philadelphia"/>
    <x v="9"/>
    <n v="19143"/>
    <x v="3"/>
    <s v="OFF-AR-10003183"/>
    <x v="1"/>
    <x v="6"/>
    <s v="Avery Fluorescent Highlighter Four-Color Set"/>
    <n v="8.016"/>
    <n v="3"/>
    <n v="0.2"/>
    <x v="2423"/>
  </r>
  <r>
    <n v="8540"/>
    <x v="4246"/>
    <x v="3"/>
    <x v="631"/>
    <d v="2014-03-14T00:00:00"/>
    <s v="Standard Class"/>
    <s v="KB-16315"/>
    <s v="Karl Braun"/>
    <x v="0"/>
    <s v="United States"/>
    <s v="Los Angeles"/>
    <x v="1"/>
    <n v="90008"/>
    <x v="1"/>
    <s v="TEC-CO-10000971"/>
    <x v="2"/>
    <x v="16"/>
    <s v="Hewlett Packard 310 Color Digital Copier"/>
    <n v="479.98400000000004"/>
    <n v="2"/>
    <n v="0.2"/>
    <x v="2158"/>
  </r>
  <r>
    <n v="8541"/>
    <x v="4246"/>
    <x v="3"/>
    <x v="631"/>
    <d v="2014-03-14T00:00:00"/>
    <s v="Standard Class"/>
    <s v="KB-16315"/>
    <s v="Karl Braun"/>
    <x v="0"/>
    <s v="United States"/>
    <s v="Los Angeles"/>
    <x v="1"/>
    <n v="90008"/>
    <x v="1"/>
    <s v="OFF-BI-10003910"/>
    <x v="1"/>
    <x v="8"/>
    <s v="DXL Angle-View Binders with Locking Rings by Samsill"/>
    <n v="30.84"/>
    <n v="5"/>
    <n v="0.2"/>
    <x v="6652"/>
  </r>
  <r>
    <n v="8542"/>
    <x v="4247"/>
    <x v="1"/>
    <x v="937"/>
    <d v="2012-12-23T00:00:00"/>
    <s v="First Class"/>
    <s v="HR-14830"/>
    <s v="Harold Ryan"/>
    <x v="1"/>
    <s v="United States"/>
    <s v="Philadelphia"/>
    <x v="9"/>
    <n v="19140"/>
    <x v="3"/>
    <s v="OFF-ST-10001172"/>
    <x v="1"/>
    <x v="4"/>
    <s v="Tennsco Lockers, Sand"/>
    <n v="33.568000000000005"/>
    <n v="2"/>
    <n v="0.2"/>
    <x v="6653"/>
  </r>
  <r>
    <n v="8543"/>
    <x v="4247"/>
    <x v="1"/>
    <x v="937"/>
    <d v="2012-12-23T00:00:00"/>
    <s v="First Class"/>
    <s v="HR-14830"/>
    <s v="Harold Ryan"/>
    <x v="1"/>
    <s v="United States"/>
    <s v="Philadelphia"/>
    <x v="9"/>
    <n v="19140"/>
    <x v="3"/>
    <s v="FUR-CH-10001270"/>
    <x v="0"/>
    <x v="1"/>
    <s v="Harbour Creations Steel Folding Chair"/>
    <n v="422.62499999999994"/>
    <n v="7"/>
    <n v="0.3"/>
    <x v="232"/>
  </r>
  <r>
    <n v="8544"/>
    <x v="4248"/>
    <x v="2"/>
    <x v="908"/>
    <d v="2011-08-11T00:00:00"/>
    <s v="Standard Class"/>
    <s v="TB-21625"/>
    <s v="Trudy Brown"/>
    <x v="0"/>
    <s v="United States"/>
    <s v="New York City"/>
    <x v="15"/>
    <n v="10035"/>
    <x v="3"/>
    <s v="TEC-AC-10004571"/>
    <x v="2"/>
    <x v="11"/>
    <s v="Logitech G700s Rechargeable Gaming Mouse"/>
    <n v="199.98"/>
    <n v="2"/>
    <n v="0"/>
    <x v="4210"/>
  </r>
  <r>
    <n v="8545"/>
    <x v="4249"/>
    <x v="0"/>
    <x v="1196"/>
    <d v="2013-04-01T00:00:00"/>
    <s v="Standard Class"/>
    <s v="DS-13180"/>
    <s v="David Smith"/>
    <x v="1"/>
    <s v="United States"/>
    <s v="Columbus"/>
    <x v="32"/>
    <n v="31907"/>
    <x v="0"/>
    <s v="FUR-FU-10004053"/>
    <x v="0"/>
    <x v="5"/>
    <s v="DAX Two-Tone Silver Metal Document Frame"/>
    <n v="20.239999999999998"/>
    <n v="1"/>
    <n v="0"/>
    <x v="6654"/>
  </r>
  <r>
    <n v="8546"/>
    <x v="4249"/>
    <x v="0"/>
    <x v="1196"/>
    <d v="2013-04-01T00:00:00"/>
    <s v="Standard Class"/>
    <s v="DS-13180"/>
    <s v="David Smith"/>
    <x v="1"/>
    <s v="United States"/>
    <s v="Columbus"/>
    <x v="32"/>
    <n v="31907"/>
    <x v="0"/>
    <s v="FUR-FU-10003731"/>
    <x v="0"/>
    <x v="5"/>
    <s v="Eldon Expressions Wood and Plastic Desk Accessories, Oak"/>
    <n v="39.92"/>
    <n v="4"/>
    <n v="0"/>
    <x v="3466"/>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x v="3279"/>
  </r>
  <r>
    <n v="8548"/>
    <x v="4250"/>
    <x v="1"/>
    <x v="901"/>
    <d v="2012-12-10T00:00:00"/>
    <s v="Standard Class"/>
    <s v="GB-14530"/>
    <s v="George Bell"/>
    <x v="1"/>
    <s v="United States"/>
    <s v="Los Angeles"/>
    <x v="1"/>
    <n v="90049"/>
    <x v="1"/>
    <s v="TEC-AC-10001266"/>
    <x v="2"/>
    <x v="11"/>
    <s v="Memorex Micro Travel Drive 8 GB"/>
    <n v="39"/>
    <n v="3"/>
    <n v="0"/>
    <x v="6655"/>
  </r>
  <r>
    <n v="8549"/>
    <x v="4250"/>
    <x v="1"/>
    <x v="901"/>
    <d v="2012-12-10T00:00:00"/>
    <s v="Standard Class"/>
    <s v="GB-14530"/>
    <s v="George Bell"/>
    <x v="1"/>
    <s v="United States"/>
    <s v="Los Angeles"/>
    <x v="1"/>
    <n v="90049"/>
    <x v="1"/>
    <s v="OFF-LA-10000452"/>
    <x v="1"/>
    <x v="2"/>
    <s v="Avery 488"/>
    <n v="12.6"/>
    <n v="4"/>
    <n v="0"/>
    <x v="2588"/>
  </r>
  <r>
    <n v="8550"/>
    <x v="4251"/>
    <x v="1"/>
    <x v="861"/>
    <d v="2012-09-12T00:00:00"/>
    <s v="First Class"/>
    <s v="GB-14530"/>
    <s v="George Bell"/>
    <x v="1"/>
    <s v="United States"/>
    <s v="Aurora"/>
    <x v="22"/>
    <n v="80013"/>
    <x v="1"/>
    <s v="FUR-FU-10000073"/>
    <x v="0"/>
    <x v="5"/>
    <s v="Deflect-O Glasstique Clear Desk Accessories"/>
    <n v="24.64"/>
    <n v="4"/>
    <n v="0.2"/>
    <x v="6656"/>
  </r>
  <r>
    <n v="8551"/>
    <x v="4252"/>
    <x v="1"/>
    <x v="789"/>
    <d v="2012-07-24T00:00:00"/>
    <s v="Standard Class"/>
    <s v="VB-21745"/>
    <s v="Victoria Brennan"/>
    <x v="1"/>
    <s v="United States"/>
    <s v="Houston"/>
    <x v="5"/>
    <n v="77041"/>
    <x v="2"/>
    <s v="OFF-LA-10002368"/>
    <x v="1"/>
    <x v="2"/>
    <s v="Avery 479"/>
    <n v="6.2640000000000002"/>
    <n v="3"/>
    <n v="0.2"/>
    <x v="308"/>
  </r>
  <r>
    <n v="8552"/>
    <x v="4252"/>
    <x v="1"/>
    <x v="789"/>
    <d v="2012-07-24T00:00:00"/>
    <s v="Standard Class"/>
    <s v="VB-21745"/>
    <s v="Victoria Brennan"/>
    <x v="1"/>
    <s v="United States"/>
    <s v="Houston"/>
    <x v="5"/>
    <n v="77041"/>
    <x v="2"/>
    <s v="OFF-FA-10004248"/>
    <x v="1"/>
    <x v="13"/>
    <s v="Advantus T-Pin Paper Clips"/>
    <n v="14.432"/>
    <n v="4"/>
    <n v="0.2"/>
    <x v="6657"/>
  </r>
  <r>
    <n v="8553"/>
    <x v="4253"/>
    <x v="2"/>
    <x v="992"/>
    <d v="2011-06-03T00:00:00"/>
    <s v="Standard Class"/>
    <s v="MC-17425"/>
    <s v="Mark Cousins"/>
    <x v="1"/>
    <s v="United States"/>
    <s v="Chicago"/>
    <x v="10"/>
    <n v="60623"/>
    <x v="2"/>
    <s v="TEC-CO-10004202"/>
    <x v="2"/>
    <x v="16"/>
    <s v="Brother DCP1000 Digital 3 in 1 Multifunction Machine"/>
    <n v="719.97600000000011"/>
    <n v="3"/>
    <n v="0.2"/>
    <x v="6658"/>
  </r>
  <r>
    <n v="8554"/>
    <x v="4254"/>
    <x v="3"/>
    <x v="38"/>
    <d v="2014-11-21T00:00:00"/>
    <s v="Standard Class"/>
    <s v="CB-12025"/>
    <s v="Cassandra Brandow"/>
    <x v="0"/>
    <s v="United States"/>
    <s v="Decatur"/>
    <x v="19"/>
    <n v="35601"/>
    <x v="0"/>
    <s v="TEC-AC-10000927"/>
    <x v="2"/>
    <x v="11"/>
    <s v="Anker Ultrathin Bluetooth Wireless Keyboard Aluminum Cover with Stand "/>
    <n v="239.92"/>
    <n v="8"/>
    <n v="0"/>
    <x v="6659"/>
  </r>
  <r>
    <n v="8555"/>
    <x v="4255"/>
    <x v="0"/>
    <x v="10"/>
    <d v="2013-12-12T00:00:00"/>
    <s v="First Class"/>
    <s v="PM-18940"/>
    <s v="Paul MacIntyre"/>
    <x v="0"/>
    <s v="United States"/>
    <s v="Springfield"/>
    <x v="17"/>
    <n v="22153"/>
    <x v="0"/>
    <s v="FUR-TA-10002530"/>
    <x v="0"/>
    <x v="3"/>
    <s v="Iceberg OfficeWorks 42&quot; Round Tables"/>
    <n v="1056.8599999999999"/>
    <n v="7"/>
    <n v="0"/>
    <x v="6660"/>
  </r>
  <r>
    <n v="8556"/>
    <x v="4256"/>
    <x v="1"/>
    <x v="204"/>
    <d v="2012-03-22T00:00:00"/>
    <s v="Same Day"/>
    <s v="DC-13285"/>
    <s v="Debra Catini"/>
    <x v="0"/>
    <s v="United States"/>
    <s v="Plantation"/>
    <x v="2"/>
    <n v="33317"/>
    <x v="0"/>
    <s v="TEC-AC-10002567"/>
    <x v="2"/>
    <x v="11"/>
    <s v="Logitech G602 Wireless Gaming Mouse"/>
    <n v="447.94399999999996"/>
    <n v="7"/>
    <n v="0.2"/>
    <x v="3371"/>
  </r>
  <r>
    <n v="8557"/>
    <x v="4256"/>
    <x v="1"/>
    <x v="204"/>
    <d v="2012-03-22T00:00:00"/>
    <s v="Same Day"/>
    <s v="DC-13285"/>
    <s v="Debra Catini"/>
    <x v="0"/>
    <s v="United States"/>
    <s v="Plantation"/>
    <x v="2"/>
    <n v="33317"/>
    <x v="0"/>
    <s v="OFF-ST-10002182"/>
    <x v="1"/>
    <x v="4"/>
    <s v="Iris 3-Drawer Stacking Bin, Black"/>
    <n v="150.40799999999999"/>
    <n v="9"/>
    <n v="0.2"/>
    <x v="6661"/>
  </r>
  <r>
    <n v="8558"/>
    <x v="4257"/>
    <x v="0"/>
    <x v="443"/>
    <d v="2013-12-27T00:00:00"/>
    <s v="Second Class"/>
    <s v="LA-16780"/>
    <s v="Laura Armstrong"/>
    <x v="1"/>
    <s v="United States"/>
    <s v="Houston"/>
    <x v="5"/>
    <n v="77041"/>
    <x v="2"/>
    <s v="TEC-PH-10004539"/>
    <x v="2"/>
    <x v="7"/>
    <s v="Wireless Extenders zBoost YX545 SOHO Signal Booster"/>
    <n v="453.57600000000002"/>
    <n v="3"/>
    <n v="0.2"/>
    <x v="1450"/>
  </r>
  <r>
    <n v="8559"/>
    <x v="4257"/>
    <x v="0"/>
    <x v="443"/>
    <d v="2013-12-27T00:00:00"/>
    <s v="Second Class"/>
    <s v="LA-16780"/>
    <s v="Laura Armstrong"/>
    <x v="1"/>
    <s v="United States"/>
    <s v="Houston"/>
    <x v="5"/>
    <n v="77041"/>
    <x v="2"/>
    <s v="OFF-LA-10002945"/>
    <x v="1"/>
    <x v="2"/>
    <s v="Permanent Self-Adhesive File Folder Labels for Typewriters, 1 1/8 x 3 1/2, White"/>
    <n v="45.36"/>
    <n v="9"/>
    <n v="0.2"/>
    <x v="6662"/>
  </r>
  <r>
    <n v="8560"/>
    <x v="4257"/>
    <x v="0"/>
    <x v="443"/>
    <d v="2013-12-27T00:00:00"/>
    <s v="Second Class"/>
    <s v="LA-16780"/>
    <s v="Laura Armstrong"/>
    <x v="1"/>
    <s v="United States"/>
    <s v="Houston"/>
    <x v="5"/>
    <n v="77041"/>
    <x v="2"/>
    <s v="TEC-PH-10004345"/>
    <x v="2"/>
    <x v="7"/>
    <s v="Cisco SPA 502G IP Phone"/>
    <n v="287.88"/>
    <n v="3"/>
    <n v="0.2"/>
    <x v="4954"/>
  </r>
  <r>
    <n v="8561"/>
    <x v="4257"/>
    <x v="0"/>
    <x v="443"/>
    <d v="2013-12-27T00:00:00"/>
    <s v="Second Class"/>
    <s v="LA-16780"/>
    <s v="Laura Armstrong"/>
    <x v="1"/>
    <s v="United States"/>
    <s v="Houston"/>
    <x v="5"/>
    <n v="77041"/>
    <x v="2"/>
    <s v="TEC-PH-10004912"/>
    <x v="2"/>
    <x v="7"/>
    <s v="Cisco SPA112 2 Port Phone Adapter"/>
    <n v="131.88000000000002"/>
    <n v="3"/>
    <n v="0.2"/>
    <x v="6663"/>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x v="1037"/>
  </r>
  <r>
    <n v="8563"/>
    <x v="4258"/>
    <x v="0"/>
    <x v="1197"/>
    <d v="2013-04-07T00:00:00"/>
    <s v="Second Class"/>
    <s v="DJ-13420"/>
    <s v="Denny Joy"/>
    <x v="1"/>
    <s v="United States"/>
    <s v="Milwaukee"/>
    <x v="6"/>
    <n v="53209"/>
    <x v="2"/>
    <s v="FUR-CH-10000847"/>
    <x v="0"/>
    <x v="1"/>
    <s v="Global Executive Mid-Back Manager's Chair"/>
    <n v="1454.9"/>
    <n v="5"/>
    <n v="0"/>
    <x v="666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x v="6665"/>
  </r>
  <r>
    <n v="8565"/>
    <x v="4259"/>
    <x v="3"/>
    <x v="504"/>
    <d v="2014-05-05T00:00:00"/>
    <s v="Standard Class"/>
    <s v="MH-18115"/>
    <s v="Mick Hernandez"/>
    <x v="2"/>
    <s v="United States"/>
    <s v="Sanford"/>
    <x v="2"/>
    <n v="32771"/>
    <x v="0"/>
    <s v="FUR-FU-10000747"/>
    <x v="0"/>
    <x v="5"/>
    <s v="Tenex B1-RE Series Chair Mats for Low Pile Carpets"/>
    <n v="220.70400000000001"/>
    <n v="6"/>
    <n v="0.2"/>
    <x v="6666"/>
  </r>
  <r>
    <n v="8566"/>
    <x v="4260"/>
    <x v="0"/>
    <x v="1019"/>
    <d v="2013-11-19T00:00:00"/>
    <s v="First Class"/>
    <s v="BG-11035"/>
    <s v="Barry Gonzalez"/>
    <x v="0"/>
    <s v="United States"/>
    <s v="The Colony"/>
    <x v="5"/>
    <n v="75056"/>
    <x v="2"/>
    <s v="TEC-PH-10002350"/>
    <x v="2"/>
    <x v="7"/>
    <s v="Apple EarPods with Remote and Mic"/>
    <n v="67.176000000000002"/>
    <n v="3"/>
    <n v="0.2"/>
    <x v="6667"/>
  </r>
  <r>
    <n v="8567"/>
    <x v="4260"/>
    <x v="0"/>
    <x v="1019"/>
    <d v="2013-11-19T00:00:00"/>
    <s v="First Class"/>
    <s v="BG-11035"/>
    <s v="Barry Gonzalez"/>
    <x v="0"/>
    <s v="United States"/>
    <s v="The Colony"/>
    <x v="5"/>
    <n v="75056"/>
    <x v="2"/>
    <s v="OFF-PA-10000697"/>
    <x v="1"/>
    <x v="10"/>
    <s v="TOPS Voice Message Log Book, Flash Format"/>
    <n v="15.231999999999999"/>
    <n v="4"/>
    <n v="0.2"/>
    <x v="6142"/>
  </r>
  <r>
    <n v="8568"/>
    <x v="4261"/>
    <x v="0"/>
    <x v="338"/>
    <d v="2013-11-13T00:00:00"/>
    <s v="First Class"/>
    <s v="SV-20365"/>
    <s v="Seth Vernon"/>
    <x v="0"/>
    <s v="United States"/>
    <s v="Troy"/>
    <x v="24"/>
    <n v="45373"/>
    <x v="3"/>
    <s v="OFF-PA-10002787"/>
    <x v="1"/>
    <x v="10"/>
    <s v="Xerox 227"/>
    <n v="31.104000000000006"/>
    <n v="6"/>
    <n v="0.2"/>
    <x v="282"/>
  </r>
  <r>
    <n v="8569"/>
    <x v="4262"/>
    <x v="0"/>
    <x v="409"/>
    <d v="2013-12-13T00:00:00"/>
    <s v="Standard Class"/>
    <s v="DP-13105"/>
    <s v="Dave Poirier"/>
    <x v="1"/>
    <s v="United States"/>
    <s v="Hempstead"/>
    <x v="15"/>
    <n v="11550"/>
    <x v="3"/>
    <s v="OFF-BI-10004318"/>
    <x v="1"/>
    <x v="8"/>
    <s v="Ibico EB-19 Dual Function Manual Binding System"/>
    <n v="968.74400000000014"/>
    <n v="7"/>
    <n v="0.2"/>
    <x v="6668"/>
  </r>
  <r>
    <n v="8570"/>
    <x v="4262"/>
    <x v="0"/>
    <x v="409"/>
    <d v="2013-12-13T00:00:00"/>
    <s v="Standard Class"/>
    <s v="DP-13105"/>
    <s v="Dave Poirier"/>
    <x v="1"/>
    <s v="United States"/>
    <s v="Hempstead"/>
    <x v="15"/>
    <n v="11550"/>
    <x v="3"/>
    <s v="OFF-BI-10001721"/>
    <x v="1"/>
    <x v="8"/>
    <s v="Trimflex Flexible Post Binders"/>
    <n v="222.35199999999998"/>
    <n v="13"/>
    <n v="0.2"/>
    <x v="6669"/>
  </r>
  <r>
    <n v="8571"/>
    <x v="4262"/>
    <x v="0"/>
    <x v="409"/>
    <d v="2013-12-13T00:00:00"/>
    <s v="Standard Class"/>
    <s v="DP-13105"/>
    <s v="Dave Poirier"/>
    <x v="1"/>
    <s v="United States"/>
    <s v="Hempstead"/>
    <x v="15"/>
    <n v="11550"/>
    <x v="3"/>
    <s v="TEC-CO-10004202"/>
    <x v="2"/>
    <x v="16"/>
    <s v="Brother DCP1000 Digital 3 in 1 Multifunction Machine"/>
    <n v="479.98400000000004"/>
    <n v="2"/>
    <n v="0.2"/>
    <x v="3911"/>
  </r>
  <r>
    <n v="8572"/>
    <x v="4263"/>
    <x v="0"/>
    <x v="1015"/>
    <d v="2013-04-04T00:00:00"/>
    <s v="Same Day"/>
    <s v="SR-20740"/>
    <s v="Steven Roelle"/>
    <x v="2"/>
    <s v="United States"/>
    <s v="Dallas"/>
    <x v="5"/>
    <n v="75081"/>
    <x v="2"/>
    <s v="OFF-PA-10003893"/>
    <x v="1"/>
    <x v="10"/>
    <s v="Xerox 1962"/>
    <n v="10.272000000000002"/>
    <n v="3"/>
    <n v="0.2"/>
    <x v="1603"/>
  </r>
  <r>
    <n v="8573"/>
    <x v="4264"/>
    <x v="2"/>
    <x v="683"/>
    <d v="2011-12-02T00:00:00"/>
    <s v="Standard Class"/>
    <s v="BT-11680"/>
    <s v="Brian Thompson"/>
    <x v="0"/>
    <s v="United States"/>
    <s v="Houston"/>
    <x v="5"/>
    <n v="77041"/>
    <x v="2"/>
    <s v="TEC-MA-10004679"/>
    <x v="2"/>
    <x v="15"/>
    <s v="StarTech.com 10/100 VDSL2 Ethernet Extender Kit"/>
    <n v="998.84999999999991"/>
    <n v="5"/>
    <n v="0.4"/>
    <x v="6670"/>
  </r>
  <r>
    <n v="8574"/>
    <x v="4265"/>
    <x v="1"/>
    <x v="1182"/>
    <d v="2012-10-22T00:00:00"/>
    <s v="First Class"/>
    <s v="MS-17770"/>
    <s v="Maxwell Schwartz"/>
    <x v="0"/>
    <s v="United States"/>
    <s v="New York City"/>
    <x v="15"/>
    <n v="10035"/>
    <x v="3"/>
    <s v="OFF-PA-10000249"/>
    <x v="1"/>
    <x v="10"/>
    <s v="Staples"/>
    <n v="24.56"/>
    <n v="2"/>
    <n v="0"/>
    <x v="342"/>
  </r>
  <r>
    <n v="8575"/>
    <x v="4266"/>
    <x v="2"/>
    <x v="111"/>
    <d v="2011-09-19T00:00:00"/>
    <s v="Same Day"/>
    <s v="JK-15640"/>
    <s v="Jim Kriz"/>
    <x v="2"/>
    <s v="United States"/>
    <s v="San Francisco"/>
    <x v="1"/>
    <n v="94110"/>
    <x v="1"/>
    <s v="OFF-FA-10000053"/>
    <x v="1"/>
    <x v="13"/>
    <s v="Revere Boxed Rubber Bands by Revere"/>
    <n v="5.67"/>
    <n v="3"/>
    <n v="0"/>
    <x v="2147"/>
  </r>
  <r>
    <n v="8576"/>
    <x v="4267"/>
    <x v="3"/>
    <x v="151"/>
    <d v="2014-08-31T00:00:00"/>
    <s v="Second Class"/>
    <s v="ST-20530"/>
    <s v="Shui Tom"/>
    <x v="0"/>
    <s v="United States"/>
    <s v="Port Saint Lucie"/>
    <x v="2"/>
    <n v="34952"/>
    <x v="0"/>
    <s v="OFF-AP-10000804"/>
    <x v="1"/>
    <x v="9"/>
    <s v="Hoover Portapower Portable Vacuum"/>
    <n v="14.336000000000002"/>
    <n v="4"/>
    <n v="0.2"/>
    <x v="6671"/>
  </r>
  <r>
    <n v="8577"/>
    <x v="4268"/>
    <x v="3"/>
    <x v="445"/>
    <d v="2014-07-05T00:00:00"/>
    <s v="First Class"/>
    <s v="TS-21505"/>
    <s v="Tony Sayre"/>
    <x v="0"/>
    <s v="United States"/>
    <s v="Concord"/>
    <x v="38"/>
    <n v="3301"/>
    <x v="3"/>
    <s v="FUR-FU-10004188"/>
    <x v="0"/>
    <x v="5"/>
    <s v="Luxo Professional Combination Clamp-On Lamps"/>
    <n v="102.3"/>
    <n v="1"/>
    <n v="0"/>
    <x v="6672"/>
  </r>
  <r>
    <n v="8578"/>
    <x v="4269"/>
    <x v="3"/>
    <x v="66"/>
    <d v="2014-12-27T00:00:00"/>
    <s v="Standard Class"/>
    <s v="CM-12190"/>
    <s v="Charlotte Melton"/>
    <x v="0"/>
    <s v="United States"/>
    <s v="Rochester"/>
    <x v="11"/>
    <n v="55901"/>
    <x v="2"/>
    <s v="FUR-TA-10004915"/>
    <x v="0"/>
    <x v="3"/>
    <s v="Office Impressions End Table, 20-1/2&quot;H x 24&quot;W x 20&quot;D"/>
    <n v="607.52"/>
    <n v="2"/>
    <n v="0"/>
    <x v="6673"/>
  </r>
  <r>
    <n v="8579"/>
    <x v="4269"/>
    <x v="3"/>
    <x v="66"/>
    <d v="2014-12-27T00:00:00"/>
    <s v="Standard Class"/>
    <s v="CM-12190"/>
    <s v="Charlotte Melton"/>
    <x v="0"/>
    <s v="United States"/>
    <s v="Rochester"/>
    <x v="11"/>
    <n v="55901"/>
    <x v="2"/>
    <s v="OFF-ST-10001228"/>
    <x v="1"/>
    <x v="4"/>
    <s v="Personal File Boxes with Fold-Down Carry Handle"/>
    <n v="31.16"/>
    <n v="2"/>
    <n v="0"/>
    <x v="6674"/>
  </r>
  <r>
    <n v="8580"/>
    <x v="4270"/>
    <x v="0"/>
    <x v="797"/>
    <d v="2014-01-03T00:00:00"/>
    <s v="Standard Class"/>
    <s v="JW-15955"/>
    <s v="Joni Wasserman"/>
    <x v="0"/>
    <s v="United States"/>
    <s v="Louisville"/>
    <x v="0"/>
    <n v="40214"/>
    <x v="0"/>
    <s v="OFF-LA-10002368"/>
    <x v="1"/>
    <x v="2"/>
    <s v="Avery 479"/>
    <n v="2.61"/>
    <n v="1"/>
    <n v="0"/>
    <x v="547"/>
  </r>
  <r>
    <n v="8581"/>
    <x v="4271"/>
    <x v="2"/>
    <x v="671"/>
    <d v="2011-05-22T00:00:00"/>
    <s v="Second Class"/>
    <s v="MC-17590"/>
    <s v="Matt Collister"/>
    <x v="1"/>
    <s v="United States"/>
    <s v="San Marcos"/>
    <x v="5"/>
    <n v="78666"/>
    <x v="2"/>
    <s v="FUR-FU-10003489"/>
    <x v="0"/>
    <x v="5"/>
    <s v="Contemporary Borderless Frame"/>
    <n v="10.332000000000001"/>
    <n v="3"/>
    <n v="0.6"/>
    <x v="6675"/>
  </r>
  <r>
    <n v="8582"/>
    <x v="4271"/>
    <x v="2"/>
    <x v="671"/>
    <d v="2011-05-22T00:00:00"/>
    <s v="Second Class"/>
    <s v="MC-17590"/>
    <s v="Matt Collister"/>
    <x v="1"/>
    <s v="United States"/>
    <s v="San Marcos"/>
    <x v="5"/>
    <n v="78666"/>
    <x v="2"/>
    <s v="OFF-PA-10000289"/>
    <x v="1"/>
    <x v="10"/>
    <s v="Xerox 213"/>
    <n v="10.368000000000002"/>
    <n v="2"/>
    <n v="0.2"/>
    <x v="572"/>
  </r>
  <r>
    <n v="8583"/>
    <x v="4271"/>
    <x v="2"/>
    <x v="671"/>
    <d v="2011-05-22T00:00:00"/>
    <s v="Second Class"/>
    <s v="MC-17590"/>
    <s v="Matt Collister"/>
    <x v="1"/>
    <s v="United States"/>
    <s v="San Marcos"/>
    <x v="5"/>
    <n v="78666"/>
    <x v="2"/>
    <s v="TEC-AC-10004227"/>
    <x v="2"/>
    <x v="11"/>
    <s v="SanDisk Ultra 16 GB MicroSDHC Class 10 Memory Card"/>
    <n v="20.784000000000002"/>
    <n v="2"/>
    <n v="0.2"/>
    <x v="6676"/>
  </r>
  <r>
    <n v="8584"/>
    <x v="4271"/>
    <x v="2"/>
    <x v="671"/>
    <d v="2011-05-22T00:00:00"/>
    <s v="Second Class"/>
    <s v="MC-17590"/>
    <s v="Matt Collister"/>
    <x v="1"/>
    <s v="United States"/>
    <s v="San Marcos"/>
    <x v="5"/>
    <n v="78666"/>
    <x v="2"/>
    <s v="OFF-ST-10000636"/>
    <x v="1"/>
    <x v="4"/>
    <s v="Rogers Profile Extra Capacity Storage Tub"/>
    <n v="66.959999999999994"/>
    <n v="5"/>
    <n v="0.2"/>
    <x v="6677"/>
  </r>
  <r>
    <n v="8585"/>
    <x v="4272"/>
    <x v="2"/>
    <x v="519"/>
    <d v="2011-02-09T00:00:00"/>
    <s v="Second Class"/>
    <s v="MH-17440"/>
    <s v="Mark Haberlin"/>
    <x v="1"/>
    <s v="United States"/>
    <s v="Escondido"/>
    <x v="1"/>
    <n v="92025"/>
    <x v="1"/>
    <s v="OFF-BI-10003676"/>
    <x v="1"/>
    <x v="8"/>
    <s v="GBC Standard Recycled Report Covers, Clear Plastic Sheets"/>
    <n v="17.248000000000001"/>
    <n v="2"/>
    <n v="0.2"/>
    <x v="3444"/>
  </r>
  <r>
    <n v="8586"/>
    <x v="4273"/>
    <x v="3"/>
    <x v="34"/>
    <d v="2014-12-16T00:00:00"/>
    <s v="Standard Class"/>
    <s v="RD-19720"/>
    <s v="Roger Demir"/>
    <x v="0"/>
    <s v="United States"/>
    <s v="Philadelphia"/>
    <x v="9"/>
    <n v="19134"/>
    <x v="3"/>
    <s v="OFF-BI-10001116"/>
    <x v="1"/>
    <x v="8"/>
    <s v="Wilson Jones 1&quot; Hanging DublLock Ring Binders"/>
    <n v="11.088000000000003"/>
    <n v="7"/>
    <n v="0.7"/>
    <x v="2403"/>
  </r>
  <r>
    <n v="8587"/>
    <x v="4274"/>
    <x v="3"/>
    <x v="497"/>
    <d v="2014-07-19T00:00:00"/>
    <s v="Standard Class"/>
    <s v="KB-16240"/>
    <s v="Karen Bern"/>
    <x v="1"/>
    <s v="United States"/>
    <s v="Los Angeles"/>
    <x v="1"/>
    <n v="90049"/>
    <x v="1"/>
    <s v="TEC-AC-10003832"/>
    <x v="2"/>
    <x v="11"/>
    <s v="Logitech P710e Mobile Speakerphone"/>
    <n v="1287.45"/>
    <n v="5"/>
    <n v="0"/>
    <x v="2981"/>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x v="5527"/>
  </r>
  <r>
    <n v="8589"/>
    <x v="4275"/>
    <x v="1"/>
    <x v="1060"/>
    <d v="2012-05-22T00:00:00"/>
    <s v="Standard Class"/>
    <s v="FC-14335"/>
    <s v="Fred Chung"/>
    <x v="1"/>
    <s v="United States"/>
    <s v="Philadelphia"/>
    <x v="9"/>
    <n v="19140"/>
    <x v="3"/>
    <s v="OFF-ST-10002583"/>
    <x v="1"/>
    <x v="4"/>
    <s v="Fellowes Neat Ideas Storage Cubes"/>
    <n v="51.967999999999996"/>
    <n v="2"/>
    <n v="0.2"/>
    <x v="6678"/>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x v="6679"/>
  </r>
  <r>
    <n v="8591"/>
    <x v="4277"/>
    <x v="3"/>
    <x v="365"/>
    <d v="2014-10-02T00:00:00"/>
    <s v="First Class"/>
    <s v="FH-14365"/>
    <s v="Fred Hopkins"/>
    <x v="1"/>
    <s v="United States"/>
    <s v="Hempstead"/>
    <x v="15"/>
    <n v="11550"/>
    <x v="3"/>
    <s v="OFF-EN-10004846"/>
    <x v="1"/>
    <x v="12"/>
    <s v="Letter or Legal Size Expandable Poly String Tie Envelopes"/>
    <n v="7.98"/>
    <n v="3"/>
    <n v="0"/>
    <x v="6680"/>
  </r>
  <r>
    <n v="8592"/>
    <x v="4278"/>
    <x v="3"/>
    <x v="756"/>
    <d v="2014-04-27T00:00:00"/>
    <s v="First Class"/>
    <s v="SO-20335"/>
    <s v="Sean O'Donnell"/>
    <x v="0"/>
    <s v="United States"/>
    <s v="Greeley"/>
    <x v="22"/>
    <n v="80634"/>
    <x v="1"/>
    <s v="OFF-EN-10003134"/>
    <x v="1"/>
    <x v="12"/>
    <s v="Staples"/>
    <n v="18.687999999999999"/>
    <n v="2"/>
    <n v="0.2"/>
    <x v="6681"/>
  </r>
  <r>
    <n v="8593"/>
    <x v="4278"/>
    <x v="3"/>
    <x v="756"/>
    <d v="2014-04-27T00:00:00"/>
    <s v="First Class"/>
    <s v="SO-20335"/>
    <s v="Sean O'Donnell"/>
    <x v="0"/>
    <s v="United States"/>
    <s v="Greeley"/>
    <x v="22"/>
    <n v="80634"/>
    <x v="1"/>
    <s v="FUR-FU-10001025"/>
    <x v="0"/>
    <x v="5"/>
    <s v="Eldon Imàge Series Desk Accessories, Clear"/>
    <n v="11.664000000000001"/>
    <n v="3"/>
    <n v="0.2"/>
    <x v="6682"/>
  </r>
  <r>
    <n v="8594"/>
    <x v="4279"/>
    <x v="3"/>
    <x v="45"/>
    <d v="2014-11-14T00:00:00"/>
    <s v="Standard Class"/>
    <s v="PM-19135"/>
    <s v="Peter McVee"/>
    <x v="2"/>
    <s v="United States"/>
    <s v="Jacksonville"/>
    <x v="2"/>
    <n v="32216"/>
    <x v="0"/>
    <s v="TEC-AC-10002567"/>
    <x v="2"/>
    <x v="11"/>
    <s v="Logitech G602 Wireless Gaming Mouse"/>
    <n v="191.976"/>
    <n v="3"/>
    <n v="0.2"/>
    <x v="6683"/>
  </r>
  <r>
    <n v="8595"/>
    <x v="4279"/>
    <x v="3"/>
    <x v="45"/>
    <d v="2014-11-14T00:00:00"/>
    <s v="Standard Class"/>
    <s v="PM-19135"/>
    <s v="Peter McVee"/>
    <x v="2"/>
    <s v="United States"/>
    <s v="Jacksonville"/>
    <x v="2"/>
    <n v="32216"/>
    <x v="0"/>
    <s v="TEC-PH-10004094"/>
    <x v="2"/>
    <x v="7"/>
    <s v="Motorola L703CM"/>
    <n v="499.16800000000006"/>
    <n v="4"/>
    <n v="0.2"/>
    <x v="6684"/>
  </r>
  <r>
    <n v="8596"/>
    <x v="4280"/>
    <x v="2"/>
    <x v="952"/>
    <d v="2011-05-07T00:00:00"/>
    <s v="First Class"/>
    <s v="GD-14590"/>
    <s v="Giulietta Dortch"/>
    <x v="1"/>
    <s v="United States"/>
    <s v="Arlington"/>
    <x v="17"/>
    <n v="22204"/>
    <x v="0"/>
    <s v="OFF-BI-10004364"/>
    <x v="1"/>
    <x v="8"/>
    <s v="Storex Dura Pro Binders"/>
    <n v="11.88"/>
    <n v="2"/>
    <n v="0"/>
    <x v="6685"/>
  </r>
  <r>
    <n v="8597"/>
    <x v="4280"/>
    <x v="2"/>
    <x v="952"/>
    <d v="2011-05-07T00:00:00"/>
    <s v="First Class"/>
    <s v="GD-14590"/>
    <s v="Giulietta Dortch"/>
    <x v="1"/>
    <s v="United States"/>
    <s v="Arlington"/>
    <x v="17"/>
    <n v="22204"/>
    <x v="0"/>
    <s v="OFF-PA-10000474"/>
    <x v="1"/>
    <x v="10"/>
    <s v="Staples"/>
    <n v="35.44"/>
    <n v="1"/>
    <n v="0"/>
    <x v="133"/>
  </r>
  <r>
    <n v="8598"/>
    <x v="4281"/>
    <x v="0"/>
    <x v="189"/>
    <d v="2013-11-01T00:00:00"/>
    <s v="Standard Class"/>
    <s v="PA-19060"/>
    <s v="Pete Armstrong"/>
    <x v="2"/>
    <s v="United States"/>
    <s v="San Francisco"/>
    <x v="1"/>
    <n v="94122"/>
    <x v="1"/>
    <s v="OFF-BI-10004308"/>
    <x v="1"/>
    <x v="8"/>
    <s v="Avery Legal 4-Ring Binder"/>
    <n v="67.13600000000001"/>
    <n v="4"/>
    <n v="0.2"/>
    <x v="1852"/>
  </r>
  <r>
    <n v="8599"/>
    <x v="4282"/>
    <x v="2"/>
    <x v="35"/>
    <d v="2011-12-01T00:00:00"/>
    <s v="Standard Class"/>
    <s v="LS-17200"/>
    <s v="Luke Schmidt"/>
    <x v="1"/>
    <s v="United States"/>
    <s v="Fresno"/>
    <x v="1"/>
    <n v="93727"/>
    <x v="1"/>
    <s v="OFF-BI-10002012"/>
    <x v="1"/>
    <x v="8"/>
    <s v="Wilson Jones Easy Flow II Sheet Lifters"/>
    <n v="4.32"/>
    <n v="3"/>
    <n v="0.2"/>
    <x v="1020"/>
  </r>
  <r>
    <n v="8600"/>
    <x v="4282"/>
    <x v="2"/>
    <x v="35"/>
    <d v="2011-12-01T00:00:00"/>
    <s v="Standard Class"/>
    <s v="LS-17200"/>
    <s v="Luke Schmidt"/>
    <x v="1"/>
    <s v="United States"/>
    <s v="Fresno"/>
    <x v="1"/>
    <n v="93727"/>
    <x v="1"/>
    <s v="OFF-PA-10002586"/>
    <x v="1"/>
    <x v="10"/>
    <s v="Xerox 1970"/>
    <n v="14.940000000000001"/>
    <n v="3"/>
    <n v="0"/>
    <x v="1961"/>
  </r>
  <r>
    <n v="8601"/>
    <x v="4282"/>
    <x v="2"/>
    <x v="35"/>
    <d v="2011-12-01T00:00:00"/>
    <s v="Standard Class"/>
    <s v="LS-17200"/>
    <s v="Luke Schmidt"/>
    <x v="1"/>
    <s v="United States"/>
    <s v="Fresno"/>
    <x v="1"/>
    <n v="93727"/>
    <x v="1"/>
    <s v="OFF-AP-10000692"/>
    <x v="1"/>
    <x v="9"/>
    <s v="Fellowes Mighty 8 Compact Surge Protector"/>
    <n v="40.54"/>
    <n v="2"/>
    <n v="0"/>
    <x v="6686"/>
  </r>
  <r>
    <n v="8602"/>
    <x v="4282"/>
    <x v="2"/>
    <x v="35"/>
    <d v="2011-12-01T00:00:00"/>
    <s v="Standard Class"/>
    <s v="LS-17200"/>
    <s v="Luke Schmidt"/>
    <x v="1"/>
    <s v="United States"/>
    <s v="Fresno"/>
    <x v="1"/>
    <n v="93727"/>
    <x v="1"/>
    <s v="OFF-BI-10001553"/>
    <x v="1"/>
    <x v="8"/>
    <s v="SpineVue Locking Slant-D Ring Binders by Cardinal"/>
    <n v="7.3120000000000012"/>
    <n v="1"/>
    <n v="0.2"/>
    <x v="1891"/>
  </r>
  <r>
    <n v="8603"/>
    <x v="4283"/>
    <x v="2"/>
    <x v="520"/>
    <d v="2011-12-31T00:00:00"/>
    <s v="Same Day"/>
    <s v="JL-15175"/>
    <s v="James Lanier"/>
    <x v="2"/>
    <s v="United States"/>
    <s v="Reno"/>
    <x v="33"/>
    <n v="89502"/>
    <x v="1"/>
    <s v="TEC-PH-10004908"/>
    <x v="2"/>
    <x v="7"/>
    <s v="Panasonic KX TS3282W Corded phone"/>
    <n v="475.94400000000002"/>
    <n v="7"/>
    <n v="0.2"/>
    <x v="6687"/>
  </r>
  <r>
    <n v="8604"/>
    <x v="4284"/>
    <x v="0"/>
    <x v="835"/>
    <d v="2013-01-08T00:00:00"/>
    <s v="Standard Class"/>
    <s v="CA-12310"/>
    <s v="Christine Abelman"/>
    <x v="1"/>
    <s v="United States"/>
    <s v="San Antonio"/>
    <x v="5"/>
    <n v="78207"/>
    <x v="2"/>
    <s v="TEC-AC-10002217"/>
    <x v="2"/>
    <x v="11"/>
    <s v="Imation Clip USB flash drive - 8 GB"/>
    <n v="30.080000000000002"/>
    <n v="2"/>
    <n v="0.2"/>
    <x v="6688"/>
  </r>
  <r>
    <n v="8605"/>
    <x v="4284"/>
    <x v="0"/>
    <x v="835"/>
    <d v="2013-01-08T00:00:00"/>
    <s v="Standard Class"/>
    <s v="CA-12310"/>
    <s v="Christine Abelman"/>
    <x v="1"/>
    <s v="United States"/>
    <s v="San Antonio"/>
    <x v="5"/>
    <n v="78207"/>
    <x v="2"/>
    <s v="TEC-AC-10002942"/>
    <x v="2"/>
    <x v="11"/>
    <s v="WD My Passport Ultra 1TB Portable External Hard Drive"/>
    <n v="165.60000000000002"/>
    <n v="3"/>
    <n v="0.2"/>
    <x v="6569"/>
  </r>
  <r>
    <n v="8606"/>
    <x v="4284"/>
    <x v="0"/>
    <x v="835"/>
    <d v="2013-01-08T00:00:00"/>
    <s v="Standard Class"/>
    <s v="CA-12310"/>
    <s v="Christine Abelman"/>
    <x v="1"/>
    <s v="United States"/>
    <s v="San Antonio"/>
    <x v="5"/>
    <n v="78207"/>
    <x v="2"/>
    <s v="TEC-PH-10002890"/>
    <x v="2"/>
    <x v="7"/>
    <s v="AT&amp;T 17929 Lendline Telephone"/>
    <n v="180.96"/>
    <n v="5"/>
    <n v="0.2"/>
    <x v="5258"/>
  </r>
  <r>
    <n v="8607"/>
    <x v="4285"/>
    <x v="3"/>
    <x v="238"/>
    <d v="2014-08-23T00:00:00"/>
    <s v="Standard Class"/>
    <s v="CM-12160"/>
    <s v="Charles McCrossin"/>
    <x v="0"/>
    <s v="United States"/>
    <s v="New Bedford"/>
    <x v="31"/>
    <n v="2740"/>
    <x v="3"/>
    <s v="TEC-AC-10003614"/>
    <x v="2"/>
    <x v="11"/>
    <s v="Verbatim 25 GB 6x Blu-ray Single Layer Recordable Disc, 10/Pack"/>
    <n v="23.18"/>
    <n v="2"/>
    <n v="0"/>
    <x v="6689"/>
  </r>
  <r>
    <n v="8608"/>
    <x v="4286"/>
    <x v="2"/>
    <x v="611"/>
    <d v="2011-06-09T00:00:00"/>
    <s v="Standard Class"/>
    <s v="BT-11440"/>
    <s v="Bobby Trafton"/>
    <x v="0"/>
    <s v="United States"/>
    <s v="New York City"/>
    <x v="15"/>
    <n v="10035"/>
    <x v="3"/>
    <s v="FUR-FU-10002878"/>
    <x v="0"/>
    <x v="5"/>
    <s v="Seth Thomas 14&quot; Day/Date Wall Clock"/>
    <n v="56.96"/>
    <n v="2"/>
    <n v="0"/>
    <x v="6690"/>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x v="6691"/>
  </r>
  <r>
    <n v="8610"/>
    <x v="4286"/>
    <x v="2"/>
    <x v="611"/>
    <d v="2011-06-09T00:00:00"/>
    <s v="Standard Class"/>
    <s v="BT-11440"/>
    <s v="Bobby Trafton"/>
    <x v="0"/>
    <s v="United States"/>
    <s v="New York City"/>
    <x v="15"/>
    <n v="10035"/>
    <x v="3"/>
    <s v="FUR-BO-10003272"/>
    <x v="0"/>
    <x v="0"/>
    <s v="O'Sullivan Living Dimensions 5-Shelf Bookcases"/>
    <n v="353.56799999999998"/>
    <n v="2"/>
    <n v="0.2"/>
    <x v="4405"/>
  </r>
  <r>
    <n v="8611"/>
    <x v="4286"/>
    <x v="2"/>
    <x v="611"/>
    <d v="2011-06-09T00:00:00"/>
    <s v="Standard Class"/>
    <s v="BT-11440"/>
    <s v="Bobby Trafton"/>
    <x v="0"/>
    <s v="United States"/>
    <s v="New York City"/>
    <x v="15"/>
    <n v="10035"/>
    <x v="3"/>
    <s v="FUR-FU-10002191"/>
    <x v="0"/>
    <x v="5"/>
    <s v="G.E. Halogen Desk Lamp Bulbs"/>
    <n v="13.96"/>
    <n v="2"/>
    <n v="0"/>
    <x v="955"/>
  </r>
  <r>
    <n v="8612"/>
    <x v="4287"/>
    <x v="3"/>
    <x v="38"/>
    <d v="2014-11-18T00:00:00"/>
    <s v="Second Class"/>
    <s v="SE-20110"/>
    <s v="Sanjit Engle"/>
    <x v="0"/>
    <s v="United States"/>
    <s v="Oxnard"/>
    <x v="1"/>
    <n v="93030"/>
    <x v="1"/>
    <s v="TEC-AC-10000682"/>
    <x v="2"/>
    <x v="11"/>
    <s v="Kensington K72356US Mouse-in-a-Box USB Desktop Mouse"/>
    <n v="82.95"/>
    <n v="5"/>
    <n v="0"/>
    <x v="2237"/>
  </r>
  <r>
    <n v="8613"/>
    <x v="4288"/>
    <x v="0"/>
    <x v="1198"/>
    <d v="2013-02-01T00:00:00"/>
    <s v="Second Class"/>
    <s v="HG-14965"/>
    <s v="Henry Goldwyn"/>
    <x v="1"/>
    <s v="United States"/>
    <s v="Los Angeles"/>
    <x v="1"/>
    <n v="90036"/>
    <x v="1"/>
    <s v="OFF-AR-10000588"/>
    <x v="1"/>
    <x v="6"/>
    <s v="Newell 345"/>
    <n v="39.68"/>
    <n v="2"/>
    <n v="0"/>
    <x v="2163"/>
  </r>
  <r>
    <n v="8614"/>
    <x v="4289"/>
    <x v="0"/>
    <x v="1199"/>
    <d v="2013-11-15T00:00:00"/>
    <s v="Standard Class"/>
    <s v="PF-19165"/>
    <s v="Philip Fox"/>
    <x v="0"/>
    <s v="United States"/>
    <s v="Oakland"/>
    <x v="1"/>
    <n v="94601"/>
    <x v="1"/>
    <s v="TEC-AC-10002001"/>
    <x v="2"/>
    <x v="11"/>
    <s v="Logitech Wireless Gaming Headset G930"/>
    <n v="479.97"/>
    <n v="3"/>
    <n v="0"/>
    <x v="6626"/>
  </r>
  <r>
    <n v="8615"/>
    <x v="4290"/>
    <x v="0"/>
    <x v="545"/>
    <d v="2013-09-15T00:00:00"/>
    <s v="Standard Class"/>
    <s v="BD-11770"/>
    <s v="Bryan Davis"/>
    <x v="0"/>
    <s v="United States"/>
    <s v="Edmonds"/>
    <x v="4"/>
    <n v="98026"/>
    <x v="1"/>
    <s v="OFF-LA-10003720"/>
    <x v="1"/>
    <x v="2"/>
    <s v="Avery 487"/>
    <n v="7.38"/>
    <n v="2"/>
    <n v="0"/>
    <x v="1666"/>
  </r>
  <r>
    <n v="8616"/>
    <x v="4290"/>
    <x v="0"/>
    <x v="545"/>
    <d v="2013-09-15T00:00:00"/>
    <s v="Standard Class"/>
    <s v="BD-11770"/>
    <s v="Bryan Davis"/>
    <x v="0"/>
    <s v="United States"/>
    <s v="Edmonds"/>
    <x v="4"/>
    <n v="98026"/>
    <x v="1"/>
    <s v="OFF-BI-10004364"/>
    <x v="1"/>
    <x v="8"/>
    <s v="Storex Dura Pro Binders"/>
    <n v="14.256000000000002"/>
    <n v="3"/>
    <n v="0.2"/>
    <x v="6692"/>
  </r>
  <r>
    <n v="8617"/>
    <x v="4290"/>
    <x v="0"/>
    <x v="545"/>
    <d v="2013-09-15T00:00:00"/>
    <s v="Standard Class"/>
    <s v="BD-11770"/>
    <s v="Bryan Davis"/>
    <x v="0"/>
    <s v="United States"/>
    <s v="Edmonds"/>
    <x v="4"/>
    <n v="98026"/>
    <x v="1"/>
    <s v="OFF-PA-10000100"/>
    <x v="1"/>
    <x v="10"/>
    <s v="Xerox 1945"/>
    <n v="81.98"/>
    <n v="2"/>
    <n v="0"/>
    <x v="2934"/>
  </r>
  <r>
    <n v="8618"/>
    <x v="4290"/>
    <x v="0"/>
    <x v="545"/>
    <d v="2013-09-15T00:00:00"/>
    <s v="Standard Class"/>
    <s v="BD-11770"/>
    <s v="Bryan Davis"/>
    <x v="0"/>
    <s v="United States"/>
    <s v="Edmonds"/>
    <x v="4"/>
    <n v="98026"/>
    <x v="1"/>
    <s v="OFF-BI-10004826"/>
    <x v="1"/>
    <x v="8"/>
    <s v="JM Magazine Binder"/>
    <n v="39.624000000000009"/>
    <n v="3"/>
    <n v="0.2"/>
    <x v="6693"/>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x v="4439"/>
  </r>
  <r>
    <n v="8620"/>
    <x v="4292"/>
    <x v="3"/>
    <x v="565"/>
    <d v="2014-09-14T00:00:00"/>
    <s v="Second Class"/>
    <s v="EM-14095"/>
    <s v="Eudokia Martin"/>
    <x v="1"/>
    <s v="United States"/>
    <s v="New York City"/>
    <x v="15"/>
    <n v="10024"/>
    <x v="3"/>
    <s v="OFF-ST-10001031"/>
    <x v="1"/>
    <x v="4"/>
    <s v="Adjustable Personal File Tote"/>
    <n v="65.12"/>
    <n v="4"/>
    <n v="0"/>
    <x v="6694"/>
  </r>
  <r>
    <n v="8621"/>
    <x v="4293"/>
    <x v="3"/>
    <x v="44"/>
    <d v="2014-11-10T00:00:00"/>
    <s v="Second Class"/>
    <s v="LC-17050"/>
    <s v="Liz Carlisle"/>
    <x v="0"/>
    <s v="United States"/>
    <s v="Dallas"/>
    <x v="5"/>
    <n v="75217"/>
    <x v="2"/>
    <s v="FUR-FU-10003878"/>
    <x v="0"/>
    <x v="5"/>
    <s v="Linden 10&quot; Round Wall Clock, Black"/>
    <n v="30.560000000000002"/>
    <n v="5"/>
    <n v="0.6"/>
    <x v="6695"/>
  </r>
  <r>
    <n v="8622"/>
    <x v="4294"/>
    <x v="3"/>
    <x v="726"/>
    <d v="2014-05-19T00:00:00"/>
    <s v="Standard Class"/>
    <s v="FH-14275"/>
    <s v="Frank Hawley"/>
    <x v="1"/>
    <s v="United States"/>
    <s v="Franklin"/>
    <x v="18"/>
    <n v="37064"/>
    <x v="0"/>
    <s v="OFF-AP-10000358"/>
    <x v="1"/>
    <x v="9"/>
    <s v="Fellowes Basic Home/Office Series Surge Protectors"/>
    <n v="20.768000000000001"/>
    <n v="2"/>
    <n v="0.2"/>
    <x v="6696"/>
  </r>
  <r>
    <n v="8623"/>
    <x v="4295"/>
    <x v="0"/>
    <x v="581"/>
    <d v="2013-12-02T00:00:00"/>
    <s v="Standard Class"/>
    <s v="CM-12235"/>
    <s v="Chris McAfee"/>
    <x v="0"/>
    <s v="United States"/>
    <s v="Phoenix"/>
    <x v="16"/>
    <n v="85023"/>
    <x v="1"/>
    <s v="OFF-ST-10000876"/>
    <x v="1"/>
    <x v="4"/>
    <s v="Eldon Simplefile Box Office"/>
    <n v="39.808"/>
    <n v="4"/>
    <n v="0.2"/>
    <x v="6697"/>
  </r>
  <r>
    <n v="8624"/>
    <x v="4296"/>
    <x v="1"/>
    <x v="50"/>
    <d v="2012-11-18T00:00:00"/>
    <s v="Standard Class"/>
    <s v="FM-14380"/>
    <s v="Fred McMath"/>
    <x v="0"/>
    <s v="United States"/>
    <s v="Miami"/>
    <x v="2"/>
    <n v="33178"/>
    <x v="0"/>
    <s v="OFF-BI-10004224"/>
    <x v="1"/>
    <x v="8"/>
    <s v="Catalog Binders with Expanding Posts"/>
    <n v="121.10400000000003"/>
    <n v="6"/>
    <n v="0.7"/>
    <x v="1520"/>
  </r>
  <r>
    <n v="8625"/>
    <x v="4296"/>
    <x v="1"/>
    <x v="50"/>
    <d v="2012-11-18T00:00:00"/>
    <s v="Standard Class"/>
    <s v="FM-14380"/>
    <s v="Fred McMath"/>
    <x v="0"/>
    <s v="United States"/>
    <s v="Miami"/>
    <x v="2"/>
    <n v="33178"/>
    <x v="0"/>
    <s v="TEC-AC-10004568"/>
    <x v="2"/>
    <x v="11"/>
    <s v="Maxell LTO Ultrium - 800 GB"/>
    <n v="111.96"/>
    <n v="5"/>
    <n v="0.2"/>
    <x v="6698"/>
  </r>
  <r>
    <n v="8626"/>
    <x v="4297"/>
    <x v="1"/>
    <x v="575"/>
    <d v="2012-12-12T00:00:00"/>
    <s v="Standard Class"/>
    <s v="HG-14965"/>
    <s v="Henry Goldwyn"/>
    <x v="1"/>
    <s v="United States"/>
    <s v="Colorado Springs"/>
    <x v="22"/>
    <n v="80906"/>
    <x v="1"/>
    <s v="OFF-PA-10000533"/>
    <x v="1"/>
    <x v="10"/>
    <s v="Southworth Parchment Paper &amp; Envelopes"/>
    <n v="15.696000000000002"/>
    <n v="3"/>
    <n v="0.2"/>
    <x v="971"/>
  </r>
  <r>
    <n v="8627"/>
    <x v="4298"/>
    <x v="1"/>
    <x v="67"/>
    <d v="2012-09-12T00:00:00"/>
    <s v="Standard Class"/>
    <s v="AG-10525"/>
    <s v="Andy Gerbode"/>
    <x v="1"/>
    <s v="United States"/>
    <s v="New York City"/>
    <x v="15"/>
    <n v="10011"/>
    <x v="3"/>
    <s v="OFF-ST-10003638"/>
    <x v="1"/>
    <x v="4"/>
    <s v="Mobile Personal File Cube"/>
    <n v="70.260000000000005"/>
    <n v="3"/>
    <n v="0"/>
    <x v="4392"/>
  </r>
  <r>
    <n v="8628"/>
    <x v="4298"/>
    <x v="1"/>
    <x v="67"/>
    <d v="2012-09-12T00:00:00"/>
    <s v="Standard Class"/>
    <s v="AG-10525"/>
    <s v="Andy Gerbode"/>
    <x v="1"/>
    <s v="United States"/>
    <s v="New York City"/>
    <x v="15"/>
    <n v="10011"/>
    <x v="3"/>
    <s v="TEC-AC-10002305"/>
    <x v="2"/>
    <x v="11"/>
    <s v="KeyTronic E03601U1 - Keyboard - Beige"/>
    <n v="90"/>
    <n v="5"/>
    <n v="0"/>
    <x v="6699"/>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x v="3942"/>
  </r>
  <r>
    <n v="8630"/>
    <x v="4298"/>
    <x v="1"/>
    <x v="67"/>
    <d v="2012-09-12T00:00:00"/>
    <s v="Standard Class"/>
    <s v="AG-10525"/>
    <s v="Andy Gerbode"/>
    <x v="1"/>
    <s v="United States"/>
    <s v="New York City"/>
    <x v="15"/>
    <n v="10011"/>
    <x v="3"/>
    <s v="FUR-TA-10003569"/>
    <x v="0"/>
    <x v="3"/>
    <s v="Bretford CR8500 Series Meeting Room Furniture"/>
    <n v="481.17599999999999"/>
    <n v="2"/>
    <n v="0.4"/>
    <x v="6700"/>
  </r>
  <r>
    <n v="8631"/>
    <x v="4298"/>
    <x v="1"/>
    <x v="67"/>
    <d v="2012-09-12T00:00:00"/>
    <s v="Standard Class"/>
    <s v="AG-10525"/>
    <s v="Andy Gerbode"/>
    <x v="1"/>
    <s v="United States"/>
    <s v="New York City"/>
    <x v="15"/>
    <n v="10011"/>
    <x v="3"/>
    <s v="OFF-FA-10003059"/>
    <x v="1"/>
    <x v="13"/>
    <s v="Assorted Color Push Pins"/>
    <n v="7.24"/>
    <n v="4"/>
    <n v="0"/>
    <x v="6701"/>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x v="6702"/>
  </r>
  <r>
    <n v="8633"/>
    <x v="4299"/>
    <x v="0"/>
    <x v="1062"/>
    <d v="2013-07-30T00:00:00"/>
    <s v="First Class"/>
    <s v="OT-18730"/>
    <s v="Olvera Toch"/>
    <x v="0"/>
    <s v="United States"/>
    <s v="Bethlehem"/>
    <x v="9"/>
    <n v="18018"/>
    <x v="3"/>
    <s v="OFF-BI-10000545"/>
    <x v="1"/>
    <x v="8"/>
    <s v="GBC Ibimaster 500 Manual ProClick Binding System"/>
    <n v="1369.7640000000001"/>
    <n v="6"/>
    <n v="0.7"/>
    <x v="6443"/>
  </r>
  <r>
    <n v="8634"/>
    <x v="4299"/>
    <x v="0"/>
    <x v="1062"/>
    <d v="2013-07-30T00:00:00"/>
    <s v="First Class"/>
    <s v="OT-18730"/>
    <s v="Olvera Toch"/>
    <x v="0"/>
    <s v="United States"/>
    <s v="Bethlehem"/>
    <x v="9"/>
    <n v="18018"/>
    <x v="3"/>
    <s v="OFF-AP-10004052"/>
    <x v="1"/>
    <x v="9"/>
    <s v="Hoover Replacement Belts For Soft Guard &amp; Commercial Ltweight Upright Vacs, 2/Pk"/>
    <n v="9.48"/>
    <n v="3"/>
    <n v="0.2"/>
    <x v="6703"/>
  </r>
  <r>
    <n v="8635"/>
    <x v="4300"/>
    <x v="3"/>
    <x v="326"/>
    <d v="2014-08-30T00:00:00"/>
    <s v="Standard Class"/>
    <s v="SV-20365"/>
    <s v="Seth Vernon"/>
    <x v="0"/>
    <s v="United States"/>
    <s v="Philadelphia"/>
    <x v="9"/>
    <n v="19140"/>
    <x v="3"/>
    <s v="FUR-BO-10001798"/>
    <x v="0"/>
    <x v="0"/>
    <s v="Bush Somerset Collection Bookcase"/>
    <n v="130.97999999999999"/>
    <n v="2"/>
    <n v="0.5"/>
    <x v="6704"/>
  </r>
  <r>
    <n v="8636"/>
    <x v="4301"/>
    <x v="2"/>
    <x v="1013"/>
    <d v="2011-05-02T00:00:00"/>
    <s v="First Class"/>
    <s v="JM-16195"/>
    <s v="Justin MacKendrick"/>
    <x v="0"/>
    <s v="United States"/>
    <s v="Louisville"/>
    <x v="0"/>
    <n v="40214"/>
    <x v="0"/>
    <s v="OFF-AR-10004010"/>
    <x v="1"/>
    <x v="6"/>
    <s v="Hunt Boston Vacuum Mount KS Pencil Sharpener"/>
    <n v="174.95000000000002"/>
    <n v="5"/>
    <n v="0"/>
    <x v="6563"/>
  </r>
  <r>
    <n v="8637"/>
    <x v="4301"/>
    <x v="2"/>
    <x v="1013"/>
    <d v="2011-05-02T00:00:00"/>
    <s v="First Class"/>
    <s v="JM-16195"/>
    <s v="Justin MacKendrick"/>
    <x v="0"/>
    <s v="United States"/>
    <s v="Louisville"/>
    <x v="0"/>
    <n v="40214"/>
    <x v="0"/>
    <s v="OFF-ST-10000585"/>
    <x v="1"/>
    <x v="4"/>
    <s v="Economy Rollaway Files"/>
    <n v="826"/>
    <n v="5"/>
    <n v="0"/>
    <x v="6705"/>
  </r>
  <r>
    <n v="8638"/>
    <x v="4302"/>
    <x v="3"/>
    <x v="842"/>
    <d v="2014-05-03T00:00:00"/>
    <s v="Standard Class"/>
    <s v="HM-14980"/>
    <s v="Henry MacAllister"/>
    <x v="0"/>
    <s v="United States"/>
    <s v="Seattle"/>
    <x v="4"/>
    <n v="98105"/>
    <x v="1"/>
    <s v="FUR-FU-10000397"/>
    <x v="0"/>
    <x v="5"/>
    <s v="Luxo Economy Swing Arm Lamp"/>
    <n v="139.58000000000001"/>
    <n v="7"/>
    <n v="0"/>
    <x v="6706"/>
  </r>
  <r>
    <n v="8639"/>
    <x v="4303"/>
    <x v="3"/>
    <x v="283"/>
    <d v="2014-07-25T00:00:00"/>
    <s v="First Class"/>
    <s v="PO-19180"/>
    <s v="Philisse Overcash"/>
    <x v="2"/>
    <s v="United States"/>
    <s v="Kenosha"/>
    <x v="6"/>
    <n v="53142"/>
    <x v="2"/>
    <s v="TEC-AC-10000736"/>
    <x v="2"/>
    <x v="11"/>
    <s v="Logitech G600 MMO Gaming Mouse"/>
    <n v="399.95"/>
    <n v="5"/>
    <n v="0"/>
    <x v="5323"/>
  </r>
  <r>
    <n v="8640"/>
    <x v="4304"/>
    <x v="2"/>
    <x v="736"/>
    <d v="2011-12-15T00:00:00"/>
    <s v="Second Class"/>
    <s v="KC-16675"/>
    <s v="Kimberly Carter"/>
    <x v="1"/>
    <s v="United States"/>
    <s v="Henderson"/>
    <x v="0"/>
    <n v="42420"/>
    <x v="0"/>
    <s v="OFF-BI-10004970"/>
    <x v="1"/>
    <x v="8"/>
    <s v="ACCOHIDE 3-Ring Binder, Blue, 1&quot;"/>
    <n v="12.39"/>
    <n v="3"/>
    <n v="0"/>
    <x v="4112"/>
  </r>
  <r>
    <n v="8641"/>
    <x v="4305"/>
    <x v="3"/>
    <x v="602"/>
    <d v="2014-01-17T00:00:00"/>
    <s v="Standard Class"/>
    <s v="DB-13120"/>
    <s v="David Bremer"/>
    <x v="1"/>
    <s v="United States"/>
    <s v="Dallas"/>
    <x v="5"/>
    <n v="75217"/>
    <x v="2"/>
    <s v="OFF-BI-10000545"/>
    <x v="1"/>
    <x v="8"/>
    <s v="GBC Ibimaster 500 Manual ProClick Binding System"/>
    <n v="760.97999999999979"/>
    <n v="5"/>
    <n v="0.8"/>
    <x v="6707"/>
  </r>
  <r>
    <n v="8642"/>
    <x v="4306"/>
    <x v="3"/>
    <x v="574"/>
    <d v="2014-12-03T00:00:00"/>
    <s v="Same Day"/>
    <s v="SV-20935"/>
    <s v="Susan Vittorini"/>
    <x v="0"/>
    <s v="United States"/>
    <s v="Peoria"/>
    <x v="16"/>
    <n v="85345"/>
    <x v="1"/>
    <s v="OFF-BI-10001670"/>
    <x v="1"/>
    <x v="8"/>
    <s v="Vinyl Sectional Post Binders"/>
    <n v="67.860000000000014"/>
    <n v="6"/>
    <n v="0.7"/>
    <x v="6708"/>
  </r>
  <r>
    <n v="8643"/>
    <x v="4307"/>
    <x v="1"/>
    <x v="627"/>
    <d v="2012-11-15T00:00:00"/>
    <s v="Standard Class"/>
    <s v="NS-18640"/>
    <s v="Noel Staavos"/>
    <x v="1"/>
    <s v="United States"/>
    <s v="Jacksonville"/>
    <x v="3"/>
    <n v="28540"/>
    <x v="0"/>
    <s v="OFF-FA-10000624"/>
    <x v="1"/>
    <x v="13"/>
    <s v="OIC Binder Clips"/>
    <n v="31.504000000000005"/>
    <n v="11"/>
    <n v="0.2"/>
    <x v="6709"/>
  </r>
  <r>
    <n v="8644"/>
    <x v="4307"/>
    <x v="1"/>
    <x v="627"/>
    <d v="2012-11-15T00:00:00"/>
    <s v="Standard Class"/>
    <s v="NS-18640"/>
    <s v="Noel Staavos"/>
    <x v="1"/>
    <s v="United States"/>
    <s v="Jacksonville"/>
    <x v="3"/>
    <n v="28540"/>
    <x v="0"/>
    <s v="OFF-LA-10002945"/>
    <x v="1"/>
    <x v="2"/>
    <s v="Permanent Self-Adhesive File Folder Labels for Typewriters, 1 1/8 x 3 1/2, White"/>
    <n v="5.04"/>
    <n v="1"/>
    <n v="0.2"/>
    <x v="6710"/>
  </r>
  <r>
    <n v="8645"/>
    <x v="4307"/>
    <x v="1"/>
    <x v="627"/>
    <d v="2012-11-15T00:00:00"/>
    <s v="Standard Class"/>
    <s v="NS-18640"/>
    <s v="Noel Staavos"/>
    <x v="1"/>
    <s v="United States"/>
    <s v="Jacksonville"/>
    <x v="3"/>
    <n v="28540"/>
    <x v="0"/>
    <s v="OFF-BI-10000315"/>
    <x v="1"/>
    <x v="8"/>
    <s v="Poly Designer Cover &amp; Back"/>
    <n v="39.878999999999998"/>
    <n v="7"/>
    <n v="0.7"/>
    <x v="6711"/>
  </r>
  <r>
    <n v="8646"/>
    <x v="4307"/>
    <x v="1"/>
    <x v="627"/>
    <d v="2012-11-15T00:00:00"/>
    <s v="Standard Class"/>
    <s v="NS-18640"/>
    <s v="Noel Staavos"/>
    <x v="1"/>
    <s v="United States"/>
    <s v="Jacksonville"/>
    <x v="3"/>
    <n v="28540"/>
    <x v="0"/>
    <s v="FUR-FU-10000023"/>
    <x v="0"/>
    <x v="5"/>
    <s v="Eldon Wave Desk Accessories"/>
    <n v="4.7119999999999997"/>
    <n v="1"/>
    <n v="0.2"/>
    <x v="6712"/>
  </r>
  <r>
    <n v="8647"/>
    <x v="4308"/>
    <x v="0"/>
    <x v="881"/>
    <d v="2013-11-30T00:00:00"/>
    <s v="Standard Class"/>
    <s v="MH-17455"/>
    <s v="Mark Hamilton"/>
    <x v="0"/>
    <s v="United States"/>
    <s v="Los Angeles"/>
    <x v="1"/>
    <n v="90032"/>
    <x v="1"/>
    <s v="FUR-CH-10004698"/>
    <x v="0"/>
    <x v="1"/>
    <s v="Padded Folding Chairs, Black, 4/Carton"/>
    <n v="194.35200000000003"/>
    <n v="3"/>
    <n v="0.2"/>
    <x v="6713"/>
  </r>
  <r>
    <n v="8648"/>
    <x v="4309"/>
    <x v="1"/>
    <x v="901"/>
    <d v="2012-12-08T00:00:00"/>
    <s v="First Class"/>
    <s v="RR-19525"/>
    <s v="Rick Reed"/>
    <x v="1"/>
    <s v="United States"/>
    <s v="Nashville"/>
    <x v="18"/>
    <n v="37211"/>
    <x v="0"/>
    <s v="FUR-CH-10004477"/>
    <x v="0"/>
    <x v="1"/>
    <s v="Global Push Button Manager's Chair, Indigo"/>
    <n v="97.424000000000007"/>
    <n v="2"/>
    <n v="0.2"/>
    <x v="6714"/>
  </r>
  <r>
    <n v="8649"/>
    <x v="4310"/>
    <x v="0"/>
    <x v="875"/>
    <d v="2013-08-04T00:00:00"/>
    <s v="Standard Class"/>
    <s v="RH-19555"/>
    <s v="Ritsa Hightower"/>
    <x v="0"/>
    <s v="United States"/>
    <s v="Charlotte"/>
    <x v="3"/>
    <n v="28205"/>
    <x v="0"/>
    <s v="OFF-ST-10003816"/>
    <x v="1"/>
    <x v="4"/>
    <s v="Fellowes High-Stak Drawer Files"/>
    <n v="704.76"/>
    <n v="5"/>
    <n v="0.2"/>
    <x v="6715"/>
  </r>
  <r>
    <n v="8650"/>
    <x v="4310"/>
    <x v="0"/>
    <x v="875"/>
    <d v="2013-08-04T00:00:00"/>
    <s v="Standard Class"/>
    <s v="RH-19555"/>
    <s v="Ritsa Hightower"/>
    <x v="0"/>
    <s v="United States"/>
    <s v="Charlotte"/>
    <x v="3"/>
    <n v="28205"/>
    <x v="0"/>
    <s v="OFF-BI-10002429"/>
    <x v="1"/>
    <x v="8"/>
    <s v="Premier Elliptical Ring Binder, Black"/>
    <n v="27.396000000000004"/>
    <n v="3"/>
    <n v="0.7"/>
    <x v="6716"/>
  </r>
  <r>
    <n v="8651"/>
    <x v="4311"/>
    <x v="2"/>
    <x v="103"/>
    <d v="2011-09-13T00:00:00"/>
    <s v="Same Day"/>
    <s v="RP-19390"/>
    <s v="Resi Pölking"/>
    <x v="0"/>
    <s v="United States"/>
    <s v="Seattle"/>
    <x v="4"/>
    <n v="98103"/>
    <x v="1"/>
    <s v="OFF-FA-10000840"/>
    <x v="1"/>
    <x v="13"/>
    <s v="OIC Thumb-Tacks"/>
    <n v="5.6999999999999993"/>
    <n v="5"/>
    <n v="0"/>
    <x v="6717"/>
  </r>
  <r>
    <n v="8652"/>
    <x v="4311"/>
    <x v="2"/>
    <x v="103"/>
    <d v="2011-09-13T00:00:00"/>
    <s v="Same Day"/>
    <s v="RP-19390"/>
    <s v="Resi Pölking"/>
    <x v="0"/>
    <s v="United States"/>
    <s v="Seattle"/>
    <x v="4"/>
    <n v="98103"/>
    <x v="1"/>
    <s v="FUR-FU-10001918"/>
    <x v="0"/>
    <x v="5"/>
    <s v="C-Line Cubicle Keepers Polyproplyene Holder With Velcro Backings"/>
    <n v="14.190000000000001"/>
    <n v="3"/>
    <n v="0"/>
    <x v="6718"/>
  </r>
  <r>
    <n v="8653"/>
    <x v="4311"/>
    <x v="2"/>
    <x v="103"/>
    <d v="2011-09-13T00:00:00"/>
    <s v="Same Day"/>
    <s v="RP-19390"/>
    <s v="Resi Pölking"/>
    <x v="0"/>
    <s v="United States"/>
    <s v="Seattle"/>
    <x v="4"/>
    <n v="98103"/>
    <x v="1"/>
    <s v="OFF-SU-10001574"/>
    <x v="1"/>
    <x v="14"/>
    <s v="Acme Value Line Scissors"/>
    <n v="7.3"/>
    <n v="2"/>
    <n v="0"/>
    <x v="558"/>
  </r>
  <r>
    <n v="8654"/>
    <x v="4311"/>
    <x v="2"/>
    <x v="103"/>
    <d v="2011-09-13T00:00:00"/>
    <s v="Same Day"/>
    <s v="RP-19390"/>
    <s v="Resi Pölking"/>
    <x v="0"/>
    <s v="United States"/>
    <s v="Seattle"/>
    <x v="4"/>
    <n v="98103"/>
    <x v="1"/>
    <s v="TEC-AC-10001606"/>
    <x v="2"/>
    <x v="11"/>
    <s v="Logitech Wireless Performance Mouse MX for PC and Mac"/>
    <n v="199.98"/>
    <n v="2"/>
    <n v="0"/>
    <x v="6719"/>
  </r>
  <r>
    <n v="8655"/>
    <x v="4311"/>
    <x v="2"/>
    <x v="103"/>
    <d v="2011-09-13T00:00:00"/>
    <s v="Same Day"/>
    <s v="RP-19390"/>
    <s v="Resi Pölking"/>
    <x v="0"/>
    <s v="United States"/>
    <s v="Seattle"/>
    <x v="4"/>
    <n v="98103"/>
    <x v="1"/>
    <s v="TEC-AC-10003399"/>
    <x v="2"/>
    <x v="11"/>
    <s v="Memorex Mini Travel Drive 64 GB USB 2.0 Flash Drive"/>
    <n v="144.96"/>
    <n v="4"/>
    <n v="0"/>
    <x v="6720"/>
  </r>
  <r>
    <n v="8656"/>
    <x v="4311"/>
    <x v="2"/>
    <x v="103"/>
    <d v="2011-09-13T00:00:00"/>
    <s v="Same Day"/>
    <s v="RP-19390"/>
    <s v="Resi Pölking"/>
    <x v="0"/>
    <s v="United States"/>
    <s v="Seattle"/>
    <x v="4"/>
    <n v="98103"/>
    <x v="1"/>
    <s v="TEC-AC-10000865"/>
    <x v="2"/>
    <x v="11"/>
    <s v="WD My Passport Ultra 500GB Portable External Hard Drive"/>
    <n v="118"/>
    <n v="2"/>
    <n v="0"/>
    <x v="6721"/>
  </r>
  <r>
    <n v="8657"/>
    <x v="4311"/>
    <x v="2"/>
    <x v="103"/>
    <d v="2011-09-13T00:00:00"/>
    <s v="Same Day"/>
    <s v="RP-19390"/>
    <s v="Resi Pölking"/>
    <x v="0"/>
    <s v="United States"/>
    <s v="Seattle"/>
    <x v="4"/>
    <n v="98103"/>
    <x v="1"/>
    <s v="OFF-PA-10002923"/>
    <x v="1"/>
    <x v="10"/>
    <s v="Xerox 1942"/>
    <n v="48.94"/>
    <n v="1"/>
    <n v="0"/>
    <x v="1641"/>
  </r>
  <r>
    <n v="8658"/>
    <x v="4311"/>
    <x v="2"/>
    <x v="103"/>
    <d v="2011-09-13T00:00:00"/>
    <s v="Same Day"/>
    <s v="RP-19390"/>
    <s v="Resi Pölking"/>
    <x v="0"/>
    <s v="United States"/>
    <s v="Seattle"/>
    <x v="4"/>
    <n v="98103"/>
    <x v="1"/>
    <s v="OFF-AP-10004785"/>
    <x v="1"/>
    <x v="9"/>
    <s v="Holmes Replacement Filter for HEPA Air Cleaner, Medium Room"/>
    <n v="22.66"/>
    <n v="2"/>
    <n v="0"/>
    <x v="6722"/>
  </r>
  <r>
    <n v="8659"/>
    <x v="4312"/>
    <x v="0"/>
    <x v="1028"/>
    <d v="2013-06-26T00:00:00"/>
    <s v="Standard Class"/>
    <s v="KB-16600"/>
    <s v="Ken Brennan"/>
    <x v="1"/>
    <s v="United States"/>
    <s v="Chicago"/>
    <x v="10"/>
    <n v="60623"/>
    <x v="2"/>
    <s v="OFF-BI-10003727"/>
    <x v="1"/>
    <x v="8"/>
    <s v="Avery Durable Slant Ring Binders With Label Holder"/>
    <n v="0.83599999999999974"/>
    <n v="1"/>
    <n v="0.8"/>
    <x v="6723"/>
  </r>
  <r>
    <n v="8660"/>
    <x v="4313"/>
    <x v="0"/>
    <x v="323"/>
    <d v="2013-09-09T00:00:00"/>
    <s v="Standard Class"/>
    <s v="MH-17620"/>
    <s v="Matt Hagelstein"/>
    <x v="1"/>
    <s v="United States"/>
    <s v="Cincinnati"/>
    <x v="24"/>
    <n v="45231"/>
    <x v="3"/>
    <s v="OFF-PA-10002246"/>
    <x v="1"/>
    <x v="10"/>
    <s v="Wirebound Four 2-3/4 x 5 Forms per Page, 400 Sets per Book"/>
    <n v="30.96"/>
    <n v="6"/>
    <n v="0.2"/>
    <x v="3026"/>
  </r>
  <r>
    <n v="8661"/>
    <x v="4314"/>
    <x v="3"/>
    <x v="920"/>
    <d v="2014-12-01T00:00:00"/>
    <s v="Standard Class"/>
    <s v="HZ-14950"/>
    <s v="Henia Zydlo"/>
    <x v="0"/>
    <s v="United States"/>
    <s v="Fort Lauderdale"/>
    <x v="2"/>
    <n v="33311"/>
    <x v="0"/>
    <s v="FUR-BO-10003965"/>
    <x v="0"/>
    <x v="0"/>
    <s v="O'Sullivan Manor Hill 2-Door Library in Brianna Oak"/>
    <n v="723.92"/>
    <n v="5"/>
    <n v="0.2"/>
    <x v="6724"/>
  </r>
  <r>
    <n v="8662"/>
    <x v="4315"/>
    <x v="1"/>
    <x v="793"/>
    <d v="2012-05-17T00:00:00"/>
    <s v="Standard Class"/>
    <s v="JG-15160"/>
    <s v="James Galang"/>
    <x v="0"/>
    <s v="United States"/>
    <s v="Houston"/>
    <x v="5"/>
    <n v="77041"/>
    <x v="2"/>
    <s v="FUR-FU-10000175"/>
    <x v="0"/>
    <x v="5"/>
    <s v="DAX Wood Document Frame."/>
    <n v="21.968000000000004"/>
    <n v="4"/>
    <n v="0.6"/>
    <x v="6725"/>
  </r>
  <r>
    <n v="8663"/>
    <x v="4315"/>
    <x v="1"/>
    <x v="793"/>
    <d v="2012-05-17T00:00:00"/>
    <s v="Standard Class"/>
    <s v="JG-15160"/>
    <s v="James Galang"/>
    <x v="0"/>
    <s v="United States"/>
    <s v="Houston"/>
    <x v="5"/>
    <n v="77041"/>
    <x v="2"/>
    <s v="TEC-PH-10001336"/>
    <x v="2"/>
    <x v="7"/>
    <s v="Digium D40 VoIP phone"/>
    <n v="619.15200000000004"/>
    <n v="6"/>
    <n v="0.2"/>
    <x v="6726"/>
  </r>
  <r>
    <n v="8664"/>
    <x v="4315"/>
    <x v="1"/>
    <x v="793"/>
    <d v="2012-05-17T00:00:00"/>
    <s v="Standard Class"/>
    <s v="JG-15160"/>
    <s v="James Galang"/>
    <x v="0"/>
    <s v="United States"/>
    <s v="Houston"/>
    <x v="5"/>
    <n v="77041"/>
    <x v="2"/>
    <s v="OFF-PA-10001954"/>
    <x v="1"/>
    <x v="10"/>
    <s v="Xerox 1964"/>
    <n v="127.90400000000001"/>
    <n v="7"/>
    <n v="0.2"/>
    <x v="6727"/>
  </r>
  <r>
    <n v="8665"/>
    <x v="4316"/>
    <x v="3"/>
    <x v="983"/>
    <d v="2014-04-02T00:00:00"/>
    <s v="Second Class"/>
    <s v="AB-10165"/>
    <s v="Alan Barnes"/>
    <x v="0"/>
    <s v="United States"/>
    <s v="Lakewood"/>
    <x v="1"/>
    <n v="90712"/>
    <x v="1"/>
    <s v="FUR-FU-10004973"/>
    <x v="0"/>
    <x v="5"/>
    <s v="Flat Face Poster Frame"/>
    <n v="94.2"/>
    <n v="5"/>
    <n v="0"/>
    <x v="6728"/>
  </r>
  <r>
    <n v="8666"/>
    <x v="4317"/>
    <x v="0"/>
    <x v="1019"/>
    <d v="2013-11-19T00:00:00"/>
    <s v="First Class"/>
    <s v="HJ-14875"/>
    <s v="Heather Jas"/>
    <x v="2"/>
    <s v="United States"/>
    <s v="San Francisco"/>
    <x v="1"/>
    <n v="94122"/>
    <x v="1"/>
    <s v="OFF-SU-10004231"/>
    <x v="1"/>
    <x v="14"/>
    <s v="Acme Tagit Stainless Steel Antibacterial Scissors"/>
    <n v="49.5"/>
    <n v="5"/>
    <n v="0"/>
    <x v="1338"/>
  </r>
  <r>
    <n v="8667"/>
    <x v="4318"/>
    <x v="0"/>
    <x v="945"/>
    <d v="2014-01-03T00:00:00"/>
    <s v="First Class"/>
    <s v="CJ-11875"/>
    <s v="Carl Jackson"/>
    <x v="1"/>
    <s v="United States"/>
    <s v="Philadelphia"/>
    <x v="9"/>
    <n v="19140"/>
    <x v="3"/>
    <s v="OFF-AR-10004269"/>
    <x v="1"/>
    <x v="6"/>
    <s v="Newell 31"/>
    <n v="16.520000000000003"/>
    <n v="5"/>
    <n v="0.2"/>
    <x v="6729"/>
  </r>
  <r>
    <n v="8668"/>
    <x v="4319"/>
    <x v="0"/>
    <x v="596"/>
    <d v="2013-12-25T00:00:00"/>
    <s v="Second Class"/>
    <s v="ED-13885"/>
    <s v="Emily Ducich"/>
    <x v="2"/>
    <s v="United States"/>
    <s v="Seattle"/>
    <x v="4"/>
    <n v="98115"/>
    <x v="1"/>
    <s v="OFF-BI-10004002"/>
    <x v="1"/>
    <x v="8"/>
    <s v="Wilson Jones International Size A4 Ring Binders"/>
    <n v="55.360000000000007"/>
    <n v="4"/>
    <n v="0.2"/>
    <x v="6730"/>
  </r>
  <r>
    <n v="8669"/>
    <x v="4319"/>
    <x v="0"/>
    <x v="596"/>
    <d v="2013-12-25T00:00:00"/>
    <s v="Second Class"/>
    <s v="ED-13885"/>
    <s v="Emily Ducich"/>
    <x v="2"/>
    <s v="United States"/>
    <s v="Seattle"/>
    <x v="4"/>
    <n v="98115"/>
    <x v="1"/>
    <s v="TEC-MA-10000752"/>
    <x v="2"/>
    <x v="15"/>
    <s v="Texas Instrument TI-15 Fraction Calculator"/>
    <n v="11.56"/>
    <n v="1"/>
    <n v="0.2"/>
    <x v="6731"/>
  </r>
  <r>
    <n v="8670"/>
    <x v="4320"/>
    <x v="1"/>
    <x v="139"/>
    <d v="2012-12-25T00:00:00"/>
    <s v="Second Class"/>
    <s v="AI-10855"/>
    <s v="Arianne Irving"/>
    <x v="0"/>
    <s v="United States"/>
    <s v="Los Angeles"/>
    <x v="1"/>
    <n v="90036"/>
    <x v="1"/>
    <s v="OFF-PA-10004947"/>
    <x v="1"/>
    <x v="10"/>
    <s v="Staples"/>
    <n v="17.12"/>
    <n v="4"/>
    <n v="0"/>
    <x v="1786"/>
  </r>
  <r>
    <n v="8671"/>
    <x v="4321"/>
    <x v="2"/>
    <x v="422"/>
    <d v="2012-01-01T00:00:00"/>
    <s v="Second Class"/>
    <s v="KB-16315"/>
    <s v="Karl Braun"/>
    <x v="0"/>
    <s v="United States"/>
    <s v="Cleveland"/>
    <x v="24"/>
    <n v="44105"/>
    <x v="3"/>
    <s v="FUR-FU-10004904"/>
    <x v="0"/>
    <x v="5"/>
    <s v="Eldon &quot;L&quot; Workstation Diamond Chairmat"/>
    <n v="182.35200000000003"/>
    <n v="3"/>
    <n v="0.2"/>
    <x v="6732"/>
  </r>
  <r>
    <n v="8672"/>
    <x v="4321"/>
    <x v="2"/>
    <x v="422"/>
    <d v="2012-01-01T00:00:00"/>
    <s v="Second Class"/>
    <s v="KB-16315"/>
    <s v="Karl Braun"/>
    <x v="0"/>
    <s v="United States"/>
    <s v="Cleveland"/>
    <x v="24"/>
    <n v="44105"/>
    <x v="3"/>
    <s v="OFF-ST-10002790"/>
    <x v="1"/>
    <x v="4"/>
    <s v="Safco Industrial Shelving"/>
    <n v="118.16"/>
    <n v="2"/>
    <n v="0.2"/>
    <x v="6091"/>
  </r>
  <r>
    <n v="8673"/>
    <x v="4322"/>
    <x v="3"/>
    <x v="911"/>
    <d v="2014-02-22T00:00:00"/>
    <s v="Standard Class"/>
    <s v="JS-16030"/>
    <s v="Joy Smith"/>
    <x v="0"/>
    <s v="United States"/>
    <s v="Decatur"/>
    <x v="10"/>
    <n v="62521"/>
    <x v="2"/>
    <s v="OFF-FA-10004854"/>
    <x v="1"/>
    <x v="13"/>
    <s v="Vinyl Coated Wire Paper Clips in Organizer Box, 800/Box"/>
    <n v="18.368000000000002"/>
    <n v="2"/>
    <n v="0.2"/>
    <x v="6733"/>
  </r>
  <r>
    <n v="8674"/>
    <x v="4322"/>
    <x v="3"/>
    <x v="911"/>
    <d v="2014-02-22T00:00:00"/>
    <s v="Standard Class"/>
    <s v="JS-16030"/>
    <s v="Joy Smith"/>
    <x v="0"/>
    <s v="United States"/>
    <s v="Decatur"/>
    <x v="10"/>
    <n v="62521"/>
    <x v="2"/>
    <s v="FUR-CH-10004063"/>
    <x v="0"/>
    <x v="1"/>
    <s v="Global Deluxe High-Back Manager's Chair"/>
    <n v="600.55799999999999"/>
    <n v="3"/>
    <n v="0.3"/>
    <x v="123"/>
  </r>
  <r>
    <n v="8675"/>
    <x v="4322"/>
    <x v="3"/>
    <x v="911"/>
    <d v="2014-02-22T00:00:00"/>
    <s v="Standard Class"/>
    <s v="JS-16030"/>
    <s v="Joy Smith"/>
    <x v="0"/>
    <s v="United States"/>
    <s v="Decatur"/>
    <x v="10"/>
    <n v="62521"/>
    <x v="2"/>
    <s v="OFF-ST-10000642"/>
    <x v="1"/>
    <x v="4"/>
    <s v="Tennsco Lockers, Gray"/>
    <n v="50.352000000000004"/>
    <n v="3"/>
    <n v="0.2"/>
    <x v="6734"/>
  </r>
  <r>
    <n v="8676"/>
    <x v="4322"/>
    <x v="3"/>
    <x v="911"/>
    <d v="2014-02-22T00:00:00"/>
    <s v="Standard Class"/>
    <s v="JS-16030"/>
    <s v="Joy Smith"/>
    <x v="0"/>
    <s v="United States"/>
    <s v="Decatur"/>
    <x v="10"/>
    <n v="62521"/>
    <x v="2"/>
    <s v="OFF-AR-10004078"/>
    <x v="1"/>
    <x v="6"/>
    <s v="Newell 312"/>
    <n v="28.031999999999996"/>
    <n v="6"/>
    <n v="0.2"/>
    <x v="2915"/>
  </r>
  <r>
    <n v="8677"/>
    <x v="4322"/>
    <x v="3"/>
    <x v="911"/>
    <d v="2014-02-22T00:00:00"/>
    <s v="Standard Class"/>
    <s v="JS-16030"/>
    <s v="Joy Smith"/>
    <x v="0"/>
    <s v="United States"/>
    <s v="Decatur"/>
    <x v="10"/>
    <n v="62521"/>
    <x v="2"/>
    <s v="FUR-FU-10004270"/>
    <x v="0"/>
    <x v="5"/>
    <s v="Executive Impressions 13&quot; Clairmont Wall Clock"/>
    <n v="7.6920000000000002"/>
    <n v="1"/>
    <n v="0.6"/>
    <x v="6735"/>
  </r>
  <r>
    <n v="8678"/>
    <x v="4323"/>
    <x v="3"/>
    <x v="1200"/>
    <d v="2014-10-27T00:00:00"/>
    <s v="First Class"/>
    <s v="PO-18850"/>
    <s v="Patrick O'Brill"/>
    <x v="0"/>
    <s v="United States"/>
    <s v="Mansfield"/>
    <x v="5"/>
    <n v="76063"/>
    <x v="2"/>
    <s v="FUR-TA-10004607"/>
    <x v="0"/>
    <x v="3"/>
    <s v="Hon 2111 Invitation Series Straight Table"/>
    <n v="517.40500000000009"/>
    <n v="5"/>
    <n v="0.3"/>
    <x v="6736"/>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x v="6737"/>
  </r>
  <r>
    <n v="8680"/>
    <x v="4324"/>
    <x v="0"/>
    <x v="476"/>
    <d v="2013-09-08T00:00:00"/>
    <s v="Second Class"/>
    <s v="RD-19810"/>
    <s v="Ross DeVincentis"/>
    <x v="2"/>
    <s v="United States"/>
    <s v="Houston"/>
    <x v="5"/>
    <n v="77070"/>
    <x v="2"/>
    <s v="TEC-AC-10001714"/>
    <x v="2"/>
    <x v="11"/>
    <s v="Logitech MX Performance Wireless Mouse"/>
    <n v="159.56"/>
    <n v="5"/>
    <n v="0.2"/>
    <x v="6738"/>
  </r>
  <r>
    <n v="8681"/>
    <x v="4325"/>
    <x v="0"/>
    <x v="49"/>
    <d v="2013-12-04T00:00:00"/>
    <s v="Second Class"/>
    <s v="JD-15895"/>
    <s v="Jonathan Doherty"/>
    <x v="1"/>
    <s v="United States"/>
    <s v="Richmond"/>
    <x v="17"/>
    <n v="23223"/>
    <x v="0"/>
    <s v="OFF-AP-10002945"/>
    <x v="1"/>
    <x v="9"/>
    <s v="Honeywell Enviracaire Portable HEPA Air Cleaner for 17' x 22' Room"/>
    <n v="2104.5499999999997"/>
    <n v="7"/>
    <n v="0"/>
    <x v="6739"/>
  </r>
  <r>
    <n v="8682"/>
    <x v="4325"/>
    <x v="0"/>
    <x v="49"/>
    <d v="2013-12-04T00:00:00"/>
    <s v="Second Class"/>
    <s v="JD-15895"/>
    <s v="Jonathan Doherty"/>
    <x v="1"/>
    <s v="United States"/>
    <s v="Richmond"/>
    <x v="17"/>
    <n v="23223"/>
    <x v="0"/>
    <s v="OFF-SU-10004664"/>
    <x v="1"/>
    <x v="14"/>
    <s v="Acme Softgrip Scissors"/>
    <n v="40.700000000000003"/>
    <n v="5"/>
    <n v="0"/>
    <x v="6740"/>
  </r>
  <r>
    <n v="8683"/>
    <x v="4326"/>
    <x v="2"/>
    <x v="1127"/>
    <d v="2011-11-10T00:00:00"/>
    <s v="Standard Class"/>
    <s v="SR-20740"/>
    <s v="Steven Roelle"/>
    <x v="2"/>
    <s v="United States"/>
    <s v="Arlington"/>
    <x v="17"/>
    <n v="22204"/>
    <x v="0"/>
    <s v="TEC-AC-10002550"/>
    <x v="2"/>
    <x v="11"/>
    <s v="Maxell 4.7GB DVD-RW 3/Pack"/>
    <n v="47.79"/>
    <n v="3"/>
    <n v="0"/>
    <x v="4239"/>
  </r>
  <r>
    <n v="8684"/>
    <x v="4327"/>
    <x v="3"/>
    <x v="920"/>
    <d v="2014-12-02T00:00:00"/>
    <s v="Standard Class"/>
    <s v="TZ-21580"/>
    <s v="Tracy Zic"/>
    <x v="0"/>
    <s v="United States"/>
    <s v="San Francisco"/>
    <x v="1"/>
    <n v="94122"/>
    <x v="1"/>
    <s v="OFF-AR-10002335"/>
    <x v="1"/>
    <x v="6"/>
    <s v="DIXON Oriole Pencils"/>
    <n v="5.16"/>
    <n v="2"/>
    <n v="0"/>
    <x v="813"/>
  </r>
  <r>
    <n v="8685"/>
    <x v="4328"/>
    <x v="0"/>
    <x v="186"/>
    <d v="2013-12-24T00:00:00"/>
    <s v="Standard Class"/>
    <s v="TN-21040"/>
    <s v="Tanja Norvell"/>
    <x v="2"/>
    <s v="United States"/>
    <s v="San Diego"/>
    <x v="1"/>
    <n v="92024"/>
    <x v="1"/>
    <s v="TEC-AC-10001445"/>
    <x v="2"/>
    <x v="11"/>
    <s v="Imation USB 2.0 Swivel Flash Drive USB flash drive - 4 GB - Pink"/>
    <n v="21.209999999999997"/>
    <n v="7"/>
    <n v="0"/>
    <x v="6741"/>
  </r>
  <r>
    <n v="8686"/>
    <x v="4329"/>
    <x v="3"/>
    <x v="237"/>
    <d v="2014-11-19T00:00:00"/>
    <s v="Second Class"/>
    <s v="PW-19030"/>
    <s v="Pauline Webber"/>
    <x v="1"/>
    <s v="United States"/>
    <s v="Watertown"/>
    <x v="15"/>
    <n v="13601"/>
    <x v="3"/>
    <s v="OFF-ST-10003996"/>
    <x v="1"/>
    <x v="4"/>
    <s v="Letter/Legal File Tote with Clear Snap-On Lid, Black Granite"/>
    <n v="96.359999999999985"/>
    <n v="6"/>
    <n v="0"/>
    <x v="6742"/>
  </r>
  <r>
    <n v="8687"/>
    <x v="4330"/>
    <x v="0"/>
    <x v="190"/>
    <d v="2013-06-27T00:00:00"/>
    <s v="Same Day"/>
    <s v="AH-10075"/>
    <s v="Adam Hart"/>
    <x v="1"/>
    <s v="United States"/>
    <s v="Los Angeles"/>
    <x v="1"/>
    <n v="90036"/>
    <x v="1"/>
    <s v="OFF-SU-10003505"/>
    <x v="1"/>
    <x v="14"/>
    <s v="Premier Electric Letter Opener"/>
    <n v="231.72"/>
    <n v="2"/>
    <n v="0"/>
    <x v="5359"/>
  </r>
  <r>
    <n v="8688"/>
    <x v="4330"/>
    <x v="0"/>
    <x v="190"/>
    <d v="2013-06-27T00:00:00"/>
    <s v="Same Day"/>
    <s v="AH-10075"/>
    <s v="Adam Hart"/>
    <x v="1"/>
    <s v="United States"/>
    <s v="Los Angeles"/>
    <x v="1"/>
    <n v="90036"/>
    <x v="1"/>
    <s v="OFF-FA-10000624"/>
    <x v="1"/>
    <x v="13"/>
    <s v="OIC Binder Clips"/>
    <n v="17.899999999999999"/>
    <n v="5"/>
    <n v="0"/>
    <x v="5521"/>
  </r>
  <r>
    <n v="8689"/>
    <x v="4330"/>
    <x v="0"/>
    <x v="190"/>
    <d v="2013-06-27T00:00:00"/>
    <s v="Same Day"/>
    <s v="AH-10075"/>
    <s v="Adam Hart"/>
    <x v="1"/>
    <s v="United States"/>
    <s v="Los Angeles"/>
    <x v="1"/>
    <n v="90036"/>
    <x v="1"/>
    <s v="OFF-PA-10002870"/>
    <x v="1"/>
    <x v="10"/>
    <s v="Ampad Phone Message Book, Recycled, 400 Message Capacity, 5 ¾” x 11”"/>
    <n v="12.48"/>
    <n v="2"/>
    <n v="0"/>
    <x v="1181"/>
  </r>
  <r>
    <n v="8690"/>
    <x v="4331"/>
    <x v="2"/>
    <x v="58"/>
    <d v="2011-12-30T00:00:00"/>
    <s v="Standard Class"/>
    <s v="AY-10555"/>
    <s v="Andy Yotov"/>
    <x v="1"/>
    <s v="United States"/>
    <s v="Philadelphia"/>
    <x v="9"/>
    <n v="19140"/>
    <x v="3"/>
    <s v="OFF-AR-10002257"/>
    <x v="1"/>
    <x v="6"/>
    <s v="Eldon Spacemaker Box, Quick-Snap Lid, Clear"/>
    <n v="8.016"/>
    <n v="3"/>
    <n v="0.2"/>
    <x v="6743"/>
  </r>
  <r>
    <n v="8691"/>
    <x v="4332"/>
    <x v="0"/>
    <x v="1041"/>
    <d v="2013-08-19T00:00:00"/>
    <s v="Standard Class"/>
    <s v="SP-20650"/>
    <s v="Stephanie Phelps"/>
    <x v="1"/>
    <s v="United States"/>
    <s v="Akron"/>
    <x v="24"/>
    <n v="44312"/>
    <x v="3"/>
    <s v="TEC-PH-10003580"/>
    <x v="2"/>
    <x v="7"/>
    <s v="Cisco IP Phone 7961G-GE VoIP phone"/>
    <n v="259.89600000000002"/>
    <n v="2"/>
    <n v="0.4"/>
    <x v="5569"/>
  </r>
  <r>
    <n v="8692"/>
    <x v="4332"/>
    <x v="0"/>
    <x v="1041"/>
    <d v="2013-08-19T00:00:00"/>
    <s v="Standard Class"/>
    <s v="SP-20650"/>
    <s v="Stephanie Phelps"/>
    <x v="1"/>
    <s v="United States"/>
    <s v="Akron"/>
    <x v="24"/>
    <n v="44312"/>
    <x v="3"/>
    <s v="TEC-PH-10001530"/>
    <x v="2"/>
    <x v="7"/>
    <s v="Plantronics Voyager Pro Legend"/>
    <n v="247.18799999999999"/>
    <n v="2"/>
    <n v="0.4"/>
    <x v="6744"/>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x v="6745"/>
  </r>
  <r>
    <n v="8694"/>
    <x v="4333"/>
    <x v="0"/>
    <x v="1057"/>
    <d v="2013-10-29T00:00:00"/>
    <s v="Standard Class"/>
    <s v="ED-13885"/>
    <s v="Emily Ducich"/>
    <x v="2"/>
    <s v="United States"/>
    <s v="San Francisco"/>
    <x v="1"/>
    <n v="94110"/>
    <x v="1"/>
    <s v="TEC-AC-10000892"/>
    <x v="2"/>
    <x v="11"/>
    <s v="NETGEAR N750 Dual Band Wi-Fi Gigabit Router"/>
    <n v="450"/>
    <n v="5"/>
    <n v="0"/>
    <x v="6746"/>
  </r>
  <r>
    <n v="8695"/>
    <x v="4334"/>
    <x v="2"/>
    <x v="709"/>
    <d v="2011-08-28T00:00:00"/>
    <s v="Second Class"/>
    <s v="CR-12625"/>
    <s v="Corey Roper"/>
    <x v="2"/>
    <s v="United States"/>
    <s v="Grand Rapids"/>
    <x v="12"/>
    <n v="49505"/>
    <x v="2"/>
    <s v="OFF-PA-10001934"/>
    <x v="1"/>
    <x v="10"/>
    <s v="Xerox 1993"/>
    <n v="19.440000000000001"/>
    <n v="3"/>
    <n v="0"/>
    <x v="6747"/>
  </r>
  <r>
    <n v="8696"/>
    <x v="4335"/>
    <x v="3"/>
    <x v="175"/>
    <d v="2014-09-18T00:00:00"/>
    <s v="Second Class"/>
    <s v="CS-12400"/>
    <s v="Christopher Schild"/>
    <x v="2"/>
    <s v="United States"/>
    <s v="San Francisco"/>
    <x v="1"/>
    <n v="94109"/>
    <x v="1"/>
    <s v="FUR-TA-10003473"/>
    <x v="0"/>
    <x v="3"/>
    <s v="Bretford Rectangular Conference Table Tops"/>
    <n v="300.904"/>
    <n v="1"/>
    <n v="0.2"/>
    <x v="1261"/>
  </r>
  <r>
    <n v="8697"/>
    <x v="4336"/>
    <x v="3"/>
    <x v="140"/>
    <d v="2014-06-21T00:00:00"/>
    <s v="Standard Class"/>
    <s v="TS-21205"/>
    <s v="Thomas Seio"/>
    <x v="1"/>
    <s v="United States"/>
    <s v="Nashville"/>
    <x v="18"/>
    <n v="37211"/>
    <x v="0"/>
    <s v="TEC-PH-10001051"/>
    <x v="2"/>
    <x v="7"/>
    <s v="HTC One"/>
    <n v="239.976"/>
    <n v="3"/>
    <n v="0.2"/>
    <x v="5502"/>
  </r>
  <r>
    <n v="8698"/>
    <x v="4336"/>
    <x v="3"/>
    <x v="140"/>
    <d v="2014-06-21T00:00:00"/>
    <s v="Standard Class"/>
    <s v="TS-21205"/>
    <s v="Thomas Seio"/>
    <x v="1"/>
    <s v="United States"/>
    <s v="Nashville"/>
    <x v="18"/>
    <n v="37211"/>
    <x v="0"/>
    <s v="FUR-FU-10004351"/>
    <x v="0"/>
    <x v="5"/>
    <s v="Staples"/>
    <n v="31.168000000000003"/>
    <n v="4"/>
    <n v="0.2"/>
    <x v="6748"/>
  </r>
  <r>
    <n v="8699"/>
    <x v="4336"/>
    <x v="3"/>
    <x v="140"/>
    <d v="2014-06-21T00:00:00"/>
    <s v="Standard Class"/>
    <s v="TS-21205"/>
    <s v="Thomas Seio"/>
    <x v="1"/>
    <s v="United States"/>
    <s v="Nashville"/>
    <x v="18"/>
    <n v="37211"/>
    <x v="0"/>
    <s v="FUR-TA-10004152"/>
    <x v="0"/>
    <x v="3"/>
    <s v="Barricks 18&quot; x 48&quot; Non-Folding Utility Table with Bottom Storage Shelf"/>
    <n v="120.96"/>
    <n v="2"/>
    <n v="0.4"/>
    <x v="6749"/>
  </r>
  <r>
    <n v="8700"/>
    <x v="4336"/>
    <x v="3"/>
    <x v="140"/>
    <d v="2014-06-21T00:00:00"/>
    <s v="Standard Class"/>
    <s v="TS-21205"/>
    <s v="Thomas Seio"/>
    <x v="1"/>
    <s v="United States"/>
    <s v="Nashville"/>
    <x v="18"/>
    <n v="37211"/>
    <x v="0"/>
    <s v="TEC-PH-10000560"/>
    <x v="2"/>
    <x v="7"/>
    <s v="Samsung Galaxy S III - 16GB - pebble blue (T-Mobile)"/>
    <n v="2239.9360000000001"/>
    <n v="8"/>
    <n v="0.2"/>
    <x v="6750"/>
  </r>
  <r>
    <n v="8701"/>
    <x v="4336"/>
    <x v="3"/>
    <x v="140"/>
    <d v="2014-06-21T00:00:00"/>
    <s v="Standard Class"/>
    <s v="TS-21205"/>
    <s v="Thomas Seio"/>
    <x v="1"/>
    <s v="United States"/>
    <s v="Nashville"/>
    <x v="18"/>
    <n v="37211"/>
    <x v="0"/>
    <s v="OFF-AP-10004249"/>
    <x v="1"/>
    <x v="9"/>
    <s v="Staples"/>
    <n v="76.608000000000004"/>
    <n v="8"/>
    <n v="0.2"/>
    <x v="6751"/>
  </r>
  <r>
    <n v="8702"/>
    <x v="4336"/>
    <x v="3"/>
    <x v="140"/>
    <d v="2014-06-21T00:00:00"/>
    <s v="Standard Class"/>
    <s v="TS-21205"/>
    <s v="Thomas Seio"/>
    <x v="1"/>
    <s v="United States"/>
    <s v="Nashville"/>
    <x v="18"/>
    <n v="37211"/>
    <x v="0"/>
    <s v="OFF-ST-10001490"/>
    <x v="1"/>
    <x v="4"/>
    <s v="Hot File 7-Pocket, Floor Stand"/>
    <n v="142.77600000000001"/>
    <n v="1"/>
    <n v="0.2"/>
    <x v="582"/>
  </r>
  <r>
    <n v="8703"/>
    <x v="4336"/>
    <x v="3"/>
    <x v="140"/>
    <d v="2014-06-21T00:00:00"/>
    <s v="Standard Class"/>
    <s v="TS-21205"/>
    <s v="Thomas Seio"/>
    <x v="1"/>
    <s v="United States"/>
    <s v="Nashville"/>
    <x v="18"/>
    <n v="37211"/>
    <x v="0"/>
    <s v="OFF-PA-10000312"/>
    <x v="1"/>
    <x v="10"/>
    <s v="Xerox 1955"/>
    <n v="91.360000000000014"/>
    <n v="5"/>
    <n v="0.2"/>
    <x v="6752"/>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x v="1585"/>
  </r>
  <r>
    <n v="8705"/>
    <x v="4338"/>
    <x v="0"/>
    <x v="310"/>
    <d v="2013-07-27T00:00:00"/>
    <s v="First Class"/>
    <s v="IL-15100"/>
    <s v="Ivan Liston"/>
    <x v="0"/>
    <s v="United States"/>
    <s v="Houston"/>
    <x v="5"/>
    <n v="77041"/>
    <x v="2"/>
    <s v="TEC-PH-10004100"/>
    <x v="2"/>
    <x v="7"/>
    <s v="Griffin GC17055 Auxiliary Audio Cable"/>
    <n v="115.136"/>
    <n v="8"/>
    <n v="0.2"/>
    <x v="6753"/>
  </r>
  <r>
    <n v="8706"/>
    <x v="4339"/>
    <x v="2"/>
    <x v="1202"/>
    <d v="2011-10-05T00:00:00"/>
    <s v="Standard Class"/>
    <s v="NF-18475"/>
    <s v="Neil Französisch"/>
    <x v="2"/>
    <s v="United States"/>
    <s v="Reno"/>
    <x v="33"/>
    <n v="89502"/>
    <x v="1"/>
    <s v="OFF-FA-10000254"/>
    <x v="1"/>
    <x v="13"/>
    <s v="Sterling Rubber Bands by Alliance"/>
    <n v="4.71"/>
    <n v="1"/>
    <n v="0"/>
    <x v="232"/>
  </r>
  <r>
    <n v="8707"/>
    <x v="4340"/>
    <x v="2"/>
    <x v="78"/>
    <d v="2011-09-13T00:00:00"/>
    <s v="Standard Class"/>
    <s v="PP-18955"/>
    <s v="Paul Prost"/>
    <x v="2"/>
    <s v="United States"/>
    <s v="New York City"/>
    <x v="15"/>
    <n v="10009"/>
    <x v="3"/>
    <s v="FUR-CH-10004289"/>
    <x v="0"/>
    <x v="1"/>
    <s v="Global Super Steno Chair"/>
    <n v="172.76400000000001"/>
    <n v="2"/>
    <n v="0.1"/>
    <x v="6754"/>
  </r>
  <r>
    <n v="8708"/>
    <x v="4340"/>
    <x v="2"/>
    <x v="78"/>
    <d v="2011-09-13T00:00:00"/>
    <s v="Standard Class"/>
    <s v="PP-18955"/>
    <s v="Paul Prost"/>
    <x v="2"/>
    <s v="United States"/>
    <s v="New York City"/>
    <x v="15"/>
    <n v="10009"/>
    <x v="3"/>
    <s v="OFF-AR-10003469"/>
    <x v="1"/>
    <x v="6"/>
    <s v="Nontoxic Chalk"/>
    <n v="3.52"/>
    <n v="2"/>
    <n v="0"/>
    <x v="5702"/>
  </r>
  <r>
    <n v="8709"/>
    <x v="4341"/>
    <x v="2"/>
    <x v="912"/>
    <d v="2011-11-18T00:00:00"/>
    <s v="First Class"/>
    <s v="JD-16150"/>
    <s v="Justin Deggeller"/>
    <x v="1"/>
    <s v="United States"/>
    <s v="Los Angeles"/>
    <x v="1"/>
    <n v="90008"/>
    <x v="1"/>
    <s v="TEC-PH-10004188"/>
    <x v="2"/>
    <x v="7"/>
    <s v="OtterBox Commuter Series Case - Samsung Galaxy S4"/>
    <n v="79.968000000000004"/>
    <n v="4"/>
    <n v="0.2"/>
    <x v="6755"/>
  </r>
  <r>
    <n v="8710"/>
    <x v="4341"/>
    <x v="2"/>
    <x v="912"/>
    <d v="2011-11-18T00:00:00"/>
    <s v="First Class"/>
    <s v="JD-16150"/>
    <s v="Justin Deggeller"/>
    <x v="1"/>
    <s v="United States"/>
    <s v="Los Angeles"/>
    <x v="1"/>
    <n v="90008"/>
    <x v="1"/>
    <s v="FUR-BO-10004015"/>
    <x v="0"/>
    <x v="0"/>
    <s v="Bush Andora Bookcase, Maple/Graphite Gray Finish"/>
    <n v="305.97449999999998"/>
    <n v="3"/>
    <n v="0.15"/>
    <x v="6756"/>
  </r>
  <r>
    <n v="8711"/>
    <x v="4341"/>
    <x v="2"/>
    <x v="912"/>
    <d v="2011-11-18T00:00:00"/>
    <s v="First Class"/>
    <s v="JD-16150"/>
    <s v="Justin Deggeller"/>
    <x v="1"/>
    <s v="United States"/>
    <s v="Los Angeles"/>
    <x v="1"/>
    <n v="90008"/>
    <x v="1"/>
    <s v="OFF-ST-10000991"/>
    <x v="1"/>
    <x v="4"/>
    <s v="Space Solutions HD Industrial Steel Shelving."/>
    <n v="344.90999999999997"/>
    <n v="3"/>
    <n v="0"/>
    <x v="3624"/>
  </r>
  <r>
    <n v="8712"/>
    <x v="4342"/>
    <x v="2"/>
    <x v="223"/>
    <d v="2011-03-07T00:00:00"/>
    <s v="Standard Class"/>
    <s v="EJ-14155"/>
    <s v="Eva Jacobs"/>
    <x v="0"/>
    <s v="United States"/>
    <s v="San Diego"/>
    <x v="1"/>
    <n v="92037"/>
    <x v="1"/>
    <s v="FUR-TA-10002958"/>
    <x v="0"/>
    <x v="3"/>
    <s v="Bevis Oval Conference Table, Walnut"/>
    <n v="626.35200000000009"/>
    <n v="3"/>
    <n v="0.2"/>
    <x v="6757"/>
  </r>
  <r>
    <n v="8713"/>
    <x v="4343"/>
    <x v="1"/>
    <x v="155"/>
    <d v="2012-12-07T00:00:00"/>
    <s v="Standard Class"/>
    <s v="PW-19240"/>
    <s v="Pierre Wener"/>
    <x v="0"/>
    <s v="United States"/>
    <s v="San Francisco"/>
    <x v="1"/>
    <n v="94110"/>
    <x v="1"/>
    <s v="FUR-BO-10002213"/>
    <x v="0"/>
    <x v="0"/>
    <s v="Sauder Forest Hills Library, Woodland Oak Finish"/>
    <n v="359.49899999999997"/>
    <n v="3"/>
    <n v="0.15"/>
    <x v="4298"/>
  </r>
  <r>
    <n v="8714"/>
    <x v="4344"/>
    <x v="3"/>
    <x v="497"/>
    <d v="2014-07-17T00:00:00"/>
    <s v="Standard Class"/>
    <s v="TS-21430"/>
    <s v="Tom Stivers"/>
    <x v="1"/>
    <s v="United States"/>
    <s v="San Diego"/>
    <x v="1"/>
    <n v="92105"/>
    <x v="1"/>
    <s v="TEC-PH-10000004"/>
    <x v="2"/>
    <x v="7"/>
    <s v="Belkin iPhone and iPad Lightning Cable"/>
    <n v="71.951999999999998"/>
    <n v="6"/>
    <n v="0.2"/>
    <x v="6758"/>
  </r>
  <r>
    <n v="8715"/>
    <x v="4344"/>
    <x v="3"/>
    <x v="497"/>
    <d v="2014-07-17T00:00:00"/>
    <s v="Standard Class"/>
    <s v="TS-21430"/>
    <s v="Tom Stivers"/>
    <x v="1"/>
    <s v="United States"/>
    <s v="San Diego"/>
    <x v="1"/>
    <n v="92105"/>
    <x v="1"/>
    <s v="OFF-BI-10003708"/>
    <x v="1"/>
    <x v="8"/>
    <s v="Acco Four Pocket Poly Ring Binder with Label Holder, Smoke, 1&quot;"/>
    <n v="29.800000000000004"/>
    <n v="5"/>
    <n v="0.2"/>
    <x v="1329"/>
  </r>
  <r>
    <n v="8716"/>
    <x v="4345"/>
    <x v="3"/>
    <x v="673"/>
    <d v="2014-11-21T00:00:00"/>
    <s v="Second Class"/>
    <s v="BM-11650"/>
    <s v="Brian Moss"/>
    <x v="1"/>
    <s v="United States"/>
    <s v="Elyria"/>
    <x v="24"/>
    <n v="44035"/>
    <x v="3"/>
    <s v="OFF-BI-10002949"/>
    <x v="1"/>
    <x v="8"/>
    <s v="Prestige Round Ring Binders"/>
    <n v="1.8240000000000003"/>
    <n v="1"/>
    <n v="0.7"/>
    <x v="6759"/>
  </r>
  <r>
    <n v="8717"/>
    <x v="4346"/>
    <x v="0"/>
    <x v="1"/>
    <d v="2013-06-17T00:00:00"/>
    <s v="Second Class"/>
    <s v="AW-10930"/>
    <s v="Arthur Wiediger"/>
    <x v="2"/>
    <s v="United States"/>
    <s v="Houston"/>
    <x v="5"/>
    <n v="77070"/>
    <x v="2"/>
    <s v="OFF-AP-10001242"/>
    <x v="1"/>
    <x v="9"/>
    <s v="APC 7 Outlet Network SurgeArrest Surge Protector"/>
    <n v="64.383999999999986"/>
    <n v="4"/>
    <n v="0.8"/>
    <x v="6760"/>
  </r>
  <r>
    <n v="8718"/>
    <x v="4346"/>
    <x v="0"/>
    <x v="1"/>
    <d v="2013-06-17T00:00:00"/>
    <s v="Second Class"/>
    <s v="AW-10930"/>
    <s v="Arthur Wiediger"/>
    <x v="2"/>
    <s v="United States"/>
    <s v="Houston"/>
    <x v="5"/>
    <n v="77070"/>
    <x v="2"/>
    <s v="FUR-FU-10001424"/>
    <x v="0"/>
    <x v="5"/>
    <s v="Dax Clear Box Frame"/>
    <n v="6.9840000000000009"/>
    <n v="2"/>
    <n v="0.6"/>
    <x v="6761"/>
  </r>
  <r>
    <n v="8719"/>
    <x v="4346"/>
    <x v="0"/>
    <x v="1"/>
    <d v="2013-06-17T00:00:00"/>
    <s v="Second Class"/>
    <s v="AW-10930"/>
    <s v="Arthur Wiediger"/>
    <x v="2"/>
    <s v="United States"/>
    <s v="Houston"/>
    <x v="5"/>
    <n v="77070"/>
    <x v="2"/>
    <s v="OFF-AR-10003469"/>
    <x v="1"/>
    <x v="6"/>
    <s v="Nontoxic Chalk"/>
    <n v="11.264000000000001"/>
    <n v="8"/>
    <n v="0.2"/>
    <x v="6762"/>
  </r>
  <r>
    <n v="8720"/>
    <x v="4346"/>
    <x v="0"/>
    <x v="1"/>
    <d v="2013-06-17T00:00:00"/>
    <s v="Second Class"/>
    <s v="AW-10930"/>
    <s v="Arthur Wiediger"/>
    <x v="2"/>
    <s v="United States"/>
    <s v="Houston"/>
    <x v="5"/>
    <n v="77070"/>
    <x v="2"/>
    <s v="OFF-PA-10000232"/>
    <x v="1"/>
    <x v="10"/>
    <s v="Xerox 1975"/>
    <n v="15.552000000000003"/>
    <n v="3"/>
    <n v="0.2"/>
    <x v="906"/>
  </r>
  <r>
    <n v="8721"/>
    <x v="4346"/>
    <x v="0"/>
    <x v="1"/>
    <d v="2013-06-17T00:00:00"/>
    <s v="Second Class"/>
    <s v="AW-10930"/>
    <s v="Arthur Wiediger"/>
    <x v="2"/>
    <s v="United States"/>
    <s v="Houston"/>
    <x v="5"/>
    <n v="77070"/>
    <x v="2"/>
    <s v="FUR-CH-10000229"/>
    <x v="0"/>
    <x v="1"/>
    <s v="Global Enterprise Series Seating High-Back Swivel/Tilt Chairs"/>
    <n v="379.37200000000001"/>
    <n v="2"/>
    <n v="0.3"/>
    <x v="6763"/>
  </r>
  <r>
    <n v="8722"/>
    <x v="4346"/>
    <x v="0"/>
    <x v="1"/>
    <d v="2013-06-17T00:00:00"/>
    <s v="Second Class"/>
    <s v="AW-10930"/>
    <s v="Arthur Wiediger"/>
    <x v="2"/>
    <s v="United States"/>
    <s v="Houston"/>
    <x v="5"/>
    <n v="77070"/>
    <x v="2"/>
    <s v="OFF-ST-10002562"/>
    <x v="1"/>
    <x v="4"/>
    <s v="Staples"/>
    <n v="67.536000000000016"/>
    <n v="9"/>
    <n v="0.2"/>
    <x v="6764"/>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x v="6765"/>
  </r>
  <r>
    <n v="8724"/>
    <x v="4347"/>
    <x v="0"/>
    <x v="723"/>
    <d v="2014-01-01T00:00:00"/>
    <s v="Second Class"/>
    <s v="MH-17290"/>
    <s v="Marc Harrigan"/>
    <x v="2"/>
    <s v="United States"/>
    <s v="Miami"/>
    <x v="2"/>
    <n v="33178"/>
    <x v="0"/>
    <s v="OFF-PA-10002986"/>
    <x v="1"/>
    <x v="10"/>
    <s v="Xerox 1898"/>
    <n v="37.408000000000001"/>
    <n v="7"/>
    <n v="0.2"/>
    <x v="6766"/>
  </r>
  <r>
    <n v="8725"/>
    <x v="4347"/>
    <x v="0"/>
    <x v="723"/>
    <d v="2014-01-01T00:00:00"/>
    <s v="Second Class"/>
    <s v="MH-17290"/>
    <s v="Marc Harrigan"/>
    <x v="2"/>
    <s v="United States"/>
    <s v="Miami"/>
    <x v="2"/>
    <n v="33178"/>
    <x v="0"/>
    <s v="OFF-PA-10000143"/>
    <x v="1"/>
    <x v="10"/>
    <s v="Astroparche Fine Business Paper"/>
    <n v="25.344000000000001"/>
    <n v="6"/>
    <n v="0.2"/>
    <x v="2930"/>
  </r>
  <r>
    <n v="8726"/>
    <x v="4348"/>
    <x v="3"/>
    <x v="257"/>
    <d v="2014-03-24T00:00:00"/>
    <s v="Standard Class"/>
    <s v="SW-20275"/>
    <s v="Scott Williamson"/>
    <x v="0"/>
    <s v="United States"/>
    <s v="Seattle"/>
    <x v="4"/>
    <n v="98115"/>
    <x v="1"/>
    <s v="OFF-AR-10003752"/>
    <x v="1"/>
    <x v="6"/>
    <s v="Deluxe Chalkboard Eraser Cleaner"/>
    <n v="46.2"/>
    <n v="4"/>
    <n v="0"/>
    <x v="6767"/>
  </r>
  <r>
    <n v="8727"/>
    <x v="4349"/>
    <x v="1"/>
    <x v="17"/>
    <d v="2012-12-31T00:00:00"/>
    <s v="Standard Class"/>
    <s v="SP-20860"/>
    <s v="Sung Pak"/>
    <x v="1"/>
    <s v="United States"/>
    <s v="Murfreesboro"/>
    <x v="18"/>
    <n v="37130"/>
    <x v="0"/>
    <s v="TEC-AC-10002370"/>
    <x v="2"/>
    <x v="11"/>
    <s v="Maxell CD-R Discs"/>
    <n v="4.7279999999999998"/>
    <n v="3"/>
    <n v="0.2"/>
    <x v="6768"/>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x v="6769"/>
  </r>
  <r>
    <n v="8729"/>
    <x v="4349"/>
    <x v="1"/>
    <x v="17"/>
    <d v="2012-12-31T00:00:00"/>
    <s v="Standard Class"/>
    <s v="SP-20860"/>
    <s v="Sung Pak"/>
    <x v="1"/>
    <s v="United States"/>
    <s v="Murfreesboro"/>
    <x v="18"/>
    <n v="37130"/>
    <x v="0"/>
    <s v="FUR-BO-10002853"/>
    <x v="0"/>
    <x v="0"/>
    <s v="O'Sullivan 5-Shelf Heavy-Duty Bookcases"/>
    <n v="131.10400000000001"/>
    <n v="2"/>
    <n v="0.2"/>
    <x v="6770"/>
  </r>
  <r>
    <n v="8730"/>
    <x v="4349"/>
    <x v="1"/>
    <x v="17"/>
    <d v="2012-12-31T00:00:00"/>
    <s v="Standard Class"/>
    <s v="SP-20860"/>
    <s v="Sung Pak"/>
    <x v="1"/>
    <s v="United States"/>
    <s v="Murfreesboro"/>
    <x v="18"/>
    <n v="37130"/>
    <x v="0"/>
    <s v="OFF-ST-10002562"/>
    <x v="1"/>
    <x v="4"/>
    <s v="Staples"/>
    <n v="22.512000000000004"/>
    <n v="3"/>
    <n v="0.2"/>
    <x v="3051"/>
  </r>
  <r>
    <n v="8731"/>
    <x v="4349"/>
    <x v="1"/>
    <x v="17"/>
    <d v="2012-12-31T00:00:00"/>
    <s v="Standard Class"/>
    <s v="SP-20860"/>
    <s v="Sung Pak"/>
    <x v="1"/>
    <s v="United States"/>
    <s v="Murfreesboro"/>
    <x v="18"/>
    <n v="37130"/>
    <x v="0"/>
    <s v="TEC-AC-10004227"/>
    <x v="2"/>
    <x v="11"/>
    <s v="SanDisk Ultra 16 GB MicroSDHC Class 10 Memory Card"/>
    <n v="72.744000000000014"/>
    <n v="7"/>
    <n v="0.2"/>
    <x v="6771"/>
  </r>
  <r>
    <n v="8732"/>
    <x v="4350"/>
    <x v="1"/>
    <x v="374"/>
    <d v="2012-08-06T00:00:00"/>
    <s v="Standard Class"/>
    <s v="SC-20695"/>
    <s v="Steve Chapman"/>
    <x v="1"/>
    <s v="United States"/>
    <s v="Saint Louis"/>
    <x v="25"/>
    <n v="63116"/>
    <x v="2"/>
    <s v="OFF-SU-10002573"/>
    <x v="1"/>
    <x v="14"/>
    <s v="Acme 10&quot; Easy Grip Assistive Scissors"/>
    <n v="52.59"/>
    <n v="3"/>
    <n v="0"/>
    <x v="6772"/>
  </r>
  <r>
    <n v="8733"/>
    <x v="4351"/>
    <x v="3"/>
    <x v="818"/>
    <d v="2014-06-30T00:00:00"/>
    <s v="Second Class"/>
    <s v="PW-19030"/>
    <s v="Pauline Webber"/>
    <x v="1"/>
    <s v="United States"/>
    <s v="Seattle"/>
    <x v="4"/>
    <n v="98105"/>
    <x v="1"/>
    <s v="OFF-PA-10003848"/>
    <x v="1"/>
    <x v="10"/>
    <s v="Xerox 1997"/>
    <n v="19.440000000000001"/>
    <n v="3"/>
    <n v="0"/>
    <x v="551"/>
  </r>
  <r>
    <n v="8734"/>
    <x v="4351"/>
    <x v="3"/>
    <x v="818"/>
    <d v="2014-06-30T00:00:00"/>
    <s v="Second Class"/>
    <s v="PW-19030"/>
    <s v="Pauline Webber"/>
    <x v="1"/>
    <s v="United States"/>
    <s v="Seattle"/>
    <x v="4"/>
    <n v="98105"/>
    <x v="1"/>
    <s v="FUR-FU-10001290"/>
    <x v="0"/>
    <x v="5"/>
    <s v="Executive Impressions Supervisor Wall Clock"/>
    <n v="126.30000000000001"/>
    <n v="3"/>
    <n v="0"/>
    <x v="498"/>
  </r>
  <r>
    <n v="8735"/>
    <x v="4351"/>
    <x v="3"/>
    <x v="818"/>
    <d v="2014-06-30T00:00:00"/>
    <s v="Second Class"/>
    <s v="PW-19030"/>
    <s v="Pauline Webber"/>
    <x v="1"/>
    <s v="United States"/>
    <s v="Seattle"/>
    <x v="4"/>
    <n v="98105"/>
    <x v="1"/>
    <s v="TEC-AC-10003832"/>
    <x v="2"/>
    <x v="11"/>
    <s v="Logitech P710e Mobile Speakerphone"/>
    <n v="1287.45"/>
    <n v="5"/>
    <n v="0"/>
    <x v="2981"/>
  </r>
  <r>
    <n v="8736"/>
    <x v="4352"/>
    <x v="2"/>
    <x v="315"/>
    <d v="2011-02-11T00:00:00"/>
    <s v="Second Class"/>
    <s v="CS-12250"/>
    <s v="Chris Selesnick"/>
    <x v="1"/>
    <s v="United States"/>
    <s v="New York City"/>
    <x v="15"/>
    <n v="10024"/>
    <x v="3"/>
    <s v="OFF-ST-10001558"/>
    <x v="1"/>
    <x v="4"/>
    <s v="Acco Perma 4000 Stacking Storage Drawers"/>
    <n v="64.959999999999994"/>
    <n v="4"/>
    <n v="0"/>
    <x v="6773"/>
  </r>
  <r>
    <n v="8737"/>
    <x v="4353"/>
    <x v="0"/>
    <x v="913"/>
    <d v="2013-09-10T00:00:00"/>
    <s v="Standard Class"/>
    <s v="RP-19855"/>
    <s v="Roy Phan"/>
    <x v="1"/>
    <s v="United States"/>
    <s v="Woodbury"/>
    <x v="11"/>
    <n v="55125"/>
    <x v="2"/>
    <s v="OFF-ST-10001490"/>
    <x v="1"/>
    <x v="4"/>
    <s v="Hot File 7-Pocket, Floor Stand"/>
    <n v="535.41"/>
    <n v="3"/>
    <n v="0"/>
    <x v="3941"/>
  </r>
  <r>
    <n v="8738"/>
    <x v="4354"/>
    <x v="3"/>
    <x v="1191"/>
    <d v="2014-04-11T00:00:00"/>
    <s v="Standard Class"/>
    <s v="CS-12175"/>
    <s v="Charles Sheldon"/>
    <x v="1"/>
    <s v="United States"/>
    <s v="Chattanooga"/>
    <x v="18"/>
    <n v="37421"/>
    <x v="0"/>
    <s v="OFF-BI-10003669"/>
    <x v="1"/>
    <x v="8"/>
    <s v="3M Organizer Strips"/>
    <n v="8.1000000000000014"/>
    <n v="5"/>
    <n v="0.7"/>
    <x v="6774"/>
  </r>
  <r>
    <n v="8739"/>
    <x v="4355"/>
    <x v="3"/>
    <x v="166"/>
    <d v="2014-12-12T00:00:00"/>
    <s v="First Class"/>
    <s v="MJ-17740"/>
    <s v="Max Jones"/>
    <x v="0"/>
    <s v="United States"/>
    <s v="Philadelphia"/>
    <x v="9"/>
    <n v="19140"/>
    <x v="3"/>
    <s v="OFF-AR-10004441"/>
    <x v="1"/>
    <x v="6"/>
    <s v="BIC Brite Liner Highlighters"/>
    <n v="13.247999999999999"/>
    <n v="4"/>
    <n v="0.2"/>
    <x v="2319"/>
  </r>
  <r>
    <n v="8740"/>
    <x v="4355"/>
    <x v="3"/>
    <x v="166"/>
    <d v="2014-12-12T00:00:00"/>
    <s v="First Class"/>
    <s v="MJ-17740"/>
    <s v="Max Jones"/>
    <x v="0"/>
    <s v="United States"/>
    <s v="Philadelphia"/>
    <x v="9"/>
    <n v="19140"/>
    <x v="3"/>
    <s v="TEC-PH-10001924"/>
    <x v="2"/>
    <x v="7"/>
    <s v="iHome FM Clock Radio with Lightning Dock"/>
    <n v="83.987999999999985"/>
    <n v="2"/>
    <n v="0.4"/>
    <x v="6775"/>
  </r>
  <r>
    <n v="8741"/>
    <x v="4356"/>
    <x v="0"/>
    <x v="1131"/>
    <d v="2013-07-26T00:00:00"/>
    <s v="First Class"/>
    <s v="JG-15160"/>
    <s v="James Galang"/>
    <x v="0"/>
    <s v="United States"/>
    <s v="Lafayette"/>
    <x v="28"/>
    <n v="70506"/>
    <x v="0"/>
    <s v="OFF-AR-10004456"/>
    <x v="1"/>
    <x v="6"/>
    <s v="Panasonic KP-4ABK Battery-Operated Pencil Sharpener"/>
    <n v="73.2"/>
    <n v="5"/>
    <n v="0"/>
    <x v="1483"/>
  </r>
  <r>
    <n v="8742"/>
    <x v="4357"/>
    <x v="1"/>
    <x v="529"/>
    <d v="2012-11-09T00:00:00"/>
    <s v="Same Day"/>
    <s v="AG-10765"/>
    <s v="Anthony Garverick"/>
    <x v="2"/>
    <s v="United States"/>
    <s v="Lawrence"/>
    <x v="14"/>
    <n v="46226"/>
    <x v="2"/>
    <s v="OFF-BI-10001890"/>
    <x v="1"/>
    <x v="8"/>
    <s v="Avery Poly Binder Pockets"/>
    <n v="10.74"/>
    <n v="3"/>
    <n v="0"/>
    <x v="6776"/>
  </r>
  <r>
    <n v="8743"/>
    <x v="4358"/>
    <x v="1"/>
    <x v="653"/>
    <d v="2012-10-04T00:00:00"/>
    <s v="First Class"/>
    <s v="CK-12205"/>
    <s v="Chloris Kastensmidt"/>
    <x v="0"/>
    <s v="United States"/>
    <s v="Hillsboro"/>
    <x v="21"/>
    <n v="97123"/>
    <x v="1"/>
    <s v="FUR-FU-10000629"/>
    <x v="0"/>
    <x v="5"/>
    <s v="9-3/4 Diameter Round Wall Clock"/>
    <n v="11.032"/>
    <n v="1"/>
    <n v="0.2"/>
    <x v="6777"/>
  </r>
  <r>
    <n v="8744"/>
    <x v="4358"/>
    <x v="1"/>
    <x v="653"/>
    <d v="2012-10-04T00:00:00"/>
    <s v="First Class"/>
    <s v="CK-12205"/>
    <s v="Chloris Kastensmidt"/>
    <x v="0"/>
    <s v="United States"/>
    <s v="Hillsboro"/>
    <x v="21"/>
    <n v="97123"/>
    <x v="1"/>
    <s v="TEC-AC-10002323"/>
    <x v="2"/>
    <x v="11"/>
    <s v="SanDisk Ultra 32 GB MicroSDHC Class 10 Memory Card"/>
    <n v="53.040000000000006"/>
    <n v="3"/>
    <n v="0.2"/>
    <x v="4679"/>
  </r>
  <r>
    <n v="8745"/>
    <x v="4359"/>
    <x v="1"/>
    <x v="6"/>
    <d v="2012-11-25T00:00:00"/>
    <s v="Second Class"/>
    <s v="HD-14785"/>
    <s v="Harold Dahlen"/>
    <x v="2"/>
    <s v="United States"/>
    <s v="Cambridge"/>
    <x v="31"/>
    <n v="2138"/>
    <x v="3"/>
    <s v="OFF-AR-10003056"/>
    <x v="1"/>
    <x v="6"/>
    <s v="Newell 341"/>
    <n v="17.12"/>
    <n v="4"/>
    <n v="0"/>
    <x v="2951"/>
  </r>
  <r>
    <n v="8746"/>
    <x v="4359"/>
    <x v="1"/>
    <x v="6"/>
    <d v="2012-11-25T00:00:00"/>
    <s v="Second Class"/>
    <s v="HD-14785"/>
    <s v="Harold Dahlen"/>
    <x v="2"/>
    <s v="United States"/>
    <s v="Cambridge"/>
    <x v="31"/>
    <n v="2138"/>
    <x v="3"/>
    <s v="OFF-PA-10000300"/>
    <x v="1"/>
    <x v="10"/>
    <s v="Xerox 1936"/>
    <n v="59.94"/>
    <n v="3"/>
    <n v="0"/>
    <x v="749"/>
  </r>
  <r>
    <n v="8747"/>
    <x v="4360"/>
    <x v="3"/>
    <x v="62"/>
    <d v="2014-02-08T00:00:00"/>
    <s v="Standard Class"/>
    <s v="BO-11350"/>
    <s v="Bill Overfelt"/>
    <x v="1"/>
    <s v="United States"/>
    <s v="San Diego"/>
    <x v="1"/>
    <n v="92105"/>
    <x v="1"/>
    <s v="FUR-FU-10000293"/>
    <x v="0"/>
    <x v="5"/>
    <s v="Eldon Antistatic Chair Mats for Low to Medium Pile Carpets"/>
    <n v="210.58"/>
    <n v="2"/>
    <n v="0"/>
    <x v="6778"/>
  </r>
  <r>
    <n v="8748"/>
    <x v="4360"/>
    <x v="3"/>
    <x v="62"/>
    <d v="2014-02-08T00:00:00"/>
    <s v="Standard Class"/>
    <s v="BO-11350"/>
    <s v="Bill Overfelt"/>
    <x v="1"/>
    <s v="United States"/>
    <s v="San Diego"/>
    <x v="1"/>
    <n v="92105"/>
    <x v="1"/>
    <s v="OFF-BI-10003638"/>
    <x v="1"/>
    <x v="8"/>
    <s v="GBC Durable Plastic Covers"/>
    <n v="30.960000000000004"/>
    <n v="2"/>
    <n v="0.2"/>
    <x v="6779"/>
  </r>
  <r>
    <n v="8749"/>
    <x v="4360"/>
    <x v="3"/>
    <x v="62"/>
    <d v="2014-02-08T00:00:00"/>
    <s v="Standard Class"/>
    <s v="BO-11350"/>
    <s v="Bill Overfelt"/>
    <x v="1"/>
    <s v="United States"/>
    <s v="San Diego"/>
    <x v="1"/>
    <n v="92105"/>
    <x v="1"/>
    <s v="TEC-MA-10002109"/>
    <x v="2"/>
    <x v="15"/>
    <s v="HP Officejet Pro 8600 e-All-In-One Printer, Copier, Scanner, Fax"/>
    <n v="239.98400000000004"/>
    <n v="2"/>
    <n v="0.2"/>
    <x v="6780"/>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x v="6781"/>
  </r>
  <r>
    <n v="8751"/>
    <x v="4361"/>
    <x v="1"/>
    <x v="382"/>
    <d v="2012-06-19T00:00:00"/>
    <s v="First Class"/>
    <s v="LC-16885"/>
    <s v="Lena Creighton"/>
    <x v="0"/>
    <s v="United States"/>
    <s v="New York City"/>
    <x v="15"/>
    <n v="10009"/>
    <x v="3"/>
    <s v="TEC-PH-10004922"/>
    <x v="2"/>
    <x v="7"/>
    <s v="RCA Visys Integrated PBX 8-Line Router"/>
    <n v="133.97999999999999"/>
    <n v="2"/>
    <n v="0"/>
    <x v="6782"/>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x v="6783"/>
  </r>
  <r>
    <n v="8753"/>
    <x v="4362"/>
    <x v="0"/>
    <x v="465"/>
    <d v="2013-05-10T00:00:00"/>
    <s v="Standard Class"/>
    <s v="RB-19465"/>
    <s v="Rick Bensley"/>
    <x v="2"/>
    <s v="United States"/>
    <s v="Tallahassee"/>
    <x v="2"/>
    <n v="32303"/>
    <x v="0"/>
    <s v="TEC-PH-10001198"/>
    <x v="2"/>
    <x v="7"/>
    <s v="Avaya 4621SW VoIP phone"/>
    <n v="177.48000000000002"/>
    <n v="3"/>
    <n v="0.2"/>
    <x v="1763"/>
  </r>
  <r>
    <n v="8754"/>
    <x v="4363"/>
    <x v="3"/>
    <x v="428"/>
    <d v="2014-09-11T00:00:00"/>
    <s v="First Class"/>
    <s v="JD-16015"/>
    <s v="Joy Daniels"/>
    <x v="0"/>
    <s v="United States"/>
    <s v="Toledo"/>
    <x v="24"/>
    <n v="43615"/>
    <x v="3"/>
    <s v="OFF-LA-10000443"/>
    <x v="1"/>
    <x v="2"/>
    <s v="Avery 501"/>
    <n v="17.712"/>
    <n v="6"/>
    <n v="0.2"/>
    <x v="6784"/>
  </r>
  <r>
    <n v="8755"/>
    <x v="4363"/>
    <x v="3"/>
    <x v="428"/>
    <d v="2014-09-11T00:00:00"/>
    <s v="First Class"/>
    <s v="JD-16015"/>
    <s v="Joy Daniels"/>
    <x v="0"/>
    <s v="United States"/>
    <s v="Toledo"/>
    <x v="24"/>
    <n v="43615"/>
    <x v="3"/>
    <s v="OFF-BI-10003669"/>
    <x v="1"/>
    <x v="8"/>
    <s v="3M Organizer Strips"/>
    <n v="4.8600000000000012"/>
    <n v="3"/>
    <n v="0.7"/>
    <x v="6785"/>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x v="6786"/>
  </r>
  <r>
    <n v="8757"/>
    <x v="4364"/>
    <x v="0"/>
    <x v="405"/>
    <d v="2013-07-27T00:00:00"/>
    <s v="Standard Class"/>
    <s v="MF-17665"/>
    <s v="Maureen Fritzler"/>
    <x v="1"/>
    <s v="United States"/>
    <s v="Columbia"/>
    <x v="39"/>
    <n v="21044"/>
    <x v="3"/>
    <s v="OFF-AP-10002350"/>
    <x v="1"/>
    <x v="9"/>
    <s v="Belkin F9H710-06 7 Outlet SurgeMaster Surge Protector"/>
    <n v="37.68"/>
    <n v="2"/>
    <n v="0"/>
    <x v="1063"/>
  </r>
  <r>
    <n v="8758"/>
    <x v="4364"/>
    <x v="0"/>
    <x v="405"/>
    <d v="2013-07-27T00:00:00"/>
    <s v="Standard Class"/>
    <s v="MF-17665"/>
    <s v="Maureen Fritzler"/>
    <x v="1"/>
    <s v="United States"/>
    <s v="Columbia"/>
    <x v="39"/>
    <n v="21044"/>
    <x v="3"/>
    <s v="OFF-PA-10004100"/>
    <x v="1"/>
    <x v="10"/>
    <s v="Xerox 216"/>
    <n v="51.84"/>
    <n v="8"/>
    <n v="0"/>
    <x v="189"/>
  </r>
  <r>
    <n v="8759"/>
    <x v="4364"/>
    <x v="0"/>
    <x v="405"/>
    <d v="2013-07-27T00:00:00"/>
    <s v="Standard Class"/>
    <s v="MF-17665"/>
    <s v="Maureen Fritzler"/>
    <x v="1"/>
    <s v="United States"/>
    <s v="Columbia"/>
    <x v="39"/>
    <n v="21044"/>
    <x v="3"/>
    <s v="FUR-FU-10000794"/>
    <x v="0"/>
    <x v="5"/>
    <s v="Eldon Stackable Tray, Side-Load, Legal, Smoke"/>
    <n v="27.42"/>
    <n v="3"/>
    <n v="0"/>
    <x v="6365"/>
  </r>
  <r>
    <n v="8760"/>
    <x v="4364"/>
    <x v="0"/>
    <x v="405"/>
    <d v="2013-07-27T00:00:00"/>
    <s v="Standard Class"/>
    <s v="MF-17665"/>
    <s v="Maureen Fritzler"/>
    <x v="1"/>
    <s v="United States"/>
    <s v="Columbia"/>
    <x v="39"/>
    <n v="21044"/>
    <x v="3"/>
    <s v="OFF-BI-10002012"/>
    <x v="1"/>
    <x v="8"/>
    <s v="Wilson Jones Easy Flow II Sheet Lifters"/>
    <n v="5.4"/>
    <n v="3"/>
    <n v="0"/>
    <x v="6787"/>
  </r>
  <r>
    <n v="8761"/>
    <x v="4365"/>
    <x v="0"/>
    <x v="1011"/>
    <d v="2013-02-06T00:00:00"/>
    <s v="Standard Class"/>
    <s v="BF-11170"/>
    <s v="Ben Ferrer"/>
    <x v="2"/>
    <s v="United States"/>
    <s v="Atlanta"/>
    <x v="32"/>
    <n v="30318"/>
    <x v="0"/>
    <s v="OFF-BI-10003527"/>
    <x v="1"/>
    <x v="8"/>
    <s v="Fellowes PB500 Electric Punch Plastic Comb Binding Machine with Manual Bind"/>
    <n v="1270.99"/>
    <n v="1"/>
    <n v="0"/>
    <x v="6788"/>
  </r>
  <r>
    <n v="8762"/>
    <x v="4365"/>
    <x v="0"/>
    <x v="1011"/>
    <d v="2013-02-06T00:00:00"/>
    <s v="Standard Class"/>
    <s v="BF-11170"/>
    <s v="Ben Ferrer"/>
    <x v="2"/>
    <s v="United States"/>
    <s v="Atlanta"/>
    <x v="32"/>
    <n v="30318"/>
    <x v="0"/>
    <s v="OFF-EN-10004483"/>
    <x v="1"/>
    <x v="12"/>
    <s v="#10 White Business Envelopes,4 1/8 x 9 1/2"/>
    <n v="125.36"/>
    <n v="8"/>
    <n v="0"/>
    <x v="6789"/>
  </r>
  <r>
    <n v="8763"/>
    <x v="4366"/>
    <x v="0"/>
    <x v="723"/>
    <d v="2014-01-03T00:00:00"/>
    <s v="Standard Class"/>
    <s v="FO-14305"/>
    <s v="Frank Olsen"/>
    <x v="0"/>
    <s v="United States"/>
    <s v="Sacramento"/>
    <x v="1"/>
    <n v="95823"/>
    <x v="1"/>
    <s v="OFF-ST-10003722"/>
    <x v="1"/>
    <x v="4"/>
    <s v="Project Tote Personal File"/>
    <n v="14.03"/>
    <n v="1"/>
    <n v="0"/>
    <x v="952"/>
  </r>
  <r>
    <n v="8764"/>
    <x v="4366"/>
    <x v="0"/>
    <x v="723"/>
    <d v="2014-01-03T00:00:00"/>
    <s v="Standard Class"/>
    <s v="FO-14305"/>
    <s v="Frank Olsen"/>
    <x v="0"/>
    <s v="United States"/>
    <s v="Sacramento"/>
    <x v="1"/>
    <n v="95823"/>
    <x v="1"/>
    <s v="OFF-SU-10002557"/>
    <x v="1"/>
    <x v="14"/>
    <s v="Fiskars Spring-Action Scissors"/>
    <n v="27.96"/>
    <n v="2"/>
    <n v="0"/>
    <x v="6790"/>
  </r>
  <r>
    <n v="8765"/>
    <x v="4367"/>
    <x v="1"/>
    <x v="82"/>
    <d v="2012-11-27T00:00:00"/>
    <s v="Standard Class"/>
    <s v="BB-11545"/>
    <s v="Brenda Bowman"/>
    <x v="1"/>
    <s v="United States"/>
    <s v="Fort Worth"/>
    <x v="5"/>
    <n v="76106"/>
    <x v="2"/>
    <s v="OFF-AR-10002257"/>
    <x v="1"/>
    <x v="6"/>
    <s v="Eldon Spacemaker Box, Quick-Snap Lid, Clear"/>
    <n v="5.3440000000000003"/>
    <n v="2"/>
    <n v="0.2"/>
    <x v="1820"/>
  </r>
  <r>
    <n v="8766"/>
    <x v="4367"/>
    <x v="1"/>
    <x v="82"/>
    <d v="2012-11-27T00:00:00"/>
    <s v="Standard Class"/>
    <s v="BB-11545"/>
    <s v="Brenda Bowman"/>
    <x v="1"/>
    <s v="United States"/>
    <s v="Fort Worth"/>
    <x v="5"/>
    <n v="76106"/>
    <x v="2"/>
    <s v="OFF-BI-10000756"/>
    <x v="1"/>
    <x v="8"/>
    <s v="Storex DuraTech Recycled Plastic Frosted Binders"/>
    <n v="1.6959999999999997"/>
    <n v="2"/>
    <n v="0.8"/>
    <x v="6791"/>
  </r>
  <r>
    <n v="8767"/>
    <x v="4367"/>
    <x v="1"/>
    <x v="82"/>
    <d v="2012-11-27T00:00:00"/>
    <s v="Standard Class"/>
    <s v="BB-11545"/>
    <s v="Brenda Bowman"/>
    <x v="1"/>
    <s v="United States"/>
    <s v="Fort Worth"/>
    <x v="5"/>
    <n v="76106"/>
    <x v="2"/>
    <s v="OFF-AP-10004136"/>
    <x v="1"/>
    <x v="9"/>
    <s v="Kensington 6 Outlet SmartSocket Surge Protector"/>
    <n v="24.587999999999994"/>
    <n v="3"/>
    <n v="0.8"/>
    <x v="6792"/>
  </r>
  <r>
    <n v="8768"/>
    <x v="4367"/>
    <x v="1"/>
    <x v="82"/>
    <d v="2012-11-27T00:00:00"/>
    <s v="Standard Class"/>
    <s v="BB-11545"/>
    <s v="Brenda Bowman"/>
    <x v="1"/>
    <s v="United States"/>
    <s v="Fort Worth"/>
    <x v="5"/>
    <n v="76106"/>
    <x v="2"/>
    <s v="OFF-BI-10002194"/>
    <x v="1"/>
    <x v="8"/>
    <s v="Cardinal Hold-It CD Pocket"/>
    <n v="7.9799999999999986"/>
    <n v="5"/>
    <n v="0.8"/>
    <x v="6793"/>
  </r>
  <r>
    <n v="8769"/>
    <x v="4368"/>
    <x v="1"/>
    <x v="348"/>
    <d v="2012-10-09T00:00:00"/>
    <s v="Standard Class"/>
    <s v="IL-15100"/>
    <s v="Ivan Liston"/>
    <x v="0"/>
    <s v="United States"/>
    <s v="Columbus"/>
    <x v="24"/>
    <n v="43229"/>
    <x v="3"/>
    <s v="TEC-AC-10000892"/>
    <x v="2"/>
    <x v="11"/>
    <s v="NETGEAR N750 Dual Band Wi-Fi Gigabit Router"/>
    <n v="288"/>
    <n v="4"/>
    <n v="0.2"/>
    <x v="6794"/>
  </r>
  <r>
    <n v="8770"/>
    <x v="4369"/>
    <x v="0"/>
    <x v="126"/>
    <d v="2013-09-14T00:00:00"/>
    <s v="Same Day"/>
    <s v="PO-19180"/>
    <s v="Philisse Overcash"/>
    <x v="2"/>
    <s v="United States"/>
    <s v="Louisville"/>
    <x v="22"/>
    <n v="80027"/>
    <x v="1"/>
    <s v="TEC-PH-10001870"/>
    <x v="2"/>
    <x v="7"/>
    <s v="Lunatik TT5L-002 Taktik Strike Impact Protection System for iPhone 5"/>
    <n v="146.952"/>
    <n v="3"/>
    <n v="0.2"/>
    <x v="6795"/>
  </r>
  <r>
    <n v="8771"/>
    <x v="4369"/>
    <x v="0"/>
    <x v="126"/>
    <d v="2013-09-14T00:00:00"/>
    <s v="Same Day"/>
    <s v="PO-19180"/>
    <s v="Philisse Overcash"/>
    <x v="2"/>
    <s v="United States"/>
    <s v="Louisville"/>
    <x v="22"/>
    <n v="80027"/>
    <x v="1"/>
    <s v="FUR-CH-10002304"/>
    <x v="0"/>
    <x v="1"/>
    <s v="Global Stack Chair without Arms, Black"/>
    <n v="83.13600000000001"/>
    <n v="4"/>
    <n v="0.2"/>
    <x v="6796"/>
  </r>
  <r>
    <n v="8772"/>
    <x v="4370"/>
    <x v="3"/>
    <x v="32"/>
    <d v="2014-09-18T00:00:00"/>
    <s v="First Class"/>
    <s v="DB-13555"/>
    <s v="Dorothy Badders"/>
    <x v="1"/>
    <s v="United States"/>
    <s v="Raleigh"/>
    <x v="3"/>
    <n v="27604"/>
    <x v="0"/>
    <s v="OFF-AP-10002534"/>
    <x v="1"/>
    <x v="9"/>
    <s v="3.6 Cubic Foot Counter Height Office Refrigerator"/>
    <n v="942.78400000000011"/>
    <n v="4"/>
    <n v="0.2"/>
    <x v="6797"/>
  </r>
  <r>
    <n v="8773"/>
    <x v="4370"/>
    <x v="3"/>
    <x v="32"/>
    <d v="2014-09-18T00:00:00"/>
    <s v="First Class"/>
    <s v="DB-13555"/>
    <s v="Dorothy Badders"/>
    <x v="1"/>
    <s v="United States"/>
    <s v="Raleigh"/>
    <x v="3"/>
    <n v="27604"/>
    <x v="0"/>
    <s v="OFF-PA-10001125"/>
    <x v="1"/>
    <x v="10"/>
    <s v="Xerox 1988"/>
    <n v="74.352000000000004"/>
    <n v="3"/>
    <n v="0.2"/>
    <x v="1419"/>
  </r>
  <r>
    <n v="8774"/>
    <x v="4371"/>
    <x v="1"/>
    <x v="1203"/>
    <d v="2012-02-28T00:00:00"/>
    <s v="Standard Class"/>
    <s v="LC-16960"/>
    <s v="Lindsay Castell"/>
    <x v="2"/>
    <s v="United States"/>
    <s v="New York City"/>
    <x v="15"/>
    <n v="10024"/>
    <x v="3"/>
    <s v="OFF-AP-10000804"/>
    <x v="1"/>
    <x v="9"/>
    <s v="Hoover Portapower Portable Vacuum"/>
    <n v="26.880000000000003"/>
    <n v="6"/>
    <n v="0"/>
    <x v="6798"/>
  </r>
  <r>
    <n v="8775"/>
    <x v="4371"/>
    <x v="1"/>
    <x v="1203"/>
    <d v="2012-02-28T00:00:00"/>
    <s v="Standard Class"/>
    <s v="LC-16960"/>
    <s v="Lindsay Castell"/>
    <x v="2"/>
    <s v="United States"/>
    <s v="New York City"/>
    <x v="15"/>
    <n v="10024"/>
    <x v="3"/>
    <s v="OFF-BI-10002982"/>
    <x v="1"/>
    <x v="8"/>
    <s v="Avery Self-Adhesive Photo Pockets for Polaroid Photos"/>
    <n v="10.896000000000001"/>
    <n v="2"/>
    <n v="0.2"/>
    <x v="6799"/>
  </r>
  <r>
    <n v="8776"/>
    <x v="4372"/>
    <x v="0"/>
    <x v="5"/>
    <d v="2013-12-10T00:00:00"/>
    <s v="Second Class"/>
    <s v="MP-18175"/>
    <s v="Mike Pelletier"/>
    <x v="2"/>
    <s v="United States"/>
    <s v="Chicago"/>
    <x v="10"/>
    <n v="60623"/>
    <x v="2"/>
    <s v="OFF-AR-10001547"/>
    <x v="1"/>
    <x v="6"/>
    <s v="Newell 311"/>
    <n v="3.536"/>
    <n v="2"/>
    <n v="0.2"/>
    <x v="6800"/>
  </r>
  <r>
    <n v="8777"/>
    <x v="4373"/>
    <x v="0"/>
    <x v="415"/>
    <d v="2013-07-04T00:00:00"/>
    <s v="First Class"/>
    <s v="EA-14035"/>
    <s v="Erin Ashbrook"/>
    <x v="1"/>
    <s v="United States"/>
    <s v="Huntsville"/>
    <x v="5"/>
    <n v="77340"/>
    <x v="2"/>
    <s v="FUR-CH-10000665"/>
    <x v="0"/>
    <x v="1"/>
    <s v="Global Airflow Leather Mesh Back Chair, Black"/>
    <n v="528.42999999999995"/>
    <n v="5"/>
    <n v="0.3"/>
    <x v="232"/>
  </r>
  <r>
    <n v="8778"/>
    <x v="4373"/>
    <x v="0"/>
    <x v="415"/>
    <d v="2013-07-04T00:00:00"/>
    <s v="First Class"/>
    <s v="EA-14035"/>
    <s v="Erin Ashbrook"/>
    <x v="1"/>
    <s v="United States"/>
    <s v="Huntsville"/>
    <x v="5"/>
    <n v="77340"/>
    <x v="2"/>
    <s v="OFF-PA-10000520"/>
    <x v="1"/>
    <x v="10"/>
    <s v="Xerox 201"/>
    <n v="41.472000000000008"/>
    <n v="8"/>
    <n v="0.2"/>
    <x v="782"/>
  </r>
  <r>
    <n v="8779"/>
    <x v="4374"/>
    <x v="3"/>
    <x v="1096"/>
    <d v="2014-12-19T00:00:00"/>
    <s v="Standard Class"/>
    <s v="BP-11095"/>
    <s v="Bart Pistole"/>
    <x v="1"/>
    <s v="United States"/>
    <s v="New York City"/>
    <x v="15"/>
    <n v="10024"/>
    <x v="3"/>
    <s v="FUR-BO-10004015"/>
    <x v="0"/>
    <x v="0"/>
    <s v="Bush Andora Bookcase, Maple/Graphite Gray Finish"/>
    <n v="287.976"/>
    <n v="3"/>
    <n v="0.2"/>
    <x v="6801"/>
  </r>
  <r>
    <n v="8780"/>
    <x v="4375"/>
    <x v="1"/>
    <x v="305"/>
    <d v="2012-03-22T00:00:00"/>
    <s v="Second Class"/>
    <s v="BM-11785"/>
    <s v="Bryan Mills"/>
    <x v="0"/>
    <s v="United States"/>
    <s v="Salem"/>
    <x v="21"/>
    <n v="97301"/>
    <x v="1"/>
    <s v="OFF-ST-10004258"/>
    <x v="1"/>
    <x v="4"/>
    <s v="Portable Personal File Box"/>
    <n v="29.304000000000002"/>
    <n v="3"/>
    <n v="0.2"/>
    <x v="6802"/>
  </r>
  <r>
    <n v="8781"/>
    <x v="4376"/>
    <x v="1"/>
    <x v="1201"/>
    <d v="2012-03-04T00:00:00"/>
    <s v="First Class"/>
    <s v="CM-12715"/>
    <s v="Craig Molinari"/>
    <x v="1"/>
    <s v="United States"/>
    <s v="Houston"/>
    <x v="5"/>
    <n v="77070"/>
    <x v="2"/>
    <s v="OFF-AR-10003696"/>
    <x v="1"/>
    <x v="6"/>
    <s v="Panasonic KP-350BK Electric Pencil Sharpener with Auto Stop"/>
    <n v="55.328000000000003"/>
    <n v="2"/>
    <n v="0.2"/>
    <x v="6803"/>
  </r>
  <r>
    <n v="8782"/>
    <x v="4376"/>
    <x v="1"/>
    <x v="1201"/>
    <d v="2012-03-04T00:00:00"/>
    <s v="First Class"/>
    <s v="CM-12715"/>
    <s v="Craig Molinari"/>
    <x v="1"/>
    <s v="United States"/>
    <s v="Houston"/>
    <x v="5"/>
    <n v="77070"/>
    <x v="2"/>
    <s v="FUR-BO-10001811"/>
    <x v="0"/>
    <x v="0"/>
    <s v="Atlantic Metals Mobile 5-Shelf Bookcases, Custom Colors"/>
    <n v="1227.9983999999999"/>
    <n v="6"/>
    <n v="0.32"/>
    <x v="6804"/>
  </r>
  <r>
    <n v="8783"/>
    <x v="4377"/>
    <x v="0"/>
    <x v="306"/>
    <d v="2013-09-21T00:00:00"/>
    <s v="Standard Class"/>
    <s v="JD-16150"/>
    <s v="Justin Deggeller"/>
    <x v="1"/>
    <s v="United States"/>
    <s v="Twin Falls"/>
    <x v="45"/>
    <n v="83301"/>
    <x v="1"/>
    <s v="OFF-BI-10001249"/>
    <x v="1"/>
    <x v="8"/>
    <s v="Avery Heavy-Duty EZD View Binder with Locking Rings"/>
    <n v="20.416"/>
    <n v="4"/>
    <n v="0.2"/>
    <x v="6805"/>
  </r>
  <r>
    <n v="8784"/>
    <x v="4377"/>
    <x v="0"/>
    <x v="306"/>
    <d v="2013-09-21T00:00:00"/>
    <s v="Standard Class"/>
    <s v="JD-16150"/>
    <s v="Justin Deggeller"/>
    <x v="1"/>
    <s v="United States"/>
    <s v="Twin Falls"/>
    <x v="45"/>
    <n v="83301"/>
    <x v="1"/>
    <s v="FUR-TA-10003473"/>
    <x v="0"/>
    <x v="3"/>
    <s v="Bretford Rectangular Conference Table Tops"/>
    <n v="1128.3899999999999"/>
    <n v="3"/>
    <n v="0"/>
    <x v="6806"/>
  </r>
  <r>
    <n v="8785"/>
    <x v="4378"/>
    <x v="3"/>
    <x v="294"/>
    <d v="2014-03-24T00:00:00"/>
    <s v="Standard Class"/>
    <s v="AS-10630"/>
    <s v="Ann Steele"/>
    <x v="2"/>
    <s v="United States"/>
    <s v="Knoxville"/>
    <x v="18"/>
    <n v="37918"/>
    <x v="0"/>
    <s v="OFF-LA-10003190"/>
    <x v="1"/>
    <x v="2"/>
    <s v="Avery 474"/>
    <n v="4.6079999999999997"/>
    <n v="2"/>
    <n v="0.2"/>
    <x v="910"/>
  </r>
  <r>
    <n v="8786"/>
    <x v="4379"/>
    <x v="3"/>
    <x v="39"/>
    <d v="2014-06-03T00:00:00"/>
    <s v="Standard Class"/>
    <s v="CM-11815"/>
    <s v="Candace McMahon"/>
    <x v="1"/>
    <s v="United States"/>
    <s v="Phoenix"/>
    <x v="16"/>
    <n v="85023"/>
    <x v="1"/>
    <s v="TEC-PH-10001305"/>
    <x v="2"/>
    <x v="7"/>
    <s v="Panasonic KX TS208W Corded phone"/>
    <n v="195.96000000000004"/>
    <n v="5"/>
    <n v="0.2"/>
    <x v="5160"/>
  </r>
  <r>
    <n v="8787"/>
    <x v="4379"/>
    <x v="3"/>
    <x v="39"/>
    <d v="2014-06-03T00:00:00"/>
    <s v="Standard Class"/>
    <s v="CM-11815"/>
    <s v="Candace McMahon"/>
    <x v="1"/>
    <s v="United States"/>
    <s v="Phoenix"/>
    <x v="16"/>
    <n v="85023"/>
    <x v="1"/>
    <s v="OFF-PA-10001534"/>
    <x v="1"/>
    <x v="10"/>
    <s v="Xerox 230"/>
    <n v="15.552000000000003"/>
    <n v="3"/>
    <n v="0.2"/>
    <x v="12"/>
  </r>
  <r>
    <n v="8788"/>
    <x v="4379"/>
    <x v="3"/>
    <x v="39"/>
    <d v="2014-06-03T00:00:00"/>
    <s v="Standard Class"/>
    <s v="CM-11815"/>
    <s v="Candace McMahon"/>
    <x v="1"/>
    <s v="United States"/>
    <s v="Phoenix"/>
    <x v="16"/>
    <n v="85023"/>
    <x v="1"/>
    <s v="TEC-AC-10000844"/>
    <x v="2"/>
    <x v="11"/>
    <s v="Logitech Gaming G510s - Keyboard"/>
    <n v="271.96800000000002"/>
    <n v="4"/>
    <n v="0.2"/>
    <x v="6807"/>
  </r>
  <r>
    <n v="8789"/>
    <x v="4380"/>
    <x v="3"/>
    <x v="140"/>
    <d v="2014-06-20T00:00:00"/>
    <s v="Standard Class"/>
    <s v="JE-15715"/>
    <s v="Joe Elijah"/>
    <x v="0"/>
    <s v="United States"/>
    <s v="Monroe"/>
    <x v="3"/>
    <n v="28110"/>
    <x v="0"/>
    <s v="FUR-CH-10000847"/>
    <x v="0"/>
    <x v="1"/>
    <s v="Global Executive Mid-Back Manager's Chair"/>
    <n v="698.35200000000009"/>
    <n v="3"/>
    <n v="0.2"/>
    <x v="5386"/>
  </r>
  <r>
    <n v="8790"/>
    <x v="4380"/>
    <x v="3"/>
    <x v="140"/>
    <d v="2014-06-20T00:00:00"/>
    <s v="Standard Class"/>
    <s v="JE-15715"/>
    <s v="Joe Elijah"/>
    <x v="0"/>
    <s v="United States"/>
    <s v="Monroe"/>
    <x v="3"/>
    <n v="28110"/>
    <x v="0"/>
    <s v="FUR-BO-10000468"/>
    <x v="0"/>
    <x v="0"/>
    <s v="O'Sullivan 2-Shelf Heavy-Duty Bookcases"/>
    <n v="77.728000000000009"/>
    <n v="2"/>
    <n v="0.2"/>
    <x v="6808"/>
  </r>
  <r>
    <n v="8791"/>
    <x v="4381"/>
    <x v="1"/>
    <x v="684"/>
    <d v="2012-09-12T00:00:00"/>
    <s v="Standard Class"/>
    <s v="AG-10525"/>
    <s v="Andy Gerbode"/>
    <x v="1"/>
    <s v="United States"/>
    <s v="Richmond"/>
    <x v="17"/>
    <n v="23223"/>
    <x v="0"/>
    <s v="OFF-BI-10002799"/>
    <x v="1"/>
    <x v="8"/>
    <s v="SlimView Poly Binder, 3/8&quot;"/>
    <n v="46.62"/>
    <n v="9"/>
    <n v="0"/>
    <x v="6809"/>
  </r>
  <r>
    <n v="8792"/>
    <x v="4382"/>
    <x v="3"/>
    <x v="257"/>
    <d v="2014-03-25T00:00:00"/>
    <s v="Standard Class"/>
    <s v="TT-21220"/>
    <s v="Thomas Thornton"/>
    <x v="0"/>
    <s v="United States"/>
    <s v="Houston"/>
    <x v="5"/>
    <n v="77041"/>
    <x v="2"/>
    <s v="TEC-PH-10001557"/>
    <x v="2"/>
    <x v="7"/>
    <s v="Pyle PMP37LED"/>
    <n v="537.54399999999998"/>
    <n v="7"/>
    <n v="0.2"/>
    <x v="6810"/>
  </r>
  <r>
    <n v="8793"/>
    <x v="4383"/>
    <x v="2"/>
    <x v="174"/>
    <d v="2011-12-21T00:00:00"/>
    <s v="First Class"/>
    <s v="BP-11095"/>
    <s v="Bart Pistole"/>
    <x v="1"/>
    <s v="United States"/>
    <s v="Los Angeles"/>
    <x v="1"/>
    <n v="90008"/>
    <x v="1"/>
    <s v="OFF-LA-10001934"/>
    <x v="1"/>
    <x v="2"/>
    <s v="Avery 516"/>
    <n v="14.62"/>
    <n v="2"/>
    <n v="0"/>
    <x v="2"/>
  </r>
  <r>
    <n v="8794"/>
    <x v="4383"/>
    <x v="2"/>
    <x v="174"/>
    <d v="2011-12-21T00:00:00"/>
    <s v="First Class"/>
    <s v="BP-11095"/>
    <s v="Bart Pistole"/>
    <x v="1"/>
    <s v="United States"/>
    <s v="Los Angeles"/>
    <x v="1"/>
    <n v="90008"/>
    <x v="1"/>
    <s v="OFF-FA-10004248"/>
    <x v="1"/>
    <x v="13"/>
    <s v="Advantus T-Pin Paper Clips"/>
    <n v="22.549999999999997"/>
    <n v="5"/>
    <n v="0"/>
    <x v="6811"/>
  </r>
  <r>
    <n v="8795"/>
    <x v="4383"/>
    <x v="2"/>
    <x v="174"/>
    <d v="2011-12-21T00:00:00"/>
    <s v="First Class"/>
    <s v="BP-11095"/>
    <s v="Bart Pistole"/>
    <x v="1"/>
    <s v="United States"/>
    <s v="Los Angeles"/>
    <x v="1"/>
    <n v="90008"/>
    <x v="1"/>
    <s v="TEC-PH-10001944"/>
    <x v="2"/>
    <x v="7"/>
    <s v="Wi-Ex zBoost YX540 Cellular Phone Signal Booster"/>
    <n v="583.79999999999995"/>
    <n v="5"/>
    <n v="0.2"/>
    <x v="6812"/>
  </r>
  <r>
    <n v="8796"/>
    <x v="4383"/>
    <x v="2"/>
    <x v="174"/>
    <d v="2011-12-21T00:00:00"/>
    <s v="First Class"/>
    <s v="BP-11095"/>
    <s v="Bart Pistole"/>
    <x v="1"/>
    <s v="United States"/>
    <s v="Los Angeles"/>
    <x v="1"/>
    <n v="90008"/>
    <x v="1"/>
    <s v="TEC-PH-10002085"/>
    <x v="2"/>
    <x v="7"/>
    <s v="Clarity 53712"/>
    <n v="211.16800000000001"/>
    <n v="4"/>
    <n v="0.2"/>
    <x v="2157"/>
  </r>
  <r>
    <n v="8797"/>
    <x v="4384"/>
    <x v="0"/>
    <x v="274"/>
    <d v="2013-07-14T00:00:00"/>
    <s v="Standard Class"/>
    <s v="MJ-17740"/>
    <s v="Max Jones"/>
    <x v="0"/>
    <s v="United States"/>
    <s v="Orem"/>
    <x v="7"/>
    <n v="84057"/>
    <x v="1"/>
    <s v="OFF-PA-10003441"/>
    <x v="1"/>
    <x v="10"/>
    <s v="Xerox 226"/>
    <n v="12.96"/>
    <n v="2"/>
    <n v="0"/>
    <x v="91"/>
  </r>
  <r>
    <n v="8798"/>
    <x v="4384"/>
    <x v="0"/>
    <x v="274"/>
    <d v="2013-07-14T00:00:00"/>
    <s v="Standard Class"/>
    <s v="MJ-17740"/>
    <s v="Max Jones"/>
    <x v="0"/>
    <s v="United States"/>
    <s v="Orem"/>
    <x v="7"/>
    <n v="84057"/>
    <x v="1"/>
    <s v="OFF-AR-10004602"/>
    <x v="1"/>
    <x v="6"/>
    <s v="Boston KS Multi-Size Manual Pencil Sharpener"/>
    <n v="45.98"/>
    <n v="2"/>
    <n v="0"/>
    <x v="4504"/>
  </r>
  <r>
    <n v="8799"/>
    <x v="4385"/>
    <x v="0"/>
    <x v="1204"/>
    <d v="2013-04-11T00:00:00"/>
    <s v="Standard Class"/>
    <s v="VM-21685"/>
    <s v="Valerie Mitchum"/>
    <x v="2"/>
    <s v="United States"/>
    <s v="Burlington"/>
    <x v="42"/>
    <s v="05408"/>
    <x v="3"/>
    <s v="TEC-PH-10002555"/>
    <x v="2"/>
    <x v="7"/>
    <s v="Nortel Meridian M5316 Digital phone"/>
    <n v="1294.75"/>
    <n v="5"/>
    <n v="0"/>
    <x v="6813"/>
  </r>
  <r>
    <n v="8800"/>
    <x v="4386"/>
    <x v="2"/>
    <x v="1205"/>
    <d v="2011-05-10T00:00:00"/>
    <s v="First Class"/>
    <s v="KT-16480"/>
    <s v="Kean Thornton"/>
    <x v="0"/>
    <s v="United States"/>
    <s v="Philadelphia"/>
    <x v="9"/>
    <n v="19134"/>
    <x v="3"/>
    <s v="TEC-CO-10001449"/>
    <x v="2"/>
    <x v="16"/>
    <s v="Hewlett Packard LaserJet 3310 Copier"/>
    <n v="1799.9699999999998"/>
    <n v="5"/>
    <n v="0.4"/>
    <x v="6814"/>
  </r>
  <r>
    <n v="8801"/>
    <x v="4387"/>
    <x v="3"/>
    <x v="51"/>
    <d v="2014-11-28T00:00:00"/>
    <s v="Standard Class"/>
    <s v="CS-12250"/>
    <s v="Chris Selesnick"/>
    <x v="1"/>
    <s v="United States"/>
    <s v="Chicago"/>
    <x v="10"/>
    <n v="60623"/>
    <x v="2"/>
    <s v="OFF-PA-10004285"/>
    <x v="1"/>
    <x v="10"/>
    <s v="Xerox 1959"/>
    <n v="10.688000000000001"/>
    <n v="2"/>
    <n v="0.2"/>
    <x v="1507"/>
  </r>
  <r>
    <n v="8802"/>
    <x v="4388"/>
    <x v="0"/>
    <x v="338"/>
    <d v="2013-11-13T00:00:00"/>
    <s v="First Class"/>
    <s v="AB-10015"/>
    <s v="Aaron Bergman"/>
    <x v="0"/>
    <s v="United States"/>
    <s v="Oklahoma City"/>
    <x v="26"/>
    <n v="73120"/>
    <x v="2"/>
    <s v="TEC-PH-10000562"/>
    <x v="2"/>
    <x v="7"/>
    <s v="Samsung Convoy 3"/>
    <n v="221.98"/>
    <n v="2"/>
    <n v="0"/>
    <x v="6815"/>
  </r>
  <r>
    <n v="8803"/>
    <x v="4388"/>
    <x v="0"/>
    <x v="338"/>
    <d v="2013-11-13T00:00:00"/>
    <s v="First Class"/>
    <s v="AB-10015"/>
    <s v="Aaron Bergman"/>
    <x v="0"/>
    <s v="United States"/>
    <s v="Oklahoma City"/>
    <x v="26"/>
    <n v="73120"/>
    <x v="2"/>
    <s v="FUR-BO-10003966"/>
    <x v="0"/>
    <x v="0"/>
    <s v="Sauder Facets Collection Library, Sky Alder Finish"/>
    <n v="341.96"/>
    <n v="2"/>
    <n v="0"/>
    <x v="6816"/>
  </r>
  <r>
    <n v="8804"/>
    <x v="4389"/>
    <x v="2"/>
    <x v="520"/>
    <d v="2012-01-01T00:00:00"/>
    <s v="First Class"/>
    <s v="AH-10030"/>
    <s v="Aaron Hawkins"/>
    <x v="1"/>
    <s v="United States"/>
    <s v="New York City"/>
    <x v="15"/>
    <n v="10035"/>
    <x v="3"/>
    <s v="TEC-AC-10003614"/>
    <x v="2"/>
    <x v="11"/>
    <s v="Verbatim 25 GB 6x Blu-ray Single Layer Recordable Disc, 10/Pack"/>
    <n v="34.769999999999996"/>
    <n v="3"/>
    <n v="0"/>
    <x v="6817"/>
  </r>
  <r>
    <n v="8805"/>
    <x v="4389"/>
    <x v="2"/>
    <x v="520"/>
    <d v="2012-01-01T00:00:00"/>
    <s v="First Class"/>
    <s v="AH-10030"/>
    <s v="Aaron Hawkins"/>
    <x v="1"/>
    <s v="United States"/>
    <s v="New York City"/>
    <x v="15"/>
    <n v="10035"/>
    <x v="3"/>
    <s v="OFF-LA-10003148"/>
    <x v="1"/>
    <x v="2"/>
    <s v="Avery 51"/>
    <n v="18.899999999999999"/>
    <n v="3"/>
    <n v="0"/>
    <x v="3602"/>
  </r>
  <r>
    <n v="8806"/>
    <x v="4390"/>
    <x v="3"/>
    <x v="971"/>
    <d v="2014-08-24T00:00:00"/>
    <s v="Standard Class"/>
    <s v="DO-13435"/>
    <s v="Denny Ordway"/>
    <x v="0"/>
    <s v="United States"/>
    <s v="Salt Lake City"/>
    <x v="7"/>
    <n v="84106"/>
    <x v="1"/>
    <s v="OFF-BI-10002133"/>
    <x v="1"/>
    <x v="8"/>
    <s v="Wilson Jones Elliptical Ring 3 1/2&quot; Capacity Binders, 800 sheets"/>
    <n v="102.72"/>
    <n v="3"/>
    <n v="0.2"/>
    <x v="6818"/>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x v="6188"/>
  </r>
  <r>
    <n v="8808"/>
    <x v="4392"/>
    <x v="3"/>
    <x v="40"/>
    <d v="2014-11-01T00:00:00"/>
    <s v="Standard Class"/>
    <s v="JF-15190"/>
    <s v="Jamie Frazer"/>
    <x v="0"/>
    <s v="United States"/>
    <s v="Philadelphia"/>
    <x v="9"/>
    <n v="19134"/>
    <x v="3"/>
    <s v="OFF-BI-10004330"/>
    <x v="1"/>
    <x v="8"/>
    <s v="GBC Velobind Prepunched Cover Sets, Regency Series"/>
    <n v="33.282000000000004"/>
    <n v="3"/>
    <n v="0.7"/>
    <x v="6819"/>
  </r>
  <r>
    <n v="8809"/>
    <x v="4392"/>
    <x v="3"/>
    <x v="40"/>
    <d v="2014-11-01T00:00:00"/>
    <s v="Standard Class"/>
    <s v="JF-15190"/>
    <s v="Jamie Frazer"/>
    <x v="0"/>
    <s v="United States"/>
    <s v="Philadelphia"/>
    <x v="9"/>
    <n v="19134"/>
    <x v="3"/>
    <s v="TEC-PH-10002807"/>
    <x v="2"/>
    <x v="7"/>
    <s v="Motorla HX550 Universal Bluetooth Headset"/>
    <n v="118.64999999999998"/>
    <n v="5"/>
    <n v="0.4"/>
    <x v="6820"/>
  </r>
  <r>
    <n v="8810"/>
    <x v="4392"/>
    <x v="3"/>
    <x v="40"/>
    <d v="2014-11-01T00:00:00"/>
    <s v="Standard Class"/>
    <s v="JF-15190"/>
    <s v="Jamie Frazer"/>
    <x v="0"/>
    <s v="United States"/>
    <s v="Philadelphia"/>
    <x v="9"/>
    <n v="19134"/>
    <x v="3"/>
    <s v="OFF-LA-10001404"/>
    <x v="1"/>
    <x v="2"/>
    <s v="Avery 517"/>
    <n v="14.76"/>
    <n v="5"/>
    <n v="0.2"/>
    <x v="6821"/>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x v="682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x v="6823"/>
  </r>
  <r>
    <n v="8813"/>
    <x v="4394"/>
    <x v="0"/>
    <x v="387"/>
    <d v="2013-03-14T00:00:00"/>
    <s v="Standard Class"/>
    <s v="SP-20650"/>
    <s v="Stephanie Phelps"/>
    <x v="1"/>
    <s v="United States"/>
    <s v="Jackson"/>
    <x v="12"/>
    <n v="49201"/>
    <x v="2"/>
    <s v="OFF-AR-10002766"/>
    <x v="1"/>
    <x v="6"/>
    <s v="Prang Drawing Pencil Set"/>
    <n v="13.899999999999999"/>
    <n v="5"/>
    <n v="0"/>
    <x v="6824"/>
  </r>
  <r>
    <n v="8814"/>
    <x v="4395"/>
    <x v="1"/>
    <x v="353"/>
    <d v="2012-07-31T00:00:00"/>
    <s v="Standard Class"/>
    <s v="CK-12760"/>
    <s v="Cyma Kinney"/>
    <x v="1"/>
    <s v="United States"/>
    <s v="Glendale"/>
    <x v="16"/>
    <n v="85301"/>
    <x v="1"/>
    <s v="FUR-CH-10003199"/>
    <x v="0"/>
    <x v="1"/>
    <s v="Office Star - Contemporary Task Swivel Chair"/>
    <n v="266.35200000000003"/>
    <n v="3"/>
    <n v="0.2"/>
    <x v="6825"/>
  </r>
  <r>
    <n v="8815"/>
    <x v="4396"/>
    <x v="1"/>
    <x v="521"/>
    <d v="2012-11-25T00:00:00"/>
    <s v="Second Class"/>
    <s v="PW-19240"/>
    <s v="Pierre Wener"/>
    <x v="0"/>
    <s v="United States"/>
    <s v="Wilmington"/>
    <x v="13"/>
    <n v="19805"/>
    <x v="3"/>
    <s v="TEC-PH-10003012"/>
    <x v="2"/>
    <x v="7"/>
    <s v="Nortel Meridian M3904 Professional Digital phone"/>
    <n v="307.98"/>
    <n v="2"/>
    <n v="0"/>
    <x v="685"/>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x v="6826"/>
  </r>
  <r>
    <n v="8817"/>
    <x v="4396"/>
    <x v="1"/>
    <x v="521"/>
    <d v="2012-11-25T00:00:00"/>
    <s v="Second Class"/>
    <s v="PW-19240"/>
    <s v="Pierre Wener"/>
    <x v="0"/>
    <s v="United States"/>
    <s v="Wilmington"/>
    <x v="13"/>
    <n v="19805"/>
    <x v="3"/>
    <s v="OFF-AR-10001940"/>
    <x v="1"/>
    <x v="6"/>
    <s v="Sanford Colorific Eraseable Coloring Pencils, 12 Count"/>
    <n v="13.12"/>
    <n v="4"/>
    <n v="0"/>
    <x v="6827"/>
  </r>
  <r>
    <n v="8818"/>
    <x v="4396"/>
    <x v="1"/>
    <x v="521"/>
    <d v="2012-11-25T00:00:00"/>
    <s v="Second Class"/>
    <s v="PW-19240"/>
    <s v="Pierre Wener"/>
    <x v="0"/>
    <s v="United States"/>
    <s v="Wilmington"/>
    <x v="13"/>
    <n v="19805"/>
    <x v="3"/>
    <s v="OFF-EN-10003286"/>
    <x v="1"/>
    <x v="12"/>
    <s v="Staples"/>
    <n v="16.559999999999999"/>
    <n v="2"/>
    <n v="0"/>
    <x v="6828"/>
  </r>
  <r>
    <n v="8819"/>
    <x v="4396"/>
    <x v="1"/>
    <x v="521"/>
    <d v="2012-11-25T00:00:00"/>
    <s v="Second Class"/>
    <s v="PW-19240"/>
    <s v="Pierre Wener"/>
    <x v="0"/>
    <s v="United States"/>
    <s v="Wilmington"/>
    <x v="13"/>
    <n v="19805"/>
    <x v="3"/>
    <s v="OFF-PA-10003441"/>
    <x v="1"/>
    <x v="10"/>
    <s v="Xerox 226"/>
    <n v="38.880000000000003"/>
    <n v="6"/>
    <n v="0"/>
    <x v="814"/>
  </r>
  <r>
    <n v="8820"/>
    <x v="4397"/>
    <x v="1"/>
    <x v="109"/>
    <d v="2012-12-02T00:00:00"/>
    <s v="Standard Class"/>
    <s v="EB-14170"/>
    <s v="Evan Bailliet"/>
    <x v="0"/>
    <s v="United States"/>
    <s v="Austin"/>
    <x v="5"/>
    <n v="78745"/>
    <x v="2"/>
    <s v="OFF-PA-10003395"/>
    <x v="1"/>
    <x v="10"/>
    <s v="Xerox 1941"/>
    <n v="335.52"/>
    <n v="4"/>
    <n v="0.2"/>
    <x v="785"/>
  </r>
  <r>
    <n v="8821"/>
    <x v="4398"/>
    <x v="3"/>
    <x v="132"/>
    <d v="2014-11-08T00:00:00"/>
    <s v="Standard Class"/>
    <s v="DK-13090"/>
    <s v="Dave Kipp"/>
    <x v="0"/>
    <s v="United States"/>
    <s v="Orlando"/>
    <x v="2"/>
    <n v="32839"/>
    <x v="0"/>
    <s v="TEC-CO-10003236"/>
    <x v="2"/>
    <x v="16"/>
    <s v="Canon Image Class D660 Copier"/>
    <n v="959.98400000000004"/>
    <n v="2"/>
    <n v="0.2"/>
    <x v="6829"/>
  </r>
  <r>
    <n v="8822"/>
    <x v="4398"/>
    <x v="3"/>
    <x v="132"/>
    <d v="2014-11-08T00:00:00"/>
    <s v="Standard Class"/>
    <s v="DK-13090"/>
    <s v="Dave Kipp"/>
    <x v="0"/>
    <s v="United States"/>
    <s v="Orlando"/>
    <x v="2"/>
    <n v="32839"/>
    <x v="0"/>
    <s v="OFF-BI-10002982"/>
    <x v="1"/>
    <x v="8"/>
    <s v="Avery Self-Adhesive Photo Pockets for Polaroid Photos"/>
    <n v="4.0860000000000003"/>
    <n v="2"/>
    <n v="0.7"/>
    <x v="6830"/>
  </r>
  <r>
    <n v="8823"/>
    <x v="4398"/>
    <x v="3"/>
    <x v="132"/>
    <d v="2014-11-08T00:00:00"/>
    <s v="Standard Class"/>
    <s v="DK-13090"/>
    <s v="Dave Kipp"/>
    <x v="0"/>
    <s v="United States"/>
    <s v="Orlando"/>
    <x v="2"/>
    <n v="32839"/>
    <x v="0"/>
    <s v="OFF-AR-10004010"/>
    <x v="1"/>
    <x v="6"/>
    <s v="Hunt Boston Vacuum Mount KS Pencil Sharpener"/>
    <n v="55.984000000000009"/>
    <n v="2"/>
    <n v="0.2"/>
    <x v="4672"/>
  </r>
  <r>
    <n v="8824"/>
    <x v="4398"/>
    <x v="3"/>
    <x v="132"/>
    <d v="2014-11-08T00:00:00"/>
    <s v="Standard Class"/>
    <s v="DK-13090"/>
    <s v="Dave Kipp"/>
    <x v="0"/>
    <s v="United States"/>
    <s v="Orlando"/>
    <x v="2"/>
    <n v="32839"/>
    <x v="0"/>
    <s v="OFF-PA-10002947"/>
    <x v="1"/>
    <x v="10"/>
    <s v="Xerox 1923"/>
    <n v="10.688000000000001"/>
    <n v="2"/>
    <n v="0.2"/>
    <x v="1507"/>
  </r>
  <r>
    <n v="8825"/>
    <x v="4399"/>
    <x v="3"/>
    <x v="708"/>
    <d v="2014-03-24T00:00:00"/>
    <s v="Second Class"/>
    <s v="TB-21055"/>
    <s v="Ted Butterfield"/>
    <x v="0"/>
    <s v="United States"/>
    <s v="Reading"/>
    <x v="9"/>
    <n v="19601"/>
    <x v="3"/>
    <s v="OFF-EN-10003845"/>
    <x v="1"/>
    <x v="12"/>
    <s v="Colored Envelopes"/>
    <n v="8.8559999999999999"/>
    <n v="3"/>
    <n v="0.2"/>
    <x v="4605"/>
  </r>
  <r>
    <n v="8826"/>
    <x v="4400"/>
    <x v="1"/>
    <x v="546"/>
    <d v="2012-12-22T00:00:00"/>
    <s v="First Class"/>
    <s v="AG-10900"/>
    <s v="Arthur Gainer"/>
    <x v="0"/>
    <s v="United States"/>
    <s v="Philadelphia"/>
    <x v="9"/>
    <n v="19134"/>
    <x v="3"/>
    <s v="OFF-LA-10003190"/>
    <x v="1"/>
    <x v="2"/>
    <s v="Avery 474"/>
    <n v="6.911999999999999"/>
    <n v="3"/>
    <n v="0.2"/>
    <x v="3177"/>
  </r>
  <r>
    <n v="8827"/>
    <x v="4401"/>
    <x v="2"/>
    <x v="1063"/>
    <d v="2011-04-06T00:00:00"/>
    <s v="Second Class"/>
    <s v="SC-20020"/>
    <s v="Sam Craven"/>
    <x v="0"/>
    <s v="United States"/>
    <s v="Houston"/>
    <x v="5"/>
    <n v="77095"/>
    <x v="2"/>
    <s v="OFF-PA-10002986"/>
    <x v="1"/>
    <x v="10"/>
    <s v="Xerox 1898"/>
    <n v="26.720000000000002"/>
    <n v="5"/>
    <n v="0.2"/>
    <x v="3422"/>
  </r>
  <r>
    <n v="8828"/>
    <x v="4401"/>
    <x v="2"/>
    <x v="1063"/>
    <d v="2011-04-06T00:00:00"/>
    <s v="Second Class"/>
    <s v="SC-20020"/>
    <s v="Sam Craven"/>
    <x v="0"/>
    <s v="United States"/>
    <s v="Houston"/>
    <x v="5"/>
    <n v="77095"/>
    <x v="2"/>
    <s v="OFF-PA-10001593"/>
    <x v="1"/>
    <x v="10"/>
    <s v="Xerox 1947"/>
    <n v="33.488000000000007"/>
    <n v="7"/>
    <n v="0.2"/>
    <x v="6831"/>
  </r>
  <r>
    <n v="8829"/>
    <x v="4402"/>
    <x v="1"/>
    <x v="1117"/>
    <d v="2012-06-09T00:00:00"/>
    <s v="Standard Class"/>
    <s v="BB-11545"/>
    <s v="Brenda Bowman"/>
    <x v="1"/>
    <s v="United States"/>
    <s v="Saint Charles"/>
    <x v="25"/>
    <n v="63301"/>
    <x v="2"/>
    <s v="OFF-PA-10000528"/>
    <x v="1"/>
    <x v="10"/>
    <s v="Xerox 1981"/>
    <n v="10.56"/>
    <n v="2"/>
    <n v="0"/>
    <x v="234"/>
  </r>
  <r>
    <n v="8830"/>
    <x v="4403"/>
    <x v="2"/>
    <x v="191"/>
    <d v="2011-10-09T00:00:00"/>
    <s v="First Class"/>
    <s v="VP-21760"/>
    <s v="Victoria Pisteka"/>
    <x v="1"/>
    <s v="United States"/>
    <s v="Indianapolis"/>
    <x v="14"/>
    <n v="46203"/>
    <x v="2"/>
    <s v="OFF-ST-10001932"/>
    <x v="1"/>
    <x v="4"/>
    <s v="Fellowes Staxonsteel Drawer Files"/>
    <n v="386.34"/>
    <n v="2"/>
    <n v="0"/>
    <x v="6832"/>
  </r>
  <r>
    <n v="8831"/>
    <x v="4404"/>
    <x v="0"/>
    <x v="1036"/>
    <d v="2013-08-25T00:00:00"/>
    <s v="Second Class"/>
    <s v="RP-19270"/>
    <s v="Rachel Payne"/>
    <x v="1"/>
    <s v="United States"/>
    <s v="Seattle"/>
    <x v="4"/>
    <n v="98115"/>
    <x v="1"/>
    <s v="OFF-BI-10003727"/>
    <x v="1"/>
    <x v="8"/>
    <s v="Avery Durable Slant Ring Binders With Label Holder"/>
    <n v="33.44"/>
    <n v="10"/>
    <n v="0.2"/>
    <x v="6833"/>
  </r>
  <r>
    <n v="8832"/>
    <x v="4405"/>
    <x v="1"/>
    <x v="219"/>
    <d v="2012-11-19T00:00:00"/>
    <s v="Standard Class"/>
    <s v="DH-13675"/>
    <s v="Duane Huffman"/>
    <x v="2"/>
    <s v="United States"/>
    <s v="Harrisonburg"/>
    <x v="17"/>
    <n v="22801"/>
    <x v="0"/>
    <s v="FUR-FU-10002759"/>
    <x v="0"/>
    <x v="5"/>
    <s v="12-1/2 Diameter Round Wall Clock"/>
    <n v="39.96"/>
    <n v="2"/>
    <n v="0"/>
    <x v="6834"/>
  </r>
  <r>
    <n v="8833"/>
    <x v="4406"/>
    <x v="1"/>
    <x v="137"/>
    <d v="2012-06-27T00:00:00"/>
    <s v="Standard Class"/>
    <s v="SW-20455"/>
    <s v="Shaun Weien"/>
    <x v="0"/>
    <s v="United States"/>
    <s v="Rochester"/>
    <x v="15"/>
    <n v="14609"/>
    <x v="3"/>
    <s v="OFF-BI-10000545"/>
    <x v="1"/>
    <x v="8"/>
    <s v="GBC Ibimaster 500 Manual ProClick Binding System"/>
    <n v="1217.568"/>
    <n v="2"/>
    <n v="0.2"/>
    <x v="1465"/>
  </r>
  <r>
    <n v="8834"/>
    <x v="4407"/>
    <x v="3"/>
    <x v="241"/>
    <d v="2014-09-29T00:00:00"/>
    <s v="Standard Class"/>
    <s v="KF-16285"/>
    <s v="Karen Ferguson"/>
    <x v="2"/>
    <s v="United States"/>
    <s v="Sandy Springs"/>
    <x v="32"/>
    <n v="30328"/>
    <x v="0"/>
    <s v="OFF-ST-10004950"/>
    <x v="1"/>
    <x v="4"/>
    <s v="Tenex Personal Filing Tote With Secure Closure Lid, Black/Frost"/>
    <n v="15.51"/>
    <n v="1"/>
    <n v="0"/>
    <x v="5877"/>
  </r>
  <r>
    <n v="8835"/>
    <x v="4407"/>
    <x v="3"/>
    <x v="241"/>
    <d v="2014-09-29T00:00:00"/>
    <s v="Standard Class"/>
    <s v="KF-16285"/>
    <s v="Karen Ferguson"/>
    <x v="2"/>
    <s v="United States"/>
    <s v="Sandy Springs"/>
    <x v="32"/>
    <n v="30328"/>
    <x v="0"/>
    <s v="TEC-PH-10003171"/>
    <x v="2"/>
    <x v="7"/>
    <s v="Plantronics Encore H101 Dual Earpieces Headset"/>
    <n v="89.9"/>
    <n v="2"/>
    <n v="0"/>
    <x v="6835"/>
  </r>
  <r>
    <n v="8836"/>
    <x v="4407"/>
    <x v="3"/>
    <x v="241"/>
    <d v="2014-09-29T00:00:00"/>
    <s v="Standard Class"/>
    <s v="KF-16285"/>
    <s v="Karen Ferguson"/>
    <x v="2"/>
    <s v="United States"/>
    <s v="Sandy Springs"/>
    <x v="32"/>
    <n v="30328"/>
    <x v="0"/>
    <s v="OFF-AR-10000614"/>
    <x v="1"/>
    <x v="6"/>
    <s v="Barrel Sharpener"/>
    <n v="14.28"/>
    <n v="4"/>
    <n v="0"/>
    <x v="6836"/>
  </r>
  <r>
    <n v="8837"/>
    <x v="4407"/>
    <x v="3"/>
    <x v="241"/>
    <d v="2014-09-29T00:00:00"/>
    <s v="Standard Class"/>
    <s v="KF-16285"/>
    <s v="Karen Ferguson"/>
    <x v="2"/>
    <s v="United States"/>
    <s v="Sandy Springs"/>
    <x v="32"/>
    <n v="30328"/>
    <x v="0"/>
    <s v="OFF-AR-10000034"/>
    <x v="1"/>
    <x v="6"/>
    <s v="BIC Brite Liner Grip Highlighters, Assorted, 5/Pack"/>
    <n v="12.72"/>
    <n v="3"/>
    <n v="0"/>
    <x v="6837"/>
  </r>
  <r>
    <n v="8838"/>
    <x v="4407"/>
    <x v="3"/>
    <x v="241"/>
    <d v="2014-09-29T00:00:00"/>
    <s v="Standard Class"/>
    <s v="KF-16285"/>
    <s v="Karen Ferguson"/>
    <x v="2"/>
    <s v="United States"/>
    <s v="Sandy Springs"/>
    <x v="32"/>
    <n v="30328"/>
    <x v="0"/>
    <s v="OFF-LA-10003766"/>
    <x v="1"/>
    <x v="2"/>
    <s v="Self-Adhesive Removable Labels"/>
    <n v="15.75"/>
    <n v="5"/>
    <n v="0"/>
    <x v="2309"/>
  </r>
  <r>
    <n v="8839"/>
    <x v="4408"/>
    <x v="2"/>
    <x v="322"/>
    <d v="2011-04-10T00:00:00"/>
    <s v="Second Class"/>
    <s v="FH-14275"/>
    <s v="Frank Hawley"/>
    <x v="1"/>
    <s v="United States"/>
    <s v="Los Angeles"/>
    <x v="1"/>
    <n v="90004"/>
    <x v="1"/>
    <s v="OFF-AR-10001725"/>
    <x v="1"/>
    <x v="6"/>
    <s v="Boston Home &amp; Office Model 2000 Electric Pencil Sharpeners"/>
    <n v="70.949999999999989"/>
    <n v="3"/>
    <n v="0"/>
    <x v="3810"/>
  </r>
  <r>
    <n v="8840"/>
    <x v="4408"/>
    <x v="2"/>
    <x v="322"/>
    <d v="2011-04-10T00:00:00"/>
    <s v="Second Class"/>
    <s v="FH-14275"/>
    <s v="Frank Hawley"/>
    <x v="1"/>
    <s v="United States"/>
    <s v="Los Angeles"/>
    <x v="1"/>
    <n v="90004"/>
    <x v="1"/>
    <s v="OFF-BI-10002794"/>
    <x v="1"/>
    <x v="8"/>
    <s v="Avery Trapezoid Ring Binder, 3&quot; Capacity, Black, 1040 sheets"/>
    <n v="65.567999999999998"/>
    <n v="2"/>
    <n v="0.2"/>
    <x v="6838"/>
  </r>
  <r>
    <n v="8841"/>
    <x v="4408"/>
    <x v="2"/>
    <x v="322"/>
    <d v="2011-04-10T00:00:00"/>
    <s v="Second Class"/>
    <s v="FH-14275"/>
    <s v="Frank Hawley"/>
    <x v="1"/>
    <s v="United States"/>
    <s v="Los Angeles"/>
    <x v="1"/>
    <n v="90004"/>
    <x v="1"/>
    <s v="TEC-AC-10004171"/>
    <x v="2"/>
    <x v="11"/>
    <s v="Razer Kraken 7.1 Surround Sound Over Ear USB Gaming Headset"/>
    <n v="299.96999999999997"/>
    <n v="3"/>
    <n v="0"/>
    <x v="6839"/>
  </r>
  <r>
    <n v="8842"/>
    <x v="4409"/>
    <x v="0"/>
    <x v="1206"/>
    <d v="2013-02-13T00:00:00"/>
    <s v="Standard Class"/>
    <s v="JR-16210"/>
    <s v="Justin Ritter"/>
    <x v="1"/>
    <s v="United States"/>
    <s v="San Francisco"/>
    <x v="1"/>
    <n v="94110"/>
    <x v="1"/>
    <s v="TEC-AC-10003628"/>
    <x v="2"/>
    <x v="11"/>
    <s v="Logitech 910-002974 M325 Wireless Mouse for Web Scrolling"/>
    <n v="89.97"/>
    <n v="3"/>
    <n v="0"/>
    <x v="6840"/>
  </r>
  <r>
    <n v="8843"/>
    <x v="4409"/>
    <x v="0"/>
    <x v="1206"/>
    <d v="2013-02-13T00:00:00"/>
    <s v="Standard Class"/>
    <s v="JR-16210"/>
    <s v="Justin Ritter"/>
    <x v="1"/>
    <s v="United States"/>
    <s v="San Francisco"/>
    <x v="1"/>
    <n v="94110"/>
    <x v="1"/>
    <s v="TEC-AC-10004761"/>
    <x v="2"/>
    <x v="11"/>
    <s v="Maxell 4.7GB DVD+RW 3/Pack"/>
    <n v="31.86"/>
    <n v="2"/>
    <n v="0"/>
    <x v="979"/>
  </r>
  <r>
    <n v="8844"/>
    <x v="4410"/>
    <x v="2"/>
    <x v="728"/>
    <d v="2011-11-20T00:00:00"/>
    <s v="Second Class"/>
    <s v="JC-16105"/>
    <s v="Julie Creighton"/>
    <x v="1"/>
    <s v="United States"/>
    <s v="Minneapolis"/>
    <x v="11"/>
    <n v="55407"/>
    <x v="2"/>
    <s v="OFF-ST-10000885"/>
    <x v="1"/>
    <x v="4"/>
    <s v="Fellowes Desktop Hanging File Manager"/>
    <n v="67.150000000000006"/>
    <n v="5"/>
    <n v="0"/>
    <x v="6437"/>
  </r>
  <r>
    <n v="8845"/>
    <x v="4411"/>
    <x v="3"/>
    <x v="404"/>
    <d v="2014-12-24T00:00:00"/>
    <s v="Standard Class"/>
    <s v="BP-11290"/>
    <s v="Beth Paige"/>
    <x v="0"/>
    <s v="United States"/>
    <s v="Columbus"/>
    <x v="24"/>
    <n v="43229"/>
    <x v="3"/>
    <s v="OFF-BI-10004209"/>
    <x v="1"/>
    <x v="8"/>
    <s v="Fellowes Twister Kit, Gray/Clear, 3/pkg"/>
    <n v="7.2359999999999998"/>
    <n v="3"/>
    <n v="0.7"/>
    <x v="6841"/>
  </r>
  <r>
    <n v="8846"/>
    <x v="4411"/>
    <x v="3"/>
    <x v="404"/>
    <d v="2014-12-24T00:00:00"/>
    <s v="Standard Class"/>
    <s v="BP-11290"/>
    <s v="Beth Paige"/>
    <x v="0"/>
    <s v="United States"/>
    <s v="Columbus"/>
    <x v="24"/>
    <n v="43229"/>
    <x v="3"/>
    <s v="OFF-FA-10002988"/>
    <x v="1"/>
    <x v="13"/>
    <s v="Ideal Clamps"/>
    <n v="4.8239999999999998"/>
    <n v="3"/>
    <n v="0.2"/>
    <x v="6842"/>
  </r>
  <r>
    <n v="8847"/>
    <x v="4411"/>
    <x v="3"/>
    <x v="404"/>
    <d v="2014-12-24T00:00:00"/>
    <s v="Standard Class"/>
    <s v="BP-11290"/>
    <s v="Beth Paige"/>
    <x v="0"/>
    <s v="United States"/>
    <s v="Columbus"/>
    <x v="24"/>
    <n v="43229"/>
    <x v="3"/>
    <s v="OFF-PA-10002222"/>
    <x v="1"/>
    <x v="10"/>
    <s v="Xerox Color Copier Paper, 11&quot; x 17&quot;, Ream"/>
    <n v="91.360000000000014"/>
    <n v="5"/>
    <n v="0.2"/>
    <x v="6752"/>
  </r>
  <r>
    <n v="8848"/>
    <x v="4411"/>
    <x v="3"/>
    <x v="404"/>
    <d v="2014-12-24T00:00:00"/>
    <s v="Standard Class"/>
    <s v="BP-11290"/>
    <s v="Beth Paige"/>
    <x v="0"/>
    <s v="United States"/>
    <s v="Columbus"/>
    <x v="24"/>
    <n v="43229"/>
    <x v="3"/>
    <s v="OFF-AP-10004487"/>
    <x v="1"/>
    <x v="9"/>
    <s v="Kensington 4 Outlet MasterPiece Compact Power Control Center"/>
    <n v="130.11199999999999"/>
    <n v="2"/>
    <n v="0.2"/>
    <x v="6843"/>
  </r>
  <r>
    <n v="8849"/>
    <x v="4412"/>
    <x v="1"/>
    <x v="740"/>
    <d v="2012-07-04T00:00:00"/>
    <s v="First Class"/>
    <s v="FA-14230"/>
    <s v="Frank Atkinson"/>
    <x v="1"/>
    <s v="United States"/>
    <s v="Raleigh"/>
    <x v="3"/>
    <n v="27604"/>
    <x v="0"/>
    <s v="TEC-PH-10003505"/>
    <x v="2"/>
    <x v="7"/>
    <s v="Geemarc AmpliPOWER60"/>
    <n v="74.239999999999995"/>
    <n v="1"/>
    <n v="0.2"/>
    <x v="6844"/>
  </r>
  <r>
    <n v="8850"/>
    <x v="4412"/>
    <x v="1"/>
    <x v="740"/>
    <d v="2012-07-04T00:00:00"/>
    <s v="First Class"/>
    <s v="FA-14230"/>
    <s v="Frank Atkinson"/>
    <x v="1"/>
    <s v="United States"/>
    <s v="Raleigh"/>
    <x v="3"/>
    <n v="27604"/>
    <x v="0"/>
    <s v="FUR-FU-10000076"/>
    <x v="0"/>
    <x v="5"/>
    <s v="24-Hour Round Wall Clock"/>
    <n v="159.84000000000003"/>
    <n v="10"/>
    <n v="0.2"/>
    <x v="6845"/>
  </r>
  <r>
    <n v="8851"/>
    <x v="4412"/>
    <x v="1"/>
    <x v="740"/>
    <d v="2012-07-04T00:00:00"/>
    <s v="First Class"/>
    <s v="FA-14230"/>
    <s v="Frank Atkinson"/>
    <x v="1"/>
    <s v="United States"/>
    <s v="Raleigh"/>
    <x v="3"/>
    <n v="27604"/>
    <x v="0"/>
    <s v="OFF-BI-10004728"/>
    <x v="1"/>
    <x v="8"/>
    <s v="Wilson Jones Turn Tabs Binder Tool for Ring Binders"/>
    <n v="2.8920000000000008"/>
    <n v="2"/>
    <n v="0.7"/>
    <x v="6846"/>
  </r>
  <r>
    <n v="8852"/>
    <x v="4412"/>
    <x v="1"/>
    <x v="740"/>
    <d v="2012-07-04T00:00:00"/>
    <s v="First Class"/>
    <s v="FA-14230"/>
    <s v="Frank Atkinson"/>
    <x v="1"/>
    <s v="United States"/>
    <s v="Raleigh"/>
    <x v="3"/>
    <n v="27604"/>
    <x v="0"/>
    <s v="OFF-PA-10002250"/>
    <x v="1"/>
    <x v="10"/>
    <s v="Things To Do Today Pad"/>
    <n v="9.3920000000000012"/>
    <n v="2"/>
    <n v="0.2"/>
    <x v="1855"/>
  </r>
  <r>
    <n v="8853"/>
    <x v="4413"/>
    <x v="2"/>
    <x v="1169"/>
    <d v="2011-10-13T00:00:00"/>
    <s v="Second Class"/>
    <s v="DN-13690"/>
    <s v="Duane Noonan"/>
    <x v="0"/>
    <s v="United States"/>
    <s v="New York City"/>
    <x v="15"/>
    <n v="10011"/>
    <x v="3"/>
    <s v="OFF-PA-10003823"/>
    <x v="1"/>
    <x v="10"/>
    <s v="Xerox 197"/>
    <n v="123.92"/>
    <n v="4"/>
    <n v="0"/>
    <x v="1997"/>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x v="6847"/>
  </r>
  <r>
    <n v="8855"/>
    <x v="4414"/>
    <x v="1"/>
    <x v="357"/>
    <d v="2012-09-25T00:00:00"/>
    <s v="First Class"/>
    <s v="FO-14305"/>
    <s v="Frank Olsen"/>
    <x v="0"/>
    <s v="United States"/>
    <s v="Philadelphia"/>
    <x v="9"/>
    <n v="19143"/>
    <x v="3"/>
    <s v="TEC-AC-10003832"/>
    <x v="2"/>
    <x v="11"/>
    <s v="Logitech P710e Mobile Speakerphone"/>
    <n v="617.97600000000011"/>
    <n v="3"/>
    <n v="0.2"/>
    <x v="233"/>
  </r>
  <r>
    <n v="8856"/>
    <x v="4415"/>
    <x v="3"/>
    <x v="165"/>
    <d v="2014-12-31T00:00:00"/>
    <s v="Standard Class"/>
    <s v="DP-13105"/>
    <s v="Dave Poirier"/>
    <x v="1"/>
    <s v="United States"/>
    <s v="Meridian"/>
    <x v="45"/>
    <n v="83642"/>
    <x v="1"/>
    <s v="OFF-BI-10001679"/>
    <x v="1"/>
    <x v="8"/>
    <s v="GBC Instant Index System for Binding Systems"/>
    <n v="21.312000000000005"/>
    <n v="3"/>
    <n v="0.2"/>
    <x v="6848"/>
  </r>
  <r>
    <n v="8857"/>
    <x v="4416"/>
    <x v="3"/>
    <x v="119"/>
    <d v="2014-10-21T00:00:00"/>
    <s v="Standard Class"/>
    <s v="JW-15220"/>
    <s v="Jane Waco"/>
    <x v="1"/>
    <s v="United States"/>
    <s v="Sacramento"/>
    <x v="1"/>
    <n v="95823"/>
    <x v="1"/>
    <s v="TEC-AC-10002335"/>
    <x v="2"/>
    <x v="11"/>
    <s v="Logitech Media Keyboard K200"/>
    <n v="209.94"/>
    <n v="6"/>
    <n v="0"/>
    <x v="6849"/>
  </r>
  <r>
    <n v="8858"/>
    <x v="4416"/>
    <x v="3"/>
    <x v="119"/>
    <d v="2014-10-21T00:00:00"/>
    <s v="Standard Class"/>
    <s v="JW-15220"/>
    <s v="Jane Waco"/>
    <x v="1"/>
    <s v="United States"/>
    <s v="Sacramento"/>
    <x v="1"/>
    <n v="95823"/>
    <x v="1"/>
    <s v="TEC-PH-10003187"/>
    <x v="2"/>
    <x v="7"/>
    <s v="Anker Astro Mini 3000mAh Ultra-Compact Portable Charger"/>
    <n v="31.983999999999998"/>
    <n v="2"/>
    <n v="0.2"/>
    <x v="5558"/>
  </r>
  <r>
    <n v="8859"/>
    <x v="4416"/>
    <x v="3"/>
    <x v="119"/>
    <d v="2014-10-21T00:00:00"/>
    <s v="Standard Class"/>
    <s v="JW-15220"/>
    <s v="Jane Waco"/>
    <x v="1"/>
    <s v="United States"/>
    <s v="Sacramento"/>
    <x v="1"/>
    <n v="95823"/>
    <x v="1"/>
    <s v="OFF-BI-10003527"/>
    <x v="1"/>
    <x v="8"/>
    <s v="Fellowes PB500 Electric Punch Plastic Comb Binding Machine with Manual Bind"/>
    <n v="5083.96"/>
    <n v="5"/>
    <n v="0.2"/>
    <x v="6850"/>
  </r>
  <r>
    <n v="8860"/>
    <x v="4417"/>
    <x v="3"/>
    <x v="648"/>
    <d v="2014-08-27T00:00:00"/>
    <s v="Standard Class"/>
    <s v="TT-21460"/>
    <s v="Tonja Turnell"/>
    <x v="2"/>
    <s v="United States"/>
    <s v="Charlotte"/>
    <x v="3"/>
    <n v="28205"/>
    <x v="0"/>
    <s v="TEC-PH-10003171"/>
    <x v="2"/>
    <x v="7"/>
    <s v="Plantronics Encore H101 Dual Earpieces Headset"/>
    <n v="35.96"/>
    <n v="1"/>
    <n v="0.2"/>
    <x v="6851"/>
  </r>
  <r>
    <n v="8861"/>
    <x v="4418"/>
    <x v="1"/>
    <x v="861"/>
    <d v="2012-09-18T00:00:00"/>
    <s v="Standard Class"/>
    <s v="SN-20560"/>
    <s v="Skye Norling"/>
    <x v="2"/>
    <s v="United States"/>
    <s v="Paterson"/>
    <x v="30"/>
    <n v="7501"/>
    <x v="3"/>
    <s v="OFF-LA-10000414"/>
    <x v="1"/>
    <x v="2"/>
    <s v="Avery 503"/>
    <n v="31.049999999999997"/>
    <n v="3"/>
    <n v="0"/>
    <x v="2797"/>
  </r>
  <r>
    <n v="8862"/>
    <x v="4418"/>
    <x v="1"/>
    <x v="861"/>
    <d v="2012-09-18T00:00:00"/>
    <s v="Standard Class"/>
    <s v="SN-20560"/>
    <s v="Skye Norling"/>
    <x v="2"/>
    <s v="United States"/>
    <s v="Paterson"/>
    <x v="30"/>
    <n v="7501"/>
    <x v="3"/>
    <s v="FUR-FU-10002107"/>
    <x v="0"/>
    <x v="5"/>
    <s v="Eldon Pizzaz Desk Accessories"/>
    <n v="8.92"/>
    <n v="4"/>
    <n v="0"/>
    <x v="4898"/>
  </r>
  <r>
    <n v="8863"/>
    <x v="4418"/>
    <x v="1"/>
    <x v="861"/>
    <d v="2012-09-18T00:00:00"/>
    <s v="Standard Class"/>
    <s v="SN-20560"/>
    <s v="Skye Norling"/>
    <x v="2"/>
    <s v="United States"/>
    <s v="Paterson"/>
    <x v="30"/>
    <n v="7501"/>
    <x v="3"/>
    <s v="OFF-BI-10004593"/>
    <x v="1"/>
    <x v="8"/>
    <s v="Ibico Laser Imprintable Binding System Covers"/>
    <n v="209.6"/>
    <n v="4"/>
    <n v="0"/>
    <x v="6852"/>
  </r>
  <r>
    <n v="8864"/>
    <x v="4418"/>
    <x v="1"/>
    <x v="861"/>
    <d v="2012-09-18T00:00:00"/>
    <s v="Standard Class"/>
    <s v="SN-20560"/>
    <s v="Skye Norling"/>
    <x v="2"/>
    <s v="United States"/>
    <s v="Paterson"/>
    <x v="30"/>
    <n v="7501"/>
    <x v="3"/>
    <s v="OFF-AP-10003860"/>
    <x v="1"/>
    <x v="9"/>
    <s v="Fellowes Advanced 8 Outlet Surge Suppressor with Phone/Fax Protection"/>
    <n v="111.04"/>
    <n v="4"/>
    <n v="0"/>
    <x v="6853"/>
  </r>
  <r>
    <n v="8865"/>
    <x v="4418"/>
    <x v="1"/>
    <x v="861"/>
    <d v="2012-09-18T00:00:00"/>
    <s v="Standard Class"/>
    <s v="SN-20560"/>
    <s v="Skye Norling"/>
    <x v="2"/>
    <s v="United States"/>
    <s v="Paterson"/>
    <x v="30"/>
    <n v="7501"/>
    <x v="3"/>
    <s v="OFF-PA-10000556"/>
    <x v="1"/>
    <x v="10"/>
    <s v="Xerox 208"/>
    <n v="38.880000000000003"/>
    <n v="6"/>
    <n v="0"/>
    <x v="814"/>
  </r>
  <r>
    <n v="8866"/>
    <x v="4419"/>
    <x v="1"/>
    <x v="139"/>
    <d v="2012-12-26T00:00:00"/>
    <s v="Standard Class"/>
    <s v="JM-15865"/>
    <s v="John Murray"/>
    <x v="0"/>
    <s v="United States"/>
    <s v="Arlington"/>
    <x v="17"/>
    <n v="22204"/>
    <x v="0"/>
    <s v="OFF-AP-10003281"/>
    <x v="1"/>
    <x v="9"/>
    <s v="Acco 6 Outlet Guardian Standard Surge Suppressor"/>
    <n v="36.269999999999996"/>
    <n v="3"/>
    <n v="0"/>
    <x v="2503"/>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x v="6854"/>
  </r>
  <r>
    <n v="8868"/>
    <x v="4420"/>
    <x v="2"/>
    <x v="59"/>
    <d v="2011-09-23T00:00:00"/>
    <s v="First Class"/>
    <s v="SB-20185"/>
    <s v="Sarah Brown"/>
    <x v="0"/>
    <s v="United States"/>
    <s v="Chicago"/>
    <x v="10"/>
    <n v="60653"/>
    <x v="2"/>
    <s v="TEC-PH-10002185"/>
    <x v="2"/>
    <x v="7"/>
    <s v="QVS USB Car Charger 2-Port 2.1Amp for iPod/iPhone/iPad/iPad 2/iPad 3"/>
    <n v="11.120000000000001"/>
    <n v="2"/>
    <n v="0.2"/>
    <x v="4609"/>
  </r>
  <r>
    <n v="8869"/>
    <x v="4421"/>
    <x v="0"/>
    <x v="254"/>
    <d v="2013-11-09T00:00:00"/>
    <s v="Standard Class"/>
    <s v="CC-12475"/>
    <s v="Cindy Chapman"/>
    <x v="0"/>
    <s v="United States"/>
    <s v="San Diego"/>
    <x v="1"/>
    <n v="92037"/>
    <x v="1"/>
    <s v="TEC-MA-10003176"/>
    <x v="2"/>
    <x v="15"/>
    <s v="Okidata B400 Printer"/>
    <n v="686.40000000000009"/>
    <n v="2"/>
    <n v="0.2"/>
    <x v="6855"/>
  </r>
  <r>
    <n v="8870"/>
    <x v="4422"/>
    <x v="3"/>
    <x v="96"/>
    <d v="2014-12-07T00:00:00"/>
    <s v="Standard Class"/>
    <s v="SH-19975"/>
    <s v="Sally Hughsby"/>
    <x v="1"/>
    <s v="United States"/>
    <s v="Seattle"/>
    <x v="4"/>
    <n v="98105"/>
    <x v="1"/>
    <s v="OFF-BI-10002003"/>
    <x v="1"/>
    <x v="8"/>
    <s v="Ibico Presentation Index for Binding Systems"/>
    <n v="15.920000000000002"/>
    <n v="5"/>
    <n v="0.2"/>
    <x v="493"/>
  </r>
  <r>
    <n v="8871"/>
    <x v="4422"/>
    <x v="3"/>
    <x v="96"/>
    <d v="2014-12-07T00:00:00"/>
    <s v="Standard Class"/>
    <s v="SH-19975"/>
    <s v="Sally Hughsby"/>
    <x v="1"/>
    <s v="United States"/>
    <s v="Seattle"/>
    <x v="4"/>
    <n v="98105"/>
    <x v="1"/>
    <s v="FUR-FU-10000023"/>
    <x v="0"/>
    <x v="5"/>
    <s v="Eldon Wave Desk Accessories"/>
    <n v="70.679999999999993"/>
    <n v="12"/>
    <n v="0"/>
    <x v="6856"/>
  </r>
  <r>
    <n v="8872"/>
    <x v="4422"/>
    <x v="3"/>
    <x v="96"/>
    <d v="2014-12-07T00:00:00"/>
    <s v="Standard Class"/>
    <s v="SH-19975"/>
    <s v="Sally Hughsby"/>
    <x v="1"/>
    <s v="United States"/>
    <s v="Seattle"/>
    <x v="4"/>
    <n v="98105"/>
    <x v="1"/>
    <s v="OFF-ST-10002756"/>
    <x v="1"/>
    <x v="4"/>
    <s v="Tennsco Stur-D-Stor Boltless Shelving, 5 Shelves, 24&quot; Deep, Sand"/>
    <n v="541.24"/>
    <n v="4"/>
    <n v="0"/>
    <x v="631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x v="6857"/>
  </r>
  <r>
    <n v="8874"/>
    <x v="4423"/>
    <x v="2"/>
    <x v="982"/>
    <d v="2011-10-10T00:00:00"/>
    <s v="Same Day"/>
    <s v="RB-19435"/>
    <s v="Richard Bierner"/>
    <x v="0"/>
    <s v="United States"/>
    <s v="Columbus"/>
    <x v="24"/>
    <n v="43229"/>
    <x v="3"/>
    <s v="OFF-BI-10002429"/>
    <x v="1"/>
    <x v="8"/>
    <s v="Premier Elliptical Ring Binder, Black"/>
    <n v="18.264000000000003"/>
    <n v="2"/>
    <n v="0.7"/>
    <x v="6858"/>
  </r>
  <r>
    <n v="8875"/>
    <x v="4424"/>
    <x v="3"/>
    <x v="237"/>
    <d v="2014-11-17T00:00:00"/>
    <s v="Second Class"/>
    <s v="TC-21295"/>
    <s v="Toby Carlisle"/>
    <x v="0"/>
    <s v="United States"/>
    <s v="Houston"/>
    <x v="5"/>
    <n v="77095"/>
    <x v="2"/>
    <s v="OFF-BI-10003684"/>
    <x v="1"/>
    <x v="8"/>
    <s v="Wilson Jones Legal Size Ring Binders"/>
    <n v="21.989999999999995"/>
    <n v="5"/>
    <n v="0.8"/>
    <x v="6859"/>
  </r>
  <r>
    <n v="8876"/>
    <x v="4425"/>
    <x v="0"/>
    <x v="572"/>
    <d v="2013-08-20T00:00:00"/>
    <s v="Standard Class"/>
    <s v="CT-11995"/>
    <s v="Carol Triggs"/>
    <x v="0"/>
    <s v="United States"/>
    <s v="Irving"/>
    <x v="5"/>
    <n v="75061"/>
    <x v="2"/>
    <s v="OFF-SU-10003505"/>
    <x v="1"/>
    <x v="14"/>
    <s v="Premier Electric Letter Opener"/>
    <n v="185.376"/>
    <n v="2"/>
    <n v="0.2"/>
    <x v="453"/>
  </r>
  <r>
    <n v="8877"/>
    <x v="4425"/>
    <x v="0"/>
    <x v="572"/>
    <d v="2013-08-20T00:00:00"/>
    <s v="Standard Class"/>
    <s v="CT-11995"/>
    <s v="Carol Triggs"/>
    <x v="0"/>
    <s v="United States"/>
    <s v="Irving"/>
    <x v="5"/>
    <n v="75061"/>
    <x v="2"/>
    <s v="OFF-AP-10002534"/>
    <x v="1"/>
    <x v="9"/>
    <s v="3.6 Cubic Foot Counter Height Office Refrigerator"/>
    <n v="58.923999999999985"/>
    <n v="1"/>
    <n v="0.8"/>
    <x v="6860"/>
  </r>
  <r>
    <n v="8878"/>
    <x v="4426"/>
    <x v="3"/>
    <x v="697"/>
    <d v="2014-09-24T00:00:00"/>
    <s v="Standard Class"/>
    <s v="GZ-14470"/>
    <s v="Gary Zandusky"/>
    <x v="0"/>
    <s v="United States"/>
    <s v="Morristown"/>
    <x v="30"/>
    <n v="7960"/>
    <x v="3"/>
    <s v="TEC-MA-10004626"/>
    <x v="2"/>
    <x v="15"/>
    <s v="Lexmark 20R1285 X6650 Wireless All-in-One Printer"/>
    <n v="480"/>
    <n v="4"/>
    <n v="0"/>
    <x v="6861"/>
  </r>
  <r>
    <n v="8879"/>
    <x v="4426"/>
    <x v="3"/>
    <x v="697"/>
    <d v="2014-09-24T00:00:00"/>
    <s v="Standard Class"/>
    <s v="GZ-14470"/>
    <s v="Gary Zandusky"/>
    <x v="0"/>
    <s v="United States"/>
    <s v="Morristown"/>
    <x v="30"/>
    <n v="7960"/>
    <x v="3"/>
    <s v="OFF-ST-10000615"/>
    <x v="1"/>
    <x v="4"/>
    <s v="SimpliFile Personal File, Black Granite, 15w x 6-15/16d x 11-1/4h"/>
    <n v="34.049999999999997"/>
    <n v="3"/>
    <n v="0"/>
    <x v="4665"/>
  </r>
  <r>
    <n v="8880"/>
    <x v="4427"/>
    <x v="1"/>
    <x v="391"/>
    <d v="2012-03-25T00:00:00"/>
    <s v="First Class"/>
    <s v="AM-10360"/>
    <s v="Alice McCarthy"/>
    <x v="1"/>
    <s v="United States"/>
    <s v="Los Angeles"/>
    <x v="1"/>
    <n v="90008"/>
    <x v="1"/>
    <s v="OFF-PA-10000659"/>
    <x v="1"/>
    <x v="10"/>
    <s v="TOPS Carbonless Receipt Book, Four 2-3/4 x 7-1/4 Money Receipts per Page"/>
    <n v="192.72"/>
    <n v="11"/>
    <n v="0"/>
    <x v="6862"/>
  </r>
  <r>
    <n v="8881"/>
    <x v="4427"/>
    <x v="1"/>
    <x v="391"/>
    <d v="2012-03-25T00:00:00"/>
    <s v="First Class"/>
    <s v="AM-10360"/>
    <s v="Alice McCarthy"/>
    <x v="1"/>
    <s v="United States"/>
    <s v="Los Angeles"/>
    <x v="1"/>
    <n v="90008"/>
    <x v="1"/>
    <s v="TEC-AC-10000736"/>
    <x v="2"/>
    <x v="11"/>
    <s v="Logitech G600 MMO Gaming Mouse"/>
    <n v="239.96999999999997"/>
    <n v="3"/>
    <n v="0"/>
    <x v="6356"/>
  </r>
  <r>
    <n v="8882"/>
    <x v="4428"/>
    <x v="0"/>
    <x v="1186"/>
    <d v="2013-07-04T00:00:00"/>
    <s v="Second Class"/>
    <s v="AH-10120"/>
    <s v="Adrian Hane"/>
    <x v="2"/>
    <s v="United States"/>
    <s v="Aurora"/>
    <x v="10"/>
    <n v="60505"/>
    <x v="2"/>
    <s v="TEC-AC-10003038"/>
    <x v="2"/>
    <x v="11"/>
    <s v="Kingston Digital DataTraveler 16GB USB 2.0"/>
    <n v="50.120000000000005"/>
    <n v="7"/>
    <n v="0.2"/>
    <x v="2485"/>
  </r>
  <r>
    <n v="8883"/>
    <x v="4429"/>
    <x v="3"/>
    <x v="179"/>
    <d v="2014-10-26T00:00:00"/>
    <s v="Standard Class"/>
    <s v="MY-18295"/>
    <s v="Muhammed Yedwab"/>
    <x v="1"/>
    <s v="United States"/>
    <s v="Durham"/>
    <x v="3"/>
    <n v="27707"/>
    <x v="0"/>
    <s v="TEC-PH-10004071"/>
    <x v="2"/>
    <x v="7"/>
    <s v="PayAnywhere Card Reader"/>
    <n v="15.984000000000002"/>
    <n v="2"/>
    <n v="0.2"/>
    <x v="6863"/>
  </r>
  <r>
    <n v="8884"/>
    <x v="4429"/>
    <x v="3"/>
    <x v="179"/>
    <d v="2014-10-26T00:00:00"/>
    <s v="Standard Class"/>
    <s v="MY-18295"/>
    <s v="Muhammed Yedwab"/>
    <x v="1"/>
    <s v="United States"/>
    <s v="Durham"/>
    <x v="3"/>
    <n v="27707"/>
    <x v="0"/>
    <s v="OFF-PA-10001667"/>
    <x v="1"/>
    <x v="10"/>
    <s v="Great White Multi-Use Recycled Paper (20Lb. and 84 Bright)"/>
    <n v="14.352000000000002"/>
    <n v="3"/>
    <n v="0.2"/>
    <x v="2978"/>
  </r>
  <r>
    <n v="8885"/>
    <x v="4430"/>
    <x v="2"/>
    <x v="55"/>
    <d v="2011-08-30T00:00:00"/>
    <s v="Standard Class"/>
    <s v="BS-11590"/>
    <s v="Brendan Sweed"/>
    <x v="1"/>
    <s v="United States"/>
    <s v="Columbus"/>
    <x v="24"/>
    <n v="43229"/>
    <x v="3"/>
    <s v="OFF-BI-10001982"/>
    <x v="1"/>
    <x v="8"/>
    <s v="Wilson Jones Custom Binder Spines &amp; Labels"/>
    <n v="6.5280000000000014"/>
    <n v="4"/>
    <n v="0.7"/>
    <x v="6864"/>
  </r>
  <r>
    <n v="8886"/>
    <x v="4430"/>
    <x v="2"/>
    <x v="55"/>
    <d v="2011-08-30T00:00:00"/>
    <s v="Standard Class"/>
    <s v="BS-11590"/>
    <s v="Brendan Sweed"/>
    <x v="1"/>
    <s v="United States"/>
    <s v="Columbus"/>
    <x v="24"/>
    <n v="43229"/>
    <x v="3"/>
    <s v="OFF-BI-10004141"/>
    <x v="1"/>
    <x v="8"/>
    <s v="Insertable Tab Indexes For Data Binders"/>
    <n v="2.8620000000000005"/>
    <n v="3"/>
    <n v="0.7"/>
    <x v="6865"/>
  </r>
  <r>
    <n v="8887"/>
    <x v="4430"/>
    <x v="2"/>
    <x v="55"/>
    <d v="2011-08-30T00:00:00"/>
    <s v="Standard Class"/>
    <s v="BS-11590"/>
    <s v="Brendan Sweed"/>
    <x v="1"/>
    <s v="United States"/>
    <s v="Columbus"/>
    <x v="24"/>
    <n v="43229"/>
    <x v="3"/>
    <s v="OFF-BI-10002103"/>
    <x v="1"/>
    <x v="8"/>
    <s v="Cardinal Slant-D Ring Binder, Heavy Gauge Vinyl"/>
    <n v="20.856000000000002"/>
    <n v="8"/>
    <n v="0.7"/>
    <x v="6866"/>
  </r>
  <r>
    <n v="8888"/>
    <x v="4431"/>
    <x v="2"/>
    <x v="923"/>
    <d v="2011-07-30T00:00:00"/>
    <s v="Second Class"/>
    <s v="BB-10990"/>
    <s v="Barry Blumstein"/>
    <x v="1"/>
    <s v="United States"/>
    <s v="Los Angeles"/>
    <x v="1"/>
    <n v="90036"/>
    <x v="1"/>
    <s v="OFF-ST-10002574"/>
    <x v="1"/>
    <x v="4"/>
    <s v="SAFCO Commercial Wire Shelving, Black"/>
    <n v="276.27999999999997"/>
    <n v="2"/>
    <n v="0"/>
    <x v="232"/>
  </r>
  <r>
    <n v="8889"/>
    <x v="4432"/>
    <x v="3"/>
    <x v="96"/>
    <d v="2014-12-08T00:00:00"/>
    <s v="Standard Class"/>
    <s v="ML-17755"/>
    <s v="Max Ludwig"/>
    <x v="2"/>
    <s v="United States"/>
    <s v="Stockton"/>
    <x v="1"/>
    <n v="95207"/>
    <x v="1"/>
    <s v="FUR-FU-10003394"/>
    <x v="0"/>
    <x v="5"/>
    <s v="Tenex &quot;The Solids&quot; Textured Chair Mats"/>
    <n v="629.64"/>
    <n v="9"/>
    <n v="0"/>
    <x v="6867"/>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x v="6868"/>
  </r>
  <r>
    <n v="8891"/>
    <x v="4433"/>
    <x v="0"/>
    <x v="508"/>
    <d v="2013-10-22T00:00:00"/>
    <s v="Second Class"/>
    <s v="FC-14245"/>
    <s v="Frank Carlisle"/>
    <x v="2"/>
    <s v="United States"/>
    <s v="Columbia"/>
    <x v="25"/>
    <n v="65203"/>
    <x v="2"/>
    <s v="OFF-AP-10003057"/>
    <x v="1"/>
    <x v="9"/>
    <s v="Honeywell Enviracaire Portable HEPA Air Cleaner for 16' x 20' Room"/>
    <n v="1927.5900000000001"/>
    <n v="7"/>
    <n v="0"/>
    <x v="6869"/>
  </r>
  <r>
    <n v="8892"/>
    <x v="4434"/>
    <x v="0"/>
    <x v="1142"/>
    <d v="2013-09-19T00:00:00"/>
    <s v="First Class"/>
    <s v="CR-12625"/>
    <s v="Corey Roper"/>
    <x v="2"/>
    <s v="United States"/>
    <s v="Columbus"/>
    <x v="32"/>
    <n v="31907"/>
    <x v="0"/>
    <s v="FUR-CH-10001146"/>
    <x v="0"/>
    <x v="1"/>
    <s v="Global Value Mid-Back Manager's Chair, Gray"/>
    <n v="121.78"/>
    <n v="2"/>
    <n v="0"/>
    <x v="6870"/>
  </r>
  <r>
    <n v="8893"/>
    <x v="4435"/>
    <x v="1"/>
    <x v="494"/>
    <d v="2012-12-06T00:00:00"/>
    <s v="Standard Class"/>
    <s v="LC-16960"/>
    <s v="Lindsay Castell"/>
    <x v="2"/>
    <s v="United States"/>
    <s v="San Diego"/>
    <x v="1"/>
    <n v="92037"/>
    <x v="1"/>
    <s v="FUR-CH-10003973"/>
    <x v="0"/>
    <x v="1"/>
    <s v="GuestStacker Chair with Chrome Finish Legs"/>
    <n v="2676.672"/>
    <n v="9"/>
    <n v="0.2"/>
    <x v="6871"/>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x v="6872"/>
  </r>
  <r>
    <n v="8895"/>
    <x v="4437"/>
    <x v="0"/>
    <x v="243"/>
    <d v="2013-08-23T00:00:00"/>
    <s v="Standard Class"/>
    <s v="BD-11320"/>
    <s v="Bill Donatelli"/>
    <x v="0"/>
    <s v="United States"/>
    <s v="Los Angeles"/>
    <x v="1"/>
    <n v="90004"/>
    <x v="1"/>
    <s v="FUR-FU-10004071"/>
    <x v="0"/>
    <x v="5"/>
    <s v="Luxo Professional Magnifying Clamp-On Fluorescent Lamps"/>
    <n v="312.03000000000003"/>
    <n v="3"/>
    <n v="0"/>
    <x v="6873"/>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x v="4241"/>
  </r>
  <r>
    <n v="8897"/>
    <x v="4437"/>
    <x v="0"/>
    <x v="243"/>
    <d v="2013-08-23T00:00:00"/>
    <s v="Standard Class"/>
    <s v="BD-11320"/>
    <s v="Bill Donatelli"/>
    <x v="0"/>
    <s v="United States"/>
    <s v="Los Angeles"/>
    <x v="1"/>
    <n v="90004"/>
    <x v="1"/>
    <s v="TEC-PH-10004614"/>
    <x v="2"/>
    <x v="7"/>
    <s v="AT&amp;T 841000 Phone"/>
    <n v="165.60000000000002"/>
    <n v="3"/>
    <n v="0.2"/>
    <x v="139"/>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x v="682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x v="5551"/>
  </r>
  <r>
    <n v="8900"/>
    <x v="4438"/>
    <x v="1"/>
    <x v="976"/>
    <d v="2012-08-09T00:00:00"/>
    <s v="Second Class"/>
    <s v="EM-14095"/>
    <s v="Eudokia Martin"/>
    <x v="1"/>
    <s v="United States"/>
    <s v="Springfield"/>
    <x v="17"/>
    <n v="22153"/>
    <x v="0"/>
    <s v="OFF-LA-10004545"/>
    <x v="1"/>
    <x v="2"/>
    <s v="Avery 50"/>
    <n v="25.06"/>
    <n v="2"/>
    <n v="0"/>
    <x v="3335"/>
  </r>
  <r>
    <n v="8901"/>
    <x v="4439"/>
    <x v="0"/>
    <x v="1207"/>
    <d v="2013-06-05T00:00:00"/>
    <s v="Standard Class"/>
    <s v="BP-11290"/>
    <s v="Beth Paige"/>
    <x v="0"/>
    <s v="United States"/>
    <s v="Decatur"/>
    <x v="10"/>
    <n v="62521"/>
    <x v="2"/>
    <s v="FUR-FU-10001379"/>
    <x v="0"/>
    <x v="5"/>
    <s v="Executive Impressions 16-1/2&quot; Circular Wall Clock"/>
    <n v="32.064"/>
    <n v="3"/>
    <n v="0.6"/>
    <x v="6874"/>
  </r>
  <r>
    <n v="8902"/>
    <x v="4439"/>
    <x v="0"/>
    <x v="1207"/>
    <d v="2013-06-05T00:00:00"/>
    <s v="Standard Class"/>
    <s v="BP-11290"/>
    <s v="Beth Paige"/>
    <x v="0"/>
    <s v="United States"/>
    <s v="Decatur"/>
    <x v="10"/>
    <n v="62521"/>
    <x v="2"/>
    <s v="OFF-PA-10001846"/>
    <x v="1"/>
    <x v="10"/>
    <s v="Xerox 1899"/>
    <n v="18.496000000000002"/>
    <n v="4"/>
    <n v="0.2"/>
    <x v="6224"/>
  </r>
  <r>
    <n v="8903"/>
    <x v="4439"/>
    <x v="0"/>
    <x v="1207"/>
    <d v="2013-06-05T00:00:00"/>
    <s v="Standard Class"/>
    <s v="BP-11290"/>
    <s v="Beth Paige"/>
    <x v="0"/>
    <s v="United States"/>
    <s v="Decatur"/>
    <x v="10"/>
    <n v="62521"/>
    <x v="2"/>
    <s v="FUR-CH-10000422"/>
    <x v="0"/>
    <x v="1"/>
    <s v="Global Highback Leather Tilter in Burgundy"/>
    <n v="191.07899999999998"/>
    <n v="3"/>
    <n v="0.3"/>
    <x v="6875"/>
  </r>
  <r>
    <n v="8904"/>
    <x v="4439"/>
    <x v="0"/>
    <x v="1207"/>
    <d v="2013-06-05T00:00:00"/>
    <s v="Standard Class"/>
    <s v="BP-11290"/>
    <s v="Beth Paige"/>
    <x v="0"/>
    <s v="United States"/>
    <s v="Decatur"/>
    <x v="10"/>
    <n v="62521"/>
    <x v="2"/>
    <s v="OFF-PA-10004621"/>
    <x v="1"/>
    <x v="10"/>
    <s v="Xerox 212"/>
    <n v="10.368000000000002"/>
    <n v="2"/>
    <n v="0.2"/>
    <x v="572"/>
  </r>
  <r>
    <n v="8905"/>
    <x v="4440"/>
    <x v="0"/>
    <x v="949"/>
    <d v="2013-07-02T00:00:00"/>
    <s v="Same Day"/>
    <s v="SU-20665"/>
    <s v="Stephanie Ulpright"/>
    <x v="2"/>
    <s v="United States"/>
    <s v="New York City"/>
    <x v="15"/>
    <n v="10009"/>
    <x v="3"/>
    <s v="OFF-LA-10001474"/>
    <x v="1"/>
    <x v="2"/>
    <s v="Avery 477"/>
    <n v="30.53"/>
    <n v="1"/>
    <n v="0"/>
    <x v="6876"/>
  </r>
  <r>
    <n v="8906"/>
    <x v="4440"/>
    <x v="0"/>
    <x v="949"/>
    <d v="2013-07-02T00:00:00"/>
    <s v="Same Day"/>
    <s v="SU-20665"/>
    <s v="Stephanie Ulpright"/>
    <x v="2"/>
    <s v="United States"/>
    <s v="New York City"/>
    <x v="15"/>
    <n v="10009"/>
    <x v="3"/>
    <s v="TEC-AC-10001635"/>
    <x v="2"/>
    <x v="11"/>
    <s v="KeyTronic KT400U2 - Keyboard - Black"/>
    <n v="30.839999999999996"/>
    <n v="3"/>
    <n v="0"/>
    <x v="6877"/>
  </r>
  <r>
    <n v="8907"/>
    <x v="4440"/>
    <x v="0"/>
    <x v="949"/>
    <d v="2013-07-02T00:00:00"/>
    <s v="Same Day"/>
    <s v="SU-20665"/>
    <s v="Stephanie Ulpright"/>
    <x v="2"/>
    <s v="United States"/>
    <s v="New York City"/>
    <x v="15"/>
    <n v="10009"/>
    <x v="3"/>
    <s v="OFF-PA-10001950"/>
    <x v="1"/>
    <x v="10"/>
    <s v="Southworth 25% Cotton Antique Laid Paper &amp; Envelopes"/>
    <n v="75.06"/>
    <n v="9"/>
    <n v="0"/>
    <x v="6878"/>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x v="2070"/>
  </r>
  <r>
    <n v="8909"/>
    <x v="4442"/>
    <x v="1"/>
    <x v="1208"/>
    <d v="2012-02-01T00:00:00"/>
    <s v="Standard Class"/>
    <s v="EM-13825"/>
    <s v="Elizabeth Moffitt"/>
    <x v="1"/>
    <s v="United States"/>
    <s v="Moreno Valley"/>
    <x v="1"/>
    <n v="92553"/>
    <x v="1"/>
    <s v="OFF-PA-10003790"/>
    <x v="1"/>
    <x v="10"/>
    <s v="Xerox 1991"/>
    <n v="182.72"/>
    <n v="8"/>
    <n v="0"/>
    <x v="698"/>
  </r>
  <r>
    <n v="8910"/>
    <x v="4443"/>
    <x v="3"/>
    <x v="960"/>
    <d v="2014-11-02T00:00:00"/>
    <s v="Standard Class"/>
    <s v="SA-20830"/>
    <s v="Sue Ann Reed"/>
    <x v="0"/>
    <s v="United States"/>
    <s v="Everett"/>
    <x v="31"/>
    <n v="2149"/>
    <x v="3"/>
    <s v="OFF-LA-10002475"/>
    <x v="1"/>
    <x v="2"/>
    <s v="Avery 519"/>
    <n v="21.93"/>
    <n v="3"/>
    <n v="0"/>
    <x v="3635"/>
  </r>
  <r>
    <n v="8911"/>
    <x v="4444"/>
    <x v="3"/>
    <x v="259"/>
    <d v="2014-11-09T00:00:00"/>
    <s v="Standard Class"/>
    <s v="CA-12265"/>
    <s v="Christina Anderson"/>
    <x v="0"/>
    <s v="United States"/>
    <s v="Chattanooga"/>
    <x v="18"/>
    <n v="37421"/>
    <x v="0"/>
    <s v="TEC-AC-10000303"/>
    <x v="2"/>
    <x v="11"/>
    <s v="Logitech M510 Wireless Mouse"/>
    <n v="95.976000000000013"/>
    <n v="3"/>
    <n v="0.2"/>
    <x v="6879"/>
  </r>
  <r>
    <n v="8912"/>
    <x v="4444"/>
    <x v="3"/>
    <x v="259"/>
    <d v="2014-11-09T00:00:00"/>
    <s v="Standard Class"/>
    <s v="CA-12265"/>
    <s v="Christina Anderson"/>
    <x v="0"/>
    <s v="United States"/>
    <s v="Chattanooga"/>
    <x v="18"/>
    <n v="37421"/>
    <x v="0"/>
    <s v="TEC-PH-10000127"/>
    <x v="2"/>
    <x v="7"/>
    <s v="iOttie XL Car Mount"/>
    <n v="143.928"/>
    <n v="9"/>
    <n v="0.2"/>
    <x v="6880"/>
  </r>
  <r>
    <n v="8913"/>
    <x v="4444"/>
    <x v="3"/>
    <x v="259"/>
    <d v="2014-11-09T00:00:00"/>
    <s v="Standard Class"/>
    <s v="CA-12265"/>
    <s v="Christina Anderson"/>
    <x v="0"/>
    <s v="United States"/>
    <s v="Chattanooga"/>
    <x v="18"/>
    <n v="37421"/>
    <x v="0"/>
    <s v="OFF-BI-10004364"/>
    <x v="1"/>
    <x v="8"/>
    <s v="Storex Dura Pro Binders"/>
    <n v="3.5640000000000009"/>
    <n v="2"/>
    <n v="0.7"/>
    <x v="6881"/>
  </r>
  <r>
    <n v="8914"/>
    <x v="4444"/>
    <x v="3"/>
    <x v="259"/>
    <d v="2014-11-09T00:00:00"/>
    <s v="Standard Class"/>
    <s v="CA-12265"/>
    <s v="Christina Anderson"/>
    <x v="0"/>
    <s v="United States"/>
    <s v="Chattanooga"/>
    <x v="18"/>
    <n v="37421"/>
    <x v="0"/>
    <s v="OFF-LA-10002195"/>
    <x v="1"/>
    <x v="2"/>
    <s v="Avery 481"/>
    <n v="4.9280000000000008"/>
    <n v="2"/>
    <n v="0.2"/>
    <x v="5212"/>
  </r>
  <r>
    <n v="8915"/>
    <x v="4445"/>
    <x v="0"/>
    <x v="195"/>
    <d v="2013-05-14T00:00:00"/>
    <s v="Standard Class"/>
    <s v="CV-12805"/>
    <s v="Cynthia Voltz"/>
    <x v="1"/>
    <s v="United States"/>
    <s v="Austin"/>
    <x v="5"/>
    <n v="78745"/>
    <x v="2"/>
    <s v="OFF-ST-10001490"/>
    <x v="1"/>
    <x v="4"/>
    <s v="Hot File 7-Pocket, Floor Stand"/>
    <n v="856.65600000000006"/>
    <n v="6"/>
    <n v="0.2"/>
    <x v="6882"/>
  </r>
  <r>
    <n v="8916"/>
    <x v="4445"/>
    <x v="0"/>
    <x v="195"/>
    <d v="2013-05-14T00:00:00"/>
    <s v="Standard Class"/>
    <s v="CV-12805"/>
    <s v="Cynthia Voltz"/>
    <x v="1"/>
    <s v="United States"/>
    <s v="Austin"/>
    <x v="5"/>
    <n v="78745"/>
    <x v="2"/>
    <s v="OFF-BI-10002852"/>
    <x v="1"/>
    <x v="8"/>
    <s v="Ibico Standard Transparent Covers"/>
    <n v="13.183999999999997"/>
    <n v="4"/>
    <n v="0.8"/>
    <x v="6883"/>
  </r>
  <r>
    <n v="8917"/>
    <x v="4445"/>
    <x v="0"/>
    <x v="195"/>
    <d v="2013-05-14T00:00:00"/>
    <s v="Standard Class"/>
    <s v="CV-12805"/>
    <s v="Cynthia Voltz"/>
    <x v="1"/>
    <s v="United States"/>
    <s v="Austin"/>
    <x v="5"/>
    <n v="78745"/>
    <x v="2"/>
    <s v="OFF-AP-10000390"/>
    <x v="1"/>
    <x v="9"/>
    <s v="Euro Pro Shark Stick Mini Vacuum"/>
    <n v="48.783999999999985"/>
    <n v="4"/>
    <n v="0.8"/>
    <x v="6884"/>
  </r>
  <r>
    <n v="8918"/>
    <x v="4445"/>
    <x v="0"/>
    <x v="195"/>
    <d v="2013-05-14T00:00:00"/>
    <s v="Standard Class"/>
    <s v="CV-12805"/>
    <s v="Cynthia Voltz"/>
    <x v="1"/>
    <s v="United States"/>
    <s v="Austin"/>
    <x v="5"/>
    <n v="78745"/>
    <x v="2"/>
    <s v="OFF-PA-10004327"/>
    <x v="1"/>
    <x v="10"/>
    <s v="Xerox 1911"/>
    <n v="76.64"/>
    <n v="2"/>
    <n v="0.2"/>
    <x v="6248"/>
  </r>
  <r>
    <n v="8919"/>
    <x v="4445"/>
    <x v="0"/>
    <x v="195"/>
    <d v="2013-05-14T00:00:00"/>
    <s v="Standard Class"/>
    <s v="CV-12805"/>
    <s v="Cynthia Voltz"/>
    <x v="1"/>
    <s v="United States"/>
    <s v="Austin"/>
    <x v="5"/>
    <n v="78745"/>
    <x v="2"/>
    <s v="OFF-BI-10002353"/>
    <x v="1"/>
    <x v="8"/>
    <s v="GBC VeloBind Cover Sets"/>
    <n v="18.527999999999995"/>
    <n v="6"/>
    <n v="0.8"/>
    <x v="6885"/>
  </r>
  <r>
    <n v="8920"/>
    <x v="4446"/>
    <x v="2"/>
    <x v="1063"/>
    <d v="2011-04-08T00:00:00"/>
    <s v="Standard Class"/>
    <s v="AH-10690"/>
    <s v="Anna Häberlin"/>
    <x v="1"/>
    <s v="United States"/>
    <s v="Virginia Beach"/>
    <x v="17"/>
    <n v="23464"/>
    <x v="0"/>
    <s v="FUR-FU-10003192"/>
    <x v="0"/>
    <x v="5"/>
    <s v="Luxo Adjustable Task Clamp Lamp"/>
    <n v="177.68"/>
    <n v="2"/>
    <n v="0"/>
    <x v="6886"/>
  </r>
  <r>
    <n v="8921"/>
    <x v="4447"/>
    <x v="2"/>
    <x v="582"/>
    <d v="2011-05-03T00:00:00"/>
    <s v="Standard Class"/>
    <s v="DS-13180"/>
    <s v="David Smith"/>
    <x v="1"/>
    <s v="United States"/>
    <s v="Jamestown"/>
    <x v="15"/>
    <n v="14701"/>
    <x v="3"/>
    <s v="TEC-AC-10000736"/>
    <x v="2"/>
    <x v="11"/>
    <s v="Logitech G600 MMO Gaming Mouse"/>
    <n v="159.97999999999999"/>
    <n v="2"/>
    <n v="0"/>
    <x v="471"/>
  </r>
  <r>
    <n v="8922"/>
    <x v="4448"/>
    <x v="0"/>
    <x v="964"/>
    <d v="2013-10-09T00:00:00"/>
    <s v="Standard Class"/>
    <s v="AH-10690"/>
    <s v="Anna Häberlin"/>
    <x v="1"/>
    <s v="United States"/>
    <s v="Coral Gables"/>
    <x v="2"/>
    <n v="33134"/>
    <x v="0"/>
    <s v="TEC-PH-10003095"/>
    <x v="2"/>
    <x v="7"/>
    <s v="Samsung HM1900 Bluetooth Headset"/>
    <n v="52.679999999999993"/>
    <n v="3"/>
    <n v="0.2"/>
    <x v="2949"/>
  </r>
  <r>
    <n v="8923"/>
    <x v="4448"/>
    <x v="0"/>
    <x v="964"/>
    <d v="2013-10-09T00:00:00"/>
    <s v="Standard Class"/>
    <s v="AH-10690"/>
    <s v="Anna Häberlin"/>
    <x v="1"/>
    <s v="United States"/>
    <s v="Coral Gables"/>
    <x v="2"/>
    <n v="33134"/>
    <x v="0"/>
    <s v="FUR-FU-10002885"/>
    <x v="0"/>
    <x v="5"/>
    <s v="Magna Visual Magnetic Picture Hangers"/>
    <n v="11.568000000000001"/>
    <n v="3"/>
    <n v="0.2"/>
    <x v="6887"/>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x v="6888"/>
  </r>
  <r>
    <n v="8925"/>
    <x v="4450"/>
    <x v="0"/>
    <x v="806"/>
    <d v="2013-02-03T00:00:00"/>
    <s v="Standard Class"/>
    <s v="DF-13135"/>
    <s v="David Flashing"/>
    <x v="0"/>
    <s v="United States"/>
    <s v="Rockford"/>
    <x v="10"/>
    <n v="61107"/>
    <x v="2"/>
    <s v="TEC-PH-10004241"/>
    <x v="2"/>
    <x v="7"/>
    <s v="Nokia Lumia 1020"/>
    <n v="1439.9680000000001"/>
    <n v="4"/>
    <n v="0.2"/>
    <x v="6889"/>
  </r>
  <r>
    <n v="8926"/>
    <x v="4450"/>
    <x v="0"/>
    <x v="806"/>
    <d v="2013-02-03T00:00:00"/>
    <s v="Standard Class"/>
    <s v="DF-13135"/>
    <s v="David Flashing"/>
    <x v="0"/>
    <s v="United States"/>
    <s v="Rockford"/>
    <x v="10"/>
    <n v="61107"/>
    <x v="2"/>
    <s v="OFF-BI-10000546"/>
    <x v="1"/>
    <x v="8"/>
    <s v="Avery Durable Binders"/>
    <n v="1.7279999999999995"/>
    <n v="3"/>
    <n v="0.8"/>
    <x v="6890"/>
  </r>
  <r>
    <n v="8927"/>
    <x v="4450"/>
    <x v="0"/>
    <x v="806"/>
    <d v="2013-02-03T00:00:00"/>
    <s v="Standard Class"/>
    <s v="DF-13135"/>
    <s v="David Flashing"/>
    <x v="0"/>
    <s v="United States"/>
    <s v="Rockford"/>
    <x v="10"/>
    <n v="61107"/>
    <x v="2"/>
    <s v="FUR-TA-10004256"/>
    <x v="0"/>
    <x v="3"/>
    <s v="Bretford “Just In Time” Height-Adjustable Multi-Task Work Tables"/>
    <n v="626.09999999999991"/>
    <n v="3"/>
    <n v="0.5"/>
    <x v="6891"/>
  </r>
  <r>
    <n v="8928"/>
    <x v="4451"/>
    <x v="1"/>
    <x v="874"/>
    <d v="2012-09-29T00:00:00"/>
    <s v="Second Class"/>
    <s v="SS-20140"/>
    <s v="Saphhira Shifley"/>
    <x v="1"/>
    <s v="United States"/>
    <s v="Seattle"/>
    <x v="4"/>
    <n v="98103"/>
    <x v="1"/>
    <s v="OFF-AR-10002067"/>
    <x v="1"/>
    <x v="6"/>
    <s v="Newell 334"/>
    <n v="99.2"/>
    <n v="5"/>
    <n v="0"/>
    <x v="1713"/>
  </r>
  <r>
    <n v="8929"/>
    <x v="4452"/>
    <x v="1"/>
    <x v="657"/>
    <d v="2012-04-17T00:00:00"/>
    <s v="Standard Class"/>
    <s v="FP-14320"/>
    <s v="Frank Preis"/>
    <x v="0"/>
    <s v="United States"/>
    <s v="Huntsville"/>
    <x v="5"/>
    <n v="77340"/>
    <x v="2"/>
    <s v="FUR-TA-10000688"/>
    <x v="0"/>
    <x v="3"/>
    <s v="Chromcraft Bull-Nose Wood Round Conference Table Top, Wood Base"/>
    <n v="609.9799999999999"/>
    <n v="4"/>
    <n v="0.3"/>
    <x v="6892"/>
  </r>
  <r>
    <n v="8930"/>
    <x v="4452"/>
    <x v="1"/>
    <x v="657"/>
    <d v="2012-04-17T00:00:00"/>
    <s v="Standard Class"/>
    <s v="FP-14320"/>
    <s v="Frank Preis"/>
    <x v="0"/>
    <s v="United States"/>
    <s v="Huntsville"/>
    <x v="5"/>
    <n v="77340"/>
    <x v="2"/>
    <s v="FUR-TA-10002530"/>
    <x v="0"/>
    <x v="3"/>
    <s v="Iceberg OfficeWorks 42&quot; Round Tables"/>
    <n v="211.37199999999999"/>
    <n v="2"/>
    <n v="0.3"/>
    <x v="6893"/>
  </r>
  <r>
    <n v="8931"/>
    <x v="4452"/>
    <x v="1"/>
    <x v="657"/>
    <d v="2012-04-17T00:00:00"/>
    <s v="Standard Class"/>
    <s v="FP-14320"/>
    <s v="Frank Preis"/>
    <x v="0"/>
    <s v="United States"/>
    <s v="Huntsville"/>
    <x v="5"/>
    <n v="77340"/>
    <x v="2"/>
    <s v="TEC-PH-10001061"/>
    <x v="2"/>
    <x v="7"/>
    <s v="Apple iPhone 5C"/>
    <n v="239.976"/>
    <n v="3"/>
    <n v="0.2"/>
    <x v="5148"/>
  </r>
  <r>
    <n v="8932"/>
    <x v="4453"/>
    <x v="3"/>
    <x v="404"/>
    <d v="2014-12-25T00:00:00"/>
    <s v="Standard Class"/>
    <s v="HE-14800"/>
    <s v="Harold Engle"/>
    <x v="1"/>
    <s v="United States"/>
    <s v="Milwaukee"/>
    <x v="6"/>
    <n v="53209"/>
    <x v="2"/>
    <s v="FUR-FU-10001057"/>
    <x v="0"/>
    <x v="5"/>
    <s v="Tensor Track Tree Floor Lamp"/>
    <n v="99.949999999999989"/>
    <n v="5"/>
    <n v="0"/>
    <x v="6894"/>
  </r>
  <r>
    <n v="8933"/>
    <x v="4453"/>
    <x v="3"/>
    <x v="404"/>
    <d v="2014-12-25T00:00:00"/>
    <s v="Standard Class"/>
    <s v="HE-14800"/>
    <s v="Harold Engle"/>
    <x v="1"/>
    <s v="United States"/>
    <s v="Milwaukee"/>
    <x v="6"/>
    <n v="53209"/>
    <x v="2"/>
    <s v="TEC-AC-10002331"/>
    <x v="2"/>
    <x v="11"/>
    <s v="Maxell 74 Minute CDR, 10/Pack"/>
    <n v="29.339999999999996"/>
    <n v="3"/>
    <n v="0"/>
    <x v="6895"/>
  </r>
  <r>
    <n v="8934"/>
    <x v="4454"/>
    <x v="0"/>
    <x v="560"/>
    <d v="2013-03-20T00:00:00"/>
    <s v="Standard Class"/>
    <s v="SP-20545"/>
    <s v="Sibella Parks"/>
    <x v="1"/>
    <s v="United States"/>
    <s v="Green Bay"/>
    <x v="6"/>
    <n v="54302"/>
    <x v="2"/>
    <s v="FUR-FU-10003724"/>
    <x v="0"/>
    <x v="5"/>
    <s v="Westinghouse Clip-On Gooseneck Lamps"/>
    <n v="16.739999999999998"/>
    <n v="2"/>
    <n v="0"/>
    <x v="3063"/>
  </r>
  <r>
    <n v="8935"/>
    <x v="4455"/>
    <x v="3"/>
    <x v="151"/>
    <d v="2014-08-28T00:00:00"/>
    <s v="Same Day"/>
    <s v="BP-11185"/>
    <s v="Ben Peterman"/>
    <x v="1"/>
    <s v="United States"/>
    <s v="Philadelphia"/>
    <x v="9"/>
    <n v="19120"/>
    <x v="3"/>
    <s v="OFF-PA-10000528"/>
    <x v="1"/>
    <x v="10"/>
    <s v="Xerox 1981"/>
    <n v="12.672000000000001"/>
    <n v="3"/>
    <n v="0.2"/>
    <x v="6896"/>
  </r>
  <r>
    <n v="8936"/>
    <x v="4455"/>
    <x v="3"/>
    <x v="151"/>
    <d v="2014-08-28T00:00:00"/>
    <s v="Same Day"/>
    <s v="BP-11185"/>
    <s v="Ben Peterman"/>
    <x v="1"/>
    <s v="United States"/>
    <s v="Philadelphia"/>
    <x v="9"/>
    <n v="19120"/>
    <x v="3"/>
    <s v="TEC-AC-10001908"/>
    <x v="2"/>
    <x v="11"/>
    <s v="Logitech Wireless Headset h800"/>
    <n v="1119.8880000000001"/>
    <n v="14"/>
    <n v="0.2"/>
    <x v="6897"/>
  </r>
  <r>
    <n v="8937"/>
    <x v="4456"/>
    <x v="1"/>
    <x v="997"/>
    <d v="2012-12-19T00:00:00"/>
    <s v="Second Class"/>
    <s v="PG-18895"/>
    <s v="Paul Gonzalez"/>
    <x v="0"/>
    <s v="United States"/>
    <s v="Los Angeles"/>
    <x v="1"/>
    <n v="90008"/>
    <x v="1"/>
    <s v="OFF-AR-10003903"/>
    <x v="1"/>
    <x v="6"/>
    <s v="Sanford 52201 APSCO Electric Pencil Sharpener"/>
    <n v="204.85"/>
    <n v="5"/>
    <n v="0"/>
    <x v="6898"/>
  </r>
  <r>
    <n v="8938"/>
    <x v="4456"/>
    <x v="1"/>
    <x v="997"/>
    <d v="2012-12-19T00:00:00"/>
    <s v="Second Class"/>
    <s v="PG-18895"/>
    <s v="Paul Gonzalez"/>
    <x v="0"/>
    <s v="United States"/>
    <s v="Los Angeles"/>
    <x v="1"/>
    <n v="90008"/>
    <x v="1"/>
    <s v="TEC-PH-10004908"/>
    <x v="2"/>
    <x v="7"/>
    <s v="Panasonic KX TS3282W Corded phone"/>
    <n v="135.98400000000001"/>
    <n v="2"/>
    <n v="0.2"/>
    <x v="6899"/>
  </r>
  <r>
    <n v="8939"/>
    <x v="4456"/>
    <x v="1"/>
    <x v="997"/>
    <d v="2012-12-19T00:00:00"/>
    <s v="Second Class"/>
    <s v="PG-18895"/>
    <s v="Paul Gonzalez"/>
    <x v="0"/>
    <s v="United States"/>
    <s v="Los Angeles"/>
    <x v="1"/>
    <n v="90008"/>
    <x v="1"/>
    <s v="OFF-AR-10001940"/>
    <x v="1"/>
    <x v="6"/>
    <s v="Sanford Colorific Eraseable Coloring Pencils, 12 Count"/>
    <n v="16.399999999999999"/>
    <n v="5"/>
    <n v="0"/>
    <x v="6900"/>
  </r>
  <r>
    <n v="8940"/>
    <x v="4456"/>
    <x v="1"/>
    <x v="997"/>
    <d v="2012-12-19T00:00:00"/>
    <s v="Second Class"/>
    <s v="PG-18895"/>
    <s v="Paul Gonzalez"/>
    <x v="0"/>
    <s v="United States"/>
    <s v="Los Angeles"/>
    <x v="1"/>
    <n v="90008"/>
    <x v="1"/>
    <s v="OFF-BI-10002026"/>
    <x v="1"/>
    <x v="8"/>
    <s v="Avery Arch Ring Binders"/>
    <n v="92.960000000000008"/>
    <n v="2"/>
    <n v="0.2"/>
    <x v="6901"/>
  </r>
  <r>
    <n v="8941"/>
    <x v="4457"/>
    <x v="2"/>
    <x v="963"/>
    <d v="2011-08-24T00:00:00"/>
    <s v="Second Class"/>
    <s v="JP-15520"/>
    <s v="Jeremy Pistek"/>
    <x v="0"/>
    <s v="United States"/>
    <s v="North Miami"/>
    <x v="2"/>
    <n v="33161"/>
    <x v="0"/>
    <s v="OFF-SU-10003936"/>
    <x v="1"/>
    <x v="14"/>
    <s v="Acme Serrated Blade Letter Opener"/>
    <n v="7.6320000000000014"/>
    <n v="3"/>
    <n v="0.2"/>
    <x v="6902"/>
  </r>
  <r>
    <n v="8942"/>
    <x v="4458"/>
    <x v="0"/>
    <x v="54"/>
    <d v="2013-11-06T00:00:00"/>
    <s v="First Class"/>
    <s v="NW-18400"/>
    <s v="Natalie Webber"/>
    <x v="0"/>
    <s v="United States"/>
    <s v="Portland"/>
    <x v="21"/>
    <n v="97206"/>
    <x v="1"/>
    <s v="OFF-BI-10002813"/>
    <x v="1"/>
    <x v="8"/>
    <s v="Avery Reinforcements for Hole-Punch Pages"/>
    <n v="4.1580000000000004"/>
    <n v="7"/>
    <n v="0.7"/>
    <x v="5865"/>
  </r>
  <r>
    <n v="8943"/>
    <x v="4458"/>
    <x v="0"/>
    <x v="54"/>
    <d v="2013-11-06T00:00:00"/>
    <s v="First Class"/>
    <s v="NW-18400"/>
    <s v="Natalie Webber"/>
    <x v="0"/>
    <s v="United States"/>
    <s v="Portland"/>
    <x v="21"/>
    <n v="97206"/>
    <x v="1"/>
    <s v="TEC-MA-10003337"/>
    <x v="2"/>
    <x v="15"/>
    <s v="Okidata B401 Printer"/>
    <n v="179.99100000000004"/>
    <n v="3"/>
    <n v="0.7"/>
    <x v="6903"/>
  </r>
  <r>
    <n v="8944"/>
    <x v="4459"/>
    <x v="3"/>
    <x v="1209"/>
    <d v="2014-10-17T00:00:00"/>
    <s v="Standard Class"/>
    <s v="SW-20245"/>
    <s v="Scot Wooten"/>
    <x v="0"/>
    <s v="United States"/>
    <s v="Aurora"/>
    <x v="10"/>
    <n v="60505"/>
    <x v="2"/>
    <s v="FUR-CH-10001545"/>
    <x v="0"/>
    <x v="1"/>
    <s v="Hon Comfortask Task/Swivel Chairs"/>
    <n v="239.358"/>
    <n v="3"/>
    <n v="0.3"/>
    <x v="6904"/>
  </r>
  <r>
    <n v="8945"/>
    <x v="4460"/>
    <x v="2"/>
    <x v="1035"/>
    <d v="2011-12-08T00:00:00"/>
    <s v="First Class"/>
    <s v="EH-14005"/>
    <s v="Erica Hernandez"/>
    <x v="2"/>
    <s v="United States"/>
    <s v="San Francisco"/>
    <x v="1"/>
    <n v="94109"/>
    <x v="1"/>
    <s v="OFF-PA-10000062"/>
    <x v="1"/>
    <x v="10"/>
    <s v="Green Bar Computer Printout Paper"/>
    <n v="164.88"/>
    <n v="3"/>
    <n v="0"/>
    <x v="2384"/>
  </r>
  <r>
    <n v="8946"/>
    <x v="4461"/>
    <x v="2"/>
    <x v="647"/>
    <d v="2011-11-17T00:00:00"/>
    <s v="Second Class"/>
    <s v="SC-20260"/>
    <s v="Scott Cohen"/>
    <x v="1"/>
    <s v="United States"/>
    <s v="San Francisco"/>
    <x v="1"/>
    <n v="94110"/>
    <x v="1"/>
    <s v="OFF-SU-10001574"/>
    <x v="1"/>
    <x v="14"/>
    <s v="Acme Value Line Scissors"/>
    <n v="10.95"/>
    <n v="3"/>
    <n v="0"/>
    <x v="3561"/>
  </r>
  <r>
    <n v="8947"/>
    <x v="4462"/>
    <x v="3"/>
    <x v="165"/>
    <d v="2014-12-29T00:00:00"/>
    <s v="Standard Class"/>
    <s v="NC-18535"/>
    <s v="Nick Crebassa"/>
    <x v="1"/>
    <s v="United States"/>
    <s v="New Bedford"/>
    <x v="31"/>
    <n v="2740"/>
    <x v="3"/>
    <s v="OFF-PA-10001972"/>
    <x v="1"/>
    <x v="10"/>
    <s v="Xerox 214"/>
    <n v="19.440000000000001"/>
    <n v="3"/>
    <n v="0"/>
    <x v="551"/>
  </r>
  <r>
    <n v="8948"/>
    <x v="4462"/>
    <x v="3"/>
    <x v="165"/>
    <d v="2014-12-29T00:00:00"/>
    <s v="Standard Class"/>
    <s v="NC-18535"/>
    <s v="Nick Crebassa"/>
    <x v="1"/>
    <s v="United States"/>
    <s v="New Bedford"/>
    <x v="31"/>
    <n v="2740"/>
    <x v="3"/>
    <s v="OFF-BI-10000201"/>
    <x v="1"/>
    <x v="8"/>
    <s v="Avery Triangle Shaped Sheet Lifters, Black, 2/Pack"/>
    <n v="12.3"/>
    <n v="5"/>
    <n v="0"/>
    <x v="6905"/>
  </r>
  <r>
    <n v="8949"/>
    <x v="4463"/>
    <x v="2"/>
    <x v="163"/>
    <d v="2011-12-26T00:00:00"/>
    <s v="First Class"/>
    <s v="AS-10090"/>
    <s v="Adam Shillingsburg"/>
    <x v="0"/>
    <s v="United States"/>
    <s v="San Diego"/>
    <x v="1"/>
    <n v="92037"/>
    <x v="1"/>
    <s v="OFF-AP-10003278"/>
    <x v="1"/>
    <x v="9"/>
    <s v="Belkin 7-Outlet SurgeMaster Home Series"/>
    <n v="13.97"/>
    <n v="1"/>
    <n v="0"/>
    <x v="6906"/>
  </r>
  <r>
    <n v="8950"/>
    <x v="4464"/>
    <x v="3"/>
    <x v="66"/>
    <d v="2014-12-29T00:00:00"/>
    <s v="Standard Class"/>
    <s v="JL-15130"/>
    <s v="Jack Lebron"/>
    <x v="0"/>
    <s v="United States"/>
    <s v="Jackson"/>
    <x v="18"/>
    <n v="38301"/>
    <x v="0"/>
    <s v="FUR-TA-10002903"/>
    <x v="0"/>
    <x v="3"/>
    <s v="Bevis Round Bullnose 29&quot; High Table Top"/>
    <n v="934.9559999999999"/>
    <n v="6"/>
    <n v="0.4"/>
    <x v="6907"/>
  </r>
  <r>
    <n v="8951"/>
    <x v="4464"/>
    <x v="3"/>
    <x v="66"/>
    <d v="2014-12-29T00:00:00"/>
    <s v="Standard Class"/>
    <s v="JL-15130"/>
    <s v="Jack Lebron"/>
    <x v="0"/>
    <s v="United States"/>
    <s v="Jackson"/>
    <x v="18"/>
    <n v="38301"/>
    <x v="0"/>
    <s v="TEC-AC-10001013"/>
    <x v="2"/>
    <x v="11"/>
    <s v="Logitech ClearChat Comfort/USB Headset H390"/>
    <n v="46.864000000000004"/>
    <n v="2"/>
    <n v="0.2"/>
    <x v="1612"/>
  </r>
  <r>
    <n v="8952"/>
    <x v="4464"/>
    <x v="3"/>
    <x v="66"/>
    <d v="2014-12-29T00:00:00"/>
    <s v="Standard Class"/>
    <s v="JL-15130"/>
    <s v="Jack Lebron"/>
    <x v="0"/>
    <s v="United States"/>
    <s v="Jackson"/>
    <x v="18"/>
    <n v="38301"/>
    <x v="0"/>
    <s v="OFF-ST-10000918"/>
    <x v="1"/>
    <x v="4"/>
    <s v="Crate-A-Files"/>
    <n v="26.160000000000004"/>
    <n v="3"/>
    <n v="0.2"/>
    <x v="5054"/>
  </r>
  <r>
    <n v="8953"/>
    <x v="4464"/>
    <x v="3"/>
    <x v="66"/>
    <d v="2014-12-29T00:00:00"/>
    <s v="Standard Class"/>
    <s v="JL-15130"/>
    <s v="Jack Lebron"/>
    <x v="0"/>
    <s v="United States"/>
    <s v="Jackson"/>
    <x v="18"/>
    <n v="38301"/>
    <x v="0"/>
    <s v="OFF-AR-10001419"/>
    <x v="1"/>
    <x v="6"/>
    <s v="Newell 325"/>
    <n v="23.128"/>
    <n v="7"/>
    <n v="0.2"/>
    <x v="6908"/>
  </r>
  <r>
    <n v="8954"/>
    <x v="4464"/>
    <x v="3"/>
    <x v="66"/>
    <d v="2014-12-29T00:00:00"/>
    <s v="Standard Class"/>
    <s v="JL-15130"/>
    <s v="Jack Lebron"/>
    <x v="0"/>
    <s v="United States"/>
    <s v="Jackson"/>
    <x v="18"/>
    <n v="38301"/>
    <x v="0"/>
    <s v="OFF-AP-10003266"/>
    <x v="1"/>
    <x v="9"/>
    <s v="Holmes Replacement Filter for HEPA Air Cleaner, Large Room"/>
    <n v="59.24"/>
    <n v="5"/>
    <n v="0.2"/>
    <x v="6909"/>
  </r>
  <r>
    <n v="8955"/>
    <x v="4465"/>
    <x v="2"/>
    <x v="233"/>
    <d v="2011-08-10T00:00:00"/>
    <s v="Second Class"/>
    <s v="VG-21790"/>
    <s v="Vivek Gonzalez"/>
    <x v="0"/>
    <s v="United States"/>
    <s v="Jacksonville"/>
    <x v="2"/>
    <n v="32216"/>
    <x v="0"/>
    <s v="FUR-BO-10000468"/>
    <x v="0"/>
    <x v="0"/>
    <s v="O'Sullivan 2-Shelf Heavy-Duty Bookcases"/>
    <n v="155.45600000000002"/>
    <n v="4"/>
    <n v="0.2"/>
    <x v="6910"/>
  </r>
  <r>
    <n v="8956"/>
    <x v="4466"/>
    <x v="2"/>
    <x v="59"/>
    <d v="2011-09-24T00:00:00"/>
    <s v="Standard Class"/>
    <s v="HG-14965"/>
    <s v="Henry Goldwyn"/>
    <x v="1"/>
    <s v="United States"/>
    <s v="San Diego"/>
    <x v="1"/>
    <n v="92024"/>
    <x v="1"/>
    <s v="OFF-PA-10004610"/>
    <x v="1"/>
    <x v="10"/>
    <s v="Xerox 1900"/>
    <n v="8.56"/>
    <n v="2"/>
    <n v="0"/>
    <x v="1608"/>
  </r>
  <r>
    <n v="8957"/>
    <x v="4467"/>
    <x v="3"/>
    <x v="53"/>
    <d v="2014-12-29T00:00:00"/>
    <s v="First Class"/>
    <s v="JH-15430"/>
    <s v="Jennifer Halladay"/>
    <x v="0"/>
    <s v="United States"/>
    <s v="Hialeah"/>
    <x v="2"/>
    <n v="33012"/>
    <x v="0"/>
    <s v="FUR-FU-10004963"/>
    <x v="0"/>
    <x v="5"/>
    <s v="Eldon 400 Class Desk Accessories, Black Carbon"/>
    <n v="21"/>
    <n v="3"/>
    <n v="0.2"/>
    <x v="6911"/>
  </r>
  <r>
    <n v="8958"/>
    <x v="4467"/>
    <x v="3"/>
    <x v="53"/>
    <d v="2014-12-29T00:00:00"/>
    <s v="First Class"/>
    <s v="JH-15430"/>
    <s v="Jennifer Halladay"/>
    <x v="0"/>
    <s v="United States"/>
    <s v="Hialeah"/>
    <x v="2"/>
    <n v="33012"/>
    <x v="0"/>
    <s v="TEC-MA-10004626"/>
    <x v="2"/>
    <x v="15"/>
    <s v="Lexmark 20R1285 X6650 Wireless All-in-One Printer"/>
    <n v="120"/>
    <n v="2"/>
    <n v="0.5"/>
    <x v="6912"/>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x v="6913"/>
  </r>
  <r>
    <n v="8960"/>
    <x v="4468"/>
    <x v="3"/>
    <x v="920"/>
    <d v="2014-12-01T00:00:00"/>
    <s v="Standard Class"/>
    <s v="RO-19780"/>
    <s v="Rose O'Brian"/>
    <x v="0"/>
    <s v="United States"/>
    <s v="Houston"/>
    <x v="5"/>
    <n v="77070"/>
    <x v="2"/>
    <s v="OFF-AP-10002867"/>
    <x v="1"/>
    <x v="9"/>
    <s v="Fellowes Command Center 5-outlet power strip"/>
    <n v="67.839999999999989"/>
    <n v="5"/>
    <n v="0.8"/>
    <x v="6914"/>
  </r>
  <r>
    <n v="8961"/>
    <x v="4468"/>
    <x v="3"/>
    <x v="920"/>
    <d v="2014-12-01T00:00:00"/>
    <s v="Standard Class"/>
    <s v="RO-19780"/>
    <s v="Rose O'Brian"/>
    <x v="0"/>
    <s v="United States"/>
    <s v="Houston"/>
    <x v="5"/>
    <n v="77070"/>
    <x v="2"/>
    <s v="FUR-CH-10002126"/>
    <x v="0"/>
    <x v="1"/>
    <s v="Hon Deluxe Fabric Upholstered Stacking Chairs"/>
    <n v="853.92999999999984"/>
    <n v="5"/>
    <n v="0.3"/>
    <x v="6915"/>
  </r>
  <r>
    <n v="8962"/>
    <x v="4468"/>
    <x v="3"/>
    <x v="920"/>
    <d v="2014-12-01T00:00:00"/>
    <s v="Standard Class"/>
    <s v="RO-19780"/>
    <s v="Rose O'Brian"/>
    <x v="0"/>
    <s v="United States"/>
    <s v="Houston"/>
    <x v="5"/>
    <n v="77070"/>
    <x v="2"/>
    <s v="OFF-AR-10001761"/>
    <x v="1"/>
    <x v="6"/>
    <s v="Avery Hi-Liter Smear-Safe Highlighters"/>
    <n v="18.687999999999999"/>
    <n v="4"/>
    <n v="0.2"/>
    <x v="6916"/>
  </r>
  <r>
    <n v="8963"/>
    <x v="4469"/>
    <x v="0"/>
    <x v="732"/>
    <d v="2013-11-08T00:00:00"/>
    <s v="First Class"/>
    <s v="LW-17125"/>
    <s v="Liz Willingham"/>
    <x v="0"/>
    <s v="United States"/>
    <s v="Virginia Beach"/>
    <x v="17"/>
    <n v="23464"/>
    <x v="0"/>
    <s v="FUR-FU-10004665"/>
    <x v="0"/>
    <x v="5"/>
    <s v="3M Polarizing Task Lamp with Clamp Arm, Light Gray"/>
    <n v="273.95999999999998"/>
    <n v="2"/>
    <n v="0"/>
    <x v="4510"/>
  </r>
  <r>
    <n v="8964"/>
    <x v="4469"/>
    <x v="0"/>
    <x v="732"/>
    <d v="2013-11-08T00:00:00"/>
    <s v="First Class"/>
    <s v="LW-17125"/>
    <s v="Liz Willingham"/>
    <x v="0"/>
    <s v="United States"/>
    <s v="Virginia Beach"/>
    <x v="17"/>
    <n v="23464"/>
    <x v="0"/>
    <s v="TEC-AC-10000057"/>
    <x v="2"/>
    <x v="11"/>
    <s v="Microsoft Natural Ergonomic Keyboard 4000"/>
    <n v="89.97"/>
    <n v="3"/>
    <n v="0"/>
    <x v="2965"/>
  </r>
  <r>
    <n v="8965"/>
    <x v="4469"/>
    <x v="0"/>
    <x v="732"/>
    <d v="2013-11-08T00:00:00"/>
    <s v="First Class"/>
    <s v="LW-17125"/>
    <s v="Liz Willingham"/>
    <x v="0"/>
    <s v="United States"/>
    <s v="Virginia Beach"/>
    <x v="17"/>
    <n v="23464"/>
    <x v="0"/>
    <s v="FUR-FU-10003806"/>
    <x v="0"/>
    <x v="5"/>
    <s v="Tenex Chairmat w/ Average Lip, 45&quot; x 53&quot;"/>
    <n v="756.80000000000007"/>
    <n v="5"/>
    <n v="0"/>
    <x v="5786"/>
  </r>
  <r>
    <n v="8966"/>
    <x v="4470"/>
    <x v="3"/>
    <x v="44"/>
    <d v="2014-11-13T00:00:00"/>
    <s v="Standard Class"/>
    <s v="CC-12370"/>
    <s v="Christopher Conant"/>
    <x v="0"/>
    <s v="United States"/>
    <s v="Houston"/>
    <x v="5"/>
    <n v="77070"/>
    <x v="2"/>
    <s v="OFF-BI-10000145"/>
    <x v="1"/>
    <x v="8"/>
    <s v="Zipper Ring Binder Pockets"/>
    <n v="1.2479999999999998"/>
    <n v="2"/>
    <n v="0.8"/>
    <x v="6917"/>
  </r>
  <r>
    <n v="8967"/>
    <x v="4471"/>
    <x v="0"/>
    <x v="54"/>
    <d v="2013-11-08T00:00:00"/>
    <s v="Standard Class"/>
    <s v="JP-16135"/>
    <s v="Julie Prescott"/>
    <x v="2"/>
    <s v="United States"/>
    <s v="Philadelphia"/>
    <x v="9"/>
    <n v="19120"/>
    <x v="3"/>
    <s v="TEC-AC-10000892"/>
    <x v="2"/>
    <x v="11"/>
    <s v="NETGEAR N750 Dual Band Wi-Fi Gigabit Router"/>
    <n v="72"/>
    <n v="1"/>
    <n v="0.2"/>
    <x v="3129"/>
  </r>
  <r>
    <n v="8968"/>
    <x v="4471"/>
    <x v="0"/>
    <x v="54"/>
    <d v="2013-11-08T00:00:00"/>
    <s v="Standard Class"/>
    <s v="JP-16135"/>
    <s v="Julie Prescott"/>
    <x v="2"/>
    <s v="United States"/>
    <s v="Philadelphia"/>
    <x v="9"/>
    <n v="19120"/>
    <x v="3"/>
    <s v="FUR-CH-10004886"/>
    <x v="0"/>
    <x v="1"/>
    <s v="Bevis Steel Folding Chairs"/>
    <n v="470.15499999999997"/>
    <n v="7"/>
    <n v="0.3"/>
    <x v="6918"/>
  </r>
  <r>
    <n v="8969"/>
    <x v="4472"/>
    <x v="2"/>
    <x v="125"/>
    <d v="2012-01-01T00:00:00"/>
    <s v="First Class"/>
    <s v="DD-13570"/>
    <s v="Dorothy Dickinson"/>
    <x v="0"/>
    <s v="United States"/>
    <s v="Memphis"/>
    <x v="18"/>
    <n v="38109"/>
    <x v="0"/>
    <s v="OFF-ST-10002554"/>
    <x v="1"/>
    <x v="4"/>
    <s v="Tennsco Industrial Shelving"/>
    <n v="39.128"/>
    <n v="1"/>
    <n v="0.2"/>
    <x v="6919"/>
  </r>
  <r>
    <n v="8970"/>
    <x v="4473"/>
    <x v="3"/>
    <x v="574"/>
    <d v="2014-12-08T00:00:00"/>
    <s v="Standard Class"/>
    <s v="ES-14080"/>
    <s v="Erin Smith"/>
    <x v="1"/>
    <s v="United States"/>
    <s v="Lakewood"/>
    <x v="24"/>
    <n v="44107"/>
    <x v="3"/>
    <s v="OFF-AR-10001662"/>
    <x v="1"/>
    <x v="6"/>
    <s v="Rogers Handheld Barrel Pencil Sharpener"/>
    <n v="19.728000000000002"/>
    <n v="9"/>
    <n v="0.2"/>
    <x v="6920"/>
  </r>
  <r>
    <n v="8971"/>
    <x v="4473"/>
    <x v="3"/>
    <x v="574"/>
    <d v="2014-12-08T00:00:00"/>
    <s v="Standard Class"/>
    <s v="ES-14080"/>
    <s v="Erin Smith"/>
    <x v="1"/>
    <s v="United States"/>
    <s v="Lakewood"/>
    <x v="24"/>
    <n v="44107"/>
    <x v="3"/>
    <s v="TEC-PH-10004531"/>
    <x v="2"/>
    <x v="7"/>
    <s v="AT&amp;T CL2909"/>
    <n v="151.18799999999999"/>
    <n v="2"/>
    <n v="0.4"/>
    <x v="6921"/>
  </r>
  <r>
    <n v="8972"/>
    <x v="4474"/>
    <x v="3"/>
    <x v="668"/>
    <d v="2014-03-29T00:00:00"/>
    <s v="Standard Class"/>
    <s v="MV-17485"/>
    <s v="Mark Van Huff"/>
    <x v="0"/>
    <s v="United States"/>
    <s v="New York City"/>
    <x v="15"/>
    <n v="10011"/>
    <x v="3"/>
    <s v="FUR-CH-10000665"/>
    <x v="0"/>
    <x v="1"/>
    <s v="Global Airflow Leather Mesh Back Chair, Black"/>
    <n v="271.76400000000001"/>
    <n v="2"/>
    <n v="0.1"/>
    <x v="3018"/>
  </r>
  <r>
    <n v="8973"/>
    <x v="4475"/>
    <x v="2"/>
    <x v="84"/>
    <d v="2011-11-21T00:00:00"/>
    <s v="First Class"/>
    <s v="RD-19900"/>
    <s v="Ruben Dartt"/>
    <x v="0"/>
    <s v="United States"/>
    <s v="Philadelphia"/>
    <x v="9"/>
    <n v="19120"/>
    <x v="3"/>
    <s v="TEC-AC-10003023"/>
    <x v="2"/>
    <x v="11"/>
    <s v="Logitech G105 Gaming Keyboard"/>
    <n v="47.496000000000002"/>
    <n v="1"/>
    <n v="0.2"/>
    <x v="6922"/>
  </r>
  <r>
    <n v="8974"/>
    <x v="4476"/>
    <x v="3"/>
    <x v="1016"/>
    <d v="2014-04-28T00:00:00"/>
    <s v="Second Class"/>
    <s v="RL-19615"/>
    <s v="Rob Lucas"/>
    <x v="0"/>
    <s v="United States"/>
    <s v="Los Angeles"/>
    <x v="1"/>
    <n v="90008"/>
    <x v="1"/>
    <s v="FUR-BO-10004709"/>
    <x v="0"/>
    <x v="0"/>
    <s v="Bush Westfield Collection Bookcases, Medium Cherry Finish"/>
    <n v="344.98099999999994"/>
    <n v="7"/>
    <n v="0.15"/>
    <x v="6923"/>
  </r>
  <r>
    <n v="8975"/>
    <x v="4477"/>
    <x v="3"/>
    <x v="51"/>
    <d v="2014-11-27T00:00:00"/>
    <s v="First Class"/>
    <s v="JP-15460"/>
    <s v="Jennifer Patt"/>
    <x v="1"/>
    <s v="United States"/>
    <s v="Dallas"/>
    <x v="5"/>
    <n v="75220"/>
    <x v="2"/>
    <s v="OFF-PA-10000477"/>
    <x v="1"/>
    <x v="10"/>
    <s v="Xerox 22"/>
    <n v="36.288000000000011"/>
    <n v="7"/>
    <n v="0.2"/>
    <x v="1683"/>
  </r>
  <r>
    <n v="8976"/>
    <x v="4477"/>
    <x v="3"/>
    <x v="51"/>
    <d v="2014-11-27T00:00:00"/>
    <s v="First Class"/>
    <s v="JP-15460"/>
    <s v="Jennifer Patt"/>
    <x v="1"/>
    <s v="United States"/>
    <s v="Dallas"/>
    <x v="5"/>
    <n v="75220"/>
    <x v="2"/>
    <s v="OFF-PA-10002923"/>
    <x v="1"/>
    <x v="10"/>
    <s v="Xerox 1942"/>
    <n v="78.304000000000002"/>
    <n v="2"/>
    <n v="0.2"/>
    <x v="130"/>
  </r>
  <r>
    <n v="8977"/>
    <x v="4477"/>
    <x v="3"/>
    <x v="51"/>
    <d v="2014-11-27T00:00:00"/>
    <s v="First Class"/>
    <s v="JP-15460"/>
    <s v="Jennifer Patt"/>
    <x v="1"/>
    <s v="United States"/>
    <s v="Dallas"/>
    <x v="5"/>
    <n v="75220"/>
    <x v="2"/>
    <s v="FUR-TA-10003008"/>
    <x v="0"/>
    <x v="3"/>
    <s v="Lesro Round Back Collection Coffee Table, End Table"/>
    <n v="127.785"/>
    <n v="1"/>
    <n v="0.3"/>
    <x v="6924"/>
  </r>
  <r>
    <n v="8978"/>
    <x v="4477"/>
    <x v="3"/>
    <x v="51"/>
    <d v="2014-11-27T00:00:00"/>
    <s v="First Class"/>
    <s v="JP-15460"/>
    <s v="Jennifer Patt"/>
    <x v="1"/>
    <s v="United States"/>
    <s v="Dallas"/>
    <x v="5"/>
    <n v="75220"/>
    <x v="2"/>
    <s v="OFF-BI-10003707"/>
    <x v="1"/>
    <x v="8"/>
    <s v="Aluminum Screw Posts"/>
    <n v="6.1039999999999983"/>
    <n v="2"/>
    <n v="0.8"/>
    <x v="6925"/>
  </r>
  <r>
    <n v="8979"/>
    <x v="4478"/>
    <x v="2"/>
    <x v="935"/>
    <d v="2011-11-05T00:00:00"/>
    <s v="Second Class"/>
    <s v="DM-13345"/>
    <s v="Denise Monton"/>
    <x v="1"/>
    <s v="United States"/>
    <s v="Orange"/>
    <x v="30"/>
    <n v="7050"/>
    <x v="3"/>
    <s v="OFF-BI-10000546"/>
    <x v="1"/>
    <x v="8"/>
    <s v="Avery Durable Binders"/>
    <n v="5.76"/>
    <n v="2"/>
    <n v="0"/>
    <x v="2167"/>
  </r>
  <r>
    <n v="8980"/>
    <x v="4479"/>
    <x v="1"/>
    <x v="324"/>
    <d v="2012-10-24T00:00:00"/>
    <s v="Second Class"/>
    <s v="CS-11860"/>
    <s v="Cari Schnelling"/>
    <x v="0"/>
    <s v="United States"/>
    <s v="Dallas"/>
    <x v="5"/>
    <n v="75220"/>
    <x v="2"/>
    <s v="OFF-BI-10000404"/>
    <x v="1"/>
    <x v="8"/>
    <s v="Avery Printable Repositionable Plastic Tabs"/>
    <n v="1.7199999999999995"/>
    <n v="1"/>
    <n v="0.8"/>
    <x v="6926"/>
  </r>
  <r>
    <n v="8981"/>
    <x v="4480"/>
    <x v="2"/>
    <x v="644"/>
    <d v="2011-02-11T00:00:00"/>
    <s v="Second Class"/>
    <s v="DL-13315"/>
    <s v="Delfina Latchford"/>
    <x v="0"/>
    <s v="United States"/>
    <s v="Romeoville"/>
    <x v="10"/>
    <n v="60441"/>
    <x v="2"/>
    <s v="OFF-BI-10001196"/>
    <x v="1"/>
    <x v="8"/>
    <s v="Avery Flip-Chart Easel Binder, Black"/>
    <n v="8.9519999999999982"/>
    <n v="2"/>
    <n v="0.8"/>
    <x v="6927"/>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x v="6928"/>
  </r>
  <r>
    <n v="8983"/>
    <x v="4481"/>
    <x v="0"/>
    <x v="1193"/>
    <d v="2013-03-13T00:00:00"/>
    <s v="Standard Class"/>
    <s v="LC-16870"/>
    <s v="Lena Cacioppo"/>
    <x v="0"/>
    <s v="United States"/>
    <s v="Chicago"/>
    <x v="10"/>
    <n v="60623"/>
    <x v="2"/>
    <s v="OFF-BI-10004656"/>
    <x v="1"/>
    <x v="8"/>
    <s v="Peel &amp; Stick Add-On Corner Pockets"/>
    <n v="1.7279999999999998"/>
    <n v="4"/>
    <n v="0.8"/>
    <x v="6929"/>
  </r>
  <r>
    <n v="8984"/>
    <x v="4481"/>
    <x v="0"/>
    <x v="1193"/>
    <d v="2013-03-13T00:00:00"/>
    <s v="Standard Class"/>
    <s v="LC-16870"/>
    <s v="Lena Cacioppo"/>
    <x v="0"/>
    <s v="United States"/>
    <s v="Chicago"/>
    <x v="10"/>
    <n v="60623"/>
    <x v="2"/>
    <s v="FUR-FU-10003773"/>
    <x v="0"/>
    <x v="5"/>
    <s v="Eldon Cleatmat Plus Chair Mats for High Pile Carpets"/>
    <n v="159.04"/>
    <n v="5"/>
    <n v="0.6"/>
    <x v="6930"/>
  </r>
  <r>
    <n v="8985"/>
    <x v="4481"/>
    <x v="0"/>
    <x v="1193"/>
    <d v="2013-03-13T00:00:00"/>
    <s v="Standard Class"/>
    <s v="LC-16870"/>
    <s v="Lena Cacioppo"/>
    <x v="0"/>
    <s v="United States"/>
    <s v="Chicago"/>
    <x v="10"/>
    <n v="60623"/>
    <x v="2"/>
    <s v="FUR-TA-10000849"/>
    <x v="0"/>
    <x v="3"/>
    <s v="Bevis Rectangular Conference Tables"/>
    <n v="145.97999999999999"/>
    <n v="2"/>
    <n v="0.5"/>
    <x v="2202"/>
  </r>
  <r>
    <n v="8986"/>
    <x v="4482"/>
    <x v="1"/>
    <x v="155"/>
    <d v="2012-12-07T00:00:00"/>
    <s v="Standard Class"/>
    <s v="JG-15115"/>
    <s v="Jack Garza"/>
    <x v="0"/>
    <s v="United States"/>
    <s v="Jacksonville"/>
    <x v="3"/>
    <n v="28540"/>
    <x v="0"/>
    <s v="FUR-FU-10000222"/>
    <x v="0"/>
    <x v="5"/>
    <s v="Seth Thomas 16&quot; Steel Case Clock"/>
    <n v="77.951999999999998"/>
    <n v="3"/>
    <n v="0.2"/>
    <x v="6931"/>
  </r>
  <r>
    <n v="8987"/>
    <x v="4482"/>
    <x v="1"/>
    <x v="155"/>
    <d v="2012-12-07T00:00:00"/>
    <s v="Standard Class"/>
    <s v="JG-15115"/>
    <s v="Jack Garza"/>
    <x v="0"/>
    <s v="United States"/>
    <s v="Jacksonville"/>
    <x v="3"/>
    <n v="28540"/>
    <x v="0"/>
    <s v="OFF-BI-10001718"/>
    <x v="1"/>
    <x v="8"/>
    <s v="GBC DocuBind P50 Personal Binding Machine"/>
    <n v="95.970000000000013"/>
    <n v="5"/>
    <n v="0.7"/>
    <x v="6932"/>
  </r>
  <r>
    <n v="8988"/>
    <x v="4482"/>
    <x v="1"/>
    <x v="155"/>
    <d v="2012-12-07T00:00:00"/>
    <s v="Standard Class"/>
    <s v="JG-15115"/>
    <s v="Jack Garza"/>
    <x v="0"/>
    <s v="United States"/>
    <s v="Jacksonville"/>
    <x v="3"/>
    <n v="28540"/>
    <x v="0"/>
    <s v="TEC-PH-10001700"/>
    <x v="2"/>
    <x v="7"/>
    <s v="Panasonic KX-TG6844B Expandable Digital Cordless Telephone"/>
    <n v="105.584"/>
    <n v="2"/>
    <n v="0.2"/>
    <x v="563"/>
  </r>
  <r>
    <n v="8989"/>
    <x v="4482"/>
    <x v="1"/>
    <x v="155"/>
    <d v="2012-12-07T00:00:00"/>
    <s v="Standard Class"/>
    <s v="JG-15115"/>
    <s v="Jack Garza"/>
    <x v="0"/>
    <s v="United States"/>
    <s v="Jacksonville"/>
    <x v="3"/>
    <n v="28540"/>
    <x v="0"/>
    <s v="OFF-AR-10004078"/>
    <x v="1"/>
    <x v="6"/>
    <s v="Newell 312"/>
    <n v="9.3439999999999994"/>
    <n v="2"/>
    <n v="0.2"/>
    <x v="573"/>
  </r>
  <r>
    <n v="8990"/>
    <x v="4483"/>
    <x v="1"/>
    <x v="100"/>
    <d v="2012-12-30T00:00:00"/>
    <s v="Standard Class"/>
    <s v="HM-14860"/>
    <s v="Harry Marie"/>
    <x v="1"/>
    <s v="United States"/>
    <s v="Springfield"/>
    <x v="25"/>
    <n v="65807"/>
    <x v="2"/>
    <s v="FUR-FU-10003026"/>
    <x v="0"/>
    <x v="5"/>
    <s v="Eldon Regeneration Recycled Desk Accessories, Black"/>
    <n v="9.68"/>
    <n v="2"/>
    <n v="0"/>
    <x v="6933"/>
  </r>
  <r>
    <n v="8991"/>
    <x v="4483"/>
    <x v="1"/>
    <x v="100"/>
    <d v="2012-12-30T00:00:00"/>
    <s v="Standard Class"/>
    <s v="HM-14860"/>
    <s v="Harry Marie"/>
    <x v="1"/>
    <s v="United States"/>
    <s v="Springfield"/>
    <x v="25"/>
    <n v="65807"/>
    <x v="2"/>
    <s v="TEC-CO-10003763"/>
    <x v="2"/>
    <x v="16"/>
    <s v="Canon PC1060 Personal Laser Copier"/>
    <n v="4899.93"/>
    <n v="7"/>
    <n v="0"/>
    <x v="6934"/>
  </r>
  <r>
    <n v="8992"/>
    <x v="4484"/>
    <x v="3"/>
    <x v="172"/>
    <d v="2014-10-07T00:00:00"/>
    <s v="Standard Class"/>
    <s v="TN-21040"/>
    <s v="Tanja Norvell"/>
    <x v="2"/>
    <s v="United States"/>
    <s v="San Francisco"/>
    <x v="1"/>
    <n v="94110"/>
    <x v="1"/>
    <s v="TEC-AC-10004708"/>
    <x v="2"/>
    <x v="11"/>
    <s v="Sony 32GB Class 10 Micro SDHC R40 Memory Card"/>
    <n v="104.75"/>
    <n v="5"/>
    <n v="0"/>
    <x v="6935"/>
  </r>
  <r>
    <n v="8993"/>
    <x v="4485"/>
    <x v="3"/>
    <x v="524"/>
    <d v="2014-10-22T00:00:00"/>
    <s v="Standard Class"/>
    <s v="VP-21760"/>
    <s v="Victoria Pisteka"/>
    <x v="1"/>
    <s v="United States"/>
    <s v="Columbia"/>
    <x v="18"/>
    <n v="38401"/>
    <x v="0"/>
    <s v="TEC-AC-10003499"/>
    <x v="2"/>
    <x v="11"/>
    <s v="Memorex Mini Travel Drive 8 GB USB 2.0 Flash Drive"/>
    <n v="18.528000000000002"/>
    <n v="2"/>
    <n v="0.2"/>
    <x v="6397"/>
  </r>
  <r>
    <n v="8994"/>
    <x v="4485"/>
    <x v="3"/>
    <x v="524"/>
    <d v="2014-10-22T00:00:00"/>
    <s v="Standard Class"/>
    <s v="VP-21760"/>
    <s v="Victoria Pisteka"/>
    <x v="1"/>
    <s v="United States"/>
    <s v="Columbia"/>
    <x v="18"/>
    <n v="38401"/>
    <x v="0"/>
    <s v="FUR-TA-10001950"/>
    <x v="0"/>
    <x v="3"/>
    <s v="Balt Solid Wood Round Tables"/>
    <n v="1875.258"/>
    <n v="7"/>
    <n v="0.4"/>
    <x v="6936"/>
  </r>
  <r>
    <n v="8995"/>
    <x v="4486"/>
    <x v="2"/>
    <x v="860"/>
    <d v="2011-08-17T00:00:00"/>
    <s v="First Class"/>
    <s v="CS-12355"/>
    <s v="Christine Sundaresam"/>
    <x v="0"/>
    <s v="United States"/>
    <s v="Hollywood"/>
    <x v="2"/>
    <n v="33021"/>
    <x v="0"/>
    <s v="OFF-PA-10000312"/>
    <x v="1"/>
    <x v="10"/>
    <s v="Xerox 1955"/>
    <n v="91.360000000000014"/>
    <n v="5"/>
    <n v="0.2"/>
    <x v="6752"/>
  </r>
  <r>
    <n v="8996"/>
    <x v="4486"/>
    <x v="2"/>
    <x v="860"/>
    <d v="2011-08-17T00:00:00"/>
    <s v="First Class"/>
    <s v="CS-12355"/>
    <s v="Christine Sundaresam"/>
    <x v="0"/>
    <s v="United States"/>
    <s v="Hollywood"/>
    <x v="2"/>
    <n v="33021"/>
    <x v="0"/>
    <s v="OFF-AP-10004708"/>
    <x v="1"/>
    <x v="9"/>
    <s v="Fellowes Superior 10 Outlet Split Surge Protector"/>
    <n v="152.24"/>
    <n v="5"/>
    <n v="0.2"/>
    <x v="6937"/>
  </r>
  <r>
    <n v="8997"/>
    <x v="4487"/>
    <x v="3"/>
    <x v="343"/>
    <d v="2014-11-14T00:00:00"/>
    <s v="First Class"/>
    <s v="PG-18820"/>
    <s v="Patrick Gardner"/>
    <x v="0"/>
    <s v="United States"/>
    <s v="Dallas"/>
    <x v="5"/>
    <n v="75081"/>
    <x v="2"/>
    <s v="TEC-PH-10004531"/>
    <x v="2"/>
    <x v="7"/>
    <s v="OtterBox Commuter Series Case - iPhone 5 &amp; 5s"/>
    <n v="35.183999999999997"/>
    <n v="2"/>
    <n v="0.2"/>
    <x v="6938"/>
  </r>
  <r>
    <n v="8998"/>
    <x v="4488"/>
    <x v="3"/>
    <x v="177"/>
    <d v="2014-03-21T00:00:00"/>
    <s v="Same Day"/>
    <s v="HG-14845"/>
    <s v="Harry Greene"/>
    <x v="0"/>
    <s v="United States"/>
    <s v="Houston"/>
    <x v="5"/>
    <n v="77041"/>
    <x v="2"/>
    <s v="OFF-PA-10000474"/>
    <x v="1"/>
    <x v="10"/>
    <s v="Staples"/>
    <n v="56.704000000000001"/>
    <n v="2"/>
    <n v="0.2"/>
    <x v="4608"/>
  </r>
  <r>
    <n v="8999"/>
    <x v="4488"/>
    <x v="3"/>
    <x v="177"/>
    <d v="2014-03-21T00:00:00"/>
    <s v="Same Day"/>
    <s v="HG-14845"/>
    <s v="Harry Greene"/>
    <x v="0"/>
    <s v="United States"/>
    <s v="Houston"/>
    <x v="5"/>
    <n v="77041"/>
    <x v="2"/>
    <s v="OFF-PA-10002377"/>
    <x v="1"/>
    <x v="10"/>
    <s v="Xerox 1916"/>
    <n v="274.06400000000002"/>
    <n v="7"/>
    <n v="0.2"/>
    <x v="6939"/>
  </r>
  <r>
    <n v="9000"/>
    <x v="4489"/>
    <x v="3"/>
    <x v="726"/>
    <d v="2014-05-18T00:00:00"/>
    <s v="Standard Class"/>
    <s v="MH-18115"/>
    <s v="Mick Hernandez"/>
    <x v="2"/>
    <s v="United States"/>
    <s v="Philadelphia"/>
    <x v="9"/>
    <n v="19140"/>
    <x v="3"/>
    <s v="FUR-CH-10001482"/>
    <x v="0"/>
    <x v="1"/>
    <s v="Office Star - Mesh Screen back chair with Vinyl seat"/>
    <n v="458.42999999999995"/>
    <n v="5"/>
    <n v="0.3"/>
    <x v="6940"/>
  </r>
  <r>
    <n v="9001"/>
    <x v="4490"/>
    <x v="2"/>
    <x v="169"/>
    <d v="2011-06-22T00:00:00"/>
    <s v="Same Day"/>
    <s v="TB-21280"/>
    <s v="Toby Braunhardt"/>
    <x v="0"/>
    <s v="United States"/>
    <s v="Phoenix"/>
    <x v="16"/>
    <n v="85023"/>
    <x v="1"/>
    <s v="OFF-BI-10001553"/>
    <x v="1"/>
    <x v="8"/>
    <s v="SpineVue Locking Slant-D Ring Binders by Cardinal"/>
    <n v="8.2260000000000009"/>
    <n v="3"/>
    <n v="0.7"/>
    <x v="2466"/>
  </r>
  <r>
    <n v="9002"/>
    <x v="4491"/>
    <x v="2"/>
    <x v="266"/>
    <d v="2011-12-09T00:00:00"/>
    <s v="Standard Class"/>
    <s v="EM-13825"/>
    <s v="Elizabeth Moffitt"/>
    <x v="1"/>
    <s v="United States"/>
    <s v="Sandy Springs"/>
    <x v="32"/>
    <n v="30328"/>
    <x v="0"/>
    <s v="TEC-AC-10000199"/>
    <x v="2"/>
    <x v="11"/>
    <s v="Kingston Digital DataTraveler 8GB USB 2.0"/>
    <n v="5.95"/>
    <n v="1"/>
    <n v="0"/>
    <x v="6941"/>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x v="6942"/>
  </r>
  <r>
    <n v="9004"/>
    <x v="4492"/>
    <x v="1"/>
    <x v="57"/>
    <d v="2012-04-06T00:00:00"/>
    <s v="Same Day"/>
    <s v="JF-15415"/>
    <s v="Jennifer Ferguson"/>
    <x v="0"/>
    <s v="United States"/>
    <s v="Spokane"/>
    <x v="4"/>
    <n v="99207"/>
    <x v="1"/>
    <s v="TEC-AC-10001767"/>
    <x v="2"/>
    <x v="11"/>
    <s v="SanDisk Ultra 64 GB MicroSDHC Class 10 Memory Card"/>
    <n v="239.94"/>
    <n v="6"/>
    <n v="0"/>
    <x v="6943"/>
  </r>
  <r>
    <n v="9005"/>
    <x v="4492"/>
    <x v="1"/>
    <x v="57"/>
    <d v="2012-04-06T00:00:00"/>
    <s v="Same Day"/>
    <s v="JF-15415"/>
    <s v="Jennifer Ferguson"/>
    <x v="0"/>
    <s v="United States"/>
    <s v="Spokane"/>
    <x v="4"/>
    <n v="99207"/>
    <x v="1"/>
    <s v="OFF-AR-10002467"/>
    <x v="1"/>
    <x v="6"/>
    <s v="Dixon Ticonderoga Pencils"/>
    <n v="23.84"/>
    <n v="8"/>
    <n v="0"/>
    <x v="6944"/>
  </r>
  <r>
    <n v="9006"/>
    <x v="4493"/>
    <x v="3"/>
    <x v="551"/>
    <d v="2014-11-19T00:00:00"/>
    <s v="Same Day"/>
    <s v="NB-18655"/>
    <s v="Nona Balk"/>
    <x v="1"/>
    <s v="United States"/>
    <s v="Milwaukee"/>
    <x v="6"/>
    <n v="53209"/>
    <x v="2"/>
    <s v="OFF-ST-10001321"/>
    <x v="1"/>
    <x v="4"/>
    <s v="Decoflex Hanging Personal Folder File, Blue"/>
    <n v="92.52"/>
    <n v="6"/>
    <n v="0"/>
    <x v="462"/>
  </r>
  <r>
    <n v="9007"/>
    <x v="4493"/>
    <x v="3"/>
    <x v="551"/>
    <d v="2014-11-19T00:00:00"/>
    <s v="Same Day"/>
    <s v="NB-18655"/>
    <s v="Nona Balk"/>
    <x v="1"/>
    <s v="United States"/>
    <s v="Milwaukee"/>
    <x v="6"/>
    <n v="53209"/>
    <x v="2"/>
    <s v="OFF-ST-10000777"/>
    <x v="1"/>
    <x v="4"/>
    <s v="Companion Letter/Legal File, Black"/>
    <n v="37.76"/>
    <n v="1"/>
    <n v="0"/>
    <x v="6945"/>
  </r>
  <r>
    <n v="9008"/>
    <x v="4493"/>
    <x v="3"/>
    <x v="551"/>
    <d v="2014-11-19T00:00:00"/>
    <s v="Same Day"/>
    <s v="NB-18655"/>
    <s v="Nona Balk"/>
    <x v="1"/>
    <s v="United States"/>
    <s v="Milwaukee"/>
    <x v="6"/>
    <n v="53209"/>
    <x v="2"/>
    <s v="OFF-LA-10003720"/>
    <x v="1"/>
    <x v="2"/>
    <s v="Avery 487"/>
    <n v="7.38"/>
    <n v="2"/>
    <n v="0"/>
    <x v="1666"/>
  </r>
  <r>
    <n v="9009"/>
    <x v="4493"/>
    <x v="3"/>
    <x v="551"/>
    <d v="2014-11-19T00:00:00"/>
    <s v="Same Day"/>
    <s v="NB-18655"/>
    <s v="Nona Balk"/>
    <x v="1"/>
    <s v="United States"/>
    <s v="Milwaukee"/>
    <x v="6"/>
    <n v="53209"/>
    <x v="2"/>
    <s v="FUR-FU-10000206"/>
    <x v="0"/>
    <x v="5"/>
    <s v="GE General Purpose, Extra Long Life, Showcase &amp; Floodlight Incandescent Bulbs"/>
    <n v="5.82"/>
    <n v="2"/>
    <n v="0"/>
    <x v="6946"/>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x v="6947"/>
  </r>
  <r>
    <n v="9011"/>
    <x v="4495"/>
    <x v="3"/>
    <x v="240"/>
    <d v="2014-05-24T00:00:00"/>
    <s v="Standard Class"/>
    <s v="ND-18460"/>
    <s v="Neil Ducich"/>
    <x v="1"/>
    <s v="United States"/>
    <s v="Huntsville"/>
    <x v="19"/>
    <n v="35810"/>
    <x v="0"/>
    <s v="OFF-BI-10001787"/>
    <x v="1"/>
    <x v="8"/>
    <s v="Wilson Jones Four-Pocket Poly Binders"/>
    <n v="26.16"/>
    <n v="4"/>
    <n v="0"/>
    <x v="6948"/>
  </r>
  <r>
    <n v="9012"/>
    <x v="4496"/>
    <x v="1"/>
    <x v="139"/>
    <d v="2012-12-21T00:00:00"/>
    <s v="First Class"/>
    <s v="ED-13885"/>
    <s v="Emily Ducich"/>
    <x v="2"/>
    <s v="United States"/>
    <s v="Houston"/>
    <x v="5"/>
    <n v="77036"/>
    <x v="2"/>
    <s v="TEC-AC-10004353"/>
    <x v="2"/>
    <x v="11"/>
    <s v="Hypercom P1300 Pinpad"/>
    <n v="100.80000000000001"/>
    <n v="2"/>
    <n v="0.2"/>
    <x v="5510"/>
  </r>
  <r>
    <n v="9013"/>
    <x v="4497"/>
    <x v="0"/>
    <x v="823"/>
    <d v="2013-02-22T00:00:00"/>
    <s v="First Class"/>
    <s v="EA-14035"/>
    <s v="Erin Ashbrook"/>
    <x v="1"/>
    <s v="United States"/>
    <s v="New York City"/>
    <x v="15"/>
    <n v="10011"/>
    <x v="3"/>
    <s v="FUR-FU-10001861"/>
    <x v="0"/>
    <x v="5"/>
    <s v="Floodlight Indoor Halogen Bulbs, 1 Bulb per Pack, 60 Watts"/>
    <n v="135.79999999999998"/>
    <n v="7"/>
    <n v="0"/>
    <x v="6949"/>
  </r>
  <r>
    <n v="9014"/>
    <x v="4498"/>
    <x v="3"/>
    <x v="257"/>
    <d v="2014-03-23T00:00:00"/>
    <s v="Standard Class"/>
    <s v="BP-11050"/>
    <s v="Barry Pond"/>
    <x v="1"/>
    <s v="United States"/>
    <s v="Los Angeles"/>
    <x v="1"/>
    <n v="90008"/>
    <x v="1"/>
    <s v="OFF-AR-10002766"/>
    <x v="1"/>
    <x v="6"/>
    <s v="Prang Drawing Pencil Set"/>
    <n v="13.899999999999999"/>
    <n v="5"/>
    <n v="0"/>
    <x v="6824"/>
  </r>
  <r>
    <n v="9015"/>
    <x v="4498"/>
    <x v="3"/>
    <x v="257"/>
    <d v="2014-03-23T00:00:00"/>
    <s v="Standard Class"/>
    <s v="BP-11050"/>
    <s v="Barry Pond"/>
    <x v="1"/>
    <s v="United States"/>
    <s v="Los Angeles"/>
    <x v="1"/>
    <n v="90008"/>
    <x v="1"/>
    <s v="OFF-EN-10003072"/>
    <x v="1"/>
    <x v="12"/>
    <s v="Peel &amp; Seel Envelopes"/>
    <n v="19.399999999999999"/>
    <n v="5"/>
    <n v="0"/>
    <x v="6950"/>
  </r>
  <r>
    <n v="9016"/>
    <x v="4499"/>
    <x v="0"/>
    <x v="907"/>
    <d v="2013-12-24T00:00:00"/>
    <s v="Standard Class"/>
    <s v="NS-18640"/>
    <s v="Noel Staavos"/>
    <x v="1"/>
    <s v="United States"/>
    <s v="Carlsbad"/>
    <x v="27"/>
    <n v="88220"/>
    <x v="1"/>
    <s v="OFF-BI-10001636"/>
    <x v="1"/>
    <x v="8"/>
    <s v="Ibico Plastic and Wire Spiral Binding Combs"/>
    <n v="13.488"/>
    <n v="2"/>
    <n v="0.2"/>
    <x v="6951"/>
  </r>
  <r>
    <n v="9017"/>
    <x v="4499"/>
    <x v="0"/>
    <x v="907"/>
    <d v="2013-12-24T00:00:00"/>
    <s v="Standard Class"/>
    <s v="NS-18640"/>
    <s v="Noel Staavos"/>
    <x v="1"/>
    <s v="United States"/>
    <s v="Carlsbad"/>
    <x v="27"/>
    <n v="88220"/>
    <x v="1"/>
    <s v="OFF-BI-10000948"/>
    <x v="1"/>
    <x v="8"/>
    <s v="GBC Laser Imprintable Binding System Covers, Desert Sand"/>
    <n v="11.416"/>
    <n v="1"/>
    <n v="0.2"/>
    <x v="6952"/>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x v="5906"/>
  </r>
  <r>
    <n v="9019"/>
    <x v="4500"/>
    <x v="0"/>
    <x v="253"/>
    <d v="2013-03-29T00:00:00"/>
    <s v="Second Class"/>
    <s v="MV-17485"/>
    <s v="Mark Van Huff"/>
    <x v="0"/>
    <s v="United States"/>
    <s v="Pocatello"/>
    <x v="45"/>
    <n v="83201"/>
    <x v="1"/>
    <s v="OFF-BI-10002215"/>
    <x v="1"/>
    <x v="8"/>
    <s v="Wilson Jones Hanging View Binder, White, 1&quot;"/>
    <n v="17.04"/>
    <n v="3"/>
    <n v="0.2"/>
    <x v="6000"/>
  </r>
  <r>
    <n v="9020"/>
    <x v="4501"/>
    <x v="2"/>
    <x v="757"/>
    <d v="2011-12-18T00:00:00"/>
    <s v="Second Class"/>
    <s v="LE-16810"/>
    <s v="Laurel Elliston"/>
    <x v="0"/>
    <s v="United States"/>
    <s v="Springfield"/>
    <x v="17"/>
    <n v="22153"/>
    <x v="0"/>
    <s v="TEC-AC-10001314"/>
    <x v="2"/>
    <x v="11"/>
    <s v="Case Logic 2.4GHz Wireless Keyboard"/>
    <n v="99.98"/>
    <n v="2"/>
    <n v="0"/>
    <x v="2888"/>
  </r>
  <r>
    <n v="9021"/>
    <x v="4501"/>
    <x v="2"/>
    <x v="757"/>
    <d v="2011-12-18T00:00:00"/>
    <s v="Second Class"/>
    <s v="LE-16810"/>
    <s v="Laurel Elliston"/>
    <x v="0"/>
    <s v="United States"/>
    <s v="Springfield"/>
    <x v="17"/>
    <n v="22153"/>
    <x v="0"/>
    <s v="FUR-FU-10002268"/>
    <x v="0"/>
    <x v="5"/>
    <s v="Ultra Door Push Plate"/>
    <n v="29.46"/>
    <n v="6"/>
    <n v="0"/>
    <x v="6953"/>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x v="6954"/>
  </r>
  <r>
    <n v="9023"/>
    <x v="4503"/>
    <x v="0"/>
    <x v="250"/>
    <d v="2013-08-24T00:00:00"/>
    <s v="First Class"/>
    <s v="TC-21475"/>
    <s v="Tony Chapman"/>
    <x v="2"/>
    <s v="United States"/>
    <s v="Fort Collins"/>
    <x v="22"/>
    <n v="80525"/>
    <x v="1"/>
    <s v="FUR-FU-10001979"/>
    <x v="0"/>
    <x v="5"/>
    <s v="Dana Halogen Swing-Arm Architect Lamp"/>
    <n v="98.328000000000003"/>
    <n v="3"/>
    <n v="0.2"/>
    <x v="6955"/>
  </r>
  <r>
    <n v="9024"/>
    <x v="4504"/>
    <x v="1"/>
    <x v="685"/>
    <d v="2012-07-02T00:00:00"/>
    <s v="First Class"/>
    <s v="SG-20470"/>
    <s v="Sheri Gordon"/>
    <x v="0"/>
    <s v="United States"/>
    <s v="New York City"/>
    <x v="15"/>
    <n v="10024"/>
    <x v="3"/>
    <s v="FUR-CH-10001482"/>
    <x v="0"/>
    <x v="1"/>
    <s v="Office Star - Mesh Screen back chair with Vinyl seat"/>
    <n v="117.88199999999999"/>
    <n v="1"/>
    <n v="0.1"/>
    <x v="6956"/>
  </r>
  <r>
    <n v="9025"/>
    <x v="4505"/>
    <x v="0"/>
    <x v="190"/>
    <d v="2013-07-03T00:00:00"/>
    <s v="Standard Class"/>
    <s v="VP-21760"/>
    <s v="Victoria Pisteka"/>
    <x v="1"/>
    <s v="United States"/>
    <s v="New York City"/>
    <x v="15"/>
    <n v="10035"/>
    <x v="3"/>
    <s v="TEC-AC-10002018"/>
    <x v="2"/>
    <x v="11"/>
    <s v="AmazonBasics 3-Button USB Wired Mouse"/>
    <n v="20.97"/>
    <n v="3"/>
    <n v="0"/>
    <x v="6957"/>
  </r>
  <r>
    <n v="9026"/>
    <x v="4505"/>
    <x v="0"/>
    <x v="190"/>
    <d v="2013-07-03T00:00:00"/>
    <s v="Standard Class"/>
    <s v="VP-21760"/>
    <s v="Victoria Pisteka"/>
    <x v="1"/>
    <s v="United States"/>
    <s v="New York City"/>
    <x v="15"/>
    <n v="10035"/>
    <x v="3"/>
    <s v="TEC-AC-10000397"/>
    <x v="2"/>
    <x v="11"/>
    <s v="Perixx PERIBOARD-512B, Ergonomic Split Keyboard"/>
    <n v="139.96"/>
    <n v="4"/>
    <n v="0"/>
    <x v="6958"/>
  </r>
  <r>
    <n v="9027"/>
    <x v="4505"/>
    <x v="0"/>
    <x v="190"/>
    <d v="2013-07-03T00:00:00"/>
    <s v="Standard Class"/>
    <s v="VP-21760"/>
    <s v="Victoria Pisteka"/>
    <x v="1"/>
    <s v="United States"/>
    <s v="New York City"/>
    <x v="15"/>
    <n v="10035"/>
    <x v="3"/>
    <s v="FUR-FU-10003976"/>
    <x v="0"/>
    <x v="5"/>
    <s v="DAX Executive Solid Wood Document Frame, Desktop or Hang, Mahogany, 5 x 7"/>
    <n v="37.74"/>
    <n v="3"/>
    <n v="0"/>
    <x v="1316"/>
  </r>
  <r>
    <n v="9028"/>
    <x v="4506"/>
    <x v="0"/>
    <x v="42"/>
    <d v="2013-09-23T00:00:00"/>
    <s v="Standard Class"/>
    <s v="PO-18865"/>
    <s v="Patrick O'Donnell"/>
    <x v="0"/>
    <s v="United States"/>
    <s v="Marlborough"/>
    <x v="31"/>
    <n v="1752"/>
    <x v="3"/>
    <s v="FUR-FU-10002597"/>
    <x v="0"/>
    <x v="5"/>
    <s v="C-Line Magnetic Cubicle Keepers, Clear Polypropylene"/>
    <n v="14.82"/>
    <n v="3"/>
    <n v="0"/>
    <x v="1550"/>
  </r>
  <r>
    <n v="9029"/>
    <x v="4506"/>
    <x v="0"/>
    <x v="42"/>
    <d v="2013-09-23T00:00:00"/>
    <s v="Standard Class"/>
    <s v="PO-18865"/>
    <s v="Patrick O'Donnell"/>
    <x v="0"/>
    <s v="United States"/>
    <s v="Marlborough"/>
    <x v="31"/>
    <n v="1752"/>
    <x v="3"/>
    <s v="FUR-FU-10004864"/>
    <x v="0"/>
    <x v="5"/>
    <s v="Howard Miller 14-1/2&quot; Diameter Chrome Round Wall Clock"/>
    <n v="191.82"/>
    <n v="3"/>
    <n v="0"/>
    <x v="4996"/>
  </r>
  <r>
    <n v="9030"/>
    <x v="4507"/>
    <x v="2"/>
    <x v="667"/>
    <d v="2011-07-23T00:00:00"/>
    <s v="Standard Class"/>
    <s v="JL-15130"/>
    <s v="Jack Lebron"/>
    <x v="0"/>
    <s v="United States"/>
    <s v="New Rochelle"/>
    <x v="15"/>
    <n v="10801"/>
    <x v="3"/>
    <s v="OFF-BI-10002103"/>
    <x v="1"/>
    <x v="8"/>
    <s v="Cardinal Slant-D Ring Binder, Heavy Gauge Vinyl"/>
    <n v="13.904"/>
    <n v="2"/>
    <n v="0.2"/>
    <x v="1206"/>
  </r>
  <r>
    <n v="9031"/>
    <x v="4508"/>
    <x v="3"/>
    <x v="853"/>
    <d v="2014-09-02T00:00:00"/>
    <s v="Same Day"/>
    <s v="RW-19540"/>
    <s v="Rick Wilson"/>
    <x v="1"/>
    <s v="United States"/>
    <s v="Seattle"/>
    <x v="4"/>
    <n v="98103"/>
    <x v="1"/>
    <s v="OFF-AP-10001005"/>
    <x v="1"/>
    <x v="9"/>
    <s v="Honeywell Quietcare HEPA Air Cleaner"/>
    <n v="314.60000000000002"/>
    <n v="4"/>
    <n v="0"/>
    <x v="6959"/>
  </r>
  <r>
    <n v="9032"/>
    <x v="4508"/>
    <x v="3"/>
    <x v="853"/>
    <d v="2014-09-02T00:00:00"/>
    <s v="Same Day"/>
    <s v="RW-19540"/>
    <s v="Rick Wilson"/>
    <x v="1"/>
    <s v="United States"/>
    <s v="Seattle"/>
    <x v="4"/>
    <n v="98103"/>
    <x v="1"/>
    <s v="FUR-TA-10002607"/>
    <x v="0"/>
    <x v="3"/>
    <s v="KI Conference Tables"/>
    <n v="283.56"/>
    <n v="4"/>
    <n v="0"/>
    <x v="6960"/>
  </r>
  <r>
    <n v="9033"/>
    <x v="4509"/>
    <x v="3"/>
    <x v="738"/>
    <d v="2014-06-27T00:00:00"/>
    <s v="Standard Class"/>
    <s v="RB-19465"/>
    <s v="Rick Bensley"/>
    <x v="2"/>
    <s v="United States"/>
    <s v="Detroit"/>
    <x v="12"/>
    <n v="48227"/>
    <x v="2"/>
    <s v="FUR-CH-10000454"/>
    <x v="0"/>
    <x v="1"/>
    <s v="Hon Deluxe Fabric Upholstered Stacking Chairs, Rounded Back"/>
    <n v="487.96"/>
    <n v="2"/>
    <n v="0"/>
    <x v="4040"/>
  </r>
  <r>
    <n v="9034"/>
    <x v="4510"/>
    <x v="2"/>
    <x v="814"/>
    <d v="2011-09-07T00:00:00"/>
    <s v="Standard Class"/>
    <s v="SC-20095"/>
    <s v="Sanjit Chand"/>
    <x v="0"/>
    <s v="United States"/>
    <s v="Fayetteville"/>
    <x v="36"/>
    <n v="72701"/>
    <x v="0"/>
    <s v="OFF-BI-10001359"/>
    <x v="1"/>
    <x v="8"/>
    <s v="GBC DocuBind TL300 Electric Binding System"/>
    <n v="1793.98"/>
    <n v="2"/>
    <n v="0"/>
    <x v="1736"/>
  </r>
  <r>
    <n v="9035"/>
    <x v="4511"/>
    <x v="1"/>
    <x v="486"/>
    <d v="2012-10-05T00:00:00"/>
    <s v="Standard Class"/>
    <s v="EM-13960"/>
    <s v="Eric Murdock"/>
    <x v="0"/>
    <s v="United States"/>
    <s v="Quincy"/>
    <x v="10"/>
    <n v="62301"/>
    <x v="2"/>
    <s v="OFF-BI-10003196"/>
    <x v="1"/>
    <x v="8"/>
    <s v="Accohide Poly Flexible Ring Binders"/>
    <n v="2.9919999999999995"/>
    <n v="4"/>
    <n v="0.8"/>
    <x v="6961"/>
  </r>
  <r>
    <n v="9036"/>
    <x v="4511"/>
    <x v="1"/>
    <x v="486"/>
    <d v="2012-10-05T00:00:00"/>
    <s v="Standard Class"/>
    <s v="EM-13960"/>
    <s v="Eric Murdock"/>
    <x v="0"/>
    <s v="United States"/>
    <s v="Quincy"/>
    <x v="10"/>
    <n v="62301"/>
    <x v="2"/>
    <s v="TEC-AC-10003657"/>
    <x v="2"/>
    <x v="11"/>
    <s v="Lenovo 17-Key USB Numeric Keypad"/>
    <n v="108.76800000000001"/>
    <n v="4"/>
    <n v="0.2"/>
    <x v="6962"/>
  </r>
  <r>
    <n v="9037"/>
    <x v="4512"/>
    <x v="1"/>
    <x v="1003"/>
    <d v="2012-04-10T00:00:00"/>
    <s v="First Class"/>
    <s v="RP-19390"/>
    <s v="Resi Pölking"/>
    <x v="0"/>
    <s v="United States"/>
    <s v="New York City"/>
    <x v="15"/>
    <n v="10035"/>
    <x v="3"/>
    <s v="OFF-PA-10002262"/>
    <x v="1"/>
    <x v="10"/>
    <s v="Xerox 192"/>
    <n v="25.92"/>
    <n v="4"/>
    <n v="0"/>
    <x v="245"/>
  </r>
  <r>
    <n v="9038"/>
    <x v="4512"/>
    <x v="1"/>
    <x v="1003"/>
    <d v="2012-04-10T00:00:00"/>
    <s v="First Class"/>
    <s v="RP-19390"/>
    <s v="Resi Pölking"/>
    <x v="0"/>
    <s v="United States"/>
    <s v="New York City"/>
    <x v="15"/>
    <n v="10035"/>
    <x v="3"/>
    <s v="OFF-ST-10002214"/>
    <x v="1"/>
    <x v="4"/>
    <s v="X-Rack File for Hanging Folders"/>
    <n v="22.58"/>
    <n v="2"/>
    <n v="0"/>
    <x v="2657"/>
  </r>
  <r>
    <n v="9039"/>
    <x v="4513"/>
    <x v="3"/>
    <x v="610"/>
    <d v="2014-11-22T00:00:00"/>
    <s v="Same Day"/>
    <s v="HZ-14950"/>
    <s v="Henia Zydlo"/>
    <x v="0"/>
    <s v="United States"/>
    <s v="Houston"/>
    <x v="5"/>
    <n v="77095"/>
    <x v="2"/>
    <s v="TEC-PH-10003555"/>
    <x v="2"/>
    <x v="7"/>
    <s v="Motorola HK250 Universal Bluetooth Headset"/>
    <n v="55.176000000000002"/>
    <n v="3"/>
    <n v="0.2"/>
    <x v="510"/>
  </r>
  <r>
    <n v="9040"/>
    <x v="4514"/>
    <x v="0"/>
    <x v="907"/>
    <d v="2013-12-22T00:00:00"/>
    <s v="Standard Class"/>
    <s v="AB-10105"/>
    <s v="Adrian Barton"/>
    <x v="0"/>
    <s v="United States"/>
    <s v="Detroit"/>
    <x v="12"/>
    <n v="48205"/>
    <x v="2"/>
    <s v="OFF-BI-10000545"/>
    <x v="1"/>
    <x v="8"/>
    <s v="GBC Ibimaster 500 Manual ProClick Binding System"/>
    <n v="9892.74"/>
    <n v="13"/>
    <n v="0"/>
    <x v="6963"/>
  </r>
  <r>
    <n v="9041"/>
    <x v="4515"/>
    <x v="2"/>
    <x v="111"/>
    <d v="2011-09-24T00:00:00"/>
    <s v="Standard Class"/>
    <s v="ND-18460"/>
    <s v="Neil Ducich"/>
    <x v="1"/>
    <s v="United States"/>
    <s v="Chandler"/>
    <x v="16"/>
    <n v="85224"/>
    <x v="1"/>
    <s v="FUR-TA-10004607"/>
    <x v="0"/>
    <x v="3"/>
    <s v="Hon 2111 Invitation Series Straight Table"/>
    <n v="73.915000000000006"/>
    <n v="1"/>
    <n v="0.5"/>
    <x v="6964"/>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x v="6965"/>
  </r>
  <r>
    <n v="9043"/>
    <x v="4517"/>
    <x v="1"/>
    <x v="357"/>
    <d v="2012-09-26T00:00:00"/>
    <s v="Second Class"/>
    <s v="MM-18280"/>
    <s v="Muhammed MacIntyre"/>
    <x v="1"/>
    <s v="United States"/>
    <s v="Los Angeles"/>
    <x v="1"/>
    <n v="90049"/>
    <x v="1"/>
    <s v="OFF-AP-10004532"/>
    <x v="1"/>
    <x v="9"/>
    <s v="Kensington 6 Outlet Guardian Standard Surge Protector"/>
    <n v="61.44"/>
    <n v="3"/>
    <n v="0"/>
    <x v="651"/>
  </r>
  <r>
    <n v="9044"/>
    <x v="4518"/>
    <x v="0"/>
    <x v="77"/>
    <d v="2013-11-14T00:00:00"/>
    <s v="Standard Class"/>
    <s v="ML-17395"/>
    <s v="Marina Lichtenstein"/>
    <x v="1"/>
    <s v="United States"/>
    <s v="San Francisco"/>
    <x v="1"/>
    <n v="94122"/>
    <x v="1"/>
    <s v="TEC-AC-10003911"/>
    <x v="2"/>
    <x v="11"/>
    <s v="NETGEAR AC1750 Dual Band Gigabit Smart WiFi Router"/>
    <n v="479.97"/>
    <n v="3"/>
    <n v="0"/>
    <x v="663"/>
  </r>
  <r>
    <n v="9045"/>
    <x v="4519"/>
    <x v="3"/>
    <x v="819"/>
    <d v="2014-12-21T00:00:00"/>
    <s v="Second Class"/>
    <s v="KM-16225"/>
    <s v="Kalyca Meade"/>
    <x v="1"/>
    <s v="United States"/>
    <s v="Sunnyvale"/>
    <x v="1"/>
    <n v="94086"/>
    <x v="1"/>
    <s v="OFF-BI-10003196"/>
    <x v="1"/>
    <x v="8"/>
    <s v="Accohide Poly Flexible Ring Binders"/>
    <n v="5.9840000000000009"/>
    <n v="2"/>
    <n v="0.2"/>
    <x v="6281"/>
  </r>
  <r>
    <n v="9046"/>
    <x v="4519"/>
    <x v="3"/>
    <x v="819"/>
    <d v="2014-12-21T00:00:00"/>
    <s v="Second Class"/>
    <s v="KM-16225"/>
    <s v="Kalyca Meade"/>
    <x v="1"/>
    <s v="United States"/>
    <s v="Sunnyvale"/>
    <x v="1"/>
    <n v="94086"/>
    <x v="1"/>
    <s v="TEC-AC-10000358"/>
    <x v="2"/>
    <x v="11"/>
    <s v="Imation Secure Drive + Hardware Encrypted USB flash drive - 16 GB"/>
    <n v="189.95000000000002"/>
    <n v="5"/>
    <n v="0"/>
    <x v="6966"/>
  </r>
  <r>
    <n v="9047"/>
    <x v="4519"/>
    <x v="3"/>
    <x v="819"/>
    <d v="2014-12-21T00:00:00"/>
    <s v="Second Class"/>
    <s v="KM-16225"/>
    <s v="Kalyca Meade"/>
    <x v="1"/>
    <s v="United States"/>
    <s v="Sunnyvale"/>
    <x v="1"/>
    <n v="94086"/>
    <x v="1"/>
    <s v="TEC-AC-10000057"/>
    <x v="2"/>
    <x v="11"/>
    <s v="Microsoft Natural Ergonomic Keyboard 4000"/>
    <n v="149.94999999999999"/>
    <n v="5"/>
    <n v="0"/>
    <x v="5453"/>
  </r>
  <r>
    <n v="9048"/>
    <x v="4519"/>
    <x v="3"/>
    <x v="819"/>
    <d v="2014-12-21T00:00:00"/>
    <s v="Second Class"/>
    <s v="KM-16225"/>
    <s v="Kalyca Meade"/>
    <x v="1"/>
    <s v="United States"/>
    <s v="Sunnyvale"/>
    <x v="1"/>
    <n v="94086"/>
    <x v="1"/>
    <s v="OFF-AR-10001988"/>
    <x v="1"/>
    <x v="6"/>
    <s v="Bulldog Table or Wall-Mount Pencil Sharpener"/>
    <n v="29.950000000000003"/>
    <n v="5"/>
    <n v="0"/>
    <x v="6967"/>
  </r>
  <r>
    <n v="9049"/>
    <x v="4519"/>
    <x v="3"/>
    <x v="819"/>
    <d v="2014-12-21T00:00:00"/>
    <s v="Second Class"/>
    <s v="KM-16225"/>
    <s v="Kalyca Meade"/>
    <x v="1"/>
    <s v="United States"/>
    <s v="Sunnyvale"/>
    <x v="1"/>
    <n v="94086"/>
    <x v="1"/>
    <s v="OFF-LA-10003498"/>
    <x v="1"/>
    <x v="2"/>
    <s v="Avery 475"/>
    <n v="44.400000000000006"/>
    <n v="3"/>
    <n v="0"/>
    <x v="1986"/>
  </r>
  <r>
    <n v="9050"/>
    <x v="4520"/>
    <x v="2"/>
    <x v="158"/>
    <d v="2011-09-25T00:00:00"/>
    <s v="Standard Class"/>
    <s v="SL-20155"/>
    <s v="Sara Luxemburg"/>
    <x v="2"/>
    <s v="United States"/>
    <s v="New York City"/>
    <x v="15"/>
    <n v="10011"/>
    <x v="3"/>
    <s v="OFF-AR-10002956"/>
    <x v="1"/>
    <x v="6"/>
    <s v="Boston 16801 Nautilus Battery Pencil Sharpener"/>
    <n v="66.03"/>
    <n v="3"/>
    <n v="0"/>
    <x v="6968"/>
  </r>
  <r>
    <n v="9051"/>
    <x v="4521"/>
    <x v="1"/>
    <x v="1211"/>
    <d v="2012-05-22T00:00:00"/>
    <s v="Standard Class"/>
    <s v="AJ-10780"/>
    <s v="Anthony Jacobs"/>
    <x v="1"/>
    <s v="United States"/>
    <s v="Los Angeles"/>
    <x v="1"/>
    <n v="90004"/>
    <x v="1"/>
    <s v="OFF-PA-10003724"/>
    <x v="1"/>
    <x v="10"/>
    <s v="Wirebound Message Book, 4 per Page"/>
    <n v="10.86"/>
    <n v="2"/>
    <n v="0"/>
    <x v="2123"/>
  </r>
  <r>
    <n v="9052"/>
    <x v="4522"/>
    <x v="2"/>
    <x v="959"/>
    <d v="2011-03-31T00:00:00"/>
    <s v="Second Class"/>
    <s v="DK-12835"/>
    <s v="Damala Kotsonis"/>
    <x v="1"/>
    <s v="United States"/>
    <s v="San Francisco"/>
    <x v="1"/>
    <n v="94122"/>
    <x v="1"/>
    <s v="OFF-AR-10004272"/>
    <x v="1"/>
    <x v="6"/>
    <s v="Newell 308"/>
    <n v="3.36"/>
    <n v="2"/>
    <n v="0"/>
    <x v="6969"/>
  </r>
  <r>
    <n v="9053"/>
    <x v="4522"/>
    <x v="2"/>
    <x v="959"/>
    <d v="2011-03-31T00:00:00"/>
    <s v="Second Class"/>
    <s v="DK-12835"/>
    <s v="Damala Kotsonis"/>
    <x v="1"/>
    <s v="United States"/>
    <s v="San Francisco"/>
    <x v="1"/>
    <n v="94122"/>
    <x v="1"/>
    <s v="OFF-BI-10003291"/>
    <x v="1"/>
    <x v="8"/>
    <s v="Wilson Jones Leather-Like Binders with DublLock Round Rings"/>
    <n v="27.936000000000003"/>
    <n v="4"/>
    <n v="0.2"/>
    <x v="706"/>
  </r>
  <r>
    <n v="9054"/>
    <x v="4522"/>
    <x v="2"/>
    <x v="959"/>
    <d v="2011-03-31T00:00:00"/>
    <s v="Second Class"/>
    <s v="DK-12835"/>
    <s v="Damala Kotsonis"/>
    <x v="1"/>
    <s v="United States"/>
    <s v="San Francisco"/>
    <x v="1"/>
    <n v="94122"/>
    <x v="1"/>
    <s v="TEC-PH-10004100"/>
    <x v="2"/>
    <x v="7"/>
    <s v="Griffin GC17055 Auxiliary Audio Cable"/>
    <n v="28.783999999999999"/>
    <n v="2"/>
    <n v="0.2"/>
    <x v="6970"/>
  </r>
  <r>
    <n v="9055"/>
    <x v="4523"/>
    <x v="3"/>
    <x v="585"/>
    <d v="2014-09-29T00:00:00"/>
    <s v="Standard Class"/>
    <s v="BK-11260"/>
    <s v="Berenike Kampe"/>
    <x v="0"/>
    <s v="United States"/>
    <s v="Santa Ana"/>
    <x v="1"/>
    <n v="92704"/>
    <x v="1"/>
    <s v="OFF-SU-10001218"/>
    <x v="1"/>
    <x v="14"/>
    <s v="Fiskars Softgrip Scissors"/>
    <n v="21.96"/>
    <n v="2"/>
    <n v="0"/>
    <x v="5245"/>
  </r>
  <r>
    <n v="9056"/>
    <x v="4524"/>
    <x v="1"/>
    <x v="811"/>
    <d v="2012-09-17T00:00:00"/>
    <s v="Second Class"/>
    <s v="CC-12670"/>
    <s v="Craig Carreira"/>
    <x v="0"/>
    <s v="United States"/>
    <s v="Seattle"/>
    <x v="4"/>
    <n v="98103"/>
    <x v="1"/>
    <s v="TEC-AC-10004209"/>
    <x v="2"/>
    <x v="11"/>
    <s v="Memorex Froggy Flash Drive 4 GB"/>
    <n v="21.98"/>
    <n v="2"/>
    <n v="0"/>
    <x v="6971"/>
  </r>
  <r>
    <n v="9057"/>
    <x v="4525"/>
    <x v="1"/>
    <x v="121"/>
    <d v="2012-11-04T00:00:00"/>
    <s v="First Class"/>
    <s v="ED-13885"/>
    <s v="Emily Ducich"/>
    <x v="2"/>
    <s v="United States"/>
    <s v="New York City"/>
    <x v="15"/>
    <n v="10011"/>
    <x v="3"/>
    <s v="FUR-CH-10002073"/>
    <x v="0"/>
    <x v="1"/>
    <s v="Hon Olson Stacker Chairs"/>
    <n v="2621.3220000000001"/>
    <n v="11"/>
    <n v="0.1"/>
    <x v="6972"/>
  </r>
  <r>
    <n v="9058"/>
    <x v="4526"/>
    <x v="1"/>
    <x v="1182"/>
    <d v="2012-10-24T00:00:00"/>
    <s v="Standard Class"/>
    <s v="SV-20785"/>
    <s v="Stewart Visinsky"/>
    <x v="0"/>
    <s v="United States"/>
    <s v="Los Angeles"/>
    <x v="1"/>
    <n v="90045"/>
    <x v="1"/>
    <s v="FUR-FU-10003424"/>
    <x v="0"/>
    <x v="5"/>
    <s v="Nu-Dell Oak Frame"/>
    <n v="74.759999999999991"/>
    <n v="7"/>
    <n v="0"/>
    <x v="6973"/>
  </r>
  <r>
    <n v="9059"/>
    <x v="4526"/>
    <x v="1"/>
    <x v="1182"/>
    <d v="2012-10-24T00:00:00"/>
    <s v="Standard Class"/>
    <s v="SV-20785"/>
    <s v="Stewart Visinsky"/>
    <x v="0"/>
    <s v="United States"/>
    <s v="Los Angeles"/>
    <x v="1"/>
    <n v="90045"/>
    <x v="1"/>
    <s v="FUR-TA-10001086"/>
    <x v="0"/>
    <x v="3"/>
    <s v="SAFCO PlanMaster Boards, 60w x 37-1/2d, White Melamine"/>
    <n v="364.77600000000007"/>
    <n v="3"/>
    <n v="0.2"/>
    <x v="6974"/>
  </r>
  <r>
    <n v="9060"/>
    <x v="4527"/>
    <x v="0"/>
    <x v="403"/>
    <d v="2013-06-19T00:00:00"/>
    <s v="Standard Class"/>
    <s v="AR-10825"/>
    <s v="Anthony Rawles"/>
    <x v="1"/>
    <s v="United States"/>
    <s v="Seattle"/>
    <x v="4"/>
    <n v="98103"/>
    <x v="1"/>
    <s v="FUR-TA-10004619"/>
    <x v="0"/>
    <x v="3"/>
    <s v="Hon Non-Folding Utility Tables"/>
    <n v="1115.17"/>
    <n v="7"/>
    <n v="0"/>
    <x v="6975"/>
  </r>
  <r>
    <n v="9061"/>
    <x v="4528"/>
    <x v="1"/>
    <x v="312"/>
    <d v="2012-11-21T00:00:00"/>
    <s v="First Class"/>
    <s v="CS-12250"/>
    <s v="Chris Selesnick"/>
    <x v="1"/>
    <s v="United States"/>
    <s v="San Diego"/>
    <x v="1"/>
    <n v="92024"/>
    <x v="1"/>
    <s v="OFF-BI-10002854"/>
    <x v="1"/>
    <x v="8"/>
    <s v="Performers Binder/Pad Holder, Black"/>
    <n v="89.696000000000012"/>
    <n v="4"/>
    <n v="0.2"/>
    <x v="6976"/>
  </r>
  <r>
    <n v="9062"/>
    <x v="4528"/>
    <x v="1"/>
    <x v="312"/>
    <d v="2012-11-21T00:00:00"/>
    <s v="First Class"/>
    <s v="CS-12250"/>
    <s v="Chris Selesnick"/>
    <x v="1"/>
    <s v="United States"/>
    <s v="San Diego"/>
    <x v="1"/>
    <n v="92024"/>
    <x v="1"/>
    <s v="OFF-LA-10002762"/>
    <x v="1"/>
    <x v="2"/>
    <s v="Avery 485"/>
    <n v="50.12"/>
    <n v="4"/>
    <n v="0"/>
    <x v="6977"/>
  </r>
  <r>
    <n v="9063"/>
    <x v="4529"/>
    <x v="0"/>
    <x v="1212"/>
    <d v="2013-03-07T00:00:00"/>
    <s v="Standard Class"/>
    <s v="RR-19525"/>
    <s v="Rick Reed"/>
    <x v="1"/>
    <s v="United States"/>
    <s v="New York City"/>
    <x v="15"/>
    <n v="10035"/>
    <x v="3"/>
    <s v="OFF-FA-10003495"/>
    <x v="1"/>
    <x v="13"/>
    <s v="Staples"/>
    <n v="36.480000000000004"/>
    <n v="6"/>
    <n v="0"/>
    <x v="6978"/>
  </r>
  <r>
    <n v="9064"/>
    <x v="4530"/>
    <x v="2"/>
    <x v="1005"/>
    <d v="2011-10-20T00:00:00"/>
    <s v="Standard Class"/>
    <s v="BD-11500"/>
    <s v="Bradley Drucker"/>
    <x v="0"/>
    <s v="United States"/>
    <s v="Chicago"/>
    <x v="10"/>
    <n v="60653"/>
    <x v="2"/>
    <s v="OFF-PA-10002581"/>
    <x v="1"/>
    <x v="10"/>
    <s v="Xerox 1951"/>
    <n v="322.19200000000001"/>
    <n v="13"/>
    <n v="0.2"/>
    <x v="6979"/>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x v="6980"/>
  </r>
  <r>
    <n v="9066"/>
    <x v="4530"/>
    <x v="2"/>
    <x v="1005"/>
    <d v="2011-10-20T00:00:00"/>
    <s v="Standard Class"/>
    <s v="BD-11500"/>
    <s v="Bradley Drucker"/>
    <x v="0"/>
    <s v="United States"/>
    <s v="Chicago"/>
    <x v="10"/>
    <n v="60653"/>
    <x v="2"/>
    <s v="OFF-PA-10001184"/>
    <x v="1"/>
    <x v="10"/>
    <s v="Xerox 1903"/>
    <n v="19.136000000000003"/>
    <n v="4"/>
    <n v="0.2"/>
    <x v="6981"/>
  </r>
  <r>
    <n v="9067"/>
    <x v="4531"/>
    <x v="3"/>
    <x v="1143"/>
    <d v="2014-05-31T00:00:00"/>
    <s v="Standard Class"/>
    <s v="BM-11785"/>
    <s v="Bryan Mills"/>
    <x v="0"/>
    <s v="United States"/>
    <s v="Harrisonburg"/>
    <x v="17"/>
    <n v="22801"/>
    <x v="0"/>
    <s v="TEC-AC-10000521"/>
    <x v="2"/>
    <x v="11"/>
    <s v="Verbatim Slim CD and DVD Storage Cases, 50/Pack"/>
    <n v="23.08"/>
    <n v="2"/>
    <n v="0"/>
    <x v="5970"/>
  </r>
  <r>
    <n v="9068"/>
    <x v="4532"/>
    <x v="0"/>
    <x v="1084"/>
    <d v="2013-02-10T00:00:00"/>
    <s v="Standard Class"/>
    <s v="MS-17365"/>
    <s v="Maribeth Schnelling"/>
    <x v="0"/>
    <s v="United States"/>
    <s v="Rockville"/>
    <x v="39"/>
    <n v="20852"/>
    <x v="3"/>
    <s v="TEC-PH-10002890"/>
    <x v="2"/>
    <x v="7"/>
    <s v="AT&amp;T 17929 Lendline Telephone"/>
    <n v="90.48"/>
    <n v="2"/>
    <n v="0"/>
    <x v="4179"/>
  </r>
  <r>
    <n v="9069"/>
    <x v="4533"/>
    <x v="0"/>
    <x v="476"/>
    <d v="2013-09-06T00:00:00"/>
    <s v="Second Class"/>
    <s v="BM-11140"/>
    <s v="Becky Martin"/>
    <x v="0"/>
    <s v="United States"/>
    <s v="Des Moines"/>
    <x v="4"/>
    <n v="98198"/>
    <x v="1"/>
    <s v="FUR-CH-10003061"/>
    <x v="0"/>
    <x v="1"/>
    <s v="Global Leather Task Chair, Black"/>
    <n v="215.976"/>
    <n v="3"/>
    <n v="0.2"/>
    <x v="1932"/>
  </r>
  <r>
    <n v="9070"/>
    <x v="4533"/>
    <x v="0"/>
    <x v="476"/>
    <d v="2013-09-06T00:00:00"/>
    <s v="Second Class"/>
    <s v="BM-11140"/>
    <s v="Becky Martin"/>
    <x v="0"/>
    <s v="United States"/>
    <s v="Des Moines"/>
    <x v="4"/>
    <n v="98198"/>
    <x v="1"/>
    <s v="OFF-EN-10003567"/>
    <x v="1"/>
    <x v="12"/>
    <s v="Inter-Office Recycled Envelopes, Brown Kraft, Button-String,10&quot; x 13&quot; , 100/Box"/>
    <n v="65.94"/>
    <n v="3"/>
    <n v="0"/>
    <x v="6982"/>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x v="6983"/>
  </r>
  <r>
    <n v="9072"/>
    <x v="4535"/>
    <x v="1"/>
    <x v="821"/>
    <d v="2012-06-16T00:00:00"/>
    <s v="Standard Class"/>
    <s v="SZ-20035"/>
    <s v="Sam Zeldin"/>
    <x v="2"/>
    <s v="United States"/>
    <s v="Columbus"/>
    <x v="14"/>
    <n v="47201"/>
    <x v="2"/>
    <s v="OFF-ST-10002444"/>
    <x v="1"/>
    <x v="4"/>
    <s v="Recycled Eldon Regeneration Jumbo File"/>
    <n v="24.56"/>
    <n v="2"/>
    <n v="0"/>
    <x v="727"/>
  </r>
  <r>
    <n v="9073"/>
    <x v="4536"/>
    <x v="0"/>
    <x v="913"/>
    <d v="2013-09-09T00:00:00"/>
    <s v="Standard Class"/>
    <s v="MB-18085"/>
    <s v="Mick Brown"/>
    <x v="0"/>
    <s v="United States"/>
    <s v="Springfield"/>
    <x v="25"/>
    <n v="65807"/>
    <x v="2"/>
    <s v="OFF-EN-10003286"/>
    <x v="1"/>
    <x v="12"/>
    <s v="Staples"/>
    <n v="16.559999999999999"/>
    <n v="2"/>
    <n v="0"/>
    <x v="6828"/>
  </r>
  <r>
    <n v="9074"/>
    <x v="4536"/>
    <x v="0"/>
    <x v="913"/>
    <d v="2013-09-09T00:00:00"/>
    <s v="Standard Class"/>
    <s v="MB-18085"/>
    <s v="Mick Brown"/>
    <x v="0"/>
    <s v="United States"/>
    <s v="Springfield"/>
    <x v="25"/>
    <n v="65807"/>
    <x v="2"/>
    <s v="TEC-AC-10000109"/>
    <x v="2"/>
    <x v="11"/>
    <s v="Sony Micro Vault Click 16 GB USB 2.0 Flash Drive"/>
    <n v="279.95"/>
    <n v="5"/>
    <n v="0"/>
    <x v="6984"/>
  </r>
  <r>
    <n v="9075"/>
    <x v="4537"/>
    <x v="2"/>
    <x v="419"/>
    <d v="2011-04-26T00:00:00"/>
    <s v="Standard Class"/>
    <s v="DB-13555"/>
    <s v="Dorothy Badders"/>
    <x v="1"/>
    <s v="United States"/>
    <s v="Henderson"/>
    <x v="0"/>
    <n v="42420"/>
    <x v="0"/>
    <s v="OFF-ST-10002574"/>
    <x v="1"/>
    <x v="4"/>
    <s v="SAFCO Commercial Wire Shelving, Black"/>
    <n v="828.83999999999992"/>
    <n v="6"/>
    <n v="0"/>
    <x v="232"/>
  </r>
  <r>
    <n v="9076"/>
    <x v="4538"/>
    <x v="1"/>
    <x v="599"/>
    <d v="2012-11-08T00:00:00"/>
    <s v="First Class"/>
    <s v="CB-12415"/>
    <s v="Christy Brittain"/>
    <x v="0"/>
    <s v="United States"/>
    <s v="Lakewood"/>
    <x v="24"/>
    <n v="44107"/>
    <x v="3"/>
    <s v="OFF-BI-10000773"/>
    <x v="1"/>
    <x v="8"/>
    <s v="Insertable Tab Post Binder Dividers"/>
    <n v="7.218"/>
    <n v="3"/>
    <n v="0.7"/>
    <x v="583"/>
  </r>
  <r>
    <n v="9077"/>
    <x v="4538"/>
    <x v="1"/>
    <x v="599"/>
    <d v="2012-11-08T00:00:00"/>
    <s v="First Class"/>
    <s v="CB-12415"/>
    <s v="Christy Brittain"/>
    <x v="0"/>
    <s v="United States"/>
    <s v="Lakewood"/>
    <x v="24"/>
    <n v="44107"/>
    <x v="3"/>
    <s v="OFF-SU-10004661"/>
    <x v="1"/>
    <x v="14"/>
    <s v="Acme Titanium Bonded Scissors"/>
    <n v="27.200000000000003"/>
    <n v="4"/>
    <n v="0.2"/>
    <x v="6985"/>
  </r>
  <r>
    <n v="9078"/>
    <x v="4539"/>
    <x v="2"/>
    <x v="935"/>
    <d v="2011-11-07T00:00:00"/>
    <s v="Standard Class"/>
    <s v="SP-20650"/>
    <s v="Stephanie Phelps"/>
    <x v="1"/>
    <s v="United States"/>
    <s v="Omaha"/>
    <x v="8"/>
    <n v="68104"/>
    <x v="2"/>
    <s v="TEC-AC-10003280"/>
    <x v="2"/>
    <x v="11"/>
    <s v="Belkin F8E887 USB Wired Ergonomic Keyboard"/>
    <n v="89.97"/>
    <n v="3"/>
    <n v="0"/>
    <x v="2965"/>
  </r>
  <r>
    <n v="9079"/>
    <x v="4540"/>
    <x v="0"/>
    <x v="595"/>
    <d v="2013-02-23T00:00:00"/>
    <s v="Standard Class"/>
    <s v="GW-14605"/>
    <s v="Giulietta Weimer"/>
    <x v="0"/>
    <s v="United States"/>
    <s v="Henderson"/>
    <x v="0"/>
    <n v="42420"/>
    <x v="0"/>
    <s v="FUR-FU-10003773"/>
    <x v="0"/>
    <x v="5"/>
    <s v="Eldon Cleatmat Plus Chair Mats for High Pile Carpets"/>
    <n v="318.08"/>
    <n v="4"/>
    <n v="0"/>
    <x v="6986"/>
  </r>
  <r>
    <n v="9080"/>
    <x v="4540"/>
    <x v="0"/>
    <x v="595"/>
    <d v="2013-02-23T00:00:00"/>
    <s v="Standard Class"/>
    <s v="GW-14605"/>
    <s v="Giulietta Weimer"/>
    <x v="0"/>
    <s v="United States"/>
    <s v="Henderson"/>
    <x v="0"/>
    <n v="42420"/>
    <x v="0"/>
    <s v="OFF-BI-10002412"/>
    <x v="1"/>
    <x v="8"/>
    <s v="Wilson Jones “Snap” Scratch Pad Binder Tool for Ring Binders"/>
    <n v="5.8"/>
    <n v="1"/>
    <n v="0"/>
    <x v="6987"/>
  </r>
  <r>
    <n v="9081"/>
    <x v="4541"/>
    <x v="3"/>
    <x v="220"/>
    <d v="2014-09-14T00:00:00"/>
    <s v="Second Class"/>
    <s v="KH-16630"/>
    <s v="Ken Heidel"/>
    <x v="1"/>
    <s v="United States"/>
    <s v="Santa Ana"/>
    <x v="1"/>
    <n v="92704"/>
    <x v="1"/>
    <s v="TEC-PH-10002564"/>
    <x v="2"/>
    <x v="7"/>
    <s v="OtterBox Defender Series Case - Samsung Galaxy S4"/>
    <n v="143.952"/>
    <n v="6"/>
    <n v="0.2"/>
    <x v="6988"/>
  </r>
  <r>
    <n v="9082"/>
    <x v="4541"/>
    <x v="3"/>
    <x v="220"/>
    <d v="2014-09-14T00:00:00"/>
    <s v="Second Class"/>
    <s v="KH-16630"/>
    <s v="Ken Heidel"/>
    <x v="1"/>
    <s v="United States"/>
    <s v="Santa Ana"/>
    <x v="1"/>
    <n v="92704"/>
    <x v="1"/>
    <s v="OFF-PA-10002262"/>
    <x v="1"/>
    <x v="10"/>
    <s v="Xerox 192"/>
    <n v="19.440000000000001"/>
    <n v="3"/>
    <n v="0"/>
    <x v="551"/>
  </r>
  <r>
    <n v="9083"/>
    <x v="4542"/>
    <x v="3"/>
    <x v="808"/>
    <d v="2014-11-07T00:00:00"/>
    <s v="Standard Class"/>
    <s v="BG-11035"/>
    <s v="Barry Gonzalez"/>
    <x v="0"/>
    <s v="United States"/>
    <s v="Springfield"/>
    <x v="17"/>
    <n v="22153"/>
    <x v="0"/>
    <s v="OFF-AR-10000246"/>
    <x v="1"/>
    <x v="6"/>
    <s v="Newell 318"/>
    <n v="5.56"/>
    <n v="2"/>
    <n v="0"/>
    <x v="356"/>
  </r>
  <r>
    <n v="9084"/>
    <x v="4543"/>
    <x v="1"/>
    <x v="525"/>
    <d v="2012-02-08T00:00:00"/>
    <s v="First Class"/>
    <s v="LO-17170"/>
    <s v="Lori Olson"/>
    <x v="1"/>
    <s v="United States"/>
    <s v="Suffolk"/>
    <x v="17"/>
    <n v="23434"/>
    <x v="0"/>
    <s v="OFF-ST-10002554"/>
    <x v="1"/>
    <x v="4"/>
    <s v="Tennsco Industrial Shelving"/>
    <n v="146.72999999999999"/>
    <n v="3"/>
    <n v="0"/>
    <x v="5566"/>
  </r>
  <r>
    <n v="9085"/>
    <x v="4543"/>
    <x v="1"/>
    <x v="525"/>
    <d v="2012-02-08T00:00:00"/>
    <s v="First Class"/>
    <s v="LO-17170"/>
    <s v="Lori Olson"/>
    <x v="1"/>
    <s v="United States"/>
    <s v="Suffolk"/>
    <x v="17"/>
    <n v="23434"/>
    <x v="0"/>
    <s v="OFF-PA-10002751"/>
    <x v="1"/>
    <x v="10"/>
    <s v="Xerox 1920"/>
    <n v="29.900000000000002"/>
    <n v="5"/>
    <n v="0"/>
    <x v="4397"/>
  </r>
  <r>
    <n v="9086"/>
    <x v="4544"/>
    <x v="0"/>
    <x v="545"/>
    <d v="2013-09-13T00:00:00"/>
    <s v="Second Class"/>
    <s v="DV-13465"/>
    <s v="Dianna Vittorini"/>
    <x v="0"/>
    <s v="United States"/>
    <s v="Los Angeles"/>
    <x v="1"/>
    <n v="90049"/>
    <x v="1"/>
    <s v="OFF-BI-10004318"/>
    <x v="1"/>
    <x v="8"/>
    <s v="Ibico EB-19 Dual Function Manual Binding System"/>
    <n v="276.78400000000005"/>
    <n v="2"/>
    <n v="0.2"/>
    <x v="5710"/>
  </r>
  <r>
    <n v="9087"/>
    <x v="4545"/>
    <x v="0"/>
    <x v="182"/>
    <d v="2013-10-01T00:00:00"/>
    <s v="Standard Class"/>
    <s v="LR-17035"/>
    <s v="Lisa Ryan"/>
    <x v="1"/>
    <s v="United States"/>
    <s v="Houston"/>
    <x v="5"/>
    <n v="77041"/>
    <x v="2"/>
    <s v="OFF-AP-10001564"/>
    <x v="1"/>
    <x v="9"/>
    <s v="Hoover Commercial Lightweight Upright Vacuum with E-Z Empty Dirt Cup"/>
    <n v="93.031999999999982"/>
    <n v="2"/>
    <n v="0.8"/>
    <x v="6989"/>
  </r>
  <r>
    <n v="9088"/>
    <x v="4545"/>
    <x v="0"/>
    <x v="182"/>
    <d v="2013-10-01T00:00:00"/>
    <s v="Standard Class"/>
    <s v="LR-17035"/>
    <s v="Lisa Ryan"/>
    <x v="1"/>
    <s v="United States"/>
    <s v="Houston"/>
    <x v="5"/>
    <n v="77041"/>
    <x v="2"/>
    <s v="FUR-CH-10000513"/>
    <x v="0"/>
    <x v="1"/>
    <s v="High-Back Leather Manager's Chair"/>
    <n v="454.96499999999997"/>
    <n v="5"/>
    <n v="0.3"/>
    <x v="6990"/>
  </r>
  <r>
    <n v="9089"/>
    <x v="4546"/>
    <x v="1"/>
    <x v="83"/>
    <d v="2012-12-20T00:00:00"/>
    <s v="Standard Class"/>
    <s v="RR-19525"/>
    <s v="Rick Reed"/>
    <x v="1"/>
    <s v="United States"/>
    <s v="Cary"/>
    <x v="3"/>
    <n v="27511"/>
    <x v="0"/>
    <s v="TEC-PH-10001433"/>
    <x v="2"/>
    <x v="7"/>
    <s v="Cisco Small Business SPA 502G VoIP phone"/>
    <n v="246.16800000000001"/>
    <n v="3"/>
    <n v="0.2"/>
    <x v="2333"/>
  </r>
  <r>
    <n v="9090"/>
    <x v="4547"/>
    <x v="0"/>
    <x v="42"/>
    <d v="2013-09-21T00:00:00"/>
    <s v="Second Class"/>
    <s v="TS-21610"/>
    <s v="Troy Staebel"/>
    <x v="0"/>
    <s v="United States"/>
    <s v="Springfield"/>
    <x v="24"/>
    <n v="45503"/>
    <x v="3"/>
    <s v="OFF-ST-10002790"/>
    <x v="1"/>
    <x v="4"/>
    <s v="Safco Industrial Shelving"/>
    <n v="295.39999999999998"/>
    <n v="5"/>
    <n v="0.2"/>
    <x v="6991"/>
  </r>
  <r>
    <n v="9091"/>
    <x v="4548"/>
    <x v="3"/>
    <x v="119"/>
    <d v="2014-10-16T00:00:00"/>
    <s v="First Class"/>
    <s v="AH-10210"/>
    <s v="Alan Hwang"/>
    <x v="0"/>
    <s v="United States"/>
    <s v="Louisville"/>
    <x v="0"/>
    <n v="40214"/>
    <x v="0"/>
    <s v="OFF-ST-10002974"/>
    <x v="1"/>
    <x v="4"/>
    <s v="Trav-L-File Heavy-Duty Shuttle II, Black"/>
    <n v="348.56"/>
    <n v="8"/>
    <n v="0"/>
    <x v="6992"/>
  </r>
  <r>
    <n v="9092"/>
    <x v="4549"/>
    <x v="1"/>
    <x v="1141"/>
    <d v="2012-07-03T00:00:00"/>
    <s v="Second Class"/>
    <s v="DW-13585"/>
    <s v="Dorothy Wardle"/>
    <x v="1"/>
    <s v="United States"/>
    <s v="Troy"/>
    <x v="24"/>
    <n v="45373"/>
    <x v="3"/>
    <s v="OFF-PA-10003177"/>
    <x v="1"/>
    <x v="10"/>
    <s v="Xerox 1999"/>
    <n v="15.552000000000003"/>
    <n v="3"/>
    <n v="0.2"/>
    <x v="12"/>
  </r>
  <r>
    <n v="9093"/>
    <x v="4549"/>
    <x v="1"/>
    <x v="1141"/>
    <d v="2012-07-03T00:00:00"/>
    <s v="Second Class"/>
    <s v="DW-13585"/>
    <s v="Dorothy Wardle"/>
    <x v="1"/>
    <s v="United States"/>
    <s v="Troy"/>
    <x v="24"/>
    <n v="45373"/>
    <x v="3"/>
    <s v="FUR-BO-10001918"/>
    <x v="0"/>
    <x v="0"/>
    <s v="Sauder Forest Hills Library with Doors, Woodland Oak Finish"/>
    <n v="482.93999999999994"/>
    <n v="6"/>
    <n v="0.5"/>
    <x v="6993"/>
  </r>
  <r>
    <n v="9094"/>
    <x v="4550"/>
    <x v="1"/>
    <x v="932"/>
    <d v="2012-06-05T00:00:00"/>
    <s v="Standard Class"/>
    <s v="AJ-10945"/>
    <s v="Ashley Jarboe"/>
    <x v="0"/>
    <s v="United States"/>
    <s v="Detroit"/>
    <x v="12"/>
    <n v="48227"/>
    <x v="2"/>
    <s v="TEC-PH-10001299"/>
    <x v="2"/>
    <x v="7"/>
    <s v="Polycom CX300 Desktop Phone USB VoIP phone"/>
    <n v="299.98"/>
    <n v="2"/>
    <n v="0"/>
    <x v="4292"/>
  </r>
  <r>
    <n v="9095"/>
    <x v="4550"/>
    <x v="1"/>
    <x v="932"/>
    <d v="2012-06-05T00:00:00"/>
    <s v="Standard Class"/>
    <s v="AJ-10945"/>
    <s v="Ashley Jarboe"/>
    <x v="0"/>
    <s v="United States"/>
    <s v="Detroit"/>
    <x v="12"/>
    <n v="48227"/>
    <x v="2"/>
    <s v="OFF-BI-10004224"/>
    <x v="1"/>
    <x v="8"/>
    <s v="Catalog Binders with Expanding Posts"/>
    <n v="403.68"/>
    <n v="6"/>
    <n v="0"/>
    <x v="6994"/>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x v="6995"/>
  </r>
  <r>
    <n v="9097"/>
    <x v="4550"/>
    <x v="1"/>
    <x v="932"/>
    <d v="2012-06-05T00:00:00"/>
    <s v="Standard Class"/>
    <s v="AJ-10945"/>
    <s v="Ashley Jarboe"/>
    <x v="0"/>
    <s v="United States"/>
    <s v="Detroit"/>
    <x v="12"/>
    <n v="48227"/>
    <x v="2"/>
    <s v="OFF-LA-10004178"/>
    <x v="1"/>
    <x v="2"/>
    <s v="Avery 491"/>
    <n v="28.91"/>
    <n v="7"/>
    <n v="0"/>
    <x v="1371"/>
  </r>
  <r>
    <n v="9098"/>
    <x v="4551"/>
    <x v="2"/>
    <x v="791"/>
    <d v="2011-04-17T00:00:00"/>
    <s v="Standard Class"/>
    <s v="SV-20785"/>
    <s v="Stewart Visinsky"/>
    <x v="0"/>
    <s v="United States"/>
    <s v="Bloomington"/>
    <x v="14"/>
    <n v="47401"/>
    <x v="2"/>
    <s v="OFF-PA-10000289"/>
    <x v="1"/>
    <x v="10"/>
    <s v="Xerox 213"/>
    <n v="32.400000000000006"/>
    <n v="5"/>
    <n v="0"/>
    <x v="56"/>
  </r>
  <r>
    <n v="9099"/>
    <x v="4552"/>
    <x v="3"/>
    <x v="386"/>
    <d v="2014-10-17T00:00:00"/>
    <s v="Standard Class"/>
    <s v="MG-17650"/>
    <s v="Matthew Grinstein"/>
    <x v="2"/>
    <s v="United States"/>
    <s v="Dallas"/>
    <x v="5"/>
    <n v="75081"/>
    <x v="2"/>
    <s v="TEC-PH-10002085"/>
    <x v="2"/>
    <x v="7"/>
    <s v="Clarity 53712"/>
    <n v="369.54399999999998"/>
    <n v="7"/>
    <n v="0.2"/>
    <x v="6996"/>
  </r>
  <r>
    <n v="9100"/>
    <x v="4552"/>
    <x v="3"/>
    <x v="386"/>
    <d v="2014-10-17T00:00:00"/>
    <s v="Standard Class"/>
    <s v="MG-17650"/>
    <s v="Matthew Grinstein"/>
    <x v="2"/>
    <s v="United States"/>
    <s v="Dallas"/>
    <x v="5"/>
    <n v="75081"/>
    <x v="2"/>
    <s v="OFF-PA-10001934"/>
    <x v="1"/>
    <x v="10"/>
    <s v="Xerox 1993"/>
    <n v="10.368000000000002"/>
    <n v="2"/>
    <n v="0.2"/>
    <x v="4519"/>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x v="6997"/>
  </r>
  <r>
    <n v="9102"/>
    <x v="4553"/>
    <x v="1"/>
    <x v="209"/>
    <d v="2012-11-12T00:00:00"/>
    <s v="Standard Class"/>
    <s v="AB-10105"/>
    <s v="Adrian Barton"/>
    <x v="0"/>
    <s v="United States"/>
    <s v="Houston"/>
    <x v="5"/>
    <n v="77041"/>
    <x v="2"/>
    <s v="OFF-AR-10001683"/>
    <x v="1"/>
    <x v="6"/>
    <s v="Lumber Crayons"/>
    <n v="23.64"/>
    <n v="3"/>
    <n v="0.2"/>
    <x v="6998"/>
  </r>
  <r>
    <n v="9103"/>
    <x v="4553"/>
    <x v="1"/>
    <x v="209"/>
    <d v="2012-11-12T00:00:00"/>
    <s v="Standard Class"/>
    <s v="AB-10105"/>
    <s v="Adrian Barton"/>
    <x v="0"/>
    <s v="United States"/>
    <s v="Houston"/>
    <x v="5"/>
    <n v="77041"/>
    <x v="2"/>
    <s v="OFF-ST-10001713"/>
    <x v="1"/>
    <x v="4"/>
    <s v="Gould Plastics 9-Pocket Panel Bin, 18-3/8w x 5-1/4d x 20-1/2h, Black"/>
    <n v="84.784000000000006"/>
    <n v="2"/>
    <n v="0.2"/>
    <x v="3040"/>
  </r>
  <r>
    <n v="9104"/>
    <x v="4553"/>
    <x v="1"/>
    <x v="209"/>
    <d v="2012-11-12T00:00:00"/>
    <s v="Standard Class"/>
    <s v="AB-10105"/>
    <s v="Adrian Barton"/>
    <x v="0"/>
    <s v="United States"/>
    <s v="Houston"/>
    <x v="5"/>
    <n v="77041"/>
    <x v="2"/>
    <s v="FUR-FU-10000193"/>
    <x v="0"/>
    <x v="5"/>
    <s v="Tenex Chairmats For Use with Hard Floors"/>
    <n v="64.959999999999994"/>
    <n v="5"/>
    <n v="0.6"/>
    <x v="6999"/>
  </r>
  <r>
    <n v="9105"/>
    <x v="4553"/>
    <x v="1"/>
    <x v="209"/>
    <d v="2012-11-12T00:00:00"/>
    <s v="Standard Class"/>
    <s v="AB-10105"/>
    <s v="Adrian Barton"/>
    <x v="0"/>
    <s v="United States"/>
    <s v="Houston"/>
    <x v="5"/>
    <n v="77041"/>
    <x v="2"/>
    <s v="OFF-BI-10000474"/>
    <x v="1"/>
    <x v="8"/>
    <s v="Avery Recycled Flexi-View Covers for Binding Systems"/>
    <n v="32.059999999999995"/>
    <n v="10"/>
    <n v="0.8"/>
    <x v="7000"/>
  </r>
  <r>
    <n v="9106"/>
    <x v="4553"/>
    <x v="1"/>
    <x v="209"/>
    <d v="2012-11-12T00:00:00"/>
    <s v="Standard Class"/>
    <s v="AB-10105"/>
    <s v="Adrian Barton"/>
    <x v="0"/>
    <s v="United States"/>
    <s v="Houston"/>
    <x v="5"/>
    <n v="77041"/>
    <x v="2"/>
    <s v="OFF-ST-10000129"/>
    <x v="1"/>
    <x v="4"/>
    <s v="Fellowes Recycled Storage Drawers"/>
    <n v="177.64800000000002"/>
    <n v="2"/>
    <n v="0.2"/>
    <x v="7001"/>
  </r>
  <r>
    <n v="9107"/>
    <x v="4553"/>
    <x v="1"/>
    <x v="209"/>
    <d v="2012-11-12T00:00:00"/>
    <s v="Standard Class"/>
    <s v="AB-10105"/>
    <s v="Adrian Barton"/>
    <x v="0"/>
    <s v="United States"/>
    <s v="Houston"/>
    <x v="5"/>
    <n v="77041"/>
    <x v="2"/>
    <s v="TEC-MA-10001016"/>
    <x v="2"/>
    <x v="15"/>
    <s v="Canon PC170 Desktop Personal Copier"/>
    <n v="287.90999999999997"/>
    <n v="3"/>
    <n v="0.4"/>
    <x v="3491"/>
  </r>
  <r>
    <n v="9108"/>
    <x v="4554"/>
    <x v="1"/>
    <x v="442"/>
    <d v="2012-05-28T00:00:00"/>
    <s v="First Class"/>
    <s v="MM-18280"/>
    <s v="Muhammed MacIntyre"/>
    <x v="1"/>
    <s v="United States"/>
    <s v="Haltom City"/>
    <x v="5"/>
    <n v="76117"/>
    <x v="2"/>
    <s v="OFF-SU-10002557"/>
    <x v="1"/>
    <x v="14"/>
    <s v="Fiskars Spring-Action Scissors"/>
    <n v="22.368000000000002"/>
    <n v="2"/>
    <n v="0.2"/>
    <x v="4187"/>
  </r>
  <r>
    <n v="9109"/>
    <x v="4554"/>
    <x v="1"/>
    <x v="442"/>
    <d v="2012-05-28T00:00:00"/>
    <s v="First Class"/>
    <s v="MM-18280"/>
    <s v="Muhammed MacIntyre"/>
    <x v="1"/>
    <s v="United States"/>
    <s v="Haltom City"/>
    <x v="5"/>
    <n v="76117"/>
    <x v="2"/>
    <s v="OFF-PA-10002160"/>
    <x v="1"/>
    <x v="10"/>
    <s v="Xerox 1978"/>
    <n v="32.368000000000002"/>
    <n v="7"/>
    <n v="0.2"/>
    <x v="7002"/>
  </r>
  <r>
    <n v="9110"/>
    <x v="4554"/>
    <x v="1"/>
    <x v="442"/>
    <d v="2012-05-28T00:00:00"/>
    <s v="First Class"/>
    <s v="MM-18280"/>
    <s v="Muhammed MacIntyre"/>
    <x v="1"/>
    <s v="United States"/>
    <s v="Haltom City"/>
    <x v="5"/>
    <n v="76117"/>
    <x v="2"/>
    <s v="TEC-AC-10003095"/>
    <x v="2"/>
    <x v="11"/>
    <s v="Logitech G35 7.1-Channel Surround Sound Headset"/>
    <n v="207.98400000000004"/>
    <n v="2"/>
    <n v="0.2"/>
    <x v="7003"/>
  </r>
  <r>
    <n v="9111"/>
    <x v="4555"/>
    <x v="2"/>
    <x v="303"/>
    <d v="2011-10-15T00:00:00"/>
    <s v="First Class"/>
    <s v="MA-17995"/>
    <s v="Michelle Arnett"/>
    <x v="2"/>
    <s v="United States"/>
    <s v="Richmond"/>
    <x v="17"/>
    <n v="23223"/>
    <x v="0"/>
    <s v="OFF-EN-10003160"/>
    <x v="1"/>
    <x v="12"/>
    <s v="Pastel Pink Envelopes"/>
    <n v="36.4"/>
    <n v="5"/>
    <n v="0"/>
    <x v="4980"/>
  </r>
  <r>
    <n v="9112"/>
    <x v="4555"/>
    <x v="2"/>
    <x v="303"/>
    <d v="2011-10-15T00:00:00"/>
    <s v="First Class"/>
    <s v="MA-17995"/>
    <s v="Michelle Arnett"/>
    <x v="2"/>
    <s v="United States"/>
    <s v="Richmond"/>
    <x v="17"/>
    <n v="23223"/>
    <x v="0"/>
    <s v="TEC-AC-10001542"/>
    <x v="2"/>
    <x v="11"/>
    <s v="SanDisk Cruzer 16 GB USB Flash Drive"/>
    <n v="22.96"/>
    <n v="2"/>
    <n v="0"/>
    <x v="7004"/>
  </r>
  <r>
    <n v="9113"/>
    <x v="4555"/>
    <x v="2"/>
    <x v="303"/>
    <d v="2011-10-15T00:00:00"/>
    <s v="First Class"/>
    <s v="MA-17995"/>
    <s v="Michelle Arnett"/>
    <x v="2"/>
    <s v="United States"/>
    <s v="Richmond"/>
    <x v="17"/>
    <n v="23223"/>
    <x v="0"/>
    <s v="OFF-ST-10003641"/>
    <x v="1"/>
    <x v="4"/>
    <s v="Space Solutions Industrial Galvanized Steel Shelving."/>
    <n v="315.2"/>
    <n v="4"/>
    <n v="0"/>
    <x v="7005"/>
  </r>
  <r>
    <n v="9114"/>
    <x v="4555"/>
    <x v="2"/>
    <x v="303"/>
    <d v="2011-10-15T00:00:00"/>
    <s v="First Class"/>
    <s v="MA-17995"/>
    <s v="Michelle Arnett"/>
    <x v="2"/>
    <s v="United States"/>
    <s v="Richmond"/>
    <x v="17"/>
    <n v="23223"/>
    <x v="0"/>
    <s v="OFF-BI-10002432"/>
    <x v="1"/>
    <x v="8"/>
    <s v="Wilson Jones Standard D-Ring Binders"/>
    <n v="15.18"/>
    <n v="3"/>
    <n v="0"/>
    <x v="7006"/>
  </r>
  <r>
    <n v="9115"/>
    <x v="4556"/>
    <x v="0"/>
    <x v="569"/>
    <d v="2013-02-10T00:00:00"/>
    <s v="Second Class"/>
    <s v="EB-13975"/>
    <s v="Erica Bern"/>
    <x v="1"/>
    <s v="United States"/>
    <s v="Los Angeles"/>
    <x v="1"/>
    <n v="90049"/>
    <x v="1"/>
    <s v="TEC-PH-10004094"/>
    <x v="2"/>
    <x v="7"/>
    <s v="Motorola L703CM"/>
    <n v="623.96"/>
    <n v="5"/>
    <n v="0.2"/>
    <x v="5610"/>
  </r>
  <r>
    <n v="9116"/>
    <x v="4557"/>
    <x v="3"/>
    <x v="617"/>
    <d v="2014-01-25T00:00:00"/>
    <s v="Second Class"/>
    <s v="NS-18505"/>
    <s v="Neola Schneider"/>
    <x v="0"/>
    <s v="United States"/>
    <s v="Philadelphia"/>
    <x v="9"/>
    <n v="19140"/>
    <x v="3"/>
    <s v="TEC-PH-10001817"/>
    <x v="2"/>
    <x v="7"/>
    <s v="Wilson Electronics DB Pro Signal Booster"/>
    <n v="429.59999999999997"/>
    <n v="2"/>
    <n v="0.4"/>
    <x v="7007"/>
  </r>
  <r>
    <n v="9117"/>
    <x v="4557"/>
    <x v="3"/>
    <x v="617"/>
    <d v="2014-01-25T00:00:00"/>
    <s v="Second Class"/>
    <s v="NS-18505"/>
    <s v="Neola Schneider"/>
    <x v="0"/>
    <s v="United States"/>
    <s v="Philadelphia"/>
    <x v="9"/>
    <n v="19140"/>
    <x v="3"/>
    <s v="FUR-FU-10002759"/>
    <x v="0"/>
    <x v="5"/>
    <s v="12-1/2 Diameter Round Wall Clock"/>
    <n v="31.968000000000004"/>
    <n v="2"/>
    <n v="0.2"/>
    <x v="7008"/>
  </r>
  <r>
    <n v="9118"/>
    <x v="4557"/>
    <x v="3"/>
    <x v="617"/>
    <d v="2014-01-25T00:00:00"/>
    <s v="Second Class"/>
    <s v="NS-18505"/>
    <s v="Neola Schneider"/>
    <x v="0"/>
    <s v="United States"/>
    <s v="Philadelphia"/>
    <x v="9"/>
    <n v="19140"/>
    <x v="3"/>
    <s v="FUR-CH-10000309"/>
    <x v="0"/>
    <x v="1"/>
    <s v="Global Comet Stacking Arm Chair"/>
    <n v="887.27099999999984"/>
    <n v="3"/>
    <n v="0.3"/>
    <x v="6044"/>
  </r>
  <r>
    <n v="9119"/>
    <x v="4557"/>
    <x v="3"/>
    <x v="617"/>
    <d v="2014-01-25T00:00:00"/>
    <s v="Second Class"/>
    <s v="NS-18505"/>
    <s v="Neola Schneider"/>
    <x v="0"/>
    <s v="United States"/>
    <s v="Philadelphia"/>
    <x v="9"/>
    <n v="19140"/>
    <x v="3"/>
    <s v="OFF-PA-10003673"/>
    <x v="1"/>
    <x v="10"/>
    <s v="Strathmore Photo Mount Cards"/>
    <n v="21.696000000000002"/>
    <n v="4"/>
    <n v="0.2"/>
    <x v="7009"/>
  </r>
  <r>
    <n v="9120"/>
    <x v="4558"/>
    <x v="0"/>
    <x v="112"/>
    <d v="2013-06-13T00:00:00"/>
    <s v="Standard Class"/>
    <s v="RB-19795"/>
    <s v="Ross Baird"/>
    <x v="2"/>
    <s v="United States"/>
    <s v="Los Angeles"/>
    <x v="1"/>
    <n v="90036"/>
    <x v="1"/>
    <s v="OFF-LA-10000452"/>
    <x v="1"/>
    <x v="2"/>
    <s v="Avery 488"/>
    <n v="22.05"/>
    <n v="7"/>
    <n v="0"/>
    <x v="434"/>
  </r>
  <r>
    <n v="9121"/>
    <x v="4558"/>
    <x v="0"/>
    <x v="112"/>
    <d v="2013-06-13T00:00:00"/>
    <s v="Standard Class"/>
    <s v="RB-19795"/>
    <s v="Ross Baird"/>
    <x v="2"/>
    <s v="United States"/>
    <s v="Los Angeles"/>
    <x v="1"/>
    <n v="90036"/>
    <x v="1"/>
    <s v="OFF-PA-10000210"/>
    <x v="1"/>
    <x v="10"/>
    <s v="Xerox Blank Computer Paper"/>
    <n v="99.9"/>
    <n v="5"/>
    <n v="0"/>
    <x v="7010"/>
  </r>
  <r>
    <n v="9122"/>
    <x v="4559"/>
    <x v="3"/>
    <x v="257"/>
    <d v="2014-03-21T00:00:00"/>
    <s v="Second Class"/>
    <s v="JK-15325"/>
    <s v="Jason Klamczynski"/>
    <x v="1"/>
    <s v="United States"/>
    <s v="Los Angeles"/>
    <x v="1"/>
    <n v="90032"/>
    <x v="1"/>
    <s v="OFF-AP-10000358"/>
    <x v="1"/>
    <x v="9"/>
    <s v="Fellowes Basic Home/Office Series Surge Protectors"/>
    <n v="90.86"/>
    <n v="7"/>
    <n v="0"/>
    <x v="1896"/>
  </r>
  <r>
    <n v="9123"/>
    <x v="4560"/>
    <x v="3"/>
    <x v="221"/>
    <d v="2014-11-25T00:00:00"/>
    <s v="Same Day"/>
    <s v="PR-18880"/>
    <s v="Patrick Ryan"/>
    <x v="0"/>
    <s v="United States"/>
    <s v="San Francisco"/>
    <x v="1"/>
    <n v="94109"/>
    <x v="1"/>
    <s v="OFF-PA-10002137"/>
    <x v="1"/>
    <x v="10"/>
    <s v="Southworth 100% Résumé Paper, 24lb."/>
    <n v="7.78"/>
    <n v="1"/>
    <n v="0"/>
    <x v="7011"/>
  </r>
  <r>
    <n v="9124"/>
    <x v="4561"/>
    <x v="0"/>
    <x v="491"/>
    <d v="2013-11-29T00:00:00"/>
    <s v="Second Class"/>
    <s v="EH-13945"/>
    <s v="Eric Hoffmann"/>
    <x v="0"/>
    <s v="United States"/>
    <s v="Philadelphia"/>
    <x v="9"/>
    <n v="19120"/>
    <x v="3"/>
    <s v="OFF-BI-10003364"/>
    <x v="1"/>
    <x v="8"/>
    <s v="Binding Machine Supplies"/>
    <n v="78.759000000000015"/>
    <n v="9"/>
    <n v="0.7"/>
    <x v="7012"/>
  </r>
  <r>
    <n v="9125"/>
    <x v="4562"/>
    <x v="0"/>
    <x v="298"/>
    <d v="2013-08-21T00:00:00"/>
    <s v="Second Class"/>
    <s v="MA-17560"/>
    <s v="Matt Abelman"/>
    <x v="2"/>
    <s v="United States"/>
    <s v="Houston"/>
    <x v="5"/>
    <n v="77070"/>
    <x v="2"/>
    <s v="FUR-FU-10001940"/>
    <x v="0"/>
    <x v="5"/>
    <s v="Staples"/>
    <n v="9.5519999999999996"/>
    <n v="3"/>
    <n v="0.6"/>
    <x v="2976"/>
  </r>
  <r>
    <n v="9126"/>
    <x v="4562"/>
    <x v="0"/>
    <x v="298"/>
    <d v="2013-08-21T00:00:00"/>
    <s v="Second Class"/>
    <s v="MA-17560"/>
    <s v="Matt Abelman"/>
    <x v="2"/>
    <s v="United States"/>
    <s v="Houston"/>
    <x v="5"/>
    <n v="77070"/>
    <x v="2"/>
    <s v="FUR-FU-10000320"/>
    <x v="0"/>
    <x v="5"/>
    <s v="OIC Stacking Trays"/>
    <n v="5.3440000000000003"/>
    <n v="4"/>
    <n v="0.6"/>
    <x v="7013"/>
  </r>
  <r>
    <n v="9127"/>
    <x v="4563"/>
    <x v="1"/>
    <x v="109"/>
    <d v="2012-12-03T00:00:00"/>
    <s v="Standard Class"/>
    <s v="MA-17995"/>
    <s v="Michelle Arnett"/>
    <x v="2"/>
    <s v="United States"/>
    <s v="Las Cruces"/>
    <x v="27"/>
    <n v="88001"/>
    <x v="1"/>
    <s v="OFF-AR-10004441"/>
    <x v="1"/>
    <x v="6"/>
    <s v="BIC Brite Liner Highlighters"/>
    <n v="8.2799999999999994"/>
    <n v="2"/>
    <n v="0"/>
    <x v="7014"/>
  </r>
  <r>
    <n v="9128"/>
    <x v="4564"/>
    <x v="3"/>
    <x v="1126"/>
    <d v="2014-06-02T00:00:00"/>
    <s v="Standard Class"/>
    <s v="JL-15505"/>
    <s v="Jeremy Lonsdale"/>
    <x v="0"/>
    <s v="United States"/>
    <s v="Houston"/>
    <x v="5"/>
    <n v="77070"/>
    <x v="2"/>
    <s v="OFF-ST-10002182"/>
    <x v="1"/>
    <x v="4"/>
    <s v="Iris 3-Drawer Stacking Bin, Black"/>
    <n v="50.135999999999996"/>
    <n v="3"/>
    <n v="0.2"/>
    <x v="7015"/>
  </r>
  <r>
    <n v="9129"/>
    <x v="4565"/>
    <x v="3"/>
    <x v="507"/>
    <d v="2014-09-06T00:00:00"/>
    <s v="First Class"/>
    <s v="AS-10045"/>
    <s v="Aaron Smayling"/>
    <x v="1"/>
    <s v="United States"/>
    <s v="Redmond"/>
    <x v="21"/>
    <n v="97756"/>
    <x v="1"/>
    <s v="OFF-BI-10002931"/>
    <x v="1"/>
    <x v="8"/>
    <s v="Avery Trapezoid Extra Heavy Duty 4&quot; Binders"/>
    <n v="88.074000000000012"/>
    <n v="7"/>
    <n v="0.7"/>
    <x v="7016"/>
  </r>
  <r>
    <n v="9130"/>
    <x v="4566"/>
    <x v="0"/>
    <x v="830"/>
    <d v="2013-03-27T00:00:00"/>
    <s v="Second Class"/>
    <s v="DC-12850"/>
    <s v="Dan Campbell"/>
    <x v="0"/>
    <s v="United States"/>
    <s v="Cleveland"/>
    <x v="24"/>
    <n v="44105"/>
    <x v="3"/>
    <s v="FUR-BO-10004357"/>
    <x v="0"/>
    <x v="0"/>
    <s v="O'Sullivan Living Dimensions 3-Shelf Bookcases"/>
    <n v="301.46999999999997"/>
    <n v="3"/>
    <n v="0.5"/>
    <x v="7017"/>
  </r>
  <r>
    <n v="9131"/>
    <x v="4566"/>
    <x v="0"/>
    <x v="830"/>
    <d v="2013-03-27T00:00:00"/>
    <s v="Second Class"/>
    <s v="DC-12850"/>
    <s v="Dan Campbell"/>
    <x v="0"/>
    <s v="United States"/>
    <s v="Cleveland"/>
    <x v="24"/>
    <n v="44105"/>
    <x v="3"/>
    <s v="OFF-AR-10000475"/>
    <x v="1"/>
    <x v="6"/>
    <s v="Hunt BOSTON Vista Battery-Operated Pencil Sharpener, Black"/>
    <n v="18.656000000000002"/>
    <n v="2"/>
    <n v="0.2"/>
    <x v="7018"/>
  </r>
  <r>
    <n v="9132"/>
    <x v="4567"/>
    <x v="3"/>
    <x v="39"/>
    <d v="2014-06-02T00:00:00"/>
    <s v="Standard Class"/>
    <s v="MD-17860"/>
    <s v="Michael Dominguez"/>
    <x v="1"/>
    <s v="United States"/>
    <s v="Laurel"/>
    <x v="39"/>
    <n v="20707"/>
    <x v="3"/>
    <s v="FUR-FU-10001473"/>
    <x v="0"/>
    <x v="5"/>
    <s v="DAX Wood Document Frame"/>
    <n v="27.46"/>
    <n v="2"/>
    <n v="0"/>
    <x v="1357"/>
  </r>
  <r>
    <n v="9133"/>
    <x v="4567"/>
    <x v="3"/>
    <x v="39"/>
    <d v="2014-06-02T00:00:00"/>
    <s v="Standard Class"/>
    <s v="MD-17860"/>
    <s v="Michael Dominguez"/>
    <x v="1"/>
    <s v="United States"/>
    <s v="Laurel"/>
    <x v="39"/>
    <n v="20707"/>
    <x v="3"/>
    <s v="OFF-AP-10001469"/>
    <x v="1"/>
    <x v="9"/>
    <s v="Fellowes 8 Outlet Superior Workstation Surge Protector"/>
    <n v="125.13"/>
    <n v="3"/>
    <n v="0"/>
    <x v="7019"/>
  </r>
  <r>
    <n v="9134"/>
    <x v="4568"/>
    <x v="1"/>
    <x v="284"/>
    <d v="2012-09-04T00:00:00"/>
    <s v="Standard Class"/>
    <s v="RH-19510"/>
    <s v="Rick Huthwaite"/>
    <x v="2"/>
    <s v="United States"/>
    <s v="San Diego"/>
    <x v="1"/>
    <n v="92037"/>
    <x v="1"/>
    <s v="TEC-PH-10004447"/>
    <x v="2"/>
    <x v="7"/>
    <s v="Toshiba IPT2010-SD IP Telephone"/>
    <n v="555.96"/>
    <n v="5"/>
    <n v="0.2"/>
    <x v="7020"/>
  </r>
  <r>
    <n v="9135"/>
    <x v="4569"/>
    <x v="0"/>
    <x v="408"/>
    <d v="2013-04-18T00:00:00"/>
    <s v="Standard Class"/>
    <s v="TB-21175"/>
    <s v="Thomas Boland"/>
    <x v="1"/>
    <s v="United States"/>
    <s v="Wilson"/>
    <x v="3"/>
    <n v="27893"/>
    <x v="0"/>
    <s v="OFF-ST-10001469"/>
    <x v="1"/>
    <x v="4"/>
    <s v="Fellowes Bankers Box Recycled Super Stor/Drawer"/>
    <n v="129.55199999999999"/>
    <n v="3"/>
    <n v="0.2"/>
    <x v="6280"/>
  </r>
  <r>
    <n v="9136"/>
    <x v="4569"/>
    <x v="0"/>
    <x v="408"/>
    <d v="2013-04-18T00:00:00"/>
    <s v="Standard Class"/>
    <s v="TB-21175"/>
    <s v="Thomas Boland"/>
    <x v="1"/>
    <s v="United States"/>
    <s v="Wilson"/>
    <x v="3"/>
    <n v="27893"/>
    <x v="0"/>
    <s v="OFF-ST-10000060"/>
    <x v="1"/>
    <x v="4"/>
    <s v="Fellowes Bankers Box Staxonsteel Drawer File/Stacking System"/>
    <n v="51.984000000000009"/>
    <n v="1"/>
    <n v="0.2"/>
    <x v="7021"/>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x v="7022"/>
  </r>
  <r>
    <n v="9138"/>
    <x v="4570"/>
    <x v="2"/>
    <x v="563"/>
    <d v="2011-02-10T00:00:00"/>
    <s v="Standard Class"/>
    <s v="EB-13930"/>
    <s v="Eric Barreto"/>
    <x v="0"/>
    <s v="United States"/>
    <s v="Saint Petersburg"/>
    <x v="2"/>
    <n v="33710"/>
    <x v="0"/>
    <s v="OFF-BI-10000666"/>
    <x v="1"/>
    <x v="8"/>
    <s v="Surelock Post Binders"/>
    <n v="18.336000000000002"/>
    <n v="2"/>
    <n v="0.7"/>
    <x v="7023"/>
  </r>
  <r>
    <n v="9139"/>
    <x v="4570"/>
    <x v="2"/>
    <x v="563"/>
    <d v="2011-02-10T00:00:00"/>
    <s v="Standard Class"/>
    <s v="EB-13930"/>
    <s v="Eric Barreto"/>
    <x v="0"/>
    <s v="United States"/>
    <s v="Saint Petersburg"/>
    <x v="2"/>
    <n v="33710"/>
    <x v="0"/>
    <s v="TEC-PH-10002890"/>
    <x v="2"/>
    <x v="7"/>
    <s v="AT&amp;T 17929 Lendline Telephone"/>
    <n v="180.96"/>
    <n v="5"/>
    <n v="0.2"/>
    <x v="5258"/>
  </r>
  <r>
    <n v="9140"/>
    <x v="4571"/>
    <x v="2"/>
    <x v="814"/>
    <d v="2011-09-08T00:00:00"/>
    <s v="Standard Class"/>
    <s v="BM-11785"/>
    <s v="Bryan Mills"/>
    <x v="0"/>
    <s v="United States"/>
    <s v="Buffalo Grove"/>
    <x v="10"/>
    <n v="60089"/>
    <x v="2"/>
    <s v="TEC-AC-10000844"/>
    <x v="2"/>
    <x v="11"/>
    <s v="Logitech Gaming G510s - Keyboard"/>
    <n v="475.94400000000002"/>
    <n v="7"/>
    <n v="0.2"/>
    <x v="7024"/>
  </r>
  <r>
    <n v="9141"/>
    <x v="4572"/>
    <x v="3"/>
    <x v="1033"/>
    <d v="2014-10-03T00:00:00"/>
    <s v="Second Class"/>
    <s v="BT-11530"/>
    <s v="Bradley Talbott"/>
    <x v="2"/>
    <s v="United States"/>
    <s v="Los Angeles"/>
    <x v="1"/>
    <n v="90049"/>
    <x v="1"/>
    <s v="TEC-AC-10002402"/>
    <x v="2"/>
    <x v="11"/>
    <s v="Razer Kraken PRO Over Ear PC and Music Headset"/>
    <n v="159.97999999999999"/>
    <n v="2"/>
    <n v="0"/>
    <x v="7025"/>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x v="6158"/>
  </r>
  <r>
    <n v="9143"/>
    <x v="4574"/>
    <x v="3"/>
    <x v="968"/>
    <d v="2014-05-27T00:00:00"/>
    <s v="Standard Class"/>
    <s v="RD-19480"/>
    <s v="Rick Duston"/>
    <x v="0"/>
    <s v="United States"/>
    <s v="Las Vegas"/>
    <x v="33"/>
    <n v="89115"/>
    <x v="1"/>
    <s v="OFF-BI-10004040"/>
    <x v="1"/>
    <x v="8"/>
    <s v="Wilson Jones Impact Binders"/>
    <n v="8.2880000000000003"/>
    <n v="2"/>
    <n v="0.2"/>
    <x v="1971"/>
  </r>
  <r>
    <n v="9144"/>
    <x v="4574"/>
    <x v="3"/>
    <x v="968"/>
    <d v="2014-05-27T00:00:00"/>
    <s v="Standard Class"/>
    <s v="RD-19480"/>
    <s v="Rick Duston"/>
    <x v="0"/>
    <s v="United States"/>
    <s v="Las Vegas"/>
    <x v="33"/>
    <n v="89115"/>
    <x v="1"/>
    <s v="TEC-PH-10004094"/>
    <x v="2"/>
    <x v="7"/>
    <s v="Motorola L703CM"/>
    <n v="1123.1280000000002"/>
    <n v="9"/>
    <n v="0.2"/>
    <x v="7026"/>
  </r>
  <r>
    <n v="9145"/>
    <x v="4574"/>
    <x v="3"/>
    <x v="968"/>
    <d v="2014-05-27T00:00:00"/>
    <s v="Standard Class"/>
    <s v="RD-19480"/>
    <s v="Rick Duston"/>
    <x v="0"/>
    <s v="United States"/>
    <s v="Las Vegas"/>
    <x v="33"/>
    <n v="89115"/>
    <x v="1"/>
    <s v="OFF-AP-10000358"/>
    <x v="1"/>
    <x v="9"/>
    <s v="Fellowes Basic Home/Office Series Surge Protectors"/>
    <n v="64.900000000000006"/>
    <n v="5"/>
    <n v="0"/>
    <x v="7027"/>
  </r>
  <r>
    <n v="9146"/>
    <x v="4575"/>
    <x v="1"/>
    <x v="1181"/>
    <d v="2012-09-24T00:00:00"/>
    <s v="Standard Class"/>
    <s v="TP-21130"/>
    <s v="Theone Pippenger"/>
    <x v="0"/>
    <s v="United States"/>
    <s v="Naperville"/>
    <x v="10"/>
    <n v="60540"/>
    <x v="2"/>
    <s v="OFF-BI-10000138"/>
    <x v="1"/>
    <x v="8"/>
    <s v="Acco Translucent Poly Ring Binders"/>
    <n v="2.8079999999999989"/>
    <n v="3"/>
    <n v="0.8"/>
    <x v="7028"/>
  </r>
  <r>
    <n v="9147"/>
    <x v="4576"/>
    <x v="0"/>
    <x v="1156"/>
    <d v="2013-01-27T00:00:00"/>
    <s v="Standard Class"/>
    <s v="CB-12535"/>
    <s v="Claudia Bergmann"/>
    <x v="1"/>
    <s v="United States"/>
    <s v="Burlington"/>
    <x v="42"/>
    <s v="05408"/>
    <x v="3"/>
    <s v="TEC-AC-10002926"/>
    <x v="2"/>
    <x v="11"/>
    <s v="Logitech Wireless Marathon Mouse M705"/>
    <n v="99.98"/>
    <n v="2"/>
    <n v="0"/>
    <x v="3067"/>
  </r>
  <r>
    <n v="9148"/>
    <x v="4576"/>
    <x v="0"/>
    <x v="1156"/>
    <d v="2013-01-27T00:00:00"/>
    <s v="Standard Class"/>
    <s v="CB-12535"/>
    <s v="Claudia Bergmann"/>
    <x v="1"/>
    <s v="United States"/>
    <s v="Burlington"/>
    <x v="42"/>
    <s v="05408"/>
    <x v="3"/>
    <s v="OFF-AR-10003477"/>
    <x v="1"/>
    <x v="6"/>
    <s v="4009 Highlighters"/>
    <n v="8.0400000000000009"/>
    <n v="6"/>
    <n v="0"/>
    <x v="7029"/>
  </r>
  <r>
    <n v="9149"/>
    <x v="4576"/>
    <x v="0"/>
    <x v="1156"/>
    <d v="2013-01-27T00:00:00"/>
    <s v="Standard Class"/>
    <s v="CB-12535"/>
    <s v="Claudia Bergmann"/>
    <x v="1"/>
    <s v="United States"/>
    <s v="Burlington"/>
    <x v="42"/>
    <s v="05408"/>
    <x v="3"/>
    <s v="OFF-ST-10001526"/>
    <x v="1"/>
    <x v="4"/>
    <s v="Iceberg Mobile Mega Data/Printer Cart "/>
    <n v="1564.29"/>
    <n v="13"/>
    <n v="0"/>
    <x v="7030"/>
  </r>
  <r>
    <n v="9150"/>
    <x v="4577"/>
    <x v="2"/>
    <x v="106"/>
    <d v="2011-06-06T00:00:00"/>
    <s v="Standard Class"/>
    <s v="QJ-19255"/>
    <s v="Quincy Jones"/>
    <x v="1"/>
    <s v="United States"/>
    <s v="Detroit"/>
    <x v="12"/>
    <n v="48234"/>
    <x v="2"/>
    <s v="OFF-BI-10001765"/>
    <x v="1"/>
    <x v="8"/>
    <s v="Wilson Jones Heavy-Duty Casebound Ring Binders with Metal Hinges"/>
    <n v="138.56"/>
    <n v="4"/>
    <n v="0"/>
    <x v="7031"/>
  </r>
  <r>
    <n v="9151"/>
    <x v="4577"/>
    <x v="2"/>
    <x v="106"/>
    <d v="2011-06-06T00:00:00"/>
    <s v="Standard Class"/>
    <s v="QJ-19255"/>
    <s v="Quincy Jones"/>
    <x v="1"/>
    <s v="United States"/>
    <s v="Detroit"/>
    <x v="12"/>
    <n v="48234"/>
    <x v="2"/>
    <s v="OFF-AP-10004859"/>
    <x v="1"/>
    <x v="9"/>
    <s v="Acco 6 Outlet Guardian Premium Surge Suppressor"/>
    <n v="65.52000000000001"/>
    <n v="5"/>
    <n v="0.1"/>
    <x v="7032"/>
  </r>
  <r>
    <n v="9152"/>
    <x v="4578"/>
    <x v="1"/>
    <x v="496"/>
    <d v="2012-09-29T00:00:00"/>
    <s v="Second Class"/>
    <s v="KM-16720"/>
    <s v="Kunst Miller"/>
    <x v="0"/>
    <s v="United States"/>
    <s v="Avondale"/>
    <x v="16"/>
    <n v="85323"/>
    <x v="1"/>
    <s v="OFF-AR-10003179"/>
    <x v="1"/>
    <x v="6"/>
    <s v="Dixon Ticonderoga Core-Lock Colored Pencils"/>
    <n v="14.576000000000001"/>
    <n v="2"/>
    <n v="0.2"/>
    <x v="5677"/>
  </r>
  <r>
    <n v="9153"/>
    <x v="4578"/>
    <x v="1"/>
    <x v="496"/>
    <d v="2012-09-29T00:00:00"/>
    <s v="Second Class"/>
    <s v="KM-16720"/>
    <s v="Kunst Miller"/>
    <x v="0"/>
    <s v="United States"/>
    <s v="Avondale"/>
    <x v="16"/>
    <n v="85323"/>
    <x v="1"/>
    <s v="TEC-AC-10002345"/>
    <x v="2"/>
    <x v="11"/>
    <s v="HP Standard 104 key PS/2 Keyboard"/>
    <n v="23.200000000000003"/>
    <n v="2"/>
    <n v="0.2"/>
    <x v="7033"/>
  </r>
  <r>
    <n v="9154"/>
    <x v="4578"/>
    <x v="1"/>
    <x v="496"/>
    <d v="2012-09-29T00:00:00"/>
    <s v="Second Class"/>
    <s v="KM-16720"/>
    <s v="Kunst Miller"/>
    <x v="0"/>
    <s v="United States"/>
    <s v="Avondale"/>
    <x v="16"/>
    <n v="85323"/>
    <x v="1"/>
    <s v="OFF-AR-10001246"/>
    <x v="1"/>
    <x v="6"/>
    <s v="Newell 317"/>
    <n v="16.463999999999999"/>
    <n v="7"/>
    <n v="0.2"/>
    <x v="7034"/>
  </r>
  <r>
    <n v="9155"/>
    <x v="4579"/>
    <x v="0"/>
    <x v="1147"/>
    <d v="2013-08-04T00:00:00"/>
    <s v="Second Class"/>
    <s v="KM-16660"/>
    <s v="Khloe Miller"/>
    <x v="0"/>
    <s v="United States"/>
    <s v="Philadelphia"/>
    <x v="9"/>
    <n v="19140"/>
    <x v="3"/>
    <s v="FUR-FU-10004864"/>
    <x v="0"/>
    <x v="5"/>
    <s v="Eldon 500 Class Desk Accessories"/>
    <n v="19.312000000000001"/>
    <n v="2"/>
    <n v="0.2"/>
    <x v="7035"/>
  </r>
  <r>
    <n v="9156"/>
    <x v="4580"/>
    <x v="2"/>
    <x v="1213"/>
    <d v="2011-01-29T00:00:00"/>
    <s v="Standard Class"/>
    <s v="IM-15055"/>
    <s v="Ionia McGrath"/>
    <x v="0"/>
    <s v="United States"/>
    <s v="Las Vegas"/>
    <x v="33"/>
    <n v="89115"/>
    <x v="1"/>
    <s v="OFF-PA-10001804"/>
    <x v="1"/>
    <x v="10"/>
    <s v="Xerox 195"/>
    <n v="40.08"/>
    <n v="6"/>
    <n v="0"/>
    <x v="1692"/>
  </r>
  <r>
    <n v="9157"/>
    <x v="4581"/>
    <x v="2"/>
    <x v="472"/>
    <d v="2011-08-08T00:00:00"/>
    <s v="Standard Class"/>
    <s v="ML-17395"/>
    <s v="Marina Lichtenstein"/>
    <x v="1"/>
    <s v="United States"/>
    <s v="Bangor"/>
    <x v="43"/>
    <n v="4401"/>
    <x v="3"/>
    <s v="OFF-AP-10001271"/>
    <x v="1"/>
    <x v="9"/>
    <s v="Eureka The Boss Cordless Rechargeable Stick Vac"/>
    <n v="101.96"/>
    <n v="2"/>
    <n v="0"/>
    <x v="7036"/>
  </r>
  <r>
    <n v="9158"/>
    <x v="4581"/>
    <x v="2"/>
    <x v="472"/>
    <d v="2011-08-08T00:00:00"/>
    <s v="Standard Class"/>
    <s v="ML-17395"/>
    <s v="Marina Lichtenstein"/>
    <x v="1"/>
    <s v="United States"/>
    <s v="Bangor"/>
    <x v="43"/>
    <n v="4401"/>
    <x v="3"/>
    <s v="OFF-PA-10004353"/>
    <x v="1"/>
    <x v="10"/>
    <s v="Southworth 25% Cotton Premium Laser Paper and Envelopes"/>
    <n v="259.74"/>
    <n v="13"/>
    <n v="0"/>
    <x v="7037"/>
  </r>
  <r>
    <n v="9159"/>
    <x v="4581"/>
    <x v="2"/>
    <x v="472"/>
    <d v="2011-08-08T00:00:00"/>
    <s v="Standard Class"/>
    <s v="ML-17395"/>
    <s v="Marina Lichtenstein"/>
    <x v="1"/>
    <s v="United States"/>
    <s v="Bangor"/>
    <x v="43"/>
    <n v="4401"/>
    <x v="3"/>
    <s v="TEC-AC-10002473"/>
    <x v="2"/>
    <x v="11"/>
    <s v="Maxell 4.7GB DVD-R"/>
    <n v="255.42"/>
    <n v="9"/>
    <n v="0"/>
    <x v="7038"/>
  </r>
  <r>
    <n v="9160"/>
    <x v="4582"/>
    <x v="0"/>
    <x v="888"/>
    <d v="2013-08-15T00:00:00"/>
    <s v="Standard Class"/>
    <s v="GH-14410"/>
    <s v="Gary Hansen"/>
    <x v="2"/>
    <s v="United States"/>
    <s v="Hendersonville"/>
    <x v="18"/>
    <n v="37075"/>
    <x v="0"/>
    <s v="OFF-BI-10003314"/>
    <x v="1"/>
    <x v="8"/>
    <s v="Tuff Stuff Recycled Round Ring Binders"/>
    <n v="4.338000000000001"/>
    <n v="3"/>
    <n v="0.7"/>
    <x v="7039"/>
  </r>
  <r>
    <n v="9161"/>
    <x v="4582"/>
    <x v="0"/>
    <x v="888"/>
    <d v="2013-08-15T00:00:00"/>
    <s v="Standard Class"/>
    <s v="GH-14410"/>
    <s v="Gary Hansen"/>
    <x v="2"/>
    <s v="United States"/>
    <s v="Hendersonville"/>
    <x v="18"/>
    <n v="37075"/>
    <x v="0"/>
    <s v="OFF-BI-10004465"/>
    <x v="1"/>
    <x v="8"/>
    <s v="Avery Durable Slant Ring Binders"/>
    <n v="11.880000000000003"/>
    <n v="5"/>
    <n v="0.7"/>
    <x v="7040"/>
  </r>
  <r>
    <n v="9162"/>
    <x v="4583"/>
    <x v="0"/>
    <x v="16"/>
    <d v="2013-12-13T00:00:00"/>
    <s v="Standard Class"/>
    <s v="AG-10900"/>
    <s v="Arthur Gainer"/>
    <x v="0"/>
    <s v="United States"/>
    <s v="Eau Claire"/>
    <x v="6"/>
    <n v="54703"/>
    <x v="2"/>
    <s v="FUR-BO-10003450"/>
    <x v="0"/>
    <x v="0"/>
    <s v="Bush Westfield Collection Bookcases, Dark Cherry Finish"/>
    <n v="405.85999999999996"/>
    <n v="7"/>
    <n v="0"/>
    <x v="7041"/>
  </r>
  <r>
    <n v="9163"/>
    <x v="4583"/>
    <x v="0"/>
    <x v="16"/>
    <d v="2013-12-13T00:00:00"/>
    <s v="Standard Class"/>
    <s v="AG-10900"/>
    <s v="Arthur Gainer"/>
    <x v="0"/>
    <s v="United States"/>
    <s v="Eau Claire"/>
    <x v="6"/>
    <n v="54703"/>
    <x v="2"/>
    <s v="FUR-CH-10002335"/>
    <x v="0"/>
    <x v="1"/>
    <s v="Hon GuestStacker Chair"/>
    <n v="680.01"/>
    <n v="3"/>
    <n v="0"/>
    <x v="7042"/>
  </r>
  <r>
    <n v="9164"/>
    <x v="4584"/>
    <x v="1"/>
    <x v="1214"/>
    <d v="2012-06-12T00:00:00"/>
    <s v="Standard Class"/>
    <s v="MG-17695"/>
    <s v="Maureen Gnade"/>
    <x v="0"/>
    <s v="United States"/>
    <s v="Chicago"/>
    <x v="10"/>
    <n v="60610"/>
    <x v="2"/>
    <s v="TEC-AC-10003433"/>
    <x v="2"/>
    <x v="11"/>
    <s v="Maxell 4.7GB DVD+R 5/Pack"/>
    <n v="2.3760000000000003"/>
    <n v="3"/>
    <n v="0.2"/>
    <x v="2493"/>
  </r>
  <r>
    <n v="9165"/>
    <x v="4584"/>
    <x v="1"/>
    <x v="1214"/>
    <d v="2012-06-12T00:00:00"/>
    <s v="Standard Class"/>
    <s v="MG-17695"/>
    <s v="Maureen Gnade"/>
    <x v="0"/>
    <s v="United States"/>
    <s v="Chicago"/>
    <x v="10"/>
    <n v="60610"/>
    <x v="2"/>
    <s v="OFF-AP-10003849"/>
    <x v="1"/>
    <x v="9"/>
    <s v="Hoover Shoulder Vac Commercial Portable Vacuum"/>
    <n v="143.12799999999996"/>
    <n v="2"/>
    <n v="0.8"/>
    <x v="7043"/>
  </r>
  <r>
    <n v="9166"/>
    <x v="4585"/>
    <x v="0"/>
    <x v="890"/>
    <d v="2013-06-27T00:00:00"/>
    <s v="Second Class"/>
    <s v="MJ-17740"/>
    <s v="Max Jones"/>
    <x v="0"/>
    <s v="United States"/>
    <s v="San Diego"/>
    <x v="1"/>
    <n v="92037"/>
    <x v="1"/>
    <s v="TEC-MA-10000984"/>
    <x v="2"/>
    <x v="15"/>
    <s v="Okidata MB760 Printer"/>
    <n v="4476.8"/>
    <n v="4"/>
    <n v="0.2"/>
    <x v="7044"/>
  </r>
  <r>
    <n v="9167"/>
    <x v="4585"/>
    <x v="0"/>
    <x v="890"/>
    <d v="2013-06-27T00:00:00"/>
    <s v="Second Class"/>
    <s v="MJ-17740"/>
    <s v="Max Jones"/>
    <x v="0"/>
    <s v="United States"/>
    <s v="San Diego"/>
    <x v="1"/>
    <n v="92037"/>
    <x v="1"/>
    <s v="OFF-PA-10000418"/>
    <x v="1"/>
    <x v="10"/>
    <s v="Xerox 189"/>
    <n v="104.85"/>
    <n v="1"/>
    <n v="0"/>
    <x v="3157"/>
  </r>
  <r>
    <n v="9168"/>
    <x v="4585"/>
    <x v="0"/>
    <x v="890"/>
    <d v="2013-06-27T00:00:00"/>
    <s v="Second Class"/>
    <s v="MJ-17740"/>
    <s v="Max Jones"/>
    <x v="0"/>
    <s v="United States"/>
    <s v="San Diego"/>
    <x v="1"/>
    <n v="92037"/>
    <x v="1"/>
    <s v="OFF-AP-10001242"/>
    <x v="1"/>
    <x v="9"/>
    <s v="APC 7 Outlet Network SurgeArrest Surge Protector"/>
    <n v="241.44"/>
    <n v="3"/>
    <n v="0"/>
    <x v="2890"/>
  </r>
  <r>
    <n v="9169"/>
    <x v="4586"/>
    <x v="0"/>
    <x v="543"/>
    <d v="2013-03-20T00:00:00"/>
    <s v="Standard Class"/>
    <s v="SJ-20125"/>
    <s v="Sanjit Jacobs"/>
    <x v="2"/>
    <s v="United States"/>
    <s v="Jackson"/>
    <x v="35"/>
    <n v="39212"/>
    <x v="0"/>
    <s v="OFF-PA-10001954"/>
    <x v="1"/>
    <x v="10"/>
    <s v="Xerox 1964"/>
    <n v="319.76"/>
    <n v="14"/>
    <n v="0"/>
    <x v="7045"/>
  </r>
  <r>
    <n v="9170"/>
    <x v="4586"/>
    <x v="0"/>
    <x v="543"/>
    <d v="2013-03-20T00:00:00"/>
    <s v="Standard Class"/>
    <s v="SJ-20125"/>
    <s v="Sanjit Jacobs"/>
    <x v="2"/>
    <s v="United States"/>
    <s v="Jackson"/>
    <x v="35"/>
    <n v="39212"/>
    <x v="0"/>
    <s v="OFF-PA-10001954"/>
    <x v="1"/>
    <x v="10"/>
    <s v="Xerox 1964"/>
    <n v="45.68"/>
    <n v="2"/>
    <n v="0"/>
    <x v="1981"/>
  </r>
  <r>
    <n v="9171"/>
    <x v="4587"/>
    <x v="0"/>
    <x v="49"/>
    <d v="2013-12-02T00:00:00"/>
    <s v="Same Day"/>
    <s v="LB-16795"/>
    <s v="Laurel Beltran"/>
    <x v="2"/>
    <s v="United States"/>
    <s v="Oxnard"/>
    <x v="1"/>
    <n v="93030"/>
    <x v="1"/>
    <s v="FUR-FU-10000448"/>
    <x v="0"/>
    <x v="5"/>
    <s v="Tenex Chairmats For Use With Carpeted Floors"/>
    <n v="31.96"/>
    <n v="2"/>
    <n v="0"/>
    <x v="7046"/>
  </r>
  <r>
    <n v="9172"/>
    <x v="4587"/>
    <x v="0"/>
    <x v="49"/>
    <d v="2013-12-02T00:00:00"/>
    <s v="Same Day"/>
    <s v="LB-16795"/>
    <s v="Laurel Beltran"/>
    <x v="2"/>
    <s v="United States"/>
    <s v="Oxnard"/>
    <x v="1"/>
    <n v="93030"/>
    <x v="1"/>
    <s v="OFF-PA-10001357"/>
    <x v="1"/>
    <x v="10"/>
    <s v="Xerox 1886"/>
    <n v="47.9"/>
    <n v="1"/>
    <n v="0"/>
    <x v="4156"/>
  </r>
  <r>
    <n v="9173"/>
    <x v="4587"/>
    <x v="0"/>
    <x v="49"/>
    <d v="2013-12-02T00:00:00"/>
    <s v="Same Day"/>
    <s v="LB-16795"/>
    <s v="Laurel Beltran"/>
    <x v="2"/>
    <s v="United States"/>
    <s v="Oxnard"/>
    <x v="1"/>
    <n v="93030"/>
    <x v="1"/>
    <s v="OFF-ST-10002292"/>
    <x v="1"/>
    <x v="4"/>
    <s v="Sauder Facets Collection Locker/File Cabinet, Sky Alder Finish"/>
    <n v="1112.94"/>
    <n v="3"/>
    <n v="0"/>
    <x v="7047"/>
  </r>
  <r>
    <n v="9174"/>
    <x v="4587"/>
    <x v="0"/>
    <x v="49"/>
    <d v="2013-12-02T00:00:00"/>
    <s v="Same Day"/>
    <s v="LB-16795"/>
    <s v="Laurel Beltran"/>
    <x v="2"/>
    <s v="United States"/>
    <s v="Oxnard"/>
    <x v="1"/>
    <n v="93030"/>
    <x v="1"/>
    <s v="OFF-EN-10001219"/>
    <x v="1"/>
    <x v="12"/>
    <s v="#10- 4 1/8&quot; x 9 1/2&quot; Security-Tint Envelopes"/>
    <n v="22.919999999999998"/>
    <n v="3"/>
    <n v="0"/>
    <x v="1035"/>
  </r>
  <r>
    <n v="9175"/>
    <x v="4588"/>
    <x v="3"/>
    <x v="492"/>
    <d v="2014-06-15T00:00:00"/>
    <s v="Second Class"/>
    <s v="SB-20185"/>
    <s v="Sarah Brown"/>
    <x v="0"/>
    <s v="United States"/>
    <s v="Kent"/>
    <x v="4"/>
    <n v="98031"/>
    <x v="1"/>
    <s v="TEC-PH-10002564"/>
    <x v="2"/>
    <x v="7"/>
    <s v="OtterBox Defender Series Case - Samsung Galaxy S4"/>
    <n v="71.975999999999999"/>
    <n v="3"/>
    <n v="0.2"/>
    <x v="3306"/>
  </r>
  <r>
    <n v="9176"/>
    <x v="4588"/>
    <x v="3"/>
    <x v="492"/>
    <d v="2014-06-15T00:00:00"/>
    <s v="Second Class"/>
    <s v="SB-20185"/>
    <s v="Sarah Brown"/>
    <x v="0"/>
    <s v="United States"/>
    <s v="Kent"/>
    <x v="4"/>
    <n v="98031"/>
    <x v="1"/>
    <s v="OFF-PA-10001639"/>
    <x v="1"/>
    <x v="10"/>
    <s v="Xerox 203"/>
    <n v="19.440000000000001"/>
    <n v="3"/>
    <n v="0"/>
    <x v="551"/>
  </r>
  <r>
    <n v="9177"/>
    <x v="4589"/>
    <x v="0"/>
    <x v="690"/>
    <d v="2013-03-25T00:00:00"/>
    <s v="Standard Class"/>
    <s v="CC-12610"/>
    <s v="Corey Catlett"/>
    <x v="1"/>
    <s v="United States"/>
    <s v="Nashville"/>
    <x v="18"/>
    <n v="37211"/>
    <x v="0"/>
    <s v="OFF-BI-10001153"/>
    <x v="1"/>
    <x v="8"/>
    <s v="Ibico Recycled Grain-Textured Covers"/>
    <n v="31.086000000000006"/>
    <n v="3"/>
    <n v="0.7"/>
    <x v="7048"/>
  </r>
  <r>
    <n v="9178"/>
    <x v="4590"/>
    <x v="0"/>
    <x v="696"/>
    <d v="2013-11-19T00:00:00"/>
    <s v="Standard Class"/>
    <s v="DP-13000"/>
    <s v="Darren Powers"/>
    <x v="0"/>
    <s v="United States"/>
    <s v="New York City"/>
    <x v="15"/>
    <n v="10035"/>
    <x v="3"/>
    <s v="TEC-PH-10003356"/>
    <x v="2"/>
    <x v="7"/>
    <s v="SmartStand Mobile Device Holder, Assorted Colors"/>
    <n v="13.98"/>
    <n v="2"/>
    <n v="0"/>
    <x v="7049"/>
  </r>
  <r>
    <n v="9179"/>
    <x v="4590"/>
    <x v="0"/>
    <x v="696"/>
    <d v="2013-11-19T00:00:00"/>
    <s v="Standard Class"/>
    <s v="DP-13000"/>
    <s v="Darren Powers"/>
    <x v="0"/>
    <s v="United States"/>
    <s v="New York City"/>
    <x v="15"/>
    <n v="10035"/>
    <x v="3"/>
    <s v="OFF-AR-10001725"/>
    <x v="1"/>
    <x v="6"/>
    <s v="Boston Home &amp; Office Model 2000 Electric Pencil Sharpeners"/>
    <n v="23.65"/>
    <n v="1"/>
    <n v="0"/>
    <x v="7050"/>
  </r>
  <r>
    <n v="9180"/>
    <x v="4591"/>
    <x v="3"/>
    <x v="783"/>
    <d v="2014-08-12T00:00:00"/>
    <s v="Standard Class"/>
    <s v="JL-15505"/>
    <s v="Jeremy Lonsdale"/>
    <x v="0"/>
    <s v="United States"/>
    <s v="Westminster"/>
    <x v="1"/>
    <n v="92683"/>
    <x v="1"/>
    <s v="TEC-PH-10002415"/>
    <x v="2"/>
    <x v="7"/>
    <s v="Polycom VoiceStation 500 Conference phone"/>
    <n v="707.88"/>
    <n v="3"/>
    <n v="0.2"/>
    <x v="7051"/>
  </r>
  <r>
    <n v="9181"/>
    <x v="4591"/>
    <x v="3"/>
    <x v="783"/>
    <d v="2014-08-12T00:00:00"/>
    <s v="Standard Class"/>
    <s v="JL-15505"/>
    <s v="Jeremy Lonsdale"/>
    <x v="0"/>
    <s v="United States"/>
    <s v="Westminster"/>
    <x v="1"/>
    <n v="92683"/>
    <x v="1"/>
    <s v="OFF-BI-10003355"/>
    <x v="1"/>
    <x v="8"/>
    <s v="Cardinal Holdit Business Card Pockets"/>
    <n v="11.952000000000002"/>
    <n v="3"/>
    <n v="0.2"/>
    <x v="4063"/>
  </r>
  <r>
    <n v="9182"/>
    <x v="4591"/>
    <x v="3"/>
    <x v="783"/>
    <d v="2014-08-12T00:00:00"/>
    <s v="Standard Class"/>
    <s v="JL-15505"/>
    <s v="Jeremy Lonsdale"/>
    <x v="0"/>
    <s v="United States"/>
    <s v="Westminster"/>
    <x v="1"/>
    <n v="92683"/>
    <x v="1"/>
    <s v="OFF-BI-10000216"/>
    <x v="1"/>
    <x v="8"/>
    <s v="Mead 1st Gear 2&quot; Zipper Binder, Asst. Colors"/>
    <n v="31.128000000000004"/>
    <n v="3"/>
    <n v="0.2"/>
    <x v="7052"/>
  </r>
  <r>
    <n v="9183"/>
    <x v="4591"/>
    <x v="3"/>
    <x v="783"/>
    <d v="2014-08-12T00:00:00"/>
    <s v="Standard Class"/>
    <s v="JL-15505"/>
    <s v="Jeremy Lonsdale"/>
    <x v="0"/>
    <s v="United States"/>
    <s v="Westminster"/>
    <x v="1"/>
    <n v="92683"/>
    <x v="1"/>
    <s v="TEC-AC-10004803"/>
    <x v="2"/>
    <x v="11"/>
    <s v="Sony Micro Vault Click 4 GB USB 2.0 Flash Drive"/>
    <n v="55.76"/>
    <n v="4"/>
    <n v="0"/>
    <x v="7053"/>
  </r>
  <r>
    <n v="9184"/>
    <x v="4591"/>
    <x v="3"/>
    <x v="783"/>
    <d v="2014-08-12T00:00:00"/>
    <s v="Standard Class"/>
    <s v="JL-15505"/>
    <s v="Jeremy Lonsdale"/>
    <x v="0"/>
    <s v="United States"/>
    <s v="Westminster"/>
    <x v="1"/>
    <n v="92683"/>
    <x v="1"/>
    <s v="OFF-PA-10001970"/>
    <x v="1"/>
    <x v="10"/>
    <s v="Xerox 1881"/>
    <n v="24.56"/>
    <n v="2"/>
    <n v="0"/>
    <x v="342"/>
  </r>
  <r>
    <n v="9185"/>
    <x v="4591"/>
    <x v="3"/>
    <x v="783"/>
    <d v="2014-08-12T00:00:00"/>
    <s v="Standard Class"/>
    <s v="JL-15505"/>
    <s v="Jeremy Lonsdale"/>
    <x v="0"/>
    <s v="United States"/>
    <s v="Westminster"/>
    <x v="1"/>
    <n v="92683"/>
    <x v="1"/>
    <s v="FUR-FU-10004848"/>
    <x v="0"/>
    <x v="5"/>
    <s v="Howard Miller 13-3/4&quot; Diameter Brushed Chrome Round Wall Clock"/>
    <n v="51.75"/>
    <n v="1"/>
    <n v="0"/>
    <x v="1398"/>
  </r>
  <r>
    <n v="9186"/>
    <x v="4591"/>
    <x v="3"/>
    <x v="783"/>
    <d v="2014-08-12T00:00:00"/>
    <s v="Standard Class"/>
    <s v="JL-15505"/>
    <s v="Jeremy Lonsdale"/>
    <x v="0"/>
    <s v="United States"/>
    <s v="Westminster"/>
    <x v="1"/>
    <n v="92683"/>
    <x v="1"/>
    <s v="FUR-CH-10002317"/>
    <x v="0"/>
    <x v="1"/>
    <s v="Global Enterprise Series Seating Low-Back Swivel/Tilt Chairs"/>
    <n v="207.18400000000003"/>
    <n v="1"/>
    <n v="0.2"/>
    <x v="7054"/>
  </r>
  <r>
    <n v="9187"/>
    <x v="4591"/>
    <x v="3"/>
    <x v="783"/>
    <d v="2014-08-12T00:00:00"/>
    <s v="Standard Class"/>
    <s v="JL-15505"/>
    <s v="Jeremy Lonsdale"/>
    <x v="0"/>
    <s v="United States"/>
    <s v="Westminster"/>
    <x v="1"/>
    <n v="92683"/>
    <x v="1"/>
    <s v="OFF-AP-10002534"/>
    <x v="1"/>
    <x v="9"/>
    <s v="3.6 Cubic Foot Counter Height Office Refrigerator"/>
    <n v="1473.1"/>
    <n v="5"/>
    <n v="0"/>
    <x v="7055"/>
  </r>
  <r>
    <n v="9188"/>
    <x v="4592"/>
    <x v="1"/>
    <x v="291"/>
    <d v="2012-08-25T00:00:00"/>
    <s v="Standard Class"/>
    <s v="SM-20320"/>
    <s v="Sean Miller"/>
    <x v="2"/>
    <s v="United States"/>
    <s v="Allentown"/>
    <x v="9"/>
    <n v="18103"/>
    <x v="3"/>
    <s v="OFF-SU-10001935"/>
    <x v="1"/>
    <x v="14"/>
    <s v="Staples"/>
    <n v="3.4880000000000004"/>
    <n v="2"/>
    <n v="0.2"/>
    <x v="7056"/>
  </r>
  <r>
    <n v="9189"/>
    <x v="4592"/>
    <x v="1"/>
    <x v="291"/>
    <d v="2012-08-25T00:00:00"/>
    <s v="Standard Class"/>
    <s v="SM-20320"/>
    <s v="Sean Miller"/>
    <x v="2"/>
    <s v="United States"/>
    <s v="Allentown"/>
    <x v="9"/>
    <n v="18103"/>
    <x v="3"/>
    <s v="TEC-AC-10000290"/>
    <x v="2"/>
    <x v="11"/>
    <s v="Sabrent 4-Port USB 2.0 Hub"/>
    <n v="21.728000000000002"/>
    <n v="4"/>
    <n v="0.2"/>
    <x v="7057"/>
  </r>
  <r>
    <n v="9190"/>
    <x v="4592"/>
    <x v="1"/>
    <x v="291"/>
    <d v="2012-08-25T00:00:00"/>
    <s v="Standard Class"/>
    <s v="SM-20320"/>
    <s v="Sean Miller"/>
    <x v="2"/>
    <s v="United States"/>
    <s v="Allentown"/>
    <x v="9"/>
    <n v="18103"/>
    <x v="3"/>
    <s v="OFF-ST-10002574"/>
    <x v="1"/>
    <x v="4"/>
    <s v="SAFCO Commercial Wire Shelving, Black"/>
    <n v="663.072"/>
    <n v="6"/>
    <n v="0.2"/>
    <x v="7058"/>
  </r>
  <r>
    <n v="9191"/>
    <x v="4592"/>
    <x v="1"/>
    <x v="291"/>
    <d v="2012-08-25T00:00:00"/>
    <s v="Standard Class"/>
    <s v="SM-20320"/>
    <s v="Sean Miller"/>
    <x v="2"/>
    <s v="United States"/>
    <s v="Allentown"/>
    <x v="9"/>
    <n v="18103"/>
    <x v="3"/>
    <s v="OFF-BI-10004519"/>
    <x v="1"/>
    <x v="8"/>
    <s v="GBC DocuBind P100 Manual Binding Machine"/>
    <n v="99.588000000000008"/>
    <n v="2"/>
    <n v="0.7"/>
    <x v="7059"/>
  </r>
  <r>
    <n v="9192"/>
    <x v="4592"/>
    <x v="1"/>
    <x v="291"/>
    <d v="2012-08-25T00:00:00"/>
    <s v="Standard Class"/>
    <s v="SM-20320"/>
    <s v="Sean Miller"/>
    <x v="2"/>
    <s v="United States"/>
    <s v="Allentown"/>
    <x v="9"/>
    <n v="18103"/>
    <x v="3"/>
    <s v="OFF-PA-10003625"/>
    <x v="1"/>
    <x v="10"/>
    <s v="Xerox 1979"/>
    <n v="49.568000000000005"/>
    <n v="2"/>
    <n v="0.2"/>
    <x v="2152"/>
  </r>
  <r>
    <n v="9193"/>
    <x v="4593"/>
    <x v="1"/>
    <x v="121"/>
    <d v="2012-11-07T00:00:00"/>
    <s v="Standard Class"/>
    <s v="BB-10990"/>
    <s v="Barry Blumstein"/>
    <x v="1"/>
    <s v="United States"/>
    <s v="San Antonio"/>
    <x v="5"/>
    <n v="78207"/>
    <x v="2"/>
    <s v="OFF-BI-10001524"/>
    <x v="1"/>
    <x v="8"/>
    <s v="GBC Premium Transparent Covers with Diagonal Lined Pattern"/>
    <n v="29.371999999999993"/>
    <n v="7"/>
    <n v="0.8"/>
    <x v="7060"/>
  </r>
  <r>
    <n v="9194"/>
    <x v="4593"/>
    <x v="1"/>
    <x v="121"/>
    <d v="2012-11-07T00:00:00"/>
    <s v="Standard Class"/>
    <s v="BB-10990"/>
    <s v="Barry Blumstein"/>
    <x v="1"/>
    <s v="United States"/>
    <s v="San Antonio"/>
    <x v="5"/>
    <n v="78207"/>
    <x v="2"/>
    <s v="TEC-PH-10002200"/>
    <x v="2"/>
    <x v="7"/>
    <s v="Aastra 6757i CT Wireless VoIP phone"/>
    <n v="344.70400000000001"/>
    <n v="2"/>
    <n v="0.2"/>
    <x v="4023"/>
  </r>
  <r>
    <n v="9195"/>
    <x v="4594"/>
    <x v="2"/>
    <x v="953"/>
    <d v="2011-12-06T00:00:00"/>
    <s v="Standard Class"/>
    <s v="PB-19150"/>
    <s v="Philip Brown"/>
    <x v="0"/>
    <s v="United States"/>
    <s v="Avondale"/>
    <x v="16"/>
    <n v="85323"/>
    <x v="1"/>
    <s v="OFF-SU-10001664"/>
    <x v="1"/>
    <x v="14"/>
    <s v="Acme Office Executive Series Stainless Steel Trimmers"/>
    <n v="47.992000000000004"/>
    <n v="7"/>
    <n v="0.2"/>
    <x v="7061"/>
  </r>
  <r>
    <n v="9196"/>
    <x v="4594"/>
    <x v="2"/>
    <x v="953"/>
    <d v="2011-12-06T00:00:00"/>
    <s v="Standard Class"/>
    <s v="PB-19150"/>
    <s v="Philip Brown"/>
    <x v="0"/>
    <s v="United States"/>
    <s v="Avondale"/>
    <x v="16"/>
    <n v="85323"/>
    <x v="1"/>
    <s v="TEC-AC-10002550"/>
    <x v="2"/>
    <x v="11"/>
    <s v="Memorex 25GB 6X Branded Blu-Ray Recordable Disc, 30/Pack"/>
    <n v="102.24000000000001"/>
    <n v="4"/>
    <n v="0.2"/>
    <x v="7062"/>
  </r>
  <r>
    <n v="9197"/>
    <x v="4595"/>
    <x v="2"/>
    <x v="1025"/>
    <d v="2011-05-15T00:00:00"/>
    <s v="Standard Class"/>
    <s v="GM-14680"/>
    <s v="Greg Matthias"/>
    <x v="0"/>
    <s v="United States"/>
    <s v="San Jose"/>
    <x v="1"/>
    <n v="95123"/>
    <x v="1"/>
    <s v="OFF-PA-10004353"/>
    <x v="1"/>
    <x v="10"/>
    <s v="Southworth 25% Cotton Premium Laser Paper and Envelopes"/>
    <n v="39.96"/>
    <n v="2"/>
    <n v="0"/>
    <x v="7063"/>
  </r>
  <r>
    <n v="9198"/>
    <x v="4595"/>
    <x v="2"/>
    <x v="1025"/>
    <d v="2011-05-15T00:00:00"/>
    <s v="Standard Class"/>
    <s v="GM-14680"/>
    <s v="Greg Matthias"/>
    <x v="0"/>
    <s v="United States"/>
    <s v="San Jose"/>
    <x v="1"/>
    <n v="95123"/>
    <x v="1"/>
    <s v="TEC-PH-10001817"/>
    <x v="2"/>
    <x v="7"/>
    <s v="Wilson Electronics DB Pro Signal Booster"/>
    <n v="1432.0000000000002"/>
    <n v="5"/>
    <n v="0.2"/>
    <x v="7064"/>
  </r>
  <r>
    <n v="9199"/>
    <x v="4595"/>
    <x v="2"/>
    <x v="1025"/>
    <d v="2011-05-15T00:00:00"/>
    <s v="Standard Class"/>
    <s v="GM-14680"/>
    <s v="Greg Matthias"/>
    <x v="0"/>
    <s v="United States"/>
    <s v="San Jose"/>
    <x v="1"/>
    <n v="95123"/>
    <x v="1"/>
    <s v="OFF-SU-10004737"/>
    <x v="1"/>
    <x v="14"/>
    <s v="Acme Design Stainless Steel Bent Scissors"/>
    <n v="41.04"/>
    <n v="6"/>
    <n v="0"/>
    <x v="7065"/>
  </r>
  <r>
    <n v="9200"/>
    <x v="4595"/>
    <x v="2"/>
    <x v="1025"/>
    <d v="2011-05-15T00:00:00"/>
    <s v="Standard Class"/>
    <s v="GM-14680"/>
    <s v="Greg Matthias"/>
    <x v="0"/>
    <s v="United States"/>
    <s v="San Jose"/>
    <x v="1"/>
    <n v="95123"/>
    <x v="1"/>
    <s v="FUR-CH-10002320"/>
    <x v="0"/>
    <x v="1"/>
    <s v="Hon Pagoda Stacking Chairs"/>
    <n v="256.78400000000005"/>
    <n v="1"/>
    <n v="0.2"/>
    <x v="7066"/>
  </r>
  <r>
    <n v="9201"/>
    <x v="4596"/>
    <x v="0"/>
    <x v="508"/>
    <d v="2013-10-21T00:00:00"/>
    <s v="First Class"/>
    <s v="NR-18550"/>
    <s v="Nick Radford"/>
    <x v="0"/>
    <s v="United States"/>
    <s v="Perth Amboy"/>
    <x v="30"/>
    <n v="8861"/>
    <x v="3"/>
    <s v="FUR-BO-10001337"/>
    <x v="0"/>
    <x v="0"/>
    <s v="O'Sullivan Living Dimensions 2-Shelf Bookcases"/>
    <n v="120.98"/>
    <n v="1"/>
    <n v="0"/>
    <x v="7067"/>
  </r>
  <r>
    <n v="9202"/>
    <x v="4596"/>
    <x v="0"/>
    <x v="508"/>
    <d v="2013-10-21T00:00:00"/>
    <s v="First Class"/>
    <s v="NR-18550"/>
    <s v="Nick Radford"/>
    <x v="0"/>
    <s v="United States"/>
    <s v="Perth Amboy"/>
    <x v="30"/>
    <n v="8861"/>
    <x v="3"/>
    <s v="OFF-BI-10004584"/>
    <x v="1"/>
    <x v="8"/>
    <s v="GBC ProClick 150 Presentation Binding System"/>
    <n v="315.98"/>
    <n v="1"/>
    <n v="0"/>
    <x v="7068"/>
  </r>
  <r>
    <n v="9203"/>
    <x v="4597"/>
    <x v="0"/>
    <x v="859"/>
    <d v="2013-11-04T00:00:00"/>
    <s v="Standard Class"/>
    <s v="EH-13765"/>
    <s v="Edward Hooks"/>
    <x v="1"/>
    <s v="United States"/>
    <s v="New York City"/>
    <x v="15"/>
    <n v="10011"/>
    <x v="3"/>
    <s v="OFF-BI-10004817"/>
    <x v="1"/>
    <x v="8"/>
    <s v="GBC Personal VeloBind Strips"/>
    <n v="28.752000000000002"/>
    <n v="3"/>
    <n v="0.2"/>
    <x v="7069"/>
  </r>
  <r>
    <n v="9204"/>
    <x v="4597"/>
    <x v="0"/>
    <x v="859"/>
    <d v="2013-11-04T00:00:00"/>
    <s v="Standard Class"/>
    <s v="EH-13765"/>
    <s v="Edward Hooks"/>
    <x v="1"/>
    <s v="United States"/>
    <s v="New York City"/>
    <x v="15"/>
    <n v="10011"/>
    <x v="3"/>
    <s v="OFF-AR-10004602"/>
    <x v="1"/>
    <x v="6"/>
    <s v="Boston KS Multi-Size Manual Pencil Sharpener"/>
    <n v="114.94999999999999"/>
    <n v="5"/>
    <n v="0"/>
    <x v="7070"/>
  </r>
  <r>
    <n v="9205"/>
    <x v="4598"/>
    <x v="0"/>
    <x v="49"/>
    <d v="2013-12-06T00:00:00"/>
    <s v="Standard Class"/>
    <s v="FH-14365"/>
    <s v="Fred Hopkins"/>
    <x v="1"/>
    <s v="United States"/>
    <s v="Los Angeles"/>
    <x v="1"/>
    <n v="90004"/>
    <x v="1"/>
    <s v="OFF-AR-10001149"/>
    <x v="1"/>
    <x v="6"/>
    <s v="Sanford Colorific Colored Pencils, 12/Box"/>
    <n v="23.04"/>
    <n v="8"/>
    <n v="0"/>
    <x v="7071"/>
  </r>
  <r>
    <n v="9206"/>
    <x v="4599"/>
    <x v="0"/>
    <x v="438"/>
    <d v="2013-04-22T00:00:00"/>
    <s v="Same Day"/>
    <s v="BT-11680"/>
    <s v="Brian Thompson"/>
    <x v="0"/>
    <s v="United States"/>
    <s v="Milford"/>
    <x v="29"/>
    <n v="6460"/>
    <x v="3"/>
    <s v="OFF-AR-10004817"/>
    <x v="1"/>
    <x v="6"/>
    <s v="Colorific Watercolor Pencils"/>
    <n v="15.48"/>
    <n v="3"/>
    <n v="0"/>
    <x v="1197"/>
  </r>
  <r>
    <n v="9207"/>
    <x v="4599"/>
    <x v="0"/>
    <x v="438"/>
    <d v="2013-04-22T00:00:00"/>
    <s v="Same Day"/>
    <s v="BT-11680"/>
    <s v="Brian Thompson"/>
    <x v="0"/>
    <s v="United States"/>
    <s v="Milford"/>
    <x v="29"/>
    <n v="6460"/>
    <x v="3"/>
    <s v="OFF-PA-10003797"/>
    <x v="1"/>
    <x v="10"/>
    <s v="Xerox 209"/>
    <n v="51.84"/>
    <n v="8"/>
    <n v="0"/>
    <x v="189"/>
  </r>
  <r>
    <n v="9208"/>
    <x v="4600"/>
    <x v="3"/>
    <x v="646"/>
    <d v="2014-08-08T00:00:00"/>
    <s v="Standard Class"/>
    <s v="AB-10105"/>
    <s v="Adrian Barton"/>
    <x v="0"/>
    <s v="United States"/>
    <s v="Bloomington"/>
    <x v="10"/>
    <n v="61701"/>
    <x v="2"/>
    <s v="TEC-AC-10000682"/>
    <x v="2"/>
    <x v="11"/>
    <s v="Kensington K72356US Mouse-in-a-Box USB Desktop Mouse"/>
    <n v="39.816000000000003"/>
    <n v="3"/>
    <n v="0.2"/>
    <x v="7072"/>
  </r>
  <r>
    <n v="9209"/>
    <x v="4601"/>
    <x v="3"/>
    <x v="646"/>
    <d v="2014-08-09T00:00:00"/>
    <s v="Second Class"/>
    <s v="SC-20230"/>
    <s v="Scot Coram"/>
    <x v="1"/>
    <s v="United States"/>
    <s v="Seattle"/>
    <x v="4"/>
    <n v="98105"/>
    <x v="1"/>
    <s v="OFF-ST-10003996"/>
    <x v="1"/>
    <x v="4"/>
    <s v="Letter/Legal File Tote with Clear Snap-On Lid, Black Granite"/>
    <n v="16.059999999999999"/>
    <n v="1"/>
    <n v="0"/>
    <x v="7073"/>
  </r>
  <r>
    <n v="9210"/>
    <x v="4602"/>
    <x v="3"/>
    <x v="157"/>
    <d v="2014-12-15T00:00:00"/>
    <s v="Second Class"/>
    <s v="RS-19870"/>
    <s v="Roy Skaria"/>
    <x v="2"/>
    <s v="United States"/>
    <s v="Burlington"/>
    <x v="23"/>
    <n v="52601"/>
    <x v="2"/>
    <s v="OFF-EN-10003160"/>
    <x v="1"/>
    <x v="12"/>
    <s v="Pastel Pink Envelopes"/>
    <n v="7.28"/>
    <n v="1"/>
    <n v="0"/>
    <x v="7074"/>
  </r>
  <r>
    <n v="9211"/>
    <x v="4602"/>
    <x v="3"/>
    <x v="157"/>
    <d v="2014-12-15T00:00:00"/>
    <s v="Second Class"/>
    <s v="RS-19870"/>
    <s v="Roy Skaria"/>
    <x v="2"/>
    <s v="United States"/>
    <s v="Burlington"/>
    <x v="23"/>
    <n v="52601"/>
    <x v="2"/>
    <s v="OFF-BI-10002012"/>
    <x v="1"/>
    <x v="8"/>
    <s v="Wilson Jones Easy Flow II Sheet Lifters"/>
    <n v="5.4"/>
    <n v="3"/>
    <n v="0"/>
    <x v="6787"/>
  </r>
  <r>
    <n v="9212"/>
    <x v="4603"/>
    <x v="1"/>
    <x v="948"/>
    <d v="2012-03-19T00:00:00"/>
    <s v="Standard Class"/>
    <s v="AI-10855"/>
    <s v="Arianne Irving"/>
    <x v="0"/>
    <s v="United States"/>
    <s v="Roseville"/>
    <x v="1"/>
    <n v="95661"/>
    <x v="1"/>
    <s v="OFF-PA-10002105"/>
    <x v="1"/>
    <x v="10"/>
    <s v="Xerox 223"/>
    <n v="19.440000000000001"/>
    <n v="3"/>
    <n v="0"/>
    <x v="551"/>
  </r>
  <r>
    <n v="9213"/>
    <x v="4604"/>
    <x v="2"/>
    <x v="589"/>
    <d v="2011-12-15T00:00:00"/>
    <s v="Standard Class"/>
    <s v="DJ-13420"/>
    <s v="Denny Joy"/>
    <x v="1"/>
    <s v="United States"/>
    <s v="San Francisco"/>
    <x v="1"/>
    <n v="94110"/>
    <x v="1"/>
    <s v="FUR-FU-10000397"/>
    <x v="0"/>
    <x v="5"/>
    <s v="Luxo Economy Swing Arm Lamp"/>
    <n v="39.880000000000003"/>
    <n v="2"/>
    <n v="0"/>
    <x v="1198"/>
  </r>
  <r>
    <n v="9214"/>
    <x v="4604"/>
    <x v="2"/>
    <x v="589"/>
    <d v="2011-12-15T00:00:00"/>
    <s v="Standard Class"/>
    <s v="DJ-13420"/>
    <s v="Denny Joy"/>
    <x v="1"/>
    <s v="United States"/>
    <s v="San Francisco"/>
    <x v="1"/>
    <n v="94110"/>
    <x v="1"/>
    <s v="FUR-FU-10000758"/>
    <x v="0"/>
    <x v="5"/>
    <s v="DAX Natural Wood-Tone Poster Frame"/>
    <n v="79.44"/>
    <n v="3"/>
    <n v="0"/>
    <x v="7075"/>
  </r>
  <r>
    <n v="9215"/>
    <x v="4605"/>
    <x v="3"/>
    <x v="1033"/>
    <d v="2014-10-03T00:00:00"/>
    <s v="First Class"/>
    <s v="BF-10975"/>
    <s v="Barbara Fisher"/>
    <x v="1"/>
    <s v="United States"/>
    <s v="Philadelphia"/>
    <x v="9"/>
    <n v="19120"/>
    <x v="3"/>
    <s v="OFF-LA-10004677"/>
    <x v="1"/>
    <x v="2"/>
    <s v="Self-Adhesive Address Labels for Typewriters with Dispenser Box"/>
    <n v="20.664000000000001"/>
    <n v="7"/>
    <n v="0.2"/>
    <x v="7076"/>
  </r>
  <r>
    <n v="9216"/>
    <x v="4606"/>
    <x v="0"/>
    <x v="831"/>
    <d v="2013-11-27T00:00:00"/>
    <s v="Standard Class"/>
    <s v="TH-21235"/>
    <s v="Tiffany House"/>
    <x v="1"/>
    <s v="United States"/>
    <s v="Los Angeles"/>
    <x v="1"/>
    <n v="90049"/>
    <x v="1"/>
    <s v="OFF-PA-10004451"/>
    <x v="1"/>
    <x v="10"/>
    <s v="Xerox 222"/>
    <n v="32.400000000000006"/>
    <n v="5"/>
    <n v="0"/>
    <x v="56"/>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x v="7077"/>
  </r>
  <r>
    <n v="9218"/>
    <x v="4608"/>
    <x v="3"/>
    <x v="237"/>
    <d v="2014-11-18T00:00:00"/>
    <s v="First Class"/>
    <s v="AW-10930"/>
    <s v="Arthur Wiediger"/>
    <x v="2"/>
    <s v="United States"/>
    <s v="Minneapolis"/>
    <x v="11"/>
    <n v="55407"/>
    <x v="2"/>
    <s v="OFF-EN-10004459"/>
    <x v="1"/>
    <x v="12"/>
    <s v="Security-Tint Envelopes"/>
    <n v="15.28"/>
    <n v="2"/>
    <n v="0"/>
    <x v="792"/>
  </r>
  <r>
    <n v="9219"/>
    <x v="4609"/>
    <x v="1"/>
    <x v="748"/>
    <d v="2012-08-20T00:00:00"/>
    <s v="Standard Class"/>
    <s v="JW-15955"/>
    <s v="Joni Wasserman"/>
    <x v="0"/>
    <s v="United States"/>
    <s v="Philadelphia"/>
    <x v="9"/>
    <n v="19120"/>
    <x v="3"/>
    <s v="OFF-ST-10002352"/>
    <x v="1"/>
    <x v="4"/>
    <s v="Iris Project Case"/>
    <n v="44.688000000000002"/>
    <n v="7"/>
    <n v="0.2"/>
    <x v="7078"/>
  </r>
  <r>
    <n v="9220"/>
    <x v="4609"/>
    <x v="1"/>
    <x v="748"/>
    <d v="2012-08-20T00:00:00"/>
    <s v="Standard Class"/>
    <s v="JW-15955"/>
    <s v="Joni Wasserman"/>
    <x v="0"/>
    <s v="United States"/>
    <s v="Philadelphia"/>
    <x v="9"/>
    <n v="19120"/>
    <x v="3"/>
    <s v="FUR-BO-10000780"/>
    <x v="0"/>
    <x v="0"/>
    <s v="O'Sullivan Plantations 2-Door Library in Landvery Oak"/>
    <n v="301.46999999999997"/>
    <n v="3"/>
    <n v="0.5"/>
    <x v="7079"/>
  </r>
  <r>
    <n v="9221"/>
    <x v="4610"/>
    <x v="3"/>
    <x v="119"/>
    <d v="2014-10-15T00:00:00"/>
    <s v="First Class"/>
    <s v="MH-18025"/>
    <s v="Michelle Huthwaite"/>
    <x v="0"/>
    <s v="United States"/>
    <s v="Lafayette"/>
    <x v="28"/>
    <n v="70506"/>
    <x v="0"/>
    <s v="OFF-LA-10000248"/>
    <x v="1"/>
    <x v="2"/>
    <s v="Avery 52"/>
    <n v="11.07"/>
    <n v="3"/>
    <n v="0"/>
    <x v="5458"/>
  </r>
  <r>
    <n v="9222"/>
    <x v="4610"/>
    <x v="3"/>
    <x v="119"/>
    <d v="2014-10-15T00:00:00"/>
    <s v="First Class"/>
    <s v="MH-18025"/>
    <s v="Michelle Huthwaite"/>
    <x v="0"/>
    <s v="United States"/>
    <s v="Lafayette"/>
    <x v="28"/>
    <n v="70506"/>
    <x v="0"/>
    <s v="FUR-TA-10003473"/>
    <x v="0"/>
    <x v="3"/>
    <s v="Bretford Rectangular Conference Table Tops"/>
    <n v="1504.52"/>
    <n v="4"/>
    <n v="0"/>
    <x v="7080"/>
  </r>
  <r>
    <n v="9223"/>
    <x v="4610"/>
    <x v="3"/>
    <x v="119"/>
    <d v="2014-10-15T00:00:00"/>
    <s v="First Class"/>
    <s v="MH-18025"/>
    <s v="Michelle Huthwaite"/>
    <x v="0"/>
    <s v="United States"/>
    <s v="Lafayette"/>
    <x v="28"/>
    <n v="70506"/>
    <x v="0"/>
    <s v="OFF-PA-10004355"/>
    <x v="1"/>
    <x v="10"/>
    <s v="Xerox 231"/>
    <n v="25.92"/>
    <n v="4"/>
    <n v="0"/>
    <x v="245"/>
  </r>
  <r>
    <n v="9224"/>
    <x v="4611"/>
    <x v="3"/>
    <x v="259"/>
    <d v="2014-11-05T00:00:00"/>
    <s v="Same Day"/>
    <s v="FM-14290"/>
    <s v="Frank Merwin"/>
    <x v="2"/>
    <s v="United States"/>
    <s v="Bryan"/>
    <x v="5"/>
    <n v="77803"/>
    <x v="2"/>
    <s v="OFF-BI-10001308"/>
    <x v="1"/>
    <x v="8"/>
    <s v="GBC Standard Plastic Binding Systems' Combs"/>
    <n v="7.5359999999999987"/>
    <n v="6"/>
    <n v="0.8"/>
    <x v="7081"/>
  </r>
  <r>
    <n v="9225"/>
    <x v="4611"/>
    <x v="3"/>
    <x v="259"/>
    <d v="2014-11-05T00:00:00"/>
    <s v="Same Day"/>
    <s v="FM-14290"/>
    <s v="Frank Merwin"/>
    <x v="2"/>
    <s v="United States"/>
    <s v="Bryan"/>
    <x v="5"/>
    <n v="77803"/>
    <x v="2"/>
    <s v="OFF-BI-10003094"/>
    <x v="1"/>
    <x v="8"/>
    <s v="Self-Adhesive Ring Binder Labels"/>
    <n v="1.4079999999999997"/>
    <n v="2"/>
    <n v="0.8"/>
    <x v="7082"/>
  </r>
  <r>
    <n v="9226"/>
    <x v="4611"/>
    <x v="3"/>
    <x v="259"/>
    <d v="2014-11-05T00:00:00"/>
    <s v="Same Day"/>
    <s v="FM-14290"/>
    <s v="Frank Merwin"/>
    <x v="2"/>
    <s v="United States"/>
    <s v="Bryan"/>
    <x v="5"/>
    <n v="77803"/>
    <x v="2"/>
    <s v="OFF-BI-10004040"/>
    <x v="1"/>
    <x v="8"/>
    <s v="Wilson Jones Impact Binders"/>
    <n v="4.1439999999999992"/>
    <n v="4"/>
    <n v="0.8"/>
    <x v="7083"/>
  </r>
  <r>
    <n v="9227"/>
    <x v="4611"/>
    <x v="3"/>
    <x v="259"/>
    <d v="2014-11-05T00:00:00"/>
    <s v="Same Day"/>
    <s v="FM-14290"/>
    <s v="Frank Merwin"/>
    <x v="2"/>
    <s v="United States"/>
    <s v="Bryan"/>
    <x v="5"/>
    <n v="77803"/>
    <x v="2"/>
    <s v="OFF-ST-10002485"/>
    <x v="1"/>
    <x v="4"/>
    <s v="Rogers Deluxe File Chest"/>
    <n v="52.751999999999995"/>
    <n v="3"/>
    <n v="0.2"/>
    <x v="7084"/>
  </r>
  <r>
    <n v="9228"/>
    <x v="4612"/>
    <x v="3"/>
    <x v="498"/>
    <d v="2014-03-25T00:00:00"/>
    <s v="Standard Class"/>
    <s v="GZ-14545"/>
    <s v="George Zrebassa"/>
    <x v="1"/>
    <s v="United States"/>
    <s v="Los Angeles"/>
    <x v="1"/>
    <n v="90008"/>
    <x v="1"/>
    <s v="OFF-AP-10001205"/>
    <x v="1"/>
    <x v="9"/>
    <s v="Belkin 5 Outlet SurgeMaster Power Centers"/>
    <n v="381.35999999999996"/>
    <n v="7"/>
    <n v="0"/>
    <x v="7085"/>
  </r>
  <r>
    <n v="9229"/>
    <x v="4613"/>
    <x v="2"/>
    <x v="935"/>
    <d v="2011-11-03T00:00:00"/>
    <s v="Same Day"/>
    <s v="TC-21535"/>
    <s v="Tracy Collins"/>
    <x v="2"/>
    <s v="United States"/>
    <s v="Los Angeles"/>
    <x v="1"/>
    <n v="90049"/>
    <x v="1"/>
    <s v="OFF-AR-10001868"/>
    <x v="1"/>
    <x v="6"/>
    <s v="Prang Dustless Chalk Sticks"/>
    <n v="6.72"/>
    <n v="4"/>
    <n v="0"/>
    <x v="1394"/>
  </r>
  <r>
    <n v="9230"/>
    <x v="4614"/>
    <x v="3"/>
    <x v="283"/>
    <d v="2014-07-27T00:00:00"/>
    <s v="First Class"/>
    <s v="TB-21520"/>
    <s v="Tracy Blumstein"/>
    <x v="0"/>
    <s v="United States"/>
    <s v="Los Angeles"/>
    <x v="1"/>
    <n v="90045"/>
    <x v="1"/>
    <s v="OFF-BI-10003429"/>
    <x v="1"/>
    <x v="8"/>
    <s v="Cardinal HOLDit! Binder Insert Strips,Extra Strips"/>
    <n v="15.192"/>
    <n v="3"/>
    <n v="0.2"/>
    <x v="7086"/>
  </r>
  <r>
    <n v="9231"/>
    <x v="4614"/>
    <x v="3"/>
    <x v="283"/>
    <d v="2014-07-27T00:00:00"/>
    <s v="First Class"/>
    <s v="TB-21520"/>
    <s v="Tracy Blumstein"/>
    <x v="0"/>
    <s v="United States"/>
    <s v="Los Angeles"/>
    <x v="1"/>
    <n v="90045"/>
    <x v="1"/>
    <s v="OFF-PA-10002689"/>
    <x v="1"/>
    <x v="10"/>
    <s v="Weyerhaeuser First Choice Laser/Copy Paper (20Lb. and 88 Bright)"/>
    <n v="58.320000000000007"/>
    <n v="9"/>
    <n v="0"/>
    <x v="731"/>
  </r>
  <r>
    <n v="9232"/>
    <x v="4615"/>
    <x v="2"/>
    <x v="422"/>
    <d v="2011-12-31T00:00:00"/>
    <s v="Standard Class"/>
    <s v="RP-19390"/>
    <s v="Resi Pölking"/>
    <x v="0"/>
    <s v="United States"/>
    <s v="Phoenix"/>
    <x v="16"/>
    <n v="85023"/>
    <x v="1"/>
    <s v="OFF-BI-10003650"/>
    <x v="1"/>
    <x v="8"/>
    <s v="GBC DocuBind 300 Electric Binding Machine"/>
    <n v="946.76400000000024"/>
    <n v="6"/>
    <n v="0.7"/>
    <x v="7087"/>
  </r>
  <r>
    <n v="9233"/>
    <x v="4616"/>
    <x v="0"/>
    <x v="476"/>
    <d v="2013-09-07T00:00:00"/>
    <s v="Standard Class"/>
    <s v="LR-16915"/>
    <s v="Lena Radford"/>
    <x v="0"/>
    <s v="United States"/>
    <s v="Los Angeles"/>
    <x v="1"/>
    <n v="90036"/>
    <x v="1"/>
    <s v="FUR-FU-10001889"/>
    <x v="0"/>
    <x v="5"/>
    <s v="Ultra Door Pull Handle"/>
    <n v="94.679999999999993"/>
    <n v="9"/>
    <n v="0"/>
    <x v="7088"/>
  </r>
  <r>
    <n v="9234"/>
    <x v="4616"/>
    <x v="0"/>
    <x v="476"/>
    <d v="2013-09-07T00:00:00"/>
    <s v="Standard Class"/>
    <s v="LR-16915"/>
    <s v="Lena Radford"/>
    <x v="0"/>
    <s v="United States"/>
    <s v="Los Angeles"/>
    <x v="1"/>
    <n v="90036"/>
    <x v="1"/>
    <s v="OFF-ST-10000321"/>
    <x v="1"/>
    <x v="4"/>
    <s v="Akro Stacking Bins"/>
    <n v="23.669999999999998"/>
    <n v="3"/>
    <n v="0"/>
    <x v="7089"/>
  </r>
  <r>
    <n v="9235"/>
    <x v="4616"/>
    <x v="0"/>
    <x v="476"/>
    <d v="2013-09-07T00:00:00"/>
    <s v="Standard Class"/>
    <s v="LR-16915"/>
    <s v="Lena Radford"/>
    <x v="0"/>
    <s v="United States"/>
    <s v="Los Angeles"/>
    <x v="1"/>
    <n v="90036"/>
    <x v="1"/>
    <s v="TEC-PH-10001530"/>
    <x v="2"/>
    <x v="7"/>
    <s v="Cisco Unified IP Phone 7945G VoIP phone"/>
    <n v="1091.1680000000001"/>
    <n v="4"/>
    <n v="0.2"/>
    <x v="2998"/>
  </r>
  <r>
    <n v="9236"/>
    <x v="4616"/>
    <x v="0"/>
    <x v="476"/>
    <d v="2013-09-07T00:00:00"/>
    <s v="Standard Class"/>
    <s v="LR-16915"/>
    <s v="Lena Radford"/>
    <x v="0"/>
    <s v="United States"/>
    <s v="Los Angeles"/>
    <x v="1"/>
    <n v="90036"/>
    <x v="1"/>
    <s v="OFF-AR-10004752"/>
    <x v="1"/>
    <x v="6"/>
    <s v="Blackstonian Pencils"/>
    <n v="18.689999999999998"/>
    <n v="7"/>
    <n v="0"/>
    <x v="7090"/>
  </r>
  <r>
    <n v="9237"/>
    <x v="4616"/>
    <x v="0"/>
    <x v="476"/>
    <d v="2013-09-07T00:00:00"/>
    <s v="Standard Class"/>
    <s v="LR-16915"/>
    <s v="Lena Radford"/>
    <x v="0"/>
    <s v="United States"/>
    <s v="Los Angeles"/>
    <x v="1"/>
    <n v="90036"/>
    <x v="1"/>
    <s v="FUR-TA-10001539"/>
    <x v="0"/>
    <x v="3"/>
    <s v="Chromcraft Rectangular Conference Tables"/>
    <n v="568.72800000000007"/>
    <n v="3"/>
    <n v="0.2"/>
    <x v="2954"/>
  </r>
  <r>
    <n v="9238"/>
    <x v="4616"/>
    <x v="0"/>
    <x v="476"/>
    <d v="2013-09-07T00:00:00"/>
    <s v="Standard Class"/>
    <s v="LR-16915"/>
    <s v="Lena Radford"/>
    <x v="0"/>
    <s v="United States"/>
    <s v="Los Angeles"/>
    <x v="1"/>
    <n v="90036"/>
    <x v="1"/>
    <s v="OFF-BI-10001553"/>
    <x v="1"/>
    <x v="8"/>
    <s v="SpineVue Locking Slant-D Ring Binders by Cardinal"/>
    <n v="7.3120000000000012"/>
    <n v="1"/>
    <n v="0.2"/>
    <x v="1891"/>
  </r>
  <r>
    <n v="9239"/>
    <x v="4617"/>
    <x v="3"/>
    <x v="512"/>
    <d v="2014-02-15T00:00:00"/>
    <s v="First Class"/>
    <s v="MM-17260"/>
    <s v="Magdelene Morse"/>
    <x v="0"/>
    <s v="United States"/>
    <s v="Columbus"/>
    <x v="24"/>
    <n v="43229"/>
    <x v="3"/>
    <s v="FUR-FU-10003601"/>
    <x v="0"/>
    <x v="5"/>
    <s v="Deflect-o RollaMat Studded, Beveled Mat for Medium Pile Carpeting"/>
    <n v="147.56800000000001"/>
    <n v="2"/>
    <n v="0.2"/>
    <x v="7091"/>
  </r>
  <r>
    <n v="9240"/>
    <x v="4618"/>
    <x v="3"/>
    <x v="855"/>
    <d v="2014-11-03T00:00:00"/>
    <s v="Standard Class"/>
    <s v="NB-18655"/>
    <s v="Nona Balk"/>
    <x v="1"/>
    <s v="United States"/>
    <s v="Tallahassee"/>
    <x v="2"/>
    <n v="32303"/>
    <x v="0"/>
    <s v="OFF-PA-10001685"/>
    <x v="1"/>
    <x v="10"/>
    <s v="Staples"/>
    <n v="56.783999999999999"/>
    <n v="7"/>
    <n v="0.2"/>
    <x v="7092"/>
  </r>
  <r>
    <n v="9241"/>
    <x v="4618"/>
    <x v="3"/>
    <x v="855"/>
    <d v="2014-11-03T00:00:00"/>
    <s v="Standard Class"/>
    <s v="NB-18655"/>
    <s v="Nona Balk"/>
    <x v="1"/>
    <s v="United States"/>
    <s v="Tallahassee"/>
    <x v="2"/>
    <n v="32303"/>
    <x v="0"/>
    <s v="OFF-BI-10001097"/>
    <x v="1"/>
    <x v="8"/>
    <s v="Avery Hole Reinforcements"/>
    <n v="5.6070000000000011"/>
    <n v="3"/>
    <n v="0.7"/>
    <x v="7093"/>
  </r>
  <r>
    <n v="9242"/>
    <x v="4618"/>
    <x v="3"/>
    <x v="855"/>
    <d v="2014-11-03T00:00:00"/>
    <s v="Standard Class"/>
    <s v="NB-18655"/>
    <s v="Nona Balk"/>
    <x v="1"/>
    <s v="United States"/>
    <s v="Tallahassee"/>
    <x v="2"/>
    <n v="32303"/>
    <x v="0"/>
    <s v="OFF-AR-10001662"/>
    <x v="1"/>
    <x v="6"/>
    <s v="Rogers Handheld Barrel Pencil Sharpener"/>
    <n v="6.5760000000000005"/>
    <n v="3"/>
    <n v="0.2"/>
    <x v="7094"/>
  </r>
  <r>
    <n v="9243"/>
    <x v="4619"/>
    <x v="2"/>
    <x v="868"/>
    <d v="2011-07-14T00:00:00"/>
    <s v="Standard Class"/>
    <s v="DS-13030"/>
    <s v="Darrin Sayre"/>
    <x v="2"/>
    <s v="United States"/>
    <s v="San Francisco"/>
    <x v="1"/>
    <n v="94122"/>
    <x v="1"/>
    <s v="OFF-BI-10002609"/>
    <x v="1"/>
    <x v="8"/>
    <s v="Avery Hidden Tab Dividers for Binding Systems"/>
    <n v="14.303999999999998"/>
    <n v="6"/>
    <n v="0.2"/>
    <x v="7095"/>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x v="7096"/>
  </r>
  <r>
    <n v="9245"/>
    <x v="4619"/>
    <x v="2"/>
    <x v="868"/>
    <d v="2011-07-14T00:00:00"/>
    <s v="Standard Class"/>
    <s v="DS-13030"/>
    <s v="Darrin Sayre"/>
    <x v="2"/>
    <s v="United States"/>
    <s v="San Francisco"/>
    <x v="1"/>
    <n v="94122"/>
    <x v="1"/>
    <s v="OFF-AR-10003251"/>
    <x v="1"/>
    <x v="6"/>
    <s v="Prang Drawing Pencil Set"/>
    <n v="5.56"/>
    <n v="2"/>
    <n v="0"/>
    <x v="2470"/>
  </r>
  <r>
    <n v="9246"/>
    <x v="4619"/>
    <x v="2"/>
    <x v="868"/>
    <d v="2011-07-14T00:00:00"/>
    <s v="Standard Class"/>
    <s v="DS-13030"/>
    <s v="Darrin Sayre"/>
    <x v="2"/>
    <s v="United States"/>
    <s v="San Francisco"/>
    <x v="1"/>
    <n v="94122"/>
    <x v="1"/>
    <s v="OFF-PA-10002365"/>
    <x v="1"/>
    <x v="10"/>
    <s v="Xerox 1967"/>
    <n v="32.400000000000006"/>
    <n v="5"/>
    <n v="0"/>
    <x v="56"/>
  </r>
  <r>
    <n v="9247"/>
    <x v="4620"/>
    <x v="3"/>
    <x v="1053"/>
    <d v="2014-05-27T00:00:00"/>
    <s v="Standard Class"/>
    <s v="VF-21715"/>
    <s v="Vicky Freymann"/>
    <x v="2"/>
    <s v="United States"/>
    <s v="San Francisco"/>
    <x v="1"/>
    <n v="94109"/>
    <x v="1"/>
    <s v="OFF-AR-10003651"/>
    <x v="1"/>
    <x v="6"/>
    <s v="Newell 350"/>
    <n v="9.84"/>
    <n v="3"/>
    <n v="0"/>
    <x v="301"/>
  </r>
  <r>
    <n v="9248"/>
    <x v="4620"/>
    <x v="3"/>
    <x v="1053"/>
    <d v="2014-05-27T00:00:00"/>
    <s v="Standard Class"/>
    <s v="VF-21715"/>
    <s v="Vicky Freymann"/>
    <x v="2"/>
    <s v="United States"/>
    <s v="San Francisco"/>
    <x v="1"/>
    <n v="94109"/>
    <x v="1"/>
    <s v="OFF-AR-10003732"/>
    <x v="1"/>
    <x v="6"/>
    <s v="Newell 333"/>
    <n v="2.78"/>
    <n v="1"/>
    <n v="0"/>
    <x v="1146"/>
  </r>
  <r>
    <n v="9249"/>
    <x v="4621"/>
    <x v="0"/>
    <x v="338"/>
    <d v="2013-11-15T00:00:00"/>
    <s v="Standard Class"/>
    <s v="SW-20275"/>
    <s v="Scott Williamson"/>
    <x v="0"/>
    <s v="United States"/>
    <s v="New York City"/>
    <x v="15"/>
    <n v="10009"/>
    <x v="3"/>
    <s v="OFF-BI-10002557"/>
    <x v="1"/>
    <x v="8"/>
    <s v="Presstex Flexible Ring Binders"/>
    <n v="3.64"/>
    <n v="1"/>
    <n v="0.2"/>
    <x v="7097"/>
  </r>
  <r>
    <n v="9250"/>
    <x v="4621"/>
    <x v="0"/>
    <x v="338"/>
    <d v="2013-11-15T00:00:00"/>
    <s v="Standard Class"/>
    <s v="SW-20275"/>
    <s v="Scott Williamson"/>
    <x v="0"/>
    <s v="United States"/>
    <s v="New York City"/>
    <x v="15"/>
    <n v="10009"/>
    <x v="3"/>
    <s v="TEC-PH-10003691"/>
    <x v="2"/>
    <x v="7"/>
    <s v="BlackBerry Q10"/>
    <n v="881.93"/>
    <n v="7"/>
    <n v="0"/>
    <x v="7098"/>
  </r>
  <r>
    <n v="9251"/>
    <x v="4622"/>
    <x v="0"/>
    <x v="499"/>
    <d v="2013-12-07T00:00:00"/>
    <s v="Standard Class"/>
    <s v="PW-19030"/>
    <s v="Pauline Webber"/>
    <x v="1"/>
    <s v="United States"/>
    <s v="Marion"/>
    <x v="23"/>
    <n v="52302"/>
    <x v="2"/>
    <s v="OFF-BI-10001107"/>
    <x v="1"/>
    <x v="8"/>
    <s v="GBC White Gloss Covers, Plain Front"/>
    <n v="115.84"/>
    <n v="8"/>
    <n v="0"/>
    <x v="7099"/>
  </r>
  <r>
    <n v="9252"/>
    <x v="4623"/>
    <x v="3"/>
    <x v="580"/>
    <d v="2014-03-09T00:00:00"/>
    <s v="Standard Class"/>
    <s v="KD-16615"/>
    <s v="Ken Dana"/>
    <x v="1"/>
    <s v="United States"/>
    <s v="Los Angeles"/>
    <x v="1"/>
    <n v="90008"/>
    <x v="1"/>
    <s v="OFF-BI-10004224"/>
    <x v="1"/>
    <x v="8"/>
    <s v="Catalog Binders with Expanding Posts"/>
    <n v="107.64800000000001"/>
    <n v="2"/>
    <n v="0.2"/>
    <x v="4427"/>
  </r>
  <r>
    <n v="9253"/>
    <x v="4624"/>
    <x v="3"/>
    <x v="397"/>
    <d v="2014-09-26T00:00:00"/>
    <s v="Second Class"/>
    <s v="DO-13645"/>
    <s v="Doug O'Connell"/>
    <x v="0"/>
    <s v="United States"/>
    <s v="Pine Bluff"/>
    <x v="36"/>
    <n v="71603"/>
    <x v="0"/>
    <s v="TEC-AC-10001114"/>
    <x v="2"/>
    <x v="11"/>
    <s v="Microsoft Wireless Mobile Mouse 4000"/>
    <n v="199.95000000000002"/>
    <n v="5"/>
    <n v="0"/>
    <x v="1874"/>
  </r>
  <r>
    <n v="9254"/>
    <x v="4624"/>
    <x v="3"/>
    <x v="397"/>
    <d v="2014-09-26T00:00:00"/>
    <s v="Second Class"/>
    <s v="DO-13645"/>
    <s v="Doug O'Connell"/>
    <x v="0"/>
    <s v="United States"/>
    <s v="Pine Bluff"/>
    <x v="36"/>
    <n v="71603"/>
    <x v="0"/>
    <s v="OFF-PA-10002005"/>
    <x v="1"/>
    <x v="10"/>
    <s v="Xerox 225"/>
    <n v="12.96"/>
    <n v="2"/>
    <n v="0"/>
    <x v="91"/>
  </r>
  <r>
    <n v="9255"/>
    <x v="4625"/>
    <x v="2"/>
    <x v="1058"/>
    <d v="2011-02-16T00:00:00"/>
    <s v="Second Class"/>
    <s v="GA-14725"/>
    <s v="Guy Armstrong"/>
    <x v="0"/>
    <s v="United States"/>
    <s v="Columbia"/>
    <x v="25"/>
    <n v="65203"/>
    <x v="2"/>
    <s v="FUR-CH-10001146"/>
    <x v="0"/>
    <x v="1"/>
    <s v="Global Value Mid-Back Manager's Chair, Gray"/>
    <n v="60.89"/>
    <n v="1"/>
    <n v="0"/>
    <x v="7100"/>
  </r>
  <r>
    <n v="9256"/>
    <x v="4625"/>
    <x v="2"/>
    <x v="1058"/>
    <d v="2011-02-16T00:00:00"/>
    <s v="Second Class"/>
    <s v="GA-14725"/>
    <s v="Guy Armstrong"/>
    <x v="0"/>
    <s v="United States"/>
    <s v="Columbia"/>
    <x v="25"/>
    <n v="65203"/>
    <x v="2"/>
    <s v="OFF-LA-10004853"/>
    <x v="1"/>
    <x v="2"/>
    <s v="Avery 483"/>
    <n v="14.940000000000001"/>
    <n v="3"/>
    <n v="0"/>
    <x v="2595"/>
  </r>
  <r>
    <n v="9257"/>
    <x v="4625"/>
    <x v="2"/>
    <x v="1058"/>
    <d v="2011-02-16T00:00:00"/>
    <s v="Second Class"/>
    <s v="GA-14725"/>
    <s v="Guy Armstrong"/>
    <x v="0"/>
    <s v="United States"/>
    <s v="Columbia"/>
    <x v="25"/>
    <n v="65203"/>
    <x v="2"/>
    <s v="OFF-BI-10004728"/>
    <x v="1"/>
    <x v="8"/>
    <s v="Wilson Jones Turn Tabs Binder Tool for Ring Binders"/>
    <n v="9.64"/>
    <n v="2"/>
    <n v="0"/>
    <x v="151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x v="7101"/>
  </r>
  <r>
    <n v="9259"/>
    <x v="4625"/>
    <x v="2"/>
    <x v="1058"/>
    <d v="2011-02-16T00:00:00"/>
    <s v="Second Class"/>
    <s v="GA-14725"/>
    <s v="Guy Armstrong"/>
    <x v="0"/>
    <s v="United States"/>
    <s v="Columbia"/>
    <x v="25"/>
    <n v="65203"/>
    <x v="2"/>
    <s v="OFF-BI-10004654"/>
    <x v="1"/>
    <x v="8"/>
    <s v="VariCap6 Expandable Binder"/>
    <n v="51.900000000000006"/>
    <n v="3"/>
    <n v="0"/>
    <x v="7102"/>
  </r>
  <r>
    <n v="9260"/>
    <x v="4625"/>
    <x v="2"/>
    <x v="1058"/>
    <d v="2011-02-16T00:00:00"/>
    <s v="Second Class"/>
    <s v="GA-14725"/>
    <s v="Guy Armstrong"/>
    <x v="0"/>
    <s v="United States"/>
    <s v="Columbia"/>
    <x v="25"/>
    <n v="65203"/>
    <x v="2"/>
    <s v="OFF-ST-10002583"/>
    <x v="1"/>
    <x v="4"/>
    <s v="Fellowes Neat Ideas Storage Cubes"/>
    <n v="64.959999999999994"/>
    <n v="2"/>
    <n v="0"/>
    <x v="659"/>
  </r>
  <r>
    <n v="9261"/>
    <x v="4626"/>
    <x v="3"/>
    <x v="343"/>
    <d v="2014-11-15T00:00:00"/>
    <s v="Second Class"/>
    <s v="JL-15505"/>
    <s v="Jeremy Lonsdale"/>
    <x v="0"/>
    <s v="United States"/>
    <s v="Aberdeen"/>
    <x v="44"/>
    <n v="57401"/>
    <x v="2"/>
    <s v="OFF-SU-10004661"/>
    <x v="1"/>
    <x v="14"/>
    <s v="Acme Titanium Bonded Scissors"/>
    <n v="25.5"/>
    <n v="3"/>
    <n v="0"/>
    <x v="4888"/>
  </r>
  <r>
    <n v="9262"/>
    <x v="4627"/>
    <x v="3"/>
    <x v="264"/>
    <d v="2014-09-03T00:00:00"/>
    <s v="Same Day"/>
    <s v="SU-20665"/>
    <s v="Stephanie Ulpright"/>
    <x v="2"/>
    <s v="United States"/>
    <s v="Seattle"/>
    <x v="4"/>
    <n v="98103"/>
    <x v="1"/>
    <s v="FUR-CH-10003061"/>
    <x v="0"/>
    <x v="1"/>
    <s v="Global Leather Task Chair, Black"/>
    <n v="215.976"/>
    <n v="3"/>
    <n v="0.2"/>
    <x v="1932"/>
  </r>
  <r>
    <n v="9263"/>
    <x v="4628"/>
    <x v="1"/>
    <x v="330"/>
    <d v="2012-10-13T00:00:00"/>
    <s v="Standard Class"/>
    <s v="FM-14380"/>
    <s v="Fred McMath"/>
    <x v="0"/>
    <s v="United States"/>
    <s v="Detroit"/>
    <x v="12"/>
    <n v="48227"/>
    <x v="2"/>
    <s v="FUR-CH-10000513"/>
    <x v="0"/>
    <x v="1"/>
    <s v="High-Back Leather Manager's Chair"/>
    <n v="389.97"/>
    <n v="3"/>
    <n v="0"/>
    <x v="6650"/>
  </r>
  <r>
    <n v="9264"/>
    <x v="4628"/>
    <x v="1"/>
    <x v="330"/>
    <d v="2012-10-13T00:00:00"/>
    <s v="Standard Class"/>
    <s v="FM-14380"/>
    <s v="Fred McMath"/>
    <x v="0"/>
    <s v="United States"/>
    <s v="Detroit"/>
    <x v="12"/>
    <n v="48227"/>
    <x v="2"/>
    <s v="OFF-AP-10002191"/>
    <x v="1"/>
    <x v="9"/>
    <s v="Belkin 8 Outlet SurgeMaster II Gold Surge Protector"/>
    <n v="269.90999999999997"/>
    <n v="5"/>
    <n v="0.1"/>
    <x v="7103"/>
  </r>
  <r>
    <n v="9265"/>
    <x v="4629"/>
    <x v="3"/>
    <x v="221"/>
    <d v="2014-12-02T00:00:00"/>
    <s v="Standard Class"/>
    <s v="MY-17380"/>
    <s v="Maribeth Yedwab"/>
    <x v="1"/>
    <s v="United States"/>
    <s v="Memphis"/>
    <x v="18"/>
    <n v="38109"/>
    <x v="0"/>
    <s v="OFF-BI-10000216"/>
    <x v="1"/>
    <x v="8"/>
    <s v="Mead 1st Gear 2&quot; Zipper Binder, Asst. Colors"/>
    <n v="11.673000000000002"/>
    <n v="3"/>
    <n v="0.7"/>
    <x v="3686"/>
  </r>
  <r>
    <n v="9266"/>
    <x v="4629"/>
    <x v="3"/>
    <x v="221"/>
    <d v="2014-12-02T00:00:00"/>
    <s v="Standard Class"/>
    <s v="MY-17380"/>
    <s v="Maribeth Yedwab"/>
    <x v="1"/>
    <s v="United States"/>
    <s v="Memphis"/>
    <x v="18"/>
    <n v="38109"/>
    <x v="0"/>
    <s v="OFF-EN-10003448"/>
    <x v="1"/>
    <x v="12"/>
    <s v="Peel &amp; Seel Recycled Catalog Envelopes, Brown"/>
    <n v="64.848000000000013"/>
    <n v="7"/>
    <n v="0.2"/>
    <x v="7104"/>
  </r>
  <r>
    <n v="9267"/>
    <x v="4630"/>
    <x v="2"/>
    <x v="1215"/>
    <d v="2011-02-10T00:00:00"/>
    <s v="First Class"/>
    <s v="NM-18445"/>
    <s v="Nathan Mautz"/>
    <x v="2"/>
    <s v="United States"/>
    <s v="North Las Vegas"/>
    <x v="33"/>
    <n v="89031"/>
    <x v="1"/>
    <s v="FUR-FU-10002111"/>
    <x v="0"/>
    <x v="5"/>
    <s v="Master Caster Door Stop, Large Brown"/>
    <n v="14.56"/>
    <n v="2"/>
    <n v="0"/>
    <x v="7105"/>
  </r>
  <r>
    <n v="9268"/>
    <x v="4631"/>
    <x v="1"/>
    <x v="12"/>
    <d v="2012-09-25T00:00:00"/>
    <s v="Same Day"/>
    <s v="CS-11950"/>
    <s v="Carlos Soltero"/>
    <x v="0"/>
    <s v="United States"/>
    <s v="Freeport"/>
    <x v="15"/>
    <n v="11520"/>
    <x v="3"/>
    <s v="FUR-CH-10001545"/>
    <x v="0"/>
    <x v="1"/>
    <s v="Hon Comfortask Task/Swivel Chairs"/>
    <n v="102.58200000000001"/>
    <n v="1"/>
    <n v="0.1"/>
    <x v="7106"/>
  </r>
  <r>
    <n v="9269"/>
    <x v="4631"/>
    <x v="1"/>
    <x v="12"/>
    <d v="2012-09-25T00:00:00"/>
    <s v="Same Day"/>
    <s v="CS-11950"/>
    <s v="Carlos Soltero"/>
    <x v="0"/>
    <s v="United States"/>
    <s v="Freeport"/>
    <x v="15"/>
    <n v="11520"/>
    <x v="3"/>
    <s v="OFF-PA-10002947"/>
    <x v="1"/>
    <x v="10"/>
    <s v="Xerox 1923"/>
    <n v="20.04"/>
    <n v="3"/>
    <n v="0"/>
    <x v="132"/>
  </r>
  <r>
    <n v="9270"/>
    <x v="4632"/>
    <x v="3"/>
    <x v="170"/>
    <d v="2014-08-29T00:00:00"/>
    <s v="Standard Class"/>
    <s v="PK-19075"/>
    <s v="Pete Kriz"/>
    <x v="0"/>
    <s v="United States"/>
    <s v="New York City"/>
    <x v="15"/>
    <n v="10035"/>
    <x v="3"/>
    <s v="OFF-BI-10003476"/>
    <x v="1"/>
    <x v="8"/>
    <s v="Avery Metallic Poly Binders"/>
    <n v="32.088000000000001"/>
    <n v="7"/>
    <n v="0.2"/>
    <x v="7107"/>
  </r>
  <r>
    <n v="9271"/>
    <x v="4632"/>
    <x v="3"/>
    <x v="170"/>
    <d v="2014-08-29T00:00:00"/>
    <s v="Standard Class"/>
    <s v="PK-19075"/>
    <s v="Pete Kriz"/>
    <x v="0"/>
    <s v="United States"/>
    <s v="New York City"/>
    <x v="15"/>
    <n v="10035"/>
    <x v="3"/>
    <s v="OFF-BI-10001359"/>
    <x v="1"/>
    <x v="8"/>
    <s v="GBC DocuBind TL300 Electric Binding System"/>
    <n v="4305.5520000000006"/>
    <n v="6"/>
    <n v="0.2"/>
    <x v="7108"/>
  </r>
  <r>
    <n v="9272"/>
    <x v="4633"/>
    <x v="0"/>
    <x v="536"/>
    <d v="2013-05-18T00:00:00"/>
    <s v="Standard Class"/>
    <s v="HM-14860"/>
    <s v="Harry Marie"/>
    <x v="1"/>
    <s v="United States"/>
    <s v="New York City"/>
    <x v="15"/>
    <n v="10024"/>
    <x v="3"/>
    <s v="FUR-FU-10000320"/>
    <x v="0"/>
    <x v="5"/>
    <s v="OIC Stacking Trays"/>
    <n v="10.02"/>
    <n v="3"/>
    <n v="0"/>
    <x v="5728"/>
  </r>
  <r>
    <n v="9273"/>
    <x v="4633"/>
    <x v="0"/>
    <x v="536"/>
    <d v="2013-05-18T00:00:00"/>
    <s v="Standard Class"/>
    <s v="HM-14860"/>
    <s v="Harry Marie"/>
    <x v="1"/>
    <s v="United States"/>
    <s v="New York City"/>
    <x v="15"/>
    <n v="10024"/>
    <x v="3"/>
    <s v="TEC-PH-10001835"/>
    <x v="2"/>
    <x v="7"/>
    <s v="Jawbone JAMBOX Wireless Bluetooth Speaker"/>
    <n v="631.96"/>
    <n v="4"/>
    <n v="0"/>
    <x v="2249"/>
  </r>
  <r>
    <n v="9274"/>
    <x v="4634"/>
    <x v="3"/>
    <x v="264"/>
    <d v="2014-09-07T00:00:00"/>
    <s v="Standard Class"/>
    <s v="AH-10210"/>
    <s v="Alan Hwang"/>
    <x v="0"/>
    <s v="United States"/>
    <s v="Henderson"/>
    <x v="0"/>
    <n v="42420"/>
    <x v="0"/>
    <s v="OFF-BI-10003650"/>
    <x v="1"/>
    <x v="8"/>
    <s v="GBC DocuBind 300 Electric Binding Machine"/>
    <n v="1577.94"/>
    <n v="3"/>
    <n v="0"/>
    <x v="3143"/>
  </r>
  <r>
    <n v="9275"/>
    <x v="4635"/>
    <x v="2"/>
    <x v="982"/>
    <d v="2011-10-10T00:00:00"/>
    <s v="Same Day"/>
    <s v="FC-14335"/>
    <s v="Fred Chung"/>
    <x v="1"/>
    <s v="United States"/>
    <s v="Albuquerque"/>
    <x v="27"/>
    <n v="87105"/>
    <x v="1"/>
    <s v="OFF-AR-10000937"/>
    <x v="1"/>
    <x v="6"/>
    <s v="Dixon Ticonderoga Core-Lock Colored Pencils, 48-Color Set"/>
    <n v="255.84999999999997"/>
    <n v="7"/>
    <n v="0"/>
    <x v="7109"/>
  </r>
  <r>
    <n v="9276"/>
    <x v="4636"/>
    <x v="0"/>
    <x v="439"/>
    <d v="2013-05-30T00:00:00"/>
    <s v="Second Class"/>
    <s v="CP-12085"/>
    <s v="Cathy Prescott"/>
    <x v="1"/>
    <s v="United States"/>
    <s v="Delray Beach"/>
    <x v="2"/>
    <n v="33445"/>
    <x v="0"/>
    <s v="OFF-ST-10000532"/>
    <x v="1"/>
    <x v="4"/>
    <s v="Advantus Rolling Drawer Organizers"/>
    <n v="184.70400000000001"/>
    <n v="6"/>
    <n v="0.2"/>
    <x v="7110"/>
  </r>
  <r>
    <n v="9277"/>
    <x v="4636"/>
    <x v="0"/>
    <x v="439"/>
    <d v="2013-05-30T00:00:00"/>
    <s v="Second Class"/>
    <s v="CP-12085"/>
    <s v="Cathy Prescott"/>
    <x v="1"/>
    <s v="United States"/>
    <s v="Delray Beach"/>
    <x v="2"/>
    <n v="33445"/>
    <x v="0"/>
    <s v="TEC-AC-10001267"/>
    <x v="2"/>
    <x v="11"/>
    <s v="Imation 32GB Pocket Pro USB 3.0 Flash Drive - 32 GB - Black - 1 P ..."/>
    <n v="47.92"/>
    <n v="2"/>
    <n v="0.2"/>
    <x v="7111"/>
  </r>
  <r>
    <n v="9278"/>
    <x v="4637"/>
    <x v="3"/>
    <x v="96"/>
    <d v="2014-12-06T00:00:00"/>
    <s v="Standard Class"/>
    <s v="SC-20305"/>
    <s v="Sean Christensen"/>
    <x v="0"/>
    <s v="United States"/>
    <s v="Philadelphia"/>
    <x v="9"/>
    <n v="19140"/>
    <x v="3"/>
    <s v="OFF-LA-10004853"/>
    <x v="1"/>
    <x v="2"/>
    <s v="Avery 483"/>
    <n v="15.936000000000002"/>
    <n v="4"/>
    <n v="0.2"/>
    <x v="826"/>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x v="7112"/>
  </r>
  <r>
    <n v="9280"/>
    <x v="4637"/>
    <x v="3"/>
    <x v="96"/>
    <d v="2014-12-06T00:00:00"/>
    <s v="Standard Class"/>
    <s v="SC-20305"/>
    <s v="Sean Christensen"/>
    <x v="0"/>
    <s v="United States"/>
    <s v="Philadelphia"/>
    <x v="9"/>
    <n v="19140"/>
    <x v="3"/>
    <s v="FUR-CH-10003379"/>
    <x v="0"/>
    <x v="1"/>
    <s v="Global Commerce Series High-Back Swivel/Tilt Chairs"/>
    <n v="398.97199999999998"/>
    <n v="2"/>
    <n v="0.3"/>
    <x v="7113"/>
  </r>
  <r>
    <n v="9281"/>
    <x v="4638"/>
    <x v="0"/>
    <x v="873"/>
    <d v="2013-09-25T00:00:00"/>
    <s v="Standard Class"/>
    <s v="HJ-14875"/>
    <s v="Heather Jas"/>
    <x v="2"/>
    <s v="United States"/>
    <s v="Seattle"/>
    <x v="4"/>
    <n v="98105"/>
    <x v="1"/>
    <s v="FUR-BO-10002853"/>
    <x v="0"/>
    <x v="0"/>
    <s v="O'Sullivan 5-Shelf Heavy-Duty Bookcases"/>
    <n v="163.88"/>
    <n v="2"/>
    <n v="0"/>
    <x v="7114"/>
  </r>
  <r>
    <n v="9282"/>
    <x v="4639"/>
    <x v="3"/>
    <x v="220"/>
    <d v="2014-09-16T00:00:00"/>
    <s v="Standard Class"/>
    <s v="CB-12025"/>
    <s v="Cassandra Brandow"/>
    <x v="0"/>
    <s v="United States"/>
    <s v="Richmond"/>
    <x v="17"/>
    <n v="23223"/>
    <x v="0"/>
    <s v="OFF-AP-10000027"/>
    <x v="1"/>
    <x v="9"/>
    <s v="Hoover Commercial SteamVac"/>
    <n v="67.900000000000006"/>
    <n v="5"/>
    <n v="0"/>
    <x v="7115"/>
  </r>
  <r>
    <n v="9283"/>
    <x v="4640"/>
    <x v="0"/>
    <x v="945"/>
    <d v="2014-01-05T00:00:00"/>
    <s v="Standard Class"/>
    <s v="EH-14185"/>
    <s v="Evan Henry"/>
    <x v="0"/>
    <s v="United States"/>
    <s v="West Palm Beach"/>
    <x v="2"/>
    <n v="33407"/>
    <x v="0"/>
    <s v="OFF-PA-10002421"/>
    <x v="1"/>
    <x v="10"/>
    <s v="Embossed Ink Jet Note Cards"/>
    <n v="72.224000000000004"/>
    <n v="4"/>
    <n v="0.2"/>
    <x v="7116"/>
  </r>
  <r>
    <n v="9284"/>
    <x v="4641"/>
    <x v="3"/>
    <x v="264"/>
    <d v="2014-09-05T00:00:00"/>
    <s v="Second Class"/>
    <s v="LW-17215"/>
    <s v="Luke Weiss"/>
    <x v="0"/>
    <s v="United States"/>
    <s v="Fort Collins"/>
    <x v="22"/>
    <n v="80525"/>
    <x v="1"/>
    <s v="OFF-LA-10002475"/>
    <x v="1"/>
    <x v="2"/>
    <s v="Avery 519"/>
    <n v="11.696"/>
    <n v="2"/>
    <n v="0.2"/>
    <x v="3702"/>
  </r>
  <r>
    <n v="9285"/>
    <x v="4642"/>
    <x v="2"/>
    <x v="728"/>
    <d v="2011-11-23T00:00:00"/>
    <s v="Standard Class"/>
    <s v="MK-17905"/>
    <s v="Michael Kennedy"/>
    <x v="1"/>
    <s v="United States"/>
    <s v="Franklin"/>
    <x v="6"/>
    <n v="53132"/>
    <x v="2"/>
    <s v="FUR-CH-10001482"/>
    <x v="0"/>
    <x v="1"/>
    <s v="Office Star - Mesh Screen back chair with Vinyl seat"/>
    <n v="392.93999999999994"/>
    <n v="3"/>
    <n v="0"/>
    <x v="614"/>
  </r>
  <r>
    <n v="9286"/>
    <x v="4643"/>
    <x v="1"/>
    <x v="82"/>
    <d v="2012-11-24T00:00:00"/>
    <s v="First Class"/>
    <s v="JH-15820"/>
    <s v="John Huston"/>
    <x v="0"/>
    <s v="United States"/>
    <s v="Monroe"/>
    <x v="3"/>
    <n v="28110"/>
    <x v="0"/>
    <s v="FUR-FU-10000087"/>
    <x v="0"/>
    <x v="5"/>
    <s v="Executive Impressions 14&quot; Two-Color Numerals Wall Clock"/>
    <n v="18.175999999999998"/>
    <n v="1"/>
    <n v="0.2"/>
    <x v="7117"/>
  </r>
  <r>
    <n v="9287"/>
    <x v="4644"/>
    <x v="3"/>
    <x v="249"/>
    <d v="2014-06-27T00:00:00"/>
    <s v="Standard Class"/>
    <s v="DB-13270"/>
    <s v="Deborah Brumfield"/>
    <x v="2"/>
    <s v="United States"/>
    <s v="Dallas"/>
    <x v="5"/>
    <n v="75081"/>
    <x v="2"/>
    <s v="OFF-BI-10003166"/>
    <x v="1"/>
    <x v="8"/>
    <s v="GBC Plasticlear Binding Covers"/>
    <n v="6.8879999999999981"/>
    <n v="3"/>
    <n v="0.8"/>
    <x v="7118"/>
  </r>
  <r>
    <n v="9288"/>
    <x v="4644"/>
    <x v="3"/>
    <x v="249"/>
    <d v="2014-06-27T00:00:00"/>
    <s v="Standard Class"/>
    <s v="DB-13270"/>
    <s v="Deborah Brumfield"/>
    <x v="2"/>
    <s v="United States"/>
    <s v="Dallas"/>
    <x v="5"/>
    <n v="75081"/>
    <x v="2"/>
    <s v="FUR-TA-10000688"/>
    <x v="0"/>
    <x v="3"/>
    <s v="Chromcraft Bull-Nose Wood Round Conference Table Top, Wood Base"/>
    <n v="457.4849999999999"/>
    <n v="3"/>
    <n v="0.3"/>
    <x v="7119"/>
  </r>
  <r>
    <n v="9289"/>
    <x v="4645"/>
    <x v="3"/>
    <x v="329"/>
    <d v="2014-12-04T00:00:00"/>
    <s v="First Class"/>
    <s v="TB-21625"/>
    <s v="Trudy Brown"/>
    <x v="0"/>
    <s v="United States"/>
    <s v="Philadelphia"/>
    <x v="9"/>
    <n v="19134"/>
    <x v="3"/>
    <s v="FUR-CH-10003981"/>
    <x v="0"/>
    <x v="1"/>
    <s v="Global Commerce Series Low-Back Swivel/Tilt Chairs"/>
    <n v="1079.316"/>
    <n v="6"/>
    <n v="0.3"/>
    <x v="7120"/>
  </r>
  <r>
    <n v="9290"/>
    <x v="4646"/>
    <x v="2"/>
    <x v="488"/>
    <d v="2011-04-26T00:00:00"/>
    <s v="Second Class"/>
    <s v="NM-18445"/>
    <s v="Nathan Mautz"/>
    <x v="2"/>
    <s v="United States"/>
    <s v="San Francisco"/>
    <x v="1"/>
    <n v="94109"/>
    <x v="1"/>
    <s v="OFF-PA-10001878"/>
    <x v="1"/>
    <x v="10"/>
    <s v="Xerox 1891"/>
    <n v="48.91"/>
    <n v="1"/>
    <n v="0"/>
    <x v="7121"/>
  </r>
  <r>
    <n v="9291"/>
    <x v="4647"/>
    <x v="2"/>
    <x v="865"/>
    <d v="2011-09-25T00:00:00"/>
    <s v="First Class"/>
    <s v="TT-21220"/>
    <s v="Thomas Thornton"/>
    <x v="0"/>
    <s v="United States"/>
    <s v="Dover"/>
    <x v="13"/>
    <n v="19901"/>
    <x v="3"/>
    <s v="OFF-AR-10002375"/>
    <x v="1"/>
    <x v="6"/>
    <s v="Newell 351"/>
    <n v="9.84"/>
    <n v="3"/>
    <n v="0"/>
    <x v="301"/>
  </r>
  <r>
    <n v="9292"/>
    <x v="4647"/>
    <x v="2"/>
    <x v="865"/>
    <d v="2011-09-25T00:00:00"/>
    <s v="First Class"/>
    <s v="TT-21220"/>
    <s v="Thomas Thornton"/>
    <x v="0"/>
    <s v="United States"/>
    <s v="Dover"/>
    <x v="13"/>
    <n v="19901"/>
    <x v="3"/>
    <s v="OFF-BI-10004965"/>
    <x v="1"/>
    <x v="8"/>
    <s v="Ibico Covers for Plastic or Wire Binding Elements"/>
    <n v="34.5"/>
    <n v="3"/>
    <n v="0"/>
    <x v="1398"/>
  </r>
  <r>
    <n v="9293"/>
    <x v="4648"/>
    <x v="3"/>
    <x v="580"/>
    <d v="2014-03-03T00:00:00"/>
    <s v="Same Day"/>
    <s v="RS-19765"/>
    <s v="Roland Schwarz"/>
    <x v="1"/>
    <s v="United States"/>
    <s v="Waco"/>
    <x v="5"/>
    <n v="76706"/>
    <x v="2"/>
    <s v="OFF-BI-10004022"/>
    <x v="1"/>
    <x v="8"/>
    <s v="Acco Suede Grain Vinyl Round Ring Binder"/>
    <n v="0.55599999999999983"/>
    <n v="1"/>
    <n v="0.8"/>
    <x v="7122"/>
  </r>
  <r>
    <n v="9294"/>
    <x v="4649"/>
    <x v="3"/>
    <x v="701"/>
    <d v="2014-11-22T00:00:00"/>
    <s v="Second Class"/>
    <s v="TB-21625"/>
    <s v="Trudy Brown"/>
    <x v="0"/>
    <s v="United States"/>
    <s v="Hagerstown"/>
    <x v="39"/>
    <n v="21740"/>
    <x v="3"/>
    <s v="OFF-BI-10000050"/>
    <x v="1"/>
    <x v="8"/>
    <s v="Angle-D Binders with Locking Rings, Label Holders"/>
    <n v="43.8"/>
    <n v="6"/>
    <n v="0"/>
    <x v="7123"/>
  </r>
  <r>
    <n v="9295"/>
    <x v="4650"/>
    <x v="3"/>
    <x v="39"/>
    <d v="2014-06-02T00:00:00"/>
    <s v="Standard Class"/>
    <s v="AM-10360"/>
    <s v="Alice McCarthy"/>
    <x v="1"/>
    <s v="United States"/>
    <s v="Cleveland"/>
    <x v="24"/>
    <n v="44105"/>
    <x v="3"/>
    <s v="OFF-PA-10002464"/>
    <x v="1"/>
    <x v="10"/>
    <s v="HP Office Recycled Paper (20Lb. and 87 Bright)"/>
    <n v="13.872000000000002"/>
    <n v="3"/>
    <n v="0.2"/>
    <x v="884"/>
  </r>
  <r>
    <n v="9296"/>
    <x v="4650"/>
    <x v="3"/>
    <x v="39"/>
    <d v="2014-06-02T00:00:00"/>
    <s v="Standard Class"/>
    <s v="AM-10360"/>
    <s v="Alice McCarthy"/>
    <x v="1"/>
    <s v="United States"/>
    <s v="Cleveland"/>
    <x v="24"/>
    <n v="44105"/>
    <x v="3"/>
    <s v="FUR-BO-10004709"/>
    <x v="0"/>
    <x v="0"/>
    <s v="Bush Westfield Collection Bookcases, Medium Cherry Finish"/>
    <n v="115.96"/>
    <n v="4"/>
    <n v="0.5"/>
    <x v="7124"/>
  </r>
  <r>
    <n v="9297"/>
    <x v="4651"/>
    <x v="1"/>
    <x v="24"/>
    <d v="2012-04-22T00:00:00"/>
    <s v="Second Class"/>
    <s v="MP-17965"/>
    <s v="Michael Paige"/>
    <x v="1"/>
    <s v="United States"/>
    <s v="Mcallen"/>
    <x v="5"/>
    <n v="78501"/>
    <x v="2"/>
    <s v="TEC-AC-10003590"/>
    <x v="2"/>
    <x v="11"/>
    <s v="TRENDnet 56K USB 2.0 Phone, Internet and Fax Modem"/>
    <n v="41.424000000000007"/>
    <n v="2"/>
    <n v="0.2"/>
    <x v="3311"/>
  </r>
  <r>
    <n v="9298"/>
    <x v="4651"/>
    <x v="1"/>
    <x v="24"/>
    <d v="2012-04-22T00:00:00"/>
    <s v="Second Class"/>
    <s v="MP-17965"/>
    <s v="Michael Paige"/>
    <x v="1"/>
    <s v="United States"/>
    <s v="Mcallen"/>
    <x v="5"/>
    <n v="78501"/>
    <x v="2"/>
    <s v="TEC-PH-10003357"/>
    <x v="2"/>
    <x v="7"/>
    <s v="Grandstream GXP2100 Mainstream Business Phone"/>
    <n v="244.768"/>
    <n v="4"/>
    <n v="0.2"/>
    <x v="5298"/>
  </r>
  <r>
    <n v="9299"/>
    <x v="4651"/>
    <x v="1"/>
    <x v="24"/>
    <d v="2012-04-22T00:00:00"/>
    <s v="Second Class"/>
    <s v="MP-17965"/>
    <s v="Michael Paige"/>
    <x v="1"/>
    <s v="United States"/>
    <s v="Mcallen"/>
    <x v="5"/>
    <n v="78501"/>
    <x v="2"/>
    <s v="OFF-AR-10003373"/>
    <x v="1"/>
    <x v="6"/>
    <s v="Boston School Pro Electric Pencil Sharpener, 1670"/>
    <n v="74.352000000000004"/>
    <n v="3"/>
    <n v="0.2"/>
    <x v="7125"/>
  </r>
  <r>
    <n v="9300"/>
    <x v="4651"/>
    <x v="1"/>
    <x v="24"/>
    <d v="2012-04-22T00:00:00"/>
    <s v="Second Class"/>
    <s v="MP-17965"/>
    <s v="Michael Paige"/>
    <x v="1"/>
    <s v="United States"/>
    <s v="Mcallen"/>
    <x v="5"/>
    <n v="78501"/>
    <x v="2"/>
    <s v="OFF-BI-10003676"/>
    <x v="1"/>
    <x v="8"/>
    <s v="GBC Standard Recycled Report Covers, Clear Plastic Sheets"/>
    <n v="4.3119999999999985"/>
    <n v="2"/>
    <n v="0.8"/>
    <x v="3575"/>
  </r>
  <r>
    <n v="9301"/>
    <x v="4651"/>
    <x v="1"/>
    <x v="24"/>
    <d v="2012-04-22T00:00:00"/>
    <s v="Second Class"/>
    <s v="MP-17965"/>
    <s v="Michael Paige"/>
    <x v="1"/>
    <s v="United States"/>
    <s v="Mcallen"/>
    <x v="5"/>
    <n v="78501"/>
    <x v="2"/>
    <s v="FUR-CH-10000225"/>
    <x v="0"/>
    <x v="1"/>
    <s v="Global Geo Office Task Chair, Gray"/>
    <n v="56.686"/>
    <n v="1"/>
    <n v="0.3"/>
    <x v="7126"/>
  </r>
  <r>
    <n v="9302"/>
    <x v="4651"/>
    <x v="1"/>
    <x v="24"/>
    <d v="2012-04-22T00:00:00"/>
    <s v="Second Class"/>
    <s v="MP-17965"/>
    <s v="Michael Paige"/>
    <x v="1"/>
    <s v="United States"/>
    <s v="Mcallen"/>
    <x v="5"/>
    <n v="78501"/>
    <x v="2"/>
    <s v="TEC-PH-10001870"/>
    <x v="2"/>
    <x v="7"/>
    <s v="Lunatik TT5L-002 Taktik Strike Impact Protection System for iPhone 5"/>
    <n v="97.968000000000004"/>
    <n v="2"/>
    <n v="0.2"/>
    <x v="7127"/>
  </r>
  <r>
    <n v="9303"/>
    <x v="4651"/>
    <x v="1"/>
    <x v="24"/>
    <d v="2012-04-22T00:00:00"/>
    <s v="Second Class"/>
    <s v="MP-17965"/>
    <s v="Michael Paige"/>
    <x v="1"/>
    <s v="United States"/>
    <s v="Mcallen"/>
    <x v="5"/>
    <n v="78501"/>
    <x v="2"/>
    <s v="OFF-AR-10003481"/>
    <x v="1"/>
    <x v="6"/>
    <s v="Newell 348"/>
    <n v="7.8719999999999999"/>
    <n v="3"/>
    <n v="0.2"/>
    <x v="3456"/>
  </r>
  <r>
    <n v="9304"/>
    <x v="4651"/>
    <x v="1"/>
    <x v="24"/>
    <d v="2012-04-22T00:00:00"/>
    <s v="Second Class"/>
    <s v="MP-17965"/>
    <s v="Michael Paige"/>
    <x v="1"/>
    <s v="United States"/>
    <s v="Mcallen"/>
    <x v="5"/>
    <n v="78501"/>
    <x v="2"/>
    <s v="OFF-PA-10003936"/>
    <x v="1"/>
    <x v="10"/>
    <s v="Xerox 1994"/>
    <n v="15.552000000000003"/>
    <n v="3"/>
    <n v="0.2"/>
    <x v="12"/>
  </r>
  <r>
    <n v="9305"/>
    <x v="4651"/>
    <x v="1"/>
    <x v="24"/>
    <d v="2012-04-22T00:00:00"/>
    <s v="Second Class"/>
    <s v="MP-17965"/>
    <s v="Michael Paige"/>
    <x v="1"/>
    <s v="United States"/>
    <s v="Mcallen"/>
    <x v="5"/>
    <n v="78501"/>
    <x v="2"/>
    <s v="OFF-BI-10000320"/>
    <x v="1"/>
    <x v="8"/>
    <s v="GBC Plastic Binding Combs"/>
    <n v="1.4759999999999998"/>
    <n v="1"/>
    <n v="0.8"/>
    <x v="7128"/>
  </r>
  <r>
    <n v="9306"/>
    <x v="4652"/>
    <x v="1"/>
    <x v="444"/>
    <d v="2012-09-24T00:00:00"/>
    <s v="Standard Class"/>
    <s v="MH-17290"/>
    <s v="Marc Harrigan"/>
    <x v="2"/>
    <s v="United States"/>
    <s v="Santa Fe"/>
    <x v="27"/>
    <n v="87505"/>
    <x v="1"/>
    <s v="OFF-AR-10001972"/>
    <x v="1"/>
    <x v="6"/>
    <s v="Newell 323"/>
    <n v="8.4"/>
    <n v="5"/>
    <n v="0"/>
    <x v="7129"/>
  </r>
  <r>
    <n v="9307"/>
    <x v="4653"/>
    <x v="2"/>
    <x v="727"/>
    <d v="2011-03-30T00:00:00"/>
    <s v="Standard Class"/>
    <s v="CA-12265"/>
    <s v="Christina Anderson"/>
    <x v="0"/>
    <s v="United States"/>
    <s v="San Francisco"/>
    <x v="1"/>
    <n v="94110"/>
    <x v="1"/>
    <s v="OFF-AR-10003829"/>
    <x v="1"/>
    <x v="6"/>
    <s v="Newell 35"/>
    <n v="6.56"/>
    <n v="2"/>
    <n v="0"/>
    <x v="2909"/>
  </r>
  <r>
    <n v="9308"/>
    <x v="4653"/>
    <x v="2"/>
    <x v="727"/>
    <d v="2011-03-30T00:00:00"/>
    <s v="Standard Class"/>
    <s v="CA-12265"/>
    <s v="Christina Anderson"/>
    <x v="0"/>
    <s v="United States"/>
    <s v="San Francisco"/>
    <x v="1"/>
    <n v="94110"/>
    <x v="1"/>
    <s v="OFF-AR-10003338"/>
    <x v="1"/>
    <x v="6"/>
    <s v="Eberhard Faber 3 1/2&quot; Golf Pencils"/>
    <n v="14.88"/>
    <n v="2"/>
    <n v="0"/>
    <x v="4180"/>
  </r>
  <r>
    <n v="9309"/>
    <x v="4653"/>
    <x v="2"/>
    <x v="727"/>
    <d v="2011-03-30T00:00:00"/>
    <s v="Standard Class"/>
    <s v="CA-12265"/>
    <s v="Christina Anderson"/>
    <x v="0"/>
    <s v="United States"/>
    <s v="San Francisco"/>
    <x v="1"/>
    <n v="94110"/>
    <x v="1"/>
    <s v="TEC-AC-10002558"/>
    <x v="2"/>
    <x v="11"/>
    <s v="Imation Swivel Flash Drive USB flash drive - 8 GB"/>
    <n v="45.48"/>
    <n v="4"/>
    <n v="0"/>
    <x v="7130"/>
  </r>
  <r>
    <n v="9310"/>
    <x v="4653"/>
    <x v="2"/>
    <x v="727"/>
    <d v="2011-03-30T00:00:00"/>
    <s v="Standard Class"/>
    <s v="CA-12265"/>
    <s v="Christina Anderson"/>
    <x v="0"/>
    <s v="United States"/>
    <s v="San Francisco"/>
    <x v="1"/>
    <n v="94110"/>
    <x v="1"/>
    <s v="OFF-AR-10000034"/>
    <x v="1"/>
    <x v="6"/>
    <s v="BIC Brite Liner Grip Highlighters, Assorted, 5/Pack"/>
    <n v="25.44"/>
    <n v="6"/>
    <n v="0"/>
    <x v="7131"/>
  </r>
  <r>
    <n v="9311"/>
    <x v="4654"/>
    <x v="0"/>
    <x v="370"/>
    <d v="2013-09-01T00:00:00"/>
    <s v="Standard Class"/>
    <s v="KD-16615"/>
    <s v="Ken Dana"/>
    <x v="1"/>
    <s v="United States"/>
    <s v="New York City"/>
    <x v="15"/>
    <n v="10024"/>
    <x v="3"/>
    <s v="OFF-BI-10001510"/>
    <x v="1"/>
    <x v="8"/>
    <s v="Deluxe Heavy-Duty Vinyl Round Ring Binder"/>
    <n v="146.68800000000002"/>
    <n v="8"/>
    <n v="0.2"/>
    <x v="1351"/>
  </r>
  <r>
    <n v="9312"/>
    <x v="4655"/>
    <x v="3"/>
    <x v="904"/>
    <d v="2014-03-13T00:00:00"/>
    <s v="Standard Class"/>
    <s v="DW-13540"/>
    <s v="Don Weiss"/>
    <x v="0"/>
    <s v="United States"/>
    <s v="Dallas"/>
    <x v="5"/>
    <n v="75220"/>
    <x v="2"/>
    <s v="OFF-LA-10000134"/>
    <x v="1"/>
    <x v="2"/>
    <s v="Avery 511"/>
    <n v="4.9280000000000008"/>
    <n v="2"/>
    <n v="0.2"/>
    <x v="5212"/>
  </r>
  <r>
    <n v="9313"/>
    <x v="4655"/>
    <x v="3"/>
    <x v="904"/>
    <d v="2014-03-13T00:00:00"/>
    <s v="Standard Class"/>
    <s v="DW-13540"/>
    <s v="Don Weiss"/>
    <x v="0"/>
    <s v="United States"/>
    <s v="Dallas"/>
    <x v="5"/>
    <n v="75220"/>
    <x v="2"/>
    <s v="OFF-AR-10000588"/>
    <x v="1"/>
    <x v="6"/>
    <s v="Newell 345"/>
    <n v="63.488"/>
    <n v="4"/>
    <n v="0.2"/>
    <x v="7132"/>
  </r>
  <r>
    <n v="9314"/>
    <x v="4656"/>
    <x v="1"/>
    <x v="1216"/>
    <d v="2012-11-11T00:00:00"/>
    <s v="Same Day"/>
    <s v="AG-10495"/>
    <s v="Andrew Gjertsen"/>
    <x v="1"/>
    <s v="United States"/>
    <s v="Detroit"/>
    <x v="12"/>
    <n v="48234"/>
    <x v="2"/>
    <s v="OFF-ST-10003282"/>
    <x v="1"/>
    <x v="4"/>
    <s v="Advantus 10-Drawer Portable Organizer, Chrome Metal Frame, Smoke Drawers"/>
    <n v="418.32"/>
    <n v="7"/>
    <n v="0"/>
    <x v="7133"/>
  </r>
  <r>
    <n v="9315"/>
    <x v="4656"/>
    <x v="1"/>
    <x v="1216"/>
    <d v="2012-11-11T00:00:00"/>
    <s v="Same Day"/>
    <s v="AG-10495"/>
    <s v="Andrew Gjertsen"/>
    <x v="1"/>
    <s v="United States"/>
    <s v="Detroit"/>
    <x v="12"/>
    <n v="48234"/>
    <x v="2"/>
    <s v="OFF-AP-10002311"/>
    <x v="1"/>
    <x v="9"/>
    <s v="Holmes Replacement Filter for HEPA Air Cleaner, Very Large Room, HEPA Filter"/>
    <n v="123.858"/>
    <n v="2"/>
    <n v="0.1"/>
    <x v="7134"/>
  </r>
  <r>
    <n v="9316"/>
    <x v="4657"/>
    <x v="0"/>
    <x v="41"/>
    <d v="2013-04-10T00:00:00"/>
    <s v="Standard Class"/>
    <s v="JH-16180"/>
    <s v="Justin Hirsh"/>
    <x v="0"/>
    <s v="United States"/>
    <s v="Philadelphia"/>
    <x v="9"/>
    <n v="19140"/>
    <x v="3"/>
    <s v="TEC-PH-10000141"/>
    <x v="2"/>
    <x v="7"/>
    <s v="Clearsounds A400"/>
    <n v="118.78199999999998"/>
    <n v="3"/>
    <n v="0.4"/>
    <x v="1000"/>
  </r>
  <r>
    <n v="9317"/>
    <x v="4657"/>
    <x v="0"/>
    <x v="41"/>
    <d v="2013-04-10T00:00:00"/>
    <s v="Standard Class"/>
    <s v="JH-16180"/>
    <s v="Justin Hirsh"/>
    <x v="0"/>
    <s v="United States"/>
    <s v="Philadelphia"/>
    <x v="9"/>
    <n v="19140"/>
    <x v="3"/>
    <s v="OFF-SU-10000646"/>
    <x v="1"/>
    <x v="14"/>
    <s v="Premier Automatic Letter Opener"/>
    <n v="769.18400000000008"/>
    <n v="4"/>
    <n v="0.2"/>
    <x v="7135"/>
  </r>
  <r>
    <n v="9318"/>
    <x v="4658"/>
    <x v="3"/>
    <x v="1217"/>
    <d v="2014-02-27T00:00:00"/>
    <s v="Standard Class"/>
    <s v="DK-13090"/>
    <s v="Dave Kipp"/>
    <x v="0"/>
    <s v="United States"/>
    <s v="Carrollton"/>
    <x v="5"/>
    <n v="75007"/>
    <x v="2"/>
    <s v="TEC-AC-10002076"/>
    <x v="2"/>
    <x v="11"/>
    <s v="Microsoft Natural Keyboard Elite"/>
    <n v="47.904000000000003"/>
    <n v="1"/>
    <n v="0.2"/>
    <x v="7136"/>
  </r>
  <r>
    <n v="9319"/>
    <x v="4659"/>
    <x v="3"/>
    <x v="228"/>
    <d v="2014-07-26T00:00:00"/>
    <s v="Standard Class"/>
    <s v="AR-10825"/>
    <s v="Anthony Rawles"/>
    <x v="1"/>
    <s v="United States"/>
    <s v="New York City"/>
    <x v="15"/>
    <n v="10009"/>
    <x v="3"/>
    <s v="OFF-PA-10000743"/>
    <x v="1"/>
    <x v="10"/>
    <s v="Xerox 1977"/>
    <n v="13.36"/>
    <n v="2"/>
    <n v="0"/>
    <x v="534"/>
  </r>
  <r>
    <n v="9320"/>
    <x v="4659"/>
    <x v="3"/>
    <x v="228"/>
    <d v="2014-07-26T00:00:00"/>
    <s v="Standard Class"/>
    <s v="AR-10825"/>
    <s v="Anthony Rawles"/>
    <x v="1"/>
    <s v="United States"/>
    <s v="New York City"/>
    <x v="15"/>
    <n v="10009"/>
    <x v="3"/>
    <s v="FUR-CH-10002780"/>
    <x v="0"/>
    <x v="1"/>
    <s v="Office Star - Task Chair with Contemporary Loop Arms"/>
    <n v="163.76400000000001"/>
    <n v="2"/>
    <n v="0.1"/>
    <x v="7137"/>
  </r>
  <r>
    <n v="9321"/>
    <x v="4659"/>
    <x v="3"/>
    <x v="228"/>
    <d v="2014-07-26T00:00:00"/>
    <s v="Standard Class"/>
    <s v="AR-10825"/>
    <s v="Anthony Rawles"/>
    <x v="1"/>
    <s v="United States"/>
    <s v="New York City"/>
    <x v="15"/>
    <n v="10009"/>
    <x v="3"/>
    <s v="FUR-FU-10000747"/>
    <x v="0"/>
    <x v="5"/>
    <s v="Tenex B1-RE Series Chair Mats for Low Pile Carpets"/>
    <n v="183.92"/>
    <n v="4"/>
    <n v="0"/>
    <x v="7138"/>
  </r>
  <r>
    <n v="9322"/>
    <x v="4660"/>
    <x v="0"/>
    <x v="254"/>
    <d v="2013-11-09T00:00:00"/>
    <s v="Standard Class"/>
    <s v="SM-20005"/>
    <s v="Sally Matthias"/>
    <x v="0"/>
    <s v="United States"/>
    <s v="Houston"/>
    <x v="5"/>
    <n v="77041"/>
    <x v="2"/>
    <s v="FUR-FU-10002445"/>
    <x v="0"/>
    <x v="5"/>
    <s v="DAX Two-Tone Rosewood/Black Document Frame, Desktop, 5 x 7"/>
    <n v="11.376000000000001"/>
    <n v="3"/>
    <n v="0.6"/>
    <x v="7139"/>
  </r>
  <r>
    <n v="9323"/>
    <x v="4660"/>
    <x v="0"/>
    <x v="254"/>
    <d v="2013-11-09T00:00:00"/>
    <s v="Standard Class"/>
    <s v="SM-20005"/>
    <s v="Sally Matthias"/>
    <x v="0"/>
    <s v="United States"/>
    <s v="Houston"/>
    <x v="5"/>
    <n v="77041"/>
    <x v="2"/>
    <s v="FUR-FU-10000723"/>
    <x v="0"/>
    <x v="5"/>
    <s v="Deflect-o EconoMat Studded, No Bevel Mat for Low Pile Carpeting"/>
    <n v="66.112000000000009"/>
    <n v="4"/>
    <n v="0.6"/>
    <x v="532"/>
  </r>
  <r>
    <n v="9324"/>
    <x v="4661"/>
    <x v="3"/>
    <x v="397"/>
    <d v="2014-09-30T00:00:00"/>
    <s v="Standard Class"/>
    <s v="DB-13660"/>
    <s v="Duane Benoit"/>
    <x v="0"/>
    <s v="United States"/>
    <s v="Los Angeles"/>
    <x v="1"/>
    <n v="90036"/>
    <x v="1"/>
    <s v="OFF-PA-10003641"/>
    <x v="1"/>
    <x v="10"/>
    <s v="Xerox 1909"/>
    <n v="211.04"/>
    <n v="8"/>
    <n v="0"/>
    <x v="7140"/>
  </r>
  <r>
    <n v="9325"/>
    <x v="4661"/>
    <x v="3"/>
    <x v="397"/>
    <d v="2014-09-30T00:00:00"/>
    <s v="Standard Class"/>
    <s v="DB-13660"/>
    <s v="Duane Benoit"/>
    <x v="0"/>
    <s v="United States"/>
    <s v="Los Angeles"/>
    <x v="1"/>
    <n v="90036"/>
    <x v="1"/>
    <s v="FUR-CH-10003973"/>
    <x v="0"/>
    <x v="1"/>
    <s v="GuestStacker Chair with Chrome Finish Legs"/>
    <n v="594.81600000000003"/>
    <n v="2"/>
    <n v="0.2"/>
    <x v="7141"/>
  </r>
  <r>
    <n v="9326"/>
    <x v="4661"/>
    <x v="3"/>
    <x v="397"/>
    <d v="2014-09-30T00:00:00"/>
    <s v="Standard Class"/>
    <s v="DB-13660"/>
    <s v="Duane Benoit"/>
    <x v="0"/>
    <s v="United States"/>
    <s v="Los Angeles"/>
    <x v="1"/>
    <n v="90036"/>
    <x v="1"/>
    <s v="OFF-BI-10000977"/>
    <x v="1"/>
    <x v="8"/>
    <s v="Ibico Plastic Spiral Binding Combs"/>
    <n v="72.960000000000008"/>
    <n v="3"/>
    <n v="0.2"/>
    <x v="7142"/>
  </r>
  <r>
    <n v="9327"/>
    <x v="4662"/>
    <x v="3"/>
    <x v="210"/>
    <d v="2014-09-11T00:00:00"/>
    <s v="First Class"/>
    <s v="PF-19225"/>
    <s v="Phillip Flathmann"/>
    <x v="0"/>
    <s v="United States"/>
    <s v="Edmonds"/>
    <x v="4"/>
    <n v="98026"/>
    <x v="1"/>
    <s v="FUR-FU-10004053"/>
    <x v="0"/>
    <x v="5"/>
    <s v="DAX Two-Tone Silver Metal Document Frame"/>
    <n v="80.959999999999994"/>
    <n v="4"/>
    <n v="0"/>
    <x v="7143"/>
  </r>
  <r>
    <n v="9328"/>
    <x v="4662"/>
    <x v="3"/>
    <x v="210"/>
    <d v="2014-09-11T00:00:00"/>
    <s v="First Class"/>
    <s v="PF-19225"/>
    <s v="Phillip Flathmann"/>
    <x v="0"/>
    <s v="United States"/>
    <s v="Edmonds"/>
    <x v="4"/>
    <n v="98026"/>
    <x v="1"/>
    <s v="TEC-PH-10002033"/>
    <x v="2"/>
    <x v="7"/>
    <s v="Konftel 250 Conference phone - Charcoal black"/>
    <n v="455.71199999999999"/>
    <n v="2"/>
    <n v="0.2"/>
    <x v="7144"/>
  </r>
  <r>
    <n v="9329"/>
    <x v="4662"/>
    <x v="3"/>
    <x v="210"/>
    <d v="2014-09-11T00:00:00"/>
    <s v="First Class"/>
    <s v="PF-19225"/>
    <s v="Phillip Flathmann"/>
    <x v="0"/>
    <s v="United States"/>
    <s v="Edmonds"/>
    <x v="4"/>
    <n v="98026"/>
    <x v="1"/>
    <s v="OFF-AR-10004260"/>
    <x v="1"/>
    <x v="6"/>
    <s v="Boston 1799 Powerhouse Electric Pencil Sharpener"/>
    <n v="25.98"/>
    <n v="1"/>
    <n v="0"/>
    <x v="7145"/>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x v="7146"/>
  </r>
  <r>
    <n v="9331"/>
    <x v="4664"/>
    <x v="1"/>
    <x v="768"/>
    <d v="2012-11-18T00:00:00"/>
    <s v="Standard Class"/>
    <s v="EB-14110"/>
    <s v="Eugene Barchas"/>
    <x v="0"/>
    <s v="United States"/>
    <s v="New York City"/>
    <x v="15"/>
    <n v="10035"/>
    <x v="3"/>
    <s v="OFF-EN-10001539"/>
    <x v="1"/>
    <x v="12"/>
    <s v="Staples"/>
    <n v="15.56"/>
    <n v="2"/>
    <n v="0"/>
    <x v="2807"/>
  </r>
  <r>
    <n v="9332"/>
    <x v="4665"/>
    <x v="0"/>
    <x v="321"/>
    <d v="2013-10-04T00:00:00"/>
    <s v="Standard Class"/>
    <s v="ES-14080"/>
    <s v="Erin Smith"/>
    <x v="1"/>
    <s v="United States"/>
    <s v="Springfield"/>
    <x v="21"/>
    <n v="97477"/>
    <x v="1"/>
    <s v="TEC-PH-10001817"/>
    <x v="2"/>
    <x v="7"/>
    <s v="Wilson Electronics DB Pro Signal Booster"/>
    <n v="859.2"/>
    <n v="3"/>
    <n v="0.2"/>
    <x v="4967"/>
  </r>
  <r>
    <n v="9333"/>
    <x v="4666"/>
    <x v="3"/>
    <x v="220"/>
    <d v="2014-09-14T00:00:00"/>
    <s v="Second Class"/>
    <s v="SS-20410"/>
    <s v="Shahid Shariari"/>
    <x v="0"/>
    <s v="United States"/>
    <s v="Georgetown"/>
    <x v="0"/>
    <n v="40324"/>
    <x v="0"/>
    <s v="OFF-AP-10002578"/>
    <x v="1"/>
    <x v="9"/>
    <s v="Fellowes Premier Superior Surge Suppressor, 10-Outlet, With Phone and Remote"/>
    <n v="195.68"/>
    <n v="4"/>
    <n v="0"/>
    <x v="7147"/>
  </r>
  <r>
    <n v="9334"/>
    <x v="4666"/>
    <x v="3"/>
    <x v="220"/>
    <d v="2014-09-14T00:00:00"/>
    <s v="Second Class"/>
    <s v="SS-20410"/>
    <s v="Shahid Shariari"/>
    <x v="0"/>
    <s v="United States"/>
    <s v="Georgetown"/>
    <x v="0"/>
    <n v="40324"/>
    <x v="0"/>
    <s v="OFF-FA-10000992"/>
    <x v="1"/>
    <x v="13"/>
    <s v="Acco Clips to Go Binder Clips, 24 Clips in Two Sizes"/>
    <n v="14.2"/>
    <n v="4"/>
    <n v="0"/>
    <x v="7148"/>
  </r>
  <r>
    <n v="9335"/>
    <x v="4667"/>
    <x v="3"/>
    <x v="927"/>
    <d v="2014-05-03T00:00:00"/>
    <s v="First Class"/>
    <s v="AG-10900"/>
    <s v="Arthur Gainer"/>
    <x v="0"/>
    <s v="United States"/>
    <s v="Coral Springs"/>
    <x v="2"/>
    <n v="33065"/>
    <x v="0"/>
    <s v="FUR-BO-10001798"/>
    <x v="0"/>
    <x v="0"/>
    <s v="Bush Somerset Collection Bookcase"/>
    <n v="314.35199999999998"/>
    <n v="3"/>
    <n v="0.2"/>
    <x v="3341"/>
  </r>
  <r>
    <n v="9336"/>
    <x v="4667"/>
    <x v="3"/>
    <x v="927"/>
    <d v="2014-05-03T00:00:00"/>
    <s v="First Class"/>
    <s v="AG-10900"/>
    <s v="Arthur Gainer"/>
    <x v="0"/>
    <s v="United States"/>
    <s v="Coral Springs"/>
    <x v="2"/>
    <n v="33065"/>
    <x v="0"/>
    <s v="OFF-LA-10004409"/>
    <x v="1"/>
    <x v="2"/>
    <s v="Avery 492"/>
    <n v="4.6079999999999997"/>
    <n v="2"/>
    <n v="0.2"/>
    <x v="7149"/>
  </r>
  <r>
    <n v="9337"/>
    <x v="4668"/>
    <x v="3"/>
    <x v="118"/>
    <d v="2014-09-21T00:00:00"/>
    <s v="Standard Class"/>
    <s v="CY-12745"/>
    <s v="Craig Yedwab"/>
    <x v="1"/>
    <s v="United States"/>
    <s v="San Francisco"/>
    <x v="1"/>
    <n v="94110"/>
    <x v="1"/>
    <s v="OFF-FA-10000621"/>
    <x v="1"/>
    <x v="13"/>
    <s v="OIC Colored Binder Clips, Assorted Sizes"/>
    <n v="17.899999999999999"/>
    <n v="5"/>
    <n v="0"/>
    <x v="6573"/>
  </r>
  <r>
    <n v="9338"/>
    <x v="4669"/>
    <x v="2"/>
    <x v="538"/>
    <d v="2011-10-22T00:00:00"/>
    <s v="Second Class"/>
    <s v="RP-19270"/>
    <s v="Rachel Payne"/>
    <x v="1"/>
    <s v="United States"/>
    <s v="San Francisco"/>
    <x v="1"/>
    <n v="94110"/>
    <x v="1"/>
    <s v="OFF-BI-10003196"/>
    <x v="1"/>
    <x v="8"/>
    <s v="Accohide Poly Flexible Ring Binders"/>
    <n v="2.9920000000000004"/>
    <n v="1"/>
    <n v="0.2"/>
    <x v="7150"/>
  </r>
  <r>
    <n v="9339"/>
    <x v="4669"/>
    <x v="2"/>
    <x v="538"/>
    <d v="2011-10-22T00:00:00"/>
    <s v="Second Class"/>
    <s v="RP-19270"/>
    <s v="Rachel Payne"/>
    <x v="1"/>
    <s v="United States"/>
    <s v="San Francisco"/>
    <x v="1"/>
    <n v="94110"/>
    <x v="1"/>
    <s v="OFF-BI-10003727"/>
    <x v="1"/>
    <x v="8"/>
    <s v="Avery Durable Slant Ring Binders With Label Holder"/>
    <n v="20.064"/>
    <n v="6"/>
    <n v="0.2"/>
    <x v="7151"/>
  </r>
  <r>
    <n v="9340"/>
    <x v="4669"/>
    <x v="2"/>
    <x v="538"/>
    <d v="2011-10-22T00:00:00"/>
    <s v="Second Class"/>
    <s v="RP-19270"/>
    <s v="Rachel Payne"/>
    <x v="1"/>
    <s v="United States"/>
    <s v="San Francisco"/>
    <x v="1"/>
    <n v="94110"/>
    <x v="1"/>
    <s v="OFF-PA-10003228"/>
    <x v="1"/>
    <x v="10"/>
    <s v="Xerox 1917"/>
    <n v="146.72999999999999"/>
    <n v="3"/>
    <n v="0"/>
    <x v="64"/>
  </r>
  <r>
    <n v="9341"/>
    <x v="4669"/>
    <x v="2"/>
    <x v="538"/>
    <d v="2011-10-22T00:00:00"/>
    <s v="Second Class"/>
    <s v="RP-19270"/>
    <s v="Rachel Payne"/>
    <x v="1"/>
    <s v="United States"/>
    <s v="San Francisco"/>
    <x v="1"/>
    <n v="94110"/>
    <x v="1"/>
    <s v="OFF-LA-10002787"/>
    <x v="1"/>
    <x v="2"/>
    <s v="Avery 480"/>
    <n v="18.75"/>
    <n v="5"/>
    <n v="0"/>
    <x v="2215"/>
  </r>
  <r>
    <n v="9342"/>
    <x v="4669"/>
    <x v="2"/>
    <x v="538"/>
    <d v="2011-10-22T00:00:00"/>
    <s v="Second Class"/>
    <s v="RP-19270"/>
    <s v="Rachel Payne"/>
    <x v="1"/>
    <s v="United States"/>
    <s v="San Francisco"/>
    <x v="1"/>
    <n v="94110"/>
    <x v="1"/>
    <s v="TEC-PH-10001305"/>
    <x v="2"/>
    <x v="7"/>
    <s v="Panasonic KX TS208W Corded phone"/>
    <n v="117.57600000000002"/>
    <n v="3"/>
    <n v="0.2"/>
    <x v="7152"/>
  </r>
  <r>
    <n v="9343"/>
    <x v="4670"/>
    <x v="0"/>
    <x v="69"/>
    <d v="2013-03-19T00:00:00"/>
    <s v="Standard Class"/>
    <s v="DB-13360"/>
    <s v="Dennis Bolton"/>
    <x v="2"/>
    <s v="United States"/>
    <s v="Riverside"/>
    <x v="1"/>
    <n v="92503"/>
    <x v="1"/>
    <s v="OFF-BI-10001036"/>
    <x v="1"/>
    <x v="8"/>
    <s v="Cardinal EasyOpen D-Ring Binders"/>
    <n v="51.184000000000012"/>
    <n v="7"/>
    <n v="0.2"/>
    <x v="7153"/>
  </r>
  <r>
    <n v="9344"/>
    <x v="4671"/>
    <x v="3"/>
    <x v="922"/>
    <d v="2014-02-21T00:00:00"/>
    <s v="First Class"/>
    <s v="CK-12325"/>
    <s v="Christine Kargatis"/>
    <x v="2"/>
    <s v="United States"/>
    <s v="Troy"/>
    <x v="24"/>
    <n v="45373"/>
    <x v="3"/>
    <s v="FUR-TA-10001086"/>
    <x v="0"/>
    <x v="3"/>
    <s v="SAFCO PlanMaster Boards, 60w x 37-1/2d, White Melamine"/>
    <n v="455.97"/>
    <n v="5"/>
    <n v="0.4"/>
    <x v="7154"/>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x v="4004"/>
  </r>
  <r>
    <n v="9346"/>
    <x v="4671"/>
    <x v="3"/>
    <x v="922"/>
    <d v="2014-02-21T00:00:00"/>
    <s v="First Class"/>
    <s v="CK-12325"/>
    <s v="Christine Kargatis"/>
    <x v="2"/>
    <s v="United States"/>
    <s v="Troy"/>
    <x v="24"/>
    <n v="45373"/>
    <x v="3"/>
    <s v="TEC-PH-10000526"/>
    <x v="2"/>
    <x v="7"/>
    <s v="Vtech CS6719"/>
    <n v="57.593999999999994"/>
    <n v="1"/>
    <n v="0.4"/>
    <x v="7155"/>
  </r>
  <r>
    <n v="9347"/>
    <x v="4671"/>
    <x v="3"/>
    <x v="922"/>
    <d v="2014-02-21T00:00:00"/>
    <s v="First Class"/>
    <s v="CK-12325"/>
    <s v="Christine Kargatis"/>
    <x v="2"/>
    <s v="United States"/>
    <s v="Troy"/>
    <x v="24"/>
    <n v="45373"/>
    <x v="3"/>
    <s v="FUR-FU-10004973"/>
    <x v="0"/>
    <x v="5"/>
    <s v="Flat Face Poster Frame"/>
    <n v="30.144000000000002"/>
    <n v="2"/>
    <n v="0.2"/>
    <x v="7156"/>
  </r>
  <r>
    <n v="9348"/>
    <x v="4671"/>
    <x v="3"/>
    <x v="922"/>
    <d v="2014-02-21T00:00:00"/>
    <s v="First Class"/>
    <s v="CK-12325"/>
    <s v="Christine Kargatis"/>
    <x v="2"/>
    <s v="United States"/>
    <s v="Troy"/>
    <x v="24"/>
    <n v="45373"/>
    <x v="3"/>
    <s v="FUR-CH-10003981"/>
    <x v="0"/>
    <x v="1"/>
    <s v="Global Commerce Series Low-Back Swivel/Tilt Chairs"/>
    <n v="899.43"/>
    <n v="5"/>
    <n v="0.3"/>
    <x v="5236"/>
  </r>
  <r>
    <n v="9349"/>
    <x v="4672"/>
    <x v="0"/>
    <x v="596"/>
    <d v="2013-12-29T00:00:00"/>
    <s v="Standard Class"/>
    <s v="DN-13690"/>
    <s v="Duane Noonan"/>
    <x v="0"/>
    <s v="United States"/>
    <s v="Moreno Valley"/>
    <x v="1"/>
    <n v="92553"/>
    <x v="1"/>
    <s v="FUR-FU-10000277"/>
    <x v="0"/>
    <x v="5"/>
    <s v="Deflect-o DuraMat Antistatic Studded Beveled Mat for Medium Pile Carpeting"/>
    <n v="842.72"/>
    <n v="8"/>
    <n v="0"/>
    <x v="7157"/>
  </r>
  <r>
    <n v="9350"/>
    <x v="4672"/>
    <x v="0"/>
    <x v="596"/>
    <d v="2013-12-29T00:00:00"/>
    <s v="Standard Class"/>
    <s v="DN-13690"/>
    <s v="Duane Noonan"/>
    <x v="0"/>
    <s v="United States"/>
    <s v="Moreno Valley"/>
    <x v="1"/>
    <n v="92553"/>
    <x v="1"/>
    <s v="FUR-FU-10001934"/>
    <x v="0"/>
    <x v="5"/>
    <s v="Magnifier Swing Arm Lamp"/>
    <n v="41.96"/>
    <n v="2"/>
    <n v="0"/>
    <x v="109"/>
  </r>
  <r>
    <n v="9351"/>
    <x v="4673"/>
    <x v="0"/>
    <x v="713"/>
    <d v="2013-09-28T00:00:00"/>
    <s v="Standard Class"/>
    <s v="DP-13105"/>
    <s v="Dave Poirier"/>
    <x v="1"/>
    <s v="United States"/>
    <s v="Seattle"/>
    <x v="4"/>
    <n v="98115"/>
    <x v="1"/>
    <s v="OFF-BI-10004970"/>
    <x v="1"/>
    <x v="8"/>
    <s v="ACCOHIDE 3-Ring Binder, Blue, 1&quot;"/>
    <n v="13.216000000000001"/>
    <n v="4"/>
    <n v="0.2"/>
    <x v="1201"/>
  </r>
  <r>
    <n v="9352"/>
    <x v="4673"/>
    <x v="0"/>
    <x v="713"/>
    <d v="2013-09-28T00:00:00"/>
    <s v="Standard Class"/>
    <s v="DP-13105"/>
    <s v="Dave Poirier"/>
    <x v="1"/>
    <s v="United States"/>
    <s v="Seattle"/>
    <x v="4"/>
    <n v="98115"/>
    <x v="1"/>
    <s v="FUR-CH-10003396"/>
    <x v="0"/>
    <x v="1"/>
    <s v="Global Deluxe Steno Chair"/>
    <n v="184.75200000000001"/>
    <n v="3"/>
    <n v="0.2"/>
    <x v="4942"/>
  </r>
  <r>
    <n v="9353"/>
    <x v="4674"/>
    <x v="3"/>
    <x v="241"/>
    <d v="2014-09-27T00:00:00"/>
    <s v="First Class"/>
    <s v="RO-19780"/>
    <s v="Rose O'Brian"/>
    <x v="0"/>
    <s v="United States"/>
    <s v="Chicago"/>
    <x v="10"/>
    <n v="60623"/>
    <x v="2"/>
    <s v="FUR-CH-10003973"/>
    <x v="0"/>
    <x v="1"/>
    <s v="GuestStacker Chair with Chrome Finish Legs"/>
    <n v="520.46399999999994"/>
    <n v="2"/>
    <n v="0.3"/>
    <x v="3756"/>
  </r>
  <r>
    <n v="9354"/>
    <x v="4674"/>
    <x v="3"/>
    <x v="241"/>
    <d v="2014-09-27T00:00:00"/>
    <s v="First Class"/>
    <s v="RO-19780"/>
    <s v="Rose O'Brian"/>
    <x v="0"/>
    <s v="United States"/>
    <s v="Chicago"/>
    <x v="10"/>
    <n v="60623"/>
    <x v="2"/>
    <s v="OFF-PA-10002109"/>
    <x v="1"/>
    <x v="10"/>
    <s v="Wirebound Voice Message Log Book"/>
    <n v="11.423999999999999"/>
    <n v="3"/>
    <n v="0.2"/>
    <x v="7158"/>
  </r>
  <r>
    <n v="9355"/>
    <x v="4675"/>
    <x v="1"/>
    <x v="494"/>
    <d v="2012-12-05T00:00:00"/>
    <s v="Standard Class"/>
    <s v="MA-17560"/>
    <s v="Matt Abelman"/>
    <x v="2"/>
    <s v="United States"/>
    <s v="Jackson"/>
    <x v="12"/>
    <n v="49201"/>
    <x v="2"/>
    <s v="OFF-PA-10001826"/>
    <x v="1"/>
    <x v="10"/>
    <s v="Xerox 207"/>
    <n v="19.440000000000001"/>
    <n v="3"/>
    <n v="0"/>
    <x v="551"/>
  </r>
  <r>
    <n v="9356"/>
    <x v="4675"/>
    <x v="1"/>
    <x v="494"/>
    <d v="2012-12-05T00:00:00"/>
    <s v="Standard Class"/>
    <s v="MA-17560"/>
    <s v="Matt Abelman"/>
    <x v="2"/>
    <s v="United States"/>
    <s v="Jackson"/>
    <x v="12"/>
    <n v="49201"/>
    <x v="2"/>
    <s v="OFF-AR-10000823"/>
    <x v="1"/>
    <x v="6"/>
    <s v="Newell 307"/>
    <n v="3.64"/>
    <n v="2"/>
    <n v="0"/>
    <x v="4131"/>
  </r>
  <r>
    <n v="9357"/>
    <x v="4675"/>
    <x v="1"/>
    <x v="494"/>
    <d v="2012-12-05T00:00:00"/>
    <s v="Standard Class"/>
    <s v="MA-17560"/>
    <s v="Matt Abelman"/>
    <x v="2"/>
    <s v="United States"/>
    <s v="Jackson"/>
    <x v="12"/>
    <n v="49201"/>
    <x v="2"/>
    <s v="OFF-PA-10001776"/>
    <x v="1"/>
    <x v="10"/>
    <s v="Wirebound Message Books, Four 2 3/4&quot; x 5&quot; Forms per Page, 600 Sets per Book"/>
    <n v="18.54"/>
    <n v="2"/>
    <n v="0"/>
    <x v="2051"/>
  </r>
  <r>
    <n v="9358"/>
    <x v="4676"/>
    <x v="0"/>
    <x v="967"/>
    <d v="2013-01-28T00:00:00"/>
    <s v="Second Class"/>
    <s v="JD-15895"/>
    <s v="Jonathan Doherty"/>
    <x v="1"/>
    <s v="United States"/>
    <s v="New York City"/>
    <x v="15"/>
    <n v="10024"/>
    <x v="3"/>
    <s v="OFF-BI-10003676"/>
    <x v="1"/>
    <x v="8"/>
    <s v="GBC Standard Recycled Report Covers, Clear Plastic Sheets"/>
    <n v="43.120000000000005"/>
    <n v="5"/>
    <n v="0.2"/>
    <x v="7159"/>
  </r>
  <r>
    <n v="9359"/>
    <x v="4676"/>
    <x v="0"/>
    <x v="967"/>
    <d v="2013-01-28T00:00:00"/>
    <s v="Second Class"/>
    <s v="JD-15895"/>
    <s v="Jonathan Doherty"/>
    <x v="1"/>
    <s v="United States"/>
    <s v="New York City"/>
    <x v="15"/>
    <n v="10024"/>
    <x v="3"/>
    <s v="FUR-TA-10001095"/>
    <x v="0"/>
    <x v="3"/>
    <s v="Chromcraft Round Conference Tables"/>
    <n v="313.72199999999998"/>
    <n v="3"/>
    <n v="0.4"/>
    <x v="7160"/>
  </r>
  <r>
    <n v="9360"/>
    <x v="4676"/>
    <x v="0"/>
    <x v="967"/>
    <d v="2013-01-28T00:00:00"/>
    <s v="Second Class"/>
    <s v="JD-15895"/>
    <s v="Jonathan Doherty"/>
    <x v="1"/>
    <s v="United States"/>
    <s v="New York City"/>
    <x v="15"/>
    <n v="10024"/>
    <x v="3"/>
    <s v="FUR-FU-10000747"/>
    <x v="0"/>
    <x v="5"/>
    <s v="Tenex B1-RE Series Chair Mats for Low Pile Carpets"/>
    <n v="45.98"/>
    <n v="1"/>
    <n v="0"/>
    <x v="7161"/>
  </r>
  <r>
    <n v="9361"/>
    <x v="4676"/>
    <x v="0"/>
    <x v="967"/>
    <d v="2013-01-28T00:00:00"/>
    <s v="Second Class"/>
    <s v="JD-15895"/>
    <s v="Jonathan Doherty"/>
    <x v="1"/>
    <s v="United States"/>
    <s v="New York City"/>
    <x v="15"/>
    <n v="10024"/>
    <x v="3"/>
    <s v="OFF-ST-10004337"/>
    <x v="1"/>
    <x v="4"/>
    <s v="SAFCO Commercial Wire Shelving, 72h"/>
    <n v="428.68"/>
    <n v="7"/>
    <n v="0"/>
    <x v="232"/>
  </r>
  <r>
    <n v="9362"/>
    <x v="4677"/>
    <x v="3"/>
    <x v="708"/>
    <d v="2014-03-26T00:00:00"/>
    <s v="Standard Class"/>
    <s v="PS-18970"/>
    <s v="Paul Stevenson"/>
    <x v="2"/>
    <s v="United States"/>
    <s v="Seattle"/>
    <x v="4"/>
    <n v="98105"/>
    <x v="1"/>
    <s v="OFF-BI-10004410"/>
    <x v="1"/>
    <x v="8"/>
    <s v="C-Line Peel &amp; Stick Add-On Filing Pockets, 8-3/4 x 5-1/8, 10/Pack"/>
    <n v="30.576000000000001"/>
    <n v="6"/>
    <n v="0.2"/>
    <x v="7162"/>
  </r>
  <r>
    <n v="9363"/>
    <x v="4677"/>
    <x v="3"/>
    <x v="708"/>
    <d v="2014-03-26T00:00:00"/>
    <s v="Standard Class"/>
    <s v="PS-18970"/>
    <s v="Paul Stevenson"/>
    <x v="2"/>
    <s v="United States"/>
    <s v="Seattle"/>
    <x v="4"/>
    <n v="98105"/>
    <x v="1"/>
    <s v="OFF-FA-10004838"/>
    <x v="1"/>
    <x v="13"/>
    <s v="Super Bands, 12/Pack"/>
    <n v="13.020000000000001"/>
    <n v="7"/>
    <n v="0"/>
    <x v="7163"/>
  </r>
  <r>
    <n v="9364"/>
    <x v="4677"/>
    <x v="3"/>
    <x v="708"/>
    <d v="2014-03-26T00:00:00"/>
    <s v="Standard Class"/>
    <s v="PS-18970"/>
    <s v="Paul Stevenson"/>
    <x v="2"/>
    <s v="United States"/>
    <s v="Seattle"/>
    <x v="4"/>
    <n v="98105"/>
    <x v="1"/>
    <s v="FUR-FU-10002364"/>
    <x v="0"/>
    <x v="5"/>
    <s v="Eldon Expressions Wood Desk Accessories, Oak"/>
    <n v="22.14"/>
    <n v="3"/>
    <n v="0"/>
    <x v="3448"/>
  </r>
  <r>
    <n v="9365"/>
    <x v="4677"/>
    <x v="3"/>
    <x v="708"/>
    <d v="2014-03-26T00:00:00"/>
    <s v="Standard Class"/>
    <s v="PS-18970"/>
    <s v="Paul Stevenson"/>
    <x v="2"/>
    <s v="United States"/>
    <s v="Seattle"/>
    <x v="4"/>
    <n v="98105"/>
    <x v="1"/>
    <s v="OFF-ST-10001809"/>
    <x v="1"/>
    <x v="4"/>
    <s v="Fellowes Officeware Wire Shelving"/>
    <n v="359.32"/>
    <n v="4"/>
    <n v="0"/>
    <x v="718"/>
  </r>
  <r>
    <n v="9366"/>
    <x v="4678"/>
    <x v="2"/>
    <x v="963"/>
    <d v="2011-08-25T00:00:00"/>
    <s v="First Class"/>
    <s v="JF-15415"/>
    <s v="Jennifer Ferguson"/>
    <x v="0"/>
    <s v="United States"/>
    <s v="Saint Charles"/>
    <x v="25"/>
    <n v="63301"/>
    <x v="2"/>
    <s v="OFF-PA-10001846"/>
    <x v="1"/>
    <x v="10"/>
    <s v="Xerox 1899"/>
    <n v="11.56"/>
    <n v="2"/>
    <n v="0"/>
    <x v="1302"/>
  </r>
  <r>
    <n v="9367"/>
    <x v="4679"/>
    <x v="2"/>
    <x v="785"/>
    <d v="2011-06-13T00:00:00"/>
    <s v="Standard Class"/>
    <s v="RD-19480"/>
    <s v="Rick Duston"/>
    <x v="0"/>
    <s v="United States"/>
    <s v="Long Beach"/>
    <x v="15"/>
    <n v="11561"/>
    <x v="3"/>
    <s v="OFF-BI-10003876"/>
    <x v="1"/>
    <x v="8"/>
    <s v="Green Canvas Binder for 8-1/2&quot; x 14&quot; Sheets"/>
    <n v="68.48"/>
    <n v="2"/>
    <n v="0.2"/>
    <x v="7164"/>
  </r>
  <r>
    <n v="9368"/>
    <x v="4679"/>
    <x v="2"/>
    <x v="785"/>
    <d v="2011-06-13T00:00:00"/>
    <s v="Standard Class"/>
    <s v="RD-19480"/>
    <s v="Rick Duston"/>
    <x v="0"/>
    <s v="United States"/>
    <s v="Long Beach"/>
    <x v="15"/>
    <n v="11561"/>
    <x v="3"/>
    <s v="OFF-ST-10003470"/>
    <x v="1"/>
    <x v="4"/>
    <s v="Tennsco Snap-Together Open Shelving Units, Starter Sets and Add-On Units"/>
    <n v="1676.88"/>
    <n v="6"/>
    <n v="0"/>
    <x v="7165"/>
  </r>
  <r>
    <n v="9369"/>
    <x v="4680"/>
    <x v="0"/>
    <x v="281"/>
    <d v="2013-04-10T00:00:00"/>
    <s v="First Class"/>
    <s v="ES-14080"/>
    <s v="Erin Smith"/>
    <x v="1"/>
    <s v="United States"/>
    <s v="Lakewood"/>
    <x v="30"/>
    <n v="8701"/>
    <x v="3"/>
    <s v="OFF-PA-10004243"/>
    <x v="1"/>
    <x v="10"/>
    <s v="Xerox 1939"/>
    <n v="37.94"/>
    <n v="2"/>
    <n v="0"/>
    <x v="2714"/>
  </r>
  <r>
    <n v="9370"/>
    <x v="4681"/>
    <x v="3"/>
    <x v="659"/>
    <d v="2014-11-10T00:00:00"/>
    <s v="Second Class"/>
    <s v="KN-16390"/>
    <s v="Katherine Nockton"/>
    <x v="1"/>
    <s v="United States"/>
    <s v="Clinton"/>
    <x v="39"/>
    <n v="20735"/>
    <x v="3"/>
    <s v="FUR-CH-10000422"/>
    <x v="0"/>
    <x v="1"/>
    <s v="Global Highback Leather Tilter in Burgundy"/>
    <n v="272.96999999999997"/>
    <n v="3"/>
    <n v="0"/>
    <x v="7166"/>
  </r>
  <r>
    <n v="9371"/>
    <x v="4682"/>
    <x v="1"/>
    <x v="352"/>
    <d v="2012-05-31T00:00:00"/>
    <s v="First Class"/>
    <s v="VP-21760"/>
    <s v="Victoria Pisteka"/>
    <x v="1"/>
    <s v="United States"/>
    <s v="Columbus"/>
    <x v="24"/>
    <n v="43229"/>
    <x v="3"/>
    <s v="FUR-FU-10002506"/>
    <x v="0"/>
    <x v="5"/>
    <s v="Tensor &quot;Hersey Kiss&quot; Styled Floor Lamp"/>
    <n v="41.568000000000005"/>
    <n v="4"/>
    <n v="0.2"/>
    <x v="7167"/>
  </r>
  <r>
    <n v="9372"/>
    <x v="4682"/>
    <x v="1"/>
    <x v="352"/>
    <d v="2012-05-31T00:00:00"/>
    <s v="First Class"/>
    <s v="VP-21760"/>
    <s v="Victoria Pisteka"/>
    <x v="1"/>
    <s v="United States"/>
    <s v="Columbus"/>
    <x v="24"/>
    <n v="43229"/>
    <x v="3"/>
    <s v="FUR-CH-10000863"/>
    <x v="0"/>
    <x v="1"/>
    <s v="Novimex Swivel Fabric Task Chair"/>
    <n v="317.05799999999999"/>
    <n v="3"/>
    <n v="0.3"/>
    <x v="7168"/>
  </r>
  <r>
    <n v="9373"/>
    <x v="4682"/>
    <x v="1"/>
    <x v="352"/>
    <d v="2012-05-31T00:00:00"/>
    <s v="First Class"/>
    <s v="VP-21760"/>
    <s v="Victoria Pisteka"/>
    <x v="1"/>
    <s v="United States"/>
    <s v="Columbus"/>
    <x v="24"/>
    <n v="43229"/>
    <x v="3"/>
    <s v="OFF-FA-10002988"/>
    <x v="1"/>
    <x v="13"/>
    <s v="Ideal Clamps"/>
    <n v="8.0399999999999991"/>
    <n v="5"/>
    <n v="0.2"/>
    <x v="1470"/>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x v="1215"/>
  </r>
  <r>
    <n v="9375"/>
    <x v="4684"/>
    <x v="0"/>
    <x v="410"/>
    <d v="2013-06-10T00:00:00"/>
    <s v="Standard Class"/>
    <s v="KB-16600"/>
    <s v="Ken Brennan"/>
    <x v="1"/>
    <s v="United States"/>
    <s v="Seattle"/>
    <x v="4"/>
    <n v="98105"/>
    <x v="1"/>
    <s v="OFF-SU-10002537"/>
    <x v="1"/>
    <x v="14"/>
    <s v="Acme Box Cutter Scissors"/>
    <n v="61.38"/>
    <n v="6"/>
    <n v="0"/>
    <x v="7169"/>
  </r>
  <r>
    <n v="9376"/>
    <x v="4685"/>
    <x v="1"/>
    <x v="639"/>
    <d v="2012-12-19T00:00:00"/>
    <s v="Second Class"/>
    <s v="AJ-10945"/>
    <s v="Ashley Jarboe"/>
    <x v="0"/>
    <s v="United States"/>
    <s v="Los Angeles"/>
    <x v="1"/>
    <n v="90045"/>
    <x v="1"/>
    <s v="TEC-AC-10003063"/>
    <x v="2"/>
    <x v="11"/>
    <s v="Micro Innovations USB RF Wireless Keyboard with Mouse"/>
    <n v="50"/>
    <n v="2"/>
    <n v="0"/>
    <x v="1499"/>
  </r>
  <r>
    <n v="9377"/>
    <x v="4686"/>
    <x v="3"/>
    <x v="53"/>
    <d v="2014-12-30T00:00:00"/>
    <s v="Standard Class"/>
    <s v="PO-18865"/>
    <s v="Patrick O'Donnell"/>
    <x v="0"/>
    <s v="United States"/>
    <s v="East Orange"/>
    <x v="30"/>
    <n v="7017"/>
    <x v="3"/>
    <s v="TEC-AC-10003237"/>
    <x v="2"/>
    <x v="11"/>
    <s v="Memorex Micro Travel Drive 4 GB"/>
    <n v="31.799999999999997"/>
    <n v="3"/>
    <n v="0"/>
    <x v="7170"/>
  </r>
  <r>
    <n v="9378"/>
    <x v="4687"/>
    <x v="3"/>
    <x v="94"/>
    <d v="2014-12-22T00:00:00"/>
    <s v="Standard Class"/>
    <s v="DP-13105"/>
    <s v="Dave Poirier"/>
    <x v="1"/>
    <s v="United States"/>
    <s v="Eau Claire"/>
    <x v="6"/>
    <n v="54703"/>
    <x v="2"/>
    <s v="OFF-ST-10001031"/>
    <x v="1"/>
    <x v="4"/>
    <s v="Adjustable Personal File Tote"/>
    <n v="32.56"/>
    <n v="2"/>
    <n v="0"/>
    <x v="7171"/>
  </r>
  <r>
    <n v="9379"/>
    <x v="4688"/>
    <x v="0"/>
    <x v="1120"/>
    <d v="2013-05-16T00:00:00"/>
    <s v="Standard Class"/>
    <s v="GM-14500"/>
    <s v="Gene McClure"/>
    <x v="0"/>
    <s v="United States"/>
    <s v="Chicago"/>
    <x v="10"/>
    <n v="60610"/>
    <x v="2"/>
    <s v="OFF-EN-10001535"/>
    <x v="1"/>
    <x v="12"/>
    <s v="Grip Seal Envelopes"/>
    <n v="7.0720000000000001"/>
    <n v="2"/>
    <n v="0.2"/>
    <x v="7172"/>
  </r>
  <r>
    <n v="9380"/>
    <x v="4689"/>
    <x v="2"/>
    <x v="851"/>
    <d v="2011-12-27T00:00:00"/>
    <s v="Second Class"/>
    <s v="CC-12670"/>
    <s v="Craig Carreira"/>
    <x v="0"/>
    <s v="United States"/>
    <s v="Tampa"/>
    <x v="2"/>
    <n v="33614"/>
    <x v="0"/>
    <s v="OFF-PA-10001295"/>
    <x v="1"/>
    <x v="10"/>
    <s v="Computer Printout Paper with Letter-Trim Perforations"/>
    <n v="45.527999999999999"/>
    <n v="3"/>
    <n v="0.2"/>
    <x v="3130"/>
  </r>
  <r>
    <n v="9381"/>
    <x v="4689"/>
    <x v="2"/>
    <x v="851"/>
    <d v="2011-12-27T00:00:00"/>
    <s v="Second Class"/>
    <s v="CC-12670"/>
    <s v="Craig Carreira"/>
    <x v="0"/>
    <s v="United States"/>
    <s v="Tampa"/>
    <x v="2"/>
    <n v="33614"/>
    <x v="0"/>
    <s v="FUR-CH-10004698"/>
    <x v="0"/>
    <x v="1"/>
    <s v="Padded Folding Chairs, Black, 4/Carton"/>
    <n v="64.784000000000006"/>
    <n v="1"/>
    <n v="0.2"/>
    <x v="7173"/>
  </r>
  <r>
    <n v="9382"/>
    <x v="4689"/>
    <x v="2"/>
    <x v="851"/>
    <d v="2011-12-27T00:00:00"/>
    <s v="Second Class"/>
    <s v="CC-12670"/>
    <s v="Craig Carreira"/>
    <x v="0"/>
    <s v="United States"/>
    <s v="Tampa"/>
    <x v="2"/>
    <n v="33614"/>
    <x v="0"/>
    <s v="OFF-ST-10000078"/>
    <x v="1"/>
    <x v="4"/>
    <s v="Tennsco 6- and 18-Compartment Lockers"/>
    <n v="424.27200000000005"/>
    <n v="2"/>
    <n v="0.2"/>
    <x v="7174"/>
  </r>
  <r>
    <n v="9383"/>
    <x v="4689"/>
    <x v="2"/>
    <x v="851"/>
    <d v="2011-12-27T00:00:00"/>
    <s v="Second Class"/>
    <s v="CC-12670"/>
    <s v="Craig Carreira"/>
    <x v="0"/>
    <s v="United States"/>
    <s v="Tampa"/>
    <x v="2"/>
    <n v="33614"/>
    <x v="0"/>
    <s v="OFF-AR-10001868"/>
    <x v="1"/>
    <x v="6"/>
    <s v="Prang Dustless Chalk Sticks"/>
    <n v="1.3440000000000001"/>
    <n v="1"/>
    <n v="0.2"/>
    <x v="2015"/>
  </r>
  <r>
    <n v="9384"/>
    <x v="4689"/>
    <x v="2"/>
    <x v="851"/>
    <d v="2011-12-27T00:00:00"/>
    <s v="Second Class"/>
    <s v="CC-12670"/>
    <s v="Craig Carreira"/>
    <x v="0"/>
    <s v="United States"/>
    <s v="Tampa"/>
    <x v="2"/>
    <n v="33614"/>
    <x v="0"/>
    <s v="OFF-ST-10004950"/>
    <x v="1"/>
    <x v="4"/>
    <s v="Acco Perma 3000 Stacking Storage Drawers"/>
    <n v="83.920000000000016"/>
    <n v="5"/>
    <n v="0.2"/>
    <x v="7175"/>
  </r>
  <r>
    <n v="9385"/>
    <x v="4690"/>
    <x v="3"/>
    <x v="938"/>
    <d v="2014-08-17T00:00:00"/>
    <s v="Standard Class"/>
    <s v="SJ-20125"/>
    <s v="Sanjit Jacobs"/>
    <x v="2"/>
    <s v="United States"/>
    <s v="New York City"/>
    <x v="15"/>
    <n v="10009"/>
    <x v="3"/>
    <s v="OFF-PA-10003441"/>
    <x v="1"/>
    <x v="10"/>
    <s v="Xerox 226"/>
    <n v="25.92"/>
    <n v="4"/>
    <n v="0"/>
    <x v="245"/>
  </r>
  <r>
    <n v="9386"/>
    <x v="4691"/>
    <x v="3"/>
    <x v="151"/>
    <d v="2014-09-01T00:00:00"/>
    <s v="Standard Class"/>
    <s v="SF-20200"/>
    <s v="Sarah Foster"/>
    <x v="0"/>
    <s v="United States"/>
    <s v="Mesa"/>
    <x v="16"/>
    <n v="85204"/>
    <x v="1"/>
    <s v="FUR-FU-10004973"/>
    <x v="0"/>
    <x v="5"/>
    <s v="Flat Face Poster Frame"/>
    <n v="120.57600000000001"/>
    <n v="8"/>
    <n v="0.2"/>
    <x v="7176"/>
  </r>
  <r>
    <n v="9387"/>
    <x v="4692"/>
    <x v="3"/>
    <x v="617"/>
    <d v="2014-01-24T00:00:00"/>
    <s v="Standard Class"/>
    <s v="RM-19375"/>
    <s v="Raymond Messe"/>
    <x v="0"/>
    <s v="United States"/>
    <s v="Burlington"/>
    <x v="42"/>
    <s v="05408"/>
    <x v="3"/>
    <s v="OFF-PA-10000157"/>
    <x v="1"/>
    <x v="10"/>
    <s v="Xerox 191"/>
    <n v="79.92"/>
    <n v="4"/>
    <n v="0"/>
    <x v="5426"/>
  </r>
  <r>
    <n v="9388"/>
    <x v="4692"/>
    <x v="3"/>
    <x v="617"/>
    <d v="2014-01-24T00:00:00"/>
    <s v="Standard Class"/>
    <s v="RM-19375"/>
    <s v="Raymond Messe"/>
    <x v="0"/>
    <s v="United States"/>
    <s v="Burlington"/>
    <x v="42"/>
    <s v="05408"/>
    <x v="3"/>
    <s v="OFF-PA-10001970"/>
    <x v="1"/>
    <x v="10"/>
    <s v="Xerox 1881"/>
    <n v="12.28"/>
    <n v="1"/>
    <n v="0"/>
    <x v="7177"/>
  </r>
  <r>
    <n v="9389"/>
    <x v="4692"/>
    <x v="3"/>
    <x v="617"/>
    <d v="2014-01-24T00:00:00"/>
    <s v="Standard Class"/>
    <s v="RM-19375"/>
    <s v="Raymond Messe"/>
    <x v="0"/>
    <s v="United States"/>
    <s v="Burlington"/>
    <x v="42"/>
    <s v="05408"/>
    <x v="3"/>
    <s v="OFF-AP-10000828"/>
    <x v="1"/>
    <x v="9"/>
    <s v="Avanti 4.4 Cu. Ft. Refrigerator"/>
    <n v="542.93999999999994"/>
    <n v="3"/>
    <n v="0"/>
    <x v="3497"/>
  </r>
  <r>
    <n v="9390"/>
    <x v="4692"/>
    <x v="3"/>
    <x v="617"/>
    <d v="2014-01-24T00:00:00"/>
    <s v="Standard Class"/>
    <s v="RM-19375"/>
    <s v="Raymond Messe"/>
    <x v="0"/>
    <s v="United States"/>
    <s v="Burlington"/>
    <x v="42"/>
    <s v="05408"/>
    <x v="3"/>
    <s v="OFF-EN-10001509"/>
    <x v="1"/>
    <x v="12"/>
    <s v="Poly String Tie Envelopes"/>
    <n v="2.04"/>
    <n v="1"/>
    <n v="0"/>
    <x v="7178"/>
  </r>
  <r>
    <n v="9391"/>
    <x v="4693"/>
    <x v="1"/>
    <x v="974"/>
    <d v="2012-06-24T00:00:00"/>
    <s v="Standard Class"/>
    <s v="KM-16375"/>
    <s v="Katherine Murray"/>
    <x v="2"/>
    <s v="United States"/>
    <s v="Houston"/>
    <x v="5"/>
    <n v="77070"/>
    <x v="2"/>
    <s v="OFF-ST-10003692"/>
    <x v="1"/>
    <x v="4"/>
    <s v="Recycled Steel Personal File for Hanging File Folders"/>
    <n v="228.92"/>
    <n v="5"/>
    <n v="0.2"/>
    <x v="2032"/>
  </r>
  <r>
    <n v="9392"/>
    <x v="4694"/>
    <x v="3"/>
    <x v="677"/>
    <d v="2014-03-17T00:00:00"/>
    <s v="First Class"/>
    <s v="FH-14275"/>
    <s v="Frank Hawley"/>
    <x v="1"/>
    <s v="United States"/>
    <s v="Aurora"/>
    <x v="10"/>
    <n v="60505"/>
    <x v="2"/>
    <s v="TEC-PH-10004700"/>
    <x v="2"/>
    <x v="7"/>
    <s v="PowerGen Dual USB Car Charger"/>
    <n v="7.9920000000000009"/>
    <n v="1"/>
    <n v="0.2"/>
    <x v="7179"/>
  </r>
  <r>
    <n v="9393"/>
    <x v="4695"/>
    <x v="1"/>
    <x v="969"/>
    <d v="2012-10-25T00:00:00"/>
    <s v="Same Day"/>
    <s v="DG-13300"/>
    <s v="Deirdre Greer"/>
    <x v="1"/>
    <s v="United States"/>
    <s v="Denver"/>
    <x v="22"/>
    <n v="80219"/>
    <x v="1"/>
    <s v="FUR-CH-10000422"/>
    <x v="0"/>
    <x v="1"/>
    <s v="Global Highback Leather Tilter in Burgundy"/>
    <n v="582.33600000000001"/>
    <n v="8"/>
    <n v="0.2"/>
    <x v="7180"/>
  </r>
  <r>
    <n v="9394"/>
    <x v="4696"/>
    <x v="2"/>
    <x v="59"/>
    <d v="2011-09-23T00:00:00"/>
    <s v="First Class"/>
    <s v="MW-18220"/>
    <s v="Mitch Webber"/>
    <x v="0"/>
    <s v="United States"/>
    <s v="New York City"/>
    <x v="15"/>
    <n v="10011"/>
    <x v="3"/>
    <s v="TEC-PH-10003484"/>
    <x v="2"/>
    <x v="7"/>
    <s v="Ooma Telo VoIP Home Phone System"/>
    <n v="629.94999999999993"/>
    <n v="5"/>
    <n v="0"/>
    <x v="7181"/>
  </r>
  <r>
    <n v="9395"/>
    <x v="4696"/>
    <x v="2"/>
    <x v="59"/>
    <d v="2011-09-23T00:00:00"/>
    <s v="First Class"/>
    <s v="MW-18220"/>
    <s v="Mitch Webber"/>
    <x v="0"/>
    <s v="United States"/>
    <s v="New York City"/>
    <x v="15"/>
    <n v="10011"/>
    <x v="3"/>
    <s v="FUR-CH-10001394"/>
    <x v="0"/>
    <x v="1"/>
    <s v="Global Leather Executive Chair"/>
    <n v="631.78200000000004"/>
    <n v="2"/>
    <n v="0.1"/>
    <x v="3747"/>
  </r>
  <r>
    <n v="9396"/>
    <x v="4696"/>
    <x v="2"/>
    <x v="59"/>
    <d v="2011-09-23T00:00:00"/>
    <s v="First Class"/>
    <s v="MW-18220"/>
    <s v="Mitch Webber"/>
    <x v="0"/>
    <s v="United States"/>
    <s v="New York City"/>
    <x v="15"/>
    <n v="10011"/>
    <x v="3"/>
    <s v="FUR-BO-10002213"/>
    <x v="0"/>
    <x v="0"/>
    <s v="DMI Eclipse Executive Suite Bookcases"/>
    <n v="801.5680000000001"/>
    <n v="2"/>
    <n v="0.2"/>
    <x v="7182"/>
  </r>
  <r>
    <n v="9397"/>
    <x v="4696"/>
    <x v="2"/>
    <x v="59"/>
    <d v="2011-09-23T00:00:00"/>
    <s v="First Class"/>
    <s v="MW-18220"/>
    <s v="Mitch Webber"/>
    <x v="0"/>
    <s v="United States"/>
    <s v="New York City"/>
    <x v="15"/>
    <n v="10011"/>
    <x v="3"/>
    <s v="OFF-LA-10002762"/>
    <x v="1"/>
    <x v="2"/>
    <s v="Avery 485"/>
    <n v="75.179999999999993"/>
    <n v="6"/>
    <n v="0"/>
    <x v="50"/>
  </r>
  <r>
    <n v="9398"/>
    <x v="4696"/>
    <x v="2"/>
    <x v="59"/>
    <d v="2011-09-23T00:00:00"/>
    <s v="First Class"/>
    <s v="MW-18220"/>
    <s v="Mitch Webber"/>
    <x v="0"/>
    <s v="United States"/>
    <s v="New York City"/>
    <x v="15"/>
    <n v="10011"/>
    <x v="3"/>
    <s v="OFF-AP-10003842"/>
    <x v="1"/>
    <x v="9"/>
    <s v="Euro-Pro Shark Turbo Vacuum"/>
    <n v="30.98"/>
    <n v="1"/>
    <n v="0"/>
    <x v="7183"/>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x v="7184"/>
  </r>
  <r>
    <n v="9400"/>
    <x v="4697"/>
    <x v="0"/>
    <x v="583"/>
    <d v="2013-11-16T00:00:00"/>
    <s v="Standard Class"/>
    <s v="SC-20845"/>
    <s v="Sung Chung"/>
    <x v="0"/>
    <s v="United States"/>
    <s v="Arlington Heights"/>
    <x v="10"/>
    <n v="60004"/>
    <x v="2"/>
    <s v="OFF-AR-10003394"/>
    <x v="1"/>
    <x v="6"/>
    <s v="Newell 332"/>
    <n v="14.111999999999998"/>
    <n v="6"/>
    <n v="0.2"/>
    <x v="7185"/>
  </r>
  <r>
    <n v="9401"/>
    <x v="4698"/>
    <x v="1"/>
    <x v="1218"/>
    <d v="2012-09-21T00:00:00"/>
    <s v="Standard Class"/>
    <s v="BD-11500"/>
    <s v="Bradley Drucker"/>
    <x v="0"/>
    <s v="United States"/>
    <s v="Newport News"/>
    <x v="17"/>
    <n v="23602"/>
    <x v="0"/>
    <s v="OFF-EN-10001539"/>
    <x v="1"/>
    <x v="12"/>
    <s v="Staples"/>
    <n v="31.12"/>
    <n v="4"/>
    <n v="0"/>
    <x v="7186"/>
  </r>
  <r>
    <n v="9402"/>
    <x v="4699"/>
    <x v="2"/>
    <x v="1219"/>
    <d v="2011-06-28T00:00:00"/>
    <s v="Standard Class"/>
    <s v="LP-17080"/>
    <s v="Liz Pelletier"/>
    <x v="0"/>
    <s v="United States"/>
    <s v="Tucson"/>
    <x v="16"/>
    <n v="85705"/>
    <x v="1"/>
    <s v="FUR-FU-10001731"/>
    <x v="0"/>
    <x v="5"/>
    <s v="Acrylic Self-Standing Desk Frames"/>
    <n v="4.2720000000000002"/>
    <n v="2"/>
    <n v="0.2"/>
    <x v="7187"/>
  </r>
  <r>
    <n v="9403"/>
    <x v="4700"/>
    <x v="0"/>
    <x v="399"/>
    <d v="2013-08-18T00:00:00"/>
    <s v="Second Class"/>
    <s v="NP-18700"/>
    <s v="Nora Preis"/>
    <x v="0"/>
    <s v="United States"/>
    <s v="New York City"/>
    <x v="15"/>
    <n v="10024"/>
    <x v="3"/>
    <s v="FUR-TA-10001095"/>
    <x v="0"/>
    <x v="3"/>
    <s v="Chromcraft Round Conference Tables"/>
    <n v="209.148"/>
    <n v="2"/>
    <n v="0.4"/>
    <x v="7188"/>
  </r>
  <r>
    <n v="9404"/>
    <x v="4700"/>
    <x v="0"/>
    <x v="399"/>
    <d v="2013-08-18T00:00:00"/>
    <s v="Second Class"/>
    <s v="NP-18700"/>
    <s v="Nora Preis"/>
    <x v="0"/>
    <s v="United States"/>
    <s v="New York City"/>
    <x v="15"/>
    <n v="10024"/>
    <x v="3"/>
    <s v="OFF-ST-10000078"/>
    <x v="1"/>
    <x v="4"/>
    <s v="Tennsco 6- and 18-Compartment Lockers"/>
    <n v="1591.02"/>
    <n v="6"/>
    <n v="0"/>
    <x v="7189"/>
  </r>
  <r>
    <n v="9405"/>
    <x v="4701"/>
    <x v="3"/>
    <x v="669"/>
    <d v="2014-04-18T00:00:00"/>
    <s v="Standard Class"/>
    <s v="DP-13105"/>
    <s v="Dave Poirier"/>
    <x v="1"/>
    <s v="United States"/>
    <s v="Philadelphia"/>
    <x v="9"/>
    <n v="19134"/>
    <x v="3"/>
    <s v="OFF-FA-10004076"/>
    <x v="1"/>
    <x v="13"/>
    <s v="Translucent Push Pins by OIC"/>
    <n v="7.92"/>
    <n v="5"/>
    <n v="0.2"/>
    <x v="7190"/>
  </r>
  <r>
    <n v="9406"/>
    <x v="4702"/>
    <x v="2"/>
    <x v="619"/>
    <d v="2011-03-17T00:00:00"/>
    <s v="First Class"/>
    <s v="RB-19465"/>
    <s v="Rick Bensley"/>
    <x v="2"/>
    <s v="United States"/>
    <s v="Chicago"/>
    <x v="10"/>
    <n v="60653"/>
    <x v="2"/>
    <s v="TEC-MA-10003626"/>
    <x v="2"/>
    <x v="15"/>
    <s v="Hewlett-Packard Deskjet 6540 Color Inkjet Printer"/>
    <n v="574.91"/>
    <n v="2"/>
    <n v="0.3"/>
    <x v="7191"/>
  </r>
  <r>
    <n v="9407"/>
    <x v="4702"/>
    <x v="2"/>
    <x v="619"/>
    <d v="2011-03-17T00:00:00"/>
    <s v="First Class"/>
    <s v="RB-19465"/>
    <s v="Rick Bensley"/>
    <x v="2"/>
    <s v="United States"/>
    <s v="Chicago"/>
    <x v="10"/>
    <n v="60653"/>
    <x v="2"/>
    <s v="OFF-PA-10001215"/>
    <x v="1"/>
    <x v="10"/>
    <s v="Xerox 1963"/>
    <n v="8.4480000000000004"/>
    <n v="2"/>
    <n v="0.2"/>
    <x v="591"/>
  </r>
  <r>
    <n v="9408"/>
    <x v="4703"/>
    <x v="3"/>
    <x v="585"/>
    <d v="2014-09-25T00:00:00"/>
    <s v="Second Class"/>
    <s v="LC-17140"/>
    <s v="Logan Currie"/>
    <x v="0"/>
    <s v="United States"/>
    <s v="New York City"/>
    <x v="15"/>
    <n v="10035"/>
    <x v="3"/>
    <s v="TEC-AC-10002842"/>
    <x v="2"/>
    <x v="11"/>
    <s v="WD My Passport Ultra 2TB Portable External Hard Drive"/>
    <n v="1071"/>
    <n v="9"/>
    <n v="0"/>
    <x v="7192"/>
  </r>
  <r>
    <n v="9409"/>
    <x v="4703"/>
    <x v="3"/>
    <x v="585"/>
    <d v="2014-09-25T00:00:00"/>
    <s v="Second Class"/>
    <s v="LC-17140"/>
    <s v="Logan Currie"/>
    <x v="0"/>
    <s v="United States"/>
    <s v="New York City"/>
    <x v="15"/>
    <n v="10035"/>
    <x v="3"/>
    <s v="FUR-FU-10004864"/>
    <x v="0"/>
    <x v="5"/>
    <s v="Eldon 500 Class Desk Accessories"/>
    <n v="12.07"/>
    <n v="1"/>
    <n v="0"/>
    <x v="7193"/>
  </r>
  <r>
    <n v="9410"/>
    <x v="4704"/>
    <x v="3"/>
    <x v="389"/>
    <d v="2014-12-14T00:00:00"/>
    <s v="First Class"/>
    <s v="WB-21850"/>
    <s v="William Brown"/>
    <x v="0"/>
    <s v="United States"/>
    <s v="Philadelphia"/>
    <x v="9"/>
    <n v="19143"/>
    <x v="3"/>
    <s v="OFF-BI-10000014"/>
    <x v="1"/>
    <x v="8"/>
    <s v="Heavy-Duty E-Z-D Binders"/>
    <n v="3.2730000000000006"/>
    <n v="1"/>
    <n v="0.7"/>
    <x v="7194"/>
  </r>
  <r>
    <n v="9411"/>
    <x v="4704"/>
    <x v="3"/>
    <x v="389"/>
    <d v="2014-12-14T00:00:00"/>
    <s v="First Class"/>
    <s v="WB-21850"/>
    <s v="William Brown"/>
    <x v="0"/>
    <s v="United States"/>
    <s v="Philadelphia"/>
    <x v="9"/>
    <n v="19143"/>
    <x v="3"/>
    <s v="FUR-FU-10001475"/>
    <x v="0"/>
    <x v="5"/>
    <s v="Contract Clock, 14&quot;, Brown"/>
    <n v="87.92"/>
    <n v="5"/>
    <n v="0.2"/>
    <x v="7195"/>
  </r>
  <r>
    <n v="9412"/>
    <x v="4705"/>
    <x v="0"/>
    <x v="612"/>
    <d v="2013-03-15T00:00:00"/>
    <s v="Second Class"/>
    <s v="MH-17785"/>
    <s v="Maya Herman"/>
    <x v="1"/>
    <s v="United States"/>
    <s v="Glendale"/>
    <x v="16"/>
    <n v="85301"/>
    <x v="1"/>
    <s v="OFF-ST-10001272"/>
    <x v="1"/>
    <x v="4"/>
    <s v="Mini 13-1/2 Capacity Data Binder Rack, Pearl"/>
    <n v="104.69600000000001"/>
    <n v="1"/>
    <n v="0.2"/>
    <x v="7196"/>
  </r>
  <r>
    <n v="9413"/>
    <x v="4706"/>
    <x v="1"/>
    <x v="746"/>
    <d v="2012-01-29T00:00:00"/>
    <s v="First Class"/>
    <s v="SC-20305"/>
    <s v="Sean Christensen"/>
    <x v="0"/>
    <s v="United States"/>
    <s v="Los Angeles"/>
    <x v="1"/>
    <n v="90036"/>
    <x v="1"/>
    <s v="FUR-CH-10002024"/>
    <x v="0"/>
    <x v="1"/>
    <s v="HON 5400 Series Task Chairs for Big and Tall"/>
    <n v="2803.92"/>
    <n v="5"/>
    <n v="0.2"/>
    <x v="232"/>
  </r>
  <r>
    <n v="9414"/>
    <x v="4707"/>
    <x v="0"/>
    <x v="182"/>
    <d v="2013-09-28T00:00:00"/>
    <s v="First Class"/>
    <s v="MH-17620"/>
    <s v="Matt Hagelstein"/>
    <x v="1"/>
    <s v="United States"/>
    <s v="Houston"/>
    <x v="5"/>
    <n v="77041"/>
    <x v="2"/>
    <s v="OFF-BI-10004001"/>
    <x v="1"/>
    <x v="8"/>
    <s v="GBC Recycled VeloBinder Covers"/>
    <n v="6.8159999999999981"/>
    <n v="2"/>
    <n v="0.8"/>
    <x v="7197"/>
  </r>
  <r>
    <n v="9415"/>
    <x v="4708"/>
    <x v="1"/>
    <x v="1090"/>
    <d v="2012-10-22T00:00:00"/>
    <s v="Standard Class"/>
    <s v="JC-15775"/>
    <s v="John Castell"/>
    <x v="0"/>
    <s v="United States"/>
    <s v="Seattle"/>
    <x v="4"/>
    <n v="98115"/>
    <x v="1"/>
    <s v="TEC-PH-10004094"/>
    <x v="2"/>
    <x v="7"/>
    <s v="Motorola L703CM"/>
    <n v="249.58400000000003"/>
    <n v="2"/>
    <n v="0.2"/>
    <x v="7198"/>
  </r>
  <r>
    <n v="9416"/>
    <x v="4708"/>
    <x v="1"/>
    <x v="1090"/>
    <d v="2012-10-22T00:00:00"/>
    <s v="Standard Class"/>
    <s v="JC-15775"/>
    <s v="John Castell"/>
    <x v="0"/>
    <s v="United States"/>
    <s v="Seattle"/>
    <x v="4"/>
    <n v="98115"/>
    <x v="1"/>
    <s v="OFF-PA-10001184"/>
    <x v="1"/>
    <x v="10"/>
    <s v="Xerox 1903"/>
    <n v="17.940000000000001"/>
    <n v="3"/>
    <n v="0"/>
    <x v="1544"/>
  </r>
  <r>
    <n v="9417"/>
    <x v="4708"/>
    <x v="1"/>
    <x v="1090"/>
    <d v="2012-10-22T00:00:00"/>
    <s v="Standard Class"/>
    <s v="JC-15775"/>
    <s v="John Castell"/>
    <x v="0"/>
    <s v="United States"/>
    <s v="Seattle"/>
    <x v="4"/>
    <n v="98115"/>
    <x v="1"/>
    <s v="FUR-FU-10002505"/>
    <x v="0"/>
    <x v="5"/>
    <s v="Eldon 100 Class Desk Accessories"/>
    <n v="10.11"/>
    <n v="3"/>
    <n v="0"/>
    <x v="4250"/>
  </r>
  <r>
    <n v="9418"/>
    <x v="4709"/>
    <x v="2"/>
    <x v="1220"/>
    <d v="2011-11-01T00:00:00"/>
    <s v="Standard Class"/>
    <s v="RD-19810"/>
    <s v="Ross DeVincentis"/>
    <x v="2"/>
    <s v="United States"/>
    <s v="Fayetteville"/>
    <x v="3"/>
    <n v="28314"/>
    <x v="0"/>
    <s v="OFF-PA-10001166"/>
    <x v="1"/>
    <x v="10"/>
    <s v="Xerox 2"/>
    <n v="10.368000000000002"/>
    <n v="2"/>
    <n v="0.2"/>
    <x v="572"/>
  </r>
  <r>
    <n v="9419"/>
    <x v="4709"/>
    <x v="2"/>
    <x v="1220"/>
    <d v="2011-11-01T00:00:00"/>
    <s v="Standard Class"/>
    <s v="RD-19810"/>
    <s v="Ross DeVincentis"/>
    <x v="2"/>
    <s v="United States"/>
    <s v="Fayetteville"/>
    <x v="3"/>
    <n v="28314"/>
    <x v="0"/>
    <s v="OFF-PA-10000349"/>
    <x v="1"/>
    <x v="10"/>
    <s v="Staples"/>
    <n v="11.952000000000002"/>
    <n v="3"/>
    <n v="0.2"/>
    <x v="3595"/>
  </r>
  <r>
    <n v="9420"/>
    <x v="4710"/>
    <x v="3"/>
    <x v="280"/>
    <d v="2014-10-05T00:00:00"/>
    <s v="Second Class"/>
    <s v="SC-20695"/>
    <s v="Steve Chapman"/>
    <x v="1"/>
    <s v="United States"/>
    <s v="Houston"/>
    <x v="5"/>
    <n v="77041"/>
    <x v="2"/>
    <s v="OFF-AP-10004708"/>
    <x v="1"/>
    <x v="9"/>
    <s v="Fellowes Superior 10 Outlet Split Surge Protector"/>
    <n v="15.223999999999997"/>
    <n v="2"/>
    <n v="0.8"/>
    <x v="6364"/>
  </r>
  <r>
    <n v="9421"/>
    <x v="4710"/>
    <x v="3"/>
    <x v="280"/>
    <d v="2014-10-05T00:00:00"/>
    <s v="Second Class"/>
    <s v="SC-20695"/>
    <s v="Steve Chapman"/>
    <x v="1"/>
    <s v="United States"/>
    <s v="Houston"/>
    <x v="5"/>
    <n v="77041"/>
    <x v="2"/>
    <s v="OFF-AP-10001947"/>
    <x v="1"/>
    <x v="9"/>
    <s v="Acco 6 Outlet Guardian Premium Plus Surge Suppressor"/>
    <n v="21.983999999999995"/>
    <n v="6"/>
    <n v="0.8"/>
    <x v="7199"/>
  </r>
  <r>
    <n v="9422"/>
    <x v="4711"/>
    <x v="2"/>
    <x v="149"/>
    <d v="2011-07-27T00:00:00"/>
    <s v="Standard Class"/>
    <s v="NC-18535"/>
    <s v="Nick Crebassa"/>
    <x v="1"/>
    <s v="United States"/>
    <s v="San Francisco"/>
    <x v="1"/>
    <n v="94122"/>
    <x v="1"/>
    <s v="TEC-PH-10000441"/>
    <x v="2"/>
    <x v="7"/>
    <s v="VTech DS6151"/>
    <n v="604.75199999999995"/>
    <n v="6"/>
    <n v="0.2"/>
    <x v="7200"/>
  </r>
  <r>
    <n v="9423"/>
    <x v="4711"/>
    <x v="2"/>
    <x v="149"/>
    <d v="2011-07-27T00:00:00"/>
    <s v="Standard Class"/>
    <s v="NC-18535"/>
    <s v="Nick Crebassa"/>
    <x v="1"/>
    <s v="United States"/>
    <s v="San Francisco"/>
    <x v="1"/>
    <n v="94122"/>
    <x v="1"/>
    <s v="OFF-SU-10004664"/>
    <x v="1"/>
    <x v="14"/>
    <s v="Acme Softgrip Scissors"/>
    <n v="40.700000000000003"/>
    <n v="5"/>
    <n v="0"/>
    <x v="6740"/>
  </r>
  <r>
    <n v="9424"/>
    <x v="4711"/>
    <x v="2"/>
    <x v="149"/>
    <d v="2011-07-27T00:00:00"/>
    <s v="Standard Class"/>
    <s v="NC-18535"/>
    <s v="Nick Crebassa"/>
    <x v="1"/>
    <s v="United States"/>
    <s v="San Francisco"/>
    <x v="1"/>
    <n v="94122"/>
    <x v="1"/>
    <s v="TEC-PH-10004531"/>
    <x v="2"/>
    <x v="7"/>
    <s v="AT&amp;T CL2909"/>
    <n v="302.37599999999998"/>
    <n v="3"/>
    <n v="0.2"/>
    <x v="2436"/>
  </r>
  <r>
    <n v="9425"/>
    <x v="4711"/>
    <x v="2"/>
    <x v="149"/>
    <d v="2011-07-27T00:00:00"/>
    <s v="Standard Class"/>
    <s v="NC-18535"/>
    <s v="Nick Crebassa"/>
    <x v="1"/>
    <s v="United States"/>
    <s v="San Francisco"/>
    <x v="1"/>
    <n v="94122"/>
    <x v="1"/>
    <s v="TEC-AC-10002167"/>
    <x v="2"/>
    <x v="11"/>
    <s v="Imation 8gb Micro Traveldrive Usb 2.0 Flash Drive"/>
    <n v="45"/>
    <n v="3"/>
    <n v="0"/>
    <x v="47"/>
  </r>
  <r>
    <n v="9426"/>
    <x v="4712"/>
    <x v="2"/>
    <x v="171"/>
    <d v="2011-09-17T00:00:00"/>
    <s v="Second Class"/>
    <s v="LW-17215"/>
    <s v="Luke Weiss"/>
    <x v="0"/>
    <s v="United States"/>
    <s v="New York City"/>
    <x v="15"/>
    <n v="10035"/>
    <x v="3"/>
    <s v="FUR-CH-10002024"/>
    <x v="0"/>
    <x v="1"/>
    <s v="HON 5400 Series Task Chairs for Big and Tall"/>
    <n v="3785.2920000000004"/>
    <n v="6"/>
    <n v="0.1"/>
    <x v="7201"/>
  </r>
  <r>
    <n v="9427"/>
    <x v="4713"/>
    <x v="0"/>
    <x v="306"/>
    <d v="2013-09-21T00:00:00"/>
    <s v="Standard Class"/>
    <s v="AH-10585"/>
    <s v="Angele Hood"/>
    <x v="0"/>
    <s v="United States"/>
    <s v="Seattle"/>
    <x v="4"/>
    <n v="98105"/>
    <x v="1"/>
    <s v="OFF-AR-10002445"/>
    <x v="1"/>
    <x v="6"/>
    <s v="SANFORD Major Accent Highlighters"/>
    <n v="35.4"/>
    <n v="5"/>
    <n v="0"/>
    <x v="4396"/>
  </r>
  <r>
    <n v="9428"/>
    <x v="4714"/>
    <x v="2"/>
    <x v="501"/>
    <d v="2011-12-01T00:00:00"/>
    <s v="Standard Class"/>
    <s v="JO-15145"/>
    <s v="Jack O'Briant"/>
    <x v="1"/>
    <s v="United States"/>
    <s v="Buffalo"/>
    <x v="15"/>
    <n v="14215"/>
    <x v="3"/>
    <s v="FUR-FU-10003268"/>
    <x v="0"/>
    <x v="5"/>
    <s v="Eldon Radial Chair Mat for Low to Medium Pile Carpets"/>
    <n v="199.89999999999998"/>
    <n v="5"/>
    <n v="0"/>
    <x v="7202"/>
  </r>
  <r>
    <n v="9429"/>
    <x v="4715"/>
    <x v="2"/>
    <x v="218"/>
    <d v="2011-05-16T00:00:00"/>
    <s v="Standard Class"/>
    <s v="VW-21775"/>
    <s v="Victoria Wilson"/>
    <x v="1"/>
    <s v="United States"/>
    <s v="Huntsville"/>
    <x v="5"/>
    <n v="77340"/>
    <x v="2"/>
    <s v="FUR-CH-10000015"/>
    <x v="0"/>
    <x v="1"/>
    <s v="Hon Multipurpose Stacking Arm Chairs"/>
    <n v="1212.9599999999998"/>
    <n v="8"/>
    <n v="0.3"/>
    <x v="7203"/>
  </r>
  <r>
    <n v="9430"/>
    <x v="4716"/>
    <x v="1"/>
    <x v="834"/>
    <d v="2012-09-01T00:00:00"/>
    <s v="Standard Class"/>
    <s v="BP-11185"/>
    <s v="Ben Peterman"/>
    <x v="1"/>
    <s v="United States"/>
    <s v="Dallas"/>
    <x v="5"/>
    <n v="75081"/>
    <x v="2"/>
    <s v="TEC-PH-10004165"/>
    <x v="2"/>
    <x v="7"/>
    <s v="Mitel MiVoice 5330e IP Phone"/>
    <n v="1099.96"/>
    <n v="5"/>
    <n v="0.2"/>
    <x v="7204"/>
  </r>
  <r>
    <n v="9431"/>
    <x v="4716"/>
    <x v="1"/>
    <x v="834"/>
    <d v="2012-09-01T00:00:00"/>
    <s v="Standard Class"/>
    <s v="BP-11185"/>
    <s v="Ben Peterman"/>
    <x v="1"/>
    <s v="United States"/>
    <s v="Dallas"/>
    <x v="5"/>
    <n v="75081"/>
    <x v="2"/>
    <s v="FUR-TA-10004607"/>
    <x v="0"/>
    <x v="3"/>
    <s v="Hon 2111 Invitation Series Straight Table"/>
    <n v="103.48100000000001"/>
    <n v="1"/>
    <n v="0.3"/>
    <x v="7205"/>
  </r>
  <r>
    <n v="9432"/>
    <x v="4717"/>
    <x v="1"/>
    <x v="974"/>
    <d v="2012-06-19T00:00:00"/>
    <s v="Same Day"/>
    <s v="PP-18955"/>
    <s v="Paul Prost"/>
    <x v="2"/>
    <s v="United States"/>
    <s v="Philadelphia"/>
    <x v="9"/>
    <n v="19134"/>
    <x v="3"/>
    <s v="OFF-LA-10004677"/>
    <x v="1"/>
    <x v="2"/>
    <s v="Self-Adhesive Address Labels for Typewriters with Dispenser Box"/>
    <n v="5.9039999999999999"/>
    <n v="2"/>
    <n v="0.2"/>
    <x v="2352"/>
  </r>
  <r>
    <n v="9433"/>
    <x v="4718"/>
    <x v="1"/>
    <x v="493"/>
    <d v="2012-08-23T00:00:00"/>
    <s v="Standard Class"/>
    <s v="SC-20725"/>
    <s v="Steven Cartwright"/>
    <x v="0"/>
    <s v="United States"/>
    <s v="Peoria"/>
    <x v="16"/>
    <n v="85345"/>
    <x v="1"/>
    <s v="TEC-AC-10002217"/>
    <x v="2"/>
    <x v="11"/>
    <s v="Imation Clip USB flash drive - 8 GB"/>
    <n v="30.080000000000002"/>
    <n v="2"/>
    <n v="0.2"/>
    <x v="6688"/>
  </r>
  <r>
    <n v="9434"/>
    <x v="4718"/>
    <x v="1"/>
    <x v="493"/>
    <d v="2012-08-23T00:00:00"/>
    <s v="Standard Class"/>
    <s v="SC-20725"/>
    <s v="Steven Cartwright"/>
    <x v="0"/>
    <s v="United States"/>
    <s v="Peoria"/>
    <x v="16"/>
    <n v="85345"/>
    <x v="1"/>
    <s v="OFF-PA-10001937"/>
    <x v="1"/>
    <x v="10"/>
    <s v="Xerox 21"/>
    <n v="36.288000000000011"/>
    <n v="7"/>
    <n v="0.2"/>
    <x v="1683"/>
  </r>
  <r>
    <n v="9435"/>
    <x v="4718"/>
    <x v="1"/>
    <x v="493"/>
    <d v="2012-08-23T00:00:00"/>
    <s v="Standard Class"/>
    <s v="SC-20725"/>
    <s v="Steven Cartwright"/>
    <x v="0"/>
    <s v="United States"/>
    <s v="Peoria"/>
    <x v="16"/>
    <n v="85345"/>
    <x v="1"/>
    <s v="OFF-AR-10000203"/>
    <x v="1"/>
    <x v="6"/>
    <s v="Newell 336"/>
    <n v="10.272000000000002"/>
    <n v="3"/>
    <n v="0.2"/>
    <x v="4816"/>
  </r>
  <r>
    <n v="9436"/>
    <x v="4718"/>
    <x v="1"/>
    <x v="493"/>
    <d v="2012-08-23T00:00:00"/>
    <s v="Standard Class"/>
    <s v="SC-20725"/>
    <s v="Steven Cartwright"/>
    <x v="0"/>
    <s v="United States"/>
    <s v="Peoria"/>
    <x v="16"/>
    <n v="85345"/>
    <x v="1"/>
    <s v="TEC-AC-10001142"/>
    <x v="2"/>
    <x v="11"/>
    <s v="First Data FD10 PIN Pad"/>
    <n v="252.8"/>
    <n v="4"/>
    <n v="0.2"/>
    <x v="7206"/>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x v="2886"/>
  </r>
  <r>
    <n v="9438"/>
    <x v="4720"/>
    <x v="3"/>
    <x v="1143"/>
    <d v="2014-06-01T00:00:00"/>
    <s v="Standard Class"/>
    <s v="CD-11920"/>
    <s v="Carlos Daly"/>
    <x v="0"/>
    <s v="United States"/>
    <s v="Oceanside"/>
    <x v="1"/>
    <n v="92054"/>
    <x v="1"/>
    <s v="OFF-PA-10000520"/>
    <x v="1"/>
    <x v="10"/>
    <s v="Xerox 201"/>
    <n v="12.96"/>
    <n v="2"/>
    <n v="0"/>
    <x v="91"/>
  </r>
  <r>
    <n v="9439"/>
    <x v="4721"/>
    <x v="3"/>
    <x v="689"/>
    <d v="2014-08-06T00:00:00"/>
    <s v="Standard Class"/>
    <s v="GM-14680"/>
    <s v="Greg Matthias"/>
    <x v="0"/>
    <s v="United States"/>
    <s v="Philadelphia"/>
    <x v="9"/>
    <n v="19134"/>
    <x v="3"/>
    <s v="TEC-PH-10001079"/>
    <x v="2"/>
    <x v="7"/>
    <s v="Polycom SoundPoint Pro SE-225 Corded phone"/>
    <n v="285.57599999999996"/>
    <n v="4"/>
    <n v="0.4"/>
    <x v="7207"/>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x v="7208"/>
  </r>
  <r>
    <n v="9441"/>
    <x v="4723"/>
    <x v="2"/>
    <x v="594"/>
    <d v="2011-05-29T00:00:00"/>
    <s v="Standard Class"/>
    <s v="BW-11065"/>
    <s v="Barry Weirich"/>
    <x v="0"/>
    <s v="United States"/>
    <s v="New York City"/>
    <x v="15"/>
    <n v="10035"/>
    <x v="3"/>
    <s v="OFF-PA-10001471"/>
    <x v="1"/>
    <x v="10"/>
    <s v="Strathmore Photo Frame Cards"/>
    <n v="14.62"/>
    <n v="2"/>
    <n v="0"/>
    <x v="5223"/>
  </r>
  <r>
    <n v="9442"/>
    <x v="4724"/>
    <x v="2"/>
    <x v="282"/>
    <d v="2011-12-31T00:00:00"/>
    <s v="Second Class"/>
    <s v="RE-19405"/>
    <s v="Ricardo Emerson"/>
    <x v="0"/>
    <s v="United States"/>
    <s v="Kent"/>
    <x v="24"/>
    <n v="44240"/>
    <x v="3"/>
    <s v="OFF-AP-10003281"/>
    <x v="1"/>
    <x v="9"/>
    <s v="Acco 6 Outlet Guardian Standard Surge Suppressor"/>
    <n v="48.36"/>
    <n v="5"/>
    <n v="0.2"/>
    <x v="7209"/>
  </r>
  <r>
    <n v="9443"/>
    <x v="4725"/>
    <x v="3"/>
    <x v="104"/>
    <d v="2014-04-12T00:00:00"/>
    <s v="Standard Class"/>
    <s v="HR-14770"/>
    <s v="Hallie Redmond"/>
    <x v="2"/>
    <s v="United States"/>
    <s v="Jacksonville"/>
    <x v="2"/>
    <n v="32216"/>
    <x v="0"/>
    <s v="OFF-AR-10003156"/>
    <x v="1"/>
    <x v="6"/>
    <s v="50 Colored Long Pencils"/>
    <n v="16.256"/>
    <n v="2"/>
    <n v="0.2"/>
    <x v="7210"/>
  </r>
  <r>
    <n v="9444"/>
    <x v="4725"/>
    <x v="3"/>
    <x v="104"/>
    <d v="2014-04-12T00:00:00"/>
    <s v="Standard Class"/>
    <s v="HR-14770"/>
    <s v="Hallie Redmond"/>
    <x v="2"/>
    <s v="United States"/>
    <s v="Jacksonville"/>
    <x v="2"/>
    <n v="32216"/>
    <x v="0"/>
    <s v="TEC-PH-10000576"/>
    <x v="2"/>
    <x v="7"/>
    <s v="AT&amp;T 1080 Corded phone"/>
    <n v="219.18400000000003"/>
    <n v="2"/>
    <n v="0.2"/>
    <x v="1023"/>
  </r>
  <r>
    <n v="9445"/>
    <x v="4726"/>
    <x v="1"/>
    <x v="1201"/>
    <d v="2012-03-02T00:00:00"/>
    <s v="First Class"/>
    <s v="TP-21565"/>
    <s v="Tracy Poddar"/>
    <x v="1"/>
    <s v="United States"/>
    <s v="Coppell"/>
    <x v="5"/>
    <n v="75019"/>
    <x v="2"/>
    <s v="TEC-PH-10003215"/>
    <x v="2"/>
    <x v="7"/>
    <s v="Jackery Bar Premium Fast-charging Portable Charger"/>
    <n v="95.84"/>
    <n v="4"/>
    <n v="0.2"/>
    <x v="3505"/>
  </r>
  <r>
    <n v="9446"/>
    <x v="4727"/>
    <x v="1"/>
    <x v="352"/>
    <d v="2012-06-03T00:00:00"/>
    <s v="Standard Class"/>
    <s v="KB-16315"/>
    <s v="Karl Braun"/>
    <x v="0"/>
    <s v="United States"/>
    <s v="Indianapolis"/>
    <x v="14"/>
    <n v="46203"/>
    <x v="2"/>
    <s v="OFF-LA-10004484"/>
    <x v="1"/>
    <x v="2"/>
    <s v="Avery 476"/>
    <n v="12.39"/>
    <n v="3"/>
    <n v="0"/>
    <x v="732"/>
  </r>
  <r>
    <n v="9447"/>
    <x v="4728"/>
    <x v="0"/>
    <x v="897"/>
    <d v="2013-09-29T00:00:00"/>
    <s v="Standard Class"/>
    <s v="AC-10660"/>
    <s v="Anna Chung"/>
    <x v="0"/>
    <s v="United States"/>
    <s v="Lawrence"/>
    <x v="14"/>
    <n v="46226"/>
    <x v="2"/>
    <s v="OFF-PA-10002245"/>
    <x v="1"/>
    <x v="10"/>
    <s v="Xerox 1895"/>
    <n v="35.880000000000003"/>
    <n v="6"/>
    <n v="0"/>
    <x v="5470"/>
  </r>
  <r>
    <n v="9448"/>
    <x v="4729"/>
    <x v="3"/>
    <x v="837"/>
    <d v="2014-06-04T00:00:00"/>
    <s v="Standard Class"/>
    <s v="DN-13690"/>
    <s v="Duane Noonan"/>
    <x v="0"/>
    <s v="United States"/>
    <s v="Tulsa"/>
    <x v="26"/>
    <n v="74133"/>
    <x v="2"/>
    <s v="FUR-FU-10003664"/>
    <x v="0"/>
    <x v="5"/>
    <s v="Electrix Architect's Clamp-On Swing Arm Lamp, Black"/>
    <n v="477.29999999999995"/>
    <n v="5"/>
    <n v="0"/>
    <x v="7211"/>
  </r>
  <r>
    <n v="9449"/>
    <x v="4730"/>
    <x v="0"/>
    <x v="42"/>
    <d v="2013-09-24T00:00:00"/>
    <s v="Standard Class"/>
    <s v="CC-12430"/>
    <s v="Chuck Clark"/>
    <x v="2"/>
    <s v="United States"/>
    <s v="Redmond"/>
    <x v="4"/>
    <n v="98052"/>
    <x v="1"/>
    <s v="OFF-LA-10002195"/>
    <x v="1"/>
    <x v="2"/>
    <s v="Avery 481"/>
    <n v="12.32"/>
    <n v="4"/>
    <n v="0"/>
    <x v="7212"/>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x v="7213"/>
  </r>
  <r>
    <n v="9451"/>
    <x v="4732"/>
    <x v="3"/>
    <x v="95"/>
    <d v="2014-06-08T00:00:00"/>
    <s v="Standard Class"/>
    <s v="MO-17800"/>
    <s v="Meg O'Connel"/>
    <x v="2"/>
    <s v="United States"/>
    <s v="Spokane"/>
    <x v="4"/>
    <n v="99207"/>
    <x v="1"/>
    <s v="OFF-ST-10004963"/>
    <x v="1"/>
    <x v="4"/>
    <s v="Eldon Gobal File Keepers"/>
    <n v="136.26"/>
    <n v="9"/>
    <n v="0"/>
    <x v="7214"/>
  </r>
  <r>
    <n v="9452"/>
    <x v="4733"/>
    <x v="1"/>
    <x v="694"/>
    <d v="2012-10-05T00:00:00"/>
    <s v="Standard Class"/>
    <s v="RP-19855"/>
    <s v="Roy Phan"/>
    <x v="1"/>
    <s v="United States"/>
    <s v="Los Angeles"/>
    <x v="1"/>
    <n v="90032"/>
    <x v="1"/>
    <s v="OFF-AP-10002495"/>
    <x v="1"/>
    <x v="9"/>
    <s v="Acco Smartsocket Table Surge Protector, 6 Color-Coded Adapter Outlets"/>
    <n v="186.14999999999998"/>
    <n v="3"/>
    <n v="0"/>
    <x v="7215"/>
  </r>
  <r>
    <n v="9453"/>
    <x v="4733"/>
    <x v="1"/>
    <x v="694"/>
    <d v="2012-10-05T00:00:00"/>
    <s v="Standard Class"/>
    <s v="RP-19855"/>
    <s v="Roy Phan"/>
    <x v="1"/>
    <s v="United States"/>
    <s v="Los Angeles"/>
    <x v="1"/>
    <n v="90032"/>
    <x v="1"/>
    <s v="OFF-BI-10004001"/>
    <x v="1"/>
    <x v="8"/>
    <s v="GBC Recycled VeloBinder Covers"/>
    <n v="81.792000000000002"/>
    <n v="6"/>
    <n v="0.2"/>
    <x v="7216"/>
  </r>
  <r>
    <n v="9454"/>
    <x v="4733"/>
    <x v="1"/>
    <x v="694"/>
    <d v="2012-10-05T00:00:00"/>
    <s v="Standard Class"/>
    <s v="RP-19855"/>
    <s v="Roy Phan"/>
    <x v="1"/>
    <s v="United States"/>
    <s v="Los Angeles"/>
    <x v="1"/>
    <n v="90032"/>
    <x v="1"/>
    <s v="OFF-SU-10004884"/>
    <x v="1"/>
    <x v="14"/>
    <s v="Acme Galleria Hot Forged Steel Scissors with Colored Handles"/>
    <n v="47.19"/>
    <n v="3"/>
    <n v="0"/>
    <x v="7217"/>
  </r>
  <r>
    <n v="9455"/>
    <x v="4733"/>
    <x v="1"/>
    <x v="694"/>
    <d v="2012-10-05T00:00:00"/>
    <s v="Standard Class"/>
    <s v="RP-19855"/>
    <s v="Roy Phan"/>
    <x v="1"/>
    <s v="United States"/>
    <s v="Los Angeles"/>
    <x v="1"/>
    <n v="90032"/>
    <x v="1"/>
    <s v="TEC-PH-10003555"/>
    <x v="2"/>
    <x v="7"/>
    <s v="Motorola HK250 Universal Bluetooth Headset"/>
    <n v="36.783999999999999"/>
    <n v="2"/>
    <n v="0.2"/>
    <x v="7218"/>
  </r>
  <r>
    <n v="9456"/>
    <x v="4734"/>
    <x v="0"/>
    <x v="950"/>
    <d v="2013-06-20T00:00:00"/>
    <s v="Second Class"/>
    <s v="JL-15175"/>
    <s v="James Lanier"/>
    <x v="2"/>
    <s v="United States"/>
    <s v="Chattanooga"/>
    <x v="18"/>
    <n v="37421"/>
    <x v="0"/>
    <s v="TEC-MA-10003493"/>
    <x v="2"/>
    <x v="15"/>
    <s v="Penpower WorldCard Pro Card Scanner"/>
    <n v="91.474999999999994"/>
    <n v="1"/>
    <n v="0.5"/>
    <x v="7219"/>
  </r>
  <r>
    <n v="9457"/>
    <x v="4735"/>
    <x v="3"/>
    <x v="837"/>
    <d v="2014-06-04T00:00:00"/>
    <s v="Standard Class"/>
    <s v="BW-11110"/>
    <s v="Bart Watters"/>
    <x v="1"/>
    <s v="United States"/>
    <s v="Greensboro"/>
    <x v="3"/>
    <n v="27405"/>
    <x v="0"/>
    <s v="TEC-AC-10002380"/>
    <x v="2"/>
    <x v="11"/>
    <s v="Sony 8GB Class 10 Micro SDHC R40 Memory Card"/>
    <n v="27.192"/>
    <n v="3"/>
    <n v="0.2"/>
    <x v="7220"/>
  </r>
  <r>
    <n v="9458"/>
    <x v="4735"/>
    <x v="3"/>
    <x v="837"/>
    <d v="2014-06-04T00:00:00"/>
    <s v="Standard Class"/>
    <s v="BW-11110"/>
    <s v="Bart Watters"/>
    <x v="1"/>
    <s v="United States"/>
    <s v="Greensboro"/>
    <x v="3"/>
    <n v="27405"/>
    <x v="0"/>
    <s v="OFF-BI-10004209"/>
    <x v="1"/>
    <x v="8"/>
    <s v="Fellowes Twister Kit, Gray/Clear, 3/pkg"/>
    <n v="12.059999999999999"/>
    <n v="5"/>
    <n v="0.7"/>
    <x v="7221"/>
  </r>
  <r>
    <n v="9459"/>
    <x v="4736"/>
    <x v="2"/>
    <x v="1148"/>
    <d v="2011-10-14T00:00:00"/>
    <s v="Standard Class"/>
    <s v="SJ-20500"/>
    <s v="Shirley Jackson"/>
    <x v="0"/>
    <s v="United States"/>
    <s v="San Francisco"/>
    <x v="1"/>
    <n v="94122"/>
    <x v="1"/>
    <s v="OFF-AR-10002135"/>
    <x v="1"/>
    <x v="6"/>
    <s v="Boston Heavy-Duty Trimline Electric Pencil Sharpeners"/>
    <n v="144.60000000000002"/>
    <n v="3"/>
    <n v="0"/>
    <x v="7222"/>
  </r>
  <r>
    <n v="9460"/>
    <x v="4736"/>
    <x v="2"/>
    <x v="1148"/>
    <d v="2011-10-14T00:00:00"/>
    <s v="Standard Class"/>
    <s v="SJ-20500"/>
    <s v="Shirley Jackson"/>
    <x v="0"/>
    <s v="United States"/>
    <s v="San Francisco"/>
    <x v="1"/>
    <n v="94122"/>
    <x v="1"/>
    <s v="TEC-PH-10002583"/>
    <x v="2"/>
    <x v="7"/>
    <s v="iOttie HLCRIO102 Car Mount"/>
    <n v="15.991999999999999"/>
    <n v="1"/>
    <n v="0.2"/>
    <x v="6293"/>
  </r>
  <r>
    <n v="9461"/>
    <x v="4737"/>
    <x v="2"/>
    <x v="664"/>
    <d v="2011-11-22T00:00:00"/>
    <s v="Second Class"/>
    <s v="FG-14260"/>
    <s v="Frank Gastineau"/>
    <x v="2"/>
    <s v="United States"/>
    <s v="New York City"/>
    <x v="15"/>
    <n v="10024"/>
    <x v="3"/>
    <s v="OFF-PA-10003591"/>
    <x v="1"/>
    <x v="10"/>
    <s v="Southworth 100% Cotton The Best Paper"/>
    <n v="34.44"/>
    <n v="3"/>
    <n v="0"/>
    <x v="830"/>
  </r>
  <r>
    <n v="9462"/>
    <x v="4738"/>
    <x v="2"/>
    <x v="538"/>
    <d v="2011-10-24T00:00:00"/>
    <s v="Standard Class"/>
    <s v="EH-14125"/>
    <s v="Eugene Hildebrand"/>
    <x v="2"/>
    <s v="United States"/>
    <s v="Lakewood"/>
    <x v="1"/>
    <n v="90712"/>
    <x v="1"/>
    <s v="TEC-PH-10004922"/>
    <x v="2"/>
    <x v="7"/>
    <s v="RCA Visys Integrated PBX 8-Line Router"/>
    <n v="321.55200000000002"/>
    <n v="6"/>
    <n v="0.2"/>
    <x v="7223"/>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x v="5152"/>
  </r>
  <r>
    <n v="9464"/>
    <x v="4740"/>
    <x v="2"/>
    <x v="1221"/>
    <d v="2011-03-03T00:00:00"/>
    <s v="First Class"/>
    <s v="JS-16030"/>
    <s v="Joy Smith"/>
    <x v="0"/>
    <s v="United States"/>
    <s v="Columbus"/>
    <x v="24"/>
    <n v="43229"/>
    <x v="3"/>
    <s v="OFF-AR-10003560"/>
    <x v="1"/>
    <x v="6"/>
    <s v="Zebra Zazzle Fluorescent Highlighters"/>
    <n v="19.456000000000003"/>
    <n v="4"/>
    <n v="0.2"/>
    <x v="541"/>
  </r>
  <r>
    <n v="9465"/>
    <x v="4741"/>
    <x v="2"/>
    <x v="1059"/>
    <d v="2011-12-25T00:00:00"/>
    <s v="Standard Class"/>
    <s v="JC-15775"/>
    <s v="John Castell"/>
    <x v="0"/>
    <s v="United States"/>
    <s v="Newark"/>
    <x v="13"/>
    <n v="19711"/>
    <x v="3"/>
    <s v="OFF-LA-10004409"/>
    <x v="1"/>
    <x v="2"/>
    <s v="Avery 492"/>
    <n v="17.28"/>
    <n v="6"/>
    <n v="0"/>
    <x v="7224"/>
  </r>
  <r>
    <n v="9466"/>
    <x v="4742"/>
    <x v="0"/>
    <x v="258"/>
    <d v="2013-11-24T00:00:00"/>
    <s v="Standard Class"/>
    <s v="JM-15265"/>
    <s v="Janet Molinari"/>
    <x v="1"/>
    <s v="United States"/>
    <s v="Seattle"/>
    <x v="4"/>
    <n v="98115"/>
    <x v="1"/>
    <s v="FUR-FU-10000448"/>
    <x v="0"/>
    <x v="5"/>
    <s v="Tenex Chairmats For Use With Carpeted Floors"/>
    <n v="31.96"/>
    <n v="2"/>
    <n v="0"/>
    <x v="7046"/>
  </r>
  <r>
    <n v="9467"/>
    <x v="4743"/>
    <x v="3"/>
    <x v="60"/>
    <d v="2014-11-11T00:00:00"/>
    <s v="Second Class"/>
    <s v="CD-12280"/>
    <s v="Christina DeMoss"/>
    <x v="0"/>
    <s v="United States"/>
    <s v="New York City"/>
    <x v="15"/>
    <n v="10024"/>
    <x v="3"/>
    <s v="OFF-BI-10002735"/>
    <x v="1"/>
    <x v="8"/>
    <s v="GBC Prestige Therm-A-Bind Covers"/>
    <n v="164.68800000000002"/>
    <n v="6"/>
    <n v="0.2"/>
    <x v="7225"/>
  </r>
  <r>
    <n v="9468"/>
    <x v="4743"/>
    <x v="3"/>
    <x v="60"/>
    <d v="2014-11-11T00:00:00"/>
    <s v="Second Class"/>
    <s v="CD-12280"/>
    <s v="Christina DeMoss"/>
    <x v="0"/>
    <s v="United States"/>
    <s v="New York City"/>
    <x v="15"/>
    <n v="10024"/>
    <x v="3"/>
    <s v="FUR-TA-10003469"/>
    <x v="0"/>
    <x v="3"/>
    <s v="Balt Split Level Computer Training Table"/>
    <n v="166.5"/>
    <n v="2"/>
    <n v="0.4"/>
    <x v="7226"/>
  </r>
  <r>
    <n v="9469"/>
    <x v="4743"/>
    <x v="3"/>
    <x v="60"/>
    <d v="2014-11-11T00:00:00"/>
    <s v="Second Class"/>
    <s v="CD-12280"/>
    <s v="Christina DeMoss"/>
    <x v="0"/>
    <s v="United States"/>
    <s v="New York City"/>
    <x v="15"/>
    <n v="10024"/>
    <x v="3"/>
    <s v="OFF-PA-10001870"/>
    <x v="1"/>
    <x v="10"/>
    <s v="Xerox 202"/>
    <n v="12.96"/>
    <n v="2"/>
    <n v="0"/>
    <x v="91"/>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x v="170"/>
  </r>
  <r>
    <n v="9471"/>
    <x v="4743"/>
    <x v="3"/>
    <x v="60"/>
    <d v="2014-11-11T00:00:00"/>
    <s v="Second Class"/>
    <s v="CD-12280"/>
    <s v="Christina DeMoss"/>
    <x v="0"/>
    <s v="United States"/>
    <s v="New York City"/>
    <x v="15"/>
    <n v="10024"/>
    <x v="3"/>
    <s v="TEC-PH-10001448"/>
    <x v="2"/>
    <x v="7"/>
    <s v="Anker Astro 15000mAh USB Portable Charger"/>
    <n v="99.98"/>
    <n v="2"/>
    <n v="0"/>
    <x v="7227"/>
  </r>
  <r>
    <n v="9472"/>
    <x v="4743"/>
    <x v="3"/>
    <x v="60"/>
    <d v="2014-11-11T00:00:00"/>
    <s v="Second Class"/>
    <s v="CD-12280"/>
    <s v="Christina DeMoss"/>
    <x v="0"/>
    <s v="United States"/>
    <s v="New York City"/>
    <x v="15"/>
    <n v="10024"/>
    <x v="3"/>
    <s v="OFF-BI-10002706"/>
    <x v="1"/>
    <x v="8"/>
    <s v="Avery Premier Heavy-Duty Binder with Round Locking Rings"/>
    <n v="11.423999999999999"/>
    <n v="1"/>
    <n v="0.2"/>
    <x v="6836"/>
  </r>
  <r>
    <n v="9473"/>
    <x v="4743"/>
    <x v="3"/>
    <x v="60"/>
    <d v="2014-11-11T00:00:00"/>
    <s v="Second Class"/>
    <s v="CD-12280"/>
    <s v="Christina DeMoss"/>
    <x v="0"/>
    <s v="United States"/>
    <s v="New York City"/>
    <x v="15"/>
    <n v="10024"/>
    <x v="3"/>
    <s v="FUR-CH-10004875"/>
    <x v="0"/>
    <x v="1"/>
    <s v="Harbour Creations 67200 Series Stacking Chairs"/>
    <n v="128.12400000000002"/>
    <n v="2"/>
    <n v="0.1"/>
    <x v="7228"/>
  </r>
  <r>
    <n v="9474"/>
    <x v="4743"/>
    <x v="3"/>
    <x v="60"/>
    <d v="2014-11-11T00:00:00"/>
    <s v="Second Class"/>
    <s v="CD-12280"/>
    <s v="Christina DeMoss"/>
    <x v="0"/>
    <s v="United States"/>
    <s v="New York City"/>
    <x v="15"/>
    <n v="10024"/>
    <x v="3"/>
    <s v="FUR-FU-10004245"/>
    <x v="0"/>
    <x v="5"/>
    <s v="Career Cubicle Clock, 8 1/4&quot;, Black"/>
    <n v="101.4"/>
    <n v="5"/>
    <n v="0"/>
    <x v="7229"/>
  </r>
  <r>
    <n v="9475"/>
    <x v="4744"/>
    <x v="1"/>
    <x v="70"/>
    <d v="2012-06-05T00:00:00"/>
    <s v="Second Class"/>
    <s v="JM-15265"/>
    <s v="Janet Molinari"/>
    <x v="1"/>
    <s v="United States"/>
    <s v="Chicago"/>
    <x v="10"/>
    <n v="60653"/>
    <x v="2"/>
    <s v="OFF-LA-10000443"/>
    <x v="1"/>
    <x v="2"/>
    <s v="Avery 501"/>
    <n v="5.9039999999999999"/>
    <n v="2"/>
    <n v="0.2"/>
    <x v="2352"/>
  </r>
  <r>
    <n v="9476"/>
    <x v="4744"/>
    <x v="1"/>
    <x v="70"/>
    <d v="2012-06-05T00:00:00"/>
    <s v="Second Class"/>
    <s v="JM-15265"/>
    <s v="Janet Molinari"/>
    <x v="1"/>
    <s v="United States"/>
    <s v="Chicago"/>
    <x v="10"/>
    <n v="60653"/>
    <x v="2"/>
    <s v="OFF-PA-10001125"/>
    <x v="1"/>
    <x v="10"/>
    <s v="Xerox 1988"/>
    <n v="173.48800000000003"/>
    <n v="7"/>
    <n v="0.2"/>
    <x v="4974"/>
  </r>
  <r>
    <n v="9477"/>
    <x v="4744"/>
    <x v="1"/>
    <x v="70"/>
    <d v="2012-06-05T00:00:00"/>
    <s v="Second Class"/>
    <s v="JM-15265"/>
    <s v="Janet Molinari"/>
    <x v="1"/>
    <s v="United States"/>
    <s v="Chicago"/>
    <x v="10"/>
    <n v="60653"/>
    <x v="2"/>
    <s v="FUR-FU-10002703"/>
    <x v="0"/>
    <x v="5"/>
    <s v="Tenex Traditional Chairmats for Hard Floors, Average Lip, 36&quot; x 48&quot;"/>
    <n v="51.56"/>
    <n v="2"/>
    <n v="0.6"/>
    <x v="7230"/>
  </r>
  <r>
    <n v="9478"/>
    <x v="4744"/>
    <x v="1"/>
    <x v="70"/>
    <d v="2012-06-05T00:00:00"/>
    <s v="Second Class"/>
    <s v="JM-15265"/>
    <s v="Janet Molinari"/>
    <x v="1"/>
    <s v="United States"/>
    <s v="Chicago"/>
    <x v="10"/>
    <n v="60653"/>
    <x v="2"/>
    <s v="OFF-BI-10004364"/>
    <x v="1"/>
    <x v="8"/>
    <s v="Storex Dura Pro Binders"/>
    <n v="3.5639999999999992"/>
    <n v="3"/>
    <n v="0.8"/>
    <x v="3369"/>
  </r>
  <r>
    <n v="9479"/>
    <x v="4745"/>
    <x v="2"/>
    <x v="557"/>
    <d v="2011-09-14T00:00:00"/>
    <s v="Standard Class"/>
    <s v="SS-20410"/>
    <s v="Shahid Shariari"/>
    <x v="0"/>
    <s v="United States"/>
    <s v="Oswego"/>
    <x v="10"/>
    <n v="60543"/>
    <x v="2"/>
    <s v="OFF-FA-10000936"/>
    <x v="1"/>
    <x v="13"/>
    <s v="Acco Hot Clips Clips to Go"/>
    <n v="13.16"/>
    <n v="5"/>
    <n v="0.2"/>
    <x v="7231"/>
  </r>
  <r>
    <n v="9480"/>
    <x v="4745"/>
    <x v="2"/>
    <x v="557"/>
    <d v="2011-09-14T00:00:00"/>
    <s v="Standard Class"/>
    <s v="SS-20410"/>
    <s v="Shahid Shariari"/>
    <x v="0"/>
    <s v="United States"/>
    <s v="Oswego"/>
    <x v="10"/>
    <n v="60543"/>
    <x v="2"/>
    <s v="OFF-BI-10001249"/>
    <x v="1"/>
    <x v="8"/>
    <s v="Avery Heavy-Duty EZD View Binder with Locking Rings"/>
    <n v="3.8279999999999994"/>
    <n v="3"/>
    <n v="0.8"/>
    <x v="7232"/>
  </r>
  <r>
    <n v="9481"/>
    <x v="4745"/>
    <x v="2"/>
    <x v="557"/>
    <d v="2011-09-14T00:00:00"/>
    <s v="Standard Class"/>
    <s v="SS-20410"/>
    <s v="Shahid Shariari"/>
    <x v="0"/>
    <s v="United States"/>
    <s v="Oswego"/>
    <x v="10"/>
    <n v="60543"/>
    <x v="2"/>
    <s v="OFF-BI-10004632"/>
    <x v="1"/>
    <x v="8"/>
    <s v="Ibico Hi-Tech Manual Binding System"/>
    <n v="304.98999999999995"/>
    <n v="5"/>
    <n v="0.8"/>
    <x v="7233"/>
  </r>
  <r>
    <n v="9482"/>
    <x v="4746"/>
    <x v="3"/>
    <x v="44"/>
    <d v="2014-11-13T00:00:00"/>
    <s v="Standard Class"/>
    <s v="HG-14845"/>
    <s v="Harry Greene"/>
    <x v="0"/>
    <s v="United States"/>
    <s v="Dallas"/>
    <x v="5"/>
    <n v="75220"/>
    <x v="2"/>
    <s v="OFF-ST-10000615"/>
    <x v="1"/>
    <x v="4"/>
    <s v="SimpliFile Personal File, Black Granite, 15w x 6-15/16d x 11-1/4h"/>
    <n v="18.16"/>
    <n v="2"/>
    <n v="0.2"/>
    <x v="4599"/>
  </r>
  <r>
    <n v="9483"/>
    <x v="4747"/>
    <x v="1"/>
    <x v="782"/>
    <d v="2012-06-24T00:00:00"/>
    <s v="Second Class"/>
    <s v="BC-11125"/>
    <s v="Becky Castell"/>
    <x v="2"/>
    <s v="United States"/>
    <s v="Philadelphia"/>
    <x v="9"/>
    <n v="19134"/>
    <x v="3"/>
    <s v="TEC-AC-10001838"/>
    <x v="2"/>
    <x v="11"/>
    <s v="Razer Tiamat Over Ear 7.1 Surround Sound PC Gaming Headset"/>
    <n v="319.98400000000004"/>
    <n v="2"/>
    <n v="0.2"/>
    <x v="7234"/>
  </r>
  <r>
    <n v="9484"/>
    <x v="4748"/>
    <x v="2"/>
    <x v="192"/>
    <d v="2011-07-28T00:00:00"/>
    <s v="Standard Class"/>
    <s v="AB-10255"/>
    <s v="Alejandro Ballentine"/>
    <x v="2"/>
    <s v="United States"/>
    <s v="Los Angeles"/>
    <x v="1"/>
    <n v="90008"/>
    <x v="1"/>
    <s v="OFF-AR-10004757"/>
    <x v="1"/>
    <x v="6"/>
    <s v="Crayola Colored Pencils"/>
    <n v="19.68"/>
    <n v="6"/>
    <n v="0"/>
    <x v="7235"/>
  </r>
  <r>
    <n v="9485"/>
    <x v="4749"/>
    <x v="0"/>
    <x v="499"/>
    <d v="2013-12-05T00:00:00"/>
    <s v="Second Class"/>
    <s v="MY-18295"/>
    <s v="Muhammed Yedwab"/>
    <x v="1"/>
    <s v="United States"/>
    <s v="Houston"/>
    <x v="5"/>
    <n v="77036"/>
    <x v="2"/>
    <s v="FUR-BO-10003893"/>
    <x v="0"/>
    <x v="0"/>
    <s v="Sauder Camden County Collection Library"/>
    <n v="781.86399999999992"/>
    <n v="10"/>
    <n v="0.32"/>
    <x v="7236"/>
  </r>
  <r>
    <n v="9486"/>
    <x v="4749"/>
    <x v="0"/>
    <x v="499"/>
    <d v="2013-12-05T00:00:00"/>
    <s v="Second Class"/>
    <s v="MY-18295"/>
    <s v="Muhammed Yedwab"/>
    <x v="1"/>
    <s v="United States"/>
    <s v="Houston"/>
    <x v="5"/>
    <n v="77036"/>
    <x v="2"/>
    <s v="OFF-PA-10003893"/>
    <x v="1"/>
    <x v="10"/>
    <s v="Xerox 1962"/>
    <n v="30.816000000000003"/>
    <n v="9"/>
    <n v="0.2"/>
    <x v="3101"/>
  </r>
  <r>
    <n v="9487"/>
    <x v="4750"/>
    <x v="3"/>
    <x v="386"/>
    <d v="2014-10-13T00:00:00"/>
    <s v="Same Day"/>
    <s v="NF-18385"/>
    <s v="Natalie Fritzler"/>
    <x v="0"/>
    <s v="United States"/>
    <s v="Wheeling"/>
    <x v="48"/>
    <n v="26003"/>
    <x v="3"/>
    <s v="FUR-TA-10001932"/>
    <x v="0"/>
    <x v="3"/>
    <s v="Chromcraft 48&quot; x 96&quot; Racetrack Double Pedestal Table"/>
    <n v="673.34399999999994"/>
    <n v="3"/>
    <n v="0.3"/>
    <x v="7237"/>
  </r>
  <r>
    <n v="9488"/>
    <x v="4751"/>
    <x v="3"/>
    <x v="157"/>
    <d v="2014-12-14T00:00:00"/>
    <s v="First Class"/>
    <s v="NB-18655"/>
    <s v="Nona Balk"/>
    <x v="1"/>
    <s v="United States"/>
    <s v="Paterson"/>
    <x v="30"/>
    <n v="7501"/>
    <x v="3"/>
    <s v="OFF-FA-10001561"/>
    <x v="1"/>
    <x v="13"/>
    <s v="Stockwell Push Pins"/>
    <n v="6.5400000000000009"/>
    <n v="3"/>
    <n v="0"/>
    <x v="7238"/>
  </r>
  <r>
    <n v="9489"/>
    <x v="4752"/>
    <x v="1"/>
    <x v="486"/>
    <d v="2012-10-04T00:00:00"/>
    <s v="First Class"/>
    <s v="EM-13960"/>
    <s v="Eric Murdock"/>
    <x v="0"/>
    <s v="United States"/>
    <s v="Portland"/>
    <x v="21"/>
    <n v="97206"/>
    <x v="1"/>
    <s v="TEC-PH-10001817"/>
    <x v="2"/>
    <x v="7"/>
    <s v="Wilson Electronics DB Pro Signal Booster"/>
    <n v="572.80000000000007"/>
    <n v="2"/>
    <n v="0.2"/>
    <x v="7239"/>
  </r>
  <r>
    <n v="9490"/>
    <x v="4753"/>
    <x v="0"/>
    <x v="1222"/>
    <d v="2013-08-12T00:00:00"/>
    <s v="Standard Class"/>
    <s v="MF-17665"/>
    <s v="Maureen Fritzler"/>
    <x v="1"/>
    <s v="United States"/>
    <s v="Huntsville"/>
    <x v="19"/>
    <n v="35810"/>
    <x v="0"/>
    <s v="OFF-AR-10000538"/>
    <x v="1"/>
    <x v="6"/>
    <s v="Boston Model 1800 Electric Pencil Sharpener, Gray"/>
    <n v="197.04999999999998"/>
    <n v="7"/>
    <n v="0"/>
    <x v="7240"/>
  </r>
  <r>
    <n v="9491"/>
    <x v="4754"/>
    <x v="3"/>
    <x v="1032"/>
    <d v="2014-01-08T00:00:00"/>
    <s v="Standard Class"/>
    <s v="CM-12385"/>
    <s v="Christopher Martinez"/>
    <x v="0"/>
    <s v="United States"/>
    <s v="San Francisco"/>
    <x v="1"/>
    <n v="94110"/>
    <x v="1"/>
    <s v="OFF-BI-10004584"/>
    <x v="1"/>
    <x v="8"/>
    <s v="GBC ProClick 150 Presentation Binding System"/>
    <n v="2022.2720000000002"/>
    <n v="8"/>
    <n v="0.2"/>
    <x v="7241"/>
  </r>
  <r>
    <n v="9492"/>
    <x v="4754"/>
    <x v="3"/>
    <x v="1032"/>
    <d v="2014-01-08T00:00:00"/>
    <s v="Standard Class"/>
    <s v="CM-12385"/>
    <s v="Christopher Martinez"/>
    <x v="0"/>
    <s v="United States"/>
    <s v="San Francisco"/>
    <x v="1"/>
    <n v="94110"/>
    <x v="1"/>
    <s v="OFF-AR-10000817"/>
    <x v="1"/>
    <x v="6"/>
    <s v="Manco Dry-Lighter Erasable Highlighter"/>
    <n v="9.120000000000001"/>
    <n v="3"/>
    <n v="0"/>
    <x v="7242"/>
  </r>
  <r>
    <n v="9493"/>
    <x v="4755"/>
    <x v="3"/>
    <x v="659"/>
    <d v="2014-11-08T00:00:00"/>
    <s v="Same Day"/>
    <s v="EC-14050"/>
    <s v="Erin Creighton"/>
    <x v="0"/>
    <s v="United States"/>
    <s v="Oklahoma City"/>
    <x v="26"/>
    <n v="73120"/>
    <x v="2"/>
    <s v="OFF-BI-10000756"/>
    <x v="1"/>
    <x v="8"/>
    <s v="Storex DuraTech Recycled Plastic Frosted Binders"/>
    <n v="38.160000000000004"/>
    <n v="9"/>
    <n v="0"/>
    <x v="7243"/>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x v="7244"/>
  </r>
  <r>
    <n v="9495"/>
    <x v="4756"/>
    <x v="0"/>
    <x v="835"/>
    <d v="2013-01-08T00:00:00"/>
    <s v="Standard Class"/>
    <s v="BO-11350"/>
    <s v="Bill Overfelt"/>
    <x v="1"/>
    <s v="United States"/>
    <s v="Broken Arrow"/>
    <x v="26"/>
    <n v="74012"/>
    <x v="2"/>
    <s v="OFF-BI-10004364"/>
    <x v="1"/>
    <x v="8"/>
    <s v="Storex Dura Pro Binders"/>
    <n v="11.88"/>
    <n v="2"/>
    <n v="0"/>
    <x v="6685"/>
  </r>
  <r>
    <n v="9496"/>
    <x v="4757"/>
    <x v="0"/>
    <x v="536"/>
    <d v="2013-05-17T00:00:00"/>
    <s v="Standard Class"/>
    <s v="VM-21835"/>
    <s v="Vivian Mathis"/>
    <x v="0"/>
    <s v="United States"/>
    <s v="Mission Viejo"/>
    <x v="1"/>
    <n v="92691"/>
    <x v="1"/>
    <s v="TEC-AC-10004518"/>
    <x v="2"/>
    <x v="11"/>
    <s v="Memorex Mini Travel Drive 32 GB USB 2.0 Flash Drive"/>
    <n v="120"/>
    <n v="6"/>
    <n v="0"/>
    <x v="7245"/>
  </r>
  <r>
    <n v="9497"/>
    <x v="4757"/>
    <x v="0"/>
    <x v="536"/>
    <d v="2013-05-17T00:00:00"/>
    <s v="Standard Class"/>
    <s v="VM-21835"/>
    <s v="Vivian Mathis"/>
    <x v="0"/>
    <s v="United States"/>
    <s v="Mission Viejo"/>
    <x v="1"/>
    <n v="92691"/>
    <x v="1"/>
    <s v="OFF-AP-10002222"/>
    <x v="1"/>
    <x v="9"/>
    <s v="Staples"/>
    <n v="8.67"/>
    <n v="1"/>
    <n v="0"/>
    <x v="5319"/>
  </r>
  <r>
    <n v="9498"/>
    <x v="4758"/>
    <x v="3"/>
    <x v="60"/>
    <d v="2014-11-08T00:00:00"/>
    <s v="First Class"/>
    <s v="AB-10060"/>
    <s v="Adam Bellavance"/>
    <x v="2"/>
    <s v="United States"/>
    <s v="Greenwood"/>
    <x v="14"/>
    <n v="46142"/>
    <x v="2"/>
    <s v="OFF-PA-10002615"/>
    <x v="1"/>
    <x v="10"/>
    <s v="Ampad Gold Fibre Wirebound Steno Books, 6&quot; x 9&quot;, Gregg Ruled"/>
    <n v="4.41"/>
    <n v="1"/>
    <n v="0"/>
    <x v="7246"/>
  </r>
  <r>
    <n v="9499"/>
    <x v="4758"/>
    <x v="3"/>
    <x v="60"/>
    <d v="2014-11-08T00:00:00"/>
    <s v="First Class"/>
    <s v="AB-10060"/>
    <s v="Adam Bellavance"/>
    <x v="2"/>
    <s v="United States"/>
    <s v="Greenwood"/>
    <x v="14"/>
    <n v="46142"/>
    <x v="2"/>
    <s v="OFF-PA-10000565"/>
    <x v="1"/>
    <x v="10"/>
    <s v="Staples"/>
    <n v="167.94"/>
    <n v="3"/>
    <n v="0"/>
    <x v="4434"/>
  </r>
  <r>
    <n v="9500"/>
    <x v="4758"/>
    <x v="3"/>
    <x v="60"/>
    <d v="2014-11-08T00:00:00"/>
    <s v="First Class"/>
    <s v="AB-10060"/>
    <s v="Adam Bellavance"/>
    <x v="2"/>
    <s v="United States"/>
    <s v="Greenwood"/>
    <x v="14"/>
    <n v="46142"/>
    <x v="2"/>
    <s v="OFF-PA-10003673"/>
    <x v="1"/>
    <x v="10"/>
    <s v="Strathmore Photo Mount Cards"/>
    <n v="67.8"/>
    <n v="10"/>
    <n v="0"/>
    <x v="7247"/>
  </r>
  <r>
    <n v="9501"/>
    <x v="4759"/>
    <x v="0"/>
    <x v="439"/>
    <d v="2013-05-31T00:00:00"/>
    <s v="Standard Class"/>
    <s v="CM-12235"/>
    <s v="Chris McAfee"/>
    <x v="0"/>
    <s v="United States"/>
    <s v="Milwaukee"/>
    <x v="6"/>
    <n v="53209"/>
    <x v="2"/>
    <s v="FUR-FU-10002088"/>
    <x v="0"/>
    <x v="5"/>
    <s v="Nu-Dell Float Frame 11 x 14 1/2"/>
    <n v="26.94"/>
    <n v="3"/>
    <n v="0"/>
    <x v="7248"/>
  </r>
  <r>
    <n v="9502"/>
    <x v="4760"/>
    <x v="1"/>
    <x v="312"/>
    <d v="2012-11-24T00:00:00"/>
    <s v="Standard Class"/>
    <s v="KW-16570"/>
    <s v="Kelly Williams"/>
    <x v="0"/>
    <s v="United States"/>
    <s v="San Francisco"/>
    <x v="1"/>
    <n v="94109"/>
    <x v="1"/>
    <s v="FUR-FU-10001546"/>
    <x v="0"/>
    <x v="5"/>
    <s v="Dana Swing-Arm Lamps"/>
    <n v="32.04"/>
    <n v="3"/>
    <n v="0"/>
    <x v="7249"/>
  </r>
  <r>
    <n v="9503"/>
    <x v="4761"/>
    <x v="0"/>
    <x v="183"/>
    <d v="2013-04-30T00:00:00"/>
    <s v="Standard Class"/>
    <s v="MM-17920"/>
    <s v="Michael Moore"/>
    <x v="0"/>
    <s v="United States"/>
    <s v="Rome"/>
    <x v="15"/>
    <n v="13440"/>
    <x v="3"/>
    <s v="OFF-AR-10000614"/>
    <x v="1"/>
    <x v="6"/>
    <s v="Barrel Sharpener"/>
    <n v="32.129999999999995"/>
    <n v="9"/>
    <n v="0"/>
    <x v="7250"/>
  </r>
  <r>
    <n v="9504"/>
    <x v="4761"/>
    <x v="0"/>
    <x v="183"/>
    <d v="2013-04-30T00:00:00"/>
    <s v="Standard Class"/>
    <s v="MM-17920"/>
    <s v="Michael Moore"/>
    <x v="0"/>
    <s v="United States"/>
    <s v="Rome"/>
    <x v="15"/>
    <n v="13440"/>
    <x v="3"/>
    <s v="OFF-AR-10003190"/>
    <x v="1"/>
    <x v="6"/>
    <s v="Newell 32"/>
    <n v="2.88"/>
    <n v="1"/>
    <n v="0"/>
    <x v="7251"/>
  </r>
  <r>
    <n v="9505"/>
    <x v="4762"/>
    <x v="0"/>
    <x v="500"/>
    <d v="2013-10-19T00:00:00"/>
    <s v="Standard Class"/>
    <s v="PW-19030"/>
    <s v="Pauline Webber"/>
    <x v="1"/>
    <s v="United States"/>
    <s v="New York City"/>
    <x v="15"/>
    <n v="10009"/>
    <x v="3"/>
    <s v="TEC-PH-10004094"/>
    <x v="2"/>
    <x v="7"/>
    <s v="Motorola L703CM"/>
    <n v="1091.93"/>
    <n v="7"/>
    <n v="0"/>
    <x v="7252"/>
  </r>
  <r>
    <n v="9506"/>
    <x v="4762"/>
    <x v="0"/>
    <x v="500"/>
    <d v="2013-10-19T00:00:00"/>
    <s v="Standard Class"/>
    <s v="PW-19030"/>
    <s v="Pauline Webber"/>
    <x v="1"/>
    <s v="United States"/>
    <s v="New York City"/>
    <x v="15"/>
    <n v="10009"/>
    <x v="3"/>
    <s v="OFF-PA-10001970"/>
    <x v="1"/>
    <x v="10"/>
    <s v="Xerox 1908"/>
    <n v="111.96"/>
    <n v="2"/>
    <n v="0"/>
    <x v="1438"/>
  </r>
  <r>
    <n v="9507"/>
    <x v="4763"/>
    <x v="2"/>
    <x v="267"/>
    <d v="2011-04-07T00:00:00"/>
    <s v="Second Class"/>
    <s v="RD-19900"/>
    <s v="Ruben Dartt"/>
    <x v="0"/>
    <s v="United States"/>
    <s v="Dearborn Heights"/>
    <x v="12"/>
    <n v="48127"/>
    <x v="2"/>
    <s v="OFF-AR-10002952"/>
    <x v="1"/>
    <x v="6"/>
    <s v="Stanley Contemporary Battery Pencil Sharpeners"/>
    <n v="26.7"/>
    <n v="2"/>
    <n v="0"/>
    <x v="7253"/>
  </r>
  <r>
    <n v="9508"/>
    <x v="4763"/>
    <x v="2"/>
    <x v="267"/>
    <d v="2011-04-07T00:00:00"/>
    <s v="Second Class"/>
    <s v="RD-19900"/>
    <s v="Ruben Dartt"/>
    <x v="0"/>
    <s v="United States"/>
    <s v="Dearborn Heights"/>
    <x v="12"/>
    <n v="48127"/>
    <x v="2"/>
    <s v="OFF-BI-10004209"/>
    <x v="1"/>
    <x v="8"/>
    <s v="Fellowes Twister Kit, Gray/Clear, 3/pkg"/>
    <n v="40.199999999999996"/>
    <n v="5"/>
    <n v="0"/>
    <x v="7254"/>
  </r>
  <r>
    <n v="9509"/>
    <x v="4763"/>
    <x v="2"/>
    <x v="267"/>
    <d v="2011-04-07T00:00:00"/>
    <s v="Second Class"/>
    <s v="RD-19900"/>
    <s v="Ruben Dartt"/>
    <x v="0"/>
    <s v="United States"/>
    <s v="Dearborn Heights"/>
    <x v="12"/>
    <n v="48127"/>
    <x v="2"/>
    <s v="OFF-AR-10004685"/>
    <x v="1"/>
    <x v="6"/>
    <s v="Binney &amp; Smith Crayola Metallic Colored Pencils, 8-Color Set"/>
    <n v="13.89"/>
    <n v="3"/>
    <n v="0"/>
    <x v="5729"/>
  </r>
  <r>
    <n v="9510"/>
    <x v="4763"/>
    <x v="2"/>
    <x v="267"/>
    <d v="2011-04-07T00:00:00"/>
    <s v="Second Class"/>
    <s v="RD-19900"/>
    <s v="Ruben Dartt"/>
    <x v="0"/>
    <s v="United States"/>
    <s v="Dearborn Heights"/>
    <x v="12"/>
    <n v="48127"/>
    <x v="2"/>
    <s v="OFF-ST-10000991"/>
    <x v="1"/>
    <x v="4"/>
    <s v="Space Solutions HD Industrial Steel Shelving."/>
    <n v="689.81999999999994"/>
    <n v="6"/>
    <n v="0"/>
    <x v="7255"/>
  </r>
  <r>
    <n v="9511"/>
    <x v="4764"/>
    <x v="0"/>
    <x v="876"/>
    <d v="2013-08-12T00:00:00"/>
    <s v="Standard Class"/>
    <s v="LM-17065"/>
    <s v="Liz MacKendrick"/>
    <x v="0"/>
    <s v="United States"/>
    <s v="New York City"/>
    <x v="15"/>
    <n v="10024"/>
    <x v="3"/>
    <s v="OFF-AR-10002399"/>
    <x v="1"/>
    <x v="6"/>
    <s v="Dixon Prang Watercolor Pencils, 10-Color Set with Brush"/>
    <n v="38.339999999999996"/>
    <n v="9"/>
    <n v="0"/>
    <x v="7256"/>
  </r>
  <r>
    <n v="9512"/>
    <x v="4765"/>
    <x v="2"/>
    <x v="637"/>
    <d v="2011-12-16T00:00:00"/>
    <s v="First Class"/>
    <s v="CS-11845"/>
    <s v="Cari Sayre"/>
    <x v="1"/>
    <s v="United States"/>
    <s v="Chicago"/>
    <x v="10"/>
    <n v="60623"/>
    <x v="2"/>
    <s v="OFF-BI-10002353"/>
    <x v="1"/>
    <x v="8"/>
    <s v="GBC VeloBind Cover Sets"/>
    <n v="9.2639999999999976"/>
    <n v="3"/>
    <n v="0.8"/>
    <x v="1979"/>
  </r>
  <r>
    <n v="9513"/>
    <x v="4766"/>
    <x v="3"/>
    <x v="1109"/>
    <d v="2014-06-04T00:00:00"/>
    <s v="Second Class"/>
    <s v="KT-16480"/>
    <s v="Kean Thornton"/>
    <x v="0"/>
    <s v="United States"/>
    <s v="Dallas"/>
    <x v="5"/>
    <n v="75217"/>
    <x v="2"/>
    <s v="FUR-BO-10001811"/>
    <x v="0"/>
    <x v="0"/>
    <s v="Atlantic Metals Mobile 5-Shelf Bookcases, Custom Colors"/>
    <n v="204.66639999999998"/>
    <n v="1"/>
    <n v="0.32"/>
    <x v="7257"/>
  </r>
  <r>
    <n v="9514"/>
    <x v="4767"/>
    <x v="0"/>
    <x v="500"/>
    <d v="2013-10-20T00:00:00"/>
    <s v="Standard Class"/>
    <s v="BE-11410"/>
    <s v="Bobby Elias"/>
    <x v="0"/>
    <s v="United States"/>
    <s v="Appleton"/>
    <x v="6"/>
    <n v="54915"/>
    <x v="2"/>
    <s v="TEC-AC-10003033"/>
    <x v="2"/>
    <x v="11"/>
    <s v="Plantronics CS510 - Over-the-Head monaural Wireless Headset System"/>
    <n v="1649.75"/>
    <n v="5"/>
    <n v="0"/>
    <x v="7258"/>
  </r>
  <r>
    <n v="9515"/>
    <x v="4768"/>
    <x v="2"/>
    <x v="619"/>
    <d v="2011-03-18T00:00:00"/>
    <s v="Standard Class"/>
    <s v="NF-18475"/>
    <s v="Neil Französisch"/>
    <x v="2"/>
    <s v="United States"/>
    <s v="Jacksonville"/>
    <x v="2"/>
    <n v="32216"/>
    <x v="0"/>
    <s v="OFF-PA-10000176"/>
    <x v="1"/>
    <x v="10"/>
    <s v="Xerox 1887"/>
    <n v="91.055999999999997"/>
    <n v="6"/>
    <n v="0.2"/>
    <x v="7259"/>
  </r>
  <r>
    <n v="9516"/>
    <x v="4769"/>
    <x v="2"/>
    <x v="1223"/>
    <d v="2011-02-25T00:00:00"/>
    <s v="Standard Class"/>
    <s v="DL-13315"/>
    <s v="Delfina Latchford"/>
    <x v="0"/>
    <s v="United States"/>
    <s v="Chicago"/>
    <x v="10"/>
    <n v="60653"/>
    <x v="2"/>
    <s v="OFF-AR-10003631"/>
    <x v="1"/>
    <x v="6"/>
    <s v="Staples"/>
    <n v="54.207999999999998"/>
    <n v="14"/>
    <n v="0.2"/>
    <x v="7260"/>
  </r>
  <r>
    <n v="9517"/>
    <x v="4770"/>
    <x v="1"/>
    <x v="252"/>
    <d v="2012-08-26T00:00:00"/>
    <s v="Second Class"/>
    <s v="MS-17710"/>
    <s v="Maurice Satty"/>
    <x v="0"/>
    <s v="United States"/>
    <s v="Bowling Green"/>
    <x v="24"/>
    <n v="43402"/>
    <x v="3"/>
    <s v="TEC-PH-10000923"/>
    <x v="2"/>
    <x v="7"/>
    <s v="Belkin SportFit Armband For iPhone 5s/5c, Fuchsia"/>
    <n v="26.981999999999999"/>
    <n v="3"/>
    <n v="0.4"/>
    <x v="7261"/>
  </r>
  <r>
    <n v="9518"/>
    <x v="4770"/>
    <x v="1"/>
    <x v="252"/>
    <d v="2012-08-26T00:00:00"/>
    <s v="Second Class"/>
    <s v="MS-17710"/>
    <s v="Maurice Satty"/>
    <x v="0"/>
    <s v="United States"/>
    <s v="Bowling Green"/>
    <x v="24"/>
    <n v="43402"/>
    <x v="3"/>
    <s v="OFF-LA-10003190"/>
    <x v="1"/>
    <x v="2"/>
    <s v="Avery 474"/>
    <n v="6.911999999999999"/>
    <n v="3"/>
    <n v="0.2"/>
    <x v="3177"/>
  </r>
  <r>
    <n v="9519"/>
    <x v="4770"/>
    <x v="1"/>
    <x v="252"/>
    <d v="2012-08-26T00:00:00"/>
    <s v="Second Class"/>
    <s v="MS-17710"/>
    <s v="Maurice Satty"/>
    <x v="0"/>
    <s v="United States"/>
    <s v="Bowling Green"/>
    <x v="24"/>
    <n v="43402"/>
    <x v="3"/>
    <s v="OFF-ST-10003208"/>
    <x v="1"/>
    <x v="4"/>
    <s v="Adjustable Depth Letter/Legal Cart"/>
    <n v="435.50400000000002"/>
    <n v="3"/>
    <n v="0.2"/>
    <x v="3081"/>
  </r>
  <r>
    <n v="9520"/>
    <x v="4771"/>
    <x v="3"/>
    <x v="540"/>
    <d v="2014-05-13T00:00:00"/>
    <s v="Second Class"/>
    <s v="MM-18055"/>
    <s v="Michelle Moray"/>
    <x v="0"/>
    <s v="United States"/>
    <s v="San Francisco"/>
    <x v="1"/>
    <n v="94110"/>
    <x v="1"/>
    <s v="OFF-AP-10000692"/>
    <x v="1"/>
    <x v="9"/>
    <s v="Fellowes Mighty 8 Compact Surge Protector"/>
    <n v="81.08"/>
    <n v="4"/>
    <n v="0"/>
    <x v="7262"/>
  </r>
  <r>
    <n v="9521"/>
    <x v="4772"/>
    <x v="0"/>
    <x v="1084"/>
    <d v="2013-02-09T00:00:00"/>
    <s v="Standard Class"/>
    <s v="JB-15400"/>
    <s v="Jennifer Braxton"/>
    <x v="1"/>
    <s v="United States"/>
    <s v="Los Angeles"/>
    <x v="1"/>
    <n v="90049"/>
    <x v="1"/>
    <s v="OFF-ST-10004180"/>
    <x v="1"/>
    <x v="4"/>
    <s v="Safco Commercial Shelving"/>
    <n v="93.02"/>
    <n v="2"/>
    <n v="0"/>
    <x v="7263"/>
  </r>
  <r>
    <n v="9522"/>
    <x v="4773"/>
    <x v="2"/>
    <x v="174"/>
    <d v="2011-12-25T00:00:00"/>
    <s v="Standard Class"/>
    <s v="SG-20605"/>
    <s v="Speros Goranitis"/>
    <x v="0"/>
    <s v="United States"/>
    <s v="Chicago"/>
    <x v="10"/>
    <n v="60623"/>
    <x v="2"/>
    <s v="TEC-PH-10002817"/>
    <x v="2"/>
    <x v="7"/>
    <s v="RCA ViSYS 25425RE1 Corded phone"/>
    <n v="323.97600000000006"/>
    <n v="3"/>
    <n v="0.2"/>
    <x v="7264"/>
  </r>
  <r>
    <n v="9523"/>
    <x v="4773"/>
    <x v="2"/>
    <x v="174"/>
    <d v="2011-12-25T00:00:00"/>
    <s v="Standard Class"/>
    <s v="SG-20605"/>
    <s v="Speros Goranitis"/>
    <x v="0"/>
    <s v="United States"/>
    <s v="Chicago"/>
    <x v="10"/>
    <n v="60623"/>
    <x v="2"/>
    <s v="OFF-PA-10000295"/>
    <x v="1"/>
    <x v="10"/>
    <s v="Xerox 229"/>
    <n v="15.552000000000003"/>
    <n v="3"/>
    <n v="0.2"/>
    <x v="12"/>
  </r>
  <r>
    <n v="9524"/>
    <x v="4773"/>
    <x v="2"/>
    <x v="174"/>
    <d v="2011-12-25T00:00:00"/>
    <s v="Standard Class"/>
    <s v="SG-20605"/>
    <s v="Speros Goranitis"/>
    <x v="0"/>
    <s v="United States"/>
    <s v="Chicago"/>
    <x v="10"/>
    <n v="60623"/>
    <x v="2"/>
    <s v="OFF-ST-10000419"/>
    <x v="1"/>
    <x v="4"/>
    <s v="Rogers Jumbo File, Granite"/>
    <n v="32.591999999999999"/>
    <n v="3"/>
    <n v="0.2"/>
    <x v="7265"/>
  </r>
  <r>
    <n v="9525"/>
    <x v="4774"/>
    <x v="3"/>
    <x v="256"/>
    <d v="2014-12-07T00:00:00"/>
    <s v="First Class"/>
    <s v="PB-18805"/>
    <s v="Patrick Bzostek"/>
    <x v="2"/>
    <s v="United States"/>
    <s v="Seattle"/>
    <x v="4"/>
    <n v="98115"/>
    <x v="1"/>
    <s v="OFF-BI-10001524"/>
    <x v="1"/>
    <x v="8"/>
    <s v="GBC Premium Transparent Covers with Diagonal Lined Pattern"/>
    <n v="83.920000000000016"/>
    <n v="5"/>
    <n v="0.2"/>
    <x v="2227"/>
  </r>
  <r>
    <n v="9526"/>
    <x v="4774"/>
    <x v="3"/>
    <x v="256"/>
    <d v="2014-12-07T00:00:00"/>
    <s v="First Class"/>
    <s v="PB-18805"/>
    <s v="Patrick Bzostek"/>
    <x v="2"/>
    <s v="United States"/>
    <s v="Seattle"/>
    <x v="4"/>
    <n v="98115"/>
    <x v="1"/>
    <s v="FUR-FU-10003268"/>
    <x v="0"/>
    <x v="5"/>
    <s v="Eldon Radial Chair Mat for Low to Medium Pile Carpets"/>
    <n v="199.89999999999998"/>
    <n v="5"/>
    <n v="0"/>
    <x v="7202"/>
  </r>
  <r>
    <n v="9527"/>
    <x v="4774"/>
    <x v="3"/>
    <x v="256"/>
    <d v="2014-12-07T00:00:00"/>
    <s v="First Class"/>
    <s v="PB-18805"/>
    <s v="Patrick Bzostek"/>
    <x v="2"/>
    <s v="United States"/>
    <s v="Seattle"/>
    <x v="4"/>
    <n v="98115"/>
    <x v="1"/>
    <s v="TEC-PH-10000148"/>
    <x v="2"/>
    <x v="7"/>
    <s v="Cyber Acoustics AC-202b Speech Recognition Stereo Headset"/>
    <n v="31.176000000000002"/>
    <n v="3"/>
    <n v="0.2"/>
    <x v="7266"/>
  </r>
  <r>
    <n v="9528"/>
    <x v="4774"/>
    <x v="3"/>
    <x v="256"/>
    <d v="2014-12-07T00:00:00"/>
    <s v="First Class"/>
    <s v="PB-18805"/>
    <s v="Patrick Bzostek"/>
    <x v="2"/>
    <s v="United States"/>
    <s v="Seattle"/>
    <x v="4"/>
    <n v="98115"/>
    <x v="1"/>
    <s v="OFF-BI-10001543"/>
    <x v="1"/>
    <x v="8"/>
    <s v="GBC VeloBinder Manual Binding System"/>
    <n v="172.75200000000001"/>
    <n v="6"/>
    <n v="0.2"/>
    <x v="7267"/>
  </r>
  <r>
    <n v="9529"/>
    <x v="4774"/>
    <x v="3"/>
    <x v="256"/>
    <d v="2014-12-07T00:00:00"/>
    <s v="First Class"/>
    <s v="PB-18805"/>
    <s v="Patrick Bzostek"/>
    <x v="2"/>
    <s v="United States"/>
    <s v="Seattle"/>
    <x v="4"/>
    <n v="98115"/>
    <x v="1"/>
    <s v="OFF-BI-10002071"/>
    <x v="1"/>
    <x v="8"/>
    <s v="Fellowes Black Plastic Comb Bindings"/>
    <n v="9.2959999999999994"/>
    <n v="2"/>
    <n v="0.2"/>
    <x v="3847"/>
  </r>
  <r>
    <n v="9530"/>
    <x v="4775"/>
    <x v="3"/>
    <x v="668"/>
    <d v="2014-03-26T00:00:00"/>
    <s v="Same Day"/>
    <s v="AC-10615"/>
    <s v="Ann Chong"/>
    <x v="1"/>
    <s v="United States"/>
    <s v="Beaumont"/>
    <x v="5"/>
    <n v="77705"/>
    <x v="2"/>
    <s v="OFF-ST-10002352"/>
    <x v="1"/>
    <x v="4"/>
    <s v="Iris Project Case"/>
    <n v="12.768000000000001"/>
    <n v="2"/>
    <n v="0.2"/>
    <x v="7268"/>
  </r>
  <r>
    <n v="9531"/>
    <x v="4776"/>
    <x v="3"/>
    <x v="141"/>
    <d v="2014-07-13T00:00:00"/>
    <s v="Standard Class"/>
    <s v="MR-17545"/>
    <s v="Mathew Reese"/>
    <x v="2"/>
    <s v="United States"/>
    <s v="Seattle"/>
    <x v="4"/>
    <n v="98103"/>
    <x v="1"/>
    <s v="OFF-PA-10003127"/>
    <x v="1"/>
    <x v="10"/>
    <s v="Staples"/>
    <n v="52.76"/>
    <n v="2"/>
    <n v="0"/>
    <x v="5955"/>
  </r>
  <r>
    <n v="9532"/>
    <x v="4777"/>
    <x v="3"/>
    <x v="40"/>
    <d v="2014-11-01T00:00:00"/>
    <s v="Standard Class"/>
    <s v="BF-11215"/>
    <s v="Benjamin Farhat"/>
    <x v="2"/>
    <s v="United States"/>
    <s v="Dallas"/>
    <x v="5"/>
    <n v="75217"/>
    <x v="2"/>
    <s v="OFF-ST-10000464"/>
    <x v="1"/>
    <x v="4"/>
    <s v="Multi-Use Personal File Cart and Caster Set, Three Stacking Bins"/>
    <n v="55.616"/>
    <n v="2"/>
    <n v="0.2"/>
    <x v="7269"/>
  </r>
  <r>
    <n v="9533"/>
    <x v="4778"/>
    <x v="0"/>
    <x v="189"/>
    <d v="2013-11-01T00:00:00"/>
    <s v="Standard Class"/>
    <s v="BW-11200"/>
    <s v="Ben Wallace"/>
    <x v="0"/>
    <s v="United States"/>
    <s v="New York City"/>
    <x v="15"/>
    <n v="10011"/>
    <x v="3"/>
    <s v="FUR-CH-10000553"/>
    <x v="0"/>
    <x v="1"/>
    <s v="Metal Folding Chairs, Beige, 4/Carton"/>
    <n v="427.64400000000001"/>
    <n v="14"/>
    <n v="0.1"/>
    <x v="7270"/>
  </r>
  <r>
    <n v="9534"/>
    <x v="4778"/>
    <x v="0"/>
    <x v="189"/>
    <d v="2013-11-01T00:00:00"/>
    <s v="Standard Class"/>
    <s v="BW-11200"/>
    <s v="Ben Wallace"/>
    <x v="0"/>
    <s v="United States"/>
    <s v="New York City"/>
    <x v="15"/>
    <n v="10011"/>
    <x v="3"/>
    <s v="OFF-FA-10000134"/>
    <x v="1"/>
    <x v="13"/>
    <s v="Advantus Push Pins, Aluminum Head"/>
    <n v="40.669999999999995"/>
    <n v="7"/>
    <n v="0"/>
    <x v="7271"/>
  </r>
  <r>
    <n v="9535"/>
    <x v="4778"/>
    <x v="0"/>
    <x v="189"/>
    <d v="2013-11-01T00:00:00"/>
    <s v="Standard Class"/>
    <s v="BW-11200"/>
    <s v="Ben Wallace"/>
    <x v="0"/>
    <s v="United States"/>
    <s v="New York City"/>
    <x v="15"/>
    <n v="10011"/>
    <x v="3"/>
    <s v="OFF-ST-10000636"/>
    <x v="1"/>
    <x v="4"/>
    <s v="Rogers Profile Extra Capacity Storage Tub"/>
    <n v="33.479999999999997"/>
    <n v="2"/>
    <n v="0"/>
    <x v="7272"/>
  </r>
  <r>
    <n v="9536"/>
    <x v="4778"/>
    <x v="0"/>
    <x v="189"/>
    <d v="2013-11-01T00:00:00"/>
    <s v="Standard Class"/>
    <s v="BW-11200"/>
    <s v="Ben Wallace"/>
    <x v="0"/>
    <s v="United States"/>
    <s v="New York City"/>
    <x v="15"/>
    <n v="10011"/>
    <x v="3"/>
    <s v="OFF-BI-10002949"/>
    <x v="1"/>
    <x v="8"/>
    <s v="Prestige Round Ring Binders"/>
    <n v="9.7280000000000015"/>
    <n v="2"/>
    <n v="0.2"/>
    <x v="1327"/>
  </r>
  <r>
    <n v="9537"/>
    <x v="4779"/>
    <x v="3"/>
    <x v="492"/>
    <d v="2014-06-15T00:00:00"/>
    <s v="Second Class"/>
    <s v="TS-21610"/>
    <s v="Troy Staebel"/>
    <x v="0"/>
    <s v="United States"/>
    <s v="Chicago"/>
    <x v="10"/>
    <n v="60610"/>
    <x v="2"/>
    <s v="FUR-FU-10002364"/>
    <x v="0"/>
    <x v="5"/>
    <s v="Eldon Expressions Wood Desk Accessories, Oak"/>
    <n v="8.8559999999999999"/>
    <n v="3"/>
    <n v="0.6"/>
    <x v="7273"/>
  </r>
  <r>
    <n v="9538"/>
    <x v="4780"/>
    <x v="0"/>
    <x v="477"/>
    <d v="2013-09-28T00:00:00"/>
    <s v="First Class"/>
    <s v="AS-10045"/>
    <s v="Aaron Smayling"/>
    <x v="1"/>
    <s v="United States"/>
    <s v="San Francisco"/>
    <x v="1"/>
    <n v="94110"/>
    <x v="1"/>
    <s v="FUR-BO-10002613"/>
    <x v="0"/>
    <x v="0"/>
    <s v="Atlantic Metals Mobile 4-Shelf Bookcases, Custom Colors"/>
    <n v="477.666"/>
    <n v="2"/>
    <n v="0.15"/>
    <x v="7274"/>
  </r>
  <r>
    <n v="9539"/>
    <x v="4781"/>
    <x v="3"/>
    <x v="210"/>
    <d v="2014-09-10T00:00:00"/>
    <s v="First Class"/>
    <s v="AA-10375"/>
    <s v="Allen Armold"/>
    <x v="0"/>
    <s v="United States"/>
    <s v="Providence"/>
    <x v="34"/>
    <n v="2908"/>
    <x v="3"/>
    <s v="OFF-PA-10002659"/>
    <x v="1"/>
    <x v="10"/>
    <s v="Avoid Verbal Orders Carbonless Minifold Book"/>
    <n v="16.899999999999999"/>
    <n v="5"/>
    <n v="0"/>
    <x v="7275"/>
  </r>
  <r>
    <n v="9540"/>
    <x v="4781"/>
    <x v="3"/>
    <x v="210"/>
    <d v="2014-09-10T00:00:00"/>
    <s v="First Class"/>
    <s v="AA-10375"/>
    <s v="Allen Armold"/>
    <x v="0"/>
    <s v="United States"/>
    <s v="Providence"/>
    <x v="34"/>
    <n v="2908"/>
    <x v="3"/>
    <s v="OFF-PA-10000157"/>
    <x v="1"/>
    <x v="10"/>
    <s v="Xerox 191"/>
    <n v="39.96"/>
    <n v="2"/>
    <n v="0"/>
    <x v="817"/>
  </r>
  <r>
    <n v="9541"/>
    <x v="4782"/>
    <x v="1"/>
    <x v="1224"/>
    <d v="2012-05-16T00:00:00"/>
    <s v="Second Class"/>
    <s v="PS-18970"/>
    <s v="Paul Stevenson"/>
    <x v="2"/>
    <s v="United States"/>
    <s v="Phoenix"/>
    <x v="16"/>
    <n v="85023"/>
    <x v="1"/>
    <s v="FUR-CH-10004540"/>
    <x v="0"/>
    <x v="1"/>
    <s v="Global Chrome Stack Chair"/>
    <n v="191.96800000000002"/>
    <n v="7"/>
    <n v="0.2"/>
    <x v="3381"/>
  </r>
  <r>
    <n v="9542"/>
    <x v="4783"/>
    <x v="1"/>
    <x v="705"/>
    <d v="2012-08-10T00:00:00"/>
    <s v="Standard Class"/>
    <s v="RP-19270"/>
    <s v="Rachel Payne"/>
    <x v="1"/>
    <s v="United States"/>
    <s v="Houston"/>
    <x v="5"/>
    <n v="77095"/>
    <x v="2"/>
    <s v="OFF-LA-10004544"/>
    <x v="1"/>
    <x v="2"/>
    <s v="Avery 505"/>
    <n v="35.520000000000003"/>
    <n v="3"/>
    <n v="0.2"/>
    <x v="7276"/>
  </r>
  <r>
    <n v="9543"/>
    <x v="4783"/>
    <x v="1"/>
    <x v="705"/>
    <d v="2012-08-10T00:00:00"/>
    <s v="Standard Class"/>
    <s v="RP-19270"/>
    <s v="Rachel Payne"/>
    <x v="1"/>
    <s v="United States"/>
    <s v="Houston"/>
    <x v="5"/>
    <n v="77095"/>
    <x v="2"/>
    <s v="OFF-BI-10001097"/>
    <x v="1"/>
    <x v="8"/>
    <s v="Avery Hole Reinforcements"/>
    <n v="6.2299999999999986"/>
    <n v="5"/>
    <n v="0.8"/>
    <x v="7277"/>
  </r>
  <r>
    <n v="9544"/>
    <x v="4783"/>
    <x v="1"/>
    <x v="705"/>
    <d v="2012-08-10T00:00:00"/>
    <s v="Standard Class"/>
    <s v="RP-19270"/>
    <s v="Rachel Payne"/>
    <x v="1"/>
    <s v="United States"/>
    <s v="Houston"/>
    <x v="5"/>
    <n v="77095"/>
    <x v="2"/>
    <s v="OFF-PA-10003302"/>
    <x v="1"/>
    <x v="10"/>
    <s v="Xerox 1906"/>
    <n v="56.704000000000001"/>
    <n v="2"/>
    <n v="0.2"/>
    <x v="4608"/>
  </r>
  <r>
    <n v="9545"/>
    <x v="4783"/>
    <x v="1"/>
    <x v="705"/>
    <d v="2012-08-10T00:00:00"/>
    <s v="Standard Class"/>
    <s v="RP-19270"/>
    <s v="Rachel Payne"/>
    <x v="1"/>
    <s v="United States"/>
    <s v="Houston"/>
    <x v="5"/>
    <n v="77095"/>
    <x v="2"/>
    <s v="FUR-BO-10003965"/>
    <x v="0"/>
    <x v="0"/>
    <s v="O'Sullivan Manor Hill 2-Door Library in Brianna Oak"/>
    <n v="369.19919999999996"/>
    <n v="3"/>
    <n v="0.32"/>
    <x v="7278"/>
  </r>
  <r>
    <n v="9546"/>
    <x v="4784"/>
    <x v="2"/>
    <x v="194"/>
    <d v="2011-11-02T00:00:00"/>
    <s v="Standard Class"/>
    <s v="NC-18625"/>
    <s v="Noah Childs"/>
    <x v="1"/>
    <s v="United States"/>
    <s v="Columbus"/>
    <x v="14"/>
    <n v="47201"/>
    <x v="2"/>
    <s v="TEC-AC-10003433"/>
    <x v="2"/>
    <x v="11"/>
    <s v="Maxell 4.7GB DVD+R 5/Pack"/>
    <n v="1.98"/>
    <n v="2"/>
    <n v="0"/>
    <x v="6303"/>
  </r>
  <r>
    <n v="9547"/>
    <x v="4784"/>
    <x v="2"/>
    <x v="194"/>
    <d v="2011-11-02T00:00:00"/>
    <s v="Standard Class"/>
    <s v="NC-18625"/>
    <s v="Noah Childs"/>
    <x v="1"/>
    <s v="United States"/>
    <s v="Columbus"/>
    <x v="14"/>
    <n v="47201"/>
    <x v="2"/>
    <s v="OFF-PA-10000482"/>
    <x v="1"/>
    <x v="10"/>
    <s v="Snap-A-Way Black Print Carbonless Ruled Speed Letter, Triplicate"/>
    <n v="75.88"/>
    <n v="2"/>
    <n v="0"/>
    <x v="69"/>
  </r>
  <r>
    <n v="9548"/>
    <x v="4785"/>
    <x v="0"/>
    <x v="1133"/>
    <d v="2013-06-21T00:00:00"/>
    <s v="Second Class"/>
    <s v="SC-20770"/>
    <s v="Stewart Carmichael"/>
    <x v="1"/>
    <s v="United States"/>
    <s v="Philadelphia"/>
    <x v="9"/>
    <n v="19134"/>
    <x v="3"/>
    <s v="OFF-PA-10004610"/>
    <x v="1"/>
    <x v="10"/>
    <s v="Xerox 1900"/>
    <n v="6.8480000000000008"/>
    <n v="2"/>
    <n v="0.2"/>
    <x v="2997"/>
  </r>
  <r>
    <n v="9549"/>
    <x v="4785"/>
    <x v="0"/>
    <x v="1133"/>
    <d v="2013-06-21T00:00:00"/>
    <s v="Second Class"/>
    <s v="SC-20770"/>
    <s v="Stewart Carmichael"/>
    <x v="1"/>
    <s v="United States"/>
    <s v="Philadelphia"/>
    <x v="9"/>
    <n v="19134"/>
    <x v="3"/>
    <s v="OFF-BI-10003910"/>
    <x v="1"/>
    <x v="8"/>
    <s v="DXL Angle-View Binders with Locking Rings by Samsill"/>
    <n v="4.6260000000000003"/>
    <n v="2"/>
    <n v="0.7"/>
    <x v="7279"/>
  </r>
  <r>
    <n v="9550"/>
    <x v="4785"/>
    <x v="0"/>
    <x v="1133"/>
    <d v="2013-06-21T00:00:00"/>
    <s v="Second Class"/>
    <s v="SC-20770"/>
    <s v="Stewart Carmichael"/>
    <x v="1"/>
    <s v="United States"/>
    <s v="Philadelphia"/>
    <x v="9"/>
    <n v="19134"/>
    <x v="3"/>
    <s v="OFF-AP-10001394"/>
    <x v="1"/>
    <x v="9"/>
    <s v="Harmony Air Purifier"/>
    <n v="453.6"/>
    <n v="3"/>
    <n v="0.2"/>
    <x v="7280"/>
  </r>
  <r>
    <n v="9551"/>
    <x v="4786"/>
    <x v="1"/>
    <x v="910"/>
    <d v="2012-05-06T00:00:00"/>
    <s v="First Class"/>
    <s v="NF-18595"/>
    <s v="Nicole Fjeld"/>
    <x v="2"/>
    <s v="United States"/>
    <s v="San Jose"/>
    <x v="1"/>
    <n v="95123"/>
    <x v="1"/>
    <s v="OFF-BI-10004654"/>
    <x v="1"/>
    <x v="8"/>
    <s v="Avery Binding System Hidden Tab Executive Style Index Sets"/>
    <n v="13.847999999999999"/>
    <n v="3"/>
    <n v="0.2"/>
    <x v="1873"/>
  </r>
  <r>
    <n v="9552"/>
    <x v="4787"/>
    <x v="1"/>
    <x v="113"/>
    <d v="2012-11-14T00:00:00"/>
    <s v="Standard Class"/>
    <s v="SC-20020"/>
    <s v="Sam Craven"/>
    <x v="0"/>
    <s v="United States"/>
    <s v="Philadelphia"/>
    <x v="9"/>
    <n v="19140"/>
    <x v="3"/>
    <s v="OFF-ST-10001526"/>
    <x v="1"/>
    <x v="4"/>
    <s v="Iceberg Mobile Mega Data/Printer Cart "/>
    <n v="577.58400000000006"/>
    <n v="6"/>
    <n v="0.2"/>
    <x v="7281"/>
  </r>
  <r>
    <n v="9553"/>
    <x v="4788"/>
    <x v="1"/>
    <x v="1051"/>
    <d v="2012-06-03T00:00:00"/>
    <s v="Standard Class"/>
    <s v="BD-11560"/>
    <s v="Brendan Dodson"/>
    <x v="2"/>
    <s v="United States"/>
    <s v="Springfield"/>
    <x v="17"/>
    <n v="22153"/>
    <x v="0"/>
    <s v="TEC-AC-10000358"/>
    <x v="2"/>
    <x v="11"/>
    <s v="Imation Secure Drive + Hardware Encrypted USB flash drive - 16 GB"/>
    <n v="151.96"/>
    <n v="4"/>
    <n v="0"/>
    <x v="7282"/>
  </r>
  <r>
    <n v="9554"/>
    <x v="4789"/>
    <x v="0"/>
    <x v="897"/>
    <d v="2013-09-28T00:00:00"/>
    <s v="Standard Class"/>
    <s v="SM-20950"/>
    <s v="Suzanne McNair"/>
    <x v="1"/>
    <s v="United States"/>
    <s v="Broomfield"/>
    <x v="22"/>
    <n v="80020"/>
    <x v="1"/>
    <s v="FUR-FU-10000246"/>
    <x v="0"/>
    <x v="5"/>
    <s v="Aluminum Document Frame"/>
    <n v="68.432000000000016"/>
    <n v="7"/>
    <n v="0.2"/>
    <x v="7283"/>
  </r>
  <r>
    <n v="9555"/>
    <x v="4790"/>
    <x v="1"/>
    <x v="109"/>
    <d v="2012-12-02T00:00:00"/>
    <s v="Standard Class"/>
    <s v="EB-14110"/>
    <s v="Eugene Barchas"/>
    <x v="0"/>
    <s v="United States"/>
    <s v="Columbus"/>
    <x v="24"/>
    <n v="43229"/>
    <x v="3"/>
    <s v="FUR-FU-10003799"/>
    <x v="0"/>
    <x v="5"/>
    <s v="Seth Thomas 13 1/2&quot; Wall Clock"/>
    <n v="71.12"/>
    <n v="5"/>
    <n v="0.2"/>
    <x v="7284"/>
  </r>
  <r>
    <n v="9556"/>
    <x v="4790"/>
    <x v="1"/>
    <x v="109"/>
    <d v="2012-12-02T00:00:00"/>
    <s v="Standard Class"/>
    <s v="EB-14110"/>
    <s v="Eugene Barchas"/>
    <x v="0"/>
    <s v="United States"/>
    <s v="Columbus"/>
    <x v="24"/>
    <n v="43229"/>
    <x v="3"/>
    <s v="OFF-FA-10003021"/>
    <x v="1"/>
    <x v="13"/>
    <s v="Staples"/>
    <n v="3.008"/>
    <n v="2"/>
    <n v="0.2"/>
    <x v="7285"/>
  </r>
  <r>
    <n v="9557"/>
    <x v="4791"/>
    <x v="1"/>
    <x v="155"/>
    <d v="2012-12-05T00:00:00"/>
    <s v="Second Class"/>
    <s v="HP-14815"/>
    <s v="Harold Pawlan"/>
    <x v="2"/>
    <s v="United States"/>
    <s v="Concord"/>
    <x v="38"/>
    <n v="3301"/>
    <x v="3"/>
    <s v="OFF-PA-10003656"/>
    <x v="1"/>
    <x v="10"/>
    <s v="Xerox 1935"/>
    <n v="184.66"/>
    <n v="7"/>
    <n v="0"/>
    <x v="2589"/>
  </r>
  <r>
    <n v="9558"/>
    <x v="4792"/>
    <x v="2"/>
    <x v="1136"/>
    <d v="2011-10-19T00:00:00"/>
    <s v="Second Class"/>
    <s v="EB-14170"/>
    <s v="Evan Bailliet"/>
    <x v="0"/>
    <s v="United States"/>
    <s v="Houston"/>
    <x v="5"/>
    <n v="77095"/>
    <x v="2"/>
    <s v="FUR-FU-10004586"/>
    <x v="0"/>
    <x v="5"/>
    <s v="G.E. Longer-Life Indoor Recessed Floodlight Bulbs"/>
    <n v="5.3120000000000003"/>
    <n v="2"/>
    <n v="0.6"/>
    <x v="7286"/>
  </r>
  <r>
    <n v="9559"/>
    <x v="4793"/>
    <x v="0"/>
    <x v="973"/>
    <d v="2013-05-06T00:00:00"/>
    <s v="First Class"/>
    <s v="SM-20905"/>
    <s v="Susan MacKendrick"/>
    <x v="0"/>
    <s v="United States"/>
    <s v="Newark"/>
    <x v="24"/>
    <n v="43055"/>
    <x v="3"/>
    <s v="TEC-AC-10003832"/>
    <x v="2"/>
    <x v="11"/>
    <s v="Imation 16GB Mini TravelDrive USB 2.0 Flash Drive"/>
    <n v="132.52000000000004"/>
    <n v="5"/>
    <n v="0.2"/>
    <x v="7287"/>
  </r>
  <r>
    <n v="9560"/>
    <x v="4793"/>
    <x v="0"/>
    <x v="973"/>
    <d v="2013-05-06T00:00:00"/>
    <s v="First Class"/>
    <s v="SM-20905"/>
    <s v="Susan MacKendrick"/>
    <x v="0"/>
    <s v="United States"/>
    <s v="Newark"/>
    <x v="24"/>
    <n v="43055"/>
    <x v="3"/>
    <s v="OFF-ST-10002554"/>
    <x v="1"/>
    <x v="4"/>
    <s v="Tennsco Industrial Shelving"/>
    <n v="195.64"/>
    <n v="5"/>
    <n v="0.2"/>
    <x v="7288"/>
  </r>
  <r>
    <n v="9561"/>
    <x v="4793"/>
    <x v="0"/>
    <x v="973"/>
    <d v="2013-05-06T00:00:00"/>
    <s v="First Class"/>
    <s v="SM-20905"/>
    <s v="Susan MacKendrick"/>
    <x v="0"/>
    <s v="United States"/>
    <s v="Newark"/>
    <x v="24"/>
    <n v="43055"/>
    <x v="3"/>
    <s v="FUR-FU-10001876"/>
    <x v="0"/>
    <x v="5"/>
    <s v="Computer Room Manger, 14&quot;"/>
    <n v="51.967999999999996"/>
    <n v="2"/>
    <n v="0.2"/>
    <x v="4005"/>
  </r>
  <r>
    <n v="9562"/>
    <x v="4793"/>
    <x v="0"/>
    <x v="973"/>
    <d v="2013-05-06T00:00:00"/>
    <s v="First Class"/>
    <s v="SM-20905"/>
    <s v="Susan MacKendrick"/>
    <x v="0"/>
    <s v="United States"/>
    <s v="Newark"/>
    <x v="24"/>
    <n v="43055"/>
    <x v="3"/>
    <s v="TEC-AC-10002637"/>
    <x v="2"/>
    <x v="11"/>
    <s v="Logitech VX Revolution Cordless Laser Mouse for Notebooks (Black)"/>
    <n v="431.97600000000006"/>
    <n v="3"/>
    <n v="0.2"/>
    <x v="6139"/>
  </r>
  <r>
    <n v="9563"/>
    <x v="4793"/>
    <x v="0"/>
    <x v="973"/>
    <d v="2013-05-06T00:00:00"/>
    <s v="First Class"/>
    <s v="SM-20905"/>
    <s v="Susan MacKendrick"/>
    <x v="0"/>
    <s v="United States"/>
    <s v="Newark"/>
    <x v="24"/>
    <n v="43055"/>
    <x v="3"/>
    <s v="TEC-MA-10003589"/>
    <x v="2"/>
    <x v="15"/>
    <s v="Cisco 8961 IP Phone Charcoal"/>
    <n v="224.93700000000004"/>
    <n v="3"/>
    <n v="0.7"/>
    <x v="7289"/>
  </r>
  <r>
    <n v="9564"/>
    <x v="4793"/>
    <x v="0"/>
    <x v="973"/>
    <d v="2013-05-06T00:00:00"/>
    <s v="First Class"/>
    <s v="SM-20905"/>
    <s v="Susan MacKendrick"/>
    <x v="0"/>
    <s v="United States"/>
    <s v="Newark"/>
    <x v="24"/>
    <n v="43055"/>
    <x v="3"/>
    <s v="OFF-LA-10000081"/>
    <x v="1"/>
    <x v="2"/>
    <s v="Avery 496"/>
    <n v="6"/>
    <n v="2"/>
    <n v="0.2"/>
    <x v="1725"/>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x v="397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x v="7290"/>
  </r>
  <r>
    <n v="9567"/>
    <x v="4795"/>
    <x v="2"/>
    <x v="691"/>
    <d v="2011-03-31T00:00:00"/>
    <s v="Same Day"/>
    <s v="TG-21640"/>
    <s v="Trudy Glocke"/>
    <x v="0"/>
    <s v="United States"/>
    <s v="Tampa"/>
    <x v="2"/>
    <n v="33614"/>
    <x v="0"/>
    <s v="OFF-BI-10001636"/>
    <x v="1"/>
    <x v="8"/>
    <s v="Ibico Plastic and Wire Spiral Binding Combs"/>
    <n v="12.645000000000001"/>
    <n v="5"/>
    <n v="0.7"/>
    <x v="7291"/>
  </r>
  <r>
    <n v="9568"/>
    <x v="4795"/>
    <x v="2"/>
    <x v="691"/>
    <d v="2011-03-31T00:00:00"/>
    <s v="Same Day"/>
    <s v="TG-21640"/>
    <s v="Trudy Glocke"/>
    <x v="0"/>
    <s v="United States"/>
    <s v="Tampa"/>
    <x v="2"/>
    <n v="33614"/>
    <x v="0"/>
    <s v="OFF-AR-10004027"/>
    <x v="1"/>
    <x v="6"/>
    <s v="Binney &amp; Smith inkTank Erasable Desk Highlighter, Chisel Tip, Yellow, 12/Box"/>
    <n v="4.032"/>
    <n v="2"/>
    <n v="0.2"/>
    <x v="729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x v="7293"/>
  </r>
  <r>
    <n v="9570"/>
    <x v="4797"/>
    <x v="1"/>
    <x v="496"/>
    <d v="2012-09-24T00:00:00"/>
    <s v="Same Day"/>
    <s v="MB-17305"/>
    <s v="Maria Bertelson"/>
    <x v="0"/>
    <s v="United States"/>
    <s v="Columbus"/>
    <x v="24"/>
    <n v="43229"/>
    <x v="3"/>
    <s v="OFF-BI-10003196"/>
    <x v="1"/>
    <x v="8"/>
    <s v="Accohide Poly Flexible Ring Binders"/>
    <n v="6.732000000000002"/>
    <n v="6"/>
    <n v="0.7"/>
    <x v="7294"/>
  </r>
  <r>
    <n v="9571"/>
    <x v="4797"/>
    <x v="1"/>
    <x v="496"/>
    <d v="2012-09-24T00:00:00"/>
    <s v="Same Day"/>
    <s v="MB-17305"/>
    <s v="Maria Bertelson"/>
    <x v="0"/>
    <s v="United States"/>
    <s v="Columbus"/>
    <x v="24"/>
    <n v="43229"/>
    <x v="3"/>
    <s v="OFF-ST-10001172"/>
    <x v="1"/>
    <x v="4"/>
    <s v="Tennsco Lockers, Sand"/>
    <n v="33.568000000000005"/>
    <n v="2"/>
    <n v="0.2"/>
    <x v="6653"/>
  </r>
  <r>
    <n v="9572"/>
    <x v="4797"/>
    <x v="1"/>
    <x v="496"/>
    <d v="2012-09-24T00:00:00"/>
    <s v="Same Day"/>
    <s v="MB-17305"/>
    <s v="Maria Bertelson"/>
    <x v="0"/>
    <s v="United States"/>
    <s v="Columbus"/>
    <x v="24"/>
    <n v="43229"/>
    <x v="3"/>
    <s v="OFF-EN-10003068"/>
    <x v="1"/>
    <x v="12"/>
    <s v="#6 3/4 Gummed Flap White Envelopes"/>
    <n v="15.840000000000002"/>
    <n v="2"/>
    <n v="0.2"/>
    <x v="4726"/>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x v="5339"/>
  </r>
  <r>
    <n v="9574"/>
    <x v="4797"/>
    <x v="1"/>
    <x v="496"/>
    <d v="2012-09-24T00:00:00"/>
    <s v="Same Day"/>
    <s v="MB-17305"/>
    <s v="Maria Bertelson"/>
    <x v="0"/>
    <s v="United States"/>
    <s v="Columbus"/>
    <x v="24"/>
    <n v="43229"/>
    <x v="3"/>
    <s v="OFF-AR-10003504"/>
    <x v="1"/>
    <x v="6"/>
    <s v="Newell 347"/>
    <n v="17.12"/>
    <n v="5"/>
    <n v="0.2"/>
    <x v="7295"/>
  </r>
  <r>
    <n v="9575"/>
    <x v="4798"/>
    <x v="1"/>
    <x v="863"/>
    <d v="2012-08-13T00:00:00"/>
    <s v="Same Day"/>
    <s v="SF-20065"/>
    <s v="Sandra Flanagan"/>
    <x v="0"/>
    <s v="United States"/>
    <s v="Pomona"/>
    <x v="1"/>
    <n v="91767"/>
    <x v="1"/>
    <s v="FUR-FU-10001889"/>
    <x v="0"/>
    <x v="5"/>
    <s v="Ultra Door Pull Handle"/>
    <n v="31.56"/>
    <n v="3"/>
    <n v="0"/>
    <x v="1726"/>
  </r>
  <r>
    <n v="9576"/>
    <x v="4799"/>
    <x v="1"/>
    <x v="989"/>
    <d v="2012-05-28T00:00:00"/>
    <s v="Second Class"/>
    <s v="PS-18760"/>
    <s v="Pamela Stobb"/>
    <x v="0"/>
    <s v="United States"/>
    <s v="San Antonio"/>
    <x v="5"/>
    <n v="78207"/>
    <x v="2"/>
    <s v="FUR-CH-10000863"/>
    <x v="0"/>
    <x v="1"/>
    <s v="Novimex Swivel Fabric Task Chair"/>
    <n v="105.68599999999999"/>
    <n v="1"/>
    <n v="0.3"/>
    <x v="7296"/>
  </r>
  <r>
    <n v="9577"/>
    <x v="4799"/>
    <x v="1"/>
    <x v="989"/>
    <d v="2012-05-28T00:00:00"/>
    <s v="Second Class"/>
    <s v="PS-18760"/>
    <s v="Pamela Stobb"/>
    <x v="0"/>
    <s v="United States"/>
    <s v="San Antonio"/>
    <x v="5"/>
    <n v="78207"/>
    <x v="2"/>
    <s v="TEC-MA-10004679"/>
    <x v="2"/>
    <x v="15"/>
    <s v="StarTech.com 10/100 VDSL2 Ethernet Extender Kit"/>
    <n v="399.53999999999996"/>
    <n v="2"/>
    <n v="0.4"/>
    <x v="7297"/>
  </r>
  <r>
    <n v="9578"/>
    <x v="4799"/>
    <x v="1"/>
    <x v="989"/>
    <d v="2012-05-28T00:00:00"/>
    <s v="Second Class"/>
    <s v="PS-18760"/>
    <s v="Pamela Stobb"/>
    <x v="0"/>
    <s v="United States"/>
    <s v="San Antonio"/>
    <x v="5"/>
    <n v="78207"/>
    <x v="2"/>
    <s v="FUR-CH-10004754"/>
    <x v="0"/>
    <x v="1"/>
    <s v="Global Stack Chair with Arms, Black"/>
    <n v="104.93"/>
    <n v="5"/>
    <n v="0.3"/>
    <x v="7298"/>
  </r>
  <r>
    <n v="9579"/>
    <x v="4800"/>
    <x v="3"/>
    <x v="32"/>
    <d v="2014-09-17T00:00:00"/>
    <s v="First Class"/>
    <s v="RB-19705"/>
    <s v="Roger Barcio"/>
    <x v="2"/>
    <s v="United States"/>
    <s v="New York City"/>
    <x v="15"/>
    <n v="10035"/>
    <x v="3"/>
    <s v="TEC-PH-10004586"/>
    <x v="2"/>
    <x v="7"/>
    <s v="Wilson SignalBoost 841262 DB PRO Amplifier Kit"/>
    <n v="1079.8499999999999"/>
    <n v="3"/>
    <n v="0"/>
    <x v="7299"/>
  </r>
  <r>
    <n v="9580"/>
    <x v="4800"/>
    <x v="3"/>
    <x v="32"/>
    <d v="2014-09-17T00:00:00"/>
    <s v="First Class"/>
    <s v="RB-19705"/>
    <s v="Roger Barcio"/>
    <x v="2"/>
    <s v="United States"/>
    <s v="New York City"/>
    <x v="15"/>
    <n v="10035"/>
    <x v="3"/>
    <s v="OFF-ST-10001370"/>
    <x v="1"/>
    <x v="4"/>
    <s v="Sensible Storage WireTech Storage Systems"/>
    <n v="70.98"/>
    <n v="1"/>
    <n v="0"/>
    <x v="7300"/>
  </r>
  <r>
    <n v="9581"/>
    <x v="4800"/>
    <x v="3"/>
    <x v="32"/>
    <d v="2014-09-17T00:00:00"/>
    <s v="First Class"/>
    <s v="RB-19705"/>
    <s v="Roger Barcio"/>
    <x v="2"/>
    <s v="United States"/>
    <s v="New York City"/>
    <x v="15"/>
    <n v="10035"/>
    <x v="3"/>
    <s v="OFF-AR-10001988"/>
    <x v="1"/>
    <x v="6"/>
    <s v="Bulldog Table or Wall-Mount Pencil Sharpener"/>
    <n v="29.950000000000003"/>
    <n v="5"/>
    <n v="0"/>
    <x v="6967"/>
  </r>
  <r>
    <n v="9582"/>
    <x v="4800"/>
    <x v="3"/>
    <x v="32"/>
    <d v="2014-09-17T00:00:00"/>
    <s v="First Class"/>
    <s v="RB-19705"/>
    <s v="Roger Barcio"/>
    <x v="2"/>
    <s v="United States"/>
    <s v="New York City"/>
    <x v="15"/>
    <n v="10035"/>
    <x v="3"/>
    <s v="FUR-CH-10003298"/>
    <x v="0"/>
    <x v="1"/>
    <s v="Office Star - Contemporary Task Swivel chair with Loop Arms, Charcoal"/>
    <n v="589.41"/>
    <n v="5"/>
    <n v="0.1"/>
    <x v="5262"/>
  </r>
  <r>
    <n v="9583"/>
    <x v="4801"/>
    <x v="0"/>
    <x v="843"/>
    <d v="2013-06-12T00:00:00"/>
    <s v="Standard Class"/>
    <s v="RS-19870"/>
    <s v="Roy Skaria"/>
    <x v="2"/>
    <s v="United States"/>
    <s v="Philadelphia"/>
    <x v="9"/>
    <n v="19120"/>
    <x v="3"/>
    <s v="OFF-FA-10002988"/>
    <x v="1"/>
    <x v="13"/>
    <s v="Ideal Clamps"/>
    <n v="9.6479999999999997"/>
    <n v="6"/>
    <n v="0.2"/>
    <x v="7301"/>
  </r>
  <r>
    <n v="9584"/>
    <x v="4802"/>
    <x v="3"/>
    <x v="643"/>
    <d v="2014-06-28T00:00:00"/>
    <s v="Second Class"/>
    <s v="SB-20185"/>
    <s v="Sarah Brown"/>
    <x v="0"/>
    <s v="United States"/>
    <s v="New York City"/>
    <x v="15"/>
    <n v="10024"/>
    <x v="3"/>
    <s v="FUR-BO-10002213"/>
    <x v="0"/>
    <x v="0"/>
    <s v="DMI Eclipse Executive Suite Bookcases"/>
    <n v="400.78400000000005"/>
    <n v="1"/>
    <n v="0.2"/>
    <x v="7302"/>
  </r>
  <r>
    <n v="9585"/>
    <x v="4803"/>
    <x v="3"/>
    <x v="775"/>
    <d v="2014-08-28T00:00:00"/>
    <s v="First Class"/>
    <s v="HJ-14875"/>
    <s v="Heather Jas"/>
    <x v="2"/>
    <s v="United States"/>
    <s v="Detroit"/>
    <x v="12"/>
    <n v="48234"/>
    <x v="2"/>
    <s v="OFF-ST-10000344"/>
    <x v="1"/>
    <x v="4"/>
    <s v="Neat Ideas Personal Hanging Folder Files, Black"/>
    <n v="53.72"/>
    <n v="4"/>
    <n v="0"/>
    <x v="7303"/>
  </r>
  <r>
    <n v="9586"/>
    <x v="4804"/>
    <x v="0"/>
    <x v="370"/>
    <d v="2013-08-29T00:00:00"/>
    <s v="First Class"/>
    <s v="SV-20815"/>
    <s v="Stuart Van"/>
    <x v="1"/>
    <s v="United States"/>
    <s v="Miami"/>
    <x v="2"/>
    <n v="33142"/>
    <x v="0"/>
    <s v="OFF-PA-10002319"/>
    <x v="1"/>
    <x v="10"/>
    <s v="Xerox 1944"/>
    <n v="31.007999999999999"/>
    <n v="1"/>
    <n v="0.2"/>
    <x v="7304"/>
  </r>
  <r>
    <n v="9587"/>
    <x v="4805"/>
    <x v="0"/>
    <x v="741"/>
    <d v="2013-11-19T00:00:00"/>
    <s v="Same Day"/>
    <s v="BE-11410"/>
    <s v="Bobby Elias"/>
    <x v="0"/>
    <s v="United States"/>
    <s v="Concord"/>
    <x v="1"/>
    <n v="94521"/>
    <x v="1"/>
    <s v="OFF-BI-10002437"/>
    <x v="1"/>
    <x v="8"/>
    <s v="Recycled Premium Regency Composition Covers"/>
    <n v="61.120000000000005"/>
    <n v="5"/>
    <n v="0.2"/>
    <x v="7305"/>
  </r>
  <r>
    <n v="9588"/>
    <x v="4806"/>
    <x v="3"/>
    <x v="827"/>
    <d v="2014-04-23T00:00:00"/>
    <s v="Standard Class"/>
    <s v="BM-11575"/>
    <s v="Brendan Murry"/>
    <x v="1"/>
    <s v="United States"/>
    <s v="Chicago"/>
    <x v="10"/>
    <n v="60653"/>
    <x v="2"/>
    <s v="OFF-ST-10001418"/>
    <x v="1"/>
    <x v="4"/>
    <s v="Carina Media Storage Towers in Natural &amp; Black"/>
    <n v="195.136"/>
    <n v="4"/>
    <n v="0.2"/>
    <x v="7306"/>
  </r>
  <r>
    <n v="9589"/>
    <x v="4807"/>
    <x v="3"/>
    <x v="283"/>
    <d v="2014-07-29T00:00:00"/>
    <s v="Standard Class"/>
    <s v="AZ-10750"/>
    <s v="Annie Zypern"/>
    <x v="0"/>
    <s v="United States"/>
    <s v="Wheeling"/>
    <x v="10"/>
    <n v="60090"/>
    <x v="2"/>
    <s v="OFF-AR-10000380"/>
    <x v="1"/>
    <x v="6"/>
    <s v="Hunt PowerHouse Electric Pencil Sharpener, Blue"/>
    <n v="121.536"/>
    <n v="4"/>
    <n v="0.2"/>
    <x v="7307"/>
  </r>
  <r>
    <n v="9590"/>
    <x v="4808"/>
    <x v="2"/>
    <x v="218"/>
    <d v="2011-05-15T00:00:00"/>
    <s v="Standard Class"/>
    <s v="HD-14785"/>
    <s v="Harold Dahlen"/>
    <x v="2"/>
    <s v="United States"/>
    <s v="Chicago"/>
    <x v="10"/>
    <n v="60610"/>
    <x v="2"/>
    <s v="OFF-PA-10003036"/>
    <x v="1"/>
    <x v="10"/>
    <s v="Black Print Carbonless 8 1/2&quot; x 8 1/4&quot; Rapid Memo Book"/>
    <n v="17.472000000000001"/>
    <n v="3"/>
    <n v="0.2"/>
    <x v="4654"/>
  </r>
  <r>
    <n v="9591"/>
    <x v="4808"/>
    <x v="2"/>
    <x v="218"/>
    <d v="2011-05-15T00:00:00"/>
    <s v="Standard Class"/>
    <s v="HD-14785"/>
    <s v="Harold Dahlen"/>
    <x v="2"/>
    <s v="United States"/>
    <s v="Chicago"/>
    <x v="10"/>
    <n v="60610"/>
    <x v="2"/>
    <s v="OFF-BI-10002026"/>
    <x v="1"/>
    <x v="8"/>
    <s v="Avery Arch Ring Binders"/>
    <n v="104.57999999999998"/>
    <n v="9"/>
    <n v="0.8"/>
    <x v="7308"/>
  </r>
  <r>
    <n v="9592"/>
    <x v="4809"/>
    <x v="0"/>
    <x v="1062"/>
    <d v="2013-08-02T00:00:00"/>
    <s v="Standard Class"/>
    <s v="BF-11005"/>
    <s v="Barry Franz"/>
    <x v="2"/>
    <s v="United States"/>
    <s v="Pasadena"/>
    <x v="5"/>
    <n v="77506"/>
    <x v="2"/>
    <s v="FUR-FU-10003691"/>
    <x v="0"/>
    <x v="5"/>
    <s v="Eldon Image Series Desk Accessories, Ebony"/>
    <n v="24.700000000000003"/>
    <n v="5"/>
    <n v="0.6"/>
    <x v="7309"/>
  </r>
  <r>
    <n v="9593"/>
    <x v="4809"/>
    <x v="0"/>
    <x v="1062"/>
    <d v="2013-08-02T00:00:00"/>
    <s v="Standard Class"/>
    <s v="BF-11005"/>
    <s v="Barry Franz"/>
    <x v="2"/>
    <s v="United States"/>
    <s v="Pasadena"/>
    <x v="5"/>
    <n v="77506"/>
    <x v="2"/>
    <s v="FUR-FU-10003806"/>
    <x v="0"/>
    <x v="5"/>
    <s v="Tenex Chairmat w/ Average Lip, 45&quot; x 53&quot;"/>
    <n v="302.72000000000003"/>
    <n v="5"/>
    <n v="0.6"/>
    <x v="7310"/>
  </r>
  <r>
    <n v="9594"/>
    <x v="4810"/>
    <x v="3"/>
    <x v="32"/>
    <d v="2014-09-20T00:00:00"/>
    <s v="Standard Class"/>
    <s v="HZ-14950"/>
    <s v="Henia Zydlo"/>
    <x v="0"/>
    <s v="United States"/>
    <s v="New York City"/>
    <x v="15"/>
    <n v="10024"/>
    <x v="3"/>
    <s v="OFF-PA-10002741"/>
    <x v="1"/>
    <x v="10"/>
    <s v="Xerox 1980"/>
    <n v="8.56"/>
    <n v="2"/>
    <n v="0"/>
    <x v="1608"/>
  </r>
  <r>
    <n v="9595"/>
    <x v="4810"/>
    <x v="3"/>
    <x v="32"/>
    <d v="2014-09-20T00:00:00"/>
    <s v="Standard Class"/>
    <s v="HZ-14950"/>
    <s v="Henia Zydlo"/>
    <x v="0"/>
    <s v="United States"/>
    <s v="New York City"/>
    <x v="15"/>
    <n v="10024"/>
    <x v="3"/>
    <s v="OFF-PA-10003845"/>
    <x v="1"/>
    <x v="10"/>
    <s v="Xerox 1987"/>
    <n v="11.56"/>
    <n v="2"/>
    <n v="0"/>
    <x v="1302"/>
  </r>
  <r>
    <n v="9596"/>
    <x v="4811"/>
    <x v="3"/>
    <x v="714"/>
    <d v="2014-01-30T00:00:00"/>
    <s v="Standard Class"/>
    <s v="KD-16495"/>
    <s v="Keith Dawkins"/>
    <x v="1"/>
    <s v="United States"/>
    <s v="San Jose"/>
    <x v="1"/>
    <n v="95123"/>
    <x v="1"/>
    <s v="OFF-AP-10001492"/>
    <x v="1"/>
    <x v="9"/>
    <s v="Acco Six-Outlet Power Strip, 4' Cord Length"/>
    <n v="25.86"/>
    <n v="3"/>
    <n v="0"/>
    <x v="3501"/>
  </r>
  <r>
    <n v="9597"/>
    <x v="4811"/>
    <x v="3"/>
    <x v="714"/>
    <d v="2014-01-30T00:00:00"/>
    <s v="Standard Class"/>
    <s v="KD-16495"/>
    <s v="Keith Dawkins"/>
    <x v="1"/>
    <s v="United States"/>
    <s v="San Jose"/>
    <x v="1"/>
    <n v="95123"/>
    <x v="1"/>
    <s v="OFF-BI-10004318"/>
    <x v="1"/>
    <x v="8"/>
    <s v="Ibico EB-19 Dual Function Manual Binding System"/>
    <n v="276.78400000000005"/>
    <n v="2"/>
    <n v="0.2"/>
    <x v="5710"/>
  </r>
  <r>
    <n v="9598"/>
    <x v="4811"/>
    <x v="3"/>
    <x v="714"/>
    <d v="2014-01-30T00:00:00"/>
    <s v="Standard Class"/>
    <s v="KD-16495"/>
    <s v="Keith Dawkins"/>
    <x v="1"/>
    <s v="United States"/>
    <s v="San Jose"/>
    <x v="1"/>
    <n v="95123"/>
    <x v="1"/>
    <s v="TEC-PH-10000193"/>
    <x v="2"/>
    <x v="7"/>
    <s v="Jensen SMPS-640 - speaker phone"/>
    <n v="110.352"/>
    <n v="3"/>
    <n v="0.2"/>
    <x v="3904"/>
  </r>
  <r>
    <n v="9599"/>
    <x v="4812"/>
    <x v="1"/>
    <x v="444"/>
    <d v="2012-09-23T00:00:00"/>
    <s v="Standard Class"/>
    <s v="FC-14245"/>
    <s v="Frank Carlisle"/>
    <x v="2"/>
    <s v="United States"/>
    <s v="Sacramento"/>
    <x v="1"/>
    <n v="95823"/>
    <x v="1"/>
    <s v="FUR-FU-10003464"/>
    <x v="0"/>
    <x v="5"/>
    <s v="Seth Thomas 8 1/2&quot; Cubicle Clock"/>
    <n v="60.84"/>
    <n v="3"/>
    <n v="0"/>
    <x v="6150"/>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x v="7311"/>
  </r>
  <r>
    <n v="9601"/>
    <x v="4814"/>
    <x v="3"/>
    <x v="540"/>
    <d v="2014-05-12T00:00:00"/>
    <s v="Second Class"/>
    <s v="EB-13705"/>
    <s v="Ed Braxton"/>
    <x v="1"/>
    <s v="United States"/>
    <s v="Mansfield"/>
    <x v="5"/>
    <n v="76063"/>
    <x v="2"/>
    <s v="OFF-PA-10003848"/>
    <x v="1"/>
    <x v="10"/>
    <s v="Xerox 1997"/>
    <n v="41.472000000000008"/>
    <n v="8"/>
    <n v="0.2"/>
    <x v="782"/>
  </r>
  <r>
    <n v="9602"/>
    <x v="4815"/>
    <x v="0"/>
    <x v="913"/>
    <d v="2013-09-10T00:00:00"/>
    <s v="Standard Class"/>
    <s v="JP-15520"/>
    <s v="Jeremy Pistek"/>
    <x v="0"/>
    <s v="United States"/>
    <s v="Jonesboro"/>
    <x v="36"/>
    <n v="72401"/>
    <x v="0"/>
    <s v="OFF-PA-10001357"/>
    <x v="1"/>
    <x v="10"/>
    <s v="Xerox 1886"/>
    <n v="239.5"/>
    <n v="5"/>
    <n v="0"/>
    <x v="7312"/>
  </r>
  <r>
    <n v="9603"/>
    <x v="4816"/>
    <x v="2"/>
    <x v="946"/>
    <d v="2011-05-22T00:00:00"/>
    <s v="First Class"/>
    <s v="TD-20995"/>
    <s v="Tamara Dahlen"/>
    <x v="0"/>
    <s v="United States"/>
    <s v="Virginia Beach"/>
    <x v="17"/>
    <n v="23464"/>
    <x v="0"/>
    <s v="OFF-SU-10004737"/>
    <x v="1"/>
    <x v="14"/>
    <s v="Acme Design Stainless Steel Bent Scissors"/>
    <n v="34.200000000000003"/>
    <n v="5"/>
    <n v="0"/>
    <x v="7313"/>
  </r>
  <r>
    <n v="9604"/>
    <x v="4817"/>
    <x v="0"/>
    <x v="26"/>
    <d v="2013-06-24T00:00:00"/>
    <s v="Standard Class"/>
    <s v="DM-13345"/>
    <s v="Denise Monton"/>
    <x v="1"/>
    <s v="United States"/>
    <s v="Rochester"/>
    <x v="15"/>
    <n v="14609"/>
    <x v="3"/>
    <s v="FUR-TA-10003715"/>
    <x v="0"/>
    <x v="3"/>
    <s v="Hon 2111 Invitation Series Corner Table"/>
    <n v="376.86599999999999"/>
    <n v="3"/>
    <n v="0.4"/>
    <x v="7314"/>
  </r>
  <r>
    <n v="9605"/>
    <x v="4818"/>
    <x v="1"/>
    <x v="121"/>
    <d v="2012-11-05T00:00:00"/>
    <s v="First Class"/>
    <s v="EG-13900"/>
    <s v="Emily Grady"/>
    <x v="0"/>
    <s v="United States"/>
    <s v="Chesapeake"/>
    <x v="17"/>
    <n v="23320"/>
    <x v="0"/>
    <s v="OFF-AP-10003099"/>
    <x v="1"/>
    <x v="9"/>
    <s v="Eureka Hand Vacuum, Bagless"/>
    <n v="197.72"/>
    <n v="4"/>
    <n v="0"/>
    <x v="7315"/>
  </r>
  <r>
    <n v="9606"/>
    <x v="4819"/>
    <x v="3"/>
    <x v="259"/>
    <d v="2014-11-10T00:00:00"/>
    <s v="Standard Class"/>
    <s v="HG-14965"/>
    <s v="Henry Goldwyn"/>
    <x v="1"/>
    <s v="United States"/>
    <s v="Lancaster"/>
    <x v="24"/>
    <n v="43130"/>
    <x v="3"/>
    <s v="TEC-AC-10002323"/>
    <x v="2"/>
    <x v="11"/>
    <s v="SanDisk Ultra 32 GB MicroSDHC Class 10 Memory Card"/>
    <n v="70.720000000000013"/>
    <n v="4"/>
    <n v="0.2"/>
    <x v="5485"/>
  </r>
  <r>
    <n v="9607"/>
    <x v="4819"/>
    <x v="3"/>
    <x v="259"/>
    <d v="2014-11-10T00:00:00"/>
    <s v="Standard Class"/>
    <s v="HG-14965"/>
    <s v="Henry Goldwyn"/>
    <x v="1"/>
    <s v="United States"/>
    <s v="Lancaster"/>
    <x v="24"/>
    <n v="43130"/>
    <x v="3"/>
    <s v="OFF-ST-10002344"/>
    <x v="1"/>
    <x v="4"/>
    <s v="Carina 42&quot;Hx23 3/4&quot;W Media Storage Unit"/>
    <n v="194.35200000000003"/>
    <n v="3"/>
    <n v="0.2"/>
    <x v="7316"/>
  </r>
  <r>
    <n v="9608"/>
    <x v="4820"/>
    <x v="3"/>
    <x v="256"/>
    <d v="2014-12-09T00:00:00"/>
    <s v="Second Class"/>
    <s v="BF-11080"/>
    <s v="Bart Folk"/>
    <x v="0"/>
    <s v="United States"/>
    <s v="New York City"/>
    <x v="15"/>
    <n v="10024"/>
    <x v="3"/>
    <s v="OFF-PA-10000007"/>
    <x v="1"/>
    <x v="10"/>
    <s v="Telephone Message Books with Fax/Mobile Section, 4 1/4&quot; x 6&quot;"/>
    <n v="21.6"/>
    <n v="6"/>
    <n v="0"/>
    <x v="354"/>
  </r>
  <r>
    <n v="9609"/>
    <x v="4820"/>
    <x v="3"/>
    <x v="256"/>
    <d v="2014-12-09T00:00:00"/>
    <s v="Second Class"/>
    <s v="BF-11080"/>
    <s v="Bart Folk"/>
    <x v="0"/>
    <s v="United States"/>
    <s v="New York City"/>
    <x v="15"/>
    <n v="10024"/>
    <x v="3"/>
    <s v="OFF-LA-10000248"/>
    <x v="1"/>
    <x v="2"/>
    <s v="Avery 52"/>
    <n v="11.07"/>
    <n v="3"/>
    <n v="0"/>
    <x v="5458"/>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x v="7317"/>
  </r>
  <r>
    <n v="9611"/>
    <x v="4821"/>
    <x v="0"/>
    <x v="458"/>
    <d v="2013-05-20T00:00:00"/>
    <s v="Second Class"/>
    <s v="SC-20095"/>
    <s v="Sanjit Chand"/>
    <x v="0"/>
    <s v="United States"/>
    <s v="Los Angeles"/>
    <x v="1"/>
    <n v="90045"/>
    <x v="1"/>
    <s v="OFF-LA-10002195"/>
    <x v="1"/>
    <x v="2"/>
    <s v="Avery 481"/>
    <n v="27.72"/>
    <n v="9"/>
    <n v="0"/>
    <x v="1934"/>
  </r>
  <r>
    <n v="9612"/>
    <x v="4822"/>
    <x v="3"/>
    <x v="1200"/>
    <d v="2014-10-31T00:00:00"/>
    <s v="Standard Class"/>
    <s v="CS-11950"/>
    <s v="Carlos Soltero"/>
    <x v="0"/>
    <s v="United States"/>
    <s v="Jackson"/>
    <x v="35"/>
    <n v="39212"/>
    <x v="0"/>
    <s v="OFF-FA-10000735"/>
    <x v="1"/>
    <x v="13"/>
    <s v="Staples"/>
    <n v="11.68"/>
    <n v="4"/>
    <n v="0"/>
    <x v="2961"/>
  </r>
  <r>
    <n v="9613"/>
    <x v="4823"/>
    <x v="0"/>
    <x v="31"/>
    <d v="2013-09-23T00:00:00"/>
    <s v="Standard Class"/>
    <s v="BD-11320"/>
    <s v="Bill Donatelli"/>
    <x v="0"/>
    <s v="United States"/>
    <s v="Woodland"/>
    <x v="1"/>
    <n v="95695"/>
    <x v="1"/>
    <s v="TEC-PH-10001299"/>
    <x v="2"/>
    <x v="7"/>
    <s v="Polycom CX300 Desktop Phone USB VoIP phone"/>
    <n v="239.98400000000004"/>
    <n v="2"/>
    <n v="0.2"/>
    <x v="2810"/>
  </r>
  <r>
    <n v="9614"/>
    <x v="4824"/>
    <x v="2"/>
    <x v="7"/>
    <d v="2011-11-13T00:00:00"/>
    <s v="First Class"/>
    <s v="MZ-17515"/>
    <s v="Mary Zewe"/>
    <x v="1"/>
    <s v="United States"/>
    <s v="Seattle"/>
    <x v="4"/>
    <n v="98115"/>
    <x v="1"/>
    <s v="OFF-AP-10002892"/>
    <x v="1"/>
    <x v="9"/>
    <s v="Belkin F5C206VTEL 6 Outlet Surge"/>
    <n v="22.98"/>
    <n v="1"/>
    <n v="0"/>
    <x v="7318"/>
  </r>
  <r>
    <n v="9615"/>
    <x v="4824"/>
    <x v="2"/>
    <x v="7"/>
    <d v="2011-11-13T00:00:00"/>
    <s v="First Class"/>
    <s v="MZ-17515"/>
    <s v="Mary Zewe"/>
    <x v="1"/>
    <s v="United States"/>
    <s v="Seattle"/>
    <x v="4"/>
    <n v="98115"/>
    <x v="1"/>
    <s v="TEC-AC-10002718"/>
    <x v="2"/>
    <x v="11"/>
    <s v="Belkin Standard 104 key USB Keyboard"/>
    <n v="102.13"/>
    <n v="7"/>
    <n v="0"/>
    <x v="7319"/>
  </r>
  <r>
    <n v="9616"/>
    <x v="4824"/>
    <x v="2"/>
    <x v="7"/>
    <d v="2011-11-13T00:00:00"/>
    <s v="First Class"/>
    <s v="MZ-17515"/>
    <s v="Mary Zewe"/>
    <x v="1"/>
    <s v="United States"/>
    <s v="Seattle"/>
    <x v="4"/>
    <n v="98115"/>
    <x v="1"/>
    <s v="OFF-BI-10003527"/>
    <x v="1"/>
    <x v="8"/>
    <s v="Fellowes PB500 Electric Punch Plastic Comb Binding Machine with Manual Bind"/>
    <n v="2033.5840000000001"/>
    <n v="2"/>
    <n v="0.2"/>
    <x v="7320"/>
  </r>
  <r>
    <n v="9617"/>
    <x v="4825"/>
    <x v="0"/>
    <x v="250"/>
    <d v="2013-08-30T00:00:00"/>
    <s v="Standard Class"/>
    <s v="PW-19030"/>
    <s v="Pauline Webber"/>
    <x v="1"/>
    <s v="United States"/>
    <s v="Los Angeles"/>
    <x v="1"/>
    <n v="90049"/>
    <x v="1"/>
    <s v="OFF-AR-10002255"/>
    <x v="1"/>
    <x v="6"/>
    <s v="Newell 346"/>
    <n v="5.76"/>
    <n v="2"/>
    <n v="0"/>
    <x v="6613"/>
  </r>
  <r>
    <n v="9618"/>
    <x v="4826"/>
    <x v="3"/>
    <x v="673"/>
    <d v="2014-11-22T00:00:00"/>
    <s v="Standard Class"/>
    <s v="BS-11380"/>
    <s v="Bill Stewart"/>
    <x v="1"/>
    <s v="United States"/>
    <s v="Bowling Green"/>
    <x v="24"/>
    <n v="43402"/>
    <x v="3"/>
    <s v="TEC-CO-10002095"/>
    <x v="2"/>
    <x v="16"/>
    <s v="Hewlett Packard 610 Color Digital Copier / Printer"/>
    <n v="899.98199999999997"/>
    <n v="3"/>
    <n v="0.4"/>
    <x v="7321"/>
  </r>
  <r>
    <n v="9619"/>
    <x v="4826"/>
    <x v="3"/>
    <x v="673"/>
    <d v="2014-11-22T00:00:00"/>
    <s v="Standard Class"/>
    <s v="BS-11380"/>
    <s v="Bill Stewart"/>
    <x v="1"/>
    <s v="United States"/>
    <s v="Bowling Green"/>
    <x v="24"/>
    <n v="43402"/>
    <x v="3"/>
    <s v="OFF-AR-10004022"/>
    <x v="1"/>
    <x v="6"/>
    <s v="Panasonic KP-380BK Classic Electric Pencil Sharpener"/>
    <n v="86.352000000000004"/>
    <n v="3"/>
    <n v="0.2"/>
    <x v="1188"/>
  </r>
  <r>
    <n v="9620"/>
    <x v="4826"/>
    <x v="3"/>
    <x v="673"/>
    <d v="2014-11-22T00:00:00"/>
    <s v="Standard Class"/>
    <s v="BS-11380"/>
    <s v="Bill Stewart"/>
    <x v="1"/>
    <s v="United States"/>
    <s v="Bowling Green"/>
    <x v="24"/>
    <n v="43402"/>
    <x v="3"/>
    <s v="TEC-AC-10002335"/>
    <x v="2"/>
    <x v="11"/>
    <s v="Logitech Media Keyboard K200"/>
    <n v="139.96000000000004"/>
    <n v="5"/>
    <n v="0.2"/>
    <x v="7322"/>
  </r>
  <r>
    <n v="9621"/>
    <x v="4827"/>
    <x v="2"/>
    <x v="467"/>
    <d v="2011-09-30T00:00:00"/>
    <s v="Standard Class"/>
    <s v="DA-13450"/>
    <s v="Dianna Arnett"/>
    <x v="2"/>
    <s v="United States"/>
    <s v="Lancaster"/>
    <x v="24"/>
    <n v="43130"/>
    <x v="3"/>
    <s v="OFF-AP-10001634"/>
    <x v="1"/>
    <x v="9"/>
    <s v="Hoover Commercial Lightweight Upright Vacuum"/>
    <n v="16.704000000000001"/>
    <n v="6"/>
    <n v="0.2"/>
    <x v="7323"/>
  </r>
  <r>
    <n v="9622"/>
    <x v="4827"/>
    <x v="2"/>
    <x v="467"/>
    <d v="2011-09-30T00:00:00"/>
    <s v="Standard Class"/>
    <s v="DA-13450"/>
    <s v="Dianna Arnett"/>
    <x v="2"/>
    <s v="United States"/>
    <s v="Lancaster"/>
    <x v="24"/>
    <n v="43130"/>
    <x v="3"/>
    <s v="TEC-AC-10002370"/>
    <x v="2"/>
    <x v="11"/>
    <s v="Maxell CD-R Discs"/>
    <n v="3.1520000000000001"/>
    <n v="2"/>
    <n v="0.2"/>
    <x v="7324"/>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x v="3024"/>
  </r>
  <r>
    <n v="9624"/>
    <x v="4828"/>
    <x v="3"/>
    <x v="222"/>
    <d v="2014-07-01T00:00:00"/>
    <s v="First Class"/>
    <s v="ME-17725"/>
    <s v="Max Engle"/>
    <x v="0"/>
    <s v="United States"/>
    <s v="Dallas"/>
    <x v="5"/>
    <n v="75220"/>
    <x v="2"/>
    <s v="OFF-AP-10000240"/>
    <x v="1"/>
    <x v="9"/>
    <s v="Belkin F9G930V10-GRY 9 Outlet Surge"/>
    <n v="21.391999999999992"/>
    <n v="2"/>
    <n v="0.8"/>
    <x v="7325"/>
  </r>
  <r>
    <n v="9625"/>
    <x v="4828"/>
    <x v="3"/>
    <x v="222"/>
    <d v="2014-07-01T00:00:00"/>
    <s v="First Class"/>
    <s v="ME-17725"/>
    <s v="Max Engle"/>
    <x v="0"/>
    <s v="United States"/>
    <s v="Dallas"/>
    <x v="5"/>
    <n v="75220"/>
    <x v="2"/>
    <s v="FUR-TA-10002855"/>
    <x v="0"/>
    <x v="3"/>
    <s v="Bevis Round Conference Table Top &amp; Single Column Base"/>
    <n v="307.31400000000002"/>
    <n v="3"/>
    <n v="0.3"/>
    <x v="7326"/>
  </r>
  <r>
    <n v="9626"/>
    <x v="4828"/>
    <x v="3"/>
    <x v="222"/>
    <d v="2014-07-01T00:00:00"/>
    <s v="First Class"/>
    <s v="ME-17725"/>
    <s v="Max Engle"/>
    <x v="0"/>
    <s v="United States"/>
    <s v="Dallas"/>
    <x v="5"/>
    <n v="75220"/>
    <x v="2"/>
    <s v="FUR-BO-10000780"/>
    <x v="0"/>
    <x v="0"/>
    <s v="O'Sullivan Plantations 2-Door Library in Landvery Oak"/>
    <n v="409.99919999999997"/>
    <n v="3"/>
    <n v="0.32"/>
    <x v="7327"/>
  </r>
  <r>
    <n v="9627"/>
    <x v="4829"/>
    <x v="3"/>
    <x v="397"/>
    <d v="2014-09-26T00:00:00"/>
    <s v="First Class"/>
    <s v="MH-17785"/>
    <s v="Maya Herman"/>
    <x v="1"/>
    <s v="United States"/>
    <s v="Lubbock"/>
    <x v="5"/>
    <n v="79424"/>
    <x v="2"/>
    <s v="OFF-PA-10001846"/>
    <x v="1"/>
    <x v="10"/>
    <s v="Xerox 1899"/>
    <n v="9.2480000000000011"/>
    <n v="2"/>
    <n v="0.2"/>
    <x v="5674"/>
  </r>
  <r>
    <n v="9628"/>
    <x v="4830"/>
    <x v="2"/>
    <x v="533"/>
    <d v="2011-11-27T00:00:00"/>
    <s v="Standard Class"/>
    <s v="BT-11440"/>
    <s v="Bobby Trafton"/>
    <x v="0"/>
    <s v="United States"/>
    <s v="Detroit"/>
    <x v="12"/>
    <n v="48227"/>
    <x v="2"/>
    <s v="OFF-BI-10002049"/>
    <x v="1"/>
    <x v="8"/>
    <s v="UniKeep View Case Binders"/>
    <n v="14.669999999999998"/>
    <n v="3"/>
    <n v="0"/>
    <x v="7328"/>
  </r>
  <r>
    <n v="9629"/>
    <x v="4831"/>
    <x v="2"/>
    <x v="286"/>
    <d v="2011-01-19T00:00:00"/>
    <s v="Standard Class"/>
    <s v="MM-17920"/>
    <s v="Michael Moore"/>
    <x v="0"/>
    <s v="United States"/>
    <s v="Newark"/>
    <x v="24"/>
    <n v="43055"/>
    <x v="3"/>
    <s v="OFF-PA-10002947"/>
    <x v="1"/>
    <x v="10"/>
    <s v="Xerox 1923"/>
    <n v="37.408000000000001"/>
    <n v="7"/>
    <n v="0.2"/>
    <x v="6766"/>
  </r>
  <r>
    <n v="9630"/>
    <x v="4831"/>
    <x v="2"/>
    <x v="286"/>
    <d v="2011-01-19T00:00:00"/>
    <s v="Standard Class"/>
    <s v="MM-17920"/>
    <s v="Michael Moore"/>
    <x v="0"/>
    <s v="United States"/>
    <s v="Newark"/>
    <x v="24"/>
    <n v="43055"/>
    <x v="3"/>
    <s v="OFF-BI-10003476"/>
    <x v="1"/>
    <x v="8"/>
    <s v="Avery Metallic Poly Binders"/>
    <n v="3.4380000000000006"/>
    <n v="2"/>
    <n v="0.7"/>
    <x v="7329"/>
  </r>
  <r>
    <n v="9631"/>
    <x v="4832"/>
    <x v="0"/>
    <x v="1207"/>
    <d v="2013-06-07T00:00:00"/>
    <s v="Standard Class"/>
    <s v="NM-18520"/>
    <s v="Neoma Murray"/>
    <x v="0"/>
    <s v="United States"/>
    <s v="New York City"/>
    <x v="15"/>
    <n v="10011"/>
    <x v="3"/>
    <s v="OFF-BI-10002609"/>
    <x v="1"/>
    <x v="8"/>
    <s v="Avery Hidden Tab Dividers for Binding Systems"/>
    <n v="7.1519999999999992"/>
    <n v="3"/>
    <n v="0.2"/>
    <x v="7330"/>
  </r>
  <r>
    <n v="9632"/>
    <x v="4832"/>
    <x v="0"/>
    <x v="1207"/>
    <d v="2013-06-07T00:00:00"/>
    <s v="Standard Class"/>
    <s v="NM-18520"/>
    <s v="Neoma Murray"/>
    <x v="0"/>
    <s v="United States"/>
    <s v="New York City"/>
    <x v="15"/>
    <n v="10011"/>
    <x v="3"/>
    <s v="TEC-PH-10003215"/>
    <x v="2"/>
    <x v="7"/>
    <s v="Jackery Bar Premium Fast-charging Portable Charger"/>
    <n v="179.7"/>
    <n v="6"/>
    <n v="0"/>
    <x v="7331"/>
  </r>
  <r>
    <n v="9633"/>
    <x v="4833"/>
    <x v="3"/>
    <x v="778"/>
    <d v="2014-02-18T00:00:00"/>
    <s v="Standard Class"/>
    <s v="MH-17455"/>
    <s v="Mark Hamilton"/>
    <x v="0"/>
    <s v="United States"/>
    <s v="Minneapolis"/>
    <x v="11"/>
    <n v="55407"/>
    <x v="2"/>
    <s v="OFF-AP-10004785"/>
    <x v="1"/>
    <x v="9"/>
    <s v="Holmes Replacement Filter for HEPA Air Cleaner, Medium Room"/>
    <n v="90.64"/>
    <n v="8"/>
    <n v="0"/>
    <x v="7332"/>
  </r>
  <r>
    <n v="9634"/>
    <x v="4834"/>
    <x v="2"/>
    <x v="1005"/>
    <d v="2011-10-17T00:00:00"/>
    <s v="First Class"/>
    <s v="TC-21295"/>
    <s v="Toby Carlisle"/>
    <x v="0"/>
    <s v="United States"/>
    <s v="Everett"/>
    <x v="31"/>
    <n v="2149"/>
    <x v="3"/>
    <s v="TEC-AC-10000865"/>
    <x v="2"/>
    <x v="11"/>
    <s v="WD My Passport Ultra 500GB Portable External Hard Drive"/>
    <n v="177"/>
    <n v="3"/>
    <n v="0"/>
    <x v="1378"/>
  </r>
  <r>
    <n v="9635"/>
    <x v="4834"/>
    <x v="2"/>
    <x v="1005"/>
    <d v="2011-10-17T00:00:00"/>
    <s v="First Class"/>
    <s v="TC-21295"/>
    <s v="Toby Carlisle"/>
    <x v="0"/>
    <s v="United States"/>
    <s v="Everett"/>
    <x v="31"/>
    <n v="2149"/>
    <x v="3"/>
    <s v="OFF-ST-10000615"/>
    <x v="1"/>
    <x v="4"/>
    <s v="SimpliFile Personal File, Black Granite, 15w x 6-15/16d x 11-1/4h"/>
    <n v="79.45"/>
    <n v="7"/>
    <n v="0"/>
    <x v="7333"/>
  </r>
  <r>
    <n v="9636"/>
    <x v="4834"/>
    <x v="2"/>
    <x v="1005"/>
    <d v="2011-10-17T00:00:00"/>
    <s v="First Class"/>
    <s v="TC-21295"/>
    <s v="Toby Carlisle"/>
    <x v="0"/>
    <s v="United States"/>
    <s v="Everett"/>
    <x v="31"/>
    <n v="2149"/>
    <x v="3"/>
    <s v="FUR-CH-10000749"/>
    <x v="0"/>
    <x v="1"/>
    <s v="Office Star - Ergonomic Mid Back Chair with 2-Way Adjustable Arms"/>
    <n v="1628.82"/>
    <n v="9"/>
    <n v="0"/>
    <x v="7334"/>
  </r>
  <r>
    <n v="9637"/>
    <x v="4835"/>
    <x v="2"/>
    <x v="728"/>
    <d v="2011-11-25T00:00:00"/>
    <s v="Standard Class"/>
    <s v="MH-17785"/>
    <s v="Maya Herman"/>
    <x v="1"/>
    <s v="United States"/>
    <s v="Seattle"/>
    <x v="4"/>
    <n v="98105"/>
    <x v="1"/>
    <s v="FUR-FU-10003553"/>
    <x v="0"/>
    <x v="5"/>
    <s v="Howard Miller 13-1/2&quot; Diameter Rosebrook Wall Clock"/>
    <n v="137.54"/>
    <n v="2"/>
    <n v="0"/>
    <x v="7335"/>
  </r>
  <r>
    <n v="9638"/>
    <x v="4835"/>
    <x v="2"/>
    <x v="728"/>
    <d v="2011-11-25T00:00:00"/>
    <s v="Standard Class"/>
    <s v="MH-17785"/>
    <s v="Maya Herman"/>
    <x v="1"/>
    <s v="United States"/>
    <s v="Seattle"/>
    <x v="4"/>
    <n v="98105"/>
    <x v="1"/>
    <s v="FUR-TA-10003008"/>
    <x v="0"/>
    <x v="3"/>
    <s v="Lesro Round Back Collection Coffee Table, End Table"/>
    <n v="730.2"/>
    <n v="4"/>
    <n v="0"/>
    <x v="7336"/>
  </r>
  <r>
    <n v="9639"/>
    <x v="4836"/>
    <x v="3"/>
    <x v="105"/>
    <d v="2014-11-16T00:00:00"/>
    <s v="Second Class"/>
    <s v="EP-13915"/>
    <s v="Emily Phan"/>
    <x v="0"/>
    <s v="United States"/>
    <s v="Los Angeles"/>
    <x v="1"/>
    <n v="90032"/>
    <x v="1"/>
    <s v="OFF-PA-10001846"/>
    <x v="1"/>
    <x v="10"/>
    <s v="Xerox 1899"/>
    <n v="11.56"/>
    <n v="2"/>
    <n v="0"/>
    <x v="1302"/>
  </r>
  <r>
    <n v="9640"/>
    <x v="4837"/>
    <x v="1"/>
    <x v="1226"/>
    <d v="2012-01-31T00:00:00"/>
    <s v="Second Class"/>
    <s v="JH-15985"/>
    <s v="Joseph Holt"/>
    <x v="0"/>
    <s v="United States"/>
    <s v="Concord"/>
    <x v="3"/>
    <n v="28027"/>
    <x v="0"/>
    <s v="FUR-TA-10000198"/>
    <x v="0"/>
    <x v="3"/>
    <s v="Chromcraft Bull-Nose Wood Oval Conference Tables &amp; Bases"/>
    <n v="4297.6440000000002"/>
    <n v="13"/>
    <n v="0.4"/>
    <x v="7337"/>
  </r>
  <r>
    <n v="9641"/>
    <x v="4838"/>
    <x v="2"/>
    <x v="1009"/>
    <d v="2011-03-12T00:00:00"/>
    <s v="Standard Class"/>
    <s v="CM-12715"/>
    <s v="Craig Molinari"/>
    <x v="1"/>
    <s v="United States"/>
    <s v="Seattle"/>
    <x v="4"/>
    <n v="98103"/>
    <x v="1"/>
    <s v="OFF-AR-10000390"/>
    <x v="1"/>
    <x v="6"/>
    <s v="Newell Chalk Holder"/>
    <n v="20.65"/>
    <n v="5"/>
    <n v="0"/>
    <x v="3121"/>
  </r>
  <r>
    <n v="9642"/>
    <x v="4838"/>
    <x v="2"/>
    <x v="1009"/>
    <d v="2011-03-12T00:00:00"/>
    <s v="Standard Class"/>
    <s v="CM-12715"/>
    <s v="Craig Molinari"/>
    <x v="1"/>
    <s v="United States"/>
    <s v="Seattle"/>
    <x v="4"/>
    <n v="98103"/>
    <x v="1"/>
    <s v="OFF-ST-10000934"/>
    <x v="1"/>
    <x v="4"/>
    <s v="Contico 72&quot;H Heavy-Duty Storage System"/>
    <n v="204.89999999999998"/>
    <n v="5"/>
    <n v="0"/>
    <x v="232"/>
  </r>
  <r>
    <n v="9643"/>
    <x v="4838"/>
    <x v="2"/>
    <x v="1009"/>
    <d v="2011-03-12T00:00:00"/>
    <s v="Standard Class"/>
    <s v="CM-12715"/>
    <s v="Craig Molinari"/>
    <x v="1"/>
    <s v="United States"/>
    <s v="Seattle"/>
    <x v="4"/>
    <n v="98103"/>
    <x v="1"/>
    <s v="FUR-CH-10002780"/>
    <x v="0"/>
    <x v="1"/>
    <s v="Office Star - Task Chair with Contemporary Loop Arms"/>
    <n v="436.70400000000006"/>
    <n v="6"/>
    <n v="0.2"/>
    <x v="7338"/>
  </r>
  <r>
    <n v="9644"/>
    <x v="4838"/>
    <x v="2"/>
    <x v="1009"/>
    <d v="2011-03-12T00:00:00"/>
    <s v="Standard Class"/>
    <s v="CM-12715"/>
    <s v="Craig Molinari"/>
    <x v="1"/>
    <s v="United States"/>
    <s v="Seattle"/>
    <x v="4"/>
    <n v="98103"/>
    <x v="1"/>
    <s v="FUR-CH-10004495"/>
    <x v="0"/>
    <x v="1"/>
    <s v="Global Leather and Oak Executive Chair, Black"/>
    <n v="481.56800000000004"/>
    <n v="2"/>
    <n v="0.2"/>
    <x v="7339"/>
  </r>
  <r>
    <n v="9645"/>
    <x v="4839"/>
    <x v="3"/>
    <x v="110"/>
    <d v="2014-06-14T00:00:00"/>
    <s v="Standard Class"/>
    <s v="FO-14305"/>
    <s v="Frank Olsen"/>
    <x v="0"/>
    <s v="United States"/>
    <s v="Glendale"/>
    <x v="16"/>
    <n v="85301"/>
    <x v="1"/>
    <s v="TEC-AC-10002006"/>
    <x v="2"/>
    <x v="11"/>
    <s v="Memorex Micro Travel Drive 16 GB"/>
    <n v="89.544000000000011"/>
    <n v="7"/>
    <n v="0.2"/>
    <x v="7340"/>
  </r>
  <r>
    <n v="9646"/>
    <x v="4839"/>
    <x v="3"/>
    <x v="110"/>
    <d v="2014-06-14T00:00:00"/>
    <s v="Standard Class"/>
    <s v="FO-14305"/>
    <s v="Frank Olsen"/>
    <x v="0"/>
    <s v="United States"/>
    <s v="Glendale"/>
    <x v="16"/>
    <n v="85301"/>
    <x v="1"/>
    <s v="OFF-ST-10002485"/>
    <x v="1"/>
    <x v="4"/>
    <s v="Rogers Deluxe File Chest"/>
    <n v="35.167999999999999"/>
    <n v="2"/>
    <n v="0.2"/>
    <x v="4313"/>
  </r>
  <r>
    <n v="9647"/>
    <x v="4839"/>
    <x v="3"/>
    <x v="110"/>
    <d v="2014-06-14T00:00:00"/>
    <s v="Standard Class"/>
    <s v="FO-14305"/>
    <s v="Frank Olsen"/>
    <x v="0"/>
    <s v="United States"/>
    <s v="Glendale"/>
    <x v="16"/>
    <n v="85301"/>
    <x v="1"/>
    <s v="OFF-BI-10000778"/>
    <x v="1"/>
    <x v="8"/>
    <s v="GBC VeloBinder Electric Binding Machine"/>
    <n v="72.588000000000008"/>
    <n v="2"/>
    <n v="0.7"/>
    <x v="1321"/>
  </r>
  <r>
    <n v="9648"/>
    <x v="4840"/>
    <x v="2"/>
    <x v="84"/>
    <d v="2011-11-24T00:00:00"/>
    <s v="Standard Class"/>
    <s v="MW-18220"/>
    <s v="Mitch Webber"/>
    <x v="0"/>
    <s v="United States"/>
    <s v="Coon Rapids"/>
    <x v="11"/>
    <n v="55433"/>
    <x v="2"/>
    <s v="OFF-ST-10000877"/>
    <x v="1"/>
    <x v="4"/>
    <s v="Recycled Steel Personal File for Standard File Folders"/>
    <n v="221.16"/>
    <n v="4"/>
    <n v="0"/>
    <x v="4045"/>
  </r>
  <r>
    <n v="9649"/>
    <x v="4840"/>
    <x v="2"/>
    <x v="84"/>
    <d v="2011-11-24T00:00:00"/>
    <s v="Standard Class"/>
    <s v="MW-18220"/>
    <s v="Mitch Webber"/>
    <x v="0"/>
    <s v="United States"/>
    <s v="Coon Rapids"/>
    <x v="11"/>
    <n v="55433"/>
    <x v="2"/>
    <s v="TEC-PH-10002103"/>
    <x v="2"/>
    <x v="7"/>
    <s v="Jabra SPEAK 410"/>
    <n v="281.96999999999997"/>
    <n v="3"/>
    <n v="0"/>
    <x v="1795"/>
  </r>
  <r>
    <n v="9650"/>
    <x v="4841"/>
    <x v="0"/>
    <x v="491"/>
    <d v="2013-12-01T00:00:00"/>
    <s v="Standard Class"/>
    <s v="MS-17365"/>
    <s v="Maribeth Schnelling"/>
    <x v="0"/>
    <s v="United States"/>
    <s v="Los Angeles"/>
    <x v="1"/>
    <n v="90045"/>
    <x v="1"/>
    <s v="FUR-BO-10002213"/>
    <x v="0"/>
    <x v="0"/>
    <s v="DMI Eclipse Executive Suite Bookcases"/>
    <n v="3406.6640000000002"/>
    <n v="8"/>
    <n v="0.15"/>
    <x v="7341"/>
  </r>
  <r>
    <n v="9651"/>
    <x v="4841"/>
    <x v="0"/>
    <x v="491"/>
    <d v="2013-12-01T00:00:00"/>
    <s v="Standard Class"/>
    <s v="MS-17365"/>
    <s v="Maribeth Schnelling"/>
    <x v="0"/>
    <s v="United States"/>
    <s v="Los Angeles"/>
    <x v="1"/>
    <n v="90045"/>
    <x v="1"/>
    <s v="OFF-AR-10004269"/>
    <x v="1"/>
    <x v="6"/>
    <s v="Newell 31"/>
    <n v="37.17"/>
    <n v="9"/>
    <n v="0"/>
    <x v="7342"/>
  </r>
  <r>
    <n v="9652"/>
    <x v="4841"/>
    <x v="0"/>
    <x v="491"/>
    <d v="2013-12-01T00:00:00"/>
    <s v="Standard Class"/>
    <s v="MS-17365"/>
    <s v="Maribeth Schnelling"/>
    <x v="0"/>
    <s v="United States"/>
    <s v="Los Angeles"/>
    <x v="1"/>
    <n v="90045"/>
    <x v="1"/>
    <s v="OFF-AP-10000055"/>
    <x v="1"/>
    <x v="9"/>
    <s v="Belkin F9S820V06 8 Outlet Surge"/>
    <n v="64.959999999999994"/>
    <n v="2"/>
    <n v="0"/>
    <x v="7343"/>
  </r>
  <r>
    <n v="9653"/>
    <x v="4841"/>
    <x v="0"/>
    <x v="491"/>
    <d v="2013-12-01T00:00:00"/>
    <s v="Standard Class"/>
    <s v="MS-17365"/>
    <s v="Maribeth Schnelling"/>
    <x v="0"/>
    <s v="United States"/>
    <s v="Los Angeles"/>
    <x v="1"/>
    <n v="90045"/>
    <x v="1"/>
    <s v="FUR-FU-10002937"/>
    <x v="0"/>
    <x v="5"/>
    <s v="GE 48&quot; Fluorescent Tube, Cool White Energy Saver, 34 Watts, 30/Box"/>
    <n v="595.38"/>
    <n v="6"/>
    <n v="0"/>
    <x v="2076"/>
  </r>
  <r>
    <n v="9654"/>
    <x v="4842"/>
    <x v="3"/>
    <x v="205"/>
    <d v="2014-01-28T00:00:00"/>
    <s v="Standard Class"/>
    <s v="HP-14815"/>
    <s v="Harold Pawlan"/>
    <x v="2"/>
    <s v="United States"/>
    <s v="Tucson"/>
    <x v="16"/>
    <n v="85705"/>
    <x v="1"/>
    <s v="TEC-AC-10001874"/>
    <x v="2"/>
    <x v="11"/>
    <s v="Logitech Wireless Anywhere Mouse MX for PC and Mac"/>
    <n v="95.984000000000009"/>
    <n v="2"/>
    <n v="0.2"/>
    <x v="7344"/>
  </r>
  <r>
    <n v="9655"/>
    <x v="4842"/>
    <x v="3"/>
    <x v="205"/>
    <d v="2014-01-28T00:00:00"/>
    <s v="Standard Class"/>
    <s v="HP-14815"/>
    <s v="Harold Pawlan"/>
    <x v="2"/>
    <s v="United States"/>
    <s v="Tucson"/>
    <x v="16"/>
    <n v="85705"/>
    <x v="1"/>
    <s v="OFF-BI-10004506"/>
    <x v="1"/>
    <x v="8"/>
    <s v="Wilson Jones data.warehouse D-Ring Binders with DublLock"/>
    <n v="4.9380000000000006"/>
    <n v="2"/>
    <n v="0.7"/>
    <x v="7345"/>
  </r>
  <r>
    <n v="9656"/>
    <x v="4843"/>
    <x v="2"/>
    <x v="358"/>
    <d v="2011-09-29T00:00:00"/>
    <s v="Standard Class"/>
    <s v="AS-10090"/>
    <s v="Adam Shillingsburg"/>
    <x v="0"/>
    <s v="United States"/>
    <s v="New York City"/>
    <x v="15"/>
    <n v="10035"/>
    <x v="3"/>
    <s v="FUR-FU-10001876"/>
    <x v="0"/>
    <x v="5"/>
    <s v="Computer Room Manger, 14&quot;"/>
    <n v="97.44"/>
    <n v="3"/>
    <n v="0"/>
    <x v="7346"/>
  </r>
  <r>
    <n v="9657"/>
    <x v="4843"/>
    <x v="2"/>
    <x v="358"/>
    <d v="2011-09-29T00:00:00"/>
    <s v="Standard Class"/>
    <s v="AS-10090"/>
    <s v="Adam Shillingsburg"/>
    <x v="0"/>
    <s v="United States"/>
    <s v="New York City"/>
    <x v="15"/>
    <n v="10035"/>
    <x v="3"/>
    <s v="OFF-BI-10003355"/>
    <x v="1"/>
    <x v="8"/>
    <s v="Cardinal Holdit Business Card Pockets"/>
    <n v="3.9840000000000004"/>
    <n v="1"/>
    <n v="0.2"/>
    <x v="2868"/>
  </r>
  <r>
    <n v="9658"/>
    <x v="4843"/>
    <x v="2"/>
    <x v="358"/>
    <d v="2011-09-29T00:00:00"/>
    <s v="Standard Class"/>
    <s v="AS-10090"/>
    <s v="Adam Shillingsburg"/>
    <x v="0"/>
    <s v="United States"/>
    <s v="New York City"/>
    <x v="15"/>
    <n v="10035"/>
    <x v="3"/>
    <s v="OFF-AR-10003876"/>
    <x v="1"/>
    <x v="6"/>
    <s v="Avery Hi-Liter GlideStik Fluorescent Highlighter, Yellow Ink"/>
    <n v="13.04"/>
    <n v="4"/>
    <n v="0"/>
    <x v="7347"/>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x v="7348"/>
  </r>
  <r>
    <n v="9660"/>
    <x v="4844"/>
    <x v="2"/>
    <x v="959"/>
    <d v="2011-03-30T00:00:00"/>
    <s v="Second Class"/>
    <s v="CS-12505"/>
    <s v="Cindy Stewart"/>
    <x v="0"/>
    <s v="United States"/>
    <s v="Pomona"/>
    <x v="1"/>
    <n v="91767"/>
    <x v="1"/>
    <s v="OFF-LA-10001982"/>
    <x v="1"/>
    <x v="2"/>
    <s v="Smead Alpha-Z Color-Coded Name Labels First Letter Starter Set"/>
    <n v="18.75"/>
    <n v="5"/>
    <n v="0"/>
    <x v="2215"/>
  </r>
  <r>
    <n v="9661"/>
    <x v="4845"/>
    <x v="0"/>
    <x v="112"/>
    <d v="2013-06-12T00:00:00"/>
    <s v="Standard Class"/>
    <s v="ME-17320"/>
    <s v="Maria Etezadi"/>
    <x v="2"/>
    <s v="United States"/>
    <s v="Santa Barbara"/>
    <x v="1"/>
    <n v="93101"/>
    <x v="1"/>
    <s v="TEC-PH-10001459"/>
    <x v="2"/>
    <x v="7"/>
    <s v="Samsung Galaxy Mega 6.3"/>
    <n v="3023.9280000000003"/>
    <n v="9"/>
    <n v="0.2"/>
    <x v="7349"/>
  </r>
  <r>
    <n v="9662"/>
    <x v="4845"/>
    <x v="0"/>
    <x v="112"/>
    <d v="2013-06-12T00:00:00"/>
    <s v="Standard Class"/>
    <s v="ME-17320"/>
    <s v="Maria Etezadi"/>
    <x v="2"/>
    <s v="United States"/>
    <s v="Santa Barbara"/>
    <x v="1"/>
    <n v="93101"/>
    <x v="1"/>
    <s v="TEC-AC-10002134"/>
    <x v="2"/>
    <x v="11"/>
    <s v="Rosewill 107 Normal Keys USB Wired Standard Keyboard"/>
    <n v="26.96"/>
    <n v="2"/>
    <n v="0"/>
    <x v="7350"/>
  </r>
  <r>
    <n v="9663"/>
    <x v="4845"/>
    <x v="0"/>
    <x v="112"/>
    <d v="2013-06-12T00:00:00"/>
    <s v="Standard Class"/>
    <s v="ME-17320"/>
    <s v="Maria Etezadi"/>
    <x v="2"/>
    <s v="United States"/>
    <s v="Santa Barbara"/>
    <x v="1"/>
    <n v="93101"/>
    <x v="1"/>
    <s v="TEC-PH-10001760"/>
    <x v="2"/>
    <x v="7"/>
    <s v="Bose SoundLink Bluetooth Speaker"/>
    <n v="477.6"/>
    <n v="3"/>
    <n v="0.2"/>
    <x v="7351"/>
  </r>
  <r>
    <n v="9664"/>
    <x v="4846"/>
    <x v="3"/>
    <x v="515"/>
    <d v="2014-09-06T00:00:00"/>
    <s v="Standard Class"/>
    <s v="MS-17770"/>
    <s v="Maxwell Schwartz"/>
    <x v="0"/>
    <s v="United States"/>
    <s v="San Francisco"/>
    <x v="1"/>
    <n v="94109"/>
    <x v="1"/>
    <s v="OFF-ST-10001511"/>
    <x v="1"/>
    <x v="4"/>
    <s v="Space Solutions Commercial Steel Shelving"/>
    <n v="193.95000000000002"/>
    <n v="3"/>
    <n v="0"/>
    <x v="3006"/>
  </r>
  <r>
    <n v="9665"/>
    <x v="4847"/>
    <x v="1"/>
    <x v="214"/>
    <d v="2012-12-07T00:00:00"/>
    <s v="Same Day"/>
    <s v="KH-16690"/>
    <s v="Kristen Hastings"/>
    <x v="1"/>
    <s v="United States"/>
    <s v="Riverside"/>
    <x v="1"/>
    <n v="92503"/>
    <x v="1"/>
    <s v="OFF-PA-10003953"/>
    <x v="1"/>
    <x v="10"/>
    <s v="Xerox 218"/>
    <n v="12.96"/>
    <n v="2"/>
    <n v="0"/>
    <x v="91"/>
  </r>
  <r>
    <n v="9666"/>
    <x v="4848"/>
    <x v="3"/>
    <x v="673"/>
    <d v="2014-11-21T00:00:00"/>
    <s v="Standard Class"/>
    <s v="LC-16885"/>
    <s v="Lena Creighton"/>
    <x v="0"/>
    <s v="United States"/>
    <s v="Los Angeles"/>
    <x v="1"/>
    <n v="90049"/>
    <x v="1"/>
    <s v="FUR-FU-10003268"/>
    <x v="0"/>
    <x v="5"/>
    <s v="Eldon Radial Chair Mat for Low to Medium Pile Carpets"/>
    <n v="119.94"/>
    <n v="3"/>
    <n v="0"/>
    <x v="7352"/>
  </r>
  <r>
    <n v="9667"/>
    <x v="4848"/>
    <x v="3"/>
    <x v="673"/>
    <d v="2014-11-21T00:00:00"/>
    <s v="Standard Class"/>
    <s v="LC-16885"/>
    <s v="Lena Creighton"/>
    <x v="0"/>
    <s v="United States"/>
    <s v="Los Angeles"/>
    <x v="1"/>
    <n v="90049"/>
    <x v="1"/>
    <s v="FUR-FU-10001847"/>
    <x v="0"/>
    <x v="5"/>
    <s v="Eldon Image Series Black Desk Accessories"/>
    <n v="12.419999999999998"/>
    <n v="3"/>
    <n v="0"/>
    <x v="2327"/>
  </r>
  <r>
    <n v="9668"/>
    <x v="4849"/>
    <x v="0"/>
    <x v="131"/>
    <d v="2013-04-28T00:00:00"/>
    <s v="Standard Class"/>
    <s v="AF-10870"/>
    <s v="Art Ferguson"/>
    <x v="0"/>
    <s v="United States"/>
    <s v="San Clemente"/>
    <x v="1"/>
    <n v="92672"/>
    <x v="1"/>
    <s v="OFF-BI-10002764"/>
    <x v="1"/>
    <x v="8"/>
    <s v="Recycled Pressboard Report Cover with Reinforced Top Hinge"/>
    <n v="18.088000000000001"/>
    <n v="7"/>
    <n v="0.2"/>
    <x v="2506"/>
  </r>
  <r>
    <n v="9669"/>
    <x v="4849"/>
    <x v="0"/>
    <x v="131"/>
    <d v="2013-04-28T00:00:00"/>
    <s v="Standard Class"/>
    <s v="AF-10870"/>
    <s v="Art Ferguson"/>
    <x v="0"/>
    <s v="United States"/>
    <s v="San Clemente"/>
    <x v="1"/>
    <n v="92672"/>
    <x v="1"/>
    <s v="OFF-EN-10004386"/>
    <x v="1"/>
    <x v="12"/>
    <s v="Recycled Interoffice Envelopes with String and Button Closure, 10 x 13"/>
    <n v="71.97"/>
    <n v="3"/>
    <n v="0"/>
    <x v="4954"/>
  </r>
  <r>
    <n v="9670"/>
    <x v="4850"/>
    <x v="3"/>
    <x v="459"/>
    <d v="2014-04-07T00:00:00"/>
    <s v="Standard Class"/>
    <s v="AH-10465"/>
    <s v="Amy Hunt"/>
    <x v="0"/>
    <s v="United States"/>
    <s v="Decatur"/>
    <x v="19"/>
    <n v="35601"/>
    <x v="0"/>
    <s v="OFF-LA-10001569"/>
    <x v="1"/>
    <x v="2"/>
    <s v="Avery 499"/>
    <n v="14.940000000000001"/>
    <n v="3"/>
    <n v="0"/>
    <x v="2595"/>
  </r>
  <r>
    <n v="9671"/>
    <x v="4851"/>
    <x v="1"/>
    <x v="863"/>
    <d v="2012-08-15T00:00:00"/>
    <s v="First Class"/>
    <s v="GK-14620"/>
    <s v="Grace Kelly"/>
    <x v="1"/>
    <s v="United States"/>
    <s v="Greensboro"/>
    <x v="3"/>
    <n v="27405"/>
    <x v="0"/>
    <s v="OFF-AR-10001446"/>
    <x v="1"/>
    <x v="6"/>
    <s v="Newell 309"/>
    <n v="64.680000000000007"/>
    <n v="7"/>
    <n v="0.2"/>
    <x v="7353"/>
  </r>
  <r>
    <n v="9672"/>
    <x v="4852"/>
    <x v="3"/>
    <x v="38"/>
    <d v="2014-11-20T00:00:00"/>
    <s v="Standard Class"/>
    <s v="KL-16645"/>
    <s v="Ken Lonsdale"/>
    <x v="0"/>
    <s v="United States"/>
    <s v="Dublin"/>
    <x v="1"/>
    <n v="94568"/>
    <x v="1"/>
    <s v="TEC-PH-10003442"/>
    <x v="2"/>
    <x v="7"/>
    <s v="Samsung Replacement EH64AVFWE Premium Headset"/>
    <n v="22"/>
    <n v="5"/>
    <n v="0.2"/>
    <x v="1593"/>
  </r>
  <r>
    <n v="9673"/>
    <x v="4853"/>
    <x v="0"/>
    <x v="443"/>
    <d v="2013-12-29T00:00:00"/>
    <s v="Standard Class"/>
    <s v="FM-14290"/>
    <s v="Frank Merwin"/>
    <x v="2"/>
    <s v="United States"/>
    <s v="Philadelphia"/>
    <x v="9"/>
    <n v="19143"/>
    <x v="3"/>
    <s v="OFF-PA-10000477"/>
    <x v="1"/>
    <x v="10"/>
    <s v="Xerox 1952"/>
    <n v="7.9680000000000009"/>
    <n v="2"/>
    <n v="0.2"/>
    <x v="2055"/>
  </r>
  <r>
    <n v="9674"/>
    <x v="4853"/>
    <x v="0"/>
    <x v="443"/>
    <d v="2013-12-29T00:00:00"/>
    <s v="Standard Class"/>
    <s v="FM-14290"/>
    <s v="Frank Merwin"/>
    <x v="2"/>
    <s v="United States"/>
    <s v="Philadelphia"/>
    <x v="9"/>
    <n v="19143"/>
    <x v="3"/>
    <s v="TEC-PH-10002645"/>
    <x v="2"/>
    <x v="7"/>
    <s v="LG G2"/>
    <n v="1499.9699999999998"/>
    <n v="5"/>
    <n v="0.4"/>
    <x v="7354"/>
  </r>
  <r>
    <n v="9675"/>
    <x v="4854"/>
    <x v="2"/>
    <x v="192"/>
    <d v="2011-07-24T00:00:00"/>
    <s v="Second Class"/>
    <s v="JL-15850"/>
    <s v="John Lucas"/>
    <x v="0"/>
    <s v="United States"/>
    <s v="Houston"/>
    <x v="5"/>
    <n v="77095"/>
    <x v="2"/>
    <s v="OFF-ST-10003123"/>
    <x v="1"/>
    <x v="4"/>
    <s v="Fellowes Bases and Tops For Staxonsteel/High-Stak Systems"/>
    <n v="26.632000000000001"/>
    <n v="1"/>
    <n v="0.2"/>
    <x v="7355"/>
  </r>
  <r>
    <n v="9676"/>
    <x v="4855"/>
    <x v="0"/>
    <x v="715"/>
    <d v="2013-05-11T00:00:00"/>
    <s v="Standard Class"/>
    <s v="GM-14500"/>
    <s v="Gene McClure"/>
    <x v="0"/>
    <s v="United States"/>
    <s v="Bakersfield"/>
    <x v="1"/>
    <n v="93309"/>
    <x v="1"/>
    <s v="FUR-FU-10001617"/>
    <x v="0"/>
    <x v="5"/>
    <s v="Executive Impressions 8-1/2&quot; Career Panel/Partition Cubicle Clock"/>
    <n v="41.6"/>
    <n v="4"/>
    <n v="0"/>
    <x v="7356"/>
  </r>
  <r>
    <n v="9677"/>
    <x v="4856"/>
    <x v="2"/>
    <x v="683"/>
    <d v="2011-12-03T00:00:00"/>
    <s v="Standard Class"/>
    <s v="MC-17635"/>
    <s v="Matthew Clasen"/>
    <x v="1"/>
    <s v="United States"/>
    <s v="Richmond"/>
    <x v="14"/>
    <n v="47374"/>
    <x v="2"/>
    <s v="OFF-EN-10003862"/>
    <x v="1"/>
    <x v="12"/>
    <s v="Laser &amp; Ink Jet Business Envelopes"/>
    <n v="64.02"/>
    <n v="6"/>
    <n v="0"/>
    <x v="7357"/>
  </r>
  <r>
    <n v="9678"/>
    <x v="4857"/>
    <x v="0"/>
    <x v="724"/>
    <d v="2013-04-24T00:00:00"/>
    <s v="Standard Class"/>
    <s v="CS-12490"/>
    <s v="Cindy Schnelling"/>
    <x v="1"/>
    <s v="United States"/>
    <s v="New York City"/>
    <x v="15"/>
    <n v="10009"/>
    <x v="3"/>
    <s v="OFF-AR-10001573"/>
    <x v="1"/>
    <x v="6"/>
    <s v="American Pencil"/>
    <n v="6.99"/>
    <n v="3"/>
    <n v="0"/>
    <x v="5392"/>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x v="7358"/>
  </r>
  <r>
    <n v="9680"/>
    <x v="4858"/>
    <x v="1"/>
    <x v="17"/>
    <d v="2012-12-31T00:00:00"/>
    <s v="Standard Class"/>
    <s v="AH-10030"/>
    <s v="Aaron Hawkins"/>
    <x v="1"/>
    <s v="United States"/>
    <s v="San Francisco"/>
    <x v="1"/>
    <n v="94122"/>
    <x v="1"/>
    <s v="OFF-ST-10000046"/>
    <x v="1"/>
    <x v="4"/>
    <s v="Fellowes Super Stor/Drawer Files"/>
    <n v="323.10000000000002"/>
    <n v="2"/>
    <n v="0"/>
    <x v="2310"/>
  </r>
  <r>
    <n v="9681"/>
    <x v="4858"/>
    <x v="1"/>
    <x v="17"/>
    <d v="2012-12-31T00:00:00"/>
    <s v="Standard Class"/>
    <s v="AH-10030"/>
    <s v="Aaron Hawkins"/>
    <x v="1"/>
    <s v="United States"/>
    <s v="San Francisco"/>
    <x v="1"/>
    <n v="94122"/>
    <x v="1"/>
    <s v="TEC-PH-10003505"/>
    <x v="2"/>
    <x v="7"/>
    <s v="Geemarc AmpliPOWER60"/>
    <n v="668.16"/>
    <n v="9"/>
    <n v="0.2"/>
    <x v="7359"/>
  </r>
  <r>
    <n v="9682"/>
    <x v="4859"/>
    <x v="3"/>
    <x v="1096"/>
    <d v="2014-12-19T00:00:00"/>
    <s v="Standard Class"/>
    <s v="EP-13915"/>
    <s v="Emily Phan"/>
    <x v="0"/>
    <s v="United States"/>
    <s v="San Francisco"/>
    <x v="1"/>
    <n v="94122"/>
    <x v="1"/>
    <s v="OFF-LA-10004559"/>
    <x v="1"/>
    <x v="2"/>
    <s v="Avery 49"/>
    <n v="8.64"/>
    <n v="3"/>
    <n v="0"/>
    <x v="913"/>
  </r>
  <r>
    <n v="9683"/>
    <x v="4859"/>
    <x v="3"/>
    <x v="1096"/>
    <d v="2014-12-19T00:00:00"/>
    <s v="Standard Class"/>
    <s v="EP-13915"/>
    <s v="Emily Phan"/>
    <x v="0"/>
    <s v="United States"/>
    <s v="San Francisco"/>
    <x v="1"/>
    <n v="94122"/>
    <x v="1"/>
    <s v="OFF-PA-10003172"/>
    <x v="1"/>
    <x v="10"/>
    <s v="Xerox 1996"/>
    <n v="38.880000000000003"/>
    <n v="6"/>
    <n v="0"/>
    <x v="814"/>
  </r>
  <r>
    <n v="9684"/>
    <x v="4859"/>
    <x v="3"/>
    <x v="1096"/>
    <d v="2014-12-19T00:00:00"/>
    <s v="Standard Class"/>
    <s v="EP-13915"/>
    <s v="Emily Phan"/>
    <x v="0"/>
    <s v="United States"/>
    <s v="San Francisco"/>
    <x v="1"/>
    <n v="94122"/>
    <x v="1"/>
    <s v="FUR-FU-10001473"/>
    <x v="0"/>
    <x v="5"/>
    <s v="Eldon Executive Woodline II Desk Accessories, Mahogany"/>
    <n v="201.04"/>
    <n v="8"/>
    <n v="0"/>
    <x v="7360"/>
  </r>
  <r>
    <n v="9685"/>
    <x v="4859"/>
    <x v="3"/>
    <x v="1096"/>
    <d v="2014-12-19T00:00:00"/>
    <s v="Standard Class"/>
    <s v="EP-13915"/>
    <s v="Emily Phan"/>
    <x v="0"/>
    <s v="United States"/>
    <s v="San Francisco"/>
    <x v="1"/>
    <n v="94122"/>
    <x v="1"/>
    <s v="OFF-PA-10000232"/>
    <x v="1"/>
    <x v="10"/>
    <s v="Xerox 1975"/>
    <n v="12.96"/>
    <n v="2"/>
    <n v="0"/>
    <x v="2056"/>
  </r>
  <r>
    <n v="9686"/>
    <x v="4860"/>
    <x v="3"/>
    <x v="460"/>
    <d v="2014-01-05T00:00:00"/>
    <s v="Second Class"/>
    <s v="FW-14395"/>
    <s v="Fred Wasserman"/>
    <x v="1"/>
    <s v="United States"/>
    <s v="Los Angeles"/>
    <x v="1"/>
    <n v="90032"/>
    <x v="1"/>
    <s v="TEC-AC-10000682"/>
    <x v="2"/>
    <x v="11"/>
    <s v="Kensington K72356US Mouse-in-a-Box USB Desktop Mouse"/>
    <n v="16.59"/>
    <n v="1"/>
    <n v="0"/>
    <x v="7361"/>
  </r>
  <r>
    <n v="9687"/>
    <x v="4861"/>
    <x v="3"/>
    <x v="1109"/>
    <d v="2014-06-04T00:00:00"/>
    <s v="Standard Class"/>
    <s v="KA-16525"/>
    <s v="Kelly Andreada"/>
    <x v="0"/>
    <s v="United States"/>
    <s v="San Diego"/>
    <x v="1"/>
    <n v="92037"/>
    <x v="1"/>
    <s v="OFF-AR-10003405"/>
    <x v="1"/>
    <x v="6"/>
    <s v="Dixon My First Ticonderoga Pencil, #2"/>
    <n v="35.099999999999994"/>
    <n v="6"/>
    <n v="0"/>
    <x v="7362"/>
  </r>
  <r>
    <n v="9688"/>
    <x v="4862"/>
    <x v="3"/>
    <x v="1033"/>
    <d v="2014-10-07T00:00:00"/>
    <s v="Standard Class"/>
    <s v="SC-20050"/>
    <s v="Sample Company A"/>
    <x v="2"/>
    <s v="United States"/>
    <s v="Arlington"/>
    <x v="5"/>
    <n v="76017"/>
    <x v="2"/>
    <s v="OFF-BI-10000301"/>
    <x v="1"/>
    <x v="8"/>
    <s v="GBC Instant Report Kit"/>
    <n v="11.645999999999997"/>
    <n v="9"/>
    <n v="0.8"/>
    <x v="7363"/>
  </r>
  <r>
    <n v="9689"/>
    <x v="4863"/>
    <x v="3"/>
    <x v="308"/>
    <d v="2014-06-28T00:00:00"/>
    <s v="Standard Class"/>
    <s v="PG-18895"/>
    <s v="Paul Gonzalez"/>
    <x v="0"/>
    <s v="United States"/>
    <s v="Richmond"/>
    <x v="17"/>
    <n v="23223"/>
    <x v="0"/>
    <s v="OFF-PA-10001534"/>
    <x v="1"/>
    <x v="10"/>
    <s v="Xerox 230"/>
    <n v="32.400000000000006"/>
    <n v="5"/>
    <n v="0"/>
    <x v="56"/>
  </r>
  <r>
    <n v="9690"/>
    <x v="4863"/>
    <x v="3"/>
    <x v="308"/>
    <d v="2014-06-28T00:00:00"/>
    <s v="Standard Class"/>
    <s v="PG-18895"/>
    <s v="Paul Gonzalez"/>
    <x v="0"/>
    <s v="United States"/>
    <s v="Richmond"/>
    <x v="17"/>
    <n v="23223"/>
    <x v="0"/>
    <s v="TEC-PH-10003691"/>
    <x v="2"/>
    <x v="7"/>
    <s v="BlackBerry Q10"/>
    <n v="503.96"/>
    <n v="4"/>
    <n v="0"/>
    <x v="2082"/>
  </r>
  <r>
    <n v="9691"/>
    <x v="4864"/>
    <x v="3"/>
    <x v="1095"/>
    <d v="2014-04-06T00:00:00"/>
    <s v="First Class"/>
    <s v="TA-21385"/>
    <s v="Tom Ashbrook"/>
    <x v="2"/>
    <s v="United States"/>
    <s v="New York City"/>
    <x v="15"/>
    <n v="10035"/>
    <x v="3"/>
    <s v="OFF-AR-10001545"/>
    <x v="1"/>
    <x v="6"/>
    <s v="Newell 326"/>
    <n v="7.04"/>
    <n v="4"/>
    <n v="0"/>
    <x v="1029"/>
  </r>
  <r>
    <n v="9692"/>
    <x v="4865"/>
    <x v="1"/>
    <x v="50"/>
    <d v="2012-11-17T00:00:00"/>
    <s v="Standard Class"/>
    <s v="PO-18850"/>
    <s v="Patrick O'Brill"/>
    <x v="0"/>
    <s v="United States"/>
    <s v="Houston"/>
    <x v="5"/>
    <n v="77041"/>
    <x v="2"/>
    <s v="FUR-BO-10001811"/>
    <x v="0"/>
    <x v="0"/>
    <s v="Atlantic Metals Mobile 5-Shelf Bookcases, Custom Colors"/>
    <n v="613.99919999999997"/>
    <n v="3"/>
    <n v="0.32"/>
    <x v="7364"/>
  </r>
  <r>
    <n v="9693"/>
    <x v="4866"/>
    <x v="1"/>
    <x v="834"/>
    <d v="2012-09-02T00:00:00"/>
    <s v="Standard Class"/>
    <s v="SM-20950"/>
    <s v="Suzanne McNair"/>
    <x v="1"/>
    <s v="United States"/>
    <s v="Fairfield"/>
    <x v="29"/>
    <n v="6824"/>
    <x v="3"/>
    <s v="OFF-ST-10001837"/>
    <x v="1"/>
    <x v="4"/>
    <s v="SAFCO Mobile Desk Side File, Wire Frame"/>
    <n v="470.35999999999996"/>
    <n v="11"/>
    <n v="0"/>
    <x v="7365"/>
  </r>
  <r>
    <n v="9694"/>
    <x v="4867"/>
    <x v="3"/>
    <x v="241"/>
    <d v="2014-09-29T00:00:00"/>
    <s v="Second Class"/>
    <s v="NK-18490"/>
    <s v="Neil Knudson"/>
    <x v="2"/>
    <s v="United States"/>
    <s v="San Francisco"/>
    <x v="1"/>
    <n v="94110"/>
    <x v="1"/>
    <s v="OFF-PA-10000551"/>
    <x v="1"/>
    <x v="10"/>
    <s v="Array Memo Cubes"/>
    <n v="31.08"/>
    <n v="6"/>
    <n v="0"/>
    <x v="7366"/>
  </r>
  <r>
    <n v="9695"/>
    <x v="4867"/>
    <x v="3"/>
    <x v="241"/>
    <d v="2014-09-29T00:00:00"/>
    <s v="Second Class"/>
    <s v="NK-18490"/>
    <s v="Neil Knudson"/>
    <x v="2"/>
    <s v="United States"/>
    <s v="San Francisco"/>
    <x v="1"/>
    <n v="94110"/>
    <x v="1"/>
    <s v="OFF-SU-10001574"/>
    <x v="1"/>
    <x v="14"/>
    <s v="Acme Value Line Scissors"/>
    <n v="7.3"/>
    <n v="2"/>
    <n v="0"/>
    <x v="558"/>
  </r>
  <r>
    <n v="9696"/>
    <x v="4868"/>
    <x v="0"/>
    <x v="25"/>
    <d v="2013-12-15T00:00:00"/>
    <s v="First Class"/>
    <s v="SC-20695"/>
    <s v="Steve Chapman"/>
    <x v="1"/>
    <s v="United States"/>
    <s v="Springfield"/>
    <x v="24"/>
    <n v="45503"/>
    <x v="3"/>
    <s v="OFF-AP-10002892"/>
    <x v="1"/>
    <x v="9"/>
    <s v="Belkin F5C206VTEL 6 Outlet Surge"/>
    <n v="73.536000000000001"/>
    <n v="4"/>
    <n v="0.2"/>
    <x v="7367"/>
  </r>
  <r>
    <n v="9697"/>
    <x v="4869"/>
    <x v="2"/>
    <x v="1227"/>
    <d v="2011-06-15T00:00:00"/>
    <s v="Second Class"/>
    <s v="HK-14890"/>
    <s v="Heather Kirkland"/>
    <x v="1"/>
    <s v="United States"/>
    <s v="Detroit"/>
    <x v="12"/>
    <n v="48234"/>
    <x v="2"/>
    <s v="OFF-LA-10003930"/>
    <x v="1"/>
    <x v="2"/>
    <s v="Dot Matrix Printer Tape Reel Labels, White, 5000/Box"/>
    <n v="491.55"/>
    <n v="5"/>
    <n v="0"/>
    <x v="5597"/>
  </r>
  <r>
    <n v="9698"/>
    <x v="4870"/>
    <x v="0"/>
    <x v="21"/>
    <d v="2013-03-12T00:00:00"/>
    <s v="Same Day"/>
    <s v="BT-11485"/>
    <s v="Brad Thomas"/>
    <x v="2"/>
    <s v="United States"/>
    <s v="Philadelphia"/>
    <x v="9"/>
    <n v="19140"/>
    <x v="3"/>
    <s v="FUR-FU-10001037"/>
    <x v="0"/>
    <x v="5"/>
    <s v="DAX Charcoal/Nickel-Tone Document Frame, 5 x 7"/>
    <n v="30.336000000000002"/>
    <n v="4"/>
    <n v="0.2"/>
    <x v="7368"/>
  </r>
  <r>
    <n v="9699"/>
    <x v="4871"/>
    <x v="3"/>
    <x v="934"/>
    <d v="2014-12-20T00:00:00"/>
    <s v="Standard Class"/>
    <s v="KM-16660"/>
    <s v="Khloe Miller"/>
    <x v="0"/>
    <s v="United States"/>
    <s v="Inglewood"/>
    <x v="1"/>
    <n v="90301"/>
    <x v="1"/>
    <s v="OFF-PA-10004569"/>
    <x v="1"/>
    <x v="10"/>
    <s v="Wirebound Message Books, Two 4 1/4&quot; x 5&quot; Forms per Page"/>
    <n v="22.830000000000002"/>
    <n v="3"/>
    <n v="0"/>
    <x v="5801"/>
  </r>
  <r>
    <n v="9700"/>
    <x v="4871"/>
    <x v="3"/>
    <x v="934"/>
    <d v="2014-12-20T00:00:00"/>
    <s v="Standard Class"/>
    <s v="KM-16660"/>
    <s v="Khloe Miller"/>
    <x v="0"/>
    <s v="United States"/>
    <s v="Inglewood"/>
    <x v="1"/>
    <n v="90301"/>
    <x v="1"/>
    <s v="OFF-AP-10000027"/>
    <x v="1"/>
    <x v="9"/>
    <s v="Hoover Commercial SteamVac"/>
    <n v="54.32"/>
    <n v="4"/>
    <n v="0"/>
    <x v="7369"/>
  </r>
  <r>
    <n v="9701"/>
    <x v="4871"/>
    <x v="3"/>
    <x v="934"/>
    <d v="2014-12-20T00:00:00"/>
    <s v="Standard Class"/>
    <s v="KM-16660"/>
    <s v="Khloe Miller"/>
    <x v="0"/>
    <s v="United States"/>
    <s v="Inglewood"/>
    <x v="1"/>
    <n v="90301"/>
    <x v="1"/>
    <s v="TEC-PH-10000675"/>
    <x v="2"/>
    <x v="7"/>
    <s v="Panasonic KX TS3282B Corded phone"/>
    <n v="196.77600000000001"/>
    <n v="3"/>
    <n v="0.2"/>
    <x v="2267"/>
  </r>
  <r>
    <n v="9702"/>
    <x v="4872"/>
    <x v="0"/>
    <x v="859"/>
    <d v="2013-11-05T00:00:00"/>
    <s v="Standard Class"/>
    <s v="SP-20920"/>
    <s v="Susan Pistek"/>
    <x v="0"/>
    <s v="United States"/>
    <s v="San Luis Obispo"/>
    <x v="1"/>
    <n v="93405"/>
    <x v="1"/>
    <s v="OFF-FA-10003059"/>
    <x v="1"/>
    <x v="13"/>
    <s v="Assorted Color Push Pins"/>
    <n v="3.62"/>
    <n v="2"/>
    <n v="0"/>
    <x v="4178"/>
  </r>
  <r>
    <n v="9703"/>
    <x v="4873"/>
    <x v="3"/>
    <x v="689"/>
    <d v="2014-08-05T00:00:00"/>
    <s v="Standard Class"/>
    <s v="LB-16795"/>
    <s v="Laurel Beltran"/>
    <x v="2"/>
    <s v="United States"/>
    <s v="Wilmington"/>
    <x v="13"/>
    <n v="19805"/>
    <x v="3"/>
    <s v="OFF-PA-10003256"/>
    <x v="1"/>
    <x v="10"/>
    <s v="Avery Personal Creations Heavyweight Cards"/>
    <n v="11.54"/>
    <n v="1"/>
    <n v="0"/>
    <x v="7370"/>
  </r>
  <r>
    <n v="9704"/>
    <x v="4873"/>
    <x v="3"/>
    <x v="689"/>
    <d v="2014-08-05T00:00:00"/>
    <s v="Standard Class"/>
    <s v="LB-16795"/>
    <s v="Laurel Beltran"/>
    <x v="2"/>
    <s v="United States"/>
    <s v="Wilmington"/>
    <x v="13"/>
    <n v="19805"/>
    <x v="3"/>
    <s v="OFF-BI-10003656"/>
    <x v="1"/>
    <x v="8"/>
    <s v="Fellowes PB200 Plastic Comb Binding Machine"/>
    <n v="849.95"/>
    <n v="5"/>
    <n v="0"/>
    <x v="7371"/>
  </r>
  <r>
    <n v="9705"/>
    <x v="4873"/>
    <x v="3"/>
    <x v="689"/>
    <d v="2014-08-05T00:00:00"/>
    <s v="Standard Class"/>
    <s v="LB-16795"/>
    <s v="Laurel Beltran"/>
    <x v="2"/>
    <s v="United States"/>
    <s v="Wilmington"/>
    <x v="13"/>
    <n v="19805"/>
    <x v="3"/>
    <s v="OFF-BI-10002897"/>
    <x v="1"/>
    <x v="8"/>
    <s v="Black Avery Memo-Size 3-Ring Binder, 5 1/2&quot; x 8 1/2&quot;"/>
    <n v="11.01"/>
    <n v="3"/>
    <n v="0"/>
    <x v="7372"/>
  </r>
  <r>
    <n v="9706"/>
    <x v="4874"/>
    <x v="3"/>
    <x v="15"/>
    <d v="2014-10-24T00:00:00"/>
    <s v="Standard Class"/>
    <s v="JS-16030"/>
    <s v="Joy Smith"/>
    <x v="0"/>
    <s v="United States"/>
    <s v="San Francisco"/>
    <x v="1"/>
    <n v="94122"/>
    <x v="1"/>
    <s v="OFF-BI-10004826"/>
    <x v="1"/>
    <x v="8"/>
    <s v="JM Magazine Binder"/>
    <n v="39.624000000000009"/>
    <n v="3"/>
    <n v="0.2"/>
    <x v="6693"/>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x v="7373"/>
  </r>
  <r>
    <n v="9708"/>
    <x v="4875"/>
    <x v="0"/>
    <x v="147"/>
    <d v="2013-10-28T00:00:00"/>
    <s v="Standard Class"/>
    <s v="CS-11950"/>
    <s v="Carlos Soltero"/>
    <x v="0"/>
    <s v="United States"/>
    <s v="Los Angeles"/>
    <x v="1"/>
    <n v="90045"/>
    <x v="1"/>
    <s v="OFF-AR-10000390"/>
    <x v="1"/>
    <x v="6"/>
    <s v="Newell Chalk Holder"/>
    <n v="12.39"/>
    <n v="3"/>
    <n v="0"/>
    <x v="732"/>
  </r>
  <r>
    <n v="9709"/>
    <x v="4875"/>
    <x v="0"/>
    <x v="147"/>
    <d v="2013-10-28T00:00:00"/>
    <s v="Standard Class"/>
    <s v="CS-11950"/>
    <s v="Carlos Soltero"/>
    <x v="0"/>
    <s v="United States"/>
    <s v="Los Angeles"/>
    <x v="1"/>
    <n v="90045"/>
    <x v="1"/>
    <s v="FUR-FU-10003731"/>
    <x v="0"/>
    <x v="5"/>
    <s v="Eldon Expressions Wood and Plastic Desk Accessories, Oak"/>
    <n v="19.96"/>
    <n v="2"/>
    <n v="0"/>
    <x v="7374"/>
  </r>
  <r>
    <n v="9710"/>
    <x v="4875"/>
    <x v="0"/>
    <x v="147"/>
    <d v="2013-10-28T00:00:00"/>
    <s v="Standard Class"/>
    <s v="CS-11950"/>
    <s v="Carlos Soltero"/>
    <x v="0"/>
    <s v="United States"/>
    <s v="Los Angeles"/>
    <x v="1"/>
    <n v="90045"/>
    <x v="1"/>
    <s v="OFF-ST-10002743"/>
    <x v="1"/>
    <x v="4"/>
    <s v="SAFCO Boltless Steel Shelving"/>
    <n v="340.92"/>
    <n v="3"/>
    <n v="0"/>
    <x v="459"/>
  </r>
  <r>
    <n v="9711"/>
    <x v="4876"/>
    <x v="2"/>
    <x v="1127"/>
    <d v="2011-11-10T00:00:00"/>
    <s v="Standard Class"/>
    <s v="MD-17350"/>
    <s v="Maribeth Dona"/>
    <x v="0"/>
    <s v="United States"/>
    <s v="Philadelphia"/>
    <x v="9"/>
    <n v="19143"/>
    <x v="3"/>
    <s v="FUR-FU-10001468"/>
    <x v="0"/>
    <x v="5"/>
    <s v="Tenex Antistatic Computer Chair Mats"/>
    <n v="273.56799999999998"/>
    <n v="2"/>
    <n v="0.2"/>
    <x v="7375"/>
  </r>
  <r>
    <n v="9712"/>
    <x v="4876"/>
    <x v="2"/>
    <x v="1127"/>
    <d v="2011-11-10T00:00:00"/>
    <s v="Standard Class"/>
    <s v="MD-17350"/>
    <s v="Maribeth Dona"/>
    <x v="0"/>
    <s v="United States"/>
    <s v="Philadelphia"/>
    <x v="9"/>
    <n v="19143"/>
    <x v="3"/>
    <s v="OFF-BI-10003684"/>
    <x v="1"/>
    <x v="8"/>
    <s v="Wilson Jones Legal Size Ring Binders"/>
    <n v="13.194000000000001"/>
    <n v="2"/>
    <n v="0.7"/>
    <x v="7376"/>
  </r>
  <r>
    <n v="9713"/>
    <x v="4876"/>
    <x v="2"/>
    <x v="1127"/>
    <d v="2011-11-10T00:00:00"/>
    <s v="Standard Class"/>
    <s v="MD-17350"/>
    <s v="Maribeth Dona"/>
    <x v="0"/>
    <s v="United States"/>
    <s v="Philadelphia"/>
    <x v="9"/>
    <n v="19143"/>
    <x v="3"/>
    <s v="OFF-ST-10003716"/>
    <x v="1"/>
    <x v="4"/>
    <s v="Tennsco Double-Tier Lockers"/>
    <n v="1080.096"/>
    <n v="6"/>
    <n v="0.2"/>
    <x v="7377"/>
  </r>
  <r>
    <n v="9714"/>
    <x v="4876"/>
    <x v="2"/>
    <x v="1127"/>
    <d v="2011-11-10T00:00:00"/>
    <s v="Standard Class"/>
    <s v="MD-17350"/>
    <s v="Maribeth Dona"/>
    <x v="0"/>
    <s v="United States"/>
    <s v="Philadelphia"/>
    <x v="9"/>
    <n v="19143"/>
    <x v="3"/>
    <s v="TEC-AC-10001101"/>
    <x v="2"/>
    <x v="11"/>
    <s v="Sony 16GB Class 10 Micro SDHC R40 Memory Card"/>
    <n v="51.56"/>
    <n v="5"/>
    <n v="0.2"/>
    <x v="7378"/>
  </r>
  <r>
    <n v="9715"/>
    <x v="4876"/>
    <x v="2"/>
    <x v="1127"/>
    <d v="2011-11-10T00:00:00"/>
    <s v="Standard Class"/>
    <s v="MD-17350"/>
    <s v="Maribeth Dona"/>
    <x v="0"/>
    <s v="United States"/>
    <s v="Philadelphia"/>
    <x v="9"/>
    <n v="19143"/>
    <x v="3"/>
    <s v="TEC-AC-10004864"/>
    <x v="2"/>
    <x v="11"/>
    <s v="Memorex Micro Travel Drive 32 GB"/>
    <n v="58.415999999999997"/>
    <n v="2"/>
    <n v="0.2"/>
    <x v="3180"/>
  </r>
  <r>
    <n v="9716"/>
    <x v="4877"/>
    <x v="0"/>
    <x v="77"/>
    <d v="2013-11-13T00:00:00"/>
    <s v="Standard Class"/>
    <s v="LD-17005"/>
    <s v="Lisa DeCherney"/>
    <x v="0"/>
    <s v="United States"/>
    <s v="San Francisco"/>
    <x v="1"/>
    <n v="94122"/>
    <x v="1"/>
    <s v="OFF-BI-10001543"/>
    <x v="1"/>
    <x v="8"/>
    <s v="GBC VeloBinder Manual Binding System"/>
    <n v="57.584000000000003"/>
    <n v="2"/>
    <n v="0.2"/>
    <x v="7379"/>
  </r>
  <r>
    <n v="9717"/>
    <x v="4878"/>
    <x v="0"/>
    <x v="399"/>
    <d v="2013-08-15T00:00:00"/>
    <s v="Second Class"/>
    <s v="DB-13270"/>
    <s v="Deborah Brumfield"/>
    <x v="2"/>
    <s v="United States"/>
    <s v="Philadelphia"/>
    <x v="9"/>
    <n v="19134"/>
    <x v="3"/>
    <s v="OFF-AR-10000914"/>
    <x v="1"/>
    <x v="6"/>
    <s v="Boston 16765 Mini Stand Up Battery Pencil Sharpener"/>
    <n v="37.312000000000005"/>
    <n v="4"/>
    <n v="0.2"/>
    <x v="7380"/>
  </r>
  <r>
    <n v="9718"/>
    <x v="4879"/>
    <x v="0"/>
    <x v="198"/>
    <d v="2013-06-01T00:00:00"/>
    <s v="Same Day"/>
    <s v="AT-10735"/>
    <s v="Annie Thurman"/>
    <x v="0"/>
    <s v="United States"/>
    <s v="Houston"/>
    <x v="5"/>
    <n v="77041"/>
    <x v="2"/>
    <s v="TEC-PH-10002293"/>
    <x v="2"/>
    <x v="7"/>
    <s v="Anker 36W 4-Port USB Wall Charger Travel Power Adapter for iPhone 5s 5c 5"/>
    <n v="79.959999999999994"/>
    <n v="5"/>
    <n v="0.2"/>
    <x v="7381"/>
  </r>
  <r>
    <n v="9719"/>
    <x v="4879"/>
    <x v="0"/>
    <x v="198"/>
    <d v="2013-06-01T00:00:00"/>
    <s v="Same Day"/>
    <s v="AT-10735"/>
    <s v="Annie Thurman"/>
    <x v="0"/>
    <s v="United States"/>
    <s v="Houston"/>
    <x v="5"/>
    <n v="77041"/>
    <x v="2"/>
    <s v="TEC-AC-10000109"/>
    <x v="2"/>
    <x v="11"/>
    <s v="Sony Micro Vault Click 16 GB USB 2.0 Flash Drive"/>
    <n v="223.96"/>
    <n v="5"/>
    <n v="0.2"/>
    <x v="7382"/>
  </r>
  <r>
    <n v="9720"/>
    <x v="4880"/>
    <x v="3"/>
    <x v="105"/>
    <d v="2014-11-15T00:00:00"/>
    <s v="Second Class"/>
    <s v="DK-13375"/>
    <s v="Dennis Kane"/>
    <x v="0"/>
    <s v="United States"/>
    <s v="Lancaster"/>
    <x v="9"/>
    <n v="17602"/>
    <x v="3"/>
    <s v="OFF-ST-10002574"/>
    <x v="1"/>
    <x v="4"/>
    <s v="SAFCO Commercial Wire Shelving, Black"/>
    <n v="221.024"/>
    <n v="2"/>
    <n v="0.2"/>
    <x v="3562"/>
  </r>
  <r>
    <n v="9721"/>
    <x v="4881"/>
    <x v="0"/>
    <x v="897"/>
    <d v="2013-09-27T00:00:00"/>
    <s v="Standard Class"/>
    <s v="CS-12250"/>
    <s v="Chris Selesnick"/>
    <x v="1"/>
    <s v="United States"/>
    <s v="Green Bay"/>
    <x v="6"/>
    <n v="54302"/>
    <x v="2"/>
    <s v="FUR-FU-10002445"/>
    <x v="0"/>
    <x v="5"/>
    <s v="DAX Two-Tone Rosewood/Black Document Frame, Desktop, 5 x 7"/>
    <n v="18.96"/>
    <n v="2"/>
    <n v="0"/>
    <x v="2647"/>
  </r>
  <r>
    <n v="9722"/>
    <x v="4882"/>
    <x v="0"/>
    <x v="595"/>
    <d v="2013-02-20T00:00:00"/>
    <s v="Standard Class"/>
    <s v="JF-15565"/>
    <s v="Jill Fjeld"/>
    <x v="0"/>
    <s v="United States"/>
    <s v="New York City"/>
    <x v="15"/>
    <n v="10024"/>
    <x v="3"/>
    <s v="FUR-CH-10001802"/>
    <x v="0"/>
    <x v="1"/>
    <s v="Hon Every-Day Chair Series Swivel Task Chairs"/>
    <n v="326.64600000000002"/>
    <n v="3"/>
    <n v="0.1"/>
    <x v="7383"/>
  </r>
  <r>
    <n v="9723"/>
    <x v="4882"/>
    <x v="0"/>
    <x v="595"/>
    <d v="2013-02-20T00:00:00"/>
    <s v="Standard Class"/>
    <s v="JF-15565"/>
    <s v="Jill Fjeld"/>
    <x v="0"/>
    <s v="United States"/>
    <s v="New York City"/>
    <x v="15"/>
    <n v="10024"/>
    <x v="3"/>
    <s v="TEC-AC-10003628"/>
    <x v="2"/>
    <x v="11"/>
    <s v="Logitech 910-002974 M325 Wireless Mouse for Web Scrolling"/>
    <n v="89.97"/>
    <n v="3"/>
    <n v="0"/>
    <x v="6840"/>
  </r>
  <r>
    <n v="9724"/>
    <x v="4883"/>
    <x v="2"/>
    <x v="1091"/>
    <d v="2011-12-26T00:00:00"/>
    <s v="Standard Class"/>
    <s v="TW-21025"/>
    <s v="Tamara Willingham"/>
    <x v="2"/>
    <s v="United States"/>
    <s v="New York City"/>
    <x v="15"/>
    <n v="10011"/>
    <x v="3"/>
    <s v="OFF-BI-10003984"/>
    <x v="1"/>
    <x v="8"/>
    <s v="Lock-Up Easel 'Spel-Binder'"/>
    <n v="296.71200000000005"/>
    <n v="13"/>
    <n v="0.2"/>
    <x v="7384"/>
  </r>
  <r>
    <n v="9725"/>
    <x v="4884"/>
    <x v="1"/>
    <x v="901"/>
    <d v="2012-12-11T00:00:00"/>
    <s v="Standard Class"/>
    <s v="TB-21250"/>
    <s v="Tim Brockman"/>
    <x v="0"/>
    <s v="United States"/>
    <s v="Bloomington"/>
    <x v="10"/>
    <n v="61701"/>
    <x v="2"/>
    <s v="OFF-EN-10004459"/>
    <x v="1"/>
    <x v="12"/>
    <s v="Security-Tint Envelopes"/>
    <n v="12.224"/>
    <n v="2"/>
    <n v="0.2"/>
    <x v="2260"/>
  </r>
  <r>
    <n v="9726"/>
    <x v="4885"/>
    <x v="3"/>
    <x v="697"/>
    <d v="2014-09-21T00:00:00"/>
    <s v="First Class"/>
    <s v="SC-20380"/>
    <s v="Shahid Collister"/>
    <x v="0"/>
    <s v="United States"/>
    <s v="Boise"/>
    <x v="45"/>
    <n v="83704"/>
    <x v="1"/>
    <s v="TEC-AC-10001109"/>
    <x v="2"/>
    <x v="11"/>
    <s v="Logitech Trackman Marble Mouse"/>
    <n v="89.97"/>
    <n v="3"/>
    <n v="0"/>
    <x v="1381"/>
  </r>
  <r>
    <n v="9727"/>
    <x v="4886"/>
    <x v="3"/>
    <x v="574"/>
    <d v="2014-12-05T00:00:00"/>
    <s v="First Class"/>
    <s v="KM-16720"/>
    <s v="Kunst Miller"/>
    <x v="0"/>
    <s v="United States"/>
    <s v="Lowell"/>
    <x v="31"/>
    <n v="1852"/>
    <x v="3"/>
    <s v="OFF-AP-10001293"/>
    <x v="1"/>
    <x v="9"/>
    <s v="Belkin 8 Outlet Surge Protector"/>
    <n v="286.85999999999996"/>
    <n v="7"/>
    <n v="0"/>
    <x v="7385"/>
  </r>
  <r>
    <n v="9728"/>
    <x v="4886"/>
    <x v="3"/>
    <x v="574"/>
    <d v="2014-12-05T00:00:00"/>
    <s v="First Class"/>
    <s v="KM-16720"/>
    <s v="Kunst Miller"/>
    <x v="0"/>
    <s v="United States"/>
    <s v="Lowell"/>
    <x v="31"/>
    <n v="1852"/>
    <x v="3"/>
    <s v="TEC-PH-10004977"/>
    <x v="2"/>
    <x v="7"/>
    <s v="GE 30524EE4"/>
    <n v="979.95"/>
    <n v="5"/>
    <n v="0"/>
    <x v="7386"/>
  </r>
  <r>
    <n v="9729"/>
    <x v="4886"/>
    <x v="3"/>
    <x v="574"/>
    <d v="2014-12-05T00:00:00"/>
    <s v="First Class"/>
    <s v="KM-16720"/>
    <s v="Kunst Miller"/>
    <x v="0"/>
    <s v="United States"/>
    <s v="Lowell"/>
    <x v="31"/>
    <n v="1852"/>
    <x v="3"/>
    <s v="OFF-SU-10001935"/>
    <x v="1"/>
    <x v="14"/>
    <s v="Staples"/>
    <n v="4.3600000000000003"/>
    <n v="2"/>
    <n v="0"/>
    <x v="6578"/>
  </r>
  <r>
    <n v="9730"/>
    <x v="4887"/>
    <x v="2"/>
    <x v="411"/>
    <d v="2011-10-04T00:00:00"/>
    <s v="Standard Class"/>
    <s v="EB-14170"/>
    <s v="Evan Bailliet"/>
    <x v="0"/>
    <s v="United States"/>
    <s v="Seattle"/>
    <x v="4"/>
    <n v="98115"/>
    <x v="1"/>
    <s v="OFF-BI-10001308"/>
    <x v="1"/>
    <x v="8"/>
    <s v="GBC Standard Plastic Binding Systems' Combs"/>
    <n v="10.048000000000002"/>
    <n v="2"/>
    <n v="0.2"/>
    <x v="4321"/>
  </r>
  <r>
    <n v="9731"/>
    <x v="4887"/>
    <x v="2"/>
    <x v="411"/>
    <d v="2011-10-04T00:00:00"/>
    <s v="Standard Class"/>
    <s v="EB-14170"/>
    <s v="Evan Bailliet"/>
    <x v="0"/>
    <s v="United States"/>
    <s v="Seattle"/>
    <x v="4"/>
    <n v="98115"/>
    <x v="1"/>
    <s v="OFF-ST-10000046"/>
    <x v="1"/>
    <x v="4"/>
    <s v="Fellowes Super Stor/Drawer Files"/>
    <n v="807.75"/>
    <n v="5"/>
    <n v="0"/>
    <x v="7387"/>
  </r>
  <r>
    <n v="9732"/>
    <x v="4888"/>
    <x v="3"/>
    <x v="237"/>
    <d v="2014-11-20T00:00:00"/>
    <s v="Standard Class"/>
    <s v="JE-15715"/>
    <s v="Joe Elijah"/>
    <x v="0"/>
    <s v="United States"/>
    <s v="Los Angeles"/>
    <x v="1"/>
    <n v="90049"/>
    <x v="1"/>
    <s v="OFF-AR-10003504"/>
    <x v="1"/>
    <x v="6"/>
    <s v="Newell 347"/>
    <n v="34.24"/>
    <n v="8"/>
    <n v="0"/>
    <x v="7388"/>
  </r>
  <r>
    <n v="9733"/>
    <x v="4889"/>
    <x v="2"/>
    <x v="1071"/>
    <d v="2011-08-25T00:00:00"/>
    <s v="Standard Class"/>
    <s v="NC-18535"/>
    <s v="Nick Crebassa"/>
    <x v="1"/>
    <s v="United States"/>
    <s v="Hampton"/>
    <x v="17"/>
    <n v="23666"/>
    <x v="0"/>
    <s v="FUR-CH-10001797"/>
    <x v="0"/>
    <x v="1"/>
    <s v="Safco Chair Connectors, 6/Carton"/>
    <n v="500.23999999999995"/>
    <n v="13"/>
    <n v="0"/>
    <x v="7389"/>
  </r>
  <r>
    <n v="9734"/>
    <x v="4889"/>
    <x v="2"/>
    <x v="1071"/>
    <d v="2011-08-25T00:00:00"/>
    <s v="Standard Class"/>
    <s v="NC-18535"/>
    <s v="Nick Crebassa"/>
    <x v="1"/>
    <s v="United States"/>
    <s v="Hampton"/>
    <x v="17"/>
    <n v="23666"/>
    <x v="0"/>
    <s v="OFF-PA-10000246"/>
    <x v="1"/>
    <x v="10"/>
    <s v="Riverleaf Stik-Withit Designer Note Cubes"/>
    <n v="20.12"/>
    <n v="2"/>
    <n v="0"/>
    <x v="7390"/>
  </r>
  <r>
    <n v="9735"/>
    <x v="4889"/>
    <x v="2"/>
    <x v="1071"/>
    <d v="2011-08-25T00:00:00"/>
    <s v="Standard Class"/>
    <s v="NC-18535"/>
    <s v="Nick Crebassa"/>
    <x v="1"/>
    <s v="United States"/>
    <s v="Hampton"/>
    <x v="17"/>
    <n v="23666"/>
    <x v="0"/>
    <s v="OFF-BI-10001359"/>
    <x v="1"/>
    <x v="8"/>
    <s v="GBC DocuBind TL300 Electric Binding System"/>
    <n v="896.99"/>
    <n v="1"/>
    <n v="0"/>
    <x v="7391"/>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x v="7392"/>
  </r>
  <r>
    <n v="9737"/>
    <x v="4891"/>
    <x v="1"/>
    <x v="685"/>
    <d v="2012-07-03T00:00:00"/>
    <s v="Standard Class"/>
    <s v="NF-18475"/>
    <s v="Neil Französisch"/>
    <x v="2"/>
    <s v="United States"/>
    <s v="Omaha"/>
    <x v="8"/>
    <n v="68104"/>
    <x v="2"/>
    <s v="TEC-PH-10004667"/>
    <x v="2"/>
    <x v="7"/>
    <s v="Cisco 8x8 Inc. 6753i IP Business Phone System"/>
    <n v="269.98"/>
    <n v="2"/>
    <n v="0"/>
    <x v="7393"/>
  </r>
  <r>
    <n v="9738"/>
    <x v="4892"/>
    <x v="3"/>
    <x v="633"/>
    <d v="2014-03-22T00:00:00"/>
    <s v="Standard Class"/>
    <s v="KD-16615"/>
    <s v="Ken Dana"/>
    <x v="1"/>
    <s v="United States"/>
    <s v="Los Angeles"/>
    <x v="1"/>
    <n v="90032"/>
    <x v="1"/>
    <s v="OFF-ST-10002615"/>
    <x v="1"/>
    <x v="4"/>
    <s v="Dual Level, Single-Width Filing Carts"/>
    <n v="310.12"/>
    <n v="2"/>
    <n v="0"/>
    <x v="2593"/>
  </r>
  <r>
    <n v="9739"/>
    <x v="4892"/>
    <x v="3"/>
    <x v="633"/>
    <d v="2014-03-22T00:00:00"/>
    <s v="Standard Class"/>
    <s v="KD-16615"/>
    <s v="Ken Dana"/>
    <x v="1"/>
    <s v="United States"/>
    <s v="Los Angeles"/>
    <x v="1"/>
    <n v="90032"/>
    <x v="1"/>
    <s v="OFF-BI-10004236"/>
    <x v="1"/>
    <x v="8"/>
    <s v="XtraLife ClearVue Slant-D Ring Binder, White, 3&quot;"/>
    <n v="70.463999999999999"/>
    <n v="6"/>
    <n v="0.2"/>
    <x v="7394"/>
  </r>
  <r>
    <n v="9740"/>
    <x v="4892"/>
    <x v="3"/>
    <x v="633"/>
    <d v="2014-03-22T00:00:00"/>
    <s v="Standard Class"/>
    <s v="KD-16615"/>
    <s v="Ken Dana"/>
    <x v="1"/>
    <s v="United States"/>
    <s v="Los Angeles"/>
    <x v="1"/>
    <n v="90032"/>
    <x v="1"/>
    <s v="OFF-BI-10001757"/>
    <x v="1"/>
    <x v="8"/>
    <s v="Pressboard Hanging Data Binders for Unburst Sheets"/>
    <n v="19.68"/>
    <n v="5"/>
    <n v="0.2"/>
    <x v="5197"/>
  </r>
  <r>
    <n v="9741"/>
    <x v="4892"/>
    <x v="3"/>
    <x v="633"/>
    <d v="2014-03-22T00:00:00"/>
    <s v="Standard Class"/>
    <s v="KD-16615"/>
    <s v="Ken Dana"/>
    <x v="1"/>
    <s v="United States"/>
    <s v="Los Angeles"/>
    <x v="1"/>
    <n v="90032"/>
    <x v="1"/>
    <s v="OFF-AP-10001154"/>
    <x v="1"/>
    <x v="9"/>
    <s v="Bionaire Personal Warm Mist Humidifier/Vaporizer"/>
    <n v="140.67000000000002"/>
    <n v="3"/>
    <n v="0"/>
    <x v="7395"/>
  </r>
  <r>
    <n v="9742"/>
    <x v="4893"/>
    <x v="1"/>
    <x v="627"/>
    <d v="2012-11-12T00:00:00"/>
    <s v="Standard Class"/>
    <s v="QJ-19255"/>
    <s v="Quincy Jones"/>
    <x v="1"/>
    <s v="United States"/>
    <s v="Burlington"/>
    <x v="42"/>
    <s v="05408"/>
    <x v="3"/>
    <s v="FUR-BO-10004834"/>
    <x v="0"/>
    <x v="0"/>
    <s v="Riverside Palais Royal Lawyers Bookcase, Royale Cherry Finish"/>
    <n v="4404.8999999999996"/>
    <n v="5"/>
    <n v="0"/>
    <x v="7396"/>
  </r>
  <r>
    <n v="9743"/>
    <x v="4894"/>
    <x v="3"/>
    <x v="354"/>
    <d v="2014-12-03T00:00:00"/>
    <s v="Standard Class"/>
    <s v="EP-13915"/>
    <s v="Emily Phan"/>
    <x v="0"/>
    <s v="United States"/>
    <s v="San Diego"/>
    <x v="1"/>
    <n v="92037"/>
    <x v="1"/>
    <s v="OFF-LA-10001074"/>
    <x v="1"/>
    <x v="2"/>
    <s v="Round Specialty Laser Printer Labels"/>
    <n v="62.65"/>
    <n v="5"/>
    <n v="0"/>
    <x v="7397"/>
  </r>
  <r>
    <n v="9744"/>
    <x v="4895"/>
    <x v="0"/>
    <x v="950"/>
    <d v="2013-06-23T00:00:00"/>
    <s v="Standard Class"/>
    <s v="JJ-15445"/>
    <s v="Jennifer Jackson"/>
    <x v="0"/>
    <s v="United States"/>
    <s v="Newark"/>
    <x v="13"/>
    <n v="19711"/>
    <x v="3"/>
    <s v="OFF-LA-10001641"/>
    <x v="1"/>
    <x v="2"/>
    <s v="Avery 518"/>
    <n v="9.4499999999999993"/>
    <n v="3"/>
    <n v="0"/>
    <x v="3120"/>
  </r>
  <r>
    <n v="9745"/>
    <x v="4896"/>
    <x v="3"/>
    <x v="276"/>
    <d v="2014-01-26T00:00:00"/>
    <s v="Standard Class"/>
    <s v="BE-11410"/>
    <s v="Bobby Elias"/>
    <x v="0"/>
    <s v="United States"/>
    <s v="Aurora"/>
    <x v="10"/>
    <n v="60505"/>
    <x v="2"/>
    <s v="OFF-EN-10002230"/>
    <x v="1"/>
    <x v="12"/>
    <s v="Airmail Envelopes"/>
    <n v="268.57600000000002"/>
    <n v="4"/>
    <n v="0.2"/>
    <x v="7398"/>
  </r>
  <r>
    <n v="9746"/>
    <x v="4897"/>
    <x v="3"/>
    <x v="221"/>
    <d v="2014-11-25T00:00:00"/>
    <s v="Same Day"/>
    <s v="BP-11290"/>
    <s v="Beth Paige"/>
    <x v="0"/>
    <s v="United States"/>
    <s v="Los Angeles"/>
    <x v="1"/>
    <n v="90008"/>
    <x v="1"/>
    <s v="FUR-TA-10000617"/>
    <x v="0"/>
    <x v="3"/>
    <s v="Hon Practical Foundations 30 x 60 Training Table, Light Gray/Charcoal"/>
    <n v="364.08000000000004"/>
    <n v="2"/>
    <n v="0.2"/>
    <x v="7399"/>
  </r>
  <r>
    <n v="9747"/>
    <x v="4897"/>
    <x v="3"/>
    <x v="221"/>
    <d v="2014-11-25T00:00:00"/>
    <s v="Same Day"/>
    <s v="BP-11290"/>
    <s v="Beth Paige"/>
    <x v="0"/>
    <s v="United States"/>
    <s v="Los Angeles"/>
    <x v="1"/>
    <n v="90008"/>
    <x v="1"/>
    <s v="FUR-TA-10001676"/>
    <x v="0"/>
    <x v="3"/>
    <s v="Hon 61000 Series Interactive Training Tables"/>
    <n v="71.088000000000008"/>
    <n v="2"/>
    <n v="0.2"/>
    <x v="4742"/>
  </r>
  <r>
    <n v="9748"/>
    <x v="4898"/>
    <x v="2"/>
    <x v="7"/>
    <d v="2011-11-15T00:00:00"/>
    <s v="Standard Class"/>
    <s v="BH-11710"/>
    <s v="Brosina Hoffman"/>
    <x v="0"/>
    <s v="United States"/>
    <s v="Chicago"/>
    <x v="10"/>
    <n v="60653"/>
    <x v="2"/>
    <s v="FUR-FU-10000175"/>
    <x v="0"/>
    <x v="5"/>
    <s v="DAX Wood Document Frame."/>
    <n v="10.984000000000002"/>
    <n v="2"/>
    <n v="0.6"/>
    <x v="7400"/>
  </r>
  <r>
    <n v="9749"/>
    <x v="4898"/>
    <x v="2"/>
    <x v="7"/>
    <d v="2011-11-15T00:00:00"/>
    <s v="Standard Class"/>
    <s v="BH-11710"/>
    <s v="Brosina Hoffman"/>
    <x v="0"/>
    <s v="United States"/>
    <s v="Chicago"/>
    <x v="10"/>
    <n v="60653"/>
    <x v="2"/>
    <s v="FUR-CH-10003379"/>
    <x v="0"/>
    <x v="1"/>
    <s v="Global Commerce Series High-Back Swivel/Tilt Chairs"/>
    <n v="797.94399999999996"/>
    <n v="4"/>
    <n v="0.3"/>
    <x v="871"/>
  </r>
  <r>
    <n v="9750"/>
    <x v="4899"/>
    <x v="0"/>
    <x v="758"/>
    <d v="2013-03-09T00:00:00"/>
    <s v="Standard Class"/>
    <s v="EM-13810"/>
    <s v="Eleni McCrary"/>
    <x v="1"/>
    <s v="United States"/>
    <s v="Dover"/>
    <x v="38"/>
    <n v="3820"/>
    <x v="3"/>
    <s v="TEC-AC-10002567"/>
    <x v="2"/>
    <x v="11"/>
    <s v="Logitech G602 Wireless Gaming Mouse"/>
    <n v="159.97999999999999"/>
    <n v="2"/>
    <n v="0"/>
    <x v="471"/>
  </r>
  <r>
    <n v="9751"/>
    <x v="4900"/>
    <x v="0"/>
    <x v="1228"/>
    <d v="2013-10-16T00:00:00"/>
    <s v="Standard Class"/>
    <s v="EP-13915"/>
    <s v="Emily Phan"/>
    <x v="0"/>
    <s v="United States"/>
    <s v="Chicago"/>
    <x v="10"/>
    <n v="60610"/>
    <x v="2"/>
    <s v="OFF-AR-10003183"/>
    <x v="1"/>
    <x v="6"/>
    <s v="Avery Fluorescent Highlighter Four-Color Set"/>
    <n v="5.3440000000000003"/>
    <n v="2"/>
    <n v="0.2"/>
    <x v="7401"/>
  </r>
  <r>
    <n v="9752"/>
    <x v="4900"/>
    <x v="0"/>
    <x v="1228"/>
    <d v="2013-10-16T00:00:00"/>
    <s v="Standard Class"/>
    <s v="EP-13915"/>
    <s v="Emily Phan"/>
    <x v="0"/>
    <s v="United States"/>
    <s v="Chicago"/>
    <x v="10"/>
    <n v="60610"/>
    <x v="2"/>
    <s v="OFF-AR-10001446"/>
    <x v="1"/>
    <x v="6"/>
    <s v="Newell 309"/>
    <n v="27.72"/>
    <n v="3"/>
    <n v="0.2"/>
    <x v="7402"/>
  </r>
  <r>
    <n v="9753"/>
    <x v="4901"/>
    <x v="0"/>
    <x v="949"/>
    <d v="2013-07-03T00:00:00"/>
    <s v="First Class"/>
    <s v="NZ-18565"/>
    <s v="Nick Zandusky"/>
    <x v="2"/>
    <s v="United States"/>
    <s v="Seattle"/>
    <x v="4"/>
    <n v="98115"/>
    <x v="1"/>
    <s v="OFF-BI-10000145"/>
    <x v="1"/>
    <x v="8"/>
    <s v="Zipper Ring Binder Pockets"/>
    <n v="2.4960000000000004"/>
    <n v="1"/>
    <n v="0.2"/>
    <x v="740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x v="349"/>
  </r>
  <r>
    <n v="9755"/>
    <x v="4902"/>
    <x v="3"/>
    <x v="996"/>
    <d v="2014-03-30T00:00:00"/>
    <s v="Second Class"/>
    <s v="LC-16870"/>
    <s v="Lena Cacioppo"/>
    <x v="0"/>
    <s v="United States"/>
    <s v="Richmond"/>
    <x v="17"/>
    <n v="23223"/>
    <x v="0"/>
    <s v="OFF-BI-10001679"/>
    <x v="1"/>
    <x v="8"/>
    <s v="GBC Instant Index System for Binding Systems"/>
    <n v="17.760000000000002"/>
    <n v="2"/>
    <n v="0"/>
    <x v="7404"/>
  </r>
  <r>
    <n v="9756"/>
    <x v="4902"/>
    <x v="3"/>
    <x v="996"/>
    <d v="2014-03-30T00:00:00"/>
    <s v="Second Class"/>
    <s v="LC-16870"/>
    <s v="Lena Cacioppo"/>
    <x v="0"/>
    <s v="United States"/>
    <s v="Richmond"/>
    <x v="17"/>
    <n v="23223"/>
    <x v="0"/>
    <s v="OFF-ST-10001128"/>
    <x v="1"/>
    <x v="4"/>
    <s v="Carina Mini System Audio Rack, Model AR050B"/>
    <n v="332.94"/>
    <n v="3"/>
    <n v="0"/>
    <x v="5247"/>
  </r>
  <r>
    <n v="9757"/>
    <x v="4902"/>
    <x v="3"/>
    <x v="996"/>
    <d v="2014-03-30T00:00:00"/>
    <s v="Second Class"/>
    <s v="LC-16870"/>
    <s v="Lena Cacioppo"/>
    <x v="0"/>
    <s v="United States"/>
    <s v="Richmond"/>
    <x v="17"/>
    <n v="23223"/>
    <x v="0"/>
    <s v="FUR-TA-10002533"/>
    <x v="0"/>
    <x v="3"/>
    <s v="BPI Conference Tables"/>
    <n v="292.10000000000002"/>
    <n v="2"/>
    <n v="0"/>
    <x v="7405"/>
  </r>
  <r>
    <n v="9758"/>
    <x v="4902"/>
    <x v="3"/>
    <x v="996"/>
    <d v="2014-03-30T00:00:00"/>
    <s v="Second Class"/>
    <s v="LC-16870"/>
    <s v="Lena Cacioppo"/>
    <x v="0"/>
    <s v="United States"/>
    <s v="Richmond"/>
    <x v="17"/>
    <n v="23223"/>
    <x v="0"/>
    <s v="TEC-PH-10004006"/>
    <x v="2"/>
    <x v="7"/>
    <s v="Panasonic KX - TS880B Telephone"/>
    <n v="206.1"/>
    <n v="5"/>
    <n v="0"/>
    <x v="7406"/>
  </r>
  <r>
    <n v="9759"/>
    <x v="4902"/>
    <x v="3"/>
    <x v="996"/>
    <d v="2014-03-30T00:00:00"/>
    <s v="Second Class"/>
    <s v="LC-16870"/>
    <s v="Lena Cacioppo"/>
    <x v="0"/>
    <s v="United States"/>
    <s v="Richmond"/>
    <x v="17"/>
    <n v="23223"/>
    <x v="0"/>
    <s v="OFF-PA-10002615"/>
    <x v="1"/>
    <x v="10"/>
    <s v="Ampad Gold Fibre Wirebound Steno Books, 6&quot; x 9&quot;, Gregg Ruled"/>
    <n v="17.64"/>
    <n v="4"/>
    <n v="0"/>
    <x v="5489"/>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x v="5592"/>
  </r>
  <r>
    <n v="9761"/>
    <x v="4904"/>
    <x v="3"/>
    <x v="259"/>
    <d v="2014-11-09T00:00:00"/>
    <s v="Standard Class"/>
    <s v="KM-16375"/>
    <s v="Katherine Murray"/>
    <x v="2"/>
    <s v="United States"/>
    <s v="Springdale"/>
    <x v="36"/>
    <n v="72762"/>
    <x v="0"/>
    <s v="OFF-AR-10000657"/>
    <x v="1"/>
    <x v="6"/>
    <s v="Binney &amp; Smith inkTank Desk Highlighter, Chisel Tip, Yellow, 12/Box"/>
    <n v="4.3"/>
    <n v="2"/>
    <n v="0"/>
    <x v="7407"/>
  </r>
  <r>
    <n v="9762"/>
    <x v="4905"/>
    <x v="2"/>
    <x v="1047"/>
    <d v="2011-02-19T00:00:00"/>
    <s v="Standard Class"/>
    <s v="ML-17395"/>
    <s v="Marina Lichtenstein"/>
    <x v="1"/>
    <s v="United States"/>
    <s v="Seattle"/>
    <x v="4"/>
    <n v="98103"/>
    <x v="1"/>
    <s v="TEC-AC-10000736"/>
    <x v="2"/>
    <x v="11"/>
    <s v="Logitech G600 MMO Gaming Mouse"/>
    <n v="239.96999999999997"/>
    <n v="3"/>
    <n v="0"/>
    <x v="6356"/>
  </r>
  <r>
    <n v="9763"/>
    <x v="4905"/>
    <x v="2"/>
    <x v="1047"/>
    <d v="2011-02-19T00:00:00"/>
    <s v="Standard Class"/>
    <s v="ML-17395"/>
    <s v="Marina Lichtenstein"/>
    <x v="1"/>
    <s v="United States"/>
    <s v="Seattle"/>
    <x v="4"/>
    <n v="98103"/>
    <x v="1"/>
    <s v="OFF-AP-10001293"/>
    <x v="1"/>
    <x v="9"/>
    <s v="Belkin 8 Outlet Surge Protector"/>
    <n v="81.96"/>
    <n v="2"/>
    <n v="0"/>
    <x v="4507"/>
  </r>
  <r>
    <n v="9764"/>
    <x v="4905"/>
    <x v="2"/>
    <x v="1047"/>
    <d v="2011-02-19T00:00:00"/>
    <s v="Standard Class"/>
    <s v="ML-17395"/>
    <s v="Marina Lichtenstein"/>
    <x v="1"/>
    <s v="United States"/>
    <s v="Seattle"/>
    <x v="4"/>
    <n v="98103"/>
    <x v="1"/>
    <s v="OFF-SU-10000157"/>
    <x v="1"/>
    <x v="14"/>
    <s v="Compact Automatic Electric Letter Opener"/>
    <n v="238.62"/>
    <n v="2"/>
    <n v="0"/>
    <x v="4827"/>
  </r>
  <r>
    <n v="9765"/>
    <x v="4906"/>
    <x v="2"/>
    <x v="1229"/>
    <d v="2011-06-23T00:00:00"/>
    <s v="Standard Class"/>
    <s v="MC-18100"/>
    <s v="Mick Crebagga"/>
    <x v="0"/>
    <s v="United States"/>
    <s v="Los Angeles"/>
    <x v="1"/>
    <n v="90036"/>
    <x v="1"/>
    <s v="TEC-PH-10000215"/>
    <x v="2"/>
    <x v="7"/>
    <s v="Plantronics Cordless Phone Headset with In-line Volume - M214C"/>
    <n v="139.80000000000001"/>
    <n v="5"/>
    <n v="0.2"/>
    <x v="7408"/>
  </r>
  <r>
    <n v="9766"/>
    <x v="4907"/>
    <x v="3"/>
    <x v="1230"/>
    <d v="2014-03-07T00:00:00"/>
    <s v="Standard Class"/>
    <s v="DB-13660"/>
    <s v="Duane Benoit"/>
    <x v="0"/>
    <s v="United States"/>
    <s v="Middletown"/>
    <x v="29"/>
    <n v="6457"/>
    <x v="3"/>
    <s v="OFF-BI-10001757"/>
    <x v="1"/>
    <x v="8"/>
    <s v="Pressboard Hanging Data Binders for Unburst Sheets"/>
    <n v="9.84"/>
    <n v="2"/>
    <n v="0"/>
    <x v="7409"/>
  </r>
  <r>
    <n v="9767"/>
    <x v="4907"/>
    <x v="3"/>
    <x v="1230"/>
    <d v="2014-03-07T00:00:00"/>
    <s v="Standard Class"/>
    <s v="DB-13660"/>
    <s v="Duane Benoit"/>
    <x v="0"/>
    <s v="United States"/>
    <s v="Middletown"/>
    <x v="29"/>
    <n v="6457"/>
    <x v="3"/>
    <s v="OFF-PA-10002137"/>
    <x v="1"/>
    <x v="10"/>
    <s v="Southworth 100% Résumé Paper, 24lb."/>
    <n v="7.78"/>
    <n v="1"/>
    <n v="0"/>
    <x v="7011"/>
  </r>
  <r>
    <n v="9768"/>
    <x v="4908"/>
    <x v="3"/>
    <x v="34"/>
    <d v="2014-12-16T00:00:00"/>
    <s v="Standard Class"/>
    <s v="LW-17215"/>
    <s v="Luke Weiss"/>
    <x v="0"/>
    <s v="United States"/>
    <s v="Grand Rapids"/>
    <x v="12"/>
    <n v="49505"/>
    <x v="2"/>
    <s v="OFF-BI-10000088"/>
    <x v="1"/>
    <x v="8"/>
    <s v="GBC Imprintable Covers"/>
    <n v="54.900000000000006"/>
    <n v="5"/>
    <n v="0"/>
    <x v="5696"/>
  </r>
  <r>
    <n v="9769"/>
    <x v="4909"/>
    <x v="3"/>
    <x v="226"/>
    <d v="2014-12-15T00:00:00"/>
    <s v="Standard Class"/>
    <s v="TC-21535"/>
    <s v="Tracy Collins"/>
    <x v="2"/>
    <s v="United States"/>
    <s v="San Francisco"/>
    <x v="1"/>
    <n v="94122"/>
    <x v="1"/>
    <s v="OFF-PA-10000380"/>
    <x v="1"/>
    <x v="10"/>
    <s v="REDIFORM Incoming/Outgoing Call Register, 11&quot; X 8 1/2&quot;, 100 Messages"/>
    <n v="50.04"/>
    <n v="6"/>
    <n v="0"/>
    <x v="7410"/>
  </r>
  <r>
    <n v="9770"/>
    <x v="4910"/>
    <x v="0"/>
    <x v="390"/>
    <d v="2013-12-01T00:00:00"/>
    <s v="Standard Class"/>
    <s v="SC-20050"/>
    <s v="Sample Company A"/>
    <x v="2"/>
    <s v="United States"/>
    <s v="Hialeah"/>
    <x v="2"/>
    <n v="33012"/>
    <x v="0"/>
    <s v="FUR-BO-10001619"/>
    <x v="0"/>
    <x v="0"/>
    <s v="O'Sullivan Cherrywood Estates Traditional Bookcase"/>
    <n v="339.92000000000007"/>
    <n v="5"/>
    <n v="0.2"/>
    <x v="7411"/>
  </r>
  <r>
    <n v="9771"/>
    <x v="4910"/>
    <x v="0"/>
    <x v="390"/>
    <d v="2013-12-01T00:00:00"/>
    <s v="Standard Class"/>
    <s v="SC-20050"/>
    <s v="Sample Company A"/>
    <x v="2"/>
    <s v="United States"/>
    <s v="Hialeah"/>
    <x v="2"/>
    <n v="33012"/>
    <x v="0"/>
    <s v="OFF-PA-10001609"/>
    <x v="1"/>
    <x v="10"/>
    <s v="Tops Wirebound Message Log Books"/>
    <n v="10.528"/>
    <n v="4"/>
    <n v="0.2"/>
    <x v="7412"/>
  </r>
  <r>
    <n v="9772"/>
    <x v="4910"/>
    <x v="0"/>
    <x v="390"/>
    <d v="2013-12-01T00:00:00"/>
    <s v="Standard Class"/>
    <s v="SC-20050"/>
    <s v="Sample Company A"/>
    <x v="2"/>
    <s v="United States"/>
    <s v="Hialeah"/>
    <x v="2"/>
    <n v="33012"/>
    <x v="0"/>
    <s v="OFF-AP-10002765"/>
    <x v="1"/>
    <x v="9"/>
    <s v="Fellowes Advanced Computer Series Surge Protectors"/>
    <n v="42.384"/>
    <n v="2"/>
    <n v="0.2"/>
    <x v="7413"/>
  </r>
  <r>
    <n v="9773"/>
    <x v="4911"/>
    <x v="0"/>
    <x v="894"/>
    <d v="2013-07-04T00:00:00"/>
    <s v="Same Day"/>
    <s v="FM-14215"/>
    <s v="Filia McAdams"/>
    <x v="1"/>
    <s v="United States"/>
    <s v="Philadelphia"/>
    <x v="9"/>
    <n v="19143"/>
    <x v="3"/>
    <s v="OFF-PA-10000167"/>
    <x v="1"/>
    <x v="10"/>
    <s v="Xerox 1925"/>
    <n v="123.92000000000002"/>
    <n v="5"/>
    <n v="0.2"/>
    <x v="5798"/>
  </r>
  <r>
    <n v="9774"/>
    <x v="4912"/>
    <x v="0"/>
    <x v="190"/>
    <d v="2013-07-04T00:00:00"/>
    <s v="Standard Class"/>
    <s v="PF-19225"/>
    <s v="Phillip Flathmann"/>
    <x v="0"/>
    <s v="United States"/>
    <s v="Atlanta"/>
    <x v="32"/>
    <n v="30318"/>
    <x v="0"/>
    <s v="TEC-PH-10004434"/>
    <x v="2"/>
    <x v="7"/>
    <s v="Cisco IP Phone 7961G VoIP phone - Dark gray"/>
    <n v="135.94999999999999"/>
    <n v="1"/>
    <n v="0"/>
    <x v="7414"/>
  </r>
  <r>
    <n v="9775"/>
    <x v="4913"/>
    <x v="2"/>
    <x v="711"/>
    <d v="2011-07-30T00:00:00"/>
    <s v="Standard Class"/>
    <s v="LF-17185"/>
    <s v="Luke Foster"/>
    <x v="0"/>
    <s v="United States"/>
    <s v="San Antonio"/>
    <x v="5"/>
    <n v="78207"/>
    <x v="2"/>
    <s v="OFF-BI-10004995"/>
    <x v="1"/>
    <x v="8"/>
    <s v="GBC DocuBind P400 Electric Binding System"/>
    <n v="2177.5839999999994"/>
    <n v="8"/>
    <n v="0.8"/>
    <x v="7415"/>
  </r>
  <r>
    <n v="9776"/>
    <x v="4913"/>
    <x v="2"/>
    <x v="711"/>
    <d v="2011-07-30T00:00:00"/>
    <s v="Standard Class"/>
    <s v="LF-17185"/>
    <s v="Luke Foster"/>
    <x v="0"/>
    <s v="United States"/>
    <s v="San Antonio"/>
    <x v="5"/>
    <n v="78207"/>
    <x v="2"/>
    <s v="FUR-FU-10004666"/>
    <x v="0"/>
    <x v="5"/>
    <s v="DAX Clear Channel Poster Frame"/>
    <n v="17.496000000000002"/>
    <n v="3"/>
    <n v="0.6"/>
    <x v="7416"/>
  </r>
  <r>
    <n v="9777"/>
    <x v="4913"/>
    <x v="2"/>
    <x v="711"/>
    <d v="2011-07-30T00:00:00"/>
    <s v="Standard Class"/>
    <s v="LF-17185"/>
    <s v="Luke Foster"/>
    <x v="0"/>
    <s v="United States"/>
    <s v="San Antonio"/>
    <x v="5"/>
    <n v="78207"/>
    <x v="2"/>
    <s v="OFF-BI-10001524"/>
    <x v="1"/>
    <x v="8"/>
    <s v="GBC Premium Transparent Covers with Diagonal Lined Pattern"/>
    <n v="16.783999999999995"/>
    <n v="4"/>
    <n v="0.8"/>
    <x v="7417"/>
  </r>
  <r>
    <n v="9778"/>
    <x v="4913"/>
    <x v="2"/>
    <x v="711"/>
    <d v="2011-07-30T00:00:00"/>
    <s v="Standard Class"/>
    <s v="LF-17185"/>
    <s v="Luke Foster"/>
    <x v="0"/>
    <s v="United States"/>
    <s v="San Antonio"/>
    <x v="5"/>
    <n v="78207"/>
    <x v="2"/>
    <s v="TEC-AC-10002076"/>
    <x v="2"/>
    <x v="11"/>
    <s v="Microsoft Natural Keyboard Elite"/>
    <n v="431.13600000000002"/>
    <n v="9"/>
    <n v="0.2"/>
    <x v="7418"/>
  </r>
  <r>
    <n v="9779"/>
    <x v="4913"/>
    <x v="2"/>
    <x v="711"/>
    <d v="2011-07-30T00:00:00"/>
    <s v="Standard Class"/>
    <s v="LF-17185"/>
    <s v="Luke Foster"/>
    <x v="0"/>
    <s v="United States"/>
    <s v="San Antonio"/>
    <x v="5"/>
    <n v="78207"/>
    <x v="2"/>
    <s v="OFF-BI-10001679"/>
    <x v="1"/>
    <x v="8"/>
    <s v="GBC Instant Index System for Binding Systems"/>
    <n v="8.879999999999999"/>
    <n v="5"/>
    <n v="0.8"/>
    <x v="7419"/>
  </r>
  <r>
    <n v="9780"/>
    <x v="4913"/>
    <x v="2"/>
    <x v="711"/>
    <d v="2011-07-30T00:00:00"/>
    <s v="Standard Class"/>
    <s v="LF-17185"/>
    <s v="Luke Foster"/>
    <x v="0"/>
    <s v="United States"/>
    <s v="San Antonio"/>
    <x v="5"/>
    <n v="78207"/>
    <x v="2"/>
    <s v="OFF-AP-10003281"/>
    <x v="1"/>
    <x v="9"/>
    <s v="Acco 6 Outlet Guardian Standard Surge Suppressor"/>
    <n v="4.8359999999999985"/>
    <n v="2"/>
    <n v="0.8"/>
    <x v="7420"/>
  </r>
  <r>
    <n v="9781"/>
    <x v="4914"/>
    <x v="0"/>
    <x v="749"/>
    <d v="2013-09-19T00:00:00"/>
    <s v="Standard Class"/>
    <s v="CL-12565"/>
    <s v="Clay Ludtke"/>
    <x v="0"/>
    <s v="United States"/>
    <s v="Long Beach"/>
    <x v="15"/>
    <n v="11561"/>
    <x v="3"/>
    <s v="TEC-PH-10001944"/>
    <x v="2"/>
    <x v="7"/>
    <s v="Wi-Ex zBoost YX540 Cellular Phone Signal Booster"/>
    <n v="437.84999999999997"/>
    <n v="3"/>
    <n v="0"/>
    <x v="2049"/>
  </r>
  <r>
    <n v="9782"/>
    <x v="4914"/>
    <x v="0"/>
    <x v="749"/>
    <d v="2013-09-19T00:00:00"/>
    <s v="Standard Class"/>
    <s v="CL-12565"/>
    <s v="Clay Ludtke"/>
    <x v="0"/>
    <s v="United States"/>
    <s v="Long Beach"/>
    <x v="15"/>
    <n v="11561"/>
    <x v="3"/>
    <s v="OFF-BI-10004390"/>
    <x v="1"/>
    <x v="8"/>
    <s v="GBC DocuBind 200 Manual Binding Machine"/>
    <n v="673.5680000000001"/>
    <n v="2"/>
    <n v="0.2"/>
    <x v="2029"/>
  </r>
  <r>
    <n v="9783"/>
    <x v="4915"/>
    <x v="1"/>
    <x v="70"/>
    <d v="2012-06-02T00:00:00"/>
    <s v="Second Class"/>
    <s v="EM-13825"/>
    <s v="Elizabeth Moffitt"/>
    <x v="1"/>
    <s v="United States"/>
    <s v="Paterson"/>
    <x v="30"/>
    <n v="7501"/>
    <x v="3"/>
    <s v="OFF-PA-10002120"/>
    <x v="1"/>
    <x v="10"/>
    <s v="Xerox 1889"/>
    <n v="274.8"/>
    <n v="5"/>
    <n v="0"/>
    <x v="5038"/>
  </r>
  <r>
    <n v="9784"/>
    <x v="4915"/>
    <x v="1"/>
    <x v="70"/>
    <d v="2012-06-02T00:00:00"/>
    <s v="Second Class"/>
    <s v="EM-13825"/>
    <s v="Elizabeth Moffitt"/>
    <x v="1"/>
    <s v="United States"/>
    <s v="Paterson"/>
    <x v="30"/>
    <n v="7501"/>
    <x v="3"/>
    <s v="OFF-ST-10004340"/>
    <x v="1"/>
    <x v="4"/>
    <s v="Fellowes Mobile File Cart, Black"/>
    <n v="62.18"/>
    <n v="1"/>
    <n v="0"/>
    <x v="1069"/>
  </r>
  <r>
    <n v="9785"/>
    <x v="4915"/>
    <x v="1"/>
    <x v="70"/>
    <d v="2012-06-02T00:00:00"/>
    <s v="Second Class"/>
    <s v="EM-13825"/>
    <s v="Elizabeth Moffitt"/>
    <x v="1"/>
    <s v="United States"/>
    <s v="Paterson"/>
    <x v="30"/>
    <n v="7501"/>
    <x v="3"/>
    <s v="FUR-FU-10001847"/>
    <x v="0"/>
    <x v="5"/>
    <s v="Eldon Image Series Black Desk Accessories"/>
    <n v="8.2799999999999994"/>
    <n v="2"/>
    <n v="0"/>
    <x v="7421"/>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x v="7422"/>
  </r>
  <r>
    <n v="9787"/>
    <x v="4917"/>
    <x v="2"/>
    <x v="1127"/>
    <d v="2011-11-05T00:00:00"/>
    <s v="Same Day"/>
    <s v="BG-11035"/>
    <s v="Barry Gonzalez"/>
    <x v="0"/>
    <s v="United States"/>
    <s v="Hampton"/>
    <x v="17"/>
    <n v="23666"/>
    <x v="0"/>
    <s v="FUR-CH-10004754"/>
    <x v="0"/>
    <x v="1"/>
    <s v="Global Stack Chair with Arms, Black"/>
    <n v="149.9"/>
    <n v="5"/>
    <n v="0"/>
    <x v="7423"/>
  </r>
  <r>
    <n v="9788"/>
    <x v="4918"/>
    <x v="3"/>
    <x v="996"/>
    <d v="2014-04-02T00:00:00"/>
    <s v="Standard Class"/>
    <s v="CJ-12010"/>
    <s v="Caroline Jumper"/>
    <x v="0"/>
    <s v="United States"/>
    <s v="Houston"/>
    <x v="5"/>
    <n v="77070"/>
    <x v="2"/>
    <s v="FUR-BO-10001811"/>
    <x v="0"/>
    <x v="0"/>
    <s v="Atlantic Metals Mobile 5-Shelf Bookcases, Custom Colors"/>
    <n v="1023.3319999999999"/>
    <n v="5"/>
    <n v="0.32"/>
    <x v="7424"/>
  </r>
  <r>
    <n v="9789"/>
    <x v="4918"/>
    <x v="3"/>
    <x v="996"/>
    <d v="2014-04-02T00:00:00"/>
    <s v="Standard Class"/>
    <s v="CJ-12010"/>
    <s v="Caroline Jumper"/>
    <x v="0"/>
    <s v="United States"/>
    <s v="Houston"/>
    <x v="5"/>
    <n v="77070"/>
    <x v="2"/>
    <s v="FUR-CH-10004063"/>
    <x v="0"/>
    <x v="1"/>
    <s v="Global Deluxe High-Back Manager's Chair"/>
    <n v="600.55799999999999"/>
    <n v="3"/>
    <n v="0.3"/>
    <x v="123"/>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x v="7425"/>
  </r>
  <r>
    <n v="9791"/>
    <x v="4918"/>
    <x v="3"/>
    <x v="996"/>
    <d v="2014-04-02T00:00:00"/>
    <s v="Standard Class"/>
    <s v="CJ-12010"/>
    <s v="Caroline Jumper"/>
    <x v="0"/>
    <s v="United States"/>
    <s v="Houston"/>
    <x v="5"/>
    <n v="77070"/>
    <x v="2"/>
    <s v="FUR-CH-10001714"/>
    <x v="0"/>
    <x v="1"/>
    <s v="Global Leather &amp; Oak Executive Chair, Burgundy"/>
    <n v="211.24599999999998"/>
    <n v="2"/>
    <n v="0.3"/>
    <x v="7426"/>
  </r>
  <r>
    <n v="9792"/>
    <x v="4919"/>
    <x v="2"/>
    <x v="371"/>
    <d v="2011-05-23T00:00:00"/>
    <s v="Second Class"/>
    <s v="KH-16360"/>
    <s v="Katherine Hughes"/>
    <x v="0"/>
    <s v="United States"/>
    <s v="Houston"/>
    <x v="5"/>
    <n v="77070"/>
    <x v="2"/>
    <s v="OFF-EN-10003134"/>
    <x v="1"/>
    <x v="12"/>
    <s v="Staples"/>
    <n v="56.063999999999993"/>
    <n v="6"/>
    <n v="0.2"/>
    <x v="7427"/>
  </r>
  <r>
    <n v="9793"/>
    <x v="4919"/>
    <x v="2"/>
    <x v="371"/>
    <d v="2011-05-23T00:00:00"/>
    <s v="Second Class"/>
    <s v="KH-16360"/>
    <s v="Katherine Hughes"/>
    <x v="0"/>
    <s v="United States"/>
    <s v="Houston"/>
    <x v="5"/>
    <n v="77070"/>
    <x v="2"/>
    <s v="FUR-CH-10003396"/>
    <x v="0"/>
    <x v="1"/>
    <s v="Global Deluxe Steno Chair"/>
    <n v="107.77200000000001"/>
    <n v="2"/>
    <n v="0.3"/>
    <x v="996"/>
  </r>
  <r>
    <n v="9794"/>
    <x v="4919"/>
    <x v="2"/>
    <x v="371"/>
    <d v="2011-05-23T00:00:00"/>
    <s v="Second Class"/>
    <s v="KH-16360"/>
    <s v="Katherine Hughes"/>
    <x v="0"/>
    <s v="United States"/>
    <s v="Houston"/>
    <x v="5"/>
    <n v="77070"/>
    <x v="2"/>
    <s v="OFF-PA-10001560"/>
    <x v="1"/>
    <x v="10"/>
    <s v="Adams Telephone Message Books, 5 1/4” x 11”"/>
    <n v="4.8320000000000007"/>
    <n v="1"/>
    <n v="0.2"/>
    <x v="7428"/>
  </r>
  <r>
    <n v="9795"/>
    <x v="4919"/>
    <x v="2"/>
    <x v="371"/>
    <d v="2011-05-23T00:00:00"/>
    <s v="Second Class"/>
    <s v="KH-16360"/>
    <s v="Katherine Hughes"/>
    <x v="0"/>
    <s v="United States"/>
    <s v="Houston"/>
    <x v="5"/>
    <n v="77070"/>
    <x v="2"/>
    <s v="OFF-BI-10000977"/>
    <x v="1"/>
    <x v="8"/>
    <s v="Ibico Plastic Spiral Binding Combs"/>
    <n v="18.239999999999995"/>
    <n v="3"/>
    <n v="0.8"/>
    <x v="7429"/>
  </r>
  <r>
    <n v="9796"/>
    <x v="4920"/>
    <x v="0"/>
    <x v="206"/>
    <d v="2013-05-29T00:00:00"/>
    <s v="Standard Class"/>
    <s v="SH-19975"/>
    <s v="Sally Hughsby"/>
    <x v="1"/>
    <s v="United States"/>
    <s v="Chicago"/>
    <x v="10"/>
    <n v="60610"/>
    <x v="2"/>
    <s v="OFF-BI-10003429"/>
    <x v="1"/>
    <x v="8"/>
    <s v="Cardinal HOLDit! Binder Insert Strips,Extra Strips"/>
    <n v="3.7979999999999992"/>
    <n v="3"/>
    <n v="0.8"/>
    <x v="7430"/>
  </r>
  <r>
    <n v="9797"/>
    <x v="4921"/>
    <x v="1"/>
    <x v="1026"/>
    <d v="2012-01-17T00:00:00"/>
    <s v="Standard Class"/>
    <s v="CS-12490"/>
    <s v="Cindy Schnelling"/>
    <x v="1"/>
    <s v="United States"/>
    <s v="Toledo"/>
    <x v="24"/>
    <n v="43615"/>
    <x v="3"/>
    <s v="OFF-AR-10001374"/>
    <x v="1"/>
    <x v="6"/>
    <s v="BIC Brite Liner Highlighters, Chisel Tip"/>
    <n v="10.368000000000002"/>
    <n v="2"/>
    <n v="0.2"/>
    <x v="7431"/>
  </r>
  <r>
    <n v="9798"/>
    <x v="4921"/>
    <x v="1"/>
    <x v="1026"/>
    <d v="2012-01-17T00:00:00"/>
    <s v="Standard Class"/>
    <s v="CS-12490"/>
    <s v="Cindy Schnelling"/>
    <x v="1"/>
    <s v="United States"/>
    <s v="Toledo"/>
    <x v="24"/>
    <n v="43615"/>
    <x v="3"/>
    <s v="TEC-PH-10004977"/>
    <x v="2"/>
    <x v="7"/>
    <s v="GE 30524EE4"/>
    <n v="235.18799999999999"/>
    <n v="2"/>
    <n v="0.4"/>
    <x v="7432"/>
  </r>
  <r>
    <n v="9799"/>
    <x v="4921"/>
    <x v="1"/>
    <x v="1026"/>
    <d v="2012-01-17T00:00:00"/>
    <s v="Standard Class"/>
    <s v="CS-12490"/>
    <s v="Cindy Schnelling"/>
    <x v="1"/>
    <s v="United States"/>
    <s v="Toledo"/>
    <x v="24"/>
    <n v="43615"/>
    <x v="3"/>
    <s v="TEC-PH-10000912"/>
    <x v="2"/>
    <x v="7"/>
    <s v="Anker 24W Portable Micro USB Car Charger"/>
    <n v="26.376000000000001"/>
    <n v="4"/>
    <n v="0.4"/>
    <x v="7433"/>
  </r>
  <r>
    <n v="9800"/>
    <x v="4921"/>
    <x v="1"/>
    <x v="1026"/>
    <d v="2012-01-17T00:00:00"/>
    <s v="Standard Class"/>
    <s v="CS-12490"/>
    <s v="Cindy Schnelling"/>
    <x v="1"/>
    <s v="United States"/>
    <s v="Toledo"/>
    <x v="24"/>
    <n v="43615"/>
    <x v="3"/>
    <s v="TEC-AC-10000487"/>
    <x v="2"/>
    <x v="11"/>
    <s v="SanDisk Cruzer 4 GB USB Flash Drive"/>
    <n v="10.384"/>
    <n v="2"/>
    <n v="0.2"/>
    <x v="7434"/>
  </r>
  <r>
    <n v="9801"/>
    <x v="4921"/>
    <x v="1"/>
    <x v="1026"/>
    <d v="2012-01-17T00:00:00"/>
    <s v="Standard Class"/>
    <s v="CS-12490"/>
    <s v="Cindy Schnelling"/>
    <x v="1"/>
    <s v="United States"/>
    <s v="Toledo"/>
    <x v="24"/>
    <n v="43615"/>
    <x v="3"/>
    <s v="TEC-PH-10002262"/>
    <x v="2"/>
    <x v="7"/>
    <s v="LG Electronics Tone+ HBS-730 Bluetooth Headset"/>
    <n v="107.11799999999999"/>
    <n v="3"/>
    <n v="0.4"/>
    <x v="7435"/>
  </r>
  <r>
    <n v="9802"/>
    <x v="4922"/>
    <x v="3"/>
    <x v="365"/>
    <d v="2014-10-07T00:00:00"/>
    <s v="Standard Class"/>
    <s v="JK-15730"/>
    <s v="Joe Kamberova"/>
    <x v="0"/>
    <s v="United States"/>
    <s v="Lodi"/>
    <x v="1"/>
    <n v="95240"/>
    <x v="1"/>
    <s v="OFF-SU-10000898"/>
    <x v="1"/>
    <x v="14"/>
    <s v="Acme Hot Forged Carbon Steel Scissors with Nickel-Plated Handles, 3 7/8&quot; Cut, 8&quot;L"/>
    <n v="97.3"/>
    <n v="7"/>
    <n v="0"/>
    <x v="7436"/>
  </r>
  <r>
    <n v="9803"/>
    <x v="4923"/>
    <x v="1"/>
    <x v="1074"/>
    <d v="2012-07-20T00:00:00"/>
    <s v="Second Class"/>
    <s v="PJ-19015"/>
    <s v="Pauline Johnson"/>
    <x v="0"/>
    <s v="United States"/>
    <s v="New York City"/>
    <x v="15"/>
    <n v="10024"/>
    <x v="3"/>
    <s v="OFF-BI-10004182"/>
    <x v="1"/>
    <x v="8"/>
    <s v="Economy Binders"/>
    <n v="3.3280000000000003"/>
    <n v="2"/>
    <n v="0.2"/>
    <x v="7437"/>
  </r>
  <r>
    <n v="9804"/>
    <x v="4923"/>
    <x v="1"/>
    <x v="1074"/>
    <d v="2012-07-20T00:00:00"/>
    <s v="Second Class"/>
    <s v="PJ-19015"/>
    <s v="Pauline Johnson"/>
    <x v="0"/>
    <s v="United States"/>
    <s v="New York City"/>
    <x v="15"/>
    <n v="10024"/>
    <x v="3"/>
    <s v="TEC-PH-10002468"/>
    <x v="2"/>
    <x v="7"/>
    <s v="Plantronics CS 50-USB - headset - Convertible, Monaural"/>
    <n v="135.99"/>
    <n v="1"/>
    <n v="0"/>
    <x v="5273"/>
  </r>
  <r>
    <n v="9805"/>
    <x v="4923"/>
    <x v="1"/>
    <x v="1074"/>
    <d v="2012-07-20T00:00:00"/>
    <s v="Second Class"/>
    <s v="PJ-19015"/>
    <s v="Pauline Johnson"/>
    <x v="0"/>
    <s v="United States"/>
    <s v="New York City"/>
    <x v="15"/>
    <n v="10024"/>
    <x v="3"/>
    <s v="FUR-FU-10002364"/>
    <x v="0"/>
    <x v="5"/>
    <s v="Eldon Expressions Wood Desk Accessories, Oak"/>
    <n v="7.38"/>
    <n v="1"/>
    <n v="0"/>
    <x v="7438"/>
  </r>
  <r>
    <n v="9806"/>
    <x v="4924"/>
    <x v="0"/>
    <x v="147"/>
    <d v="2013-10-27T00:00:00"/>
    <s v="Standard Class"/>
    <s v="AP-10720"/>
    <s v="Anne Pryor"/>
    <x v="2"/>
    <s v="United States"/>
    <s v="Fort Lauderdale"/>
    <x v="2"/>
    <n v="33311"/>
    <x v="0"/>
    <s v="FUR-FU-10002878"/>
    <x v="0"/>
    <x v="5"/>
    <s v="Seth Thomas 14&quot; Day/Date Wall Clock"/>
    <n v="45.568000000000005"/>
    <n v="2"/>
    <n v="0.2"/>
    <x v="7439"/>
  </r>
  <r>
    <n v="9807"/>
    <x v="4924"/>
    <x v="0"/>
    <x v="147"/>
    <d v="2013-10-27T00:00:00"/>
    <s v="Standard Class"/>
    <s v="AP-10720"/>
    <s v="Anne Pryor"/>
    <x v="2"/>
    <s v="United States"/>
    <s v="Fort Lauderdale"/>
    <x v="2"/>
    <n v="33311"/>
    <x v="0"/>
    <s v="OFF-BI-10004817"/>
    <x v="1"/>
    <x v="8"/>
    <s v="GBC Personal VeloBind Strips"/>
    <n v="28.752000000000006"/>
    <n v="8"/>
    <n v="0.7"/>
    <x v="7440"/>
  </r>
  <r>
    <n v="9808"/>
    <x v="4925"/>
    <x v="3"/>
    <x v="944"/>
    <d v="2014-08-02T00:00:00"/>
    <s v="Second Class"/>
    <s v="JW-15955"/>
    <s v="Joni Wasserman"/>
    <x v="0"/>
    <s v="United States"/>
    <s v="Raleigh"/>
    <x v="3"/>
    <n v="27604"/>
    <x v="0"/>
    <s v="FUR-CH-10001146"/>
    <x v="0"/>
    <x v="1"/>
    <s v="Global Value Mid-Back Manager's Chair, Gray"/>
    <n v="194.84800000000001"/>
    <n v="4"/>
    <n v="0.2"/>
    <x v="1003"/>
  </r>
  <r>
    <n v="9809"/>
    <x v="4926"/>
    <x v="3"/>
    <x v="246"/>
    <d v="2014-07-27T00:00:00"/>
    <s v="Standard Class"/>
    <s v="PT-19090"/>
    <s v="Pete Takahito"/>
    <x v="0"/>
    <s v="United States"/>
    <s v="Chicago"/>
    <x v="10"/>
    <n v="60623"/>
    <x v="2"/>
    <s v="OFF-BI-10001116"/>
    <x v="1"/>
    <x v="8"/>
    <s v="Wilson Jones 1&quot; Hanging DublLock Ring Binders"/>
    <n v="2.1119999999999997"/>
    <n v="2"/>
    <n v="0.8"/>
    <x v="7441"/>
  </r>
  <r>
    <n v="9810"/>
    <x v="4927"/>
    <x v="2"/>
    <x v="845"/>
    <d v="2011-11-11T00:00:00"/>
    <s v="Second Class"/>
    <s v="TB-21595"/>
    <s v="Troy Blackwell"/>
    <x v="0"/>
    <s v="United States"/>
    <s v="Portland"/>
    <x v="21"/>
    <n v="97206"/>
    <x v="1"/>
    <s v="OFF-PA-10000304"/>
    <x v="1"/>
    <x v="10"/>
    <s v="Xerox 1995"/>
    <n v="25.920000000000005"/>
    <n v="5"/>
    <n v="0.2"/>
    <x v="1446"/>
  </r>
  <r>
    <n v="9811"/>
    <x v="4927"/>
    <x v="2"/>
    <x v="845"/>
    <d v="2011-11-11T00:00:00"/>
    <s v="Second Class"/>
    <s v="TB-21595"/>
    <s v="Troy Blackwell"/>
    <x v="0"/>
    <s v="United States"/>
    <s v="Portland"/>
    <x v="21"/>
    <n v="97206"/>
    <x v="1"/>
    <s v="OFF-AR-10002240"/>
    <x v="1"/>
    <x v="6"/>
    <s v="Panasonic KP-150 Electric Pencil Sharpener"/>
    <n v="120.76800000000001"/>
    <n v="4"/>
    <n v="0.2"/>
    <x v="7442"/>
  </r>
  <r>
    <n v="9812"/>
    <x v="4928"/>
    <x v="0"/>
    <x v="581"/>
    <d v="2013-12-01T00:00:00"/>
    <s v="First Class"/>
    <s v="CB-12025"/>
    <s v="Cassandra Brandow"/>
    <x v="0"/>
    <s v="United States"/>
    <s v="East Orange"/>
    <x v="30"/>
    <n v="7017"/>
    <x v="3"/>
    <s v="OFF-PA-10001246"/>
    <x v="1"/>
    <x v="10"/>
    <s v="Xerox 215"/>
    <n v="25.92"/>
    <n v="4"/>
    <n v="0"/>
    <x v="245"/>
  </r>
  <r>
    <n v="9813"/>
    <x v="4928"/>
    <x v="0"/>
    <x v="581"/>
    <d v="2013-12-01T00:00:00"/>
    <s v="First Class"/>
    <s v="CB-12025"/>
    <s v="Cassandra Brandow"/>
    <x v="0"/>
    <s v="United States"/>
    <s v="East Orange"/>
    <x v="30"/>
    <n v="7017"/>
    <x v="3"/>
    <s v="OFF-AR-10000658"/>
    <x v="1"/>
    <x v="6"/>
    <s v="Newell 324"/>
    <n v="34.650000000000006"/>
    <n v="3"/>
    <n v="0"/>
    <x v="5361"/>
  </r>
  <r>
    <n v="9814"/>
    <x v="4928"/>
    <x v="0"/>
    <x v="581"/>
    <d v="2013-12-01T00:00:00"/>
    <s v="First Class"/>
    <s v="CB-12025"/>
    <s v="Cassandra Brandow"/>
    <x v="0"/>
    <s v="United States"/>
    <s v="East Orange"/>
    <x v="30"/>
    <n v="7017"/>
    <x v="3"/>
    <s v="OFF-PA-10000100"/>
    <x v="1"/>
    <x v="10"/>
    <s v="Xerox 1945"/>
    <n v="204.95000000000002"/>
    <n v="5"/>
    <n v="0"/>
    <x v="3261"/>
  </r>
  <r>
    <n v="9815"/>
    <x v="4928"/>
    <x v="0"/>
    <x v="581"/>
    <d v="2013-12-01T00:00:00"/>
    <s v="First Class"/>
    <s v="CB-12025"/>
    <s v="Cassandra Brandow"/>
    <x v="0"/>
    <s v="United States"/>
    <s v="East Orange"/>
    <x v="30"/>
    <n v="7017"/>
    <x v="3"/>
    <s v="OFF-BI-10004233"/>
    <x v="1"/>
    <x v="8"/>
    <s v="GBC Pre-Punched Binding Paper, Plastic, White, 8-1/2&quot; x 11&quot;"/>
    <n v="79.95"/>
    <n v="5"/>
    <n v="0"/>
    <x v="7443"/>
  </r>
  <r>
    <n v="9816"/>
    <x v="4929"/>
    <x v="1"/>
    <x v="1214"/>
    <d v="2012-06-12T00:00:00"/>
    <s v="Standard Class"/>
    <s v="AG-10495"/>
    <s v="Andrew Gjertsen"/>
    <x v="1"/>
    <s v="United States"/>
    <s v="Saint Petersburg"/>
    <x v="2"/>
    <n v="33710"/>
    <x v="0"/>
    <s v="OFF-PA-10002581"/>
    <x v="1"/>
    <x v="10"/>
    <s v="Xerox 1951"/>
    <n v="173.48800000000003"/>
    <n v="7"/>
    <n v="0.2"/>
    <x v="4974"/>
  </r>
  <r>
    <n v="9817"/>
    <x v="4929"/>
    <x v="1"/>
    <x v="1214"/>
    <d v="2012-06-12T00:00:00"/>
    <s v="Standard Class"/>
    <s v="AG-10495"/>
    <s v="Andrew Gjertsen"/>
    <x v="1"/>
    <s v="United States"/>
    <s v="Saint Petersburg"/>
    <x v="2"/>
    <n v="33710"/>
    <x v="0"/>
    <s v="OFF-ST-10000046"/>
    <x v="1"/>
    <x v="4"/>
    <s v="Fellowes Super Stor/Drawer Files"/>
    <n v="516.96"/>
    <n v="4"/>
    <n v="0.2"/>
    <x v="7444"/>
  </r>
  <r>
    <n v="9818"/>
    <x v="4929"/>
    <x v="1"/>
    <x v="1214"/>
    <d v="2012-06-12T00:00:00"/>
    <s v="Standard Class"/>
    <s v="AG-10495"/>
    <s v="Andrew Gjertsen"/>
    <x v="1"/>
    <s v="United States"/>
    <s v="Saint Petersburg"/>
    <x v="2"/>
    <n v="33710"/>
    <x v="0"/>
    <s v="FUR-FU-10001185"/>
    <x v="0"/>
    <x v="5"/>
    <s v="Advantus Employee of the Month Certificate Frame, 11 x 13-1/2"/>
    <n v="173.208"/>
    <n v="7"/>
    <n v="0.2"/>
    <x v="7445"/>
  </r>
  <r>
    <n v="9819"/>
    <x v="4929"/>
    <x v="1"/>
    <x v="1214"/>
    <d v="2012-06-12T00:00:00"/>
    <s v="Standard Class"/>
    <s v="AG-10495"/>
    <s v="Andrew Gjertsen"/>
    <x v="1"/>
    <s v="United States"/>
    <s v="Saint Petersburg"/>
    <x v="2"/>
    <n v="33710"/>
    <x v="0"/>
    <s v="OFF-AR-10003856"/>
    <x v="1"/>
    <x v="6"/>
    <s v="Newell 344"/>
    <n v="4.4479999999999995"/>
    <n v="2"/>
    <n v="0.2"/>
    <x v="3450"/>
  </r>
  <r>
    <n v="9820"/>
    <x v="4929"/>
    <x v="1"/>
    <x v="1214"/>
    <d v="2012-06-12T00:00:00"/>
    <s v="Standard Class"/>
    <s v="AG-10495"/>
    <s v="Andrew Gjertsen"/>
    <x v="1"/>
    <s v="United States"/>
    <s v="Saint Petersburg"/>
    <x v="2"/>
    <n v="33710"/>
    <x v="0"/>
    <s v="OFF-LA-10001982"/>
    <x v="1"/>
    <x v="2"/>
    <s v="Smead Alpha-Z Color-Coded Name Labels First Letter Starter Set"/>
    <n v="9"/>
    <n v="3"/>
    <n v="0.2"/>
    <x v="7446"/>
  </r>
  <r>
    <n v="9821"/>
    <x v="4929"/>
    <x v="1"/>
    <x v="1214"/>
    <d v="2012-06-12T00:00:00"/>
    <s v="Standard Class"/>
    <s v="AG-10495"/>
    <s v="Andrew Gjertsen"/>
    <x v="1"/>
    <s v="United States"/>
    <s v="Saint Petersburg"/>
    <x v="2"/>
    <n v="33710"/>
    <x v="0"/>
    <s v="OFF-PA-10001215"/>
    <x v="1"/>
    <x v="10"/>
    <s v="Xerox 1963"/>
    <n v="42.24"/>
    <n v="10"/>
    <n v="0.2"/>
    <x v="3460"/>
  </r>
  <r>
    <n v="9822"/>
    <x v="4929"/>
    <x v="1"/>
    <x v="1214"/>
    <d v="2012-06-12T00:00:00"/>
    <s v="Standard Class"/>
    <s v="AG-10495"/>
    <s v="Andrew Gjertsen"/>
    <x v="1"/>
    <s v="United States"/>
    <s v="Saint Petersburg"/>
    <x v="2"/>
    <n v="33710"/>
    <x v="0"/>
    <s v="OFF-BI-10002429"/>
    <x v="1"/>
    <x v="8"/>
    <s v="Premier Elliptical Ring Binder, Black"/>
    <n v="18.264000000000003"/>
    <n v="2"/>
    <n v="0.7"/>
    <x v="6858"/>
  </r>
  <r>
    <n v="9823"/>
    <x v="4930"/>
    <x v="2"/>
    <x v="860"/>
    <d v="2011-08-19T00:00:00"/>
    <s v="Standard Class"/>
    <s v="BD-11605"/>
    <s v="Brian Dahlen"/>
    <x v="0"/>
    <s v="United States"/>
    <s v="San Francisco"/>
    <x v="1"/>
    <n v="94122"/>
    <x v="1"/>
    <s v="OFF-AP-10003287"/>
    <x v="1"/>
    <x v="9"/>
    <s v="Tripp Lite TLP810NET Broadband Surge for Modem/Fax"/>
    <n v="152.91"/>
    <n v="3"/>
    <n v="0"/>
    <x v="7447"/>
  </r>
  <r>
    <n v="9824"/>
    <x v="4930"/>
    <x v="2"/>
    <x v="860"/>
    <d v="2011-08-19T00:00:00"/>
    <s v="Standard Class"/>
    <s v="BD-11605"/>
    <s v="Brian Dahlen"/>
    <x v="0"/>
    <s v="United States"/>
    <s v="San Francisco"/>
    <x v="1"/>
    <n v="94122"/>
    <x v="1"/>
    <s v="OFF-PA-10000167"/>
    <x v="1"/>
    <x v="10"/>
    <s v="Xerox 1925"/>
    <n v="92.94"/>
    <n v="3"/>
    <n v="0"/>
    <x v="1761"/>
  </r>
  <r>
    <n v="9825"/>
    <x v="4930"/>
    <x v="2"/>
    <x v="860"/>
    <d v="2011-08-19T00:00:00"/>
    <s v="Standard Class"/>
    <s v="BD-11605"/>
    <s v="Brian Dahlen"/>
    <x v="0"/>
    <s v="United States"/>
    <s v="San Francisco"/>
    <x v="1"/>
    <n v="94122"/>
    <x v="1"/>
    <s v="OFF-BI-10002309"/>
    <x v="1"/>
    <x v="8"/>
    <s v="Avery Heavy-Duty EZD  Binder With Locking Rings"/>
    <n v="17.856000000000002"/>
    <n v="4"/>
    <n v="0.2"/>
    <x v="7448"/>
  </r>
  <r>
    <n v="9826"/>
    <x v="4930"/>
    <x v="2"/>
    <x v="860"/>
    <d v="2011-08-19T00:00:00"/>
    <s v="Standard Class"/>
    <s v="BD-11605"/>
    <s v="Brian Dahlen"/>
    <x v="0"/>
    <s v="United States"/>
    <s v="San Francisco"/>
    <x v="1"/>
    <n v="94122"/>
    <x v="1"/>
    <s v="OFF-BI-10003638"/>
    <x v="1"/>
    <x v="8"/>
    <s v="GBC Durable Plastic Covers"/>
    <n v="46.440000000000005"/>
    <n v="3"/>
    <n v="0.2"/>
    <x v="7449"/>
  </r>
  <r>
    <n v="9827"/>
    <x v="4930"/>
    <x v="2"/>
    <x v="860"/>
    <d v="2011-08-19T00:00:00"/>
    <s v="Standard Class"/>
    <s v="BD-11605"/>
    <s v="Brian Dahlen"/>
    <x v="0"/>
    <s v="United States"/>
    <s v="San Francisco"/>
    <x v="1"/>
    <n v="94122"/>
    <x v="1"/>
    <s v="FUR-CH-10003833"/>
    <x v="0"/>
    <x v="1"/>
    <s v="Novimex Fabric Task Chair"/>
    <n v="195.136"/>
    <n v="4"/>
    <n v="0.2"/>
    <x v="2701"/>
  </r>
  <r>
    <n v="9828"/>
    <x v="4931"/>
    <x v="3"/>
    <x v="249"/>
    <d v="2014-06-27T00:00:00"/>
    <s v="Standard Class"/>
    <s v="JS-15685"/>
    <s v="Jim Sink"/>
    <x v="1"/>
    <s v="United States"/>
    <s v="New York City"/>
    <x v="15"/>
    <n v="10035"/>
    <x v="3"/>
    <s v="OFF-ST-10001511"/>
    <x v="1"/>
    <x v="4"/>
    <s v="Space Solutions Commercial Steel Shelving"/>
    <n v="129.30000000000001"/>
    <n v="2"/>
    <n v="0"/>
    <x v="2608"/>
  </r>
  <r>
    <n v="9829"/>
    <x v="4931"/>
    <x v="3"/>
    <x v="249"/>
    <d v="2014-06-27T00:00:00"/>
    <s v="Standard Class"/>
    <s v="JS-15685"/>
    <s v="Jim Sink"/>
    <x v="1"/>
    <s v="United States"/>
    <s v="New York City"/>
    <x v="15"/>
    <n v="10035"/>
    <x v="3"/>
    <s v="OFF-BI-10004728"/>
    <x v="1"/>
    <x v="8"/>
    <s v="Wilson Jones Turn Tabs Binder Tool for Ring Binders"/>
    <n v="11.568000000000001"/>
    <n v="3"/>
    <n v="0.2"/>
    <x v="7450"/>
  </r>
  <r>
    <n v="9830"/>
    <x v="4932"/>
    <x v="3"/>
    <x v="11"/>
    <d v="2014-07-24T00:00:00"/>
    <s v="Standard Class"/>
    <s v="NF-18385"/>
    <s v="Natalie Fritzler"/>
    <x v="0"/>
    <s v="United States"/>
    <s v="Charlotte"/>
    <x v="3"/>
    <n v="28205"/>
    <x v="0"/>
    <s v="FUR-CH-10004218"/>
    <x v="0"/>
    <x v="1"/>
    <s v="Global Fabric Manager's Chair, Dark Gray"/>
    <n v="242.35200000000003"/>
    <n v="3"/>
    <n v="0.2"/>
    <x v="7451"/>
  </r>
  <r>
    <n v="9831"/>
    <x v="4933"/>
    <x v="2"/>
    <x v="757"/>
    <d v="2011-12-18T00:00:00"/>
    <s v="Second Class"/>
    <s v="SC-20305"/>
    <s v="Sean Christensen"/>
    <x v="0"/>
    <s v="United States"/>
    <s v="Beaumont"/>
    <x v="5"/>
    <n v="77705"/>
    <x v="2"/>
    <s v="TEC-AC-10004171"/>
    <x v="2"/>
    <x v="11"/>
    <s v="Razer Kraken 7.1 Surround Sound Over Ear USB Gaming Headset"/>
    <n v="319.96800000000002"/>
    <n v="4"/>
    <n v="0.2"/>
    <x v="7452"/>
  </r>
  <r>
    <n v="9832"/>
    <x v="4933"/>
    <x v="2"/>
    <x v="757"/>
    <d v="2011-12-18T00:00:00"/>
    <s v="Second Class"/>
    <s v="SC-20305"/>
    <s v="Sean Christensen"/>
    <x v="0"/>
    <s v="United States"/>
    <s v="Beaumont"/>
    <x v="5"/>
    <n v="77705"/>
    <x v="2"/>
    <s v="FUR-FU-10001706"/>
    <x v="0"/>
    <x v="5"/>
    <s v="Longer-Life Soft White Bulbs"/>
    <n v="8.6240000000000023"/>
    <n v="7"/>
    <n v="0.6"/>
    <x v="7453"/>
  </r>
  <r>
    <n v="9833"/>
    <x v="4934"/>
    <x v="2"/>
    <x v="598"/>
    <d v="2011-05-22T00:00:00"/>
    <s v="Second Class"/>
    <s v="GA-14515"/>
    <s v="George Ashbrook"/>
    <x v="0"/>
    <s v="United States"/>
    <s v="Dallas"/>
    <x v="5"/>
    <n v="75220"/>
    <x v="2"/>
    <s v="OFF-PA-10001526"/>
    <x v="1"/>
    <x v="10"/>
    <s v="Xerox 1949"/>
    <n v="3.9840000000000004"/>
    <n v="1"/>
    <n v="0.2"/>
    <x v="7454"/>
  </r>
  <r>
    <n v="9834"/>
    <x v="4935"/>
    <x v="3"/>
    <x v="32"/>
    <d v="2014-09-20T00:00:00"/>
    <s v="Standard Class"/>
    <s v="CY-12745"/>
    <s v="Craig Yedwab"/>
    <x v="1"/>
    <s v="United States"/>
    <s v="Springfield"/>
    <x v="24"/>
    <n v="45503"/>
    <x v="3"/>
    <s v="TEC-AC-10002001"/>
    <x v="2"/>
    <x v="11"/>
    <s v="Logitech Wireless Gaming Headset G930"/>
    <n v="895.94400000000019"/>
    <n v="7"/>
    <n v="0.2"/>
    <x v="7455"/>
  </r>
  <r>
    <n v="9835"/>
    <x v="4936"/>
    <x v="0"/>
    <x v="1155"/>
    <d v="2013-10-13T00:00:00"/>
    <s v="First Class"/>
    <s v="WB-21850"/>
    <s v="William Brown"/>
    <x v="0"/>
    <s v="United States"/>
    <s v="La Porte"/>
    <x v="5"/>
    <n v="77571"/>
    <x v="2"/>
    <s v="FUR-FU-10004963"/>
    <x v="0"/>
    <x v="5"/>
    <s v="Eldon 400 Class Desk Accessories, Black Carbon"/>
    <n v="14"/>
    <n v="4"/>
    <n v="0.6"/>
    <x v="7456"/>
  </r>
  <r>
    <n v="9836"/>
    <x v="4936"/>
    <x v="0"/>
    <x v="1155"/>
    <d v="2013-10-13T00:00:00"/>
    <s v="First Class"/>
    <s v="WB-21850"/>
    <s v="William Brown"/>
    <x v="0"/>
    <s v="United States"/>
    <s v="La Porte"/>
    <x v="5"/>
    <n v="77571"/>
    <x v="2"/>
    <s v="OFF-BI-10001597"/>
    <x v="1"/>
    <x v="8"/>
    <s v="Wilson Jones Ledger-Size, Piano-Hinge Binder, 2&quot;, Blue"/>
    <n v="16.391999999999996"/>
    <n v="2"/>
    <n v="0.8"/>
    <x v="7457"/>
  </r>
  <r>
    <n v="9837"/>
    <x v="4937"/>
    <x v="0"/>
    <x v="477"/>
    <d v="2013-10-02T00:00:00"/>
    <s v="Standard Class"/>
    <s v="DL-12865"/>
    <s v="Dan Lawera"/>
    <x v="0"/>
    <s v="United States"/>
    <s v="Long Beach"/>
    <x v="1"/>
    <n v="90805"/>
    <x v="1"/>
    <s v="OFF-PA-10000141"/>
    <x v="1"/>
    <x v="10"/>
    <s v="Ampad Evidence Wirebond Steno Books, 6&quot; x 9&quot;"/>
    <n v="10.9"/>
    <n v="5"/>
    <n v="0"/>
    <x v="7458"/>
  </r>
  <r>
    <n v="9838"/>
    <x v="4937"/>
    <x v="0"/>
    <x v="477"/>
    <d v="2013-10-02T00:00:00"/>
    <s v="Standard Class"/>
    <s v="DL-12865"/>
    <s v="Dan Lawera"/>
    <x v="0"/>
    <s v="United States"/>
    <s v="Long Beach"/>
    <x v="1"/>
    <n v="90805"/>
    <x v="1"/>
    <s v="OFF-LA-10003923"/>
    <x v="1"/>
    <x v="2"/>
    <s v="Alphabetical Labels for Top Tab Filing"/>
    <n v="29.6"/>
    <n v="2"/>
    <n v="0"/>
    <x v="472"/>
  </r>
  <r>
    <n v="9839"/>
    <x v="4937"/>
    <x v="0"/>
    <x v="477"/>
    <d v="2013-10-02T00:00:00"/>
    <s v="Standard Class"/>
    <s v="DL-12865"/>
    <s v="Dan Lawera"/>
    <x v="0"/>
    <s v="United States"/>
    <s v="Long Beach"/>
    <x v="1"/>
    <n v="90805"/>
    <x v="1"/>
    <s v="OFF-LA-10001771"/>
    <x v="1"/>
    <x v="2"/>
    <s v="Avery 513"/>
    <n v="4.9800000000000004"/>
    <n v="1"/>
    <n v="0"/>
    <x v="7459"/>
  </r>
  <r>
    <n v="9840"/>
    <x v="4937"/>
    <x v="0"/>
    <x v="477"/>
    <d v="2013-10-02T00:00:00"/>
    <s v="Standard Class"/>
    <s v="DL-12865"/>
    <s v="Dan Lawera"/>
    <x v="0"/>
    <s v="United States"/>
    <s v="Long Beach"/>
    <x v="1"/>
    <n v="90805"/>
    <x v="1"/>
    <s v="TEC-CO-10001943"/>
    <x v="2"/>
    <x v="16"/>
    <s v="Canon PC-428 Personal Copier"/>
    <n v="479.97600000000006"/>
    <n v="3"/>
    <n v="0.2"/>
    <x v="6624"/>
  </r>
  <r>
    <n v="9841"/>
    <x v="4937"/>
    <x v="0"/>
    <x v="477"/>
    <d v="2013-10-02T00:00:00"/>
    <s v="Standard Class"/>
    <s v="DL-12865"/>
    <s v="Dan Lawera"/>
    <x v="0"/>
    <s v="United States"/>
    <s v="Long Beach"/>
    <x v="1"/>
    <n v="90805"/>
    <x v="1"/>
    <s v="TEC-PH-10003356"/>
    <x v="2"/>
    <x v="7"/>
    <s v="SmartStand Mobile Device Holder, Assorted Colors"/>
    <n v="44.736000000000004"/>
    <n v="8"/>
    <n v="0.2"/>
    <x v="7460"/>
  </r>
  <r>
    <n v="9842"/>
    <x v="4937"/>
    <x v="0"/>
    <x v="477"/>
    <d v="2013-10-02T00:00:00"/>
    <s v="Standard Class"/>
    <s v="DL-12865"/>
    <s v="Dan Lawera"/>
    <x v="0"/>
    <s v="United States"/>
    <s v="Long Beach"/>
    <x v="1"/>
    <n v="90805"/>
    <x v="1"/>
    <s v="OFF-AR-10002255"/>
    <x v="1"/>
    <x v="6"/>
    <s v="Newell 346"/>
    <n v="5.76"/>
    <n v="2"/>
    <n v="0"/>
    <x v="6613"/>
  </r>
  <r>
    <n v="9843"/>
    <x v="4937"/>
    <x v="0"/>
    <x v="477"/>
    <d v="2013-10-02T00:00:00"/>
    <s v="Standard Class"/>
    <s v="DL-12865"/>
    <s v="Dan Lawera"/>
    <x v="0"/>
    <s v="United States"/>
    <s v="Long Beach"/>
    <x v="1"/>
    <n v="90805"/>
    <x v="1"/>
    <s v="FUR-CH-10000665"/>
    <x v="0"/>
    <x v="1"/>
    <s v="Global Airflow Leather Mesh Back Chair, Black"/>
    <n v="483.13599999999997"/>
    <n v="4"/>
    <n v="0.2"/>
    <x v="7461"/>
  </r>
  <r>
    <n v="9844"/>
    <x v="4938"/>
    <x v="2"/>
    <x v="561"/>
    <d v="2011-06-06T00:00:00"/>
    <s v="First Class"/>
    <s v="RE-19450"/>
    <s v="Richard Eichhorn"/>
    <x v="0"/>
    <s v="United States"/>
    <s v="Decatur"/>
    <x v="10"/>
    <n v="62521"/>
    <x v="2"/>
    <s v="OFF-LA-10001771"/>
    <x v="1"/>
    <x v="2"/>
    <s v="Avery 513"/>
    <n v="15.936000000000002"/>
    <n v="4"/>
    <n v="0.2"/>
    <x v="826"/>
  </r>
  <r>
    <n v="9845"/>
    <x v="4938"/>
    <x v="2"/>
    <x v="561"/>
    <d v="2011-06-06T00:00:00"/>
    <s v="First Class"/>
    <s v="RE-19450"/>
    <s v="Richard Eichhorn"/>
    <x v="0"/>
    <s v="United States"/>
    <s v="Decatur"/>
    <x v="10"/>
    <n v="62521"/>
    <x v="2"/>
    <s v="FUR-FU-10001475"/>
    <x v="0"/>
    <x v="5"/>
    <s v="Contract Clock, 14&quot;, Brown"/>
    <n v="61.543999999999997"/>
    <n v="7"/>
    <n v="0.6"/>
    <x v="7462"/>
  </r>
  <r>
    <n v="9846"/>
    <x v="4938"/>
    <x v="2"/>
    <x v="561"/>
    <d v="2011-06-06T00:00:00"/>
    <s v="First Class"/>
    <s v="RE-19450"/>
    <s v="Richard Eichhorn"/>
    <x v="0"/>
    <s v="United States"/>
    <s v="Decatur"/>
    <x v="10"/>
    <n v="62521"/>
    <x v="2"/>
    <s v="OFF-ST-10000877"/>
    <x v="1"/>
    <x v="4"/>
    <s v="Recycled Steel Personal File for Standard File Folders"/>
    <n v="132.696"/>
    <n v="3"/>
    <n v="0.2"/>
    <x v="7463"/>
  </r>
  <r>
    <n v="9847"/>
    <x v="4939"/>
    <x v="3"/>
    <x v="264"/>
    <d v="2014-09-05T00:00:00"/>
    <s v="Second Class"/>
    <s v="MH-17290"/>
    <s v="Marc Harrigan"/>
    <x v="2"/>
    <s v="United States"/>
    <s v="Los Angeles"/>
    <x v="1"/>
    <n v="90008"/>
    <x v="1"/>
    <s v="OFF-AP-10001492"/>
    <x v="1"/>
    <x v="9"/>
    <s v="Acco Six-Outlet Power Strip, 4' Cord Length"/>
    <n v="43.099999999999994"/>
    <n v="5"/>
    <n v="0"/>
    <x v="2770"/>
  </r>
  <r>
    <n v="9848"/>
    <x v="4939"/>
    <x v="3"/>
    <x v="264"/>
    <d v="2014-09-05T00:00:00"/>
    <s v="Second Class"/>
    <s v="MH-17290"/>
    <s v="Marc Harrigan"/>
    <x v="2"/>
    <s v="United States"/>
    <s v="Los Angeles"/>
    <x v="1"/>
    <n v="90008"/>
    <x v="1"/>
    <s v="FUR-FU-10004188"/>
    <x v="0"/>
    <x v="5"/>
    <s v="Luxo Professional Combination Clamp-On Lamps"/>
    <n v="511.5"/>
    <n v="5"/>
    <n v="0"/>
    <x v="7464"/>
  </r>
  <r>
    <n v="9849"/>
    <x v="4939"/>
    <x v="3"/>
    <x v="264"/>
    <d v="2014-09-05T00:00:00"/>
    <s v="Second Class"/>
    <s v="MH-17290"/>
    <s v="Marc Harrigan"/>
    <x v="2"/>
    <s v="United States"/>
    <s v="Los Angeles"/>
    <x v="1"/>
    <n v="90008"/>
    <x v="1"/>
    <s v="OFF-BI-10004330"/>
    <x v="1"/>
    <x v="8"/>
    <s v="GBC Velobind Prepunched Cover Sets, Regency Series"/>
    <n v="147.91999999999999"/>
    <n v="5"/>
    <n v="0.2"/>
    <x v="6570"/>
  </r>
  <r>
    <n v="9850"/>
    <x v="4940"/>
    <x v="2"/>
    <x v="791"/>
    <d v="2011-04-18T00:00:00"/>
    <s v="Standard Class"/>
    <s v="EH-13765"/>
    <s v="Edward Hooks"/>
    <x v="1"/>
    <s v="United States"/>
    <s v="Lodi"/>
    <x v="1"/>
    <n v="95240"/>
    <x v="1"/>
    <s v="OFF-AR-10002987"/>
    <x v="1"/>
    <x v="6"/>
    <s v="Prismacolor Color Pencil Set"/>
    <n v="39.68"/>
    <n v="2"/>
    <n v="0"/>
    <x v="3766"/>
  </r>
  <r>
    <n v="9851"/>
    <x v="4941"/>
    <x v="0"/>
    <x v="440"/>
    <d v="2013-05-07T00:00:00"/>
    <s v="Standard Class"/>
    <s v="EH-13765"/>
    <s v="Edward Hooks"/>
    <x v="1"/>
    <s v="United States"/>
    <s v="New York City"/>
    <x v="15"/>
    <n v="10009"/>
    <x v="3"/>
    <s v="FUR-FU-10000732"/>
    <x v="0"/>
    <x v="5"/>
    <s v="Eldon 200 Class Desk Accessories"/>
    <n v="12.56"/>
    <n v="2"/>
    <n v="0"/>
    <x v="3824"/>
  </r>
  <r>
    <n v="9852"/>
    <x v="4941"/>
    <x v="0"/>
    <x v="440"/>
    <d v="2013-05-07T00:00:00"/>
    <s v="Standard Class"/>
    <s v="EH-13765"/>
    <s v="Edward Hooks"/>
    <x v="1"/>
    <s v="United States"/>
    <s v="New York City"/>
    <x v="15"/>
    <n v="10009"/>
    <x v="3"/>
    <s v="OFF-BI-10001670"/>
    <x v="1"/>
    <x v="8"/>
    <s v="Vinyl Sectional Post Binders"/>
    <n v="90.480000000000018"/>
    <n v="3"/>
    <n v="0.2"/>
    <x v="3951"/>
  </r>
  <r>
    <n v="9853"/>
    <x v="4941"/>
    <x v="0"/>
    <x v="440"/>
    <d v="2013-05-07T00:00:00"/>
    <s v="Standard Class"/>
    <s v="EH-13765"/>
    <s v="Edward Hooks"/>
    <x v="1"/>
    <s v="United States"/>
    <s v="New York City"/>
    <x v="15"/>
    <n v="10009"/>
    <x v="3"/>
    <s v="OFF-PA-10000533"/>
    <x v="1"/>
    <x v="10"/>
    <s v="Southworth Parchment Paper &amp; Envelopes"/>
    <n v="13.08"/>
    <n v="2"/>
    <n v="0"/>
    <x v="1839"/>
  </r>
  <r>
    <n v="9854"/>
    <x v="4941"/>
    <x v="0"/>
    <x v="440"/>
    <d v="2013-05-07T00:00:00"/>
    <s v="Standard Class"/>
    <s v="EH-13765"/>
    <s v="Edward Hooks"/>
    <x v="1"/>
    <s v="United States"/>
    <s v="New York City"/>
    <x v="15"/>
    <n v="10009"/>
    <x v="3"/>
    <s v="FUR-FU-10002253"/>
    <x v="0"/>
    <x v="5"/>
    <s v="Howard Miller 13&quot; Diameter Pewter Finish Round Wall Clock"/>
    <n v="214.7"/>
    <n v="5"/>
    <n v="0"/>
    <x v="7465"/>
  </r>
  <r>
    <n v="9855"/>
    <x v="4942"/>
    <x v="3"/>
    <x v="249"/>
    <d v="2014-06-24T00:00:00"/>
    <s v="Standard Class"/>
    <s v="GA-14515"/>
    <s v="George Ashbrook"/>
    <x v="0"/>
    <s v="United States"/>
    <s v="San Francisco"/>
    <x v="1"/>
    <n v="94109"/>
    <x v="1"/>
    <s v="FUR-FU-10002396"/>
    <x v="0"/>
    <x v="5"/>
    <s v="DAX Copper Panel Document Frame, 5 x 7 Size"/>
    <n v="50.32"/>
    <n v="4"/>
    <n v="0"/>
    <x v="7466"/>
  </r>
  <r>
    <n v="9856"/>
    <x v="4942"/>
    <x v="3"/>
    <x v="249"/>
    <d v="2014-06-24T00:00:00"/>
    <s v="Standard Class"/>
    <s v="GA-14515"/>
    <s v="George Ashbrook"/>
    <x v="0"/>
    <s v="United States"/>
    <s v="San Francisco"/>
    <x v="1"/>
    <n v="94109"/>
    <x v="1"/>
    <s v="OFF-PA-10004438"/>
    <x v="1"/>
    <x v="10"/>
    <s v="Xerox 1907"/>
    <n v="24.56"/>
    <n v="2"/>
    <n v="0"/>
    <x v="342"/>
  </r>
  <r>
    <n v="9857"/>
    <x v="4943"/>
    <x v="2"/>
    <x v="1232"/>
    <d v="2011-11-11T00:00:00"/>
    <s v="Standard Class"/>
    <s v="GA-14515"/>
    <s v="George Ashbrook"/>
    <x v="0"/>
    <s v="United States"/>
    <s v="Columbus"/>
    <x v="32"/>
    <n v="31907"/>
    <x v="0"/>
    <s v="OFF-PA-10000587"/>
    <x v="1"/>
    <x v="10"/>
    <s v="Array Parchment Paper, Assorted Colors"/>
    <n v="43.68"/>
    <n v="6"/>
    <n v="0"/>
    <x v="7467"/>
  </r>
  <r>
    <n v="9858"/>
    <x v="4944"/>
    <x v="1"/>
    <x v="514"/>
    <d v="2012-03-30T00:00:00"/>
    <s v="Standard Class"/>
    <s v="EB-13840"/>
    <s v="Ellis Ballard"/>
    <x v="1"/>
    <s v="United States"/>
    <s v="Seattle"/>
    <x v="4"/>
    <n v="98103"/>
    <x v="1"/>
    <s v="FUR-TA-10001889"/>
    <x v="0"/>
    <x v="3"/>
    <s v="Bush Advantage Collection Racetrack Conference Table"/>
    <n v="3393.68"/>
    <n v="8"/>
    <n v="0"/>
    <x v="7468"/>
  </r>
  <r>
    <n v="9859"/>
    <x v="4945"/>
    <x v="3"/>
    <x v="424"/>
    <d v="2014-01-21T00:00:00"/>
    <s v="Standard Class"/>
    <s v="HR-14770"/>
    <s v="Hallie Redmond"/>
    <x v="2"/>
    <s v="United States"/>
    <s v="Richmond"/>
    <x v="14"/>
    <n v="47374"/>
    <x v="2"/>
    <s v="OFF-ST-10001590"/>
    <x v="1"/>
    <x v="4"/>
    <s v="Tenex Personal Project File with Scoop Front Design, Black"/>
    <n v="67.400000000000006"/>
    <n v="5"/>
    <n v="0"/>
    <x v="4634"/>
  </r>
  <r>
    <n v="9860"/>
    <x v="4945"/>
    <x v="3"/>
    <x v="424"/>
    <d v="2014-01-21T00:00:00"/>
    <s v="Standard Class"/>
    <s v="HR-14770"/>
    <s v="Hallie Redmond"/>
    <x v="2"/>
    <s v="United States"/>
    <s v="Richmond"/>
    <x v="14"/>
    <n v="47374"/>
    <x v="2"/>
    <s v="OFF-FA-10003472"/>
    <x v="1"/>
    <x v="13"/>
    <s v="Bagged Rubber Bands"/>
    <n v="2.52"/>
    <n v="2"/>
    <n v="0"/>
    <x v="7469"/>
  </r>
  <r>
    <n v="9861"/>
    <x v="4945"/>
    <x v="3"/>
    <x v="424"/>
    <d v="2014-01-21T00:00:00"/>
    <s v="Standard Class"/>
    <s v="HR-14770"/>
    <s v="Hallie Redmond"/>
    <x v="2"/>
    <s v="United States"/>
    <s v="Richmond"/>
    <x v="14"/>
    <n v="47374"/>
    <x v="2"/>
    <s v="TEC-PH-10000169"/>
    <x v="2"/>
    <x v="7"/>
    <s v="ARKON Windshield Dashboard Air Vent Car Mount Holder"/>
    <n v="67.8"/>
    <n v="4"/>
    <n v="0"/>
    <x v="4894"/>
  </r>
  <r>
    <n v="9862"/>
    <x v="4945"/>
    <x v="3"/>
    <x v="424"/>
    <d v="2014-01-21T00:00:00"/>
    <s v="Standard Class"/>
    <s v="HR-14770"/>
    <s v="Hallie Redmond"/>
    <x v="2"/>
    <s v="United States"/>
    <s v="Richmond"/>
    <x v="14"/>
    <n v="47374"/>
    <x v="2"/>
    <s v="OFF-ST-10002562"/>
    <x v="1"/>
    <x v="4"/>
    <s v="Staples"/>
    <n v="18.760000000000002"/>
    <n v="2"/>
    <n v="0"/>
    <x v="7470"/>
  </r>
  <r>
    <n v="9863"/>
    <x v="4945"/>
    <x v="3"/>
    <x v="424"/>
    <d v="2014-01-21T00:00:00"/>
    <s v="Standard Class"/>
    <s v="HR-14770"/>
    <s v="Hallie Redmond"/>
    <x v="2"/>
    <s v="United States"/>
    <s v="Richmond"/>
    <x v="14"/>
    <n v="47374"/>
    <x v="2"/>
    <s v="TEC-AC-10001445"/>
    <x v="2"/>
    <x v="11"/>
    <s v="Imation USB 2.0 Swivel Flash Drive USB flash drive - 4 GB - Pink"/>
    <n v="12.12"/>
    <n v="4"/>
    <n v="0"/>
    <x v="7471"/>
  </r>
  <r>
    <n v="9864"/>
    <x v="4945"/>
    <x v="3"/>
    <x v="424"/>
    <d v="2014-01-21T00:00:00"/>
    <s v="Standard Class"/>
    <s v="HR-14770"/>
    <s v="Hallie Redmond"/>
    <x v="2"/>
    <s v="United States"/>
    <s v="Richmond"/>
    <x v="14"/>
    <n v="47374"/>
    <x v="2"/>
    <s v="OFF-PA-10004156"/>
    <x v="1"/>
    <x v="10"/>
    <s v="Xerox 188"/>
    <n v="11.34"/>
    <n v="1"/>
    <n v="0"/>
    <x v="1235"/>
  </r>
  <r>
    <n v="9865"/>
    <x v="4945"/>
    <x v="3"/>
    <x v="424"/>
    <d v="2014-01-21T00:00:00"/>
    <s v="Standard Class"/>
    <s v="HR-14770"/>
    <s v="Hallie Redmond"/>
    <x v="2"/>
    <s v="United States"/>
    <s v="Richmond"/>
    <x v="14"/>
    <n v="47374"/>
    <x v="2"/>
    <s v="TEC-AC-10004469"/>
    <x v="2"/>
    <x v="11"/>
    <s v="Microsoft Sculpt Comfort Mouse"/>
    <n v="159.80000000000001"/>
    <n v="4"/>
    <n v="0"/>
    <x v="4442"/>
  </r>
  <r>
    <n v="9866"/>
    <x v="4945"/>
    <x v="3"/>
    <x v="424"/>
    <d v="2014-01-21T00:00:00"/>
    <s v="Standard Class"/>
    <s v="HR-14770"/>
    <s v="Hallie Redmond"/>
    <x v="2"/>
    <s v="United States"/>
    <s v="Richmond"/>
    <x v="14"/>
    <n v="47374"/>
    <x v="2"/>
    <s v="FUR-FU-10001037"/>
    <x v="0"/>
    <x v="5"/>
    <s v="DAX Charcoal/Nickel-Tone Document Frame, 5 x 7"/>
    <n v="18.96"/>
    <n v="2"/>
    <n v="0"/>
    <x v="1748"/>
  </r>
  <r>
    <n v="9867"/>
    <x v="4946"/>
    <x v="1"/>
    <x v="514"/>
    <d v="2012-03-28T00:00:00"/>
    <s v="Second Class"/>
    <s v="SM-20950"/>
    <s v="Suzanne McNair"/>
    <x v="1"/>
    <s v="United States"/>
    <s v="New York City"/>
    <x v="15"/>
    <n v="10009"/>
    <x v="3"/>
    <s v="OFF-ST-10002615"/>
    <x v="1"/>
    <x v="4"/>
    <s v="Dual Level, Single-Width Filing Carts"/>
    <n v="1085.42"/>
    <n v="7"/>
    <n v="0"/>
    <x v="3313"/>
  </r>
  <r>
    <n v="9868"/>
    <x v="4946"/>
    <x v="1"/>
    <x v="514"/>
    <d v="2012-03-28T00:00:00"/>
    <s v="Second Class"/>
    <s v="SM-20950"/>
    <s v="Suzanne McNair"/>
    <x v="1"/>
    <s v="United States"/>
    <s v="New York City"/>
    <x v="15"/>
    <n v="10009"/>
    <x v="3"/>
    <s v="OFF-AP-10000595"/>
    <x v="1"/>
    <x v="9"/>
    <s v="Disposable Triple-Filter Dust Bags"/>
    <n v="13.11"/>
    <n v="3"/>
    <n v="0"/>
    <x v="2910"/>
  </r>
  <r>
    <n v="9869"/>
    <x v="4947"/>
    <x v="2"/>
    <x v="301"/>
    <d v="2011-11-03T00:00:00"/>
    <s v="First Class"/>
    <s v="EA-14035"/>
    <s v="Erin Ashbrook"/>
    <x v="1"/>
    <s v="United States"/>
    <s v="Mason"/>
    <x v="24"/>
    <n v="45040"/>
    <x v="3"/>
    <s v="FUR-FU-10002253"/>
    <x v="0"/>
    <x v="5"/>
    <s v="Howard Miller 13&quot; Diameter Pewter Finish Round Wall Clock"/>
    <n v="68.703999999999994"/>
    <n v="2"/>
    <n v="0.2"/>
    <x v="5407"/>
  </r>
  <r>
    <n v="9870"/>
    <x v="4947"/>
    <x v="2"/>
    <x v="301"/>
    <d v="2011-11-03T00:00:00"/>
    <s v="First Class"/>
    <s v="EA-14035"/>
    <s v="Erin Ashbrook"/>
    <x v="1"/>
    <s v="United States"/>
    <s v="Mason"/>
    <x v="24"/>
    <n v="45040"/>
    <x v="3"/>
    <s v="OFF-BI-10000494"/>
    <x v="1"/>
    <x v="8"/>
    <s v="Acco Economy Flexible Poly Round Ring Binder"/>
    <n v="3.1320000000000001"/>
    <n v="2"/>
    <n v="0.7"/>
    <x v="3312"/>
  </r>
  <r>
    <n v="9871"/>
    <x v="4947"/>
    <x v="2"/>
    <x v="301"/>
    <d v="2011-11-03T00:00:00"/>
    <s v="First Class"/>
    <s v="EA-14035"/>
    <s v="Erin Ashbrook"/>
    <x v="1"/>
    <s v="United States"/>
    <s v="Mason"/>
    <x v="24"/>
    <n v="45040"/>
    <x v="3"/>
    <s v="OFF-BI-10001658"/>
    <x v="1"/>
    <x v="8"/>
    <s v="GBC Standard Therm-A-Bind Covers"/>
    <n v="22.428000000000004"/>
    <n v="3"/>
    <n v="0.7"/>
    <x v="3166"/>
  </r>
  <r>
    <n v="9872"/>
    <x v="4948"/>
    <x v="3"/>
    <x v="833"/>
    <d v="2014-10-07T00:00:00"/>
    <s v="Same Day"/>
    <s v="MH-17455"/>
    <s v="Mark Hamilton"/>
    <x v="0"/>
    <s v="United States"/>
    <s v="Chicago"/>
    <x v="10"/>
    <n v="60623"/>
    <x v="2"/>
    <s v="OFF-ST-10003208"/>
    <x v="1"/>
    <x v="4"/>
    <s v="Adjustable Depth Letter/Legal Cart"/>
    <n v="290.33600000000001"/>
    <n v="2"/>
    <n v="0.2"/>
    <x v="7472"/>
  </r>
  <r>
    <n v="9873"/>
    <x v="4948"/>
    <x v="3"/>
    <x v="833"/>
    <d v="2014-10-07T00:00:00"/>
    <s v="Same Day"/>
    <s v="MH-17455"/>
    <s v="Mark Hamilton"/>
    <x v="0"/>
    <s v="United States"/>
    <s v="Chicago"/>
    <x v="10"/>
    <n v="60623"/>
    <x v="2"/>
    <s v="OFF-AR-10004790"/>
    <x v="1"/>
    <x v="6"/>
    <s v="Staples"/>
    <n v="19.152000000000001"/>
    <n v="2"/>
    <n v="0.2"/>
    <x v="7473"/>
  </r>
  <r>
    <n v="9874"/>
    <x v="4949"/>
    <x v="0"/>
    <x v="107"/>
    <d v="2013-12-15T00:00:00"/>
    <s v="Standard Class"/>
    <s v="SL-20155"/>
    <s v="Sara Luxemburg"/>
    <x v="2"/>
    <s v="United States"/>
    <s v="New York City"/>
    <x v="15"/>
    <n v="10024"/>
    <x v="3"/>
    <s v="OFF-PA-10004609"/>
    <x v="1"/>
    <x v="10"/>
    <s v="Xerox 221"/>
    <n v="6.48"/>
    <n v="1"/>
    <n v="0"/>
    <x v="90"/>
  </r>
  <r>
    <n v="9875"/>
    <x v="4950"/>
    <x v="0"/>
    <x v="897"/>
    <d v="2013-09-25T00:00:00"/>
    <s v="Second Class"/>
    <s v="NP-18685"/>
    <s v="Nora Pelletier"/>
    <x v="2"/>
    <s v="United States"/>
    <s v="Parma"/>
    <x v="24"/>
    <n v="44134"/>
    <x v="3"/>
    <s v="OFF-EN-10003055"/>
    <x v="1"/>
    <x v="12"/>
    <s v="Blue String-Tie &amp; Button Interoffice Envelopes, 10 x 13"/>
    <n v="63.967999999999996"/>
    <n v="2"/>
    <n v="0.2"/>
    <x v="7474"/>
  </r>
  <r>
    <n v="9876"/>
    <x v="4951"/>
    <x v="1"/>
    <x v="1233"/>
    <d v="2013-01-05T00:00:00"/>
    <s v="Standard Class"/>
    <s v="RF-19840"/>
    <s v="Roy Französisch"/>
    <x v="0"/>
    <s v="United States"/>
    <s v="New York City"/>
    <x v="15"/>
    <n v="10035"/>
    <x v="3"/>
    <s v="OFF-SU-10003936"/>
    <x v="1"/>
    <x v="14"/>
    <s v="Acme Serrated Blade Letter Opener"/>
    <n v="6.36"/>
    <n v="2"/>
    <n v="0"/>
    <x v="7475"/>
  </r>
  <r>
    <n v="9877"/>
    <x v="4952"/>
    <x v="3"/>
    <x v="693"/>
    <d v="2014-04-22T00:00:00"/>
    <s v="First Class"/>
    <s v="BE-11455"/>
    <s v="Brad Eason"/>
    <x v="2"/>
    <s v="United States"/>
    <s v="Cleveland"/>
    <x v="24"/>
    <n v="44105"/>
    <x v="3"/>
    <s v="OFF-ST-10000078"/>
    <x v="1"/>
    <x v="4"/>
    <s v="Tennsco 6- and 18-Compartment Lockers"/>
    <n v="848.5440000000001"/>
    <n v="4"/>
    <n v="0.2"/>
    <x v="7476"/>
  </r>
  <r>
    <n v="9878"/>
    <x v="4952"/>
    <x v="3"/>
    <x v="693"/>
    <d v="2014-04-22T00:00:00"/>
    <s v="First Class"/>
    <s v="BE-11455"/>
    <s v="Brad Eason"/>
    <x v="2"/>
    <s v="United States"/>
    <s v="Cleveland"/>
    <x v="24"/>
    <n v="44105"/>
    <x v="3"/>
    <s v="OFF-BI-10000174"/>
    <x v="1"/>
    <x v="8"/>
    <s v="Wilson Jones Clip &amp; Carry Folder Binder Tool for Ring Binders, Clear"/>
    <n v="8.7000000000000011"/>
    <n v="5"/>
    <n v="0.7"/>
    <x v="7477"/>
  </r>
  <r>
    <n v="9879"/>
    <x v="4952"/>
    <x v="3"/>
    <x v="693"/>
    <d v="2014-04-22T00:00:00"/>
    <s v="First Class"/>
    <s v="BE-11455"/>
    <s v="Brad Eason"/>
    <x v="2"/>
    <s v="United States"/>
    <s v="Cleveland"/>
    <x v="24"/>
    <n v="44105"/>
    <x v="3"/>
    <s v="TEC-PH-10004080"/>
    <x v="2"/>
    <x v="7"/>
    <s v="Avaya 5410 Digital phone"/>
    <n v="122.38199999999999"/>
    <n v="3"/>
    <n v="0.4"/>
    <x v="5252"/>
  </r>
  <r>
    <n v="9880"/>
    <x v="4953"/>
    <x v="0"/>
    <x v="1036"/>
    <d v="2013-08-26T00:00:00"/>
    <s v="Standard Class"/>
    <s v="JK-15370"/>
    <s v="Jay Kimmel"/>
    <x v="0"/>
    <s v="United States"/>
    <s v="New York City"/>
    <x v="15"/>
    <n v="10035"/>
    <x v="3"/>
    <s v="FUR-CH-10002961"/>
    <x v="0"/>
    <x v="1"/>
    <s v="Leather Task Chair, Black"/>
    <n v="573.17399999999998"/>
    <n v="7"/>
    <n v="0.1"/>
    <x v="7478"/>
  </r>
  <r>
    <n v="9881"/>
    <x v="4954"/>
    <x v="1"/>
    <x v="352"/>
    <d v="2012-05-31T00:00:00"/>
    <s v="First Class"/>
    <s v="CC-12100"/>
    <s v="Chad Cunningham"/>
    <x v="2"/>
    <s v="United States"/>
    <s v="Cleveland"/>
    <x v="24"/>
    <n v="44105"/>
    <x v="3"/>
    <s v="OFF-PA-10000474"/>
    <x v="1"/>
    <x v="10"/>
    <s v="Staples"/>
    <n v="85.055999999999997"/>
    <n v="3"/>
    <n v="0.2"/>
    <x v="644"/>
  </r>
  <r>
    <n v="9882"/>
    <x v="4955"/>
    <x v="2"/>
    <x v="1132"/>
    <d v="2011-08-13T00:00:00"/>
    <s v="First Class"/>
    <s v="LL-16840"/>
    <s v="Lauren Leatherbury"/>
    <x v="0"/>
    <s v="United States"/>
    <s v="Woodstock"/>
    <x v="32"/>
    <n v="30188"/>
    <x v="0"/>
    <s v="OFF-BI-10000138"/>
    <x v="1"/>
    <x v="8"/>
    <s v="Acco Translucent Poly Ring Binders"/>
    <n v="14.04"/>
    <n v="3"/>
    <n v="0"/>
    <x v="7479"/>
  </r>
  <r>
    <n v="9883"/>
    <x v="4955"/>
    <x v="2"/>
    <x v="1132"/>
    <d v="2011-08-13T00:00:00"/>
    <s v="First Class"/>
    <s v="LL-16840"/>
    <s v="Lauren Leatherbury"/>
    <x v="0"/>
    <s v="United States"/>
    <s v="Woodstock"/>
    <x v="32"/>
    <n v="30188"/>
    <x v="0"/>
    <s v="TEC-AC-10000023"/>
    <x v="2"/>
    <x v="11"/>
    <s v="Maxell 74 Minute CD-R Spindle, 50/Pack"/>
    <n v="272.61"/>
    <n v="13"/>
    <n v="0"/>
    <x v="7480"/>
  </r>
  <r>
    <n v="9884"/>
    <x v="4956"/>
    <x v="2"/>
    <x v="1234"/>
    <d v="2011-04-08T00:00:00"/>
    <s v="Standard Class"/>
    <s v="KE-16420"/>
    <s v="Katrina Edelman"/>
    <x v="1"/>
    <s v="United States"/>
    <s v="Los Angeles"/>
    <x v="1"/>
    <n v="90008"/>
    <x v="1"/>
    <s v="OFF-EN-10001415"/>
    <x v="1"/>
    <x v="12"/>
    <s v="Staples"/>
    <n v="11.16"/>
    <n v="2"/>
    <n v="0"/>
    <x v="7481"/>
  </r>
  <r>
    <n v="9885"/>
    <x v="4956"/>
    <x v="2"/>
    <x v="1234"/>
    <d v="2011-04-08T00:00:00"/>
    <s v="Standard Class"/>
    <s v="KE-16420"/>
    <s v="Katrina Edelman"/>
    <x v="1"/>
    <s v="United States"/>
    <s v="Los Angeles"/>
    <x v="1"/>
    <n v="90008"/>
    <x v="1"/>
    <s v="TEC-AC-10001284"/>
    <x v="2"/>
    <x v="11"/>
    <s v="Enermax Briskie RF Wireless Keyboard and Mouse Combo"/>
    <n v="62.31"/>
    <n v="3"/>
    <n v="0"/>
    <x v="3874"/>
  </r>
  <r>
    <n v="9886"/>
    <x v="4956"/>
    <x v="2"/>
    <x v="1234"/>
    <d v="2011-04-08T00:00:00"/>
    <s v="Standard Class"/>
    <s v="KE-16420"/>
    <s v="Katrina Edelman"/>
    <x v="1"/>
    <s v="United States"/>
    <s v="Los Angeles"/>
    <x v="1"/>
    <n v="90008"/>
    <x v="1"/>
    <s v="TEC-AC-10000736"/>
    <x v="2"/>
    <x v="11"/>
    <s v="Logitech G600 MMO Gaming Mouse"/>
    <n v="159.97999999999999"/>
    <n v="2"/>
    <n v="0"/>
    <x v="471"/>
  </r>
  <r>
    <n v="9887"/>
    <x v="4957"/>
    <x v="2"/>
    <x v="1213"/>
    <d v="2011-01-28T00:00:00"/>
    <s v="Standard Class"/>
    <s v="SG-20605"/>
    <s v="Speros Goranitis"/>
    <x v="0"/>
    <s v="United States"/>
    <s v="Lafayette"/>
    <x v="14"/>
    <n v="47905"/>
    <x v="2"/>
    <s v="OFF-FA-10003467"/>
    <x v="1"/>
    <x v="13"/>
    <s v="Alliance Big Bands Rubber Bands, 12/Pack"/>
    <n v="5.9399999999999995"/>
    <n v="3"/>
    <n v="0"/>
    <x v="232"/>
  </r>
  <r>
    <n v="9888"/>
    <x v="4958"/>
    <x v="3"/>
    <x v="386"/>
    <d v="2014-10-16T00:00:00"/>
    <s v="First Class"/>
    <s v="CA-12265"/>
    <s v="Christina Anderson"/>
    <x v="0"/>
    <s v="United States"/>
    <s v="New York City"/>
    <x v="15"/>
    <n v="10024"/>
    <x v="3"/>
    <s v="OFF-PA-10000477"/>
    <x v="1"/>
    <x v="10"/>
    <s v="Xerox 1952"/>
    <n v="9.9600000000000009"/>
    <n v="2"/>
    <n v="0"/>
    <x v="1565"/>
  </r>
  <r>
    <n v="9889"/>
    <x v="4959"/>
    <x v="1"/>
    <x v="816"/>
    <d v="2012-08-12T00:00:00"/>
    <s v="Standard Class"/>
    <s v="RD-19585"/>
    <s v="Rob Dowd"/>
    <x v="0"/>
    <s v="United States"/>
    <s v="Utica"/>
    <x v="15"/>
    <n v="13501"/>
    <x v="3"/>
    <s v="TEC-AC-10000736"/>
    <x v="2"/>
    <x v="11"/>
    <s v="Logitech G600 MMO Gaming Mouse"/>
    <n v="79.989999999999995"/>
    <n v="1"/>
    <n v="0"/>
    <x v="4237"/>
  </r>
  <r>
    <n v="9890"/>
    <x v="4960"/>
    <x v="3"/>
    <x v="498"/>
    <d v="2014-03-21T00:00:00"/>
    <s v="First Class"/>
    <s v="VG-21805"/>
    <s v="Vivek Grady"/>
    <x v="1"/>
    <s v="United States"/>
    <s v="Lakewood"/>
    <x v="30"/>
    <n v="8701"/>
    <x v="3"/>
    <s v="OFF-AR-10002467"/>
    <x v="1"/>
    <x v="6"/>
    <s v="Dixon Ticonderoga Pencils"/>
    <n v="8.94"/>
    <n v="3"/>
    <n v="0"/>
    <x v="7482"/>
  </r>
  <r>
    <n v="9891"/>
    <x v="4961"/>
    <x v="0"/>
    <x v="197"/>
    <d v="2013-07-29T00:00:00"/>
    <s v="Second Class"/>
    <s v="SH-19975"/>
    <s v="Sally Hughsby"/>
    <x v="1"/>
    <s v="United States"/>
    <s v="Milwaukee"/>
    <x v="6"/>
    <n v="53209"/>
    <x v="2"/>
    <s v="OFF-PA-10004996"/>
    <x v="1"/>
    <x v="10"/>
    <s v="Speediset Carbonless Redi-Letter 7&quot; x 8 1/2&quot;"/>
    <n v="20.62"/>
    <n v="2"/>
    <n v="0"/>
    <x v="7483"/>
  </r>
  <r>
    <n v="9892"/>
    <x v="4961"/>
    <x v="0"/>
    <x v="197"/>
    <d v="2013-07-29T00:00:00"/>
    <s v="Second Class"/>
    <s v="SH-19975"/>
    <s v="Sally Hughsby"/>
    <x v="1"/>
    <s v="United States"/>
    <s v="Milwaukee"/>
    <x v="6"/>
    <n v="53209"/>
    <x v="2"/>
    <s v="TEC-AC-10003116"/>
    <x v="2"/>
    <x v="11"/>
    <s v="Memorex Froggy Flash Drive 8 GB"/>
    <n v="124.25"/>
    <n v="7"/>
    <n v="0"/>
    <x v="7484"/>
  </r>
  <r>
    <n v="9893"/>
    <x v="4961"/>
    <x v="0"/>
    <x v="197"/>
    <d v="2013-07-29T00:00:00"/>
    <s v="Second Class"/>
    <s v="SH-19975"/>
    <s v="Sally Hughsby"/>
    <x v="1"/>
    <s v="United States"/>
    <s v="Milwaukee"/>
    <x v="6"/>
    <n v="53209"/>
    <x v="2"/>
    <s v="TEC-PH-10002262"/>
    <x v="2"/>
    <x v="7"/>
    <s v="LG Electronics Tone+ HBS-730 Bluetooth Headset"/>
    <n v="297.55"/>
    <n v="5"/>
    <n v="0"/>
    <x v="7485"/>
  </r>
  <r>
    <n v="9894"/>
    <x v="4961"/>
    <x v="0"/>
    <x v="197"/>
    <d v="2013-07-29T00:00:00"/>
    <s v="Second Class"/>
    <s v="SH-19975"/>
    <s v="Sally Hughsby"/>
    <x v="1"/>
    <s v="United States"/>
    <s v="Milwaukee"/>
    <x v="6"/>
    <n v="53209"/>
    <x v="2"/>
    <s v="FUR-CH-10004626"/>
    <x v="0"/>
    <x v="1"/>
    <s v="Office Star Flex Back Scooter Chair with Aluminum Finish Frame"/>
    <n v="403.56"/>
    <n v="4"/>
    <n v="0"/>
    <x v="7486"/>
  </r>
  <r>
    <n v="9895"/>
    <x v="4961"/>
    <x v="0"/>
    <x v="197"/>
    <d v="2013-07-29T00:00:00"/>
    <s v="Second Class"/>
    <s v="SH-19975"/>
    <s v="Sally Hughsby"/>
    <x v="1"/>
    <s v="United States"/>
    <s v="Milwaukee"/>
    <x v="6"/>
    <n v="53209"/>
    <x v="2"/>
    <s v="FUR-FU-10001756"/>
    <x v="0"/>
    <x v="5"/>
    <s v="Eldon Expressions Desk Accessory, Wood Photo Frame, Mahogany"/>
    <n v="95.199999999999989"/>
    <n v="5"/>
    <n v="0"/>
    <x v="7487"/>
  </r>
  <r>
    <n v="9896"/>
    <x v="4962"/>
    <x v="2"/>
    <x v="467"/>
    <d v="2011-10-01T00:00:00"/>
    <s v="Standard Class"/>
    <s v="MM-17920"/>
    <s v="Michael Moore"/>
    <x v="0"/>
    <s v="United States"/>
    <s v="Chicago"/>
    <x v="10"/>
    <n v="60623"/>
    <x v="2"/>
    <s v="TEC-AC-10004859"/>
    <x v="2"/>
    <x v="11"/>
    <s v="Maxell Pro 80 Minute CD-R, 10/Pack"/>
    <n v="153.82400000000001"/>
    <n v="11"/>
    <n v="0.2"/>
    <x v="7488"/>
  </r>
  <r>
    <n v="9897"/>
    <x v="4963"/>
    <x v="2"/>
    <x v="1103"/>
    <d v="2011-06-20T00:00:00"/>
    <s v="Second Class"/>
    <s v="JF-15415"/>
    <s v="Jennifer Ferguson"/>
    <x v="0"/>
    <s v="United States"/>
    <s v="Chicago"/>
    <x v="10"/>
    <n v="60653"/>
    <x v="2"/>
    <s v="OFF-PA-10001725"/>
    <x v="1"/>
    <x v="10"/>
    <s v="Xerox 1892"/>
    <n v="62.015999999999998"/>
    <n v="2"/>
    <n v="0.2"/>
    <x v="5366"/>
  </r>
  <r>
    <n v="9898"/>
    <x v="4964"/>
    <x v="0"/>
    <x v="112"/>
    <d v="2013-06-11T00:00:00"/>
    <s v="Standard Class"/>
    <s v="LP-17095"/>
    <s v="Liz Preis"/>
    <x v="0"/>
    <s v="United States"/>
    <s v="Fairfield"/>
    <x v="24"/>
    <n v="45014"/>
    <x v="3"/>
    <s v="FUR-FU-10004306"/>
    <x v="0"/>
    <x v="5"/>
    <s v="Electrix Halogen Magnifier Lamp"/>
    <n v="466.32000000000005"/>
    <n v="3"/>
    <n v="0.2"/>
    <x v="7489"/>
  </r>
  <r>
    <n v="9899"/>
    <x v="4964"/>
    <x v="0"/>
    <x v="112"/>
    <d v="2013-06-11T00:00:00"/>
    <s v="Standard Class"/>
    <s v="LP-17095"/>
    <s v="Liz Preis"/>
    <x v="0"/>
    <s v="United States"/>
    <s v="Fairfield"/>
    <x v="24"/>
    <n v="45014"/>
    <x v="3"/>
    <s v="FUR-FU-10004845"/>
    <x v="0"/>
    <x v="5"/>
    <s v="Deflect-o EconoMat Nonstudded, No Bevel Mat"/>
    <n v="82.64"/>
    <n v="2"/>
    <n v="0.2"/>
    <x v="232"/>
  </r>
  <r>
    <n v="9900"/>
    <x v="4965"/>
    <x v="2"/>
    <x v="1176"/>
    <d v="2011-04-03T00:00:00"/>
    <s v="Standard Class"/>
    <s v="MP-18175"/>
    <s v="Mike Pelletier"/>
    <x v="2"/>
    <s v="United States"/>
    <s v="Springfield"/>
    <x v="24"/>
    <n v="45503"/>
    <x v="3"/>
    <s v="FUR-TA-10000198"/>
    <x v="0"/>
    <x v="3"/>
    <s v="Chromcraft Bull-Nose Wood Oval Conference Tables &amp; Bases"/>
    <n v="330.58800000000002"/>
    <n v="1"/>
    <n v="0.4"/>
    <x v="7490"/>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x v="5943"/>
  </r>
  <r>
    <n v="9902"/>
    <x v="4966"/>
    <x v="3"/>
    <x v="170"/>
    <d v="2014-08-26T00:00:00"/>
    <s v="Standard Class"/>
    <s v="SC-20845"/>
    <s v="Sung Chung"/>
    <x v="0"/>
    <s v="United States"/>
    <s v="Louisville"/>
    <x v="22"/>
    <n v="80027"/>
    <x v="1"/>
    <s v="FUR-FU-10001037"/>
    <x v="0"/>
    <x v="5"/>
    <s v="DAX Charcoal/Nickel-Tone Document Frame, 5 x 7"/>
    <n v="22.752000000000002"/>
    <n v="3"/>
    <n v="0.2"/>
    <x v="7491"/>
  </r>
  <r>
    <n v="9903"/>
    <x v="4966"/>
    <x v="3"/>
    <x v="170"/>
    <d v="2014-08-26T00:00:00"/>
    <s v="Standard Class"/>
    <s v="SC-20845"/>
    <s v="Sung Chung"/>
    <x v="0"/>
    <s v="United States"/>
    <s v="Louisville"/>
    <x v="22"/>
    <n v="80027"/>
    <x v="1"/>
    <s v="OFF-PA-10001950"/>
    <x v="1"/>
    <x v="10"/>
    <s v="Southworth 25% Cotton Antique Laid Paper &amp; Envelopes"/>
    <n v="6.6720000000000006"/>
    <n v="1"/>
    <n v="0.2"/>
    <x v="7492"/>
  </r>
  <r>
    <n v="9904"/>
    <x v="4967"/>
    <x v="2"/>
    <x v="607"/>
    <d v="2011-11-18T00:00:00"/>
    <s v="Standard Class"/>
    <s v="DP-13000"/>
    <s v="Darren Powers"/>
    <x v="0"/>
    <s v="United States"/>
    <s v="Carrollton"/>
    <x v="5"/>
    <n v="75007"/>
    <x v="2"/>
    <s v="FUR-FU-10004587"/>
    <x v="0"/>
    <x v="5"/>
    <s v="GE General Use Halogen Bulbs, 100 Watts, 1 Bulb per Pack"/>
    <n v="25.128000000000004"/>
    <n v="3"/>
    <n v="0.6"/>
    <x v="7493"/>
  </r>
  <r>
    <n v="9905"/>
    <x v="4967"/>
    <x v="2"/>
    <x v="607"/>
    <d v="2011-11-18T00:00:00"/>
    <s v="Standard Class"/>
    <s v="DP-13000"/>
    <s v="Darren Powers"/>
    <x v="0"/>
    <s v="United States"/>
    <s v="Carrollton"/>
    <x v="5"/>
    <n v="75007"/>
    <x v="2"/>
    <s v="TEC-AC-10002567"/>
    <x v="2"/>
    <x v="11"/>
    <s v="Logitech G602 Wireless Gaming Mouse"/>
    <n v="127.98399999999999"/>
    <n v="2"/>
    <n v="0.2"/>
    <x v="3404"/>
  </r>
  <r>
    <n v="9906"/>
    <x v="4968"/>
    <x v="1"/>
    <x v="1023"/>
    <d v="2012-09-15T00:00:00"/>
    <s v="First Class"/>
    <s v="KD-16615"/>
    <s v="Ken Dana"/>
    <x v="1"/>
    <s v="United States"/>
    <s v="Anaheim"/>
    <x v="1"/>
    <n v="92804"/>
    <x v="1"/>
    <s v="FUR-FU-10004973"/>
    <x v="0"/>
    <x v="5"/>
    <s v="Flat Face Poster Frame"/>
    <n v="131.88"/>
    <n v="7"/>
    <n v="0"/>
    <x v="7494"/>
  </r>
  <r>
    <n v="9907"/>
    <x v="4968"/>
    <x v="1"/>
    <x v="1023"/>
    <d v="2012-09-15T00:00:00"/>
    <s v="First Class"/>
    <s v="KD-16615"/>
    <s v="Ken Dana"/>
    <x v="1"/>
    <s v="United States"/>
    <s v="Anaheim"/>
    <x v="1"/>
    <n v="92804"/>
    <x v="1"/>
    <s v="OFF-BI-10001628"/>
    <x v="1"/>
    <x v="8"/>
    <s v="Acco Data Flex Cable Posts For Top &amp; Bottom Load Binders, 6&quot; Capacity"/>
    <n v="25.031999999999996"/>
    <n v="3"/>
    <n v="0.2"/>
    <x v="3539"/>
  </r>
  <r>
    <n v="9908"/>
    <x v="4968"/>
    <x v="1"/>
    <x v="1023"/>
    <d v="2012-09-15T00:00:00"/>
    <s v="First Class"/>
    <s v="KD-16615"/>
    <s v="Ken Dana"/>
    <x v="1"/>
    <s v="United States"/>
    <s v="Anaheim"/>
    <x v="1"/>
    <n v="92804"/>
    <x v="1"/>
    <s v="FUR-CH-10000155"/>
    <x v="0"/>
    <x v="1"/>
    <s v="Global Comet Stacking Armless Chair"/>
    <n v="717.72"/>
    <n v="3"/>
    <n v="0.2"/>
    <x v="5757"/>
  </r>
  <r>
    <n v="9909"/>
    <x v="4968"/>
    <x v="1"/>
    <x v="1023"/>
    <d v="2012-09-15T00:00:00"/>
    <s v="First Class"/>
    <s v="KD-16615"/>
    <s v="Ken Dana"/>
    <x v="1"/>
    <s v="United States"/>
    <s v="Anaheim"/>
    <x v="1"/>
    <n v="92804"/>
    <x v="1"/>
    <s v="FUR-FU-10002379"/>
    <x v="0"/>
    <x v="5"/>
    <s v="Eldon Econocleat Chair Mats for Low Pile Carpets"/>
    <n v="207.35"/>
    <n v="5"/>
    <n v="0"/>
    <x v="7495"/>
  </r>
  <r>
    <n v="9910"/>
    <x v="4968"/>
    <x v="1"/>
    <x v="1023"/>
    <d v="2012-09-15T00:00:00"/>
    <s v="First Class"/>
    <s v="KD-16615"/>
    <s v="Ken Dana"/>
    <x v="1"/>
    <s v="United States"/>
    <s v="Anaheim"/>
    <x v="1"/>
    <n v="92804"/>
    <x v="1"/>
    <s v="FUR-FU-10004018"/>
    <x v="0"/>
    <x v="5"/>
    <s v="Tensor Computer Mounted Lamp"/>
    <n v="44.67"/>
    <n v="3"/>
    <n v="0"/>
    <x v="3455"/>
  </r>
  <r>
    <n v="9911"/>
    <x v="4968"/>
    <x v="1"/>
    <x v="1023"/>
    <d v="2012-09-15T00:00:00"/>
    <s v="First Class"/>
    <s v="KD-16615"/>
    <s v="Ken Dana"/>
    <x v="1"/>
    <s v="United States"/>
    <s v="Anaheim"/>
    <x v="1"/>
    <n v="92804"/>
    <x v="1"/>
    <s v="OFF-PA-10000994"/>
    <x v="1"/>
    <x v="10"/>
    <s v="Xerox 1915"/>
    <n v="209.7"/>
    <n v="2"/>
    <n v="0"/>
    <x v="1517"/>
  </r>
  <r>
    <n v="9912"/>
    <x v="4969"/>
    <x v="2"/>
    <x v="267"/>
    <d v="2011-04-09T00:00:00"/>
    <s v="Standard Class"/>
    <s v="RP-19855"/>
    <s v="Roy Phan"/>
    <x v="1"/>
    <s v="United States"/>
    <s v="Richmond"/>
    <x v="0"/>
    <n v="40475"/>
    <x v="0"/>
    <s v="OFF-BI-10002852"/>
    <x v="1"/>
    <x v="8"/>
    <s v="Ibico Standard Transparent Covers"/>
    <n v="115.36"/>
    <n v="7"/>
    <n v="0"/>
    <x v="7496"/>
  </r>
  <r>
    <n v="9913"/>
    <x v="4970"/>
    <x v="1"/>
    <x v="998"/>
    <d v="2012-10-12T00:00:00"/>
    <s v="First Class"/>
    <s v="KN-16390"/>
    <s v="Katherine Nockton"/>
    <x v="1"/>
    <s v="United States"/>
    <s v="Santa Barbara"/>
    <x v="1"/>
    <n v="93101"/>
    <x v="1"/>
    <s v="FUR-CH-10001714"/>
    <x v="0"/>
    <x v="1"/>
    <s v="Global Leather &amp; Oak Executive Chair, Burgundy"/>
    <n v="362.13599999999997"/>
    <n v="3"/>
    <n v="0.2"/>
    <x v="7497"/>
  </r>
  <r>
    <n v="9914"/>
    <x v="4970"/>
    <x v="1"/>
    <x v="998"/>
    <d v="2012-10-12T00:00:00"/>
    <s v="First Class"/>
    <s v="KN-16390"/>
    <s v="Katherine Nockton"/>
    <x v="1"/>
    <s v="United States"/>
    <s v="Santa Barbara"/>
    <x v="1"/>
    <n v="93101"/>
    <x v="1"/>
    <s v="OFF-LA-10000414"/>
    <x v="1"/>
    <x v="2"/>
    <s v="Avery 503"/>
    <n v="31.049999999999997"/>
    <n v="3"/>
    <n v="0"/>
    <x v="2797"/>
  </r>
  <r>
    <n v="9915"/>
    <x v="4971"/>
    <x v="3"/>
    <x v="926"/>
    <d v="2014-02-01T00:00:00"/>
    <s v="Second Class"/>
    <s v="TM-21010"/>
    <s v="Tamara Manning"/>
    <x v="0"/>
    <s v="United States"/>
    <s v="Marion"/>
    <x v="23"/>
    <n v="52302"/>
    <x v="2"/>
    <s v="OFF-PA-10003848"/>
    <x v="1"/>
    <x v="10"/>
    <s v="Xerox 1997"/>
    <n v="12.96"/>
    <n v="2"/>
    <n v="0"/>
    <x v="91"/>
  </r>
  <r>
    <n v="9916"/>
    <x v="4971"/>
    <x v="3"/>
    <x v="926"/>
    <d v="2014-02-01T00:00:00"/>
    <s v="Second Class"/>
    <s v="TM-21010"/>
    <s v="Tamara Manning"/>
    <x v="0"/>
    <s v="United States"/>
    <s v="Marion"/>
    <x v="23"/>
    <n v="52302"/>
    <x v="2"/>
    <s v="OFF-PA-10000176"/>
    <x v="1"/>
    <x v="10"/>
    <s v="Xerox 1887"/>
    <n v="94.85"/>
    <n v="5"/>
    <n v="0"/>
    <x v="464"/>
  </r>
  <r>
    <n v="9917"/>
    <x v="4971"/>
    <x v="3"/>
    <x v="926"/>
    <d v="2014-02-01T00:00:00"/>
    <s v="Second Class"/>
    <s v="TM-21010"/>
    <s v="Tamara Manning"/>
    <x v="0"/>
    <s v="United States"/>
    <s v="Marion"/>
    <x v="23"/>
    <n v="52302"/>
    <x v="2"/>
    <s v="OFF-ST-10001590"/>
    <x v="1"/>
    <x v="4"/>
    <s v="Tenex Personal Project File with Scoop Front Design, Black"/>
    <n v="13.48"/>
    <n v="1"/>
    <n v="0"/>
    <x v="7498"/>
  </r>
  <r>
    <n v="9918"/>
    <x v="4971"/>
    <x v="3"/>
    <x v="926"/>
    <d v="2014-02-01T00:00:00"/>
    <s v="Second Class"/>
    <s v="TM-21010"/>
    <s v="Tamara Manning"/>
    <x v="0"/>
    <s v="United States"/>
    <s v="Marion"/>
    <x v="23"/>
    <n v="52302"/>
    <x v="2"/>
    <s v="FUR-FU-10000010"/>
    <x v="0"/>
    <x v="5"/>
    <s v="DAX Value U-Channel Document Frames, Easel Back"/>
    <n v="14.91"/>
    <n v="3"/>
    <n v="0"/>
    <x v="4793"/>
  </r>
  <r>
    <n v="9919"/>
    <x v="4972"/>
    <x v="1"/>
    <x v="496"/>
    <d v="2012-09-29T00:00:00"/>
    <s v="Standard Class"/>
    <s v="JF-15190"/>
    <s v="Jamie Frazer"/>
    <x v="0"/>
    <s v="United States"/>
    <s v="New York City"/>
    <x v="15"/>
    <n v="10035"/>
    <x v="3"/>
    <s v="OFF-EN-10003055"/>
    <x v="1"/>
    <x v="12"/>
    <s v="Blue String-Tie &amp; Button Interoffice Envelopes, 10 x 13"/>
    <n v="39.979999999999997"/>
    <n v="1"/>
    <n v="0"/>
    <x v="7499"/>
  </r>
  <r>
    <n v="9920"/>
    <x v="4973"/>
    <x v="0"/>
    <x v="543"/>
    <d v="2013-03-20T00:00:00"/>
    <s v="Standard Class"/>
    <s v="MY-18295"/>
    <s v="Muhammed Yedwab"/>
    <x v="1"/>
    <s v="United States"/>
    <s v="Bryan"/>
    <x v="5"/>
    <n v="77803"/>
    <x v="2"/>
    <s v="FUR-CH-10000863"/>
    <x v="0"/>
    <x v="1"/>
    <s v="Novimex Swivel Fabric Task Chair"/>
    <n v="528.42999999999995"/>
    <n v="5"/>
    <n v="0.3"/>
    <x v="7500"/>
  </r>
  <r>
    <n v="9921"/>
    <x v="4973"/>
    <x v="0"/>
    <x v="543"/>
    <d v="2013-03-20T00:00:00"/>
    <s v="Standard Class"/>
    <s v="MY-18295"/>
    <s v="Muhammed Yedwab"/>
    <x v="1"/>
    <s v="United States"/>
    <s v="Bryan"/>
    <x v="5"/>
    <n v="77803"/>
    <x v="2"/>
    <s v="OFF-BI-10004233"/>
    <x v="1"/>
    <x v="8"/>
    <s v="GBC Pre-Punched Binding Paper, Plastic, White, 8-1/2&quot; x 11&quot;"/>
    <n v="22.385999999999996"/>
    <n v="7"/>
    <n v="0.8"/>
    <x v="7501"/>
  </r>
  <r>
    <n v="9922"/>
    <x v="4974"/>
    <x v="2"/>
    <x v="156"/>
    <d v="2011-11-30T00:00:00"/>
    <s v="Standard Class"/>
    <s v="AT-10435"/>
    <s v="Alyssa Tate"/>
    <x v="2"/>
    <s v="United States"/>
    <s v="Akron"/>
    <x v="24"/>
    <n v="44312"/>
    <x v="3"/>
    <s v="OFF-BI-10003350"/>
    <x v="1"/>
    <x v="8"/>
    <s v="Acco Expandable Hanging Binders"/>
    <n v="5.7420000000000009"/>
    <n v="3"/>
    <n v="0.7"/>
    <x v="7502"/>
  </r>
  <r>
    <n v="9923"/>
    <x v="4975"/>
    <x v="3"/>
    <x v="636"/>
    <d v="2014-05-11T00:00:00"/>
    <s v="Standard Class"/>
    <s v="JF-15490"/>
    <s v="Jeremy Farry"/>
    <x v="0"/>
    <s v="United States"/>
    <s v="Chicago"/>
    <x v="10"/>
    <n v="60653"/>
    <x v="2"/>
    <s v="TEC-AC-10001990"/>
    <x v="2"/>
    <x v="11"/>
    <s v="Kensington Orbit Wireless Mobile Trackball for PC and Mac"/>
    <n v="191.96800000000002"/>
    <n v="4"/>
    <n v="0.2"/>
    <x v="7503"/>
  </r>
  <r>
    <n v="9924"/>
    <x v="4976"/>
    <x v="1"/>
    <x v="305"/>
    <d v="2012-03-23T00:00:00"/>
    <s v="First Class"/>
    <s v="DH-13075"/>
    <s v="Dave Hallsten"/>
    <x v="1"/>
    <s v="United States"/>
    <s v="New York City"/>
    <x v="15"/>
    <n v="10035"/>
    <x v="3"/>
    <s v="OFF-BI-10003982"/>
    <x v="1"/>
    <x v="8"/>
    <s v="Wilson Jones Century Plastic Molded Ring Binders"/>
    <n v="49.847999999999999"/>
    <n v="3"/>
    <n v="0.2"/>
    <x v="4134"/>
  </r>
  <r>
    <n v="9925"/>
    <x v="4976"/>
    <x v="1"/>
    <x v="305"/>
    <d v="2012-03-23T00:00:00"/>
    <s v="First Class"/>
    <s v="DH-13075"/>
    <s v="Dave Hallsten"/>
    <x v="1"/>
    <s v="United States"/>
    <s v="New York City"/>
    <x v="15"/>
    <n v="10035"/>
    <x v="3"/>
    <s v="OFF-EN-10004386"/>
    <x v="1"/>
    <x v="12"/>
    <s v="Recycled Interoffice Envelopes with String and Button Closure, 10 x 13"/>
    <n v="23.99"/>
    <n v="1"/>
    <n v="0"/>
    <x v="7504"/>
  </r>
  <r>
    <n v="9926"/>
    <x v="4976"/>
    <x v="1"/>
    <x v="305"/>
    <d v="2012-03-23T00:00:00"/>
    <s v="First Class"/>
    <s v="DH-13075"/>
    <s v="Dave Hallsten"/>
    <x v="1"/>
    <s v="United States"/>
    <s v="New York City"/>
    <x v="15"/>
    <n v="10035"/>
    <x v="3"/>
    <s v="OFF-BI-10003656"/>
    <x v="1"/>
    <x v="8"/>
    <s v="Fellowes PB200 Plastic Comb Binding Machine"/>
    <n v="1087.9360000000001"/>
    <n v="8"/>
    <n v="0.2"/>
    <x v="7505"/>
  </r>
  <r>
    <n v="9927"/>
    <x v="4976"/>
    <x v="1"/>
    <x v="305"/>
    <d v="2012-03-23T00:00:00"/>
    <s v="First Class"/>
    <s v="DH-13075"/>
    <s v="Dave Hallsten"/>
    <x v="1"/>
    <s v="United States"/>
    <s v="New York City"/>
    <x v="15"/>
    <n v="10035"/>
    <x v="3"/>
    <s v="TEC-PH-10002310"/>
    <x v="2"/>
    <x v="7"/>
    <s v="Panasonic KX T7731-B Digital phone"/>
    <n v="199.98"/>
    <n v="2"/>
    <n v="0"/>
    <x v="7506"/>
  </r>
  <r>
    <n v="9928"/>
    <x v="4976"/>
    <x v="1"/>
    <x v="305"/>
    <d v="2012-03-23T00:00:00"/>
    <s v="First Class"/>
    <s v="DH-13075"/>
    <s v="Dave Hallsten"/>
    <x v="1"/>
    <s v="United States"/>
    <s v="New York City"/>
    <x v="15"/>
    <n v="10035"/>
    <x v="3"/>
    <s v="OFF-ST-10001172"/>
    <x v="1"/>
    <x v="4"/>
    <s v="Tennsco Lockers, Sand"/>
    <n v="83.92"/>
    <n v="4"/>
    <n v="0"/>
    <x v="7507"/>
  </r>
  <r>
    <n v="9929"/>
    <x v="4977"/>
    <x v="0"/>
    <x v="913"/>
    <d v="2013-09-05T00:00:00"/>
    <s v="Same Day"/>
    <s v="IM-15055"/>
    <s v="Ionia McGrath"/>
    <x v="0"/>
    <s v="United States"/>
    <s v="San Francisco"/>
    <x v="1"/>
    <n v="94122"/>
    <x v="1"/>
    <s v="FUR-FU-10000260"/>
    <x v="0"/>
    <x v="5"/>
    <s v="6&quot; Cubicle Wall Clock, Black"/>
    <n v="24.27"/>
    <n v="3"/>
    <n v="0"/>
    <x v="7508"/>
  </r>
  <r>
    <n v="9930"/>
    <x v="4977"/>
    <x v="0"/>
    <x v="913"/>
    <d v="2013-09-05T00:00:00"/>
    <s v="Same Day"/>
    <s v="IM-15055"/>
    <s v="Ionia McGrath"/>
    <x v="0"/>
    <s v="United States"/>
    <s v="San Francisco"/>
    <x v="1"/>
    <n v="94122"/>
    <x v="1"/>
    <s v="TEC-CO-10003763"/>
    <x v="2"/>
    <x v="16"/>
    <s v="Canon PC1060 Personal Laser Copier"/>
    <n v="2799.9600000000005"/>
    <n v="5"/>
    <n v="0.2"/>
    <x v="3472"/>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x v="7509"/>
  </r>
  <r>
    <n v="9932"/>
    <x v="4978"/>
    <x v="1"/>
    <x v="50"/>
    <d v="2012-11-17T00:00:00"/>
    <s v="Standard Class"/>
    <s v="KH-16510"/>
    <s v="Keith Herrera"/>
    <x v="0"/>
    <s v="United States"/>
    <s v="San Bernardino"/>
    <x v="1"/>
    <n v="92404"/>
    <x v="1"/>
    <s v="FUR-BO-10004357"/>
    <x v="0"/>
    <x v="0"/>
    <s v="O'Sullivan Living Dimensions 3-Shelf Bookcases"/>
    <n v="683.33199999999999"/>
    <n v="4"/>
    <n v="0.15"/>
    <x v="7510"/>
  </r>
  <r>
    <n v="9933"/>
    <x v="4978"/>
    <x v="1"/>
    <x v="50"/>
    <d v="2012-11-17T00:00:00"/>
    <s v="Standard Class"/>
    <s v="KH-16510"/>
    <s v="Keith Herrera"/>
    <x v="0"/>
    <s v="United States"/>
    <s v="San Bernardino"/>
    <x v="1"/>
    <n v="92404"/>
    <x v="1"/>
    <s v="OFF-PA-10004610"/>
    <x v="1"/>
    <x v="10"/>
    <s v="Xerox 1900"/>
    <n v="29.96"/>
    <n v="7"/>
    <n v="0"/>
    <x v="7511"/>
  </r>
  <r>
    <n v="9934"/>
    <x v="4979"/>
    <x v="2"/>
    <x v="384"/>
    <d v="2011-07-14T00:00:00"/>
    <s v="First Class"/>
    <s v="JK-15205"/>
    <s v="Jamie Kunitz"/>
    <x v="0"/>
    <s v="United States"/>
    <s v="Niagara Falls"/>
    <x v="15"/>
    <n v="14304"/>
    <x v="3"/>
    <s v="TEC-PH-10004912"/>
    <x v="2"/>
    <x v="7"/>
    <s v="Cisco SPA112 2 Port Phone Adapter"/>
    <n v="164.85000000000002"/>
    <n v="3"/>
    <n v="0"/>
    <x v="7512"/>
  </r>
  <r>
    <n v="9935"/>
    <x v="4980"/>
    <x v="0"/>
    <x v="281"/>
    <d v="2013-04-13T00:00:00"/>
    <s v="Standard Class"/>
    <s v="AS-10240"/>
    <s v="Alan Shonely"/>
    <x v="0"/>
    <s v="United States"/>
    <s v="Philadelphia"/>
    <x v="9"/>
    <n v="19120"/>
    <x v="3"/>
    <s v="OFF-AP-10003278"/>
    <x v="1"/>
    <x v="9"/>
    <s v="Belkin 7-Outlet SurgeMaster Home Series"/>
    <n v="33.528000000000006"/>
    <n v="3"/>
    <n v="0.2"/>
    <x v="7513"/>
  </r>
  <r>
    <n v="9936"/>
    <x v="4980"/>
    <x v="0"/>
    <x v="281"/>
    <d v="2013-04-13T00:00:00"/>
    <s v="Standard Class"/>
    <s v="AS-10240"/>
    <s v="Alan Shonely"/>
    <x v="0"/>
    <s v="United States"/>
    <s v="Philadelphia"/>
    <x v="9"/>
    <n v="19120"/>
    <x v="3"/>
    <s v="OFF-ST-10001627"/>
    <x v="1"/>
    <x v="4"/>
    <s v="Eldon Jumbo ProFile Portable File Boxes Graphite/Black"/>
    <n v="36.744"/>
    <n v="3"/>
    <n v="0.2"/>
    <x v="7514"/>
  </r>
  <r>
    <n v="9937"/>
    <x v="4981"/>
    <x v="3"/>
    <x v="92"/>
    <d v="2014-06-29T00:00:00"/>
    <s v="Standard Class"/>
    <s v="SC-20575"/>
    <s v="Sonia Cooley"/>
    <x v="0"/>
    <s v="United States"/>
    <s v="Cranston"/>
    <x v="34"/>
    <n v="2920"/>
    <x v="3"/>
    <s v="OFF-BI-10002735"/>
    <x v="1"/>
    <x v="8"/>
    <s v="GBC Prestige Therm-A-Bind Covers"/>
    <n v="102.93"/>
    <n v="3"/>
    <n v="0"/>
    <x v="5240"/>
  </r>
  <r>
    <n v="9938"/>
    <x v="4982"/>
    <x v="0"/>
    <x v="1235"/>
    <d v="2013-06-07T00:00:00"/>
    <s v="Second Class"/>
    <s v="CP-12340"/>
    <s v="Christine Phan"/>
    <x v="1"/>
    <s v="United States"/>
    <s v="Los Angeles"/>
    <x v="1"/>
    <n v="90049"/>
    <x v="1"/>
    <s v="FUR-TA-10001676"/>
    <x v="0"/>
    <x v="3"/>
    <s v="Hon 61000 Series Interactive Training Tables"/>
    <n v="71.088000000000008"/>
    <n v="2"/>
    <n v="0.2"/>
    <x v="4742"/>
  </r>
  <r>
    <n v="9939"/>
    <x v="4983"/>
    <x v="0"/>
    <x v="939"/>
    <d v="2013-12-18T00:00:00"/>
    <s v="Standard Class"/>
    <s v="NS-18640"/>
    <s v="Noel Staavos"/>
    <x v="1"/>
    <s v="United States"/>
    <s v="New York City"/>
    <x v="15"/>
    <n v="10009"/>
    <x v="3"/>
    <s v="FUR-FU-10004864"/>
    <x v="0"/>
    <x v="5"/>
    <s v="Eldon 500 Class Desk Accessories"/>
    <n v="60.35"/>
    <n v="5"/>
    <n v="0"/>
    <x v="7515"/>
  </r>
  <r>
    <n v="9940"/>
    <x v="4983"/>
    <x v="0"/>
    <x v="939"/>
    <d v="2013-12-18T00:00:00"/>
    <s v="Standard Class"/>
    <s v="NS-18640"/>
    <s v="Noel Staavos"/>
    <x v="1"/>
    <s v="United States"/>
    <s v="New York City"/>
    <x v="15"/>
    <n v="10009"/>
    <x v="3"/>
    <s v="OFF-SU-10000952"/>
    <x v="1"/>
    <x v="14"/>
    <s v="Fiskars Home &amp; Office Scissors"/>
    <n v="35.520000000000003"/>
    <n v="4"/>
    <n v="0"/>
    <x v="7516"/>
  </r>
  <r>
    <n v="9941"/>
    <x v="4983"/>
    <x v="0"/>
    <x v="939"/>
    <d v="2013-12-18T00:00:00"/>
    <s v="Standard Class"/>
    <s v="NS-18640"/>
    <s v="Noel Staavos"/>
    <x v="1"/>
    <s v="United States"/>
    <s v="New York City"/>
    <x v="15"/>
    <n v="10009"/>
    <x v="3"/>
    <s v="OFF-AR-10000462"/>
    <x v="1"/>
    <x v="6"/>
    <s v="Sanford Pocket Accent Highlighters"/>
    <n v="11.200000000000001"/>
    <n v="7"/>
    <n v="0"/>
    <x v="7517"/>
  </r>
  <r>
    <n v="9942"/>
    <x v="4984"/>
    <x v="3"/>
    <x v="221"/>
    <d v="2014-12-01T00:00:00"/>
    <s v="Standard Class"/>
    <s v="JL-15835"/>
    <s v="John Lee"/>
    <x v="0"/>
    <s v="United States"/>
    <s v="San Francisco"/>
    <x v="1"/>
    <n v="94122"/>
    <x v="1"/>
    <s v="TEC-AC-10001772"/>
    <x v="2"/>
    <x v="11"/>
    <s v="Memorex Mini Travel Drive 16 GB USB 2.0 Flash Drive"/>
    <n v="223.58"/>
    <n v="14"/>
    <n v="0"/>
    <x v="7518"/>
  </r>
  <r>
    <n v="9943"/>
    <x v="4985"/>
    <x v="2"/>
    <x v="129"/>
    <d v="2012-01-03T00:00:00"/>
    <s v="Standard Class"/>
    <s v="MD-17350"/>
    <s v="Maribeth Dona"/>
    <x v="0"/>
    <s v="United States"/>
    <s v="Anaheim"/>
    <x v="1"/>
    <n v="92804"/>
    <x v="1"/>
    <s v="OFF-ST-10001128"/>
    <x v="1"/>
    <x v="4"/>
    <s v="Carina Mini System Audio Rack, Model AR050B"/>
    <n v="998.82"/>
    <n v="9"/>
    <n v="0"/>
    <x v="7519"/>
  </r>
  <r>
    <n v="9944"/>
    <x v="4985"/>
    <x v="2"/>
    <x v="129"/>
    <d v="2012-01-03T00:00:00"/>
    <s v="Standard Class"/>
    <s v="MD-17350"/>
    <s v="Maribeth Dona"/>
    <x v="0"/>
    <s v="United States"/>
    <s v="Anaheim"/>
    <x v="1"/>
    <n v="92804"/>
    <x v="1"/>
    <s v="OFF-SU-10002537"/>
    <x v="1"/>
    <x v="14"/>
    <s v="Acme Box Cutter Scissors"/>
    <n v="51.150000000000006"/>
    <n v="5"/>
    <n v="0"/>
    <x v="7520"/>
  </r>
  <r>
    <n v="9945"/>
    <x v="4986"/>
    <x v="1"/>
    <x v="1236"/>
    <d v="2012-04-17T00:00:00"/>
    <s v="Second Class"/>
    <s v="RD-19660"/>
    <s v="Robert Dilbeck"/>
    <x v="2"/>
    <s v="United States"/>
    <s v="Seattle"/>
    <x v="4"/>
    <n v="98103"/>
    <x v="1"/>
    <s v="OFF-ST-10000419"/>
    <x v="1"/>
    <x v="4"/>
    <s v="Rogers Jumbo File, Granite"/>
    <n v="40.74"/>
    <n v="3"/>
    <n v="0"/>
    <x v="1423"/>
  </r>
  <r>
    <n v="9946"/>
    <x v="4987"/>
    <x v="2"/>
    <x v="1086"/>
    <d v="2011-03-06T00:00:00"/>
    <s v="Standard Class"/>
    <s v="NH-18610"/>
    <s v="Nicole Hansen"/>
    <x v="1"/>
    <s v="United States"/>
    <s v="Philadelphia"/>
    <x v="9"/>
    <n v="19120"/>
    <x v="3"/>
    <s v="OFF-PA-10000327"/>
    <x v="1"/>
    <x v="10"/>
    <s v="Xerox 1971"/>
    <n v="3.4240000000000004"/>
    <n v="1"/>
    <n v="0.2"/>
    <x v="1377"/>
  </r>
  <r>
    <n v="9947"/>
    <x v="4987"/>
    <x v="2"/>
    <x v="1086"/>
    <d v="2011-03-06T00:00:00"/>
    <s v="Standard Class"/>
    <s v="NH-18610"/>
    <s v="Nicole Hansen"/>
    <x v="1"/>
    <s v="United States"/>
    <s v="Philadelphia"/>
    <x v="9"/>
    <n v="19120"/>
    <x v="3"/>
    <s v="TEC-AC-10004353"/>
    <x v="2"/>
    <x v="11"/>
    <s v="Hypercom P1300 Pinpad"/>
    <n v="151.20000000000002"/>
    <n v="3"/>
    <n v="0.2"/>
    <x v="1318"/>
  </r>
  <r>
    <n v="9948"/>
    <x v="4988"/>
    <x v="3"/>
    <x v="702"/>
    <d v="2014-06-04T00:00:00"/>
    <s v="Second Class"/>
    <s v="HW-14935"/>
    <s v="Helen Wasserman"/>
    <x v="1"/>
    <s v="United States"/>
    <s v="Indianapolis"/>
    <x v="14"/>
    <n v="46203"/>
    <x v="2"/>
    <s v="FUR-CH-10003746"/>
    <x v="0"/>
    <x v="1"/>
    <s v="Hon 4070 Series Pagoda Round Back Stacking Chairs"/>
    <n v="1925.88"/>
    <n v="6"/>
    <n v="0"/>
    <x v="7521"/>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x v="7522"/>
  </r>
  <r>
    <n v="9950"/>
    <x v="4988"/>
    <x v="3"/>
    <x v="702"/>
    <d v="2014-06-04T00:00:00"/>
    <s v="Second Class"/>
    <s v="HW-14935"/>
    <s v="Helen Wasserman"/>
    <x v="1"/>
    <s v="United States"/>
    <s v="Indianapolis"/>
    <x v="14"/>
    <n v="46203"/>
    <x v="2"/>
    <s v="TEC-AC-10004568"/>
    <x v="2"/>
    <x v="11"/>
    <s v="Maxell LTO Ultrium - 800 GB"/>
    <n v="83.97"/>
    <n v="3"/>
    <n v="0"/>
    <x v="7523"/>
  </r>
  <r>
    <n v="9951"/>
    <x v="4988"/>
    <x v="3"/>
    <x v="702"/>
    <d v="2014-06-04T00:00:00"/>
    <s v="Second Class"/>
    <s v="HW-14935"/>
    <s v="Helen Wasserman"/>
    <x v="1"/>
    <s v="United States"/>
    <s v="Indianapolis"/>
    <x v="14"/>
    <n v="46203"/>
    <x v="2"/>
    <s v="TEC-AC-10001714"/>
    <x v="2"/>
    <x v="11"/>
    <s v="Logitech MX Performance Wireless Mouse"/>
    <n v="39.89"/>
    <n v="1"/>
    <n v="0"/>
    <x v="7524"/>
  </r>
  <r>
    <n v="9952"/>
    <x v="4988"/>
    <x v="3"/>
    <x v="702"/>
    <d v="2014-06-04T00:00:00"/>
    <s v="Second Class"/>
    <s v="HW-14935"/>
    <s v="Helen Wasserman"/>
    <x v="1"/>
    <s v="United States"/>
    <s v="Indianapolis"/>
    <x v="14"/>
    <n v="46203"/>
    <x v="2"/>
    <s v="OFF-BI-10002072"/>
    <x v="1"/>
    <x v="8"/>
    <s v="Cardinal Slant-D Ring Binders"/>
    <n v="17.38"/>
    <n v="2"/>
    <n v="0"/>
    <x v="1066"/>
  </r>
  <r>
    <n v="9953"/>
    <x v="4989"/>
    <x v="1"/>
    <x v="639"/>
    <d v="2012-12-16T00:00:00"/>
    <s v="Second Class"/>
    <s v="DB-12970"/>
    <s v="Darren Budd"/>
    <x v="1"/>
    <s v="United States"/>
    <s v="Los Angeles"/>
    <x v="1"/>
    <n v="90045"/>
    <x v="1"/>
    <s v="OFF-BI-10001153"/>
    <x v="1"/>
    <x v="8"/>
    <s v="Ibico Recycled Grain-Textured Covers"/>
    <n v="55.264000000000003"/>
    <n v="2"/>
    <n v="0.2"/>
    <x v="7525"/>
  </r>
  <r>
    <n v="9954"/>
    <x v="4989"/>
    <x v="1"/>
    <x v="639"/>
    <d v="2012-12-16T00:00:00"/>
    <s v="Second Class"/>
    <s v="DB-12970"/>
    <s v="Darren Budd"/>
    <x v="1"/>
    <s v="United States"/>
    <s v="Los Angeles"/>
    <x v="1"/>
    <n v="90045"/>
    <x v="1"/>
    <s v="OFF-PA-10004983"/>
    <x v="1"/>
    <x v="10"/>
    <s v="Xerox 23"/>
    <n v="6.48"/>
    <n v="1"/>
    <n v="0"/>
    <x v="90"/>
  </r>
  <r>
    <n v="9955"/>
    <x v="4989"/>
    <x v="1"/>
    <x v="639"/>
    <d v="2012-12-16T00:00:00"/>
    <s v="Second Class"/>
    <s v="DB-12970"/>
    <s v="Darren Budd"/>
    <x v="1"/>
    <s v="United States"/>
    <s v="Los Angeles"/>
    <x v="1"/>
    <n v="90045"/>
    <x v="1"/>
    <s v="OFF-BI-10000948"/>
    <x v="1"/>
    <x v="8"/>
    <s v="GBC Laser Imprintable Binding System Covers, Desert Sand"/>
    <n v="34.248000000000005"/>
    <n v="3"/>
    <n v="0.2"/>
    <x v="5061"/>
  </r>
  <r>
    <n v="9956"/>
    <x v="4989"/>
    <x v="1"/>
    <x v="639"/>
    <d v="2012-12-16T00:00:00"/>
    <s v="Second Class"/>
    <s v="DB-12970"/>
    <s v="Darren Budd"/>
    <x v="1"/>
    <s v="United States"/>
    <s v="Los Angeles"/>
    <x v="1"/>
    <n v="90045"/>
    <x v="1"/>
    <s v="FUR-TA-10002622"/>
    <x v="0"/>
    <x v="3"/>
    <s v="Bush Andora Conference Table, Maple/Graphite Gray Finish"/>
    <n v="273.56799999999998"/>
    <n v="2"/>
    <n v="0.2"/>
    <x v="7526"/>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x v="3620"/>
  </r>
  <r>
    <n v="9958"/>
    <x v="4990"/>
    <x v="2"/>
    <x v="7"/>
    <d v="2011-11-17T00:00:00"/>
    <s v="Standard Class"/>
    <s v="KN-16705"/>
    <s v="Kristina Nunn"/>
    <x v="2"/>
    <s v="United States"/>
    <s v="New Rochelle"/>
    <x v="15"/>
    <n v="10801"/>
    <x v="3"/>
    <s v="OFF-PA-10004039"/>
    <x v="1"/>
    <x v="10"/>
    <s v="Xerox 1882"/>
    <n v="223.92"/>
    <n v="4"/>
    <n v="0"/>
    <x v="1111"/>
  </r>
  <r>
    <n v="9959"/>
    <x v="4990"/>
    <x v="2"/>
    <x v="7"/>
    <d v="2011-11-17T00:00:00"/>
    <s v="Standard Class"/>
    <s v="KN-16705"/>
    <s v="Kristina Nunn"/>
    <x v="2"/>
    <s v="United States"/>
    <s v="New Rochelle"/>
    <x v="15"/>
    <n v="10801"/>
    <x v="3"/>
    <s v="OFF-SU-10001574"/>
    <x v="1"/>
    <x v="14"/>
    <s v="Acme Value Line Scissors"/>
    <n v="7.3"/>
    <n v="2"/>
    <n v="0"/>
    <x v="558"/>
  </r>
  <r>
    <n v="9960"/>
    <x v="4991"/>
    <x v="3"/>
    <x v="833"/>
    <d v="2014-10-12T00:00:00"/>
    <s v="Standard Class"/>
    <s v="AJ-10945"/>
    <s v="Ashley Jarboe"/>
    <x v="0"/>
    <s v="United States"/>
    <s v="Chandler"/>
    <x v="16"/>
    <n v="85224"/>
    <x v="1"/>
    <s v="OFF-AR-10001761"/>
    <x v="1"/>
    <x v="6"/>
    <s v="Avery Hi-Liter Smear-Safe Highlighters"/>
    <n v="9.3439999999999994"/>
    <n v="2"/>
    <n v="0.2"/>
    <x v="7527"/>
  </r>
  <r>
    <n v="9961"/>
    <x v="4992"/>
    <x v="3"/>
    <x v="118"/>
    <d v="2014-09-19T00:00:00"/>
    <s v="Second Class"/>
    <s v="CL-12700"/>
    <s v="Craig Leslie"/>
    <x v="2"/>
    <s v="United States"/>
    <s v="Florence"/>
    <x v="0"/>
    <n v="41042"/>
    <x v="0"/>
    <s v="TEC-AC-10002305"/>
    <x v="2"/>
    <x v="11"/>
    <s v="KeyTronic E03601U1 - Keyboard - Beige"/>
    <n v="18"/>
    <n v="1"/>
    <n v="0"/>
    <x v="7528"/>
  </r>
  <r>
    <n v="9962"/>
    <x v="4993"/>
    <x v="1"/>
    <x v="531"/>
    <d v="2012-03-22T00:00:00"/>
    <s v="First Class"/>
    <s v="CM-12655"/>
    <s v="Corinna Mitchell"/>
    <x v="2"/>
    <s v="United States"/>
    <s v="Houston"/>
    <x v="5"/>
    <n v="77041"/>
    <x v="2"/>
    <s v="OFF-PA-10000675"/>
    <x v="1"/>
    <x v="10"/>
    <s v="Xerox 1919"/>
    <n v="65.584000000000003"/>
    <n v="2"/>
    <n v="0.2"/>
    <x v="5944"/>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x v="7529"/>
  </r>
  <r>
    <n v="9964"/>
    <x v="4994"/>
    <x v="1"/>
    <x v="353"/>
    <d v="2012-07-26T00:00:00"/>
    <s v="Same Day"/>
    <s v="AS-10240"/>
    <s v="Alan Shonely"/>
    <x v="0"/>
    <s v="United States"/>
    <s v="Philadelphia"/>
    <x v="9"/>
    <n v="19140"/>
    <x v="3"/>
    <s v="OFF-PA-10003072"/>
    <x v="1"/>
    <x v="10"/>
    <s v="Eureka Recycled Copy Paper 8 1/2&quot; x 11&quot;, Ream"/>
    <n v="10.368000000000002"/>
    <n v="2"/>
    <n v="0.2"/>
    <x v="572"/>
  </r>
  <r>
    <n v="9965"/>
    <x v="4995"/>
    <x v="0"/>
    <x v="5"/>
    <d v="2013-12-11T00:00:00"/>
    <s v="Second Class"/>
    <s v="HE-14800"/>
    <s v="Harold Engle"/>
    <x v="1"/>
    <s v="United States"/>
    <s v="Newark"/>
    <x v="13"/>
    <n v="19711"/>
    <x v="3"/>
    <s v="FUR-FU-10002671"/>
    <x v="0"/>
    <x v="5"/>
    <s v="Electrix 20W Halogen Replacement Bulb for Zoom-In Desk Lamp"/>
    <n v="13.4"/>
    <n v="1"/>
    <n v="0"/>
    <x v="7530"/>
  </r>
  <r>
    <n v="9966"/>
    <x v="4995"/>
    <x v="0"/>
    <x v="5"/>
    <d v="2013-12-11T00:00:00"/>
    <s v="Second Class"/>
    <s v="HE-14800"/>
    <s v="Harold Engle"/>
    <x v="1"/>
    <s v="United States"/>
    <s v="Newark"/>
    <x v="13"/>
    <n v="19711"/>
    <x v="3"/>
    <s v="OFF-PA-10000349"/>
    <x v="1"/>
    <x v="10"/>
    <s v="Staples"/>
    <n v="4.9800000000000004"/>
    <n v="1"/>
    <n v="0"/>
    <x v="5561"/>
  </r>
  <r>
    <n v="9967"/>
    <x v="4995"/>
    <x v="0"/>
    <x v="5"/>
    <d v="2013-12-11T00:00:00"/>
    <s v="Second Class"/>
    <s v="HE-14800"/>
    <s v="Harold Engle"/>
    <x v="1"/>
    <s v="United States"/>
    <s v="Newark"/>
    <x v="13"/>
    <n v="19711"/>
    <x v="3"/>
    <s v="OFF-EN-10004483"/>
    <x v="1"/>
    <x v="12"/>
    <s v="#10 White Business Envelopes,4 1/8 x 9 1/2"/>
    <n v="109.69"/>
    <n v="7"/>
    <n v="0"/>
    <x v="7531"/>
  </r>
  <r>
    <n v="9968"/>
    <x v="4996"/>
    <x v="3"/>
    <x v="157"/>
    <d v="2014-12-18T00:00:00"/>
    <s v="Standard Class"/>
    <s v="RB-19435"/>
    <s v="Richard Bierner"/>
    <x v="0"/>
    <s v="United States"/>
    <s v="Plainfield"/>
    <x v="30"/>
    <n v="7060"/>
    <x v="3"/>
    <s v="OFF-BI-10004209"/>
    <x v="1"/>
    <x v="8"/>
    <s v="Fellowes Twister Kit, Gray/Clear, 3/pkg"/>
    <n v="40.199999999999996"/>
    <n v="5"/>
    <n v="0"/>
    <x v="7254"/>
  </r>
  <r>
    <n v="9969"/>
    <x v="4996"/>
    <x v="3"/>
    <x v="157"/>
    <d v="2014-12-18T00:00:00"/>
    <s v="Standard Class"/>
    <s v="RB-19435"/>
    <s v="Richard Bierner"/>
    <x v="0"/>
    <s v="United States"/>
    <s v="Plainfield"/>
    <x v="30"/>
    <n v="7060"/>
    <x v="3"/>
    <s v="OFF-BI-10004600"/>
    <x v="1"/>
    <x v="8"/>
    <s v="Ibico Ibimaster 300 Manual Binding System"/>
    <n v="735.98"/>
    <n v="2"/>
    <n v="0"/>
    <x v="2802"/>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x v="7532"/>
  </r>
  <r>
    <n v="9971"/>
    <x v="4997"/>
    <x v="1"/>
    <x v="1141"/>
    <d v="2012-07-02T00:00:00"/>
    <s v="Standard Class"/>
    <s v="MP-17470"/>
    <s v="Mark Packer"/>
    <x v="2"/>
    <s v="United States"/>
    <s v="Smyrna"/>
    <x v="32"/>
    <n v="30080"/>
    <x v="0"/>
    <s v="OFF-BI-10002867"/>
    <x v="1"/>
    <x v="8"/>
    <s v="GBC Recycled Regency Composition Covers"/>
    <n v="119.56"/>
    <n v="2"/>
    <n v="0"/>
    <x v="7533"/>
  </r>
  <r>
    <n v="9972"/>
    <x v="4997"/>
    <x v="1"/>
    <x v="1141"/>
    <d v="2012-07-02T00:00:00"/>
    <s v="Standard Class"/>
    <s v="MP-17470"/>
    <s v="Mark Packer"/>
    <x v="2"/>
    <s v="United States"/>
    <s v="Smyrna"/>
    <x v="32"/>
    <n v="30080"/>
    <x v="0"/>
    <s v="OFF-AR-10000538"/>
    <x v="1"/>
    <x v="6"/>
    <s v="Boston Model 1800 Electric Pencil Sharpener, Gray"/>
    <n v="140.75"/>
    <n v="5"/>
    <n v="0"/>
    <x v="7534"/>
  </r>
  <r>
    <n v="9973"/>
    <x v="4998"/>
    <x v="0"/>
    <x v="108"/>
    <d v="2013-09-18T00:00:00"/>
    <s v="Standard Class"/>
    <s v="RC-19960"/>
    <s v="Ryan Crowe"/>
    <x v="0"/>
    <s v="United States"/>
    <s v="Houston"/>
    <x v="5"/>
    <n v="77041"/>
    <x v="2"/>
    <s v="OFF-EN-10000056"/>
    <x v="1"/>
    <x v="12"/>
    <s v="Cameo Buff Policy Envelopes"/>
    <n v="99.567999999999998"/>
    <n v="2"/>
    <n v="0.2"/>
    <x v="7535"/>
  </r>
  <r>
    <n v="9974"/>
    <x v="4999"/>
    <x v="0"/>
    <x v="409"/>
    <d v="2013-12-11T00:00:00"/>
    <s v="Standard Class"/>
    <s v="AP-10720"/>
    <s v="Anne Pryor"/>
    <x v="2"/>
    <s v="United States"/>
    <s v="Los Angeles"/>
    <x v="1"/>
    <n v="90032"/>
    <x v="1"/>
    <s v="TEC-PH-10004080"/>
    <x v="2"/>
    <x v="7"/>
    <s v="Avaya 5410 Digital phone"/>
    <n v="271.95999999999998"/>
    <n v="5"/>
    <n v="0.2"/>
    <x v="7536"/>
  </r>
  <r>
    <n v="9975"/>
    <x v="4999"/>
    <x v="0"/>
    <x v="409"/>
    <d v="2013-12-11T00:00:00"/>
    <s v="Standard Class"/>
    <s v="AP-10720"/>
    <s v="Anne Pryor"/>
    <x v="2"/>
    <s v="United States"/>
    <s v="Los Angeles"/>
    <x v="1"/>
    <n v="90032"/>
    <x v="1"/>
    <s v="OFF-AR-10004752"/>
    <x v="1"/>
    <x v="6"/>
    <s v="Blackstonian Pencils"/>
    <n v="18.689999999999998"/>
    <n v="7"/>
    <n v="0"/>
    <x v="7090"/>
  </r>
  <r>
    <n v="9976"/>
    <x v="4999"/>
    <x v="0"/>
    <x v="409"/>
    <d v="2013-12-11T00:00:00"/>
    <s v="Standard Class"/>
    <s v="AP-10720"/>
    <s v="Anne Pryor"/>
    <x v="2"/>
    <s v="United States"/>
    <s v="Los Angeles"/>
    <x v="1"/>
    <n v="90032"/>
    <x v="1"/>
    <s v="OFF-PA-10000743"/>
    <x v="1"/>
    <x v="10"/>
    <s v="Xerox 1977"/>
    <n v="13.36"/>
    <n v="2"/>
    <n v="0"/>
    <x v="534"/>
  </r>
  <r>
    <n v="9977"/>
    <x v="4999"/>
    <x v="0"/>
    <x v="409"/>
    <d v="2013-12-11T00:00:00"/>
    <s v="Standard Class"/>
    <s v="AP-10720"/>
    <s v="Anne Pryor"/>
    <x v="2"/>
    <s v="United States"/>
    <s v="Los Angeles"/>
    <x v="1"/>
    <n v="90032"/>
    <x v="1"/>
    <s v="TEC-PH-10002496"/>
    <x v="2"/>
    <x v="7"/>
    <s v="Cisco SPA301"/>
    <n v="249.58400000000003"/>
    <n v="2"/>
    <n v="0.2"/>
    <x v="2773"/>
  </r>
  <r>
    <n v="9978"/>
    <x v="4999"/>
    <x v="0"/>
    <x v="409"/>
    <d v="2013-12-11T00:00:00"/>
    <s v="Standard Class"/>
    <s v="AP-10720"/>
    <s v="Anne Pryor"/>
    <x v="2"/>
    <s v="United States"/>
    <s v="Los Angeles"/>
    <x v="1"/>
    <n v="90032"/>
    <x v="1"/>
    <s v="OFF-FA-10003467"/>
    <x v="1"/>
    <x v="13"/>
    <s v="Alliance Big Bands Rubber Bands, 12/Pack"/>
    <n v="13.86"/>
    <n v="7"/>
    <n v="0"/>
    <x v="232"/>
  </r>
  <r>
    <n v="9979"/>
    <x v="4999"/>
    <x v="0"/>
    <x v="409"/>
    <d v="2013-12-11T00:00:00"/>
    <s v="Standard Class"/>
    <s v="AP-10720"/>
    <s v="Anne Pryor"/>
    <x v="2"/>
    <s v="United States"/>
    <s v="Los Angeles"/>
    <x v="1"/>
    <n v="90032"/>
    <x v="1"/>
    <s v="OFF-BI-10003727"/>
    <x v="1"/>
    <x v="8"/>
    <s v="Avery Durable Slant Ring Binders With Label Holder"/>
    <n v="13.375999999999999"/>
    <n v="4"/>
    <n v="0.2"/>
    <x v="7537"/>
  </r>
  <r>
    <n v="9980"/>
    <x v="4999"/>
    <x v="0"/>
    <x v="409"/>
    <d v="2013-12-11T00:00:00"/>
    <s v="Standard Class"/>
    <s v="AP-10720"/>
    <s v="Anne Pryor"/>
    <x v="2"/>
    <s v="United States"/>
    <s v="Los Angeles"/>
    <x v="1"/>
    <n v="90032"/>
    <x v="1"/>
    <s v="OFF-BI-10002026"/>
    <x v="1"/>
    <x v="8"/>
    <s v="Ibico Recycled Linen-Style Covers"/>
    <n v="437.47200000000009"/>
    <n v="14"/>
    <n v="0.2"/>
    <x v="7538"/>
  </r>
  <r>
    <n v="9981"/>
    <x v="5000"/>
    <x v="1"/>
    <x v="684"/>
    <d v="2012-09-09T00:00:00"/>
    <s v="Second Class"/>
    <s v="SW-20455"/>
    <s v="Shaun Weien"/>
    <x v="0"/>
    <s v="United States"/>
    <s v="Lafayette"/>
    <x v="28"/>
    <n v="70506"/>
    <x v="0"/>
    <s v="FUR-TA-10001039"/>
    <x v="0"/>
    <x v="3"/>
    <s v="KI Adjustable-Height Table"/>
    <n v="85.98"/>
    <n v="1"/>
    <n v="0"/>
    <x v="2064"/>
  </r>
  <r>
    <n v="9982"/>
    <x v="5001"/>
    <x v="3"/>
    <x v="646"/>
    <d v="2014-08-07T00:00:00"/>
    <s v="First Class"/>
    <s v="TB-21055"/>
    <s v="Ted Butterfield"/>
    <x v="0"/>
    <s v="United States"/>
    <s v="Fairfield"/>
    <x v="24"/>
    <n v="45014"/>
    <x v="3"/>
    <s v="OFF-LA-10004484"/>
    <x v="1"/>
    <x v="2"/>
    <s v="Avery 476"/>
    <n v="16.520000000000003"/>
    <n v="5"/>
    <n v="0.2"/>
    <x v="5890"/>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x v="7539"/>
  </r>
  <r>
    <n v="9984"/>
    <x v="5002"/>
    <x v="0"/>
    <x v="897"/>
    <d v="2013-09-29T00:00:00"/>
    <s v="Standard Class"/>
    <s v="RC-19960"/>
    <s v="Ryan Crowe"/>
    <x v="0"/>
    <s v="United States"/>
    <s v="Grand Rapids"/>
    <x v="12"/>
    <n v="49505"/>
    <x v="2"/>
    <s v="TEC-PH-10001305"/>
    <x v="2"/>
    <x v="7"/>
    <s v="Panasonic KX TS208W Corded phone"/>
    <n v="97.98"/>
    <n v="2"/>
    <n v="0"/>
    <x v="7540"/>
  </r>
  <r>
    <n v="9985"/>
    <x v="5003"/>
    <x v="1"/>
    <x v="961"/>
    <d v="2012-05-23T00:00:00"/>
    <s v="Standard Class"/>
    <s v="DV-13465"/>
    <s v="Dianna Vittorini"/>
    <x v="0"/>
    <s v="United States"/>
    <s v="Long Beach"/>
    <x v="15"/>
    <n v="11561"/>
    <x v="3"/>
    <s v="OFF-LA-10003766"/>
    <x v="1"/>
    <x v="2"/>
    <s v="Self-Adhesive Removable Labels"/>
    <n v="31.5"/>
    <n v="10"/>
    <n v="0"/>
    <x v="2719"/>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x v="7541"/>
  </r>
  <r>
    <n v="9987"/>
    <x v="5004"/>
    <x v="0"/>
    <x v="321"/>
    <d v="2013-10-04T00:00:00"/>
    <s v="Standard Class"/>
    <s v="ML-17410"/>
    <s v="Maris LaWare"/>
    <x v="0"/>
    <s v="United States"/>
    <s v="Los Angeles"/>
    <x v="1"/>
    <n v="90008"/>
    <x v="1"/>
    <s v="TEC-AC-10003399"/>
    <x v="2"/>
    <x v="11"/>
    <s v="Memorex Mini Travel Drive 64 GB USB 2.0 Flash Drive"/>
    <n v="36.24"/>
    <n v="1"/>
    <n v="0"/>
    <x v="2914"/>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x v="4237"/>
  </r>
  <r>
    <n v="9989"/>
    <x v="5005"/>
    <x v="3"/>
    <x v="701"/>
    <d v="2014-11-22T00:00:00"/>
    <s v="Standard Class"/>
    <s v="RA-19885"/>
    <s v="Ruben Ausman"/>
    <x v="1"/>
    <s v="United States"/>
    <s v="Athens"/>
    <x v="32"/>
    <n v="30605"/>
    <x v="0"/>
    <s v="TEC-PH-10004006"/>
    <x v="2"/>
    <x v="7"/>
    <s v="Panasonic KX - TS880B Telephone"/>
    <n v="206.1"/>
    <n v="5"/>
    <n v="0"/>
    <x v="7406"/>
  </r>
  <r>
    <n v="9990"/>
    <x v="5006"/>
    <x v="2"/>
    <x v="1237"/>
    <d v="2011-01-24T00:00:00"/>
    <s v="Second Class"/>
    <s v="TB-21400"/>
    <s v="Tom Boeckenhauer"/>
    <x v="0"/>
    <s v="United States"/>
    <s v="Miami"/>
    <x v="2"/>
    <n v="33180"/>
    <x v="0"/>
    <s v="FUR-FU-10001889"/>
    <x v="0"/>
    <x v="5"/>
    <s v="Ultra Door Pull Handle"/>
    <n v="25.248000000000001"/>
    <n v="3"/>
    <n v="0.2"/>
    <x v="7542"/>
  </r>
  <r>
    <n v="9991"/>
    <x v="5007"/>
    <x v="3"/>
    <x v="425"/>
    <d v="2014-03-04T00:00:00"/>
    <s v="Standard Class"/>
    <s v="DB-13060"/>
    <s v="Dave Brooks"/>
    <x v="0"/>
    <s v="United States"/>
    <s v="Costa Mesa"/>
    <x v="1"/>
    <n v="92627"/>
    <x v="1"/>
    <s v="FUR-FU-10000747"/>
    <x v="0"/>
    <x v="5"/>
    <s v="Tenex B1-RE Series Chair Mats for Low Pile Carpets"/>
    <n v="91.96"/>
    <n v="2"/>
    <n v="0"/>
    <x v="4820"/>
  </r>
  <r>
    <n v="9992"/>
    <x v="5007"/>
    <x v="3"/>
    <x v="425"/>
    <d v="2014-03-04T00:00:00"/>
    <s v="Standard Class"/>
    <s v="DB-13060"/>
    <s v="Dave Brooks"/>
    <x v="0"/>
    <s v="United States"/>
    <s v="Costa Mesa"/>
    <x v="1"/>
    <n v="92627"/>
    <x v="1"/>
    <s v="TEC-PH-10003645"/>
    <x v="2"/>
    <x v="7"/>
    <s v="Aastra 57i VoIP phone"/>
    <n v="258.57600000000002"/>
    <n v="2"/>
    <n v="0.2"/>
    <x v="4373"/>
  </r>
  <r>
    <n v="9993"/>
    <x v="5007"/>
    <x v="3"/>
    <x v="425"/>
    <d v="2014-03-04T00:00:00"/>
    <s v="Standard Class"/>
    <s v="DB-13060"/>
    <s v="Dave Brooks"/>
    <x v="0"/>
    <s v="United States"/>
    <s v="Costa Mesa"/>
    <x v="1"/>
    <n v="92627"/>
    <x v="1"/>
    <s v="OFF-PA-10004041"/>
    <x v="1"/>
    <x v="10"/>
    <s v="It's Hot Message Books with Stickers, 2 3/4&quot; x 5&quot;"/>
    <n v="29.6"/>
    <n v="4"/>
    <n v="0"/>
    <x v="7543"/>
  </r>
  <r>
    <n v="9994"/>
    <x v="5008"/>
    <x v="3"/>
    <x v="464"/>
    <d v="2014-05-10T00:00:00"/>
    <s v="Second Class"/>
    <s v="CC-12220"/>
    <s v="Chris Cortes"/>
    <x v="0"/>
    <s v="United States"/>
    <s v="Westminster"/>
    <x v="1"/>
    <n v="92683"/>
    <x v="1"/>
    <s v="OFF-AP-10002684"/>
    <x v="1"/>
    <x v="9"/>
    <s v="Acco 7-Outlet Masterpiece Power Center, Wihtout Fax/Phone Line Protection"/>
    <n v="243.16"/>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4F7FDA0-1497-4B00-BA53-55B7DEF552CD}" name="PivotTable2" cacheId="2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9">
  <location ref="A3:B15" firstHeaderRow="1" firstDataRow="1" firstDataCol="1"/>
  <pivotFields count="25">
    <pivotField compact="0" outline="0" showAll="0"/>
    <pivotField compact="0" outline="0" showAll="0"/>
    <pivotField compact="0" outline="0" showAll="0">
      <items count="5">
        <item x="2"/>
        <item x="1"/>
        <item x="0"/>
        <item x="3"/>
        <item t="default"/>
      </items>
    </pivotField>
    <pivotField compact="0" numFmtId="14" outline="0"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axis="axisRow"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multipleItemSelectionAllowed="1" showAll="0">
      <items count="8">
        <item h="1" sd="0" x="0"/>
        <item sd="0" x="1"/>
        <item sd="0" x="2"/>
        <item sd="0" x="3"/>
        <item sd="0" x="4"/>
        <item sd="0" x="5"/>
        <item h="1" sd="0" x="6"/>
        <item t="default"/>
      </items>
    </pivotField>
  </pivotFields>
  <rowFields count="1">
    <field x="22"/>
  </rowFields>
  <rowItems count="12">
    <i>
      <x v="1"/>
    </i>
    <i>
      <x v="2"/>
    </i>
    <i>
      <x v="3"/>
    </i>
    <i>
      <x v="4"/>
    </i>
    <i>
      <x v="5"/>
    </i>
    <i>
      <x v="6"/>
    </i>
    <i>
      <x v="7"/>
    </i>
    <i>
      <x v="8"/>
    </i>
    <i>
      <x v="9"/>
    </i>
    <i>
      <x v="10"/>
    </i>
    <i>
      <x v="11"/>
    </i>
    <i>
      <x v="12"/>
    </i>
  </rowItems>
  <colItems count="1">
    <i/>
  </colItems>
  <dataFields count="1">
    <dataField name="Sum of Sales" fld="18" baseField="0" baseItem="0"/>
  </dataField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BBC8D45-378E-4BF2-BD2D-B6E53D415DEA}" name="PivotTable3" cacheId="2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B8" firstHeaderRow="1"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16"/>
  </rowFields>
  <rowItems count="5">
    <i>
      <x v="3"/>
    </i>
    <i>
      <x v="16"/>
    </i>
    <i>
      <x v="14"/>
    </i>
    <i>
      <x v="5"/>
    </i>
    <i>
      <x v="13"/>
    </i>
  </rowItems>
  <colItems count="1">
    <i/>
  </colItems>
  <dataFields count="1">
    <dataField name="Sum of Sales" fld="18" baseField="0" baseItem="0" numFmtId="167"/>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3"/>
          </reference>
        </references>
      </pivotArea>
    </chartFormat>
    <chartFormat chart="4"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97438-12EB-4BD8-BE62-F812200CD2B1}" name="PivotTable5"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s>
  <rowFields count="1">
    <field x="15"/>
  </rowFields>
  <rowItems count="4">
    <i>
      <x/>
    </i>
    <i>
      <x v="1"/>
    </i>
    <i>
      <x v="2"/>
    </i>
    <i t="grand">
      <x/>
    </i>
  </rowItems>
  <colItems count="1">
    <i/>
  </colItems>
  <dataFields count="1">
    <dataField name="Sum of Profit" fld="21" baseField="0" baseItem="0" numFmtId="167"/>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501C7DD-A16D-4698-AC19-24A58206464C}" name="PivotTable6"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67"/>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FF09EDC-B375-43EC-A4AC-B9CFAE227EF7}" name="PivotTable7" cacheId="2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6" firstHeaderRow="1"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15"/>
  </rowFields>
  <rowItems count="3">
    <i>
      <x/>
    </i>
    <i>
      <x v="1"/>
    </i>
    <i>
      <x v="2"/>
    </i>
  </rowItems>
  <colItems count="1">
    <i/>
  </colItems>
  <dataFields count="1">
    <dataField name="Sum of Sales" fld="18" baseField="0" baseItem="0" numFmtId="167"/>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59B2408-D07F-4E15-9816-A85CDA321DCA}" name="PivotTable11"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0:A21" firstHeaderRow="1" firstDataRow="1" firstDataCol="0"/>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defaultSubtotal="0"/>
    <pivotField showAll="0" defaultSubtotal="0"/>
    <pivotField showAll="0" defaultSubtotal="0">
      <items count="7">
        <item x="0"/>
        <item x="1"/>
        <item x="2"/>
        <item x="3"/>
        <item x="4"/>
        <item x="5"/>
        <item x="6"/>
      </items>
    </pivotField>
  </pivotFields>
  <rowItems count="1">
    <i/>
  </rowItems>
  <colItems count="1">
    <i/>
  </colItems>
  <dataFields count="1">
    <dataField name="Count of Order ID" fld="1"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84262D8-8169-4432-AF27-C7B7C163D92C}" name="PivotTable10"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6:A17" firstHeaderRow="1" firstDataRow="1" firstDataCol="0"/>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defaultSubtotal="0"/>
    <pivotField showAll="0" defaultSubtotal="0"/>
    <pivotField showAll="0" defaultSubtotal="0">
      <items count="7">
        <item x="0"/>
        <item x="1"/>
        <item x="2"/>
        <item x="3"/>
        <item x="4"/>
        <item x="5"/>
        <item x="6"/>
      </items>
    </pivotField>
  </pivotFields>
  <rowItems count="1">
    <i/>
  </rowItems>
  <colItems count="1">
    <i/>
  </colItems>
  <dataFields count="1">
    <dataField name="Sum of Quantity" fld="19"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193C647-C5BC-4E40-85E8-018DCE6564C2}" name="PivotTable9"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A11" firstHeaderRow="1" firstDataRow="1" firstDataCol="0"/>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defaultSubtotal="0"/>
    <pivotField showAll="0" defaultSubtotal="0"/>
    <pivotField showAll="0" defaultSubtotal="0">
      <items count="7">
        <item x="0"/>
        <item x="1"/>
        <item x="2"/>
        <item x="3"/>
        <item x="4"/>
        <item x="5"/>
        <item x="6"/>
      </items>
    </pivotField>
  </pivotFields>
  <rowItems count="1">
    <i/>
  </rowItems>
  <colItems count="1">
    <i/>
  </colItems>
  <dataFields count="1">
    <dataField name="Sum of Profit" fld="21" baseField="0" baseItem="0" numFmtId="168"/>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49EED9E-8EFB-4C4A-BCAA-54FDFE0B9A88}" name="PivotTable8"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Items count="1">
    <i/>
  </rowItems>
  <colItems count="1">
    <i/>
  </colItems>
  <dataFields count="1">
    <dataField name="Sum of Sales" fld="18" baseField="0" baseItem="0" numFmtId="168"/>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6DE84A7-775D-4FF6-AA80-265DDC6BF089}" sourceName="Year">
  <pivotTables>
    <pivotTable tabId="7" name="PivotTable5"/>
    <pivotTable tabId="9" name="PivotTable7"/>
    <pivotTable tabId="8" name="PivotTable6"/>
    <pivotTable tabId="5" name="PivotTable2"/>
    <pivotTable tabId="10" name="PivotTable8"/>
    <pivotTable tabId="6" name="PivotTable3"/>
    <pivotTable tabId="10" name="PivotTable9"/>
    <pivotTable tabId="10" name="PivotTable10"/>
    <pivotTable tabId="10" name="PivotTable11"/>
  </pivotTables>
  <data>
    <tabular pivotCacheId="409845644">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7C0E066-B10A-4FEE-9956-B6AD5F0C0A62}" sourceName="Segment">
  <pivotTables>
    <pivotTable tabId="7" name="PivotTable5"/>
  </pivotTables>
  <data>
    <tabular pivotCacheId="40984564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FF0AE80-2EC1-4B72-BDB2-B0EDC265A0D6}" sourceName="Region">
  <pivotTables>
    <pivotTable tabId="7" name="PivotTable5"/>
  </pivotTables>
  <data>
    <tabular pivotCacheId="40984564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D25B039-C572-4456-8C20-EA12268244C1}" cache="Slicer_Year" caption="Year" rowHeight="234950"/>
  <slicer name="Segment" xr10:uid="{864DF72B-4D86-47ED-8BC3-7095F8CDD242}" cache="Slicer_Segment" caption="Segment" rowHeight="234950"/>
  <slicer name="Region" xr10:uid="{55F6D4BF-2631-4194-813C-8F5FBC9FEFE5}"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AC7DCB4-D132-4944-B5BD-F7232204789E}" cache="Slicer_Year" caption="Year" style="SlicerStyleLight1 2" rowHeight="234950"/>
  <slicer name="Segment 1" xr10:uid="{9C335321-F0BB-478D-9CF8-840997345311}" cache="Slicer_Segment" caption="Segment" style="SlicerStyleLight1 2" rowHeight="234950"/>
  <slicer name="Region 1" xr10:uid="{CD2F77AC-114C-43AA-A010-922DFC13906D}" cache="Slicer_Region" caption="Region" style="SlicerStyleLight1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C3992-7A5E-40F4-936D-E5DD61BEEEA8}">
  <dimension ref="A3:B15"/>
  <sheetViews>
    <sheetView workbookViewId="0">
      <selection activeCell="P23" sqref="P23"/>
    </sheetView>
  </sheetViews>
  <sheetFormatPr defaultRowHeight="14.4" x14ac:dyDescent="0.3"/>
  <cols>
    <col min="1" max="1" width="20.21875" bestFit="1" customWidth="1"/>
    <col min="2" max="2" width="12" bestFit="1" customWidth="1"/>
    <col min="6" max="6" width="14.109375" customWidth="1"/>
  </cols>
  <sheetData>
    <row r="3" spans="1:2" x14ac:dyDescent="0.3">
      <c r="A3" s="7" t="s">
        <v>10948</v>
      </c>
      <c r="B3" s="8" t="s">
        <v>10947</v>
      </c>
    </row>
    <row r="4" spans="1:2" x14ac:dyDescent="0.3">
      <c r="A4" s="6" t="s">
        <v>10935</v>
      </c>
      <c r="B4" s="10">
        <v>95365.937600000019</v>
      </c>
    </row>
    <row r="5" spans="1:2" x14ac:dyDescent="0.3">
      <c r="A5" s="14" t="s">
        <v>10936</v>
      </c>
      <c r="B5" s="15">
        <v>60172.649400000024</v>
      </c>
    </row>
    <row r="6" spans="1:2" x14ac:dyDescent="0.3">
      <c r="A6" s="14" t="s">
        <v>10937</v>
      </c>
      <c r="B6" s="15">
        <v>199252.98399999991</v>
      </c>
    </row>
    <row r="7" spans="1:2" x14ac:dyDescent="0.3">
      <c r="A7" s="14" t="s">
        <v>10938</v>
      </c>
      <c r="B7" s="15">
        <v>141851.5674</v>
      </c>
    </row>
    <row r="8" spans="1:2" x14ac:dyDescent="0.3">
      <c r="A8" s="14" t="s">
        <v>10939</v>
      </c>
      <c r="B8" s="15">
        <v>156122.28669999994</v>
      </c>
    </row>
    <row r="9" spans="1:2" x14ac:dyDescent="0.3">
      <c r="A9" s="14" t="s">
        <v>10940</v>
      </c>
      <c r="B9" s="15">
        <v>147082.61130000011</v>
      </c>
    </row>
    <row r="10" spans="1:2" x14ac:dyDescent="0.3">
      <c r="A10" s="14" t="s">
        <v>10941</v>
      </c>
      <c r="B10" s="15">
        <v>149580.83800000031</v>
      </c>
    </row>
    <row r="11" spans="1:2" x14ac:dyDescent="0.3">
      <c r="A11" s="14" t="s">
        <v>10942</v>
      </c>
      <c r="B11" s="15">
        <v>159589.45099999988</v>
      </c>
    </row>
    <row r="12" spans="1:2" x14ac:dyDescent="0.3">
      <c r="A12" s="14" t="s">
        <v>10943</v>
      </c>
      <c r="B12" s="15">
        <v>309770.09970000025</v>
      </c>
    </row>
    <row r="13" spans="1:2" x14ac:dyDescent="0.3">
      <c r="A13" s="14" t="s">
        <v>10944</v>
      </c>
      <c r="B13" s="15">
        <v>197115.20170000009</v>
      </c>
    </row>
    <row r="14" spans="1:2" x14ac:dyDescent="0.3">
      <c r="A14" s="14" t="s">
        <v>10945</v>
      </c>
      <c r="B14" s="15">
        <v>349120.07400000008</v>
      </c>
    </row>
    <row r="15" spans="1:2" x14ac:dyDescent="0.3">
      <c r="A15" s="16" t="s">
        <v>10946</v>
      </c>
      <c r="B15" s="17">
        <v>332177.15950000001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82684-74F7-4286-8990-95D0EE52FED5}">
  <dimension ref="A3:B8"/>
  <sheetViews>
    <sheetView workbookViewId="0">
      <selection activeCell="N5" sqref="N5"/>
    </sheetView>
  </sheetViews>
  <sheetFormatPr defaultRowHeight="14.4" x14ac:dyDescent="0.3"/>
  <cols>
    <col min="1" max="1" width="12.44140625" bestFit="1" customWidth="1"/>
    <col min="2" max="2" width="11.21875" bestFit="1" customWidth="1"/>
  </cols>
  <sheetData>
    <row r="3" spans="1:2" x14ac:dyDescent="0.3">
      <c r="A3" s="7" t="s">
        <v>10933</v>
      </c>
      <c r="B3" s="8" t="s">
        <v>10947</v>
      </c>
    </row>
    <row r="4" spans="1:2" x14ac:dyDescent="0.3">
      <c r="A4" s="9" t="s">
        <v>75</v>
      </c>
      <c r="B4" s="19">
        <v>203412.73300000009</v>
      </c>
    </row>
    <row r="5" spans="1:2" x14ac:dyDescent="0.3">
      <c r="A5" s="11" t="s">
        <v>56</v>
      </c>
      <c r="B5" s="20">
        <v>206965.53200000009</v>
      </c>
    </row>
    <row r="6" spans="1:2" x14ac:dyDescent="0.3">
      <c r="A6" s="11" t="s">
        <v>59</v>
      </c>
      <c r="B6" s="20">
        <v>223843.60800000012</v>
      </c>
    </row>
    <row r="7" spans="1:2" x14ac:dyDescent="0.3">
      <c r="A7" s="11" t="s">
        <v>36</v>
      </c>
      <c r="B7" s="20">
        <v>328449.1030000007</v>
      </c>
    </row>
    <row r="8" spans="1:2" x14ac:dyDescent="0.3">
      <c r="A8" s="18" t="s">
        <v>72</v>
      </c>
      <c r="B8" s="21">
        <v>330007.05400000012</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66877-50B7-4E1C-91AB-2390F86ACEAC}">
  <dimension ref="A3:F7"/>
  <sheetViews>
    <sheetView workbookViewId="0">
      <selection activeCell="H22" sqref="H22"/>
    </sheetView>
  </sheetViews>
  <sheetFormatPr defaultRowHeight="14.4" x14ac:dyDescent="0.3"/>
  <cols>
    <col min="1" max="1" width="13.109375" bestFit="1" customWidth="1"/>
    <col min="2" max="2" width="11.6640625" bestFit="1" customWidth="1"/>
    <col min="5" max="5" width="11.33203125" customWidth="1"/>
  </cols>
  <sheetData>
    <row r="3" spans="1:6" x14ac:dyDescent="0.3">
      <c r="A3" s="7" t="s">
        <v>10933</v>
      </c>
      <c r="B3" s="8" t="s">
        <v>10949</v>
      </c>
    </row>
    <row r="4" spans="1:6" x14ac:dyDescent="0.3">
      <c r="A4" s="9" t="s">
        <v>32</v>
      </c>
      <c r="B4" s="19">
        <v>18451.272799999992</v>
      </c>
      <c r="E4" s="9" t="s">
        <v>32</v>
      </c>
      <c r="F4" s="23">
        <f>GETPIVOTDATA("Profit",$A$3,"Category","Furniture")</f>
        <v>18451.272799999992</v>
      </c>
    </row>
    <row r="5" spans="1:6" x14ac:dyDescent="0.3">
      <c r="A5" s="11" t="s">
        <v>46</v>
      </c>
      <c r="B5" s="20">
        <v>122490.8008000001</v>
      </c>
      <c r="E5" s="11" t="s">
        <v>46</v>
      </c>
      <c r="F5" s="23">
        <f>GETPIVOTDATA("Profit",$A$3,"Category","Office Supplies")</f>
        <v>122490.8008000001</v>
      </c>
    </row>
    <row r="6" spans="1:6" x14ac:dyDescent="0.3">
      <c r="A6" s="11" t="s">
        <v>71</v>
      </c>
      <c r="B6" s="20">
        <v>145454.9480999998</v>
      </c>
      <c r="E6" s="11" t="s">
        <v>71</v>
      </c>
      <c r="F6" s="23">
        <f>GETPIVOTDATA("Profit",$A$3,"Category","Technology")</f>
        <v>145454.9480999998</v>
      </c>
    </row>
    <row r="7" spans="1:6" x14ac:dyDescent="0.3">
      <c r="A7" s="12" t="s">
        <v>10934</v>
      </c>
      <c r="B7" s="22">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27869-FD46-42F7-86C7-9534BCD2423E}">
  <dimension ref="A3:G53"/>
  <sheetViews>
    <sheetView workbookViewId="0">
      <selection activeCell="I23" sqref="I23"/>
    </sheetView>
  </sheetViews>
  <sheetFormatPr defaultRowHeight="14.4" x14ac:dyDescent="0.3"/>
  <cols>
    <col min="1" max="1" width="17.33203125" bestFit="1" customWidth="1"/>
    <col min="2" max="2" width="11.21875" bestFit="1" customWidth="1"/>
    <col min="6" max="6" width="17.33203125" bestFit="1" customWidth="1"/>
    <col min="7" max="7" width="15.88671875" customWidth="1"/>
    <col min="8" max="8" width="8.88671875" customWidth="1"/>
  </cols>
  <sheetData>
    <row r="3" spans="1:7" x14ac:dyDescent="0.3">
      <c r="A3" s="7" t="s">
        <v>10933</v>
      </c>
      <c r="B3" s="8" t="s">
        <v>10947</v>
      </c>
      <c r="F3" s="9" t="s">
        <v>358</v>
      </c>
      <c r="G3" s="23">
        <f>GETPIVOTDATA("Sales",$A$3,"State",A4)</f>
        <v>19510.639999999992</v>
      </c>
    </row>
    <row r="4" spans="1:7" x14ac:dyDescent="0.3">
      <c r="A4" s="9" t="s">
        <v>358</v>
      </c>
      <c r="B4" s="19">
        <v>19510.639999999992</v>
      </c>
      <c r="F4" s="11" t="s">
        <v>310</v>
      </c>
      <c r="G4" s="23">
        <f t="shared" ref="G4:G51" si="0">GETPIVOTDATA("Sales",$A$3,"State",A5)</f>
        <v>35282.000999999997</v>
      </c>
    </row>
    <row r="5" spans="1:7" x14ac:dyDescent="0.3">
      <c r="A5" s="11" t="s">
        <v>310</v>
      </c>
      <c r="B5" s="20">
        <v>35282.000999999997</v>
      </c>
      <c r="F5" s="11" t="s">
        <v>1707</v>
      </c>
      <c r="G5" s="23">
        <f t="shared" si="0"/>
        <v>11678.129999999997</v>
      </c>
    </row>
    <row r="6" spans="1:7" x14ac:dyDescent="0.3">
      <c r="A6" s="11" t="s">
        <v>1707</v>
      </c>
      <c r="B6" s="20">
        <v>11678.129999999997</v>
      </c>
      <c r="F6" s="11" t="s">
        <v>43</v>
      </c>
      <c r="G6" s="23">
        <f t="shared" si="0"/>
        <v>457687.63150000101</v>
      </c>
    </row>
    <row r="7" spans="1:7" x14ac:dyDescent="0.3">
      <c r="A7" s="11" t="s">
        <v>43</v>
      </c>
      <c r="B7" s="20">
        <v>457687.63150000101</v>
      </c>
      <c r="F7" s="11" t="s">
        <v>457</v>
      </c>
      <c r="G7" s="23">
        <f t="shared" si="0"/>
        <v>32108.117999999995</v>
      </c>
    </row>
    <row r="8" spans="1:7" x14ac:dyDescent="0.3">
      <c r="A8" s="11" t="s">
        <v>457</v>
      </c>
      <c r="B8" s="20">
        <v>32108.117999999995</v>
      </c>
      <c r="F8" s="11" t="s">
        <v>747</v>
      </c>
      <c r="G8" s="23">
        <f t="shared" si="0"/>
        <v>13384.356999999996</v>
      </c>
    </row>
    <row r="9" spans="1:7" x14ac:dyDescent="0.3">
      <c r="A9" s="11" t="s">
        <v>747</v>
      </c>
      <c r="B9" s="20">
        <v>13384.356999999996</v>
      </c>
      <c r="F9" s="11" t="s">
        <v>245</v>
      </c>
      <c r="G9" s="23">
        <f t="shared" si="0"/>
        <v>27451.068999999992</v>
      </c>
    </row>
    <row r="10" spans="1:7" x14ac:dyDescent="0.3">
      <c r="A10" s="11" t="s">
        <v>245</v>
      </c>
      <c r="B10" s="20">
        <v>27451.068999999992</v>
      </c>
      <c r="F10" s="11" t="s">
        <v>3034</v>
      </c>
      <c r="G10" s="23">
        <f t="shared" si="0"/>
        <v>2865.0199999999995</v>
      </c>
    </row>
    <row r="11" spans="1:7" x14ac:dyDescent="0.3">
      <c r="A11" s="11" t="s">
        <v>3034</v>
      </c>
      <c r="B11" s="20">
        <v>2865.0199999999995</v>
      </c>
      <c r="F11" s="11" t="s">
        <v>54</v>
      </c>
      <c r="G11" s="23">
        <f t="shared" si="0"/>
        <v>89473.707999999999</v>
      </c>
    </row>
    <row r="12" spans="1:7" x14ac:dyDescent="0.3">
      <c r="A12" s="11" t="s">
        <v>54</v>
      </c>
      <c r="B12" s="20">
        <v>89473.707999999999</v>
      </c>
      <c r="F12" s="11" t="s">
        <v>1272</v>
      </c>
      <c r="G12" s="23">
        <f t="shared" si="0"/>
        <v>49095.840000000004</v>
      </c>
    </row>
    <row r="13" spans="1:7" x14ac:dyDescent="0.3">
      <c r="A13" s="11" t="s">
        <v>1272</v>
      </c>
      <c r="B13" s="20">
        <v>49095.840000000004</v>
      </c>
      <c r="F13" s="11" t="s">
        <v>6260</v>
      </c>
      <c r="G13" s="23">
        <f t="shared" si="0"/>
        <v>4382.4860000000017</v>
      </c>
    </row>
    <row r="14" spans="1:7" x14ac:dyDescent="0.3">
      <c r="A14" s="11" t="s">
        <v>6260</v>
      </c>
      <c r="B14" s="20">
        <v>4382.4860000000017</v>
      </c>
      <c r="F14" s="11" t="s">
        <v>211</v>
      </c>
      <c r="G14" s="23">
        <f t="shared" si="0"/>
        <v>80166.10099999985</v>
      </c>
    </row>
    <row r="15" spans="1:7" x14ac:dyDescent="0.3">
      <c r="A15" s="11" t="s">
        <v>211</v>
      </c>
      <c r="B15" s="20">
        <v>80166.10099999985</v>
      </c>
      <c r="F15" s="11" t="s">
        <v>254</v>
      </c>
      <c r="G15" s="23">
        <f t="shared" si="0"/>
        <v>53555.360000000001</v>
      </c>
    </row>
    <row r="16" spans="1:7" x14ac:dyDescent="0.3">
      <c r="A16" s="11" t="s">
        <v>254</v>
      </c>
      <c r="B16" s="20">
        <v>53555.360000000001</v>
      </c>
      <c r="F16" s="11" t="s">
        <v>489</v>
      </c>
      <c r="G16" s="23">
        <f t="shared" si="0"/>
        <v>4579.7599999999993</v>
      </c>
    </row>
    <row r="17" spans="1:7" x14ac:dyDescent="0.3">
      <c r="A17" s="11" t="s">
        <v>489</v>
      </c>
      <c r="B17" s="20">
        <v>4579.7599999999993</v>
      </c>
      <c r="F17" s="11" t="s">
        <v>4530</v>
      </c>
      <c r="G17" s="23">
        <f t="shared" si="0"/>
        <v>2914.31</v>
      </c>
    </row>
    <row r="18" spans="1:7" x14ac:dyDescent="0.3">
      <c r="A18" s="11" t="s">
        <v>4530</v>
      </c>
      <c r="B18" s="20">
        <v>2914.31</v>
      </c>
      <c r="F18" s="11" t="s">
        <v>29</v>
      </c>
      <c r="G18" s="23">
        <f t="shared" si="0"/>
        <v>36591.749999999971</v>
      </c>
    </row>
    <row r="19" spans="1:7" x14ac:dyDescent="0.3">
      <c r="A19" s="11" t="s">
        <v>29</v>
      </c>
      <c r="B19" s="20">
        <v>36591.749999999971</v>
      </c>
      <c r="F19" s="11" t="s">
        <v>736</v>
      </c>
      <c r="G19" s="23">
        <f t="shared" si="0"/>
        <v>9217.0299999999988</v>
      </c>
    </row>
    <row r="20" spans="1:7" x14ac:dyDescent="0.3">
      <c r="A20" s="11" t="s">
        <v>736</v>
      </c>
      <c r="B20" s="20">
        <v>9217.0299999999988</v>
      </c>
      <c r="F20" s="11" t="s">
        <v>5235</v>
      </c>
      <c r="G20" s="23">
        <f t="shared" si="0"/>
        <v>1270.53</v>
      </c>
    </row>
    <row r="21" spans="1:7" x14ac:dyDescent="0.3">
      <c r="A21" s="11" t="s">
        <v>5235</v>
      </c>
      <c r="B21" s="20">
        <v>1270.53</v>
      </c>
      <c r="F21" s="11" t="s">
        <v>2735</v>
      </c>
      <c r="G21" s="23">
        <f t="shared" si="0"/>
        <v>23705.523000000005</v>
      </c>
    </row>
    <row r="22" spans="1:7" x14ac:dyDescent="0.3">
      <c r="A22" s="11" t="s">
        <v>2735</v>
      </c>
      <c r="B22" s="20">
        <v>23705.523000000005</v>
      </c>
      <c r="F22" s="11" t="s">
        <v>1245</v>
      </c>
      <c r="G22" s="23">
        <f t="shared" si="0"/>
        <v>28634.43399999999</v>
      </c>
    </row>
    <row r="23" spans="1:7" x14ac:dyDescent="0.3">
      <c r="A23" s="11" t="s">
        <v>1245</v>
      </c>
      <c r="B23" s="20">
        <v>28634.43399999999</v>
      </c>
      <c r="F23" s="11" t="s">
        <v>238</v>
      </c>
      <c r="G23" s="23">
        <f t="shared" si="0"/>
        <v>76269.614000000016</v>
      </c>
    </row>
    <row r="24" spans="1:7" x14ac:dyDescent="0.3">
      <c r="A24" s="11" t="s">
        <v>238</v>
      </c>
      <c r="B24" s="20">
        <v>76269.614000000016</v>
      </c>
      <c r="F24" s="11" t="s">
        <v>229</v>
      </c>
      <c r="G24" s="23">
        <f t="shared" si="0"/>
        <v>29863.149999999994</v>
      </c>
    </row>
    <row r="25" spans="1:7" x14ac:dyDescent="0.3">
      <c r="A25" s="11" t="s">
        <v>229</v>
      </c>
      <c r="B25" s="20">
        <v>29863.149999999994</v>
      </c>
      <c r="F25" s="11" t="s">
        <v>1487</v>
      </c>
      <c r="G25" s="23">
        <f t="shared" si="0"/>
        <v>10771.34</v>
      </c>
    </row>
    <row r="26" spans="1:7" x14ac:dyDescent="0.3">
      <c r="A26" s="11" t="s">
        <v>1487</v>
      </c>
      <c r="B26" s="20">
        <v>10771.34</v>
      </c>
      <c r="F26" s="11" t="s">
        <v>596</v>
      </c>
      <c r="G26" s="23">
        <f t="shared" si="0"/>
        <v>22205.149999999998</v>
      </c>
    </row>
    <row r="27" spans="1:7" x14ac:dyDescent="0.3">
      <c r="A27" s="11" t="s">
        <v>596</v>
      </c>
      <c r="B27" s="20">
        <v>22205.149999999998</v>
      </c>
      <c r="F27" s="11" t="s">
        <v>1762</v>
      </c>
      <c r="G27" s="23">
        <f t="shared" si="0"/>
        <v>5589.3519999999971</v>
      </c>
    </row>
    <row r="28" spans="1:7" x14ac:dyDescent="0.3">
      <c r="A28" s="11" t="s">
        <v>1762</v>
      </c>
      <c r="B28" s="20">
        <v>5589.3519999999971</v>
      </c>
      <c r="F28" s="11" t="s">
        <v>138</v>
      </c>
      <c r="G28" s="23">
        <f t="shared" si="0"/>
        <v>7464.9299999999985</v>
      </c>
    </row>
    <row r="29" spans="1:7" x14ac:dyDescent="0.3">
      <c r="A29" s="11" t="s">
        <v>138</v>
      </c>
      <c r="B29" s="20">
        <v>7464.9299999999985</v>
      </c>
      <c r="F29" s="11" t="s">
        <v>1392</v>
      </c>
      <c r="G29" s="23">
        <f t="shared" si="0"/>
        <v>16729.101999999999</v>
      </c>
    </row>
    <row r="30" spans="1:7" x14ac:dyDescent="0.3">
      <c r="A30" s="11" t="s">
        <v>1392</v>
      </c>
      <c r="B30" s="20">
        <v>16729.101999999999</v>
      </c>
      <c r="F30" s="11" t="s">
        <v>2694</v>
      </c>
      <c r="G30" s="23">
        <f t="shared" si="0"/>
        <v>7292.5239999999994</v>
      </c>
    </row>
    <row r="31" spans="1:7" x14ac:dyDescent="0.3">
      <c r="A31" s="11" t="s">
        <v>2694</v>
      </c>
      <c r="B31" s="20">
        <v>7292.5239999999994</v>
      </c>
      <c r="F31" s="11" t="s">
        <v>788</v>
      </c>
      <c r="G31" s="23">
        <f t="shared" si="0"/>
        <v>35764.312000000013</v>
      </c>
    </row>
    <row r="32" spans="1:7" x14ac:dyDescent="0.3">
      <c r="A32" s="11" t="s">
        <v>788</v>
      </c>
      <c r="B32" s="20">
        <v>35764.312000000013</v>
      </c>
      <c r="F32" s="11" t="s">
        <v>668</v>
      </c>
      <c r="G32" s="23">
        <f t="shared" si="0"/>
        <v>4783.5220000000008</v>
      </c>
    </row>
    <row r="33" spans="1:7" x14ac:dyDescent="0.3">
      <c r="A33" s="11" t="s">
        <v>668</v>
      </c>
      <c r="B33" s="20">
        <v>4783.5220000000008</v>
      </c>
      <c r="F33" s="11" t="s">
        <v>267</v>
      </c>
      <c r="G33" s="23">
        <f t="shared" si="0"/>
        <v>310876.27099999978</v>
      </c>
    </row>
    <row r="34" spans="1:7" x14ac:dyDescent="0.3">
      <c r="A34" s="11" t="s">
        <v>267</v>
      </c>
      <c r="B34" s="20">
        <v>310876.27099999978</v>
      </c>
      <c r="F34" s="11" t="s">
        <v>88</v>
      </c>
      <c r="G34" s="23">
        <f t="shared" si="0"/>
        <v>55603.163999999968</v>
      </c>
    </row>
    <row r="35" spans="1:7" x14ac:dyDescent="0.3">
      <c r="A35" s="11" t="s">
        <v>88</v>
      </c>
      <c r="B35" s="20">
        <v>55603.163999999968</v>
      </c>
      <c r="F35" s="11" t="s">
        <v>7449</v>
      </c>
      <c r="G35" s="23">
        <f t="shared" si="0"/>
        <v>919.91</v>
      </c>
    </row>
    <row r="36" spans="1:7" x14ac:dyDescent="0.3">
      <c r="A36" s="11" t="s">
        <v>7449</v>
      </c>
      <c r="B36" s="20">
        <v>919.91</v>
      </c>
      <c r="F36" s="11" t="s">
        <v>498</v>
      </c>
      <c r="G36" s="23">
        <f t="shared" si="0"/>
        <v>78258.135999999926</v>
      </c>
    </row>
    <row r="37" spans="1:7" x14ac:dyDescent="0.3">
      <c r="A37" s="11" t="s">
        <v>498</v>
      </c>
      <c r="B37" s="20">
        <v>78258.135999999926</v>
      </c>
      <c r="F37" s="11" t="s">
        <v>649</v>
      </c>
      <c r="G37" s="23">
        <f t="shared" si="0"/>
        <v>19683.390000000003</v>
      </c>
    </row>
    <row r="38" spans="1:7" x14ac:dyDescent="0.3">
      <c r="A38" s="11" t="s">
        <v>649</v>
      </c>
      <c r="B38" s="20">
        <v>19683.390000000003</v>
      </c>
      <c r="F38" s="11" t="s">
        <v>420</v>
      </c>
      <c r="G38" s="23">
        <f t="shared" si="0"/>
        <v>17431.149999999991</v>
      </c>
    </row>
    <row r="39" spans="1:7" x14ac:dyDescent="0.3">
      <c r="A39" s="11" t="s">
        <v>420</v>
      </c>
      <c r="B39" s="20">
        <v>17431.149999999991</v>
      </c>
      <c r="F39" s="11" t="s">
        <v>147</v>
      </c>
      <c r="G39" s="23">
        <f t="shared" si="0"/>
        <v>116511.91400000003</v>
      </c>
    </row>
    <row r="40" spans="1:7" x14ac:dyDescent="0.3">
      <c r="A40" s="11" t="s">
        <v>147</v>
      </c>
      <c r="B40" s="20">
        <v>116511.91400000003</v>
      </c>
      <c r="F40" s="11" t="s">
        <v>1399</v>
      </c>
      <c r="G40" s="23">
        <f t="shared" si="0"/>
        <v>22627.955999999995</v>
      </c>
    </row>
    <row r="41" spans="1:7" x14ac:dyDescent="0.3">
      <c r="A41" s="11" t="s">
        <v>1399</v>
      </c>
      <c r="B41" s="20">
        <v>22627.955999999995</v>
      </c>
      <c r="F41" s="11" t="s">
        <v>383</v>
      </c>
      <c r="G41" s="23">
        <f t="shared" si="0"/>
        <v>8481.7099999999991</v>
      </c>
    </row>
    <row r="42" spans="1:7" x14ac:dyDescent="0.3">
      <c r="A42" s="11" t="s">
        <v>383</v>
      </c>
      <c r="B42" s="20">
        <v>8481.7099999999991</v>
      </c>
      <c r="F42" s="11" t="s">
        <v>5326</v>
      </c>
      <c r="G42" s="23">
        <f t="shared" si="0"/>
        <v>1315.5600000000002</v>
      </c>
    </row>
    <row r="43" spans="1:7" x14ac:dyDescent="0.3">
      <c r="A43" s="11" t="s">
        <v>5326</v>
      </c>
      <c r="B43" s="20">
        <v>1315.5600000000002</v>
      </c>
      <c r="F43" s="11" t="s">
        <v>335</v>
      </c>
      <c r="G43" s="23">
        <f t="shared" si="0"/>
        <v>30661.872999999981</v>
      </c>
    </row>
    <row r="44" spans="1:7" x14ac:dyDescent="0.3">
      <c r="A44" s="11" t="s">
        <v>335</v>
      </c>
      <c r="B44" s="20">
        <v>30661.872999999981</v>
      </c>
      <c r="F44" s="11" t="s">
        <v>104</v>
      </c>
      <c r="G44" s="23">
        <f t="shared" si="0"/>
        <v>170188.04580000002</v>
      </c>
    </row>
    <row r="45" spans="1:7" x14ac:dyDescent="0.3">
      <c r="A45" s="11" t="s">
        <v>104</v>
      </c>
      <c r="B45" s="20">
        <v>170188.04580000002</v>
      </c>
      <c r="F45" s="11" t="s">
        <v>121</v>
      </c>
      <c r="G45" s="23">
        <f t="shared" si="0"/>
        <v>11220.055999999999</v>
      </c>
    </row>
    <row r="46" spans="1:7" x14ac:dyDescent="0.3">
      <c r="A46" s="11" t="s">
        <v>121</v>
      </c>
      <c r="B46" s="20">
        <v>11220.055999999999</v>
      </c>
      <c r="F46" s="11" t="s">
        <v>5203</v>
      </c>
      <c r="G46" s="23">
        <f t="shared" si="0"/>
        <v>8929.369999999999</v>
      </c>
    </row>
    <row r="47" spans="1:7" x14ac:dyDescent="0.3">
      <c r="A47" s="11" t="s">
        <v>5203</v>
      </c>
      <c r="B47" s="20">
        <v>8929.369999999999</v>
      </c>
      <c r="F47" s="11" t="s">
        <v>319</v>
      </c>
      <c r="G47" s="23">
        <f t="shared" si="0"/>
        <v>70636.719999999987</v>
      </c>
    </row>
    <row r="48" spans="1:7" x14ac:dyDescent="0.3">
      <c r="A48" s="11" t="s">
        <v>319</v>
      </c>
      <c r="B48" s="20">
        <v>70636.719999999987</v>
      </c>
      <c r="F48" s="11" t="s">
        <v>96</v>
      </c>
      <c r="G48" s="23">
        <f t="shared" si="0"/>
        <v>138641.26999999993</v>
      </c>
    </row>
    <row r="49" spans="1:7" x14ac:dyDescent="0.3">
      <c r="A49" s="11" t="s">
        <v>96</v>
      </c>
      <c r="B49" s="20">
        <v>138641.26999999993</v>
      </c>
      <c r="F49" s="11" t="s">
        <v>9726</v>
      </c>
      <c r="G49" s="23">
        <f t="shared" si="0"/>
        <v>1209.8240000000001</v>
      </c>
    </row>
    <row r="50" spans="1:7" x14ac:dyDescent="0.3">
      <c r="A50" s="11" t="s">
        <v>9726</v>
      </c>
      <c r="B50" s="20">
        <v>1209.8240000000001</v>
      </c>
      <c r="F50" s="11" t="s">
        <v>114</v>
      </c>
      <c r="G50" s="23">
        <f t="shared" si="0"/>
        <v>32114.610000000019</v>
      </c>
    </row>
    <row r="51" spans="1:7" x14ac:dyDescent="0.3">
      <c r="A51" s="11" t="s">
        <v>114</v>
      </c>
      <c r="B51" s="20">
        <v>32114.610000000019</v>
      </c>
      <c r="F51" s="11" t="s">
        <v>8542</v>
      </c>
      <c r="G51" s="23">
        <f t="shared" si="0"/>
        <v>1603.1360000000002</v>
      </c>
    </row>
    <row r="52" spans="1:7" x14ac:dyDescent="0.3">
      <c r="A52" s="11" t="s">
        <v>8542</v>
      </c>
      <c r="B52" s="20">
        <v>1603.1360000000002</v>
      </c>
    </row>
    <row r="53" spans="1:7" x14ac:dyDescent="0.3">
      <c r="A53" s="12" t="s">
        <v>10934</v>
      </c>
      <c r="B53" s="22">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AEADF-11D5-4BD7-8EC6-81C49E78DEF6}">
  <dimension ref="A3:F6"/>
  <sheetViews>
    <sheetView workbookViewId="0">
      <selection activeCell="C19" sqref="C19"/>
    </sheetView>
  </sheetViews>
  <sheetFormatPr defaultRowHeight="14.4" x14ac:dyDescent="0.3"/>
  <cols>
    <col min="1" max="1" width="13.109375" bestFit="1" customWidth="1"/>
    <col min="2" max="2" width="11.21875" bestFit="1" customWidth="1"/>
    <col min="5" max="5" width="13.109375" bestFit="1" customWidth="1"/>
  </cols>
  <sheetData>
    <row r="3" spans="1:6" x14ac:dyDescent="0.3">
      <c r="A3" s="7" t="s">
        <v>10933</v>
      </c>
      <c r="B3" s="8" t="s">
        <v>10947</v>
      </c>
    </row>
    <row r="4" spans="1:6" x14ac:dyDescent="0.3">
      <c r="A4" s="9" t="s">
        <v>32</v>
      </c>
      <c r="B4" s="19">
        <v>741999.79529999977</v>
      </c>
      <c r="E4" s="9" t="s">
        <v>32</v>
      </c>
      <c r="F4" s="23">
        <f>GETPIVOTDATA("Sales",$A$3,"Category","Furniture")</f>
        <v>741999.79529999977</v>
      </c>
    </row>
    <row r="5" spans="1:6" x14ac:dyDescent="0.3">
      <c r="A5" s="11" t="s">
        <v>46</v>
      </c>
      <c r="B5" s="20">
        <v>719047.03200000292</v>
      </c>
      <c r="E5" s="11" t="s">
        <v>46</v>
      </c>
      <c r="F5">
        <f>GETPIVOTDATA("Sales",$A$3,"Category","Office Supplies")</f>
        <v>719047.03200000292</v>
      </c>
    </row>
    <row r="6" spans="1:6" x14ac:dyDescent="0.3">
      <c r="A6" s="18" t="s">
        <v>71</v>
      </c>
      <c r="B6" s="21">
        <v>836154.03299999656</v>
      </c>
      <c r="E6" s="11" t="s">
        <v>71</v>
      </c>
      <c r="F6">
        <f>GETPIVOTDATA("Sales",$A$3,"Category","Technology")</f>
        <v>836154.03299999656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338514-C79A-474D-9F90-767B683B8612}">
  <dimension ref="A3:E21"/>
  <sheetViews>
    <sheetView workbookViewId="0">
      <selection activeCell="E21" sqref="E21"/>
    </sheetView>
  </sheetViews>
  <sheetFormatPr defaultRowHeight="14.4" x14ac:dyDescent="0.3"/>
  <cols>
    <col min="1" max="1" width="15.5546875" bestFit="1" customWidth="1"/>
    <col min="4" max="4" width="14.21875" bestFit="1" customWidth="1"/>
    <col min="5" max="5" width="12" bestFit="1" customWidth="1"/>
  </cols>
  <sheetData>
    <row r="3" spans="1:5" x14ac:dyDescent="0.3">
      <c r="A3" s="8" t="s">
        <v>10947</v>
      </c>
    </row>
    <row r="4" spans="1:5" x14ac:dyDescent="0.3">
      <c r="A4" s="24">
        <v>2297200.8602999551</v>
      </c>
      <c r="D4" s="25" t="s">
        <v>10951</v>
      </c>
      <c r="E4" s="26">
        <f>GETPIVOTDATA("Sales",$A$3)</f>
        <v>2297200.8602999551</v>
      </c>
    </row>
    <row r="10" spans="1:5" x14ac:dyDescent="0.3">
      <c r="A10" s="8" t="s">
        <v>10949</v>
      </c>
    </row>
    <row r="11" spans="1:5" x14ac:dyDescent="0.3">
      <c r="A11" s="24">
        <v>286397.02170000126</v>
      </c>
      <c r="D11" s="8" t="s">
        <v>10949</v>
      </c>
      <c r="E11" s="26">
        <f>GETPIVOTDATA("Profit",$A$10)</f>
        <v>286397.02170000126</v>
      </c>
    </row>
    <row r="16" spans="1:5" x14ac:dyDescent="0.3">
      <c r="A16" s="8" t="s">
        <v>10950</v>
      </c>
      <c r="D16" s="8" t="s">
        <v>10950</v>
      </c>
      <c r="E16" s="27">
        <f>GETPIVOTDATA("Quantity",$A$16)</f>
        <v>37873</v>
      </c>
    </row>
    <row r="17" spans="1:5" x14ac:dyDescent="0.3">
      <c r="A17" s="13">
        <v>37873</v>
      </c>
    </row>
    <row r="20" spans="1:5" x14ac:dyDescent="0.3">
      <c r="A20" s="8" t="s">
        <v>10952</v>
      </c>
      <c r="D20" s="8" t="s">
        <v>10952</v>
      </c>
      <c r="E20">
        <f>GETPIVOTDATA("Order ID",$A$20)</f>
        <v>9994</v>
      </c>
    </row>
    <row r="21" spans="1:5" x14ac:dyDescent="0.3">
      <c r="A21" s="13">
        <v>9994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2" sqref="B2"/>
    </sheetView>
  </sheetViews>
  <sheetFormatPr defaultColWidth="14.44140625" defaultRowHeight="15" customHeight="1" x14ac:dyDescent="0.3"/>
  <cols>
    <col min="1" max="1" width="9.6640625" bestFit="1" customWidth="1"/>
    <col min="2" max="2" width="14.6640625" bestFit="1" customWidth="1"/>
    <col min="3" max="3" width="7.33203125" bestFit="1" customWidth="1"/>
    <col min="4" max="4" width="13.44140625" bestFit="1" customWidth="1"/>
    <col min="5" max="5" width="12.109375" bestFit="1" customWidth="1"/>
    <col min="6" max="6" width="13.21875" bestFit="1" customWidth="1"/>
    <col min="7" max="7" width="14.6640625" bestFit="1" customWidth="1"/>
    <col min="8" max="8" width="20.44140625" bestFit="1" customWidth="1"/>
    <col min="9" max="9" width="11.33203125" bestFit="1" customWidth="1"/>
    <col min="10" max="10" width="11.88671875" bestFit="1" customWidth="1"/>
    <col min="11" max="12" width="17.33203125" bestFit="1" customWidth="1"/>
    <col min="13" max="13" width="14.21875" bestFit="1" customWidth="1"/>
    <col min="14" max="14" width="9.5546875" bestFit="1" customWidth="1"/>
    <col min="15" max="15" width="16.33203125" bestFit="1" customWidth="1"/>
    <col min="16" max="16" width="13.109375" bestFit="1" customWidth="1"/>
    <col min="17" max="17" width="15.6640625" bestFit="1" customWidth="1"/>
    <col min="18" max="18" width="108.88671875" bestFit="1" customWidth="1"/>
    <col min="19" max="19" width="10" bestFit="1" customWidth="1"/>
    <col min="20" max="21" width="11.33203125" bestFit="1" customWidth="1"/>
    <col min="22" max="22" width="10.6640625" bestFit="1"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3">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1C99E-AADA-4A21-9415-CA039D1941B6}">
  <dimension ref="A1:X30"/>
  <sheetViews>
    <sheetView showGridLines="0" tabSelected="1" workbookViewId="0">
      <selection activeCell="U5" sqref="U5"/>
    </sheetView>
  </sheetViews>
  <sheetFormatPr defaultRowHeight="14.4" x14ac:dyDescent="0.3"/>
  <sheetData>
    <row r="1" spans="1:24" x14ac:dyDescent="0.3">
      <c r="A1" s="5"/>
      <c r="B1" s="5"/>
      <c r="C1" s="5"/>
      <c r="D1" s="5"/>
      <c r="E1" s="5"/>
      <c r="F1" s="5"/>
      <c r="G1" s="5"/>
      <c r="H1" s="5"/>
      <c r="I1" s="5"/>
      <c r="J1" s="5"/>
      <c r="K1" s="5"/>
      <c r="L1" s="5"/>
      <c r="M1" s="5"/>
      <c r="N1" s="5"/>
      <c r="O1" s="5"/>
      <c r="P1" s="5"/>
      <c r="Q1" s="5"/>
      <c r="R1" s="5"/>
      <c r="S1" s="5"/>
      <c r="T1" s="5"/>
      <c r="U1" s="5"/>
      <c r="V1" s="5"/>
      <c r="W1" s="5"/>
      <c r="X1" s="5"/>
    </row>
    <row r="2" spans="1:24" x14ac:dyDescent="0.3">
      <c r="A2" s="5"/>
      <c r="B2" s="5"/>
      <c r="C2" s="5"/>
      <c r="D2" s="5"/>
      <c r="E2" s="5"/>
      <c r="F2" s="5"/>
      <c r="G2" s="5"/>
      <c r="H2" s="5"/>
      <c r="I2" s="5"/>
      <c r="J2" s="5"/>
      <c r="K2" s="5"/>
      <c r="L2" s="5"/>
      <c r="M2" s="5"/>
      <c r="N2" s="5"/>
      <c r="O2" s="5"/>
      <c r="P2" s="5"/>
      <c r="Q2" s="5"/>
      <c r="R2" s="5"/>
      <c r="S2" s="5"/>
      <c r="T2" s="5"/>
      <c r="U2" s="5"/>
      <c r="V2" s="5"/>
      <c r="W2" s="5"/>
      <c r="X2" s="5"/>
    </row>
    <row r="3" spans="1:24" x14ac:dyDescent="0.3">
      <c r="A3" s="5"/>
      <c r="B3" s="5"/>
      <c r="C3" s="5"/>
      <c r="D3" s="5"/>
      <c r="E3" s="5"/>
      <c r="F3" s="5"/>
      <c r="G3" s="5"/>
      <c r="H3" s="5"/>
      <c r="I3" s="5"/>
      <c r="J3" s="5"/>
      <c r="K3" s="5"/>
      <c r="L3" s="5"/>
      <c r="M3" s="5"/>
      <c r="N3" s="5"/>
      <c r="O3" s="5"/>
      <c r="P3" s="5"/>
      <c r="Q3" s="5"/>
      <c r="R3" s="5"/>
      <c r="S3" s="5"/>
      <c r="T3" s="5"/>
      <c r="U3" s="5"/>
      <c r="V3" s="5"/>
      <c r="W3" s="5"/>
      <c r="X3" s="5"/>
    </row>
    <row r="4" spans="1:24" x14ac:dyDescent="0.3">
      <c r="A4" s="5"/>
      <c r="B4" s="5"/>
      <c r="C4" s="5"/>
      <c r="D4" s="5"/>
      <c r="E4" s="5"/>
      <c r="F4" s="5"/>
      <c r="G4" s="5"/>
      <c r="H4" s="5"/>
      <c r="I4" s="5"/>
      <c r="J4" s="5"/>
      <c r="K4" s="5"/>
      <c r="L4" s="5"/>
      <c r="M4" s="5"/>
      <c r="N4" s="5"/>
      <c r="O4" s="5"/>
      <c r="P4" s="5"/>
      <c r="Q4" s="5"/>
      <c r="R4" s="5"/>
      <c r="S4" s="5"/>
      <c r="T4" s="5"/>
      <c r="U4" s="5"/>
      <c r="V4" s="5"/>
      <c r="W4" s="5"/>
      <c r="X4" s="5"/>
    </row>
    <row r="5" spans="1:24" x14ac:dyDescent="0.3">
      <c r="A5" s="5"/>
      <c r="B5" s="5"/>
      <c r="C5" s="5"/>
      <c r="D5" s="5"/>
      <c r="E5" s="5"/>
      <c r="F5" s="5"/>
      <c r="G5" s="5"/>
      <c r="H5" s="5"/>
      <c r="I5" s="5"/>
      <c r="J5" s="5"/>
      <c r="K5" s="5"/>
      <c r="L5" s="5"/>
      <c r="M5" s="5"/>
      <c r="N5" s="5"/>
      <c r="O5" s="5"/>
      <c r="P5" s="5"/>
      <c r="Q5" s="5"/>
      <c r="R5" s="5"/>
      <c r="S5" s="5"/>
      <c r="T5" s="5"/>
      <c r="U5" s="5"/>
      <c r="V5" s="5"/>
      <c r="W5" s="5"/>
      <c r="X5" s="5"/>
    </row>
    <row r="6" spans="1:24" x14ac:dyDescent="0.3">
      <c r="A6" s="5"/>
      <c r="B6" s="5"/>
      <c r="C6" s="5"/>
      <c r="D6" s="5"/>
      <c r="E6" s="5"/>
      <c r="F6" s="5"/>
      <c r="G6" s="5"/>
      <c r="H6" s="5"/>
      <c r="I6" s="5"/>
      <c r="J6" s="5"/>
      <c r="K6" s="5"/>
      <c r="L6" s="5"/>
      <c r="M6" s="5"/>
      <c r="N6" s="5"/>
      <c r="O6" s="5"/>
      <c r="P6" s="5"/>
      <c r="Q6" s="5"/>
      <c r="R6" s="5"/>
      <c r="S6" s="5"/>
      <c r="T6" s="5"/>
      <c r="U6" s="5"/>
      <c r="V6" s="5"/>
      <c r="W6" s="5"/>
      <c r="X6" s="5"/>
    </row>
    <row r="7" spans="1:24" x14ac:dyDescent="0.3">
      <c r="A7" s="5"/>
      <c r="B7" s="5"/>
      <c r="C7" s="5"/>
      <c r="D7" s="5"/>
      <c r="E7" s="5"/>
      <c r="F7" s="5"/>
      <c r="G7" s="5"/>
      <c r="H7" s="5"/>
      <c r="I7" s="5"/>
      <c r="J7" s="5"/>
      <c r="K7" s="5"/>
      <c r="L7" s="5"/>
      <c r="M7" s="5"/>
      <c r="N7" s="5"/>
      <c r="O7" s="5"/>
      <c r="P7" s="5"/>
      <c r="Q7" s="5"/>
      <c r="R7" s="5"/>
      <c r="S7" s="5"/>
      <c r="T7" s="5"/>
      <c r="U7" s="5"/>
      <c r="V7" s="5"/>
      <c r="W7" s="5"/>
      <c r="X7" s="5"/>
    </row>
    <row r="8" spans="1:24" x14ac:dyDescent="0.3">
      <c r="A8" s="5"/>
      <c r="B8" s="5"/>
      <c r="C8" s="5"/>
      <c r="D8" s="5"/>
      <c r="E8" s="5"/>
      <c r="F8" s="5"/>
      <c r="G8" s="5"/>
      <c r="H8" s="5"/>
      <c r="I8" s="5"/>
      <c r="J8" s="5"/>
      <c r="K8" s="5"/>
      <c r="L8" s="5"/>
      <c r="M8" s="5"/>
      <c r="N8" s="5"/>
      <c r="O8" s="5"/>
      <c r="P8" s="5"/>
      <c r="Q8" s="5"/>
      <c r="R8" s="5"/>
      <c r="S8" s="5"/>
      <c r="T8" s="5"/>
      <c r="U8" s="5"/>
      <c r="V8" s="5"/>
      <c r="W8" s="5"/>
      <c r="X8" s="5"/>
    </row>
    <row r="9" spans="1:24" x14ac:dyDescent="0.3">
      <c r="A9" s="5"/>
      <c r="B9" s="5"/>
      <c r="C9" s="5"/>
      <c r="D9" s="5"/>
      <c r="E9" s="5"/>
      <c r="F9" s="5"/>
      <c r="G9" s="5"/>
      <c r="H9" s="5"/>
      <c r="I9" s="5"/>
      <c r="J9" s="5"/>
      <c r="K9" s="5"/>
      <c r="L9" s="5"/>
      <c r="M9" s="5"/>
      <c r="N9" s="5"/>
      <c r="O9" s="5"/>
      <c r="P9" s="5"/>
      <c r="Q9" s="5"/>
      <c r="R9" s="5"/>
      <c r="S9" s="5"/>
      <c r="T9" s="5"/>
      <c r="U9" s="5"/>
      <c r="V9" s="5"/>
      <c r="W9" s="5"/>
      <c r="X9" s="5"/>
    </row>
    <row r="10" spans="1:24" x14ac:dyDescent="0.3">
      <c r="A10" s="5"/>
      <c r="B10" s="5"/>
      <c r="C10" s="5"/>
      <c r="D10" s="5"/>
      <c r="E10" s="5"/>
      <c r="F10" s="5"/>
      <c r="G10" s="5"/>
      <c r="H10" s="5"/>
      <c r="I10" s="5"/>
      <c r="J10" s="5"/>
      <c r="K10" s="5"/>
      <c r="L10" s="5"/>
      <c r="M10" s="5"/>
      <c r="N10" s="5"/>
      <c r="O10" s="5"/>
      <c r="P10" s="5"/>
      <c r="Q10" s="5"/>
      <c r="R10" s="5"/>
      <c r="S10" s="5"/>
      <c r="T10" s="5"/>
      <c r="U10" s="5"/>
      <c r="V10" s="5"/>
      <c r="W10" s="5"/>
      <c r="X10" s="5"/>
    </row>
    <row r="11" spans="1:24" x14ac:dyDescent="0.3">
      <c r="A11" s="5"/>
      <c r="B11" s="5"/>
      <c r="C11" s="5"/>
      <c r="D11" s="5"/>
      <c r="E11" s="5"/>
      <c r="F11" s="5"/>
      <c r="G11" s="5"/>
      <c r="H11" s="5"/>
      <c r="I11" s="5"/>
      <c r="J11" s="5"/>
      <c r="K11" s="5"/>
      <c r="L11" s="5"/>
      <c r="M11" s="5"/>
      <c r="N11" s="5"/>
      <c r="O11" s="5"/>
      <c r="P11" s="5"/>
      <c r="Q11" s="5"/>
      <c r="R11" s="5"/>
      <c r="S11" s="5"/>
      <c r="T11" s="5"/>
      <c r="U11" s="5"/>
      <c r="V11" s="5"/>
      <c r="W11" s="5"/>
      <c r="X11" s="5"/>
    </row>
    <row r="12" spans="1:24" x14ac:dyDescent="0.3">
      <c r="A12" s="5"/>
      <c r="B12" s="5"/>
      <c r="C12" s="5"/>
      <c r="D12" s="5"/>
      <c r="E12" s="5"/>
      <c r="F12" s="5"/>
      <c r="G12" s="5"/>
      <c r="H12" s="5"/>
      <c r="I12" s="5"/>
      <c r="J12" s="5"/>
      <c r="K12" s="5"/>
      <c r="L12" s="5"/>
      <c r="M12" s="5"/>
      <c r="N12" s="5"/>
      <c r="O12" s="5"/>
      <c r="P12" s="5"/>
      <c r="Q12" s="5"/>
      <c r="R12" s="5"/>
      <c r="S12" s="5"/>
      <c r="T12" s="5"/>
      <c r="U12" s="5"/>
      <c r="V12" s="5"/>
      <c r="W12" s="5"/>
      <c r="X12" s="5"/>
    </row>
    <row r="13" spans="1:24" x14ac:dyDescent="0.3">
      <c r="A13" s="5"/>
      <c r="B13" s="5"/>
      <c r="C13" s="5"/>
      <c r="D13" s="5"/>
      <c r="E13" s="5"/>
      <c r="F13" s="5"/>
      <c r="G13" s="5"/>
      <c r="H13" s="5"/>
      <c r="I13" s="5"/>
      <c r="J13" s="5"/>
      <c r="K13" s="5"/>
      <c r="L13" s="5"/>
      <c r="M13" s="5"/>
      <c r="N13" s="5"/>
      <c r="O13" s="5"/>
      <c r="P13" s="5"/>
      <c r="Q13" s="5"/>
      <c r="R13" s="5"/>
      <c r="S13" s="5"/>
      <c r="T13" s="5"/>
      <c r="U13" s="5"/>
      <c r="V13" s="5"/>
      <c r="W13" s="5"/>
      <c r="X13" s="5"/>
    </row>
    <row r="14" spans="1:24" x14ac:dyDescent="0.3">
      <c r="A14" s="5"/>
      <c r="B14" s="5"/>
      <c r="C14" s="5"/>
      <c r="D14" s="5"/>
      <c r="E14" s="5"/>
      <c r="F14" s="5"/>
      <c r="G14" s="5"/>
      <c r="H14" s="5"/>
      <c r="I14" s="5"/>
      <c r="J14" s="5"/>
      <c r="K14" s="5"/>
      <c r="L14" s="5"/>
      <c r="M14" s="5"/>
      <c r="N14" s="5"/>
      <c r="O14" s="5"/>
      <c r="P14" s="5"/>
      <c r="Q14" s="5"/>
      <c r="R14" s="5"/>
      <c r="S14" s="5"/>
      <c r="T14" s="5"/>
      <c r="U14" s="5"/>
      <c r="V14" s="5"/>
      <c r="W14" s="5"/>
      <c r="X14" s="5"/>
    </row>
    <row r="15" spans="1:24" x14ac:dyDescent="0.3">
      <c r="A15" s="5"/>
      <c r="B15" s="5"/>
      <c r="C15" s="5"/>
      <c r="D15" s="5"/>
      <c r="E15" s="5"/>
      <c r="F15" s="5"/>
      <c r="G15" s="5"/>
      <c r="H15" s="5"/>
      <c r="I15" s="5"/>
      <c r="J15" s="5"/>
      <c r="K15" s="5"/>
      <c r="L15" s="5"/>
      <c r="M15" s="5"/>
      <c r="N15" s="5"/>
      <c r="O15" s="5"/>
      <c r="P15" s="5"/>
      <c r="Q15" s="5"/>
      <c r="R15" s="5"/>
      <c r="S15" s="5"/>
      <c r="T15" s="5"/>
      <c r="U15" s="5"/>
      <c r="V15" s="5"/>
      <c r="W15" s="5"/>
      <c r="X15" s="5"/>
    </row>
    <row r="16" spans="1:24" x14ac:dyDescent="0.3">
      <c r="A16" s="5"/>
      <c r="B16" s="5"/>
      <c r="C16" s="5"/>
      <c r="D16" s="5"/>
      <c r="E16" s="5"/>
      <c r="F16" s="5"/>
      <c r="G16" s="5"/>
      <c r="H16" s="5"/>
      <c r="I16" s="5"/>
      <c r="J16" s="5"/>
      <c r="K16" s="5"/>
      <c r="L16" s="5"/>
      <c r="M16" s="5"/>
      <c r="N16" s="5"/>
      <c r="O16" s="5"/>
      <c r="P16" s="5"/>
      <c r="Q16" s="5"/>
      <c r="R16" s="5"/>
      <c r="S16" s="5"/>
      <c r="T16" s="5"/>
      <c r="U16" s="5"/>
      <c r="V16" s="5"/>
      <c r="W16" s="5"/>
      <c r="X16" s="5"/>
    </row>
    <row r="17" spans="1:24" x14ac:dyDescent="0.3">
      <c r="A17" s="5"/>
      <c r="B17" s="5"/>
      <c r="C17" s="5"/>
      <c r="D17" s="5"/>
      <c r="E17" s="5"/>
      <c r="F17" s="5"/>
      <c r="G17" s="5"/>
      <c r="H17" s="5"/>
      <c r="I17" s="5"/>
      <c r="J17" s="5"/>
      <c r="K17" s="5"/>
      <c r="L17" s="5"/>
      <c r="M17" s="5"/>
      <c r="N17" s="5"/>
      <c r="O17" s="5"/>
      <c r="P17" s="5"/>
      <c r="Q17" s="5"/>
      <c r="R17" s="5"/>
      <c r="S17" s="5"/>
      <c r="T17" s="5"/>
      <c r="U17" s="5"/>
      <c r="V17" s="5"/>
      <c r="W17" s="5"/>
      <c r="X17" s="5"/>
    </row>
    <row r="18" spans="1:24" x14ac:dyDescent="0.3">
      <c r="A18" s="5"/>
      <c r="B18" s="5"/>
      <c r="C18" s="5"/>
      <c r="D18" s="5"/>
      <c r="E18" s="5"/>
      <c r="F18" s="5"/>
      <c r="G18" s="5"/>
      <c r="H18" s="5"/>
      <c r="I18" s="5"/>
      <c r="J18" s="5"/>
      <c r="K18" s="5"/>
      <c r="L18" s="5"/>
      <c r="M18" s="5"/>
      <c r="N18" s="5"/>
      <c r="O18" s="5"/>
      <c r="P18" s="5"/>
      <c r="Q18" s="5"/>
      <c r="R18" s="5"/>
      <c r="S18" s="5"/>
      <c r="T18" s="5"/>
      <c r="U18" s="5"/>
      <c r="V18" s="5"/>
      <c r="W18" s="5"/>
      <c r="X18" s="5"/>
    </row>
    <row r="19" spans="1:24" x14ac:dyDescent="0.3">
      <c r="A19" s="5"/>
      <c r="B19" s="5"/>
      <c r="C19" s="5"/>
      <c r="D19" s="5"/>
      <c r="E19" s="5"/>
      <c r="F19" s="5"/>
      <c r="G19" s="5"/>
      <c r="H19" s="5"/>
      <c r="I19" s="5"/>
      <c r="J19" s="5"/>
      <c r="K19" s="5"/>
      <c r="L19" s="5"/>
      <c r="M19" s="5"/>
      <c r="N19" s="5"/>
      <c r="O19" s="5"/>
      <c r="P19" s="5"/>
      <c r="Q19" s="5"/>
      <c r="R19" s="5"/>
      <c r="S19" s="5"/>
      <c r="T19" s="5"/>
      <c r="U19" s="5"/>
      <c r="V19" s="5"/>
      <c r="W19" s="5"/>
      <c r="X19" s="5"/>
    </row>
    <row r="20" spans="1:24" x14ac:dyDescent="0.3">
      <c r="A20" s="5"/>
      <c r="B20" s="5"/>
      <c r="C20" s="5"/>
      <c r="D20" s="5"/>
      <c r="E20" s="5"/>
      <c r="F20" s="5"/>
      <c r="G20" s="5"/>
      <c r="H20" s="5"/>
      <c r="I20" s="5"/>
      <c r="J20" s="5"/>
      <c r="K20" s="5"/>
      <c r="L20" s="5"/>
      <c r="M20" s="5"/>
      <c r="N20" s="5"/>
      <c r="O20" s="5"/>
      <c r="P20" s="5"/>
      <c r="Q20" s="5"/>
      <c r="R20" s="5"/>
      <c r="S20" s="5"/>
      <c r="T20" s="5"/>
      <c r="U20" s="5"/>
      <c r="V20" s="5"/>
      <c r="W20" s="5"/>
      <c r="X20" s="5"/>
    </row>
    <row r="21" spans="1:24" x14ac:dyDescent="0.3">
      <c r="A21" s="5"/>
      <c r="B21" s="5"/>
      <c r="C21" s="5"/>
      <c r="D21" s="5"/>
      <c r="E21" s="5"/>
      <c r="F21" s="5"/>
      <c r="G21" s="5"/>
      <c r="H21" s="5"/>
      <c r="I21" s="5"/>
      <c r="J21" s="5"/>
      <c r="K21" s="5"/>
      <c r="L21" s="5"/>
      <c r="M21" s="5"/>
      <c r="N21" s="5"/>
      <c r="O21" s="5"/>
      <c r="P21" s="5"/>
      <c r="Q21" s="5"/>
      <c r="R21" s="5"/>
      <c r="S21" s="5"/>
      <c r="T21" s="5"/>
      <c r="U21" s="5"/>
      <c r="V21" s="5"/>
      <c r="W21" s="5"/>
      <c r="X21" s="5"/>
    </row>
    <row r="22" spans="1:24" x14ac:dyDescent="0.3">
      <c r="A22" s="5"/>
      <c r="B22" s="5"/>
      <c r="C22" s="5"/>
      <c r="D22" s="5"/>
      <c r="E22" s="5"/>
      <c r="F22" s="5"/>
      <c r="G22" s="5"/>
      <c r="H22" s="5"/>
      <c r="I22" s="5"/>
      <c r="J22" s="5"/>
      <c r="K22" s="5"/>
      <c r="L22" s="5"/>
      <c r="M22" s="5"/>
      <c r="N22" s="5"/>
      <c r="O22" s="5"/>
      <c r="P22" s="5"/>
      <c r="Q22" s="5"/>
      <c r="R22" s="5"/>
      <c r="S22" s="5"/>
      <c r="T22" s="5"/>
      <c r="U22" s="5"/>
      <c r="V22" s="5"/>
      <c r="W22" s="5"/>
      <c r="X22" s="5"/>
    </row>
    <row r="23" spans="1:24" x14ac:dyDescent="0.3">
      <c r="A23" s="5"/>
      <c r="B23" s="5"/>
      <c r="C23" s="5"/>
      <c r="D23" s="5"/>
      <c r="E23" s="5"/>
      <c r="F23" s="5"/>
      <c r="G23" s="5"/>
      <c r="H23" s="5"/>
      <c r="I23" s="5"/>
      <c r="J23" s="5"/>
      <c r="K23" s="5"/>
      <c r="L23" s="5"/>
      <c r="M23" s="5"/>
      <c r="N23" s="5"/>
      <c r="O23" s="5"/>
      <c r="P23" s="5"/>
      <c r="Q23" s="5"/>
      <c r="R23" s="5"/>
      <c r="S23" s="5"/>
      <c r="T23" s="5"/>
      <c r="U23" s="5"/>
      <c r="V23" s="5"/>
      <c r="W23" s="5"/>
      <c r="X23" s="5"/>
    </row>
    <row r="24" spans="1:24" x14ac:dyDescent="0.3">
      <c r="A24" s="5"/>
      <c r="B24" s="5"/>
      <c r="C24" s="5"/>
      <c r="D24" s="5"/>
      <c r="E24" s="5"/>
      <c r="F24" s="5"/>
      <c r="G24" s="5"/>
      <c r="H24" s="5"/>
      <c r="I24" s="5"/>
      <c r="J24" s="5"/>
      <c r="K24" s="5"/>
      <c r="L24" s="5"/>
      <c r="M24" s="5"/>
      <c r="N24" s="5"/>
      <c r="O24" s="5"/>
      <c r="P24" s="5"/>
      <c r="Q24" s="5"/>
      <c r="R24" s="5"/>
      <c r="S24" s="5"/>
      <c r="T24" s="5"/>
      <c r="U24" s="5"/>
      <c r="V24" s="5"/>
      <c r="W24" s="5"/>
      <c r="X24" s="5"/>
    </row>
    <row r="25" spans="1:24" x14ac:dyDescent="0.3">
      <c r="A25" s="5"/>
      <c r="B25" s="5"/>
      <c r="C25" s="5"/>
      <c r="D25" s="5"/>
      <c r="E25" s="5"/>
      <c r="F25" s="5"/>
      <c r="G25" s="5"/>
      <c r="H25" s="5"/>
      <c r="I25" s="5"/>
      <c r="J25" s="5"/>
      <c r="K25" s="5"/>
      <c r="L25" s="5"/>
      <c r="M25" s="5"/>
      <c r="N25" s="5"/>
      <c r="O25" s="5"/>
      <c r="P25" s="5"/>
      <c r="Q25" s="5"/>
      <c r="R25" s="5"/>
      <c r="S25" s="5"/>
      <c r="T25" s="5"/>
      <c r="U25" s="5"/>
      <c r="V25" s="5"/>
      <c r="W25" s="5"/>
      <c r="X25" s="5"/>
    </row>
    <row r="26" spans="1:24" x14ac:dyDescent="0.3">
      <c r="A26" s="5"/>
      <c r="B26" s="5"/>
      <c r="C26" s="5"/>
      <c r="D26" s="5"/>
      <c r="E26" s="5"/>
      <c r="F26" s="5"/>
      <c r="G26" s="5"/>
      <c r="H26" s="5"/>
      <c r="I26" s="5"/>
      <c r="J26" s="5"/>
      <c r="K26" s="5"/>
      <c r="L26" s="5"/>
      <c r="M26" s="5"/>
      <c r="N26" s="5"/>
      <c r="O26" s="5"/>
      <c r="P26" s="5"/>
      <c r="Q26" s="5"/>
      <c r="R26" s="5"/>
      <c r="S26" s="5"/>
      <c r="T26" s="5"/>
      <c r="U26" s="5"/>
      <c r="V26" s="5"/>
      <c r="W26" s="5"/>
      <c r="X26" s="5"/>
    </row>
    <row r="27" spans="1:24" x14ac:dyDescent="0.3">
      <c r="A27" s="5"/>
      <c r="B27" s="5"/>
      <c r="C27" s="5"/>
      <c r="D27" s="5"/>
      <c r="E27" s="5"/>
      <c r="F27" s="5"/>
      <c r="G27" s="5"/>
      <c r="H27" s="5"/>
      <c r="I27" s="5"/>
      <c r="J27" s="5"/>
      <c r="K27" s="5"/>
      <c r="L27" s="5"/>
      <c r="M27" s="5"/>
      <c r="N27" s="5"/>
      <c r="O27" s="5"/>
      <c r="P27" s="5"/>
      <c r="Q27" s="5"/>
      <c r="R27" s="5"/>
      <c r="S27" s="5"/>
      <c r="T27" s="5"/>
      <c r="U27" s="5"/>
      <c r="V27" s="5"/>
      <c r="W27" s="5"/>
      <c r="X27" s="5"/>
    </row>
    <row r="28" spans="1:24" x14ac:dyDescent="0.3">
      <c r="A28" s="5"/>
      <c r="B28" s="5"/>
      <c r="C28" s="5"/>
      <c r="D28" s="5"/>
      <c r="E28" s="5"/>
      <c r="F28" s="5"/>
      <c r="G28" s="5"/>
      <c r="H28" s="5"/>
      <c r="I28" s="5"/>
      <c r="J28" s="5"/>
      <c r="K28" s="5"/>
      <c r="L28" s="5"/>
      <c r="M28" s="5"/>
      <c r="N28" s="5"/>
      <c r="O28" s="5"/>
      <c r="P28" s="5"/>
      <c r="Q28" s="5"/>
      <c r="R28" s="5"/>
      <c r="S28" s="5"/>
      <c r="T28" s="5"/>
      <c r="U28" s="5"/>
      <c r="V28" s="5"/>
      <c r="W28" s="5"/>
      <c r="X28" s="5"/>
    </row>
    <row r="29" spans="1:24" x14ac:dyDescent="0.3">
      <c r="A29" s="5"/>
      <c r="B29" s="5"/>
      <c r="C29" s="5"/>
      <c r="D29" s="5"/>
      <c r="E29" s="5"/>
      <c r="F29" s="5"/>
      <c r="G29" s="5"/>
      <c r="H29" s="5"/>
      <c r="I29" s="5"/>
      <c r="J29" s="5"/>
      <c r="K29" s="5"/>
      <c r="L29" s="5"/>
      <c r="M29" s="5"/>
      <c r="N29" s="5"/>
      <c r="O29" s="5"/>
      <c r="P29" s="5"/>
      <c r="Q29" s="5"/>
      <c r="R29" s="5"/>
      <c r="S29" s="5"/>
      <c r="T29" s="5"/>
      <c r="U29" s="5"/>
      <c r="V29" s="5"/>
      <c r="W29" s="5"/>
      <c r="X29" s="5"/>
    </row>
    <row r="30" spans="1:24" x14ac:dyDescent="0.3">
      <c r="A30" s="5"/>
      <c r="B30" s="5"/>
      <c r="C30" s="5"/>
      <c r="D30" s="5"/>
      <c r="E30" s="5"/>
      <c r="F30" s="5"/>
      <c r="G30" s="5"/>
      <c r="H30" s="5"/>
      <c r="I30" s="5"/>
      <c r="J30" s="5"/>
      <c r="K30" s="5"/>
      <c r="L30" s="5"/>
      <c r="M30" s="5"/>
      <c r="N30" s="5"/>
      <c r="O30" s="5"/>
      <c r="P30" s="5"/>
      <c r="Q30" s="5"/>
      <c r="R30" s="5"/>
      <c r="S30" s="5"/>
      <c r="T30" s="5"/>
      <c r="U30" s="5"/>
      <c r="V30" s="5"/>
      <c r="W30" s="5"/>
      <c r="X30" s="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Monthly Trend</vt:lpstr>
      <vt:lpstr>Sub Category</vt:lpstr>
      <vt:lpstr>Category Profit</vt:lpstr>
      <vt:lpstr>Map</vt:lpstr>
      <vt:lpstr>Category Sales</vt:lpstr>
      <vt:lpstr>Sheet8</vt:lpstr>
      <vt:lpstr>Data</vt:lpstr>
      <vt:lpstr>layout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ANKIT</cp:lastModifiedBy>
  <dcterms:created xsi:type="dcterms:W3CDTF">2015-06-05T18:17:20Z</dcterms:created>
  <dcterms:modified xsi:type="dcterms:W3CDTF">2023-06-28T09:59:22Z</dcterms:modified>
</cp:coreProperties>
</file>