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BEDF1DAF1EC31E22/Documents/"/>
    </mc:Choice>
  </mc:AlternateContent>
  <xr:revisionPtr revIDLastSave="0" documentId="8_{175E9C2A-A41F-48C9-9092-EA98256515A5}" xr6:coauthVersionLast="47" xr6:coauthVersionMax="47" xr10:uidLastSave="{00000000-0000-0000-0000-000000000000}"/>
  <bookViews>
    <workbookView xWindow="-108" yWindow="-108" windowWidth="23256" windowHeight="12456" activeTab="2" xr2:uid="{898BC839-F2CA-4348-948C-D75AD4BD2CFC}"/>
  </bookViews>
  <sheets>
    <sheet name="Data" sheetId="1" r:id="rId1"/>
    <sheet name="Pivot Tables" sheetId="2" r:id="rId2"/>
    <sheet name="Dashboard" sheetId="3" r:id="rId3"/>
  </sheets>
  <definedNames>
    <definedName name="_xlchart.v5.0" hidden="1">'Pivot Tables'!$Q$10</definedName>
    <definedName name="_xlchart.v5.1" hidden="1">'Pivot Tables'!$Q$11:$Q$27</definedName>
    <definedName name="_xlchart.v5.2" hidden="1">'Pivot Tables'!$R$10</definedName>
    <definedName name="_xlchart.v5.3" hidden="1">'Pivot Tables'!$R$11:$R$27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0" i="2" l="1"/>
  <c r="Q25" i="2"/>
  <c r="Q24" i="2"/>
  <c r="Q23" i="2"/>
  <c r="Q22" i="2"/>
  <c r="Q21" i="2"/>
  <c r="Q20" i="2"/>
  <c r="Q19" i="2"/>
  <c r="Q18" i="2"/>
  <c r="Q17" i="2"/>
  <c r="Q16" i="2"/>
  <c r="Q15" i="2"/>
  <c r="Q14" i="2"/>
  <c r="Q13" i="2"/>
  <c r="Q12" i="2"/>
  <c r="Q11" i="2"/>
  <c r="R27" i="2"/>
  <c r="R26" i="2"/>
  <c r="R25" i="2"/>
  <c r="R24" i="2"/>
  <c r="R23" i="2"/>
  <c r="R22" i="2"/>
  <c r="R21" i="2"/>
  <c r="R20" i="2"/>
  <c r="R19" i="2"/>
  <c r="R18" i="2"/>
  <c r="R17" i="2"/>
  <c r="R16" i="2"/>
  <c r="R15" i="2"/>
  <c r="R14" i="2"/>
  <c r="R13" i="2"/>
  <c r="R12" i="2"/>
  <c r="R11" i="2"/>
  <c r="R10" i="2"/>
  <c r="Q26" i="2"/>
  <c r="Q27"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115" i="1" l="1"/>
  <c r="T1115" i="1" s="1"/>
  <c r="S768" i="1"/>
  <c r="T768" i="1" s="1"/>
  <c r="S680" i="1"/>
  <c r="T680" i="1" s="1"/>
  <c r="S91" i="1"/>
  <c r="T91" i="1" s="1"/>
  <c r="S1070" i="1"/>
  <c r="T1070" i="1" s="1"/>
  <c r="S829" i="1"/>
  <c r="T829" i="1" s="1"/>
  <c r="S576" i="1"/>
  <c r="T576" i="1" s="1"/>
  <c r="S415" i="1"/>
  <c r="T415" i="1" s="1"/>
  <c r="S132" i="1"/>
  <c r="T132" i="1" s="1"/>
  <c r="S2649" i="1"/>
  <c r="T2649" i="1" s="1"/>
  <c r="S30" i="1"/>
  <c r="T30" i="1" s="1"/>
  <c r="S2453" i="1"/>
  <c r="T2453" i="1" s="1"/>
  <c r="S656" i="1"/>
  <c r="T656" i="1" s="1"/>
  <c r="S878" i="1"/>
  <c r="T878" i="1" s="1"/>
  <c r="S867" i="1"/>
  <c r="T867" i="1" s="1"/>
  <c r="S819" i="1"/>
  <c r="T819" i="1" s="1"/>
  <c r="S1394" i="1"/>
  <c r="T139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<sst xmlns="http://schemas.openxmlformats.org/spreadsheetml/2006/main" count="16347" uniqueCount="104">
  <si>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</si>
  <si>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</si>
  <si>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</si>
  <si>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</si>
  <si>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</si>
  <si>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</si>
  <si>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</si>
  <si>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</si>
  <si>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</si>
  <si>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</si>
  <si>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</si>
  <si>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</si>
  <si>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</si>
  <si>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</si>
  <si>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</si>
  <si>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</si>
  <si>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</si>
  <si>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</si>
  <si>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</si>
  <si>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</si>
  <si>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</si>
  <si>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</si>
  <si>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</si>
  <si>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</si>
  <si>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</si>
  <si>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</si>
  <si>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</si>
  <si>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</si>
  <si>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</si>
  <si>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</si>
  <si>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</si>
  <si>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</si>
  <si>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</si>
  <si>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</si>
  <si>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</si>
  <si>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</si>
  <si>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</si>
  <si>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</si>
  <si>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</si>
  <si>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</si>
  <si>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</si>
  <si>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</si>
  <si>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</si>
  <si>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</si>
  <si>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</si>
  <si>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</si>
  <si>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</si>
  <si>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</si>
  <si>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</si>
  <si>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</si>
  <si>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</si>
  <si>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</si>
  <si>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</si>
  <si>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</si>
  <si>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</si>
  <si>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</si>
  <si>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</si>
  <si>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</si>
  <si>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</si>
  <si>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</si>
  <si>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</si>
  <si>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</si>
  <si>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</si>
  <si>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</si>
  <si>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</si>
  <si>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</si>
  <si>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</si>
  <si>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</si>
  <si>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</si>
  <si>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</si>
  <si>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</si>
  <si>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</si>
  <si>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</si>
  <si>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</si>
  <si>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Months no</t>
  </si>
  <si>
    <t>Months-name</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</si>
  <si>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</si>
  <si>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</si>
  <si>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</si>
  <si>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</si>
  <si>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</si>
  <si>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</si>
  <si>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</si>
  <si>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</si>
  <si>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</si>
  <si>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</si>
  <si>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</si>
  <si>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</si>
  <si>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</si>
  <si>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</si>
  <si>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</si>
  <si>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</si>
  <si>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</si>
  <si>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</si>
  <si>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</si>
  <si>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</si>
  <si>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</si>
  <si>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</si>
  <si>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</si>
  <si>
    <t>revenue of top 5 country</t>
  </si>
  <si>
    <t>Revenue share by channel</t>
  </si>
  <si>
    <t>region wise comparision</t>
  </si>
  <si>
    <t>country wise map chart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</si>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</sst>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quot;k&quot;"/>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sz val="11"/>
      <color theme="7" tint="0.39997558519241921"/>
      <name val="Aptos Narrow"/>
      <family val="2"/>
      <scheme val="minor"/>
    </font>
  </fonts>
  <fills count="4">
    <fill>
      <patternFill patternType="none"/>
    </fill>
    <fill>
      <patternFill patternType="gray125"/>
    </fill>
    <fill>
      <patternFill patternType="solid">
        <fgColor rgb="FF1F4E78"/>
      </patternFill>
    </fill>
    <fill>
      <patternFill patternType="solid">
        <fgColor theme="7" tint="0.3999755851924192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165" fontId="0" fillId="0" borderId="0" xfId="0" applyNumberFormat="1"/>
    <xf numFmtId="10" fontId="0" fillId="0" borderId="0" xfId="4" applyNumberFormat="1" applyFont="1"/>
    <xf numFmtId="1" fontId="0" fillId="0" borderId="0" xfId="0" applyNumberFormat="1"/>
    <xf numFmtId="0" fontId="0" fillId="0" borderId="0" xfId="0" pivotButton="1"/>
    <xf numFmtId="0" fontId="0" fillId="3" borderId="0" xfId="0" applyFill="1"/>
    <xf numFmtId="0" fontId="8" fillId="0" borderId="0" xfId="0" applyFont="1"/>
    <xf numFmtId="0" fontId="0" fillId="0" borderId="0" xfId="0" applyAlignment="1">
      <alignment horizontal="left"/>
    </xf>
    <xf numFmtId="167" fontId="0" fillId="0" borderId="0" xfId="0" applyNumberFormat="1"/>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6">
    <dxf>
      <numFmt numFmtId="168" formatCode="\$#,##0,&quot;k&quot;"/>
    </dxf>
    <dxf>
      <numFmt numFmtId="167" formatCode="\$#,###,&quot;k&quot;"/>
    </dxf>
    <dxf>
      <numFmt numFmtId="168" formatCode="\$#,##0,&quot;k&quot;"/>
    </dxf>
    <dxf>
      <numFmt numFmtId="168" formatCode="\$#,##0,&quot;k&quot;"/>
    </dxf>
    <dxf>
      <numFmt numFmtId="167" formatCode="\$#,###,&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5"/>
      <tableStyleElement type="headerRow" dxfId="34"/>
    </tableStyle>
    <tableStyle name="TimeSlicerStyleDark1 2" pivot="0" table="0" count="9" xr9:uid="{C96DA1F2-88E9-40CC-8E55-CFEE23594AD8}">
      <tableStyleElement type="wholeTable" dxfId="33"/>
      <tableStyleElement type="headerRow" dxfId="3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12.xlsx]Pivot Tables!monthly_profite_revenue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3062-4BD5-A365-C60CDD7169ED}"/>
            </c:ext>
          </c:extLst>
        </c:ser>
        <c:ser>
          <c:idx val="1"/>
          <c:order val="1"/>
          <c:tx>
            <c:strRef>
              <c:f>'Pivot Tables'!$C$10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3062-4BD5-A365-C60CDD7169ED}"/>
            </c:ext>
          </c:extLst>
        </c:ser>
        <c:dLbls>
          <c:showLegendKey val="0"/>
          <c:showVal val="0"/>
          <c:showCatName val="0"/>
          <c:showSerName val="0"/>
          <c:showPercent val="0"/>
          <c:showBubbleSize val="0"/>
        </c:dLbls>
        <c:marker val="1"/>
        <c:smooth val="0"/>
        <c:axId val="118412431"/>
        <c:axId val="126628367"/>
      </c:lineChart>
      <c:catAx>
        <c:axId val="1184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28367"/>
        <c:crosses val="autoZero"/>
        <c:auto val="1"/>
        <c:lblAlgn val="ctr"/>
        <c:lblOffset val="100"/>
        <c:noMultiLvlLbl val="0"/>
      </c:catAx>
      <c:valAx>
        <c:axId val="126628367"/>
        <c:scaling>
          <c:orientation val="minMax"/>
        </c:scaling>
        <c:delete val="1"/>
        <c:axPos val="l"/>
        <c:numFmt formatCode="\$#,###,&quot;k&quot;" sourceLinked="1"/>
        <c:majorTickMark val="none"/>
        <c:minorTickMark val="none"/>
        <c:tickLblPos val="nextTo"/>
        <c:crossAx val="118412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 12.xlsx]Pivot Tables!Revenue_by_Country</c:name>
    <c:fmtId val="1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Tables'!$F$11:$F$28</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66DB-4BE4-9D31-1327A2933FA0}"/>
            </c:ext>
          </c:extLst>
        </c:ser>
        <c:dLbls>
          <c:showLegendKey val="0"/>
          <c:showVal val="0"/>
          <c:showCatName val="0"/>
          <c:showSerName val="0"/>
          <c:showPercent val="0"/>
          <c:showBubbleSize val="0"/>
        </c:dLbls>
        <c:gapWidth val="48"/>
        <c:overlap val="30"/>
        <c:axId val="177927503"/>
        <c:axId val="126523247"/>
      </c:barChart>
      <c:catAx>
        <c:axId val="17792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523247"/>
        <c:crosses val="autoZero"/>
        <c:auto val="1"/>
        <c:lblAlgn val="ctr"/>
        <c:lblOffset val="100"/>
        <c:noMultiLvlLbl val="0"/>
      </c:catAx>
      <c:valAx>
        <c:axId val="126523247"/>
        <c:scaling>
          <c:orientation val="minMax"/>
        </c:scaling>
        <c:delete val="1"/>
        <c:axPos val="b"/>
        <c:numFmt formatCode="General" sourceLinked="1"/>
        <c:majorTickMark val="none"/>
        <c:minorTickMark val="none"/>
        <c:tickLblPos val="nextTo"/>
        <c:crossAx val="1779275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12.xlsx]Pivot Tables!Revenue by Channel</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bg1">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rgbClr val="92D050"/>
          </a:solidFill>
          <a:ln>
            <a:noFill/>
          </a:ln>
          <a:effectLst>
            <a:outerShdw blurRad="57150" dist="19050" dir="5400000" algn="ctr" rotWithShape="0">
              <a:srgbClr val="000000">
                <a:alpha val="63000"/>
              </a:srgbClr>
            </a:outerShdw>
          </a:effectLst>
        </c:spPr>
      </c:pivotFmt>
      <c:pivotFmt>
        <c:idx val="9"/>
        <c:spPr>
          <a:solidFill>
            <a:srgbClr val="FFFF00"/>
          </a:solidFill>
          <a:ln>
            <a:noFill/>
          </a:ln>
          <a:effectLst>
            <a:outerShdw blurRad="57150" dist="19050" dir="5400000" algn="ctr" rotWithShape="0">
              <a:srgbClr val="000000">
                <a:alpha val="63000"/>
              </a:srgbClr>
            </a:outerShdw>
          </a:effectLst>
        </c:spPr>
      </c:pivotFmt>
      <c:pivotFmt>
        <c:idx val="10"/>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Tables'!$I$10</c:f>
              <c:strCache>
                <c:ptCount val="1"/>
                <c:pt idx="0">
                  <c:v>Total</c:v>
                </c:pt>
              </c:strCache>
            </c:strRef>
          </c:tx>
          <c:spPr>
            <a:solidFill>
              <a:schemeClr val="bg1">
                <a:lumMod val="85000"/>
              </a:schemeClr>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B97-4734-BA7F-08D270DC595F}"/>
              </c:ext>
            </c:extLst>
          </c:dPt>
          <c:dPt>
            <c:idx val="1"/>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B97-4734-BA7F-08D270DC595F}"/>
              </c:ext>
            </c:extLst>
          </c:dPt>
          <c:dPt>
            <c:idx val="2"/>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97-4734-BA7F-08D270DC595F}"/>
              </c:ext>
            </c:extLst>
          </c:dPt>
          <c:dPt>
            <c:idx val="3"/>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B97-4734-BA7F-08D270DC59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Tables'!$H$11:$H$15</c:f>
              <c:strCache>
                <c:ptCount val="4"/>
                <c:pt idx="0">
                  <c:v>Corporate</c:v>
                </c:pt>
                <c:pt idx="1">
                  <c:v>Marketplace</c:v>
                </c:pt>
                <c:pt idx="2">
                  <c:v>Online Store</c:v>
                </c:pt>
                <c:pt idx="3">
                  <c:v>Retail Partners</c:v>
                </c:pt>
              </c:strCache>
            </c:strRef>
          </c:cat>
          <c:val>
            <c:numRef>
              <c:f>'Pivot Tables'!$I$11:$I$15</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B97-4734-BA7F-08D270DC595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1668398220904207E-2"/>
          <c:y val="4.3829300404989637E-3"/>
          <c:w val="0.87795936471629943"/>
          <c:h val="0.1440893427503058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12.xlsx]Pivot Tables!Reasion_wise</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s>
    <c:plotArea>
      <c:layout>
        <c:manualLayout>
          <c:layoutTarget val="inner"/>
          <c:xMode val="edge"/>
          <c:yMode val="edge"/>
          <c:x val="0.2380880904728177"/>
          <c:y val="0.20084293872013428"/>
          <c:w val="0.49874106034343785"/>
          <c:h val="0.70206064043325711"/>
        </c:manualLayout>
      </c:layout>
      <c:doughnutChart>
        <c:varyColors val="1"/>
        <c:ser>
          <c:idx val="0"/>
          <c:order val="0"/>
          <c:tx>
            <c:strRef>
              <c:f>'Pivot Tables'!$L$10</c:f>
              <c:strCache>
                <c:ptCount val="1"/>
                <c:pt idx="0">
                  <c:v>Total</c:v>
                </c:pt>
              </c:strCache>
            </c:strRef>
          </c:tx>
          <c:spPr>
            <a:solidFill>
              <a:srgbClr val="FF0000"/>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0CF1-420E-B9F1-538D50D39C7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CF1-420E-B9F1-538D50D39C73}"/>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0CF1-420E-B9F1-538D50D39C73}"/>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0CF1-420E-B9F1-538D50D39C7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Tables'!$K$11:$K$15</c:f>
              <c:strCache>
                <c:ptCount val="4"/>
                <c:pt idx="0">
                  <c:v>Central Europe</c:v>
                </c:pt>
                <c:pt idx="1">
                  <c:v>Northern Europe</c:v>
                </c:pt>
                <c:pt idx="2">
                  <c:v>Southern Europe</c:v>
                </c:pt>
                <c:pt idx="3">
                  <c:v>Western Europe</c:v>
                </c:pt>
              </c:strCache>
            </c:strRef>
          </c:cat>
          <c:val>
            <c:numRef>
              <c:f>'Pivot Tables'!$L$11:$L$15</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0CF1-420E-B9F1-538D50D39C7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0.10330044874489927"/>
          <c:y val="3.1291528354657032E-2"/>
          <c:w val="0.7808578465922964"/>
          <c:h val="0.1450934683369753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D3B-4B08-B5EE-4C2C4A8E379F}">
          <cx:tx>
            <cx:txData>
              <cx:f>_xlchart.v5.2</cx:f>
              <cx:v>Total Revenue</cx:v>
            </cx:txData>
          </cx:tx>
          <cx:dataId val="0"/>
          <cx:layoutPr>
            <cx:geography cultureLanguage="en-US" cultureRegion="IN" attribution="Powered by Bing">
              <cx:geoCache provider="{E9337A44-BEBE-4D9F-B70C-5C5E7DAFC167}">
                <cx:binary>zHtZc9y4kvVfcfj5oxobCfDG3IkYkKxVKq3W9sKQJZkECRIkwQXkr5+Ut69d7Z7uiO6IvuUH22Ch
BBwkTp48WfqvZ/evZ/361L1zla7tv57dv9/nfd/865df7HP+Wj3Zk0o9d8aaT/3Js6l+MZ8+qefX
X166p0nV2S8EYfbLc/7U9a/u/X//F3xa9mpOzfNTr0x9Obx289WrHXRv/49nP3307tkMdf82PYNP
+vf7/xls36mn9+9e6171883cvP77/Q/vef/ul+NP+s1PfadhYf3wAnMZP/EFRxwx/v6dNnX2dRyz
E8xQKAT10ecX/vYzD08VzPsTC/m8jKeXl+7V2ndf//7VxB9W/atxZU30ZdOReVvh/9x83tIvP4L6
3/91NACbPBr5Fe7HiPzRo2PYV6rWT/XLNwj+OuwBPSEs4DzwxRd4yQ/oE/8kJCjEfvDlKTpC/0+s
5+fof594hP738WP0V9t/Hn35qjM1VH8f+j46CRhmglIUfn6JH9BnJ4EfcsII+zn6f2I9P0f/+8Qj
9L+PH6Mvk38e/fVrVz3V89+IPj6B0A4FD76if8Q86IQKBH8E+XI44bcf/YV5/sR6fo7+94lH6H8f
P0Y//g9AP1pen/O/lfDDE85oiBjGX6Kb/hD72D+hVGAU4K/Uc8Q8f2I9P0f/+8Qj9L+PH6MfPf7z
sR+/1tVTV34LwL/O+/4bsQeBwD75Ge+LkzDEIghDOJQvGf5LzP+Jdfwc9e8Tj1D/Pn6Merz/51Ff
dU/18+s3BP466Cw4CQgTKCQ/Mg05Yb6gPBD8K9EcMc0fr+PnoH+bd4T5t+FjyFdX/zzk2+717xU4
PjkRgY/DgNCfBbrHT0IeMkizv6Nw/sSCfg7+94lH6H8fP4Z/+x/A8tv+Sf+NGZbRE5/4vo/EVwUD
JP5rbU9OsP8W8sL/dsm+0MwfLuN3IP+y+mPAv4z+Bu7/ADl/eO3z1+4t4O03AP46y0DEE+YHjLOv
uuVHUekDBwUh+/+q5ohs/uSafn4CP0w+Oocfnh2fxuH0n+eeg+mmp78x+v3wJMQUtD2IyM+vo+hH
J5yKMAjhfH6dY/94Gb+D/dflH8P+dfg3iJ//84hfmL+d7AkwCmX8q1nwYzWLwxNMGSPfUsFxNfvH
y/k58t/mHSH/bfgY+Yv/gFi/MF0/ZE/6W+j9ddqh4UkgCA65/6O4ecuw8AC0Df2qbuD5r+P9zyzl
93D/tonfIP/twW+w/w9g/evmSdXfMPjrwDOoU0P0Vil9xfdHvvcgB/uMBgxK3S+vI775w+X8HPyv
046Q/zp6DHty/c+TzfX0+vL6N+IO9B5wBv6M/9M8C8Yl1FYCTM3PEgeg/3bkXzTOHy/nd3D/uo1j
4L8OHyN//R+gKq8n1S9fdM43DP6GsA9OBMLkc+h/zq4/+gfiBFg+DBg4aF9eR6zzJ9f0e2fwqw39
5iB+9ez4NKLNP38PPtSqf315t4d+wYv5O81MehIyKigcyZfXEQ8R4CEEuhR9zc0IkvOv88CfX9fP
D+V4/tG5HD8+Ppq1/DuO5vet/+/Nj/ipf0o+d01+5f7/308/bxg6OUdTv8L307v0Bdnty7/fY/Z5
Y1/aFm+f8APqR/2TbxNen2wPU/kJ2G8cixBzwcAuev9uen17EJ741A/hfvmEg3kKBur7dzVIihwa
OeEJwlBxw52EotoPCNR21gyfHwUnlAvEEMWUE+j10O89KtBKc2bq7zB8/f+7eqgujKp7++/3BNj2
/bvmyxvf1snR2xXHQYChxHzLf/7b8+enK4hseD/+fwU0kXKxuCJC4Zju7FBFoZ4TN/H7NMv5ivJ2
F3Z2jeiaNmijHOsT5h65KoZoJDqINK7zm9Cfh1kyLy8/TIVJvLaN5szJKb+ZSV7KPPfXKTVRWNEs
wsoPorBslNTErZS6sTNlMWb9dsRj0jEqA5NnEvdKimzcDqGQpLzvrW9Oafix64bdTISs87SUzHVl
zKyKTVbGiu/K/JwM4dYFo5aEkLO6JlFfuitLXFSzOw9b2YdzpD2+bauliDRazllQ6ogW6o6kpI0m
p6OZe4nXnU1eKLvFi6uy2CE9Pzg89bLoynWLm1XrFVFXV5LZ9H6cvQ0p+1y6YkiUn8Zd9gjHJPNp
h5vHvg9lo8R9UCasKeVAH4b6pWmwrN3d6A0knktCNzys4tGSUtrA7roBfWh1ta7t9GEo2fOSL40s
w/KDWXZkFrEKy3Alyv5UWyRpUZvIo24flt6Gj3XEcLgaWJntJtItUVjkGzZdUZfuprx2t7ylkRU3
PDznbQf79EU0VDhyxp13RU6jGlfDuqxzuRQ8v2yLYNXlaONRvm5JdYrcYz4W4aXGIbo1jWhvsKeG
M5Sa274n0uv6xww2ahG6x30jNWofCGt2fWmk6a6L3EaVVZlcsknLKu+zOMiYlmlnNtqQhIcfF+Gd
lXbZ99qNceOaxC7TzgdDMC5nuh3TXI6iVbfdYKN2qqpFFqhLkDAX3ZzeTqxoPy7tML2K5i4dKum7
GRzhIs5ScTEU+qIjU6TbS0x86aWd9HQah9RlcVU1Jqoa3hWSV8spWbS0HbsB5WJv3VB/mHVppavq
aqPMXKzaIq1lj5CWg8FrR3EUUhrzeoz8+oPPRTLhM7XoSxI0+yD1xqhaTNQLFuVFeEgxkmmVxXZQ
m6rwL5swvTUGIJ1bWZY7pom0pUYyDNaTqbZpVcggO2uCbRoUEa2QRDnbOM/EmTfIjlQfBAS3z1+K
rIqM2Ze8OrdVbiRtYuHvfTKs5nHck8DIMLQ3JA+vlX5esn02Fx9Is4e3ngW0HBIysjgYH5fqY2gv
A1bsaD7EzqyHsIlz7GRW7kOCpRsMrB/P+8nrP+KUS+RaF7H8MiUwTitZtF0adbaDQ67l7NmobtWH
dkYX3VLczZk4oIWtFqIlDiI6h1jmro0E32lR69NQLbINm5s2yC4bvqVOb3k6krjy8aayJogyJ1pJ
iraRZMwG2VC38az3ySmu9r4oLnDZndF2+DQp9Vh1Q54sc3FvsoWv8xwl7UgPISl6OXiqjevCn5/x
0mb3S9OIywlct7VO6z5GwBtJTfFNzsZxtzhhz6slHFZdWzPJKIar1bk8KjwxyjrsLoj1rztqrkox
nZVhty50UX8ql9m/1XyasBwyJluS3vi0hPd7Eg6sUfaqzNTKt/kuQ3Yz5t7ZUKK4E4vsuH1cRpFH
fRU00icfse42Ou333exdp70oIl48sGqKiqzuEyfGbFVrO0SemHGSDWKKmcfyqM2SrH1K3SAhafDI
jOS8pp+mtoqnInD3A9ubZYl0M4x3gvZZMgZZ/jKlk5PUxx6RSzeH88aVc4JSYSPKu7qR1YIep6Hk
p7jL0yivhUmU7fuElyhc2xrCtBV8kKX1vdi252Vh57jIGMpk2mdK0va+IuImxx1aF6FnIVMs6Hls
BY1Co1lkl3ZOAp8nbXtHeHtfcO3LNL3vqp3XheKqVS+N1XCfNY/KtpAzXLJiM8LlaJysg9jj5wrt
WJ/JIVz39Nl0UZ/B1WiAIdv9rM22ysbHoKjyOBXpRmd0V1q0KiEMGwMhS59UDsSd1QlVcwSWrCwn
HaczioxjZ3pS0qVLJjnO12i+t8BnhHsPaCli3laZtBUr1/5ieKK54XIW0xVORVJM3SkRy2lTFVe5
H1xTjDIVIW30vqnEgTfq0To3yXxwpwK2N3Zajt21IqfWj4cglRAkBC3xIi4Fyx4qpeJsqqNUiXiw
p4xdt8CvLUFRjrJHVtiYlKP0+nKdGRdNYXgeBoUUZmu7U5vdp3376Fm41O1upFz6upVD1ckR8ySs
dJzzLi697NCO/Zob78x3+kFxtw3aD5Xu7kUzzxJYcC9wqOWU0TmpEe+kSE0hm0Cv8rDnh6DJ8oh1
tczHrpVLjydpp/HUm8pLAj97y5amj6osWzaNW6KKH+psWvM8jFSWHzQT0oxwynP4wuZulbUkFqIT
svD7LMq1Xg+j2rui3Q4kl1kDQoP6PPLNOG7D2mZS6WKOG1Y+GM/cpFP9kelm7zpeyqlK46ogUQUR
7C3ByvRmvB5qvMpL8UJcGcQkYy99EN71OGxge/2Owc2XmSWLXKouWM0Ee/vUY6msfQiVsBYR4guk
kgcXeEB4bqFJZQvJJn2Ps9ltXWvhLhLhpPCWQlawGTTetK7YmjDso95TK8zDpODdvU+rGw+nl7hd
8Krtm1XepqEcVTtHzaLVmgFV5f2ywpDhSxNG/UL3TeBWqVsPtIjM0ERFMNz2wbjlFQPwm3aQi1qc
RASUyWKSUuC9MfX5UGwZJoVEE0HrlgM67SyDutzVfNzoksuUTVD8rEEdmIGqLSQxEpU2XRWar5cq
jAOnzk1H5IC815F2sgl5HM7qElftdUOry9kbzkngrrzcJI6m1QNlpdRDcF22/QNCn6qKrgfzCc90
N9k9zp4yf4hyWm8nNETOmza81euy74ARThvUyaw+y5uzUTymZIfGWww3Oq1ZpKpkanb+fFeHddKi
eVMWm3ABlsV1NOdj7IW3dC4jMT3ZSiR+51akPCiYOLosguOEs2OxQ/5Nof2oNm4z4RzSRfVYvAm8
HtXkrtN+TFI/MlRIMQnpCzdvyCQyCWJ7jxcd8VFJ5A3XxSSCRHW5NGnxCQm4SkO5z9h0qowwknfj
oci3mPG903NcBxU6ONfGamDP3dBGoUMsEYXZ4N5bIZoB6zabRod1RBoVt36N4QpfBiUB+eY+1k27
mZahlt3oRViQHVHBVmdaGrS4lR+YD6KwSS/aK2zPSAdhkJPLQX3iqIwXXALbop3NyY4u9UWIiYqX
SuSy60vg+eG2zTDojz5JVYol7dKk9qdVo8JbNnZbBdLp4GnVVJFNcWRLIE7mewhiPy2TbKxcIIO5
jZAz0sFZFMKIVY8GWdkd9c+GyiEgHfopSJcPZoItgN8cZfnAr8KCpptgnqCoKMiFaZ2QY3XpN93H
QKA+Dh2cSeDMXhXela7DRzf3yYK9c9Lh834ut5N58U0bpz6UDlXOzE6jCeoAF1m/uB6WDzXLZNgB
oMZuaRnG+UKo5EacIW13uOtue7ZsVDjf+fl0W3JyphXeQ56IJgK6xqB9S1GsSH5GjNkQjziJl2Hv
bEuiho0TcLaTXsCrVU3YKs8LAkRMmqQp8n0boKRhg5JLMMu2w1FlhpvCLpvQK2ModW5mgNybqthW
QCrFUp+ONRGx7bWWwdh/EJUDrTugPJmKZV2wZpYo8+Om6J+sgipgGtAzSNfuIaiB/0uH0SGrAgbk
MdZrZamNxgGzOvYyEsQBLnEXeZzM0vPaPU8btcnIvG4bTDcCUX+riyxWfXqtgyW70M6ro9F2zYdu
6YBxc1NN/NybXXnulsLJADdoxca6ikO/kcuCGGjpdYpHeBKIOKjDFR80SP8WwMhr784Jk154BIq9
kRKpl96t5pRul442Gz74N87zDkK0IQS8gIhsjBOrzptw5KNglKReNkZA4WfGIRE89+5yAeVAUfP0
0QvCiwJ5nSQ+KHZMyvO54MuKTKXd6rIXsikN0AHjSWPMrgzTK95RJI1pDrkyTVTX9UU3pmU01i+q
8BPd9SQOWEOTVpVeVFT1Ew6K4kIVmX3B/mI3QgsdwVdKo0mBdGspXaKJF95aGM+e9pzVUWA1KAOl
olYN4WnQQyLrMk8Kh7ydP7Ib4uk8poEwkYZKy6/rmDvyNBJLV6Ye2o1ixIundgrlYoNK8rGjW9A/
6wZ3QH5NEc2oqaUNFwGHtGrqDstgOe/bcqt4d2lReF6B/MtVKnE5vvCllRNbBhl0WcwX8krr8rRe
gnM+tKA14bKQgUekAvXYYw+qP6OCaJnq/Bx0vBcrKHbXfQ/Hli51EDV+ZVdzR0mE/bmCmsg+Nh25
nzp8RRuymS0/NW2b9LQ+dxDZ+1J9apl46NCwmUL+qVZFXNblazf6Utn0CRogG1I9i/A2m/Atxfa6
0+zGd1W+S+f82ePBk9/ZR1PZB+4NV4rC7j1Gzqu800m3BE9NBlcBqWQOc5DMrt9a0sTUtFKplwqK
+H0eGBWLFGdyHGkgfesHch5KacoC4AUhUQzLXYf8bGU8Bap91nEhmoPneYu0yyVpXL6h+rHBQyYz
NBqp/P7c8DZIfK11HAz2zPM9/0CsrqJKmFUIhcJi0JWF9MF0uSOu2VVq+Ji7epK8XhogmcDFrQ6B
9MC1cP3OZNmdrvNrU+tD6ttDQ8rY1yCmmuVlVIOkkHijvMOpbMs8bntI1y4A0TZPySxQjHSxhqr8
Sjfjqi9ZCX7G/DR542ZYrHfKRfZJgczBWbHX7XhRo/El7IM2NqyAop9ncB/re7HwFQryJgo5BdFe
J3Un7ruiAoCQ6GXdhIUkPIs4ibMCP6qiv1B5uvGXQNK3REKCNtGi0Alnb8VqFmuy7DQL1531IfLx
rsZ0j6ZBIj188Enlybzi69Tx1ShwXOIpVqqUXNHIBykpQ2CqMpg3Xe8kz8AhGii5W4pskoqBvYEt
lNmN7KZ+mw8BSCn+xJTZVMLuBgWZsG+2AwVLw6WeluFQtnIO9WkGEnUeU3zRdfnBV1PUU+8Wvrg9
RsZrWsi4hUAyB9m6yWwznHIz5yBF3XbUs4Wqtej7O1BEw2nYkmcGua73lhhPIP1EbsFNGzP/MM6T
y6ASd3ib01kdJv4mTjyaB5NcGuEu+ZTpLJ78YLos7Ji/uRnXtG0K+Aed7/uG7KamBFMKvl0s+zGv
o6GwH9vAT0L3UjgWl1V/kyt3GBV9NTXrgTGn9pDRxmsin3XzhywNphIMqQqMphYyL0uGGc0DJOAu
W/GiNZvCs+iqTes9LLuPCmSv6xlOcIFLkvST56Sj7nw0fTLWNjK90BLefK7h5L2wiibTnuVIrcoq
MGvUizoWCDIMg+/jb4dFx2Jqo0zZJNf5beqbRDCwZYbJ9099MHMOI1yNCEOJTIv5vtFi2zUzW9XM
trHfTGwXWHPVDaU6HWY3J1zVq0lgsq56t1soJOXScSf9uihv2q7p4moekcRTXsZeUwq4VQNESOWe
K2MTHzf9RTHMK/7mUtScQSWymXoep+O4whXKVijNyjZRDsK+H7PgACRf3gkCxl4BtQDw9cMw95XM
JtAvfVCtO1/lEn5RYD4MvnUf5krNT55G2aeyBrtzOLSVt1Ft9kxJr9ZZQ1M5lL6JRA7FFpDpTjed
LL1gN+pbH0MdbdIoa8ZSisG/Hngeod5tSh4E65FurWOfqALvo5y9pPLVpTP1ihbLakwzKMjCdjnL
h+bOo2hbed3VBJdYjm1+ZdGYyiz1P/V5t37TKDSYkhSd5sXewyg2AYuYb9e40zeCPtN+jLTSSa/p
VViPc1y19IwP0wuZWsiirdmOXblXvNIbsqRXBWvPWoLXyIE1NY8wOvYQ+voNl1yrq65CZxUP3Qpl
I5NeS9WdTh9s4U5JfxVWV21Qb7LJX1XNgs/BmAr8DHxOvW4K50vOW/y42NlGtvDrZERF3LT6wKw7
U+nHhl6rhVtZLuDJdfR+bpLOvyfgy4Gn55YqEmNxUM6LFkhLXp97sVenCWvtCFpkuQfTY8c52mAM
FgineMcNpD+NoRjA7fWYelDAKf/BQ9Ug6zIoZQAKHYx6KUpxpRpfFn3wODu/h8QdJkFHVIT7ioOz
0u4L/8ZmPPaBzHrIsQOYCfCbGntt8E4E4PYocIAsKjYZmiMP1B6pJrARCNtmUPbMIYnINM6yn8Wd
S4tO+qmQk8cqKKWNbLyxlXX/YL1zC670nEnRkCSAzDP7bg0CXAa2iBlfgI+WNMxilLnpPs8uK+/R
9CSZagseSfbp7YIFYxOhul17HbrvNXCxnUqw6+fDlF07LnaW+9sgR9LzVVSM6zG8KyF+XIouh8o8
ltCjisYxTUijt2EPlDz11wboIp1viiCNzeJHE2BfuP5sHNm6RW8EHa5r9+ywfrRhHi/pfQDGxDCu
plm8FlDleGCAlkMVV0seBTNaB3zYla5f5VVSD0lJrnP3SqonLe5nPco0f+lFtQ+7McEDiYLywaoP
4GqgSq0bcKERW2LwFQ5W+ytroWzA+MBCb1WOGmy12u6r7FNjILPg6qxLnTQZWoshhB3MncxbFiOm
o7wNI4yETJtCrLz8jgflCgpdQI5lO5I/5oRua11tvfFCY3CRy2DYdBXbKK+UrR9c+PW1oE96oJLM
eTIaclVpKOo75q0HMvaSdeW5VeU+hbpNFjVNcKBjR7u4XsClbr3hMlimjxWDPiSGTOhsc6EFAfOG
XfgVOl2A9dpabbVYoDlR5fWuQ+SuwbkM2rt2PNTQCUmnW0zVqsk+OegntGXUkbt6Op96X4bVrZkd
gGsjFizVxeINaDexeuu5q3KEdoSzwTpwfaJLsWNqPEWdAVM4i0d6r5Z+q5rpRpNHPc2yGPnVaNm6
mGsZuDzG6T7zH5gSm7oZC+i78A+DbyY5T/q0tsVatXpv+vM0HMwNVjl4Tt6mLbjExkGlGMY8vVZF
uic0iGrnrSmZV4WfJUs5RSUhkPhF1NcXbc6jxUshEV5N7KYeFikIqc4ClWT940B2Mxi+/dYbcqi/
+6icimhEO+jz4O4UaimG91VztiCADgzKfFeKrVXL1st2NSjkvEhKEIsqqetbvZzroFr56NGDNF6c
NmbnMr4pQEPk7oaNxdmkEo1mSCIpxM4ubKhUZRaLto01hMxbacg8s1HLS0pdHBbuUptKtu5OsDnK
iJWjtmfgMZvpzXpeDtiHMnKiK1RnFyQkicZ0XdBNztSha8/8ErpYpnRRwUAqgbumxBgzn2x565+3
IJjSO0gBMuV1gtq9X+99fRagW+ttTA920YoqLE3z6upbaqHxlSgCObDhV20Fb8XmLFVgiRC90WOw
8pYyl5V32+Ei6RU0O8ZKyZaRRCzruaEbMzWR0AM0eA4dgbjN1m04PdDicrHxXHsSLBbJiua0rtdC
DRFYxD0FYlFAU2TFwiVmDn/Ei7jOeZ3JrroIQUJAswJaIMKX8GWpvUe8Ns6qChqBrDobdRHKPOR3
8zzRxCzDpoQSDCRUUpplS3AgoVsQW1zIHA4R5YfGpRruBuJJTlR5M+aCQJEwcKjXQQjl2zTVWLZI
VFs2WyjQ9GmDwbTVw6lderOpvea8z9OnKTCP1IMCtx/ufCbau2LU9S4kIchCXDZnc9g9lO5+QYuV
yNpno9VpVy0RHUpwe4ZIDU0i8rhHYlV552XayzeTPJzndcc9YOFANvN5imDL86NXt1AJs2hojfrA
GAKLY8PY4G2cXTsyKzlD1/bN8r0pob5oF+snVaGSaoC2WnM6tyD466QKb2d82xYHSlIJEl0uXpsY
iM+Z6lVKTis6XmD7PFFvq0y3JeIp7NVVAS4sURcp6qEr0yV8mUHLtKsOnOTSbHO9nYckT+/JtK/9
a3C5D11FQX/3S0R8kkkfgQll2/560UUeeT19CP0p1uGDGJvTJqBx2ECXrU2V5K0AKqm2hV7O0Exf
6uwjA/M4HsCnDIlrZZ5ytWp5fQC/gIIX1bioZOPpiGCRFqmonvxN5dvyvE678iFY0mBVzuQC7laf
FNAnSZZ8LcCRCL0HqLPhOnHoAtnhoVzqKC+XFdX0MqvyRqJAvaa2lVaTs3DMlp1yddKX2aa1tANj
DlSK8Jq4KCCSW/hVNAl2aOzNfDNyL4TGcgkd3s77aLzwUC/Qx/1fys5sSU8d29ZPxA41SEI35wL4
m+wbpzNt3yjSHT2IRiB4+jN+V51VzrR35qmIilWxGpsEJDHnGN+YDkh4XVc6uoiKaX6Yt/BZEuzw
Vvt7CnXI6+Gnm/qztTRBvFbZBNsLir+GPJkMEzwR7++0LsnzJAJ5HDcXnUu0KGqbkl48r7DaYx1S
D6kIEks2y+ZM6fVqdLzfUZXJtDWZhyaY93eBMPebQ/fhRP5Rs4wnUCJtkhtLsJ/G7Fg2lN81dG80
z1Fe3yx5j7UVLEvcFPxZ51sBGTVb0XL68KbHeRRH07ocOxbCRs9IYZ7QGGosIb1dlDSbDtGig/Om
d1Ts5JpVewXpPQ2b4WiVf8o83ka/hH4XDk/LEh2DXDxrLvYViJeYh+wxIxtaMLYf6yWu2HYj5/4M
DvE+i7ACx/zMMnI5aXKt8jmuy0DGHfP+vNxIbJ3OL301kLTeAnLQWEm3Sq4XtMvmKK7bLDtrK1Hv
iVWrjeeyrp+Ys2G5Y1BJDuMYsjwlrFQObRJnAc6T7KGonGWxGnOIl1WO66blWh4WWe9Gy6fzgAu5
g4vDL1yIexrhOkCjnSpjEhMVYm+M7Q4jae8FZ+19R2GQ6tWoG5ux/sDbctpVsmAf1WivqqXhO7Sa
XbKpZYipRW8zW+LTpoNUseVk+tBDddlB0ae3S03yLPGrnI58q+FVO99soCZYsd71cw+PPKSE7i1D
b0xAG8UNpx8qY7+5yNHqujWgj5I66/jnpVH9z/kk8maMLoldoDTVVT/83ApSxTrb3A/swRkfEu5u
tm5QO14NUFeaEmawDfqrBr8OJMM6o63aAvwWcGPCOYZB4XewMr/Pdh3jOq/Z7SDV46whkYXWHEvA
G/vctfwzLHcY0511N45twS4kFKdHu9CUWFLvxVboT1mVo86tp+ULePwfeduH07GVi7jsx4U/DxlM
7wy8ww/blksTrz0qe0LBnCzBUZupaWO99VDaZO4uQ2z940LC9lIGEJ06c8S7mHA2enHe9sOPaab2
RugcnSPsSHxvvUosPk3QeoI5RF23kLM8QF1GxsVd03oVn+ZW911Cx1H/JIXnXRySYD6wethD9ljE
rii7Nc3R0RxsHkD3NXk/qjiDn4U+uF7rH0Ooqg9uMvZ+bv0IA2Xr0mLZvkymbfak2eofuuyKIR0h
FsGKnS3H17hoy7vRZSoONpRuFAYSXrJGdzdHFQqDhiW6X9hn2jp20xPDPk/oa85sJZortmz9gQ2C
XTfoH1DhWFRU3YokRMpLSsHL9CG+iouB/1mbXmJf0+6yLDXkwSWPDrb3xS6M2gHvbYChYiorDy25
qqI1gJPow+i7FXOzg6NNhlSCbrkhXau/1kNAD+UWqN1sB3FlgJ/vCeqDcyjUKKLwLb0Z58A/qdmv
CRuYvB3pOu5lPbcQK62QF8PA9XVUcZXOdgIJw9FScB1A0/H90qOdkPPXesnEcCiCAD2LqUky8KEl
58MYhZcry+g9nbImRnGmup3RsHPRgK1pVwRdBOpigtHHp/EKSEg4QBRes1sHAXjnQjrfVtLj/qYo
gCtN1bLXwLWuBIUbnPGqgDxVoJWr2HSoeCayJLDkKTJmG/Z9U/hj2NTRl7masjkhVbP1Kb5iwT2r
gP0oFXwnpvGQGVbzvRlCFjctTCfBKd0VwKlaSBRGX+sMqslQa5dOpYrwWgpxRkdx603f4KvZ0mJn
bJVB2pAUnWKn6FNYG34LgUcP4IpsTa9lVbkgLo1p0B9YmlSASHZBEJUUe5Z1l9A2oH+XYk5VKNKI
dUHK1zK6UzZbD94s5QUZynnXLUCGMiXVMQLQdm9qX9xZ9Bc9U811iUIS0MdifhZ2WJfY9Fl0Zbvi
1mu7HvKqTWg7kL1THEau2aASW8aSYrbZp6VS4Xm5iKela/ubcGr9LWPThuOa8R1ui+FZG3OEiDRd
9JWhn05H4V5o9FDMtuvHhcx4CVgT91nFxGEdLH6tL7CKwoGchWG3Pkgnobr4hu4iDoimgD5xRwbm
7qBU2QDW+1oscURmLdN8KQcVl0EobFpPzcccToKJljBu6ma5MNU6nUfL2GNHZEHqIxr9CIsSLo2I
pn1n4fpiD8FU6UMsD4oy/3u55OsVBLmvnYNjPkb2oLcZTvJUQY6p/dZeq06jfSpHlPdT1YRn+VCR
o/QMS3jhh1WDnBl1dKZUB8U/Un3Skf68R599Z9vQXcG0DPe09+sVX8d1F0w19lg5tKlGhubem1Ze
sWhxN+ss/LHp+uox6kooTlaz0AFT8O6awyXpY1MQg3pnrm795It9flJjJ5bfr83Ab1a8WxejOOE7
2EnqWOf+sSij+k5I7S7nUJmnLlgJFLfqE4W6kDTBSNPN++44dM1ez+Gyp/NgU4Oq8aMW7hPmJ0Q7
u5zE0W6t3WO08FzFXZ9JH/dygpy0qckeh96LRPiKXZVlCOc/68ge5Q98pBquRBTCqNxgkN4oQYFl
NVCB4CRf+Grh12Mvh2Soti8QeqDPdIv/agwnSVh7sBeLdJDQGd15O2xzPMFJR8ewGrazmDGCLpwY
uMVNByyjVcVOLXWbomCY8NFAIdJWo92vbj5roObV8UTRvmzmC8sqGuLAloCGNHqQNOt09UxbvDrD
ABbwRgsSV8WJv+j9YoF5gTmZ+sb8aDMaXa6Q/XqwNenGA5A8ZZ0S3amEkIWcY4FWR80W9bWpNOBM
mJI3gDg4LjSoQ73lEi4PZcE1YTnuu6uOZnIDFJjMyzOyzDCBPM/QOq+TucFqQ19ejH0N1skU9xPA
RpSY0dztSsuK44T6I8Zlo6e6HsZjD7JujaNixmvJIqrmdBxZLmPIgv6GVW6CZASK7VqRGtr60vqz
kpkSyKdzWxKqsXyy6BHAfPUFSy3N/M+l6YubsN5k0skZLVmV+xGqhfbn4F/h6OT4/QrUx9tML6PI
9rdVuJqvo1d4dJ105Gatg/77OnXbz6quu3O9kbXaqSyAU8DnkwPrsy8gMMRNgJN8zyBAnbN5LjrA
MSK/C9a23W0ZnS4WB5l8ySd63Pw8fp6yLUszLVBN89rea9cXV9Cwul2zMFTRuf9co3/ATuwCCIYT
II8HZ/z2s67K5kobM++7etNNzFhQoNlTJHEE5N/W+WG3rpAsNBOgY+t83dJh68GxNks03PhMH31Z
NYnFJ+lMRi09Zwpf+Grx7VU/2jYtynW98R1wnqFQ9wb+5N4rXn7Oo6qXiUDbeuEC16WBl7shyLcv
vfH2YZw08Kyyg+Wq/PRIRiyq2BdkgEA3qQsEkAAoLndcZp+gwANGIOtwXfclP0wtczeeGPjTRaX0
x0E6e+xkvRzmhva7oHPjHQ9OHwY/1/gKqQYn6bRtYNmiFvjStkbXWwvoCnsmuMw5Db8OGR5mzlmG
72fWw2ZvIeNFsIZik23L3VaWI96dJBsAH1m2iVc4IipR0iccJl8dXMUz2MI6DiEt7JYlWPdt4csr
s5bYIyYrsRcWsS3PUq/6LsquagPrI7/Q4tY0eXMus2z43rQcXydz2VfbAXp2rOSEEmAw217R09d8
Cy76DDpl6FoYLhdiBnU4TDHmBwGpbS5ChATSadAC7aTZPDZ9xLMBPpBRRxQo4hs8ifAzvhzmAFax
LmCWKPFN94F5dE2bH2sIGXDPYdH7uB5IgMK+lKmyNAzTum67mIT9kLAoPzR0OGZV8Ugg/7kk2mh2
G/FzFQ7HwUBet8MC87gbtrNaQbwvsiG1JLyotrFInMjioNouTeQegw7/hue4GoOSL9Yfv9P8L+jy
b51dB7BY/x6C9M/f/p+HrsH/fk3v+c8/PM1Q+s/fXf2/4Utv/leHH90p4zO+/o9O4YB/fq//zAk6
Mfn/DA16hfjf/xrX9L/w/2/+y/+/cIBEJvWfOU1/hAP+mc7wnzTB6Rf8OxwgkN4WyK8ieIaCVysk
bP6VDoj+h6gIpQrEHQQHkP5DbuDf6QCh/kfBieeaMcV0iP/7Jx0gEJgSkJx0KCP8hYb0v0kHIGXw
WzQAkyswUAGhf8ZZqJCFpvgRfo8GdG0V+LLYFizc06el10VqJtvv1gK+4W/P5C9BBGQdXl8KczRC
XIVQ5H0j3NLvl6oKZbDNRtAHPABABaJgX6xjdelBtF8Ca7SHZWjqj6Ud0IEUc3729uX5yxTEr1uN
FEcjjiFOKIbCVykIh8oMUDYUlgLkfH5LWR7tmI+KaF9ymHVxUDSwsHS/5mWSUdkDqMgz+kHxWX3L
SmVuoYgMKkUhQuB5VALwykYH1aM9CqCvsA3oyEHRcvmJVkWVEATzHsJdhEc6BHUDmBjWAAhQIMY/
venQ1DcQI9CXL33+cMo/Z8kQ9uZrptb5aZ4F+0jGoIVatQYTXJ06//j2A0GL+Jc3giJf8hDVEufy
tDh+y4WslphBruUEsEUT+JwkZM/tLBT0IVAfMNVKGT6RmtHnesTgiFRFFJWz7fBxB3/C++8bvpIs
Rqsv4JvU0KVA/ttvI/VWxXq2jQEtX0YqrrNMlIe6cfwb9UzQQyaq6cFMbMnTHDrNV+Hyvt4HczT4
I7z87pN3EcIkhTTrveibocJXJgfmDAATRZKOhukbfF7/MFZqbJDkAFF2TVcHt/mEap2Poc3FTW5c
WaG/Vs14RkDXAZgtUTLGjbYS3Ltk07CrFg1aaxjCfEhzdHEKsZV2eiY1aYAYypUCqXVMyast6hR4
55GDT6R9VB07lS9gneaBbvti8ErBDtGFgqnjJticYZbdQgDyLDF9lD+rQTF5ZB2Dh7co38yJBAOO
HMDYbv2umgy3sR3FCDJ9K8Ie7AfkmbQUBfjkLdxgS/boIxzIkFZDNF5nT/p02paKX86BgYA+Gsib
iQllfV9IXZCdAtJFU+ayxaVhVA/qWFCv2TfcsBQXq0FaKVGhyoq7ykRquTJZoM1+KyJb7ItypvW+
xqpokgqEZH1mOIcDaeZqZDswC7q9KWl5quWB2k4ptISap3VJBxChLdQNDipeJ4sYWwA4Zh7NV7eF
ebEPJw6kBC9pRRMV9GBStkWHeaoqzYG7tQ3Idl2Vg92Frl72QWXQmhAgL3P69uL/22GEhgi1K5cI
BQsc178vffjNazUTNyVZp/RB5rCFEcsBzU4ZtDAYnX63zUG3hycNLqB25ufb15d/bj0dqpAgEobw
pTp9FH6/PrirrABWNicWhP9uGrrwgiEucg73gx46qst/heP/lVb7y+FL/3LQa0EjxSLM1pGRQAz0
9wvKPqcdyg6XLO0CkCWUUzL4drgohi56RnMyHA3bwnQSvkwhsJGzurf8awdDYN379eS4QGzZb+gI
L1AGQpZ6+3nQ0+n/n4za6XQOCYtC9ENKExZy8vLnYw3Rvu9r6N+B6W7RI4sT8BzuFgIvN858QZGF
AJnVzmjn484zmnCwnPuuCabD6ALyztfqz68FvtUEkXCBQLgC8vTy52mDsSWUO5IA+Af8OZdLpmO1
lk3yzo3/eQgL1AchvkdahREiei8vRKHYLSRC/CDvlvk2r8uxhK6+cHDk4ah+BL6DF+RLjB6MyQAk
LN5W0BBxKHP0qtQt4OAraDCferFxuof00ZNUoZs6oCU3Teo6+Cfv/Mx/Ll5BJefIdHM8GRQhL3/k
SGC4wXxKTOTzZr9S3o3gukyzLxSQtmILwsM7z+j08v+zOBQhGPzEJCOwlzAkBBv25QUDVXUuC5B+
mIM6fOxNqNGLDnJBoZxtPJU94EVU0HV2U+qqelyWAeDf0o/B/u0f5OWiQN2CygWpTBqhkCHyVyn3
+ybKN2GppWWfhFGw3NUQq2N06evD21c5JU9f3O7pMphCgBxw9GvY1au1R5cFrgUyAQkICwl4Om/1
h6Zv5H0BOfmbg7y+n8Zh+9jYer40WQttzZO2JPBgof7tAxp19Nj5/jlzW1u8s1NfnpynZxBqDBqF
VcMixPZPo89+fwY2KtkYQuJOBiQtznoRBTtfIyzTVvPHzFUl+K+Zpgbc4gVZ5/HD28/mb1enp3GD
QkqCpOurIrIY2JiFTtoEVhkFv1pD1uiqAugmTKwRChTiLKAa0MVSS9xuUNvyr7l1/+tJ+nK//uv+
GWMESx8HN/Sul/cfKZKjyMMamNuy3ZLJGnjzU9n72w7ZmNiUdXFk6zjv3r7xVwfk6bqChBKFv8Ap
Gf4aH/L7c+d9J9lgYcSHJe+gA2Ng3cc661EazTyrrlCrqV0wdvRGNLJE0sHnC6K3oqjqtBP1ZveS
CLgeb/9UL0+CXz8UJOBT76KFxiClV6c21giBxRq4ZDOgdVSYTWeOePcY1uF2MedD9PT29U4r//eD
AA8hQn34axDraQ2eds5vFSv3Gzr2Cl8x2nJ94knErqJVjVRqNH1AujPa0S5f96bT8p3n/+eePF0Z
I3N+dQ9MvTqCNlq3NYwJl/QlSsVMIAdhFJLEb9/fq8/0rweKBDmG36FfVBAxXz1QiFWyFv0ARs/m
zTGrC3PFB14lsFvbB1effEwXfHUjVfuwGcHUFir7qKeMXIUr1edj01Vn5RC2z2IW0Tt7D3jXn4+f
UoEZKQRYvybRaW/89vhd59i4atkno11us55Hd0UAvSJuwfiCscaDUbWdoKpMMwq4a+Gana6aVJxg
+bzyVQKwvrqAySgQ90GLCEeYQ42POYydPqb1JL81rJuKZMxB0qQ2K+EE5RUCOzIXutzVI8pna2x9
wMLfbsNMP5UZyS4xtY6aXRVEOSA1Uih8RkUN8AqF20+R6/xTGHggCe2UF9uOCDsiGTSSod233q7f
gtz0+W5aIna2ONF4BGWm2aemYsh5t1LgSItW+znsF3ITgBtpkDyBax1PLS5+Uc0RVGiMlZlVSiZT
3LBgAWY9WsrOSGf1eIaa2XYxCB8J26Gy4sPS6cUkbunhyQwhlOKkXdf5hNHIuUXh3vDh0BZ0Gs/X
FWhcU3S0TlE+Rz+3LIJc5pdJf5TUwQ3s0bj5NBsryKligr/JTK6ahItGbKmtg+IcYRFU01nQbmk9
u+nBC959qk0x/ogy3m+JF00LJ2ocyh85RQtwhrUJ/oGPcBDidfDLV5RtBYKTqIgeSJg1fi83jbgq
Nj6yUiUxVbYvIwbQgXZ0vWldTX+4yPuvEc3zazTHM3/AzejHeWwrtADFGF65gLZoizuWF+D2u25B
Mco4cPrA6QI50qaqEubJVO0kfBAkNzOcYfFiN/xk+DL00XVtefGpqaH9AXRf8UInklc2nowb+tSz
XB82qdoi6azVID7bdUsMFQD5hhpZvmF1SN0s6OO+IxqwPYYG52k8L8KcwnzgioJlneCd2XUeQGQE
Gu+vHkt4Kat7LudJh5gnQMhnhrr0O9qItU8dbN2fslLI7wEkaNOKeOrPVhjIHOp2yx+GoOo/d24h
dx3mQ90F9UKg96+8PG86xFfjqsUzT5iGKA7tYPPXE9DpES4jX9UZ7kt9o5GoNYA+VWGPdSE/F1Uk
zQE9C7r3oeNuAKopshmJtBntYSDHiB1GmNTZfkYnNKZNXoHbnKcK4dFVFAgLTpWHeB/l4F1hsHDc
hotIcc5lhfRNMVcOa9PAjscBn6MtpbLrn2VTTSPy6MYuCRQBxCa97RCPma3vf8JtyZ8B89gBNg64
lmQtqmjeNcR1FiQLJCg8STdUu2pEjvl8HSQIzL6qgrMZcySCpMrrFUI7vvNfEcEEMIk0i7TnuHPr
r90qMnoALIDCy3EioMZYX5J0MhSAw7xx9O6IwKCGPoT2FLNC5W1JUk0yHFNn4EUjKIV1AiZ7zPge
GilsUwBg7BMadoCDUWH4dYXF6uOBgP8+MjkjlTZMpbQ7s8FlT8M24g/aNcgfq6zS1x3eUQTOLYNT
PWNzW7zBYrrsg64a00y2M4/7MkQ0dABI8SkrIjiFvdC2Ry9VyscFQNKcyslBKqpbU34KeQ1eVQWR
C84qzOP8YjuozWmpO/rNy8neAQ/GRHYHNkkegiLQeOcr0P5hy4DQQn5R950cihpR8RZbqZ64/swC
Hv2ctDafGtFuEHdrd3qu/rTtOCYGrOsGs4MhrtDuqA+0iEWR4Qszqij4TEWGcmtCmA7FTS74bUaL
rcGAhFxMR8Ypu5qy0EY7ueHR7IRFbHuxcw8Rwc7hvRa1F6kaonFLUZH2yI1UbvlgV3xekACmsDDD
FaE3GCgC5lW2zc1lUVBhsWIncFu4b3LBSb/dwuStP8CiatfY1hy4H6KjAjJOnWfdUZcYoJ84TELx
O/BgwZFP7Zwno5f02naAPPZQgbIj3U4rH2hq9l3QMKsTX3lyXmBF6BTJZxpe0TVEW6WnRrsEYwmC
YB9NEoXWWGOIRYaxFXfBwtofZOPlE36H8OcYGLekpe/bz1ED5wjZmgrh7QL2aotvXGHzdI3CLiW5
xLAEnhOOE29sBVhWkfMLPxOWOgwLam8iZieTdD2HVEiGX2Zuvz6WrZ8VQjgRRonUHZJF64jFcgxH
B/9LzIOYk2hC45+Odq3ro6ebhB4DH9whJbFsP3Fy0mtdGnTw/RgtSM3PeYYsaMmnIXaWyDO3eIWC
augNaFUCO8vtl7GrQCKD1YfV6pbQLZd5LsfbOjejRLgUHh6Q/XpsEuAhcJhsa5sv7QawCSuu1khq
IyQdlOlMh3AFBpw1/Ir2LSL4tOxKkWZFiAEsnG2zB3yGuC1YfmvMviNunpIQbDPODZqP59g54Akb
Lee7qhNuT6tCPvZsDe63jgJO3uqmumJ+xJcwZzmBxsqdcwfwrLt66YLLxZ2Cj6HBIIFkHO4LI3kb
9zPmaMCLu2oQJf/R1LV9ov0CKAK9Fmqac5s1XfFeYfdn4yLBkHOCqSkY64MG9WXpVHfYnkAAl0Sw
CgBUO3U2Az0/gCcXYqi+FaJ0MmFlud2UcC+b2KtTYWDzFfRSEzAwQOvarkHs8sWVYMhy92WwtcW4
mz5A6hNjiIo2GclaFoA/6tq9U+n/pf9AA3760aHyEo4RGC9voPfUNrWXHtgRgW8X8fJg10br1Fk6
fSeq/4A4heviHPM5ziAqkW9WhP6h4B5q8Uxa7t97pJiD9LobgAoRQhzgUYgBS6+L5SlHq9ACd0k0
Mvr8fCbDaQcsHX+WEYiKRCPPDK4D1uwjrEXMY7BD1UcIIxXlY0O4g10X0flOt0hUYxAAgV6KjSxP
EVIIrzcjp/kPwWSO1Gs9zUOs82hY0eGxeT1dckW5GwQYqDFJ+KImB1SPZCXDfkA6q/7aD9rQ8w3w
2JIUQgVHR/C+4pkGwYRo4mo+ONCdMKgBIT0YLPfnkRjP0ylzmOEBefZzvWUhsCPdI1BVtQZDgMgS
dh6h5nDC7AUT6QoeOlbccVtgZ15I5IE/1oV3gK0MHz7ncI8wiaJqRNK0c38KHCDwX0cZhivxaVL9
LoS4HlzwrkSOQmRObLGU4Itqv1Y/i7HsASwXqAXiBfWESEMOxikeDZGXp6lWX6J52J5nAJP1bujA
ToCj1CRIGYZzQPZFbdfsgGGVK86ZAeUbap9uL9qmAV5DOrOrM9c/OT1QJGiEsjxpJmiySTvq+gug
pQyFoOjqHWC8mR4iNVY/Jeq08Fi7OdxPKBpxFG3c5oivN0Bei7KyJqnlOt3oTRWALXrkEPAJw2ST
nlg7pr7KM6R+mLZXqE8FSL0uqIJ40Xmn31FJ/myMpQwxVU9hFBMRaI5f7pYBdIcjo5kTPyAhStcG
KEzJ8S1oxem4BAn+duP4Z2cGLQLqKYORyJj8ZfX81pk1KHPEMkQ4llkrLjRGTjx1y9TsadjhzH/7
Wn8eZQImGq4BtZLhDyd41aM6QNBFbTpkLehY73CnHvrHhgrcquACmna7Y6CS0qosybVsJ/aOCPfn
oxUcN4unij8XAUrx6VT47VbpymqwdJg6NOR6vd5AOh+CdcBkI+fIXsqifEcJ/lPwERg6r3B2K46x
LerV7WJ6SYRsOcqL1mM4B4ajhJig5fw+QsHyUQ8lwnZQP+7++2ccwZEThBEtQvrqcwFbCIzeLJGM
04W9rDEX4QlAPCYVFUiyIOTqzoLcmY/VjGxYi9b/v7/nENNdGIdhgCnY5JXOErRFBOkBs2/Grgwg
gU9ypxfEZOdQrInKKWJla0XO3r5n/peFhTXMfolJEQaCvvrEgPxXNUZsYRBRPc7fWyyBMAFFhm/M
Uth22k8YeIM0OCwLc2gRWcLcIJ2vz/nEDIcuMxVtulk2tDs/bdm+p6IQiamdu9KslYjwqwFdSbhE
y7SvLMVQHz6iLma2fthWW6VZXiKOsWEaEiav8Cst5o6m7aSmNm7UgMlUYpy7GQ5c5G28NmG921rW
IgAEyxoDKPrVyDSDczgedNCNsOEIsnKIqnuz6yZEUt/Zhn9RpBRnRMJ9RFoG3sHLfVA2M1K5Eche
N7TmCd/9SiRgSlb/znX+orkpiK0qguyLaYX8legT4MpTaQ3SLRPl0FmjEH0ElXTnuu4OQ2Rw9KKM
HwqAMwgPvL0k/tzrEpVEJBUsgEjKP1S3DPgUkmZwS1lOD8C0ll0WllFidbSeB6Ve3qly/nI9RKjw
RwlFqCgwgfHVMyXz0G3h0EzAi/R2Cln3Bax3b24m7PgCEz3WInjnFv98jTAAMQJS4k/uwl/Zqy+F
ch3+uZ1gwkskUXLkqzH9zHDVv3OdPzcXZBt1Kpgwf4Zic79cLtR1Iwbe4dRW61jcYs+Xe5eh4cvo
EHxyDRQOgUL8DLrkvONNUN6+/Sb/8oESIXRb6NcovtAXvrw8ISbfyAz6YvZTtHeO61vqEPdpCOk+
vX2pv7xEAU0aBgq+UtBsX52dJBqzGscy7hTJpg+5y5CN6jLg4JFGzwMcb3z87y8YwVXFzcGlAp3z
8t7qKcA8ko4iTQV6bR/BGAGLKZuHHumUy14u5TvXY6dPzksZHPN6AasSGLon1/DVluzaVY6SYM0M
DZoqjElrOZqEpmlTAIrqQEeqt0O1uPXBShEgntHr8DGoyrWKheoJRuxUZW73RszuevQaYIPCBLch
iYR39+UUiBLhjBW6+tpp5IiWbMTYzref2V+WI0YOY+njpFAaf3bUy2fWuBzsP4ewlEEBxjhMTJpp
mgI6QC8wC0qJLDv3C/DjsS35GaaIbuKd/fDnZx2HWgj6BX/0BlUwFl7+ABmkNNeGBqtkNHkyRJhW
5clqf06mkpAPMHFMEuAYb9/1XzY7TlJGBAdLc5pp+fKiVqvVjQNmgnmGRbnBuTrnebld/fdXAWkF
kxZ7/eQlvLwKkIaJshpXkZ3a7jDFD5O0NCaAvX0V+pf2C9PqlYJJyXFMs1dbGvtKQVTBkELIF18g
JQ8XduwhgqPXOCvs1CecBuoW+i8E8wlD/8oiZ9eYIbTuKyINoNAZSOQ7b/VXz/dqa0RUYvejowPX
JNjLe5+3QWOOj3cYChiYmyhs7TECMPo4Ubu6RJJF7iJrMGPTlkX5GYugRafi3Hu96ekyr38MHAin
YoaAp1GvXnQ7ZTwv5gatqetDFVvYqR//L3Vnshw3s23nd/EcJ9BkohnYg+qLxZ6i2EwQlEQi0beJ
7un9Qf/1vSIliz7hiT06cf6QVAUUkLlz77W+1aa5fVdPEeYgo2mNJy+N/ZCOyzi++k0fTNdZrKzv
1M4AmMrU96NPXrk/PPE+I2VrGSACLgs+3Jq2b/3cc6BIDkb4grd9Ojqt68BaG+dtEHMyHNA8fHIj
luv8eB8k8HEs2ZLRmfhQrPuZ4Wcj5K+1KObkGIVRtrEWMyW94XqNDwi6V9LDquj79vvfH88/XC1U
M7ZVh9Kdb/BhgYlgLzVJEPScr1PzWjFdvTJsaAXR4EaHSTbdt6xIype/f+iSUPXhetEYeoCdkXKw
z3189co4j5YeGa+eWzb+2pDa7i6pa+Jq07K/IpTGgjQvyIFF/05tiCfDbGfrvLaL7sEb7QQ2TSXA
wEymspsdLUZfoN/SGVyetBgS2pmVdYnsbLrRqS9eVSdZvhwrpCkTyVHu5lrA2pmoeN29GmIIZmXU
Thf5HLaf7LO/b+kIHNjUTYQwvOof2y9GlvlV6dM7NHQv941Isy2FFWyzMC6Pf7+vv33Uz+MmWkU7
8FC8LkrZX898aZjkiSp9OJJ29wWv37gPm0HSHVPy331g2cVpJS2Ta8Ym/seXJPbzKbcG2lx09OPN
YNXhsaDXszYNq9qMrRVuaqdqb7F7tru/X+Pvsg8eVt9a1GBQw7FBLpvHLwdb+gOODJHGrwM3M+8K
S2UrB+TKeeO75WGeZvc6K1AAGjOjPAYpOF6Stryx4ESsdBd5xzSp28u2XJaPv3+z33Ytl29G75x3
eBEeux/2ExOmd8mlz+tkdMMLUGzuSUapc/b3T8Gm//HlocJHDr3okT36/0vE7a83QKYaKBl2X1DV
aP52sRUYEHK9KoMbzXj2sfOy8tEc5aLKkmODHhE/KKNSpwQTNdHym1YDY8psHShaMys47M1zMKb+
tzIpRwsu3VD4Fzan9WI7pKZ5BxmvvwIh1dU7GZvwIaiQ6nkT2kkZ0jY0Ba7P2nDVUQy1rVf0cKFV
GsiYmTjReVJbgGd1g9FJ+xdBAjOJtixd7pWZKhqKk4gxFbdDw+EUnT7NQszGT61lIfu08wY1k/By
DVa1nOZXXWsgbCUMJfPUKA3YMIL4mq+GRrdgUDiYtcchdXu4iwEm5GMVGCEjO9Z6Y1MNjm4PmrGo
d5v7UxNu5ogH4s2pB3kf1GP/Q/olrliV52AVWL8qdIZNM6kV6w++Eg6uDMwaNMnFJscn8i3MQvuZ
SVILmdSIckpLPdKXx/JZX3d5B1abHypE7OwZ0av0omlpPNdAv6Vbi+8x4IhyNXU1NvwyFG8MnO0T
3okFi9WkFSydMiiKdT5lxQUDICs5m5MUzrqL9goFjxN1dwz+JF5tTnm0xKcM3maPvgXSgztlDjLR
ltORF7sunrzB8fh0UTV3hYwac1+VCI83su+QsQ5dMX8tqsK8LzvhJ6tgXMQGMw+Dv2Kqgw0PlWkd
QtgdqqtIjMN33y5GcwvweXru5jC2V3Vd5feGXnhcCtucsVZu6oBo4kgHexxTG4TkfihoH6PwVQcP
8Ga613ZUHEwESM2B5oGf7VKMmOZGJGbdMdqj4AbuohZGQjqNJbVnZ7+JuGvadchRHug+m6OxGtEz
NGwDVrMqCgxTq2CwywtEeXmAj8xg4Jnn6QAtNwfovhpzkGbHusOjuUXANkzohLQWm1AVplhZYeQ5
e5XhiQNyo5xzZYfBztQuHiA9NXVyXhpujxMyFs1jwyp3XbrqJ66w1hcIjoqHRNX2F810vsQFP4Z6
o42lUwyAPoDzZKsvGF0CF4BEFX4zGSd+a+d+wG2Ezvgxp1aDwVdbM8J5xKXodeJhCla1X0ssqIwc
Abe1obFpLNq+KE0N+x7jPbwnLFPfOQBofHcOSK8W+le6UUoH3+moLo6rvu5gic1gqzspuDF92yET
bwYPmgA+VFo3YjLKbF3QTkST7iOHxszHKwmNrg5gibr1YzbT7l51yhEoWWyrOllTF7xOA5gI/Iuq
54VuXYBjpfaB7fZxoRgvCxcrqYMiqth0vuzNXRuh1oa3F6eXlP+gPxqjRJhHbziyP9mjfl+Pl2GH
jUAVHpXwgg+Fd4xvNIsHmr0iqvtNyrO9hwY3f7Yf/Va70XbBghLQeUHkiebs/XLchciomFoyJNYD
Y9OGx+U5s2bAeKHhn/Estdd25venSmD6zVRZP6E1WFxKmU/swiIKm+36ME4IZmzkN3smyU8VPrr7
kp+h+WSP+tPu6Xk2iRmwY6j7Px7CW/puPdNdc90p4RW7yC68+8L1GVgkjNlODP4w7nruON6y8IS3
NePlY1Gn8c1QRKk+LbonWBPaah4YgyT6k6/3hwKGQ65JyBFpPAH7/Pt7SQ2aFZhChrWdJ863jtH8
uhRF+1SW6pMS9PcTED8bBS+6ZZ8TIEPH9x+FiqLMjLAd1opxL1xjRPtUnX7ySlfEvdJjUO9LPflr
pkXRBWTB8tQz4f3kcPj7Vu7RPqMzsZQyFmPP919CVqXDpsm4M89tYz/gs1359fjkyE5c9kwMPzna
/PHjGH8wjLB4Yj9e89jThfQ9eqG9gv8fmXn+bRRzesSMgLUpiMNP3o3fuhfcY2YtmHIo1/D9fJgJ
pOwyhrnQamwD8qif5hVRE3kxXRRwO8AOYA8cwtm/BdnqbRs/ZO/7e7H02zlj+QL0t1Ci2qQnfmzQ
l340DfOImcosPSzuOvfOnGb2XmSSvPZJPjyOSsiHv3/m788wn0lZRr9GQF6QHy7aBGKb2y28+TBO
EyZocXUckYUgRcVm/MlH/eEHtSyb/Z3EX8ezveW7/FoLB5OhBEPXNUMtuLox4pVxpRvhPg1QZfUJ
Okz7RN8hi/YikXRpXTOOz+cwZGvnzRa3lYr0Q2wk9l1nkKGwwnEy630vK+veBcCOOTqWl9ifwhuT
SXu+KmWOfwnuKg0BY67Mb3PhiHjtojHcZ7Ta7gGiqpfQtCPUWZyTTwNYkIs5JsRhZ4teIqjqkvza
D5MJKPLYFt6mAvK+H2WQxZskcyJ/WzdJ8TJ5lgLjZDjVN9lS4DJsHQQHNoFCpjMS7CaxkZv2ejBB
5+w9J+rf6D1DX7PbuWHINgRNBCBLj/VNnys/X9Ol8gIGX33MjoqZ8LO2wZ9+Cp4yl2OtzY/x8VjC
6KFzpUMCCHLXpzx37XNiUryN0Q9IsVB4FJ882n/4PNYMGpsc9BhC/ZwS/fLT+w4JIWiTKGACqNnc
mNBAmOXBIoc0DzhPCfOzJfMPT7aDLYYeFv86DpkPqxW+LQnZZh5R3c7z5ciGhiXZKS9RyrQvZacg
2ZTwDcBTAMEJnAaVMWJzL3Ufq8AEFa8Mf9vDc90kRp40n6xtf/xybPQWp1/ui/+hkWHUgx8UglNR
bY3xg6MY+idd79HBct35k3P2H5YVVLe828g8mK0umau/vnadzgdFEBCfFST9Kq7r+rzSs3lCZQpg
uS7VPkRf/ckF2n/6xTlpO8z8qDOIvnr/qbpMVGxIrrBXAZaoenLd8ASTU4ldJezepUAPCVKByWA/
qNrAPhmAt1pZHULIDeCKfjrnjWSbmxIaWhAQ8vR75YdOxiAwqR+QaHV3khbcvG5aUY+7Oa/9K/5N
GOH05fS2l0kK46NKyjekwcwItdF3/idL2u8CGg72tg0FxKM4dPgp319lz4sLekFZa9/VzdeYjtSO
Bm7eryqrCLZR2OT48RxjHfUo11TmIBRIjU5grXHb86YOmsPf19g/VJF8H9+zSBwVpvnRgtZYFfRQ
M0K3WVRAEDuf+cyK0VH0ybkeQ/KHnhhneVtQ+zD1wev8cYjX4D8NqnYY1mY0xQdtmZCGJ4SyN5MH
BopMCkScTL8S9TLTAeo2ljsO8Jt1Hr0kIwIGeK+OOsZNCFpMlG5+a1JbeGe1oPzmUN5a9Vp7E6Rl
S4wPcQaTaD3HC5VZtApIEEKUMALXRZRDGqWzWBuFW/7g5Gu9pvbocRg3ZXGLhTc594CKX6cZUuKV
a3RkYfimiUY7GcL6wZordFuph44NykjtvkFOyubdpOqIV8NO5GeDwZ/983e9U1R9jCLZ45lkCZzi
7x+YqPP8BCSeXKNmtsqNa+CLNebQGZDEzD3KQ896oDln3/qGBKon054MHfTE+Zck9FzgnqKIbig9
WrELmbLpcyMc85diwgm9qVKPRkXAt9dbrwWFdeeBiva27Khx8y6Y9/qfr/xPJN2vtv1fXfz/4/+M
CHBVvRZ3XfP62l28VP8fYAFQ2/zyzv3GBXgXGbtE8f388/9gAcS/HLhpGNFZbmmdBsuJ4B8sAPas
f1nEBS7HGN4Miz/2n1wAkuI9fEeoUOiDWssO+Z9cANv7F/MsE8MYW4XpUPr/O1yAn+Pg/3r4pIvi
RTCR9k2Of9hTf2rvftmFB183EaRApiNZn9OBgFw8HzxeHWetq9zdz4hhzXUwTLQnPKBei6G6n/Um
Sqew2XY6zBrAwDn/hWQVRMoiy6N2q/PYbwjQU54ASNaE1aY0PbRRAfuOf/vLvf6Pp+7X4EOiDZft
6t1FLDpFllsqF5tt5eMbVE0m3N2sf9MIZPsbPhQeMlrRztyMXdAC58/nBaOL/nlrGQ4EjVjOe3+w
xWsY2Fn0FNKNcfYu+EsNVnGe0ofII7hng8gK0kk6zSn6FMfRL5quJm2H2nJB7zrTohWpPEQhfSa1
u0MwbTd3FT7tVSIyp7yGzwzrdcxjZu3g1KBzzz1NN7JUatZg261NOhZz7i5BjYYntwkEJDhWs1+v
Y6uqrw1WBH+tbGOColcnTb9SJkhMWlshLZ86rIx7RT5LsY7yOGz2NCiKN6doFVNil2S1y9iK6yff
Tl3r1I1TsA9VM7Zrdyhoanl46rJ1HyYI67SOZ1KFWs/ONpzcTbRGrToPmwg0bFYM0+1gYvJfObho
ngy7NCM65L027ghcK9MdjLHAPZvGYZiACycxLhB6OpFL72KvimhyVmR8cB8xRhSKHBRS5p7527R1
EAb0wxcVlK5xQwOzIpctlOBATUXMQpKj7Lno44hBIig32Pf9HBgR8uawfuro6jOQwGoCoxfzxo86
hzF6p4qC9hEnqmo+IMxDdgwJa3iSRZwRZ0WoGkpbxlTztXasOt35tZEOK1lboGtm2tDxWnSWOpND
DzxGAxnliOnUzi3ehB5gRhJzFV1iV9g7ahUc0yG0bwaO5+Ua2W93BilmjraCfZ0UlACtGsFt/Vhf
0nKqKhScrZg2fhTU+dahk1QfM4ZHpPtBBjzz7Dp2kEvCw9YtysVND00s2zgAEx4UcSiwFYicFFtJ
BlYL1RjQFSi1Iq+fhjhP3soKLMOK2IDI+lHKZrz2OkUopu7BeCPYKcQLLAN+JOY8Q7gL2y4HuexP
8bRtW53Um4Z3Sm3NUkbqvpIpXqAy0faqtM2ONykDhAstKCToi8EFHMK5ofdxFhGjGeLzKVtgmc1E
CumWXJEG4FTNhXF3+5n6DjcAC0iNHMvaMWEZrxHKmtam9obeuMsEWYpH36DbtOksH2BXmef8o3qy
SFKxmnG8hpiWIsX751XsumZhVYEz45+oAH+Pz2MZSnFQxgRnaFUqB6Q1LoZS5T9E6mQzns1AjwbH
9hT/EZpMfGLB11GVLpkLsTvywXMwVk8+Azv7KkvzHnn6z8eVplYoH7Wl+dFzY7EE/vPQNYPKyeys
emAFnNUKoCZgyXg7XGJp1knrv+CP7FHRxkbNQ094xKONONQ9FlhPwN5NnrOuZNLecE8Wk4CaxJOB
GuFcZl535VoDbEKAu+LbaAzEQBRh+SMhRRIPhp2cFPXjtm9tedQtpiG3qDrS1XybZIu8eIv02GwQ
q7nRzjXy9NLLbC9Zi9SM1S4pGz2t+rBz2tVsymFbJKH5MPbWkiCR2ttkTqanke7KZemZxX0AfnLZ
DqLyGTJfcMqmmAiPySgUQjQGOGtd4DpvyjL7SrpVgEF4KC+kBuS8yqMquXaGDr4RwEHnENG7Itdk
8tQ9JpE7AB+420vq+WgtzL7rbnwbWtcm4F9wKeo9Qt0q2XoTH6HBAaBs4UaXGQj8NrTjeZ0GER37
ScLjrixvuiW1yoBHhY/t2rXy8tzyK34D3KpfliYYyVatPJs8YnH9xke4XnUDzgTZxLdThVmRe+hP
VzPxPCATyxRbiYXqO+vuU69LLid7ejMZPj34VlnK7SzJE1iDXSjwMeVl+DCmCXFUTXRkDNKcc/VE
/vlaP40Bsahw1cJjGgzkHmW63FN9M+DoKocjZZwUZ7PghQaA0w0rA+Yg82BolmsLsmqyTqy+HiCk
Mxs0ZabedDnld6zYJBNSzmNgSNBg7M0gojdfebm6GmD6pNuhZk4lo5YOeQYFHr4Ie4K9Tuo8OZ9p
GSgiK1r93SfSgZAcxNNQq+s+fCnnwDlYeWE/g54roc4aXv0tjg2irkLsVHf1ULug6SLGFRmz23Tj
TR0np0Ak9raMXPdyzrL0aLa5v2cl0ec5+EcE3gtXH7z2ISu8+bmfClRA2taYihT4aEJ3kvIbW2MC
xbHu4gOWkQ6UIRj8aFbU4EjkhH0WU74AJmRYUK7oKGLqGpGP/zDAGL/StH+Dtt9cRMzsNh3V1P0k
gvDJN1Pv2fDHATJ5W9GGHRgcJFNMmikBmGgDPKzrMc8FH5UCVaEbkwQnM+vrWwGPjlEFXa9NEwzV
62R27RsBbPU1K3xND5B37xItWvfd4lx6p1WvN81gGcjew9k7R2o0V7CDbIKIQ9u/qezJe8mbqb4B
cRzfsmDmW+A580NqDfLU+cpitanCCz9L5++tOVsPmoprZ7dtd4PoPFhXzCjw3U7lhgTRqH/CeVqw
fnhB014yjpm/zHlFYGCV+ks5RrJXf0gdKYOnkqKSYLvMSNQ2SfFPrKy48ZuVmfTThSpD9ylNZ152
jhgAjhxZcNwQlg0kG8DZm98NQnAgqtqvfuOy97McgGaPadmwn4Qz/o8YxXeh8l6v7Y7TNTstD9Gq
cAvH2+G8GMcdu0H6kLod5PkunfuTgM1Du8wMsn3btaSi1l4Pca2sy868mUq/PXRdLl/zJCrPZsXi
vpKOMy651G427xXqLgKY7Am7ASG9WoAJ4jfw7/sAY+jKJzvbTODh0fReMaPxH+16QeiOpsSJlMvR
FaBPMINtDOJ5WuSePMal4OXaWBZNv00ZFsar7Wll7gZMJEAeswlZiTRsEK8B/txhXIb2qloacM2E
L3WF7inoVyZTUpOyBGJmJUsdb9KwafWmrW3XuB282GrJNwu8CMp+Q2x17lqZ9VzGwnrWDufZax2A
2MgnIao9Xk3XYA8wCb8pBlJfiMLqK33tUinF51Y4QkOuQqxCZ5HUEOdslvP0PEiC9jGeRHXDjuz3
pDsM6JdDqg4MrlnMzoX/qPpB5I3M9jSSA3ufjkKXO2902D4yGs8HB+JytMfyCl0CIn+17mcfMOcw
SJeMEwd+8EqAfrRuslrA2I+Dvr+Wg5czI0UmDsMlDQhgIOEbUwA7PhDbwTxMy7mDxSR2ARFV0lyj
2EoODky/WxvStdqISsg3iqNLN0+smnto196Z5bSkn3juDMkpwFiNFSmiV7rjWJucANU4pxzgqtib
OtQgkjFFk3+bjzz/hunTHQqMAZUyMI36CdgtmStiJkkpZQ8l5mQsb6Ba5AgftRlgKalMio6xd8Zu
ExK5Q5yQISYHhefEy55xdNtynqFYnykDXpqCoXWWYMtZMehPLxpLu684KAlOM9S0DiXV1nZMXOMy
zfLqObAifKeJyvj7Ya1dkhhFBdgalHyCN3UiqwPgZDUtCWwxeCrVMgY8FEWpe5w4MbhvmQ9FusvN
uQb07EU2tnfQPOdAQHyQSppu5hkHn470NlxOX4M+aeU6wiT1OOTk1cSSzFWS22P/a+2YKudLs/as
OzeojkmvnDO7gsFJlLvH69u4tNZWyintr36VFOdBMXL/J6eT6drTiXfu9sv5LjK1uHdIAX8CB9+T
6xkkzyJ2KOYtbIs/7M6qb/y6TPFP1SoUR8bHmLFtpx2OSOaLdC2xbzyHSHfb1fDzEKAya7TPJ3gu
SeT44bYB8k0Y0jyU/qHzB9I3lgxkg6NKOEhQqOGbI4f4ZMbmeGT/94+W48Pdb4syWddGpivszw60
GM3ohmzvAEfdkg45PxBVPH/V4MPE1nL1fOf1jUecFaqXUybT+IftYHZZ1ePoXw8+T9iqyIS1NpfF
Qlpg7Jjk9e2hsaPmjvIbyhiv/8qfhvgAG4QDoSpxHXHjU3wIS0SvMppt5XnqqCr1Q7od6QRzPB55
6cg/xJ3Vr2Dck4QhO7IBCPWD6OJX6gZ7XQJKPBdvupfGbU6iAOoWFdxFUxhtl1HuxvaMHK59MSN2
AG/gXbu8vq/kPTNmIDfPeeyIKqqQmczK2RTxkNX7upm8JwvzOC7k1lzSIvnJ/MFy+f+lX09XPekX
dKAIFfHpGQHIg0LJzKI3yBEtHCwhtijOpi4e92yWyHA4U/qZ5yGhdyKiNFxzvDapPMiCbh5iD1qF
ZdjuyW4Ei4Xp2Ic5Hw9Ub9OVMGr7UUI4gdBWDwqsf0vQLsVJs3eRs13jYm6aFU97Gu1HMerjOGXt
Tk1Wfz9mlrf3Igr42iRSMZf9VdvZJMKErROcz5n3A/0PjJg0VNhn5mDOTz7BhAcc9rwj4YKtWQex
7Z/FgKWO7D6vaoiiHy76oMOkLGdLZtAIYhmRxLlJjC8RF54LW7aTCfLrLuvULatkdpH7EC8GXIcs
ERVPJ3t9QOAJ09pgN0yJ+1jGQbTWSAU2TmVR2pqOv845+OFe6ZtrUp+LrXKG/mKACS9xbO/6qTOO
dFCzk0AVcehDdx2zoYltbRn5K84TZxvTv7sKIPTNVHhlI3dJk6PHW9QPlwLR/00Rhuke5qhx1oAC
INkgCKksiR/ziJaNzEUoVeP2zYIZS7yRU1+HbYaVFnD0GUSL/sZui5c5qsYzyovukE5uc55pBhA4
N8SVnbfZVyZRfU1OeROzN7PRPwzJCAhchi3lhb0I1cEgDsRxxDxLPJ+EeTexcxiLIfgGY7W8LVqz
48d3Qtrhjcq6kzVkECWGuDaDbYcq8i1rag4uFlUN62SAHKap4nQ/GO70zRtEdtVWVaXPpCv769Yz
eImUPbPcE8jc/DBH0iORZXUzxWznPGDoxwfYwFTZp543fgvTwqfNS9XB2ztFpYHjlgMKjzEBN14j
ABQPY6zvhJ8bR4pxEtBo34drB3c1M2eOTduK9EGxbbXodzUwflEDvEVfimeksLqdrIfE3RF6+myO
pre3e0RLQITGE1KK6IhHkPSJzqi21CjsrQ3zHYbKFnilSXE2sLpiOjSeY92PnYe1n3VBQsbo+M4Y
3K0HfPvo2LsxgGLcB+l1NJb1s4zwPHE6b8svhIZ9adqou8K/6zXHARxlu/PA6CRfGnhqBLEFmiwY
7SbDdSzgCV5NsidqFFHyV9AuzRaByLAHskGiyhgNwuW0Yk4bAq6zW+pB0qoHx0aRZcnmWyqL5kWn
UUPHrO6/gypJGwzuM0RRI4MlnIk9lafBlDYg/G/s62rb5r1xyQZYf9OWkV4rGQGXCnsGze482CTx
5nm5WPzC45Blw7HkkHSDTm3neURibZCfZd/muKumNVtvcLRUfkodf1pZTagOlshZKPSMNAtZyuNA
sa7XRPX4r81gEjyHaNmXmw5ZPjWAazQdJgB3vvHmXj/WcpoOC/Kmu56adNqVqntmO87vEr8AM4AI
5zqf1FFztXtYzLzovpvqVzG4g0TT1s3mWeT57bAlldF4nhtZP/p5d1kldr4t6d+uR8eLH+OoMG+b
JsnXck5tGmhm/BSAGz8YkaZf6Bl3iOjIDaP3MB2omUll6RyDaptzcgmnxM3Pe0xrR46TxZ4gZ/fZ
yGMCNhGgXyT8SsSfu8mmc0MQxADMiiO9nm4ztPZ01FB2btuEnYiaR/IqOLeWp/UZTT9kZWxTu8Yw
xEUouum8jD1DbSH7YE8KWoeg9dm3yN32pI4vwRVYT3AQzAPkABDtOjXKU1D2I725qnj2FJK5Opve
rHwcdrWdxV/tzNEUViFzp0AmZyNhrhdpNLuXtpfdzwbVf0E+r4eN/ItsW94gaB5EUuLzF+iOvnai
UPE5iIvuayukcVYXfvfkFyaZQ9JJS/s6oY4Ynwvpk5PTexrSCgSVRDP3wGYG0x++xbyqcsE10uor
6muYFjRTwY0vSFKzbr94uUsF6GAkQsq5dIJC9Jz1Xjk9jcvagQq+CbrSNIiiN8z7qRbEyvQKqHyk
enEyCpM/wMHevZ7EkH9hx236nVvE1FLlUEZyVWYR7YGew8jCKmvq6tR1Zag2paKoWoH5Jm1MjtZY
nVOZBMmm7hqWmVF4HLr4TYmZAnKNLOvvTfM/dcxxjkgKSpNphbsMiH9p+9elCAc0Ya9My6YzP9em
PEyQO0mYRfy6hioRljT0m+nSS43q8e+f/V5Uw8jBwflpY3oNrMVu+NHz6rt9W1vlDD2mLS7iwNH7
aLKSzUzTdRNbtT6UTqZvjTAV+TqB+Lj7+8f/PvLwcQrwDdABsHEhrHt/7cqTCpo6neTZhFwEsoYE
0YPCGTF9D3Mh+y+VLyygh+ihadUbpvktIaSg3TUe3c3t0Gj6M9T8NQBNGY/pMQTSkp10GYX2Xiob
YLpI24UTN1u+u7KmxDE+o3y+n+lyC6k7xCIyg8fG/3y0WxjKtWhmgyqxLWxMe9Uo+uBGUSzoRGA+
sFtTy8oolVJmOqogomYbZdYyqjHG4avAoZLv58YYe2C2S1VvIH/Orj+5z3/4ktgP0Rgg1LItvuf7
++w4LLYew1MiXxpSJ0PHcMtT3kd8Lzbumw7XwmuQdsxqknTmJv+cIgVlwEHOriPb3aokimn3eI2a
aB/K+TPz/jLFezc3QnWyGJHBG1rY+hB5vf+GNLZVBcEwXnU6C/rbf1661ibWdG9V9KguWTckkSMx
/fqNVzaTe4zGds4ug0KNI2kSwKM4HY/IvjdZXfC4tKPDkxJC0ZhOeVw7mPI7uBH+J84v571YBMsJ
oikaX7xFyEOxsH6QUlSJnLNA1enKFhlPr5NOhNKACaz6rTHxYr/kNb/3ZkBdlV5ENnk5K5ZLlVxG
k1uqk0RvJKHWV+SjkwMfEyJXcCbbQPIV80o2ikUzWaZBdAKwXgzdZH+VMnRhYzSZCym3TVKxq6mb
ybXKOWpQS9f+3vDLHJ0zr8AbJ6bk1jEdeq1xzcxkjb3eeKkUruyboVXul2B0YEWAp6jKT96ODzqT
5eYIJDqAZgMUbB6urPc/68xgIvcY6hDxoUZ1acQ+RxvdxXO4jqmZym0hoWpdtE3HgaqJY3s6zYEb
pWcSBvJ0Ehzaruj+t/E+KBjRggGQojqwiKaE5rgYo3c5kEVy3/ll2k2dakY3Ptin6QRnvIypkAoT
y7Lf6MR/qcBozRDivOSRBr/5GUT0/WKKxdC16UbCoOBhQLL3USCoBmuaBL6ZFUhlAMN2Eq3TeMyO
uZlXZ27c0A8wS5daQpB+NJHz3H6yk9jvX3O+ATd5MVeaziJTBhH54W6rUU7A5+gnq7gtd25kCYrI
2aen8M9Ih9vsiWMQCvVIOhPMrUw1y8pqRfZ3qWRVIMeSsdjYNGfDtZ3Rq9zlzqCfi4RNkNNnGJLJ
ijZji9NU7KVOCaKrOezGq0LOBsqaHCrdlpBskpz/vob9tKf+12QZnbGJEg4MrAU9HQOkY7+/OIku
2iTb5gcnk/qCTksBXkBnfHs6BMEFp0hNHqPlOWehl6qXygTfTgpUk4Zb00eZtB2CorNWJRjIq4nO
6KafkuSOoLuOQGbDkneBnpKTqwvWFDMEor5eUAPNBv6VdRGPPhkxs0Xb3EfukW6qotAVvTzZbmGb
N7ci5DD0mXzpg4pnuWKkCi6gAa5eIlt4f8WZUXoZOJYfnbPM1RymHpwhynbpnaFKKNY+rad+xzNW
XmQ9vOa9LOm7UpNzrOlqIik+UY19GO4vPwGuYYn1jPE+hnJvUZX9UqrkQsQUEeTGdQPb+ZFAH+OO
DLOC6DWNwJOEXXe67+sePKvsAB5uBzn54TlmLgSlUnetxi1U05qxIhm8FconrY8IUffSc9KFpFyl
+VsTS0aVsqrzC01GAACywR85Xy0DThaa6skG2v5Favr1qwmtEKfd5b8a6Exp1pu9AQkrIv1jExl+
mu3wOPCIlB3xrSZuTGslAW05K1nlFIv4ztpqDbV4USvNThzvc1xXPNE9pKFVRlGO0tQcyJLNWUW6
R7BF/GPZzwmknQsnOhQeZDAHU/AOkB2mGXCGGvaEz4mWMWdYjlsnyepyU3h5II7FlCyjdsNOz6cM
WWwbTHSEJZZhGlDEYpGElAcXmVm51hpbRBZsnS6nfJVZ5jIt4+6iWrU046af79aS6hG9gu7O+Lji
E7nQl/+LjJH/B+NDlhLnfx8fsp5fv6v4hcCQAkrdtAiFlr/wH/Eh/r98fETogCyx1EtLrMU/OiHL
/hdADmCsyH6o+xwXfdj/ig+x/oWWQSLc4fQqxc9kkbYkre6//zfhEx8CQRn2vEORj8To35EJkUby
vuJY2opLgcSZARwy5G/xYV0gAdQ3MEIX64Ukf1cWyVU7zsHBDZz7BIo6LQy6YVPCCKaJQ4oA7b04
eeVfx0tab2Zwsmn8b6ZIb2JU3NFI4EAl2vMeAwGh7uJiLmVxSbF28nIigtJxSBAMepfLOGZ5e44z
YwDRk56A9OG0ZFdVypK0+LaJTAD5lRekR14YRUK7HfOUzJ/d3PxeDuFBdA0SuuDCa7FAV96tIh+Z
DvD/5Og8tpxV0iX6RKwFic2pQELelMr9NWGVxXvP05+tMzx9u/t2IUjzRcSOKHuN5G85HZh9cIPf
msE+HIGoorI4L2n9CF0yJUXroB6cWfbsy+pBjaP0p/rif507hCfVSun/0pZ1HufXDpqnKpCP4bLF
9St0pN2cMj3oN8gdh9ZsMX3ObrJQpnsSMdVCKcM5U/lOUvVlwd9LY9rZkRX9h/lWkc9jjl9JmJek
+bcUBGAzbMBzvVrY7EKK51l88UQ0VuzbFlW73ty/hnnl8yxHpqEyPk36GZGoVgFXO9QPteavEirP
BR0XzCFRyYzrDG1SU9rnJvx0zEdyzA2zO65fNxPJVsM9O2sCPmlwHaNlzbWG44x6ijgHLWoI2Esa
5sleUl8xm+9gCvetPiBuT6aHD+hoq+MlYjGb5mg7xPFXSoVm+llWrIEpVRMADJFZYk8IH5DlbS60
rRwUV1foCUwqNxzzbofRNLmF/L+NQmKV+l4fro14TUBd9qCJwBJn3f5hoi8YEM09g/4M/u8u6svj
ACfVTZUQr0rzBFnZtbVrUJDrs6muaJpraA33xklxqZiz3+qFyVGXf1Lm/B/eEeBm1nwLS+egD2pG
+tBZFc6yUbtFIiViVB7Vp9bkIYOYfNenuWPOWbrGov1p6q+BJIxVYTjNyStiuA/5wG3B9DbDG+uo
tuuq1E3M1GMDAek7i5eWtAOzXuhBCQqgvZqXnWQmaHbFITZgGQ5tebHmk271f4k9nSGmeUVDlK4r
aXJmBpL+I5HiDZApyfwfYvQkozjM0b2pRxAhVElSMtxnLw01ZGHCJtIDaVYZnCb4kUrn2DIkc3Rt
bdEuVUQ/ERUnhpa9MVK/IzPvBKxvZEBvnruznJ/LZV4hTtxa1EGtynaZoWxHfTzNpfotM/MfI/rv
pHmXy7alYjmg7FHmzc4oX4lM7ofCc/Li0pho5npGjhHxLVd5Da1h66TBLRjyvyg0+VW6GRvWqGm8
5b23oLb3TAY+bdF8y6bcR///GIQBI/Ah8VByQTfIlNLTDv7hX6QEb9LhI1FM/Q9I3a/G5vxoVJe0
rrNMcDrAF3UQSrbG9+glYX6VC8anyblNvVJvoClX7kIVCqPO6Q4shcrrdPHI6NoXZdYFY2ZnF5U4
zOdwniF+KuFmirLLZMvSA2H1MvMdNRNrg5ptVQo4iuLfUmGENN/ToKBvL2hZRO4x7oGAapQuXzyi
S3B1oy/Nqc+RTfxjRFGPegZ/KVq2S/8pS1BgUFrfm9MT6+joYXo5asiE3P6tn5EyNQea58oWB5HZ
9b2MlGNMZmvHgm749fzSo7othhiudWi/BxqS7VAa9xRHtL3EFMB2JI8pjqlXatDeZxwnOTrM7TGH
q6vUX9THIHVy9k429pzucdYFjc1kU1OszRLxadqUUxC0jj9S0R5KRwKMgsiB9YzDyNEpjfnZzNU3
+pSuoOIOiW2etYIIrEGxHclL5PTfLgL0OQYGsrL125DLBtiagDqdk2grZ0E7SOYkezQxbpvmdB16
U/mnd5KAKelVZlYmqe127sEtNkm9sWqq12a+JkMJjsG4NGcCDtOKyUO7qgxQgWZQA+6ZoVpXeFLO
XW3EpzgnupbKfu0AQlypujLsEPEobqv0F1Rkus3BIe6cTlp3ZgI9agEtr6aiUlMXBOhtYAIsa4pf
m64aN+YcVTdekGTddmF8tCkcgtUssR21Rrm1MsC+hUP7Vhbi9cISu3hkIQJ2xQQCvLac7EZu4Kzw
4ymOp/SRH5IXYFn7NtUR3msCnbKnN+geOlyKmr5x1mFUlTus60yEyp+qC+/QJ7c6dOLNLJ7auNSP
THdJCTYVZQmsWFeGWXw2GDeLc6Mb3UaPuuErUiSyWQZnbodLDWO9LU3WW0Gb6cgIflyGGlomVtHZ
elbMiVwY9bV0RveNO5FDf2x/ofgwClX1Ikd4ctTzfVp1EyxKj4dcUXVS01k/pemuQ2Nco8LmXjSn
dBrjujBHmPK2jN4yeudnVT+GOEJ3xmzfY7Tyk2En6XenFsqqgry+D9LFWSEBOmhqU+XNGk2WRi0d
nkym+WNdWhueO8cCS3zl9Dis8EbywlqP/qmyvZqGMqzNIgtco6J3i6M5AHZaLtxah1IcYLG/ME77
1LVs8s1KhKs2irbkSZ6RQC6m6kDDKc362KscFOxXQeAFqzTGgSaZFlcp5y+RPPxvXJAODp5L0lvO
vM05d/ktP7VL4fY8+dADmnj5CzsG+VJpVKiWzRuOwp/BCm80j6lrgl+sBiIDWJy86HG7a0PcO7l2
WxR7o+vFtjP7Z9EwWjbYUYLle7LTjxJHcKxUfsNjj+PMh6vqW0hPMRXPxnGaLE97wI9Lcx+3pi9T
cGTM2RJt9LhpuExn9kvuxCsMg36GfaKe61Nppns55ZcQXnI2XurWxKegnKGuM9ez1srAEC3g4NYa
2lpJ+TQMrTrz7DlBkPJP5L7CA/avDNrhsAxLGIJu4P2P1EG7ZAoR4jYfie0SIG9dRpZSdRfVCHbE
ox0/DcW0Qb+avC4qFZ1rIEoiV81FzR+tUsBIlraqAdkP5ja0EdyUuIwT18SjuqfbyD5wSLa+IIFP
jHQDUrDNQ6sPO9UvqyW6ga1iZ4wwGG7agdktyQvVt8JMbrhssTsPnbnWW6G5LYU8LqaShcIL9BQt
konfj4u57WkuOEKUSz7meKmfyrIt15EC03XVMnK6w1suqPOeUfodNdGhSoJquJjCTnc1nphtkk31
W2NM9KmPDwaryj3yYbQsthVwrudkmbVTQ7XuvjU68y/XItzGzBRvIFg/zRHXA9ivpDs7cF5XE1cy
E1ldVc4JEPhNj/z9rCLY7HT+9BUkQfvG/cH2EmypO9T0aotFsl6XCvz7JQBBrOpYBqyRdt5RG/N9
Ewt2D7vW5w3rh45PqELOzaxwP8j4XbTtREtxp5pvWiZidxk0DN64Ra7SmnAmMm3SafyObCy7BLVe
rKGXO4OKAn5UnJhhE3BMmYvR1ei4IAlG+nFJpP5GtgX2oN5me10fRxgS+cJRscJKBzc8Win/G7YN
u+3pWMv701QoyXsjM2c3aSZ5IDHmQMwL/Ck/C/r8FhMDaSBUPUwYKguiDgdN6Q0UR+cpRhAzJ3wf
IbTsxnI2dQOoW0VqCofCZb6f+zxJZYXJ4QSZ9+w006uRTt5IE52YSoNXaZimA8d3JoEDRTHJjAGh
T4MPwksbnGt0X6TFMVa1IwzLazo72Q5G/rMz5i/YkzcJtpDKmFieymf21b3eOmu1GDpvaqZsbYbJ
P6XXCE8p2mYiHLmu1XJZjwmR/D4LqQspUOZMGnVZL7FFBydY9ye42jvZfvIOktJPaa9juPlaphNC
GBXBtSI4AMIZIZMe7RMHSlMqYHcRSqUuIzTelpEAQD8IHr7duKlwviSZD/YB+nEtbMD7BKvZsxA1
0bxpMZ6XLGaegGaxskZufkaiiU1JR5xXJc3LQm3uU5rSZFCEC6bzzNrnNjBp+kw2QZCVl7rBr1el
vPhOmILJom6A7mYFSdXYiEo+zQ+vnIkE/wCTNH6gFi47ytrOW1hTVEZYyaSupKiYcEw+gAfQFDy9
QfQbs6TRvW75aQvFp0UlPEtt+OlbAncOJ2wPX1ZD+R2vumaqyshXFRNypXXa4Q4wpgd16QdvGnCW
qnYKCINzKPuEkh+gfu0Z0J9Dpe33hdpfGWvjcrFNx88k2Yu4jQA1NJRtGIHXJhbT9AA345qETc5F
pQFbwO5gU2Bkcr4SYbw1Y11/UxuWBEbjtAtpaWttjFw1z4wcrTXWi/oS6fGwRtWhWjgInQNXOVIL
WiDyjQizBKZ6ZmwdU4/2SpwVL3gQ5JrYbXTFi5oAS8Csgaw2+5bakBQBlw55ZJnkW0211hXgzPCS
QF25o/OKrWoO3aZvAhpaHDDvb4LB2gnnR3LKCkXeiwxeT11mBr2GyHtcZ8Z6p6lx/jbSNfscZkX+
SaNz9zU8giHd0it7leq9dtPXWoez3O4vfVokeyVysg/m7tTrDOkw+AYw3BnaSi7PcrS6984UwT1t
kvBJ62M2IvoFOeeKIM6fe33WPxYLxdJDwtSK1YRb39NlNW0pg2SKDBbi2WxqsXGKdDqnZqUeFi3m
CmbzYlp2rt0DUSteGTfK6X9GWt7YNS0mMXZpw6pY6slyEyDqlto6sugvh8UwuLU5ZlO8AeYIeGnm
2R3UxrhDqIzeob00j0reuX3rpYk3llIL8coAYdo1IQV3Tp6Wa4iLuwVo824KY+qH4VSKp4djiQ5K
DrWeKOaURzOwMTNepi84jl6zxMAFZBXhVYoBI7iB3XVFOVYKE7xcel4tOwr8xawHVwRC2yy9zc3Q
Vqr5gFGePUGmzr6dBgbuZbEu6lanHZ7MAm9tLKedhi9ebxdSKNhU04mhhNFZz7nSXNlnsegNnA4C
M1glvXFH6uYKk8JMCjC9gXOhgKbGcqYXi/Yjc6BF+BLQQ/QYn2WS/8593J2HLNnFAc3uBRf0dW9S
hBoQo05l+l4GIsPWGG1GaawTnTUbVN4tMeERwbTg2JX+K8rJ5Gou3ps8P1dmXfCZq+GzYzx8PhDR
kHiannODGN2qwGKcjVwro7+FWQn6KYZx9a2Pgp3ss/VoEHUQ7QDhRCzUrgeB12X6fgIOsorHhf9c
Nh5LkW2G1Ebn4gKmV7nHbfRxf7w5pMD5F2EjW0EvvXm4WcsLKtxqzpg2ME9yjAc5JnpW447hAHNz
ioXQfexyazbkHfpRC7nwadVJVL8kTZaSkxacW6Ie+Zmph+1qqWW60aSWrjIyybBrTHWOJ+UhrjfY
bjK+oRi+gRr+JlqxSXL7F09w9lLkygk7YrO2a9pxkKyNrSZaTtmC+1SaVBduUjse5Q/lIGKl9ygl
YQsYOZw+LWFdWeRY4zuIPXr1M8P0Vqv3QFlm12JckgTD6BYlN4GuflzKEtxCONVN31oAIo1az3Kp
KK8dyR8IWdxJZXXom6U/qETOcPlHfhtYct3gzvAWojVeigmOolB+uybcGM5RzzZhkvyrLe0SptW3
EiGbxT17ZqikswvexPHyojR8dh1n1WRFCoA+7zfg4FIODpji8jKvt6itikuhVHsLFzp96L9gacnJ
W7fPaTkdgx4yfJqWrxSVe5JsiGHg6+6KIvY1NT0N6Vb2TCU6KM4iXU5aQ019nlOgLk9hoJKDhFe/
rZOa7BiRgXWrV4xb5Aw+Sz32MrDOrNnwiov2YMSUimKylKClBIID/v3MjI4qc6C1FRrJZ7gkvIRW
Xb4t5fSnjR0cv8fFk0aDZE2M5wzkZy9D6THM+MziWD0aoXXs6QdmcKZpl76w5Gka9emSto3tj2VF
D/t8KCu8OHEv2JXMP0QaNhlbnizeg5Vt3yXlE6/6CKHEAIMJFbKjfLXKRmzPRC/UqIKSRTDnqDBx
uuNhHNwQd4zbtd25oU7disNbTs3cSh/E68xde10v8kzdO8+ryDE/RWSnOPgXm3xIeVvCFyzaGdIp
+DgLwjH9WdGuXcqNE/CWNtF01bLcfM4ZL8aOrmzCfFlcI4tsvyxreyPKOfGTAlmCc7xzU6L0ux7D
K6WlyJnhK3viSWmBR9nOp8wK5lqzYClM2BthB+zQEV2hAfSYwIGtTaW81oFkvGhKXFtp7Isggw5a
dDRfG85BcuKpi2n+YLNC/JDxemAUdOxpIuNIoSbeqM7NdSCLeeFocNK69vBA23mAdHTPGZNbKhV7
j5Dzqw1Ruh6s5dsyySZZWujcp2zhs0/LG35WFslm6jeQecqbldawrbKyJzKiDc6mTRexr8zKRJ6R
4aVURLwF7Euxztgzk5mpgyACDx9Pu2YWiNe4sl71Hkvk7HQ4gavqysbjFxgo6b1xzEtnYiUsWINt
M7loVn53zJr1Sv8ZquX/XYlfJKDIilcU9zxHG69I6hfTntJtiDUevskG2zt0LuF1ff2qWx8xjNsL
oE39EvWwPUvPFrchytaZ+kkeTL07pTmuNMup9zisIS83mnEnOJX6TrcMzxgLSkxkU39JCl0BqZHu
GtB6JzPq53WcOP/AbXEwjJvXmpEYY3YW3r54XJlGMo2ZrNwKeyR/KRapRMVqJgP+j72I0gPuDa9Q
sS6b0558UL1qUhzZ9rAWg8KgtF6rVmmsU1Khq8TSJUfcOeOgwlC2rwlmBTtVU04jBRSDjtJFPY2I
Xx6YGiyRYls3SrI2TcTChQsxY9c31bHaU9RG5srIbdNt6x5XRTv4DWtummhEPAk7uYLbvp5vGxiC
U2WhV7yTbiJfXZfmoSgJhgRxj8vfkBETA45dZde2J7ZLc+UMM/tgUv1FCrJmmdbr2KHrJq2WZGOJ
Hok9ixRzr6YoE4FpwyLr8m8Rwjuoi+Nkhfou7dP3ZqatbqAgdp+m4y4njbdNKMde9cFCOIIuUQ/N
ApBd32q/jpp1/ij6Y/Z47ErOV6K39X6Is26NsWA9CJ1n2XxJLUjQFml/dQtzPI4OL3kc2KCbk2aT
O8bg6fji9yib331mt4AJrN+IurkhNPY9E+QxKpTNgA9xlYaSAGGChrUqyFN6U5q3X7VjfqZVLYn2
DTr2q/GZ1+Da51bsVXr4y+lHHCvZ7fWRSuvJVA4h7CMwE4yAJf77dYFBlyMHonuWqp6WGKuoV8Zd
iFmXuisukGWun9Jkugpbu1hh+Kb0uEhzI/fNJUz8OhH7PCQD39ScBahwP4pk3Bu5NbqKgBNEU1q+
YtJJ4CjRWarIhOTJPm1HudKTU9Tv7Xxrp89Feuqq5sI11XOEvQlm22Lvt7KNXVMqUeZuYSv2qm5K
4eXcfpkZkiJtToYaXQZDuwEjyVYRjWlds9ARaMoLWvi0WkaSVDL7xUpLgx8tqGqpuOWUp24Zt1td
7a7AT+5ml4c7sx8vWlPvG6pmXEPM5z5FNqrVn4C2DKblsenXcRe6Cf+Gi/1A5BHOoiKJEvNVps9e
Zn+ojfrHURsCgFN4s9JvlNm5S7iBxRxfsFb+FIQ9jk5ryFVc5tVahOZ4mZXwgDeKaJK9vHWhiWO8
Iq9WnHMlu8mwWzEqdONF7hV93hadgddPtr41yf0oW+nx+GNXG4tVW8+3wVEvFXveqL7UFNTj4HHB
XPl5SvuamYXrvGnv/KwrDkq5G2ArpqdGXuf08QFLVmb6r0IiGBejXA79LDyykccwZCBWLOwadhD9
iCg8YTGRK6EKBsBZucMX8Gazba46NEi7UQlpX2mkZytX3noztta0LV2GMlk8R+fj75NyucRYjFaj
DkA07W3SuJ39LuvyVg78LdMkd0WPGBX69UI2IpoUPyeSp/Nf2fNOjzqIzK7/IVmyAtPu4eXPrLOU
+Sa0og3kx1Md1K5VRxvMreuq57vX/mVCg6JvfY1R8IGVeG1V5EOpYBHa89ycrEI5kZXYowe7jkoH
0WBf4pj0deDUbMVJwhEQj7qqauuGWdvdKvnwjVI4ECprxm8WV+VMXe4SYfe5bonpVvZMB4ceas96
+X/RpRk+TPumWh64LO8pgQMyL4OcSCf3u9kwRw+gxS3h/sGEmh4+UXdURS7KDp99uK0151cWLI24
EFvwiwu5s5IwJ2nEcZXUDaj6XHOFQUQZcqVLy7C5r/oi2xFd9eTQX9IYkKamgpOk/Qmmcqnc0r7Z
K1l4a5KIebpxiZQs3TdR7isp8Q9Ddge4ONFeGsq4mZzwLa2iCw7vnRbClK2yyV4zvsNGwiCJ3DZE
olydDjkzxJekrP9UlZHqbHPvJBodcSiXd5sV0IsBRXkt2SBfgSR5UES3hfZAxG95ygX4O24qt6E1
klvURQhokjwZ7UocpoRUjlXUbqhVvCy1gFtAPC9e/G7+7oL6oppPRRls+5zMYU4FOwfps5OVZEGF
b8zFk9NUK0EYVKY/bRdtONYTjyJxXrB07eIk2RT9QCIYni7jNmA1qNzWRibQFx5k0Qfe3zwSK3bt
8tAVlRcZz1baXshSHQGAnGMBZLXjBqaP1eNXM/5JSBLrnnCd2/WpeFU6K3R1K+QuM45BYLtLz1+n
SrGJreconN20oQ6YTl4zPUdGuAkbMmZeNh1NO/KN8FtyDafX0aXVkAtdi1QjsJj8ieqx2078VXJN
COvd6qaN3n2DhFL16j1Lms9gVq7q+PAW6F4IMolkKHHXfN10R3Lrrhp/FlHmVlw3E5ZhOKGJ1a47
LDo5Q5nMAmWWsVzAb+BAT64v3tsmv76NVbw24+C5qqnQCzQmdylEPNfqM3WHeQ01O6gs9SnJ7PDe
hG19LXIGghUkiB1eJ+lj5RCu0Jv4S8Xa5hc9b7TSsw65TTtqa5T6Ml3VjBbQH2PVORDQNR5eAv7U
OZpPhFjafaAXo99hIlqXeWG8FrHg8ja1LPWJYJ4oYW2vp6i6GEmh/TNtvmCTPDCD2yz8a+mi3Kkp
S3RiqOVbr3XDzHkV/1WTONXTlBEhWrLkkoWas0rjJOdbM2hTmewEOqtoryRy0+eJQ70bFpAmtBYh
z3yvZbC18/KeNMqLjT8SpT/7F8zVmupPVK+MRbQU/a2FCclm9YpgXvolZYrgLbAg51wTilhxQabD
jOV13sP+qwnEZt8isa6Ida9iMHYiiv5GcoVdC3yka0i6ZNzke+upc5y9DJjrVpN5kTazXDXQL2rM
19JKGa4rlK8qeGeVJ2Vb9syEaQ3k/kIJMlNqAnCrWuVrGaNthYoBn5gAlN7d5nGy4C/n12bstqSU
z2FmXGrT/qBz7EkflT0ticTHGj8xR6JnD9aI0i/KNkyTa1ZaNufC8D6pNLjq3TtNODOFuUSgOyMy
t5TvbpiPjmQ7o3s96ddcjTxHYSpd6ro7TuiNPTKNlp7grKpMCfsvM/0jOaq4Kod7l1sqThJGvPqj
25eb6F8XMc8KRra2UM9wL1Qe7ewZVYscTrPBXEVKdDb0/uZ0YPOgXPv6lH70MgVuEVa/fRB96Sos
hsiK980kCIsUyjYIzY4k6LQtFM3XjXpjL+FeWsg+dK+haIeHJJCvHAzPugbhIGni60R0N4vmM+05
qzkwp1Wc58dEZzstdYevD0ghKSPWZC33LAINwTjPq6JlQkKgWyWDl75Xi00h9LDXjOkhKAY0okmP
suTMr0yuLEH3MVf5JQla9n4nutOdqbh17aBLBk9kiVw1Ex+0Xu2Mrr/QwrwJmVUEUfUnDFIBoZDP
xKVXY1vTGGWvYZjAXu5r36EkcGtTorjp8kmneEBINwIetBozA+gfAdhcvw55u7OSHM53G36SJXKA
TisfWj8bjBm1v0SbpUvK9qF6M0R2+ms0aZdATmehhhdlDEhRdu9CaS/FQLQECoUtv2S/iTP1jFxI
bz2dxnhK6cmk1iqDYU+YZ52qwzZL4l8TOVQrVzVp7kQdQlcMHDW0E1FmWGaMWHKxSxiuTVr2NPd3
x97Nsdg6RX6b8rtIFa/rrIcVwAyRyczG5ZLKtS1Id6GcDvVsp+toFOZqikx0lyI+kG7L1rUWXJK4
5CakMbValhIZiZstE2UOt0AOpk1V234CWICaXm7ukmigmmTYcXLrR1nyI9aPOyGgtbKAoSaiDKCb
aV3X6ggyybyJJubmA3uaq4Xde1bNe4zpP2HT7S2pPSGt0T3jnJhx7Lmuzuhh6JrcL1e02Jaw8HLb
1+vZs4vSnyvT72XroAU1NDV2vfAL6FnwMokKIDM8PCu4FOpyOPaO+gP/euUY+ktd5V+BnR8I7f+C
+/5RlMAnIh56FjYCXLvNd+ckN8U0mEX1zRNNw+wKFg0mI06rkBB9iwxFVWyfoOj9qcqj29z+haj7
0kzpudXmx8QrF+cmq49d112icSG23ww4GCQAp5J1tF/KQxkxgiwnLC5Vkr1zyN2pdfOZ9dH72AY6
OoR9mEbtdR5qvKg5LckM8Bh/K88qn7bGAMpf5t/FxLWalqySoXDc3rE+GR/jK48NME1RfWUv3gtn
vjpAFDhg+A9Xhp1pG0T90TPyaOZPTBdQvLZvzuIIKOjCyM52qawu4YtXR+KfHf8ExjnS5r+YqgoW
fODao9N7mYoym+FIDZXw2LSV7RVMzFat6GakjRh8IdSvVTkrO5zA6oqM4sKrPO0hNZWYhJnc4k3R
NhWeZw3O7DFIo8jlGeUvLe1spVC+lq7DEBU99wolRtSnuPYApUJPnegQRzOPr0IVI+1e8j4Sr0R4
cBtQU27XEBoO+FbZHhS/wtvjN9ZguGBh/ojo3mejZzidCOZ2uS/D4aOzes8xjkWFBDM3POgoiT1y
3x9FMx0N7gkR5MkZtEGFJcMyX2UXe4ikJlOOdljT1Q6XtIg+aRh5MScjOhSTFF4qMvNLV9Q/iIas
qdrnSMsAF2tcwnFyjGeCIZMIH4LUV9eKf6VauybKadKZrsK3gJuoZoV7X4D9eyQdCZ+J/BhMNUaG
eAcf8MrPdVAkVjQkpWuSGV4Fl6ACfOFmeB6ygFa6CK7lSUbnqXuN7cQg92ftAFPtw6XZ1vXw5JDt
2KkVn5apBc9mZ2GO6DHBzBqmRjnuLX16N5PaOquTsD0U3PtSgc2Q+UGbhnMX28+14BHqYmNHtJMw
EVuNuaX4ncIpJ9T/BeWtUfC6VXLZKHoA4KlHz8qjp5rZNCO5B0TipuFrpGDpDRTYR00U3e/G5N4q
6feA4TCwf3WODS0i70h1esF5X3S+MoLJ2c1mhVsB1TXNTo/PIik3WbS4YfLSo+vJ/ilmHjCuU8Ob
iYoT12Ns9ODZqBt9xmo4MzPq8ljsC7NXCQGmx8jGEuao65dIutrFfCjsmNHC9FZHVvQcQyp4alT+
UCyp6l6Qcv+102LZ5r2u/KZ2RstwNBT3Bfvjnx457DCio6OYnSgf4+gc5+ZIPb2pGUitc/eWYtI6
46LN/cIhmaksfXKYlc7ZzUutbxzIJkfo3dExh/b/FRQRES2Fe6sOppir06Ru8oBKAYVeTtpq0+Cd
JptP2LWnxkw+7RotSXQl1bxNh9Cj2GKNHbA6DhEcHLhRhKf1XN1p7fDaFjxGYgVKudaV4tWm7hZx
XPT6XgM/gKCZ/jRh47LmrqNQ2Sya4U295UWFdinb6G12Bkxs1msb4zDV4qJ+XKKudiGEpxSsbzri
+nMN7eLWSwaf+ics8NqtYnuV9uopqdJrnZqY9IOtwgBiyxxJ8VGU83VtLPo2HrprHdtPTeTET6NV
AZ5jBg7ma9o3GKUp/G6jlZ3159LS3uO4O5TimwJxNx64gaDMgLgbO/T4JPVTwgETGhU9O++Oehrh
7w3jUYOCZaO5hNa1tIctoviq5mBna7/KiLYYKdukV7xZrz/05GuRZHDjV75b6j+5Yxrh8qEAnN30
CtO+sFVwiLRYaJx5+dTt4NCpWE5NCwBggMDOadHeQzpdMyk5h0m1g+iNhSnEMCjiN/qBu8ftpWZV
CWnkbtfGxLEpKbBjKdeS+oWGhU/AKhI7MtDXGn4hzv5+rVOA+p7ib9zQy8Iui9lxJF8yLSVMOH+o
4kMZz7fkMUyakiJYj4rT7uZWcsOdQJs2wz3r5TEYHLkKO0lppgN+QixJuA6TET92lDKTwjd7DVTF
eWUyGG10EHv43QiCylHdDMVDB8C3llYkUAdDtwmEOWstfZxZGopMaoet9ZE2pw6c/gAzOj2y48Ok
vS1dc2g7vLmF6cdziFk5kT9SsEQyXqETS5u0RyV4eEosUhKOshyUcvSHbPZTxVq4F6fOCojQg1Yh
qHJYHkQYGfxEAgWww+eqyOFU99HR7n5jotQucymxNcx5cfsp+2TL5dOhhngup/diKdckFdCy2dKR
yqk5liUFzTUHs1z7tpPvpmpxoQt5Gm3O/z3/YGIZJWLc37Kq6dxKbZm4ZlnCQjI665gy4jNOuhVr
s0SJoOcr6Mt1KMPnuQvpH3R0+zdvqsKjLaXzQq3aI/+fmlh9ReEmivYfe2eyGznSZelXKfSeAU7G
Aejuhc/ucrnkGkPaEBo5k8bZyKfvj5nIyhj+jqis2nQ3OoHMRUYI7uJgdu3ec75jZwOKa5GTQEq4
Ot+CMe0/N1f8krL6H6O2/h/oscDb9yuTxbFTH/lriXr3W5/FHz/0p9HC+SJMXL+6TlAZGTjkFvxl
tBBfXMvGYsA/2Ix0LHx/Gy30Lxh6MBP6jitIf/T5Dn8ZLfwvfwRAe7PZ0DfnzKr/+d//hQfmb0/M
tzBTvBnYmb5xnBEHxXcAIGaBbNY940dnJ8UvivcO8Rg8gpZJiBrX9HYL5HpZ/VZJiQwdhtAuShAB
jvCxl6IiPhHfBUpKI0cynk4gxgKQGOC+zK0DT+4ByOmraKZ2OxkDbToZWgvasi9x7rxIN3goa/tp
wpERVaC7PBF/WqZzx9mUwjiid2JE6DLN2mJTLY5tJPyDO4Y3dIjfsWYhvLVltVdTRfpdFLkrx4PY
ZZoZei4QmAu21tcKGt5Ta9QjJtAovgXLhoI/pGyfQt29bA1mhI4zFqsipM7pc0jdRVtC7pINlU7R
TBsPhOAqKnP7Sg8YcwXo045+PTTLMGqSVdMSUWSN99AxnsO8bw+pmZ4JRmd6pPMtl77oK072Y3ro
qKrohbjOMu+MZzhYZyyxaovj682NVHbw2wwjJfI9ZQQXM6dwEYAk2tC7fxXxYG0BkjTLgjHyhjMl
HsCZxaJPVkv1n0E+kEQaT2UIESOnB+443gvWX5O9iEUAFVB7UCrHC9J6z7Lh9Iyx2XwtAbrmK5Rf
YmebeX1BSiQ5nnoJKHJw76Fy9Fgl8vEyAxCzpOLlbI7OdmloFD5jNu1zTzsOcWNssqquTrQmAGl6
jDVjWIQr3yxuIluJRUPDHfugQ0JLbF5mArDJVLKP1oALFpVqgFLI+sEaTRds0+jxn5YCzK/urWTM
2P9QuuideHAQrul9wAmVXL8VNdGDJNF2kxrjpRgaYzlI1Z3Q5zCIa0ke4UrLuYUwH93GXRygV7ID
CIaR0T+24J3Y8KpbsN6IFZr+srW7FoQpxYhe5zy9ctzIwtqI+RskXvYSSIAIgXEUVQuZzshjWgXR
aQbqzlzIV30MnXVXJVw9WVLI6U+dY4ECMmlCQ1BYsRJcZGDoEPqNiNF84xWUKE3vYroiOOJ+8pxN
ShgSETYaKgvxmFVasGkDByOM8Kp125vNspSqxt5cmOvc6uq7Qeo7jqLgdQJOuoPgcFMMj05j28sE
YsQ+ahRmV+CBa7/unmorvJORCm7FjBuKw8RaWygkPGy1qxHQIfXFzrA8YiloPO4ZhZuKbx4bGxrO
xdrP7HrRSNXs9cIg3Suunxo3s/GhYi8cazegmhnDZd32B73v1K5vrb2eeB76eYtuS5Fse56vR72t
X1tHT1cGlLEVhAqPOGxr2IBAGjeEXDzrXfjm9dV9b+Um1JkQYi3YLiCajDJzf/K3BAw7y8jle2Z9
dpKQqTAXcKHLhjlkZ/igLuR0VFEoDw1tfsbMjr9KRMmsjIBnmtHxM2sC5HuP+0rTgHmdkz7WXp1t
YjsFzdEMtzDxn+J4WLeTZOZi9hat9jkGLpLpojeY4bI20uZrSndZCtIC/byKqBQYQW88rT2JGgwN
yPVlO3nUFgWSVRF38aaSVK2hi1Jy8FL7ZnTxdLpF4QFRgdtJA9eA88bqDxAQ977V7psEHiI+h3id
cP5AHdIUCCPjs25aF2YxsKpoAEqLF5tMiZsqzPaBRTtby9x6FeRMVHzO3IvBxD0Tjq+IXbFLtZPj
zRTddzIn4ItI/o3de99Puj9UFwszpFjkPI5rw33tg/yY9QiPKiCbizLh9BAE1WM2gC6kNNsxxWIi
VhFigvR8m7kOtNMsAfDLqCqrcVqXDDpxXGhiRao78++A72O0KtwFsfuR1p2+YGIK1NLqL5Wp3jnT
K8pgbPnwXfZWGLtrmqref6I2ufsvGD+/K122H+XpJf9o/q+gyP+qcFl8ZCH5Pd9WLSbe7L+KFmyc
HuZ6k3R2fH9/lSzmF2HbxBNhGPV0A5M0dcnf3lChE7uMtAXMCSJIrOvflCwE+uIl1U2TUsi3/0nJ
wkd8V7BAWXB8yibKqtkk/wcf4Bt/tm4nKqtyRyxSMYKLHQgXLLvHLrMvcFG0GwYZ22+uy/WftdC3
NdJ8GX7+RMfgDYawgBblB2xHzNBhSPCqLrrKvLeN9IWmEWST5K4JulvTpzMuu5m3bT36nXjTrfom
ieXrmFfNotasTd2Jj0iIY9oWDFmbr6U1AkvDcrGm+Xr69Xfl9vzwZWdQBwWnZTg4dPHizpfvm8vD
ohw4aA1NyMbDhDCEgNfGAXEWxbCQOATQL0HGCqOOdMA7Bj7TOYV3Vkf1sE2m6X4sC2eRhXSaeivA
GNczPbWUr9GzNJtTZkVPIp7htlaAogFW+TMIu3ONPMlymFBYXWQeJu8qjL12jTBz0wzKZnN2rXXf
hf09MhtrJdx8hH7KCV33k1lGNb4q1izV0zLX5mXM1dDMWkahcehLELRo6gYjkb3saqvaUllg+TVV
eBxAhqwIj2OLdMtnKPYdxPZ5TW2g+WIEYYIficQ4V22vnTkKM500i3jjz+szIhHa7OSCLLNOX/ss
4u68mgd/LOxFMlofQaqlH01pz3H2Gl4QcwJB12lwFrRq6bnxbTNvIYQkPkat7e+p/b9OtrwVTU0w
LpntjWI4nNox4rJOh5OHpPdILqy/J/XjwVCM6XTAahRDXCC4yvWKTpy27epYbvSyatZhrx18NsZw
zPUboKzDOp+QSxpar12mJNa8+nDWtgHrMPfP31Vl2V2FesXxuC8E9jJ7n0fJ+wDI9DrDh3gUCMcN
dkcr2sYx4hqaZyloxXjLQNxKV21FF5L5Oj4cjfniBbulC4JqYsY01x84aejTRwmDTg3bnMmG2vYo
REbdvo9TPAsjiDR/Ml/IuMQcVBLqOhZw4ybazWsjs67FFNfrrp2ouhsUtHFUlyehgQfs0xI/iKTR
2qcAxCKAmhSfkPQLL/ikig3fQyVemrFFtN2DZV7GVLY76eTleQqY1echOgX6nBpFG2kmlVtbS5Ag
tBv6KNzgZX8DBh2/mJ72MJB+c2UR3XCE99xsTalZF5ERvrhTmX2tnEa/TUfCFSLdZVASAhmc1UD2
Zd0xSjFdH9W0SMCRF64sDmRMnHxI5M+VIpQtMZiBF16Yr5ocUb0WcxYnRCFd23VMn0I6V1FiWHf0
ORMujsj3ORRNdGZlcgqCVm5SVO+vbjxlkJGYWetw1Te2iq5LgTDKFTjCk9z3d6x94X2lq5tSnxJe
0DDbUPjuMsb4cYQ6SDr1sKqRDVLgy2wdhtGurnNc4dUQ3CCfT0+iY9gBn788abo/PVGAD0/dFNjn
bDRm1lREJTz2CLzNWJLZ4J8bPNwXtcPJKhfjcGn79LxB/Xrk2LrBtu0oTRagz18RdMIRrpkvwvXT
cU4tAnO8jDlTgLd9t63GhvA6uNuGkEYG7zqnDjNpW7LGiLG1NLmxag/ErsPuPwwuHWsLNSnoapvB
K5lk773S/GVY284TntYHpgnxboyKeBXGklEBYhMHH3dQPthF9zKZuTwZpFjv3Np55PyS3Feh05wx
BwUncn3CS5YgghIZvK3T0CvWjSHMq6L16YyVo3ntTcp7xhGVbGOe1bPkFHyUcZFdm0k66xmiahk4
YlybcZouye1ERxLIl2TImy2JwO1nEFUcQUY3vILjA9+YGeySqqz8Wsnoecw55uVde9MSwboFwWtf
wBVFLqfpV2043Gmm/aiE/iBS9GjLIZAhHJgq2qV2bXLQTXqGW5auDgKBzl5Q7K8yFsgPQxXuBeOP
gMYjxLwFXM7aRYaRoyfrk9DY0/PhSew7xnNtFDD5MupsZ7mcDFGm9TaZp5W1061iRJ6mGSTUzt4E
pi6VvJKVoL1nqYpYlUp2T25bG/EmIxOEQQypqahwg1a/K2l+cWXr4tOWXb6bWsR8uhG45B+FxrZ1
4ZwHcfZuAneC0eSVgI+GEj+YneYLn8iJV2GE5Qa0b7DqfT/iOJAZJNq1Vg19uqbuzRygyTDuLj0r
keegzpBdZdm4C5WN6iewKLTDznzDZFyptfC64A5vmLGMuwj8ejnK4QQoK8Ig0hRn2gH40Md6b3g+
Lti0oTJmtjluNAxPq46DAuIoqy/XuXDBefuTtp5bEddgCBEPNXl26HBGw/FGuRoJmul+6W36yEwu
U+kHnwDvAAjQOPA3RmEuJt6ajd5pIFCQ+g0LdEfY1cq0i9DYQNY6MkX/HLTGpzfS+Gtag/YLWWzl
hdnZg1xUtPQv6OCn8iQ7R24HRPzwwRgfrtB95FcyCexXRC4YSdFd75Td35pVERyikUjDUFj2WsbJ
tJZ+9xHBkz01Ki/XjjsYmyYbDlCJU+wQaXvdIDLZNCJ/rGvEJMopmdFofhntxrjQ4TXAQSqUhytH
J5JlLHqHZWJESCcyXz8jJG7XqdIQUaQeUmFLVvM91NSTKDn3CtgQUM82nJ2uomaKT+kwtPs+DY7I
UIdLKgP0BArJIec8NskuAUCU1dmAMCyXG62N6aWT8NGcAj+9abFKLnkhgqPWzv496g6kMkVxxdHZ
3sGB26ENr5HytcMYrVtNj3bl4HrHKrOMPbqb4LNz8UJwli0vtCaq4XnKeleayWfceNYeOk95UYGm
eYjpNmGAJ9YEfmPTjVV90BPZq5sYCb1YeqHeHjzL9nZjq4BbEiiWLTOCCDbTFCE7bBx1aYMtW5jO
p5nNbOKI6INNlqvrUTQgLzOjcVetHl7WUM1xxZPE0jggJsj7Y4KWduxqUthsSY44DZA+V1kHHxGs
c7CrGKnvGnsILjjk10eSX5LHEH3XppGoglO2v4u6J7uA+VunNl5VJ4dCafLVztDpDanTfGgqIKES
wnC5NvNyQJk8OltLRJCenOHcDl20Korwlk5LwSkbC/Jko3ZBp9Uvy7mvIgahr6wUQZrH8rPuwrZi
6F4mF3j1rStvIGXbay37yGiqOdCdox8o3Os4MLApkE+NPCj9EDi0NwIB3c6Nil3qWfEGfV/MACFD
EFGPvIAGYQSdRfI0gPpi1yexcTJU9pj2Ij5GdnCDVtq9G3KQJywvxcHuzfeCTsPsX2VYnFsPElPt
OeynXRbxsaVeM4ZqVyV0fIzXA2R0PaV8j5Kzq/UkZMi+O3fe3JW3Js+j8Z4lD33H5tlYYcnqWFUX
rQv4RR/CY+EnzkdgNRJPTG0+wE71Hz0SjqkUEHRMIVgnbIkFUiTO79eDNeJbhmIVrSaEBQyeh45+
W5zIC4EeYIGP+KuLDY70GRoElleRfWBl9QkaFQWhliWs3eU1SIU7u9EajAeFDsAlEVurY5qpjfFt
Kp3LKiOqXpj1unW17AgW8WuCY2TRIrHYYwfpN2XtlEtf7zdCEmGkUJDmbowczmUn66PkU4KcXHHK
e0875yUP2ruxlOeJs9hllnpvksnbODDGLP0oAHJlXqZeficpsg95HH3NbAX7mm+2in0D9AjabSQD
GdVkzsM3NE1IbHk/7JMYzakwAIplhFnRrcObko9jvioT+o1upeTVlE+3dVl4G+i6aFIbGr3kCnK9
7GvuJF06hKiQauSNNM1oOebsoHYHacQug3eaKPFCggxC7dctRg//TzrOZHU9BNvOBkbY5UiUjQUN
mgGpvHPsNDqmTqBthZNuQuaj8IL7vd40OQ3MLEfdzRB06rCEWUi5KUaZnOsxLbHERj04tLBXwNiS
PuMOm0QO3iYLc3EzKPkOGAPk/tg2HJtcUn0SEgBI1iOb0Dr0WaufDB/pJ94Wa+2G7rMrtWanQF5f
2Tnm1yFrMS1500Uh7W7OC6gjnBuChgzjbKuBuJdm2oqYH7ISStbI0rFXLpDwo6yt/BrWYk4LBqBA
koCwaZTbeaBps/KxbTR9WcTTMVXKe4c5+zhlxateTXTsKw44C8vNFd0kvX9lyEbt61rZrdnORurM
M3lQlah3hYQxvR+7kty1wuxWI9m6I0I1tOuFCLtdV/m4nbTdWMzgJVcnYgenxyB59DhiTkH7Gabg
Zw3fZDlGXYWnuyWOET/FuKob/alqkKQote9zz8uQtSpyenv/SkWm/6alE9G2NaRsUrBnejDQIsMI
FeyfMt/Gwr5pcge4rLTOdeq/FrV+C1E9PNglb0M8cYxsZ9ZDlLQ7U1jGV1XAN8LMdVK5c9/6Xgno
LH7Os2o86fNK5/pwhKIkUFvCRjs0+WC7l7bPaRaZQ1oe/dzYe6PMlonpAnUHjNHAm7iFJ0BQdiF0
VKnpFZR7cAgw0cEdiHQ/5AD9GNTdZlXnH/hOT874AOls3BRGecVh3bypXbUdHPrGqB3HGzhq+cZL
XCK+zZRTshc62w7Fy1Zv6XvbyXzUVDiOW8IgFvXEeYnv129gw3CZPF5YCRx1ZcZtzovHL7DGLHqQ
eZpveIDWTsR421eUwLo6Dhh5Nw3ncJSONz6BCZdILtmyaC7SDXDuAfft7BCI7hg40zGeOLlOOkAP
4sGPExb4W1KxNKxDQXfsobrtc4Clb67ivO54WXewdLGaZNo81imOhhRNriQDdgnZxsLYiIlDE4M8
JE5Ci9O2pH7fxD30BxLgL8ljNvdtj8PXrUuxIEUr+pisUb5NVp1s6qQa/38L8eMPKNzdKD/+x397
K7uircebjxBB3rcdQdpBJgPD/z1jbt9kH/9Wfv7b5cu/+rk/m4ma/YWAVpc3wXBdA5CWCVHuT9Yc
f+Rxny2fJjiroAHR8e+Gov0FAbQPPNmkgJrnk//eUBT2F922PCpvQhjnHqXxTxqK3yNNhU2Wqe4z
HSMm2LFNmpjfd8xYQAglakPg/JA5dm3wotjyFz7QFYDY8KdcLDse/Ki5SyH+fLC+m8d+21v8I9z8
7/HrHx9uGMRDQ7YBdGfOM+Bv23W6CSLVHJCqlrKKl50ZIB0pJqJmi8QJ902lZwQPY04/5FHYn6FI
pJxnYmOb6UNzoFZNI6Z/6TxQszsfX0WaXbQD/1MX+td+zMNVFEWVfsHVNelmuEa3dNPgGjeJehsG
rVSrQC/BqzU6OKBatI+oWuNx4SU50VioQN9jox/Uspxxa8xreiZqWmwiOchGiTKtHo9BgPIqH/P4
uZ1sjv04aRFZN+GgHhzLZtCTiReCUWjyJxYComVGSxK3I5ocJltu+Tm2Bgc6gSX7P/HO/r8ZD0v/
/Bev5PajntN2v32N5x/48100xBcdrYE/9+hN4XgW79ufr6L44oHTNREcWDhNIFDwM3+19vkhx7Ac
XlJ4kSapsv/+JtruF5O38E9hA9BaRgX/QI3wY2vf0M0ZpsyHIHuAHfHDmzi5ATEc7RQvgVyFLgwk
p0AN3doB1tiYuXJ9yWRAvXHYaPbfXKJ/0eP/nk8P10c3uSoMNQSIep5Lhhffvobu0KSJFkbxknIP
+qkbQWGvHEDC69CSI4kqg+O3+85r6QnnXV7+Zhkwfura62gckGEQE890Q7d+oF22doP4wEkoy10X
MfuE0odQKKfB7NAo/569PfvAYVcghUsnWhqtNMptiyviN7OOebn5ezmarwMTFfjOsJ3RhPCQfH8d
eh1hARQwpv7JJC50lpev1HLDgYYIh7JfX/OflCe65TBOoZfhCBsC8A/XXA4SwJeGNAC6hd3fecGI
5Q60tHbZWibXvC9hr/36I39+wPj1iEj32YUMZiM/PGBwCxQtS/o97ZQNf5wPqMEoWX1wNDE8l1rF
ujyhX9dff/3B/+q62o7D9RVMz6xZBPTt89UUjjua0kiXWoHq8uSoJEgOltJA5BOumv7myv78NBO8
LogpZw7nzzvl95/WE1nXqRSfS8rZ6oKIi/cEsUO3mRSHl94g+GnEN51kQ1H85j36Fxd4lizhvHNt
flHxwyfLriUiJbWgrSqss32iUgYZiGmyMHnPa6b16fxc/frazjfth2cWLZRpODYVAb6KH94dNTED
yizCjiSbHk3Ekic1YaX6zcf8fAtt3WXtJLqFH3Z+jJsvgHJ5poQdM+Aw02EN4qYMsGG9T+jq69/c
QWN++L//pbh8fMw8xGP0+OOCwAgsLSrTROCe2MmD2+e44XJD77b4J7oGYhHnVXgi9ARBpVjauBjw
CHjL0VXaugLKhUA8QjHwm6/18zVwGeGSeG2wUHiADb5/sFJPD0vM/OWyQ7s1XugBqU70zdPhMo4j
/x+vRWw4Biuizo7g2j9+2MRsKVIkbS59OWdXVjrsb9JnKC7oiT7902do3tyoPxny8sIIdrhv308S
J20yN7pyOcSdvyXdjGcIhX34O9z5z28maUV/lLoGd1X/cZSMnkiVcYG1oB6K/hJ2V7adBjILsqni
XO2AjXjTNZXf5YHWJ79Brf+83lKA85GEw7O22+KHNagtiGpSkt8xck12NzK4oX9OQC6WhHeb6WUn
Tbaef3xdmdDbTMcc5OM/vTS4cEOnCAgcJzVLXWvEtj6w8nqrX3/KT6sOqGqPJcCflz2m9POffzvz
dnHMAmcSi6I2tGvPhksWVJ59SOMuWCrbk7cGL+/Vrz/U4NTy/SvK2urOkP75ReVT5+v9zaeSAtxr
Vq+wBxGN4V8EVujt6OxKGA3R5O20bBrDbZ/i6FojfuKBGuHYvcdFXuwavZ9ocgPDsHZplzAt/c13
+2lN5EY7CCUsz0Jx8VM9Y5Wp32InGTHby3LroePrt4lD3DaWH+a2buEmRLQX0TV9XJ/Y5KlAfARj
msDV9CN2CeldCgVCYu0R9Pi79/qnlwChqadT8ZjzGufYP1y4XsWTl1g5rGgj8R6RkOXPk+8ZDvOY
LD5P4L31S9KPeDCpEykDjQlf4XqcUAsWFIiPwh2Kndm5hLtiusHghWhoWNt154arJqvVuJKTZElO
kcXP9tSurxYdsWDJgtvoqNUoi/QdEapOeo2Z9tNmVOTPboYix0gn0b/PBp2xaRY6EJLLwVHeR58b
hdpBF8L3rMoqGzbS9Ph75oh2d01keHYIRx/NVzi/W7WewP9HfMeX8Bn1KeZl17oVwGHLYyLmdGya
b66RoXIcBjxgHtmkhFNzTUh30HqifNJJ61CrWd6FGdq0HHvZUxGBTfLSJ1oi6hTrlmrXv35qfrwv
rOoIlFHUo+3xERb/uJFmgDSxEUO0PGX9Ji+WFrDLVel0v1kU5t3i+3fHRp/iedBHSWayDOHZP2wk
ierq1seKwSSMef6LxjEYcYoayRg39RmzPNXYMfqCAeDEwAU9a2tdB3EdYroIemJM29o6OioUJ0hl
DNtDx4+uJ6S7GV1cSyHCtE0HQsQwJPaSPY0pQZpP1crixYvWUT61JF/k0MAGZIduEEw1Hdz4eaLx
SB9gQubcDIAYSjlk61hJ/WVoyGyj1/5VrwmhW3jYMG7JtJtTGD0ErDQXQIlGEmcl6fRTsnKq6jwv
iagAyVnbYWCX19Vkev0xjkmFlLRpsf+2eqAWpDKz9uNbAW2cYnmICptmWABadFpmcTrMIifPPQ+y
FoyCsRammu5sukjTkf35WiXhD0hCmaJRbYCQ1eXC6IzpETndXtL8nF646cbSbhxhrir65g3qRou0
5YadBy9plvd3Oo0YrL1ds2wkSJuuHZOz0WOZW8DNnca1UTlkhvpE6hz0fCrRV2bNmaBueVPZbnpL
+z3/sJuuYZAbVQ2aPyS/xpJcdgU3PLzqfFlZMx4WpAANdf+zZjpd8qpp4mvQY4BZIhhBkBNbiv64
xZx+Qdezo70eVGdD9Nne4Tk5FlUgDlprbZwa7EBtKeuCi6+fitGul9LWmNfPY5ulZoiWAKqistsd
KrYPxt3PhAPi2mm7wf9a80TdALYBSd51AFhK4osX2WBYT61eGbuBQHRgnsEDEdXmda0bsAMm891I
wmKdxJ7H2HDSDLqpI3Yd4ol86GFkm1yOuZNc5LkQN9I3sHUQdudAiGawit1K1J8E0pfestQoTbe9
1xnpCWcdOnDnNk4wn3a1OYzbnlAqAmihWGaoJI0HSfpeuA1C09zIROpnM4GdkuhC4YpjYh3G01s9
9NRjAg1208fkKMGNuXEz2a6z1K+2gZ9P6TzPLsFvALpweBDbFasWyb0IK6yLRNOcdaNp7QHlfpuv
C4B75BbFzNSMMLmLiHwODxxasn1a61YEZiVGOuNLkawnJiiPjUI1yyhbZKwYIS0rBEK4WuFNXeeT
pm8zNeirzrCny7Bz1IFjtsPLHT/1FnjPMqlvEc63AMGGRdVZm0ifHupEPCScHCHqmYSIaiQbqEDB
0yMid2DhWpgRFihHy1NE6J0h1lPvCxJzyPFd5mWL9gvKvrpiXAOEcAIVsVAzIhByzLSOgd+C0lf1
urdD+4xzSLsya4Q2WSuxdcL+70V0Xwhh7F0/vJVVW52Z+sbvWHfzfVFmx6Rt7vxYYPPFOLCoxYtU
0wsEP5T8DRSRZ6qdd99mc1Na/1qryv6ajBOSbU4uuBYYbfV9fqMAb2lI7S70ytYek2C6EsodlmkY
PxnTe13E917ov0cD0qYJhsLIgJhFCmVc16/dtgHzYoCWc6pirRr7KQxhqGVIWMhXiAmPlZukmO4t
twXgAmEkZAhdhEHGblreh5ph4dFNP2FjrKRnApyXr3oU3/tMc/EQILbOO/hYDbw+lJiwYFI5vlHf
3ShruiPoXt9oDf0Pk0jNhZCEKZVFXi2SJjxKnrGMCQOGuZsKZChU+b46gkJa1Mbs6OiZ30EtpiUJ
fg/oN3doQudF6tqR8jPD8FTS5pGOucJWoJ3ylqFYlw/QSW0P2Gyji4NyIn3FJNpakN0JdQmJYBVa
5QmJerJwq2BYtJZEAt1aO61INbBkyV04OFtKnYkCQZAly3sCsVtHtR/emhbvEHkVVymJ6H475FTC
8YcXRfae6g3XPEBPoJQ42N9TCg9kj7mm3ttMtF9FaxSEMGXyCPlHgoZNN4aM+erolHaa7AHmAQns
NVPdEurWYvUu7vURGrVbA6Xz50MG8lzCHIAoy2lPNXE5NfCy/Ip23QSDAdG1vc7M/IIxx9ciDQ5N
nQXbWMEW03BlQzUqlzRz/KUQClAJzoq17D0kmgRduvT5GU0ZOjcmx1o7TeDJmu4+aY2NJsIztt5k
QZcCt4AYzpBd3kJnhOdpx+FRq0CQSS16awDFrsiRNCBvkxPg1iHuPa0RTLZSbHRSvplRfagicJ9+
Cw5JZcUnHIpoBjXFnxwPI9BVgb72xjJ6b4OpuEAxwezK9rNbG8Dr/RRU3BQzwj0ptWmtS3SlbQfR
OQ3TDaEIW6rmrRxMEByO+WGiweGpo6nRNWOMwLHw9rUcbyIDhsnQ3+aFPLadvMH5lnxVqjrHIRhf
LXLHpSm9N1T84bpEALifIMHQzwKW75CBvTCqeh1kaLKiNj5NrM43NX5mXZQ0qQe1xShEPKW6tDB/
8Lzb92XK4cLD1+NV4XWSRodKE8dJkWZMnx2Pa38y7fSUuvIO/hkVJ12LXTr0n+XUljT5x2MUgmSs
i+IIM3g23NIzBy/x6TQ+ahsc0NZFbJG1IMzhIi0bZPhQfkgpG6BgwXfKISpQZbj7oFFnq+Dp3xhc
yEU23/C8fXLDnmhhZW81FpyKjEYMunpICLylOwvgYsW9D8SNkw3IdMAxWJ5NjBk1jT+exQltX+iO
p6oZDy256Gur859YwAmEiafngGiVhoE/m7jlIL2NsOsbsakDgsoY2SKHKb2pOw/wlpe0LvLFmGaE
zJPOg9sallMNiRZXFVyDIkg28LzXFdPKCKSAZY/8nTa+SU1wEFIMOprJ/GXQfHeZTsW7HuORoRvg
bzw8Ox4hrZD9UTM3vXVVUEcvIQTdOUV1dDJUFIFJjhSBZS/hYFz0MCquYIN0OxHa0B3AzaHM1B57
6cSXGRkoy04iCgREvzZoMGR5Sm78XeBiWcBjPfZybVfGRaxHly7qVx0dwTYgFg1hnqYvqpTUq5bY
tR7+Q9xHb44bA8Xg2kbOdCeISidhxXb3g6ghVuaAPqucNlxN5twKN7eHAtnZyijGhs6oVdTMXXEN
C/22EnawURXQMkt7CDi1Dfg1GK1dU2lsEG72aIPkio7GO5kpB/IWLiZd2zK7wbXbgRprBJxLooV7
17umq3yv58F7UtgbAVyeztHahqtRlu7tIPKrqYFMMeXpk1uTC2EN9yWKjYhYe7rPxtrubXvTmnW6
sbzsmv5ptlEdsjiTxDyyCzKHHliMDKTjdpCqtoLn1ZwSpHFJ68DdiljfrWDY+YqnIC6sbSTQB4RD
fVuhcSYGWG48+mkLgXIbV275oLees3CVfiT99gbW4MnOaTc5SiO3vU1AQKYAPkYL3Hpvo5/JwgvN
jottKSYuUKsV+QIt8HNMt2cdoOadtwKxUv54PRJ8N3kFEg+AA31Rvrmj0JbukCTH0qMip5p+9PLq
2iXX8KqbnGgnTDQQDAFJHyE3wdTinTUG2n3MqeQu9PxXh3C8IXb3vV7deI52JwINwhANQuXYn7Hr
QeqYIMf1rvuM0B1ugIOkFm0rlE5ruow9E1ggmwAldv9Ee/2laz3scDXQdafw7pwBEWY0o82LbNqq
SSUHL7fu0KveRhH5b8quzsxvmE6q8oT5FJ5+OT3bwIXqlol55KDeyiwXMBNDO7cJgjVkxmstJeeb
FCCmcY67p0jbjgmBe76qSeuOAFXRNL+Kg95dNqVDtIkvzmWVvGLdcRajFl3B0qHeahWuAq+pPm0j
O+cNaBlFHwmijXxodJPU+VG+l9ZwNiR5cJIwwXvNaPECwp9dZuj9l53RqEM/TFeti+ZbM0O0SOGM
jKpGMHdeVL3gMj+ambwEJOUeqonwKAgYzor9KtYX9ALBG6FduVBx/0RIogOVDJUGJ8EluCXz6P4v
8s5jSW4k27ZfhDZ3AA4xeYOMQMjUimICY7JIaK3x9XeBXe9dZjA6w6qnb1JmVTQWAoDDxTl7r+1G
kPIyaeU7Pyy+a20yHtoWyY0dRndV699hzz4MfdddlVnsbssFsZZMtuZp5oDZsS6HK+mEOsIS+L5C
n2v0kZa/jmu4FG6cvVZzs7OdkemMmeVKVLaH+ii/ThWhEtQ9oKHkL0WmwVWpnHsRNOGNcKrpUNgA
wrOI1zwikfNSawhujL7aiMTfg9DZ0hjSvoAg1FdWqm3dzOYLcgZ/CwD9PnbANzbTa9C3r4UbNath
Cva2XZNgrq1FS1AVWbDXwD0JXNCJZSmra2P2PVcBXiHORLF4sclZkBmdaz8X8WgSDF7fV0J9Rql/
53aYIjIh97XDY9IcdGtpN3hx0LyYs/YiI5rIaHYfBieAuVE8Zh2g6mSOvgjMrkbOdwfW8bpPSVcv
Gn1BKhzmeVGelzejqDmWcIJhqd6ERK9AFrBhfNRbUJMedYx9OhNaKYMmv3VUoUv0Ifl0rdeq9yq0
oETlPEgzh7gJM5aKCXjtEkRBNrxmaYafMJX4ZznUjonDSVn+bIGy8+2WiC1J4vDs1EYiTvaEXWCc
1JGLQfIxHM6oeoJfIB4Ga6MNNcHyCV3oFw6M7RPKfoScldCSbK2RlsSsQtgBqgBDivlWpWygHwk7
ZZmeWjdtdirpw5sK1MgDiRjVz4ZsdJABNehm4pci4xbtZ0E1K2pN7eCP1HxWQaH0v6jkqFetz8Yd
CtXhtgV3127laI+vpQ9JuwTHSpKLjDS8iqrT7/0S4/+6lkR47WEepx7E+gQpPpvtai2aofPKTj4X
fdjJ60619rNVtuG9TlV53QUTGbP+s+tMD+gRxNuI8WRdOd+Y7whEnt6Mer4bME+QJqfHB4yYQA9l
iGhsg3yi/TLygBhhiCJdHwhWYIb9g9JhY5NDekXWyTcRhze+FjyPiFxnEtNX45g++hye07m71wP3
gUJwTpjo0JEIp1BwpZQ+piK+0UcyJFcAcPw3hfwIpwR4utgmuawQBFbG5IFV5ltVO7ZH7uqwT2kS
M7cXg8lfmjFLaIzdlcLuuKuH4DAb8CYIkCruiryGS9t/SoiJRd0uuufa1r8QhPRq2yCLRQrpOCxD
+y2G7sOZwwffF8TzMXKhAZFe/ykkEofqYw1FK2MuQYGo0GY56VNWBp/1jA+WsYH+KOGeTA3ZElhn
44pdXwU1qMhb+FRkAKzAgYbGOuzxZmCs39lNv9eM6jHqjLt2LuAEjjpZoIZ6K5K42AYAfZ7CkphZ
0ANd/o1zWfBW5bVzn5YJSJTISR8D4DwrRMC4rltN0UsYHilQrqfAOYSDNd+PPXghrQ6mbdERPiNj
skq7OIyvRR6oJz7wb0093kfs5u/w62AGctwCCTjy4BcOwlRc0QVPTxNg2D3LYo2BS8ufy4wzXjrP
8b1td9PBnt1PM+lIB0fa94ERfzJ5D8fCXOAueGVeNQvYFKk6aC6bxhEvacGJnuia0BvCNntxZwoI
FiSbJxkE3IIlMbzSydyPLZyMUVnDfTm74fdFtPNd9ap/7VKwPWlrvlYSvGEYZeldDDHqCm94fJM6
fs9Wgi46FA9xFWOrgnuoHx0cDxj7FbDjofFEKGniN+N39HM3vBY6aEP9jc52uq5V+UCI00BkNNUn
vphNRlINtTYoTLRHcq+G97Xv87bbk36WgZPxy11Rqv6FUD4fXpRrfdbRWQIrN9HY1LPcmAgCkRKA
F0jcLPGIbEJbTPnCJIlvZ+T4cvuROLpVR99bTPOT1UeIeXQjOcyigWSS0heOlNtf2YqNTO00nwmB
+Rkb+WZyDN9L2SviXtN1CF0GUYPF1MTbqa+s4imoBclCmW7VEIJnKlaG0YsXcwHh63pJLlbgxl8o
kkwUVCyBkt5SEiDMKLYuYqyVpv0blnY/GeykU2Wli04/X7dKuHDQ6rHf9KJsdlOp7PUI9rJmek+1
fTFZ8W2dWSVoLhioV8j5ik1hGcFqcoLgyRaJusnjDhiYDsLPUOmXtI3CL3kTQ/uTDWk8GZzMb5C2
641L4fgH7kdJk8AYSYMhwOIbtuXQvI4b3/TooyMjiutGfi+XSjPnpSrGVdixUeHbAQAzwlpgQE74
VRdY3cR2cZwQL2/KuespIDloqVOmNFOzHwoR5bl71ZkMyB2MJyoVGlVrvu9BYZRuY/fbLPoJ6SIR
Ti47bico/YMMySbd934b5lSpqe0eZCsj80fbDj1fb0uiyZWVIU//ilK5Hj4bbs1aIJPWCN4WK+J4
LebWihYRaBN4uP7S1yZrf3UlLGa7rlnCx2LdKcWKRYJeJMnbFFJkh3GoqnxDwd2xrYIjkBVETyIz
rbcgAz9UceAPdvavdkJdJU28Z3s6mWwo8mbXiah0HtKeTd6BXAIbi3fbJMOuaLP2U2GlDKqcdJyB
FKPRiAEJjXT5KYTYWnwI9XEivGvqDCNEoz6a42GopzS7NSpzvE+nDjq30QljF/a95S58HritHXVH
6tl1Nom3rMpg2GXCKcik0BrzbuotMyNTNTMVrTLE2esqGLRxU48FmcOU5bN+NYaW0DyalxkMZWDD
VHr60k0OBppxx4upqq5rTV9z3N7KWXuYTAJ6WBDfMhvGnz5s4c89jkMyfC5iys+u/E6cG4XC5q5O
yg3+VtChbcl048pq11Nifpgpt64dXKRH3vaXkF1t2Hc/nFbMXmIP85eGTBzToRo5NYiEk5naHScu
6g3eNHDyaccBwkJMwWU5xIcbsyhRzmdf63CAwgH2kbZRAEGDUzz2i96YE4xtf0Wus+u14Ss0QwsG
FaC7xB03QR9A6rUQ01IyT54NDMavQpYgA9X45rQmS3c427g/jcHjCBV2hHPp9qHgt17Fie3wihe+
SVMD5cTo0LtuujVFW1gPkOAccrncntlgrC2iSc3ewcRYTiOfiFVlxnVni/wtMIcAOwmBB+ahaobM
oNawtFs3csDKtIubiAO9qZLaWechuQ5XhW1wPOHc2HVUd1KXmAVnMq+jKsbMUZWOgo5ZY6fzjKGy
7CP41ga6HzHk2YYB4zQbo+9HcSRwSVN3PmBpa6cXEcBNU0Ni4OezSm5kHwjrCA/DKPa83mjeyV4H
/uCPsDavbaxuwBBYhZwdao5g2BRVqycP7JjH4LlNp9RA9C6YCqxe45+YCelECVG4i2uJxBM2MP51
bcLR2oy524SbcDHyMbs4gYNum7yJ60zOk/GUGEMtj26rGshluGWHnQNkrayu/j1N9E7cZV97y6qi
e7MhZewmqWjrYIroGgBygHFIwnGtDEmza5V6tOP/7FPAqMP0KFtwbHjfqrvArDlhkd82Hcg+Z0k0
4Sgzhud2U/dGq3kGQoXhtXNzorTrsSSdSwubHXYLHW8F5Y37ROBuQkc2LD2f16ptQPT6JSj0eqB7
GbDvvJ2DHBhgZP10YaqzpHLIYgN+rGpjumPybsmHtSAjOukuC11ri1xhUX7A184N1W4JQ5lJOiUq
rtFqcyUrl71Rbg4gSZYoiqX5Po30tYjt6oy/OifWNvTM/c9+rjeklZdm+DlrsLBumgFREqf8uo53
lKDZW/Y4XK/zugzZ1EHS2Slc58fUNigEhanl3iKKH3c6+UUcutyYiGYFmcwvkinGnTexcydYtHle
2iqbzmWRHvECMMwNJ/9eEfridbW6DvwkeRsDOT1oOBGgaUdDtIXZAauOXL39LMRTp+O10ZSINsgz
LAo5KQ4JPW381VS5zUbDeEiIEg2kw8iBbEtaGvwFLV6T+lA96bXOqYaCHGjIeppJQinqry4v7Qlk
S/s1ifJhLVKQOW1u5qsUYLS8ArvPM52ikt3sRHlrroW5mxsjOuTSH+9tTqr3NuNuBVzqk5nPuHjo
1OpvKVUEGmd2q6/pcEwvCY3WV8IEiodE2p+NgcIOWFHHy4hoevD9rhy9BLJnVhNDCNgZALCelzdO
XdsU61vnjozSAWAO5WyyQVKSRPIm6fc16KKtY2GrGDrI7mU/FNcg9Ztb2IzdlU2FktO3IpkkXGa7
KnyVgJWPdtm91eAsPaR+ezvyx+tpJDyVFQNkCZCAA/Kikg5TXX6zowQfqKx0mGV1vtRIY9yYG7qJ
hpeqyo/ACBjmW6eF8I80N6+k1yRArVfJYE3fKjuJwbz7ms6xP47uXRp3n0Nzaj+T7MoyYQik1IFx
Y8jZuutgkgPKD/L5AJ1Sc9cTLbPbga3IptHy/i9TVc1DPofNvVZ3B6ze1I2kNdg7CgpUrVRtUCiS
sTKJzihm40tYQc2ER1R5RjHlt40ZiF0NRpbKJeLKeSVJDNtmsSCjB6EO0Cgxh19DH/yAFhYC6BB9
bVqwZcm86oBMybBFwv0kLFFL9OMcUjOUkDsok6Ach4GkBNX9AWNUXzvOWjcc+8kA2kNaMDHiNCRd
mnqhr2/DFKQncIUUK+eQzxvcfNVNQBLjG+h94xZv849OEDjJWWnec6YJsDoTybY2MFbt86wY99Xi
A1eJq45ysYeTqqK2ZgVj4KpdPOTj4iYvmxITI0kJ043uChjzwcDOY7Gjz3Pu3FLAAQ+OYb1X847z
W7RpREeSA6Z2NCHa80RYzkNNV4ztawRPL8JPwzYw3lRpZHxq5BI2A2LSIESBkXg1joX96C92e6eI
071b9+6ujEFAdrFNhS4CBeSI4sAnu0/ycP6Cmo6qdkDtUcRW/aCZmPxDtv1LbkqcPGEzlJ8HpQe3
sOEhEBp6SB3H0u/00X1NrKW+Ksni2HZKRoCl0RYgxwOJywafs12j75JoNrZ+mHT3c9mRg5eleAFp
cfwwBr/5K0vyH2lM/mRddd23Hp/QLUbhipjgDgWq3XRch54eze5xJRaGgjPogK5RAx+AB22cBW5B
c3uDpXQ3+nm/VxbASfw+B10fqpVhRyVosOlLo8exh5DkJcuS76pFZlJouMCm0rwCA3FdKOT3bBfQ
C/o6FF5RWcC8pU4krZYt+xsyoNc5li2I0M14nXAax/k2ho+UwvPjKNLHnp1z72SRtS4ajhNaRzvS
QHZ7KEbBYAUL0e+CTJvCY1NX0cbFOHBE5wGRLGNOdAeXBTijhpX2BNTjTVonTKJezyBepUODlEq4
XtCZz7aI34hJc+A4yGBNQ9Bj7yVfoJvvKLXDR3cn2GayAYGYwtksWI8iYyCTyYLPNjvlIK/KaEAy
mDXzlF1FoxMeYEu7n/zMzyhY2lPE35BED5kAumMM6hwMOgKSYXeqXDumGsfqoh+057Ep24PeDdMx
YHm+qnG971yqaRThx+auqRwKSnZar2gTh0cnIRY2RKhJoEJJDZ2yM/FPYktNkUMIxy7gFkRWzW4v
VnGVlc+R0JArMal6gE7VpmAVJM9Pj71Jy+x1Se3lBkcitWCRURKMJOjoxnbJVSDUL1SBehS+PV3P
U1e9KJ9DbEal8rNmaftp0g7F1Al93cdFcU0VewWS62vUqey+65R7hEkeHXR8QLuq1poX3zHlsa6E
c10EVfUXxWNxjLQqOEqZ97jL4e9pQSzuUHhpPi6Qiq4DbTKaPgHppW2c7Uri2a9cZ9kzFmTajaOR
eBPBWRtd1xQpGUA+7jviQ26diLZFwMH/udRKB1crJfsUX8pOD+bFtklSyqPQy2+O0eTXTcpyuGmm
vtjZZWF5kQn4ux2n9s1t6fKniKqvONwxPWf60Ro5et1MlLkfg4HYXLobQYW1lVLvQespNS5bRjpA
BfAZmOhYYOxxS81EHuwhxQ7qcwd5jQArHqhsAudomoNFyEp5VU+TcygSOPg0uYuvEzPNuOOrdvGp
JuSjxmU2rkO7Ad/Zdlqxm0bJHBAB8ZiQq+0ye2o9tAl8bZGq60/+gmql9uG49boXfdJcUbkTx7HW
zENATUVfGV0FQSPQxU/4Ze6urdmT9VNoipdSQbQYTFN7yUliu4EnUh/mdv4UV052M3LEejBiVR8y
3yoeAfoRY0uquLG37KqrKaPrc4afmuQ33Nyc7MVIRAQ2Vw9WsS+uesr4xT614EdcWX0gqV8HdW+u
tRZ+r0WqLcxBHJzfJyMPO8/VZ/8lrNrkp5H4Lj0VjbXAceg0tORno4hy+5ghHxUCRAke52e9nCAy
o4ojDyYqKsUeWDZHcqmSLRMae7ZUzWjAODcOSH5tuWna2aaeMCPktKgwJxhO77WQ08JzNjD7WRPK
uJVP4iAR8iHebHOWtXw10VSwecJIdXDy3F9xIreMHUbs6UqUGeGGYwhgZW2OvSpgs5dyWkmzC36I
Nu7pi9rItCDTHnQjl29GM1SHlkDGcq2MkS6GMRMRRQ8wgLdzUwya/0mf57dwzMGtKXrfiWIeG6Lo
Okns8dYYRbKxSw2YQ2gtp2Sz+Aty+b4VUAYrN74p7O5LxCCnmjhG+ioqFnZdpByvGmE0rf2yJCIQ
1RWIAxRTAdySmlmP3fZO+loFkQe3NX2luFoFul9sZZBhHremjGQmaWk2EiSHpAHL/k4ZL9rUVb5t
lBq8kCB5KM6kMddEWdG+wqKAJJtEeom6Ja6VuwkBme91Dg0rY3S+u3aAyAEx5TarZPsJVEiwdws/
AEPSVvWOclTFB4QQgsOudjVVY3DP80ZHhB7vmIzxiPZ0KPrNjBFnk4QTxeOZl0Racrme6WJoR1fM
2XNfcPZcW9ngSP4wv5lNOd87bkkuRTUF2nxgXqVHa9M9ZgdF0Yv+qEkziBAWzXS8MWpjostz9uj8
mfAaJmkayKDrqJghUeFAEux6yzAIzRUDlF6EJRvKfySDY6t+HGgzbrBQ0B+yTURYo/raG0otZMdl
9OnK3nHCaj/PeTTAUCxTNg4O+NK8Ac6AF5+GalmY9udaaWgF7XrKblpfxcdBjPwONn0+PS/Oy0En
+rXWNw+hQUmzSSdqoF1ezASYUhn4WNx5SjFDcolKxxICr9bCjnVO5N/woVpoXsQw/JLTz049jSsY
61Z8RWEeUY/JFoE5azl1wmrZT4PTfqNZb9MIbpsag4zLKXhHFE/KiB1zBK7MhuO9S0eS3Vg85snV
3BodNkNc1tqPrCWBHHZPQZrWrztZ2L//C61tftnIviOIqCPs/Sf/+n/+f+T52cja/7MTdwOA6Fv+
1++2v+Uv/Nv2Z8h/KZB8+P5sCH2LY/b/2v508S+ldAPPH94AnAGLEvdv258t/oUlDlqfqcMBRbvP
X/qb6Kfcf9mYEfAXmRh3dWwa/8T2d+oqwfWHscYy8frivcAOhlj4NyG9YcSYR3IVetYYdRwwUmc4
kDgRvmAFb/e/PRRkehOJ878bbk81zgJ/nQNSWZpqcQ7/EvX/dq1YBWlCjk3kCdvh+NhlKGzSDGTC
kEmbyG+NptA8Qwxjp5wmN//FxS3LWgTPktnlRPUscMvHOaspRHotOlKRK9k9VQabT0Iua5JnV63j
ZwdrYJr8+Mp/+Il+3bdj67YJHJBfwNB494ybXqtoUSESM6AhM21TrKwpVMRInG9HDrv9lTWa+bGh
WbWdMmRcQWLre71IrBUivOmSk0j+AVVcXgQGCpyXPA5+2fsfpNFWS4gtDWk7+f11CpThMMcKwS67
iY0/V8XPzNVrlNWia4jNTpKNzsnzwcEtdX3h2SyP/XevFc8GVw48SaEz/DCSvf8psy9rRM1F5LU4
H2/inNDbFakn7t4SYZcyKYbZvTaQGLQhsrb44qbd/LM1IhCpYMEpJtliqq+tEN8s9dQEUu2F33ci
lhfL73PwtkjwmssXd6rLR0LfTKTKeJUzRI+m6EfivpbI5NpRHsWRZps2U32EFJNvmkqLqKEXzQWw
5Ln3ZbtSgiKhtL1MFu8fkrNst3zfib0QdfpdFZXm2pjr9BY3mra308peTypg4zAFdXKdcAJm72/l
/TfbSi/Zff6cL2zbNRavhrH4fswTsxZ0UmqdTZB4dI70v+rUTDZjbLdbNqf+v9ead0vN79PF8upP
h8Zvl1Ind136oR9UKko8XVRNTzyf1iH48/2vwPSn+w5Vwebjl31mLC5Pl6nasjHwyGX++m1+ihCy
amnZxLCaXbEQNvOjaebGhVlw+dpPbosPBT+jjReNqf3kKrnKdE0AovGqgUjbNoG1Ps8K4hQZShze
1Dc7Me31x3cmz7w2Lor1Fp81I9k4eZYxddFoDEbavug2Nl2WTPdxw2SYpVr71SRcASjMiMjFFC4R
RDPpcwNwvivCbuz7JCv0rWzZyl/pxN2/IBymqf/xD/zz9zEBLBY5B7CtK6yTh8I8lVZRV8BmLaA9
57Qq1mMaDeREmf6FS/05rBw89kx8+CykLqyTGadgohtq2KK8ZdWvtBJWkc8Pew6qtF/PeJ4ueNXO
3RoEDpO6CWYX+9T6l40FKj/LjYmwIcoxryyFL0OMe6uk0PLPn6LCAMy9sdCycXg/gDvqzZNWBKlH
ogU9Gwp/ayMOUQ0OeDs+vpT8cxhjoXRQBbBBMeCznixqidnYKDMrvk56ZWqVmRoaK3gVHChTqPFw
hiYiVCj03soCVEWXmCUFT7ReiE3cn1Umu09kI7v3FRS7z2mjIzzR2tHyTIJ4Dh//1nM/1UI7hLMe
By2T1/vHYg+6RFTkJ56Pcx+vEREmsoPfyfRmrAUn6k2bU839by7KAzKglfDqTyZKLE++LPIp8VDA
EKRoZInzgJzE2dXanP8sJzu8TQxDe/v4qucGmyX+31VPbWSVo89SUNT1Qrc1j5HTP6R0anbaPP5N
9v6Ps/OfkyUTiq6YSxyJXN09GWuONSXS5x8U2mOTRdA1b6jvOheM32cmrveXOXmMA3TRWjokJSd+
lR7ChecXINzcyYB4W1iUXbuq7KJD5dBpn0rlk3cXjWO2HB7Rh4swqR60MffB33flNdFN9v3HD/zc
bAK5hjURiI0yxLLV+m3N6O3IgdmKgqdnc7szupHgSmS0T13oFp+GQfd3H1/vl/P6/fLBA8GbbkDp
gPVtnAzmQpStNefgbdE32m+tcMWPqafpg6ClVUBLG3f43PZhztFfOQ+0qbtxTzmUYNrUTXALYSrC
UdfP9NGsyFTNhZXm3PNwmRSWbwc/t3kyLIbAZaiFfeaprh2e6Lfh6VNFpb0y2SbH3JqKf7ycOgtA
BIQFDwRj6zJOf3sBHSJje7BHhAyBJCg8Qwe0jWjYfmppw21RjxDjEPe5+/Dxe1jG3clrkFRFseFL
bhNQ6fvLJqGUw5Th2UoYdKinJ59qkV5sRO0s7LCIREMdcbw0ArrylNEuDIMz3zmX5yzxa1ozTzcR
ejVVGVagzNOdPFxjKajJRi0TCD9UFj6+03OX0k3GHDwAxYA7WS9Vwb44bfFiNnahrZFXNkd8WCAF
y6ENLqzNZ2ZqaZgL7hvrNGqEk5dpd1RMUc2lnusjW3Fy6VABNmGVcXIglgz8W9fhiPjHNwgFiyVa
Ad5hJT65aG80MwK2KPDCugsfGx9YbjTM07FLRL35+FLL6D8ZNRZ4H47vNp51yzyZLRJHBUg3gsDz
u9jYjxKXlZ+C7lNh2CJxdMJ1hIpiP4fJz39+YeA6v/Y9pFqcMhYYroPPVK6tdSsYPyM0wtcU6uEW
MRGJMV2ne7HjJC/L7vfSEerMjMBOQQAm4ZBnQnh4/6WkplmbxdJK10w3vEur4OfcRHhoJ4KO4kU7
8/GdnrscV6OowWzAVv7kEXPM5oziS6iMqBzo3Ez2J1iF5WsV5umjBF534cmevR6ZDEJKTvis9e9v
D3NuZejaoK3LsW2QGCDvIBQmBr2C2Vlk7YWz4J8jyOU9wiThYsv7XH7Ob9NdbCtysbs+9GafPiCn
3/bQJkS+zil8Ei2s75NQPOUhbruPH+tCfDsZulzYVpiRyZGge2y8v3BEp2XssNcA7I5RGFhpRk47
KJRxa8ej+1AYuOO8MeCrxpCtRQVYZ21KjqVtjXvAtARCNUoQfSfGAAtWCAgWdHpdrAcjdl/Ry7l3
XbDkUtrKhA40BS0Jw2GVC7JtEyXup8FtEEvKNNfWUWCIrxKZtgMWfyKjrnSDvwlm/3F7c2bjQZqG
BSZJgbWwKbu/v9/a7JSezwNGqVbAFS7H0pO2iTdwHFGWONJf0cTtvVwQLt7Tw+e/UcTVCjPd6Ckd
L+Tr03HJeoQordUXpqwzFQF+G2Nc6Sw9zJgnv06Phjga3DDyEDvp2E5n/bFAm0h9XCp81yHhkjrV
ZUC+5kofBqwm3agt4kL3Qlntz9WB/pBJtCu8iyVL7WT4Z4ZE3Ikl17PkYK+CEXJBW6DbyfrSvLDm
nXslFhIKjswLxYmazPtX0qB7aWUvA49epIZCfoJO3uM5XaNXUXQW9TZ+Uc2SZV1VQf9d00KDIOwR
5Illzc7BwlBMqmomsGYpexMHWXEJq/Xn+kWBl2oqACZTcZw9+Uj6mVzFsg1Cj3BOHCyVnhAxG9XX
pSodTwdyRvRDfWkvcPaiy1NhNw7wxTi5aNA4vQBFHXjdyLdJyayEWC9c8r7rOU8+AwGmrIox8MKb
X+bt92vZUsz+38uezOuWJvDbLppyQcDkPnUM0hRrgrg/nnfO3ZwB0QqRASsmB7X37zwg1z1EFhh6
UWFYezWjC+uwdHqOH6Jcj3PljaMoL2xDThEZHBNdhjMQL9vmhOOcfvw6Qp9UFmboyRwGUpoHycoI
unRtKW1+dPuIs+OytU9ysi6SYiywXzn2peG+vLfTB8y8Q5lowQLiEX1/627pc3BZfkQRZcadaRLl
ZAcQqa20RaYz5/0nux7CAwDvbN8SyLwvUlVcAy3QiPzV9Rtaoah0Pn4df257XRYdYdpsuLFFnK6u
0uKEWdsUjtiIlx7c7Zz0YqDLqDvIBAQWco0OIdtCjHe8jrLs+uPLnymlc32MPsx5CyHv9HjRScJb
NJ/rN1bVbOClTBvCORQJgYSDzJo+IjofRkRWMo3fGscybvK5sev17IcmBYbSuLAcn5v+TBZFfpCE
YHUKJpNuW/VVXcO5xzuCELYbNmPgvDqBujS1nH3yjMpflUniFE5GAye8zJjEyIeQJAqdvGmCcXDF
tnSnBo7J4uMR3WDsZC7DW78f9S8fP/oz6z9dIlBAkJ4g0/5qcf628ZBGVJIQycYjJYuN5rL/A31G
9zxiKkIWEsZ73Yri1VDXwbePL3xunlFwyDhSkgnAkef9Z5DNIVKCmUcMbXyJG3fTo+1TAf/4Ksvj
O/3Y6MU5zN106Rz95FhtFbSrHNmEXlfmwosEQjHyQeq1W9jBs1GT0v3x9c7Na2r5kiikS8la/v6u
tLlZwtC53hzpaItRmJKL7VcCdFFFLC97G8xfWQyj8J9fl3A8yyDyVFF+PnmayF8gsIRa5MliIn9I
t99CbRJ31kASKAF3u8oyfn58xXMDh1XCdDg9crPWyQyOXxbpNlt+rzZFtAYU0rJHnWwYk3SDPkmL
fO4uS917PNoXP5pznyc+2YUqqhZm8cnSiBE4T2w3iTyHnPU17FDw1kUd7mA3mBdmgnMD6PdLnSyH
eZ6OWd9lkac5WX/lWLDhe4O0hTbL200jbevCgD03gEB40Vam+kR7+fRFOrxEXBMRAAX2wTVpCTel
j4GIwJ52FSVoWbMp/bv9/x93xeeeJ5eiN8LWkyG0vOvfJgGzaZrBh6PlzSZO4rjWcNiBQdtwRh8u
DNRznz3TKnPqAr51Tml9kNkSQDcljUFKbBs9oDM5ESTrfTw4f/V0Tr9721lqw3jAKOCdjM6kTSoY
t6SRk0pUHya99jd0rpew9agqd0SnX/cirr9I2ykfbbOQG7cq259tNXdbvamqHZtAmP19aXiJJulP
kYi6NvHHerauLoESz71y+oB06uHEUsc+Gc02oICkTSvgPw4p2FqVQ5GpleHVIsLPBtFla2aW8XTh
CS07+JMnhDQAXBx4YIozpwfcabSLPKlr0oBAWFzrevfJaKP5FTv+vCJny0VTXaW7WpIj7sykylj6
cKFJfOa+aVUjGjANJA80Qt+POq1p06DN6Z/rUY6vRZBHa5LRsHMNzVxDP4+2Yi7GC+vduSMWRRqd
ChtiBUvqJzN0YxQg+2pOG6Bd6i1xpFmx7u3QXlF+belO9YBSpJndyLbtbzW5KNvmKoo3Ea1a48LH
cOa747coghxNg7ns9OTTEedKnLC5mGsDsTGZu+/sPiD4z5j6C+2qZcCfvm7Ap5SYXdqEYGzfP+wg
IAcnJSHJk20iTTSMbfjFyDCUeoi55DYPwuQHURrNNgxcFx1jXtf7j0fcuddNCZAXxxYPX8bpzGaW
AYE+RegtENRj3hXGfrC6aJ8G8ifAF+OqxxK2+fiaZ2ZvqmLcNhtu0IinEg05cjyOw4RujSSRERsz
PuGowyghrHTXlUn4+vH1ziyKLqu/wB3JyuicVlPs0fTLXOVcD/2CF8Al3Vgt0CKCjr53pYnwG3/v
hRXjzCBireADoizGJnrJNf998naVhgQwp5XCYjytKnNQ29TAVGOMKnn4+Pb+eJwcWAQLPh1uZesc
o95fqqLPNnOKx9e88JI4oTVbLJbVLjc1ba35orpwa39+rAxVFibJBtE1DS75/oJSpHpWpQlQCLNr
9tQilOdrLoHmpUiqp4jUauSeNsJ2q5ebBJ3fcxjjzagynMz/+NZpZBMmAOZVp+F4Mlk1g6p60VKl
IicQNpUgRrhKNwPNqqLOLozaP9bI5a5RPLosxpSCTmWFccWsFWBUXWeAGQlgsbLJWk3lwg78L24K
/dKvC2FiWd73b+t+0CYUegQIoTjRcPQGxAdpuUKULkkaDid87h9f789lmRMOQ5VBis3Yptz4/oKF
kG030bNdg6oot6p2SvxydXSDMi78UTV0cGNwfPghRiLOtLy9A1dsfslEqTZB0+sbmwBMRNdRsKsq
J/9SodDGS6EVP3oiiS4M9j++5eW3siGiHU4nSD+dr9xgJOSzjLS1DyHsoGtG+Db3ovsikyCYISrV
9Re8SKXn1Jl24Tn98Ukvl0afCt7XxdIlToa9ykhzyh0aFqJtpz3wA/250Vy1qd340np4ZqyhNmRH
puM5pr93MgTG2U2swYQFU2DlPOCvGVdU2aPXj1/8uavQzfrVy7OXE8P79z77AxQDI9ZwgyCC57DQ
HbuyvNSbP3MVmkw0YHTQ94yuk01fLH2joMDsY6A3jWNVYT/Xe4TF//hezF9VK07t0OBOaxWRi4LG
sQcfUG7r7PJKizdOn9cXzh1nhgBHK87HLqdzbufkiWmd1lHDapeeVURQVgiis1cOUAVwJBdmgT8u
RTkc/eLS5YA2wGn8/cuxShsKknLVOpiAOI6mEX1KwjmnDJcF3z9+dsv/6t0uBKo0NT+m0f/h7Lx2
5Da6LfxEBJjDbTc7zGgUbEtWuCEkW2ZOxcynP1/pBw6mOYUmRoZhGBCg3VWs2rXD2muRatAy25ia
GPntihhy7lhkxqMw7OgkcichIDfcY5d0yfslchhAYNLyvmHFGh0HjDahrkS22JuXS/RD3mfAIsMp
99P3RRXFod0MjLrDH7sT5yhMMbUGMRfbSqlxCzdrYj32484IgMHPAGb6kflLh8z4DbO0DMfeX5di
Q+nv0fgDuuc7eI3bbyfnoJnam4LQn5EjOraZP78RERieg9Z13ndGEZrPTgwX12AXcfFaN+UCFSGV
84kQ6RxtY8o8shhmMfIoFL3/LY0oWpYxOtR+BD7l9ctE0YLCHo+w+yJ2hIDGRm1rAQw6m3And4wp
hRTpGJ8bVlgxyzmxH210WT/HUZN9vW9b9T3JyAGBUAwkWZF//uyRTJ1RY6TfDcICXd1DKTzvZI29
E1pGsofne+HA2FDAZCgnMcZJFcG6NRUBPLWgyUWwcgqMh1lfx8dBc7udBUmXvrmEHsUpbgFPv+W4
Gyv+bEBeCNgjJNCvHl3w38eZqaN3oLVMhF879/XHxCPoB0Wsk/DDEX27KgdEgagFwxllioyRl4DE
pFuuXQO4XnbeGdXSQNyDkqNL/BIpl0+pmejagNAZtebHvmZ4LqNZCxmCScwe2lM/ptf7x+MFZ71O
lQ8JH5qn1Il8/v92eUNFcUyCBEOvpxx0GJcabjsIEYxTvcTjn7AcTQ7CIMsK6ZLli0NUav6jFiA5
k1u5fQrc2jq5nZ5+uv+7FMeWnxUAXSIpoNm5cbWjJqyO9fs87En1TeeJH8M4HpfL4s/rh1fbAgMg
951asonN2y1wajtaGF8J6NjB3dTVMG5LZbpDYpXm+b4phcMDKEXwSAbCJ2NK4uY2isSL4rKP4Cfp
xvKMBDgjVUBy6qOvVznEiGL82x/WP7qgrH/et6zYUCzzaiF288vX3loekLKFd49FrnC+Htoxaq8N
oF+Gt8d270y9KM5Qg2OqCCQA9ogDNquEPtZmYtrlipaALFu7g0TOZuonn2zjwfVbpAWtMbq0NmBM
huqWcxzYe7ozqvWSNksMBF7J3wJcs9VIaHoacIUtwJ7GdbIfi8owQgeayC/3t1b1UYHPUKcjz3MB
a99ubczwW7+gXx2atqe9H9PFRw0ldc4oiMShnmXwI3ZmBV9Bnr8aocxOOyDNELyT12Q7KCPMHqBZ
ANMKFGg/S0YiL7GFZRot6065S7WfxPJUWQEKAR2Vzv/ZO9LaAWN2Q+8TeED5tLo0Gse8/uFOU7AT
gbz0gqAADFnNxd0CYNwEBRPAvJlGmR9mJQDCOoUexZmEDVdC7T6hYVHs2Hu5MuzBHC5dDQHPFrU2
uFCDNELzoP7qfooIQhM00d/D0z1f7p8TlSEKK6DswXAwVrJxtTX5ntMzpRsaIGGueoxPrUBqhK23
95AoLZF7/brsOp2G249VLYE1T4XhAogx4AxNHecatyXTfQwx/8aieLNI+T3CxWDbe82gHkKKDAnT
ZCxI9gDxA28cSwTJguHVLzFtPhIkTjrvMUWc21UxlCXroo0bWlEGO2cHvcasaR1gBtM9vfpTMVRA
NmYSDNMOk1f+2WlvtJay81q4odPSTzgMQ2RcGxNecEjSpx/3bSnOuyy60dGXywKSdmtrgLyiY0bI
DZvR+wJ0dn7PfPUQrtpY0dC2nB3v/DJKAx0K1o91ydalszkbhVfFbWVASBXAAXvK9DGAMatIX1tw
wvHzqf6HzOJmbRYVkMIulKBdyg80LcsukpgT0T1EWV9fGYOgl3F/F2UKdBsW3hrcLIuRGLTvbCml
i6ozBPGaf6LIAd81IpTv0slKT11QNTt7KW/s1igQCI/pHN5WRiNvP92KXPoM2wGENVXpvg0CpLZ6
eymu/pykZ8QcqmO7zt4DU0j2Qwlpz9/316w6OQxqUvcglEBEdeOTSQOHNoOGCUbSNTpORl4ca7sv
z1DJjFcwv8YOuEZ+tBfL9aVUHjhGhlS2nrkeuXnWwgXUhfM1i3qUG7R2cuAh9mFHv784pTHEgIBw
yUb7tozYkqDmVsfiZuiOjxqizw+FVy9XYJTZa9veHFbuhEcPjQlEBlxvP2PlDVOZrPAOTXraM31k
mTJg6GBg8sWfPODZh6Ktf+OZk+M38uHh3aFcemsUedmx8zNuSLt0+ZVeUR8GM1PzQMNhpugz/fXe
k+yPKgkNRcoy2yjX9vHNZsoiG5Sezwz+t2Afbe0h0OtkJ999WfiWGyoHpygAU53Z+pjKQg9JpBwU
Fw7Q+TgaQ2EfxbhGjzaQ5nfQsWmfZkFgpAPbuM6G6E8ide3LQoaxs2yVu+Pw8HMAv/kEFbfbTL6a
R+NosexmyejYOlNYe4m1Ex2pvA+ip79wj6QtweZmaG2XgJYYkW3zYj8ko4JaL7EgZa+Q2nYjZwy7
tPJ2nt6XcafEONIdplVD8LnFMNitL4D5u+TyzVxe7AwaLZhX3POa0bPpl2YK43wcH4Ik33O2Kscj
MwkPpB2oxG3Pd4HrrhAtPOoOlFPv8wxhHTLHlLoNXeaxP7hUGfckLFUfkhSVpi+5mssBu/2QtQ3z
TWehUQLiKD4vZg1Xe9HrO1NZKq/z3Mrm3YpAZqciXSnxVfoA2U43HvoxWI9pDNnJ6x0c5XmABAQa
Jv292wVNFqQ6a2o4lMlhnVj1aD0m9AZOVeOkp/umXkIH2S8mmsk68W+Mpsjz+yyeWeeiiOGic0Lh
JoMeznNu+ofYifwvCOFU2QOyFealHIygOEY21eDInUBuQO097yxa9RVphDFvL4kCCBFuf0haWUNt
GJRQHYuRiRFiibdJ6a+f769X9S7LEJHmKTBpQtNbK6JEGifQY8io+sa0D8XoRm8Ys5uQTegnDRmS
Nhl+zFVbVMdsjbpHmHyI7e7/Bmlj+1gSF8ihfkbsg+2MNu8i9MxrDkN9oFVh1c/r2fXGSYQAr5pL
Zxrpf45bWXusHqqrCU7of5QG4JE3GwzFT93HPuXwGRlUfC4s5kYSIFXijdaMRl2k7TEJqCwCTQNX
rPN+AgG53eyqNufUTQc3rGrd/dDpUOBMNX48tofohIhuvTePozpDElbMFJmD8/l12J8dZk0bo0Gk
vRuS5mZQ4Mb1uwk5iW/3v5/KEyA9g0QvVAQ8H/JXPLPSFrHtLRbvJaBG61jYsY+oB5Q7PkqKH++b
Uu0gFUvIJiGTBLG5KSBYJpJI44Qjd5OIiVxHM5nDhdXWb0DwixlJ1fv2XgJWcQfPDW6eq9pMjIXp
Myfs23x8Y/gQbFuDjdjR4EOn07bB0Q6m/Kwbnf+2bfJv/iTQYgwihEFRbL+8/tfwPlOIB0lDNdLd
3FZXaKIKXJKtta3abykoWQFXOdRIx1Rzyp/1ZK3FKXHjnJGr3Cg1TnFaPkFboVGIqDTI/Ze1716N
bqHBA7qHqF7GoIa93aPOGgz/F3Evo42nuacW2gsXfsra2/HOivN8Y2lzgdrMNiNXkEUYmvG5EXmF
uAfievd3WXGcMUKIItvBLGjz2hgL3IxWMZOQCae42mIh3CyiKeyg0d45XkpT4BtNhozJos3NzYFv
tUZIA22OtYIuOqfL8ghR/cfVmpudsEtxcXDwtFag68AjbPOvKQtqJuepCHjC7s/FZKKFA+zt6vuV
fbIclFzub6LCpwPHocWBn6O1bm++1JBpfmOVeJ7JY+gm7TzruBiVfk0yv4V6vc7zT56Ost5OKqRc
JpNjEDWRGjPgeeuKjAkqVEgCqUbUq/8EvGVBFsgguczX6J0tnHXnRiqeT9qNtO5lRcenR3ZrL2sX
UdnxSuplZBM1FmhnHTFAxMONqI5+NZQXpAT8t/AqInEJ+8mOfeU2P7MvD9gz15uNAyT1OMQQNrv1
irplDsuj6aNABajfAkt+dBZkne5/W0U0TVuXqQqiE9oO25gBIeu5sucCBuy6a66J55nwFUKFH7VB
gs5rVzxYRt4c66Eyd+6/arnERMTxuBoeAPnnz5a7ZI0oPNxKyHB4cuElig7WkFpoOdTi3ZpDez6U
7atxV7g3whMKZvQ/+dgb9waAI+eR5pJmPoVBkoUS8fAqe8KR7jGYqPwBJRIGRjjCJun87frKRRTW
uFD3XF3YstfR6Y8L/D3nkS7CzlaqbspzUxsvB3m8MTqFR+C3spV+mxnXwkDGA6JT6+AQCJ3vH5qX
018SBsBm/XpOqYJuKkBenGgdtTvSyyjSfraTaz8GuQhOSA9SjYmgLmyOuui84Zgt4/imtjTmvvIl
jaHfnMRJS23xOY8dB17HbP3LmjTvy/1fqHhcOFY6gq6yYMOc4u3m+9bSFtAveGFcRsMTkfE/sLe3
D/eNKL4wzwpP+K8qFDX7WyPQBg+NNw1eGE3M90UOwqtz3oxQrXp7w8ovqQYolD63tambIHAyB0ME
uxDUwx7cdWL1jFBzKzQpk6D7mbZzb7xnaMArT2Ds86/uBN/ysUHbQzvmiQtSzKO9gHTMPEDK3Giu
ePVLK3mIaAZRp+YB3DoSDw7IIQIVE7oZGqqTJiCHFKlxSqbW38lWX35csgteJEaeqOoQ89/uuzYg
iuhnhROOmmO+mzIX3chg7V/tGakyEzXIbF8GKpvwVHN7K0EHkUSVIO3so3DzQDRGXScv5oWxx6b6
2E2TFSJi574WR0T6RAZH+EVrllbi5nqJnjkVOnlOGPW8BJ1hNnATtTME/RCPv/YMY4pmGe6frI3k
4nYvozYqrKxondALquJtnmT6dY2G8kgG8/dvWCKjkCNLvjR6a0nisWf4V/hqgQa/rztIwqWOsHY2
rJ1Q7OXTwt9PfETMQMTyYpBAr2tg5EVkh15UZde4S7/iz/qzN2cZEX8+IQ6R700vvPTBNzbtzTdr
Fw1ODxRZwsnRxlD34xQOZLM9opqdnNMcqav726m6BM/WuD2e64xOK70c7MFnd1o9sz3HiRXs3Grl
qnilZaWdvHPLTrcKD+m+yAHaPyIINwUo4hbNiBhnviLW5frx5f6qlPao1TDbRlzLhN3tIZmmwh2h
ZbLDRM+gCEBY5Oyb8Bi1JRXM2EFY+7496aJvyxV8NdqS1GSIMUFj39ob+rJIqZNyUnK/POtOBwEV
+uHvmTFHYNwcfESAXOTRhZXtPB6qlcrxTWIuOmAvMhNXdNnUZYEdOnkfX0U2k4dqfXUVsy4ejEX7
en+hiloYs6u0zHmy8SgkQ7crbcVotkDMndBEiuABuE39GDk96ijZJNUOi+EUwXkIl32i/fCt6ouR
63ulP9WSAa3KgRlXsp9t/DYv6SIMWNrDvvHyU+tkKGylvuY8dBBQPCxoMu6c3pcPNGs2AIB5dNRJ
EDZrHppgSuhoO+HQcfNRVkfH3W2Wk4jq7/e3V7k0jFENkvRD2xQJUn53aBtqGRCLNSd9TKXeJURf
gzsXb2rDjHdOj6LXgDXydJ/KpunAd3H7OS1TzFMNjQp+W0Kz4lE/lwivU0sdTPRt0+ah0GL3aCyT
/R7Cs+5SBol+tFCq2HlApKHtDeKlomPMLBQALemnnoXxJuDQnm6jQ0TtRaSgMf/pdSMcWwnwaZnq
vjK9o/U7ZtXnWRZ3fRBTBKObw1TkQ5HH5sC3FT204avozD8nxyoeesok/1iDpv3rLPAsoE9ifzC9
aLjMkzbuFeWUJwx0gxyNg3FhO4nrpjAqr3EjpVWR1i3rPPkaFcNfcYHu2f0TprQkywsAqXymGTYf
nAlVqgER4UjZ+9af0TIET4OtdQ8rBY6dvVWZIqiXN5RyI93y20/a6qgeajqmzMVeril0AkcE0AUi
FMXeS600Jb0vIFEC9e1cfdxodoeSKaeHLOyYMFn9Zc3zLIwQgfvn/gbKg7g9qBKAQuwB8AWq39tV
FQjCiNUx7JBZKfHdRPz8T8NO9kZBFY4AWh3QrsBBJUZps3fo3fXGQE8+zKZEnNxBeF/9WYxPmmv+
2SM+ubMoxf5BByWRvAykUbHdmEMOex4NzbbDYmkYCMtdL+Qa+t+1eoC55f4GKm1JxmyQkSTP25vO
wOlkl1XKsWAOhJll9LV6x/5hBWv+6b4lxavMe0z6RoIukYmbT9VX9A89j1gK1SbLPg+ow/zhGnEO
RHNYhQVHsZ8CWwwQXaSCuHP6VZ7FBp4tq7J8Rpq5twelc3Kz6RZigkn3svOU2eJth2JpqPla/7HI
CygVvKzLEA80nMcqQxqbwfT88/0tUG22vBScIniTIFm5/RFzjTQQ4m+8lZrd6+iIp81j5jNkAgqh
6XZ8i+rQSq7V/1X3qJPeGqMxbU56VJLq5AFhVkZv4TA5E7pawzjmobO22vIbh+m5SXkEnj0bc7KM
fr90ThjYY//QoXdx6o3Efx8Z6R49pvI0MeEHf61HsLfFZVpzrSdFS7o41xVkqqRb7WVmTunk5L4H
N3/v5p+i2RNIdU7GTtilsg2TgS8bRPLB3iyTDsdUtziMsC5T4ykIJMe+aZTHwBUWkgzudBri8nsa
N8XOJ1WdHw4PTxN9VqprwWZ/kcAYqc/aYSU8/YLOK0I1hWVf6nlZT68/qgyWMxr2ayTZ3figyob1
ZHUpR7t1/2/l5c6H0i26C4Mvzs6iVOfUNiiuE6oHEMduciyN2jYMeLUbljjXcOxG+8OISAhC9rpk
3PF+3F+YKsgCIUOjnzlvWrfbAs8MdDgrJELGb6Pke4Hbe0jazHkzR2b1I6BY+3FhSi/UkOULU21y
/ihR1oOEJu12uqqK8g/Tt7hDWfKXi9+4gzQYzcEVxJc+2cJBE9ry1NTA11dhfG2aFS0zz03ftLaI
H6oIUGegIzBJlw+tzCaHISwuaIg61h42UTqGzZuKi2QagSEkwHXbQbSodpwhmni+cw22lYARwlDX
Y+vQoYVwRNU1foSCco+CW/GQ3xjdeKumgPYwosYrZ3XGY+2Z3SUCeb7zDKjOmkTxWAbwFvBD8lc8
c1BlFETpNKVumDbm34OXOpcVieujo2dPRqRXf9w/avI6bjeSeoWshGOQ8s6ttUUzJ0bkDDfUo9o4
6GlsIhTqTu9SYyyvsY44XZxN+sFKqP1NSDZ9uG9e5S0chwMAZohZjy0Y2Amy0QM/AyorhcIy6tLu
MAgzPqIyVl1+xxQwCCDjxC3bKGKF6auzJUi3qZP5Cpl6dSLjb99nhr0XnCs/IVMlVJyCX3OZt5vq
RLlUtaf5J6aUhk4Vm+/bYTJCiPqgj2rqPayOchef2dscTOgbm26CoT4MGpTKV6ZPjqRw6ynQ/L22
jXJpdM4l7RIdx2324/tLOncU9MIYEpA31CkQHM3apogPRdWObx07fTX1KFwHFNOYxMMNMTIjF//s
PrglBbukp+TPbLd3LIfUPLSRi2xnFr16lHpjSi7+mam2C1ByGnyQDuvkHlJjGMKurcadKrLqylFg
ovtOFZmqyOaCd91oiIwLFVoammtQVfrDIY+M4LEwY/3iJASARRNEb+p0bb6bwdytOyGQ8gdIMKSs
88JEunnNuihaOsjt3RAiEbSpsxzAhTWOwc+ytjXkILjvrjVqZ02Li9Dw0z1iANVxRYKDZhhPKZw8
mzeltuFFJsCTHm6olkOAtNKEmKJv/TWvaRYd79975WrlpBG7DZvFFhzJ6GhRIdnkhiidzgcvmob3
K9SaYdJDWuWmaQlVoxY/eY3hvl2dea9XowrE6BRQ6qZvRUFoc6ZoBxrV4ODOjSAps4M+VV8HPdP+
MhzEbc2Jj5uPDRpkZdftODxlPiHp/ql8kTyBP789zrPXDbqYQQoFxrD+M9pzf6YQX1/9GpHGFha1
J0+rxUGWOsCmMvJBNaXZ62aoHk0pcsCX5pu728EgC3HhIFpoLlPDet8WEfyYcbQvZ6LyS7Q84XyV
pBaMl96utcjgCsl08OiO3v1nF6g7Jw0Kv3Nh9+he6nsz98pV/XpIgEfSq9ke4arwEb8GHdnZIjuu
M50nd132Si+qoysjAGptDHYTDN4uSou7IJ8HEt/WjGdk4XuxvEUmjImjBTK09NB1ZtycuOjwrZIi
o9A4eMX8G2hGnmfw7jRpoACC0uP2Z0AKjOyJQaUtMtb4i85LcxinqXrUaq8I6xjx7dkdmjOi4tbB
Lov6ajVDtIOFV33f579h6zT1rE3zDvRmutBp1tZEPBldid7nYOQHHUD89b7XUH1gPBSCXYBPOFKb
rXeH2Xa9mJKxXddoszu9eQ0QKfjrvhWVJ6TUAJcvYzbY2dzQKaFqScPRCSfUNv6J+tYuD36JNvwh
GCME+O5bU7ki35a1eKZsYDXa7KExeP1SIRkbalYmmDJ1AvMRdc4iOSLihgxTb6B6d6jcPkOQHQLp
vYqtcrXEDdCT4gzgMLw9R7aYxkLrBKUFNGjP6OAtVyRpM8YZ5mknb5Ebtw1rOZZynAheDBBlt6by
CRnbld5NuDp6GR+MvEcWUVsQWgTLeUphZg1zKcl4f4OVVn91hk36Ky8OTVtBWoS+KlmJW9QPtZt/
rJk6u+iQMrzRJugDq5ibet+malMpwlEI/gUw2ba/a5tk9FdxLKnn4a2I9fWTMab9lYnTXc0o1aWQ
AS1ld8ugDrf9gCZjbrEH41ghsvpcQ6vzdjLqeOfqqY6pzNjAQkly2e2KxkLYA4TCTpjUpvWfU3WI
cwvI5y9LWtkhc4XpYw/3GnChYtqZTFFuJizwRMc8JBShb48N2pNm4jD4Fs5DMj50CDYfInbjMRbx
Hv2I2hQjDERAcGxtyaYCA33bOqYMDJdceVq8/ns3R+MJYoR+JwBSWCKfRDYK7n5e4q2TEdOMplQO
3tMbEOaFKyZ6HCcfiUTbHazLq08jvOt0v5kEpni4dTFdbIwzWiBu2C9xGva2oUHS6i9vk5zs8r4p
xYuAKTBOHBH6bNtZXNdmIAq5TTKRetB+IuWcHyzTTL4NovUA1ZZ7AFXFY0y7S/pPOG8JqzYvgmdM
eaq7uBSj9ivt/YQo98cmgibtgGJyMz1mKGX759kXNlOLq1cctHlavtxfs+IC/pJGohIOOoQM7PZ8
+kVsESxT+RlsN/s0BsN66hjT/HnfiurAUNhnvJPCCi2FzXsvVrJXOBAJbowIlbx+Sv9pEaY8RIQh
O7mQyhRzQtQdyJXxYZtNLeqgQ3xwtkM/SMTV8lv3QxUT2bj6Lrub0hQvgg97Ll2sbSVr0akuzwyI
hd7YrKc4iJKHfGCUe/DidCdYUXwm2acIoIznIoCeuv1MrisGxknRFRqtdD4naeFdUo+qxv3PpLgA
BGO4fjpYkvVnk8bZgw+kRL42pMj9CbnY5rM/TuU/gdb98M20/3HfnGL/JCcHfh8ufBa1+VTC94qo
prQKs0nXvEcrCR7eYJhOpjHtBSqq/YNyRLay0MwytjAkHp/eMVaaS6kwjavfjsOpjXN7Z//UVmwm
cwNiEvLR268UtXnf0MK1iQTq6kpIYj75TM5df2Pb6PoB8WDkgDTw1koe9KittfRTYlTWzlo6rmT3
o/529LLvr7fE4AtOnucZcvzNeipd1D2sM1TeO9t+p1eLeZ2XJD3mLh3O+6YUvhAuH6Zw6QszdrjV
Iiyril5ORyRZGYVxsOLGOqCCnCDK632xtCKxD+ip6FcxzNALOx3x7H37qrMIuyADlvhi2Zq+3VRi
LAavKqJz5oD1CyOcn2q7pnSZWOvy931TqlOCDSRYGRSiergpkOpRlZcllAGh3YpOks0vUEu0gVns
LEm1pc/tmLdLyhtzahmE4zYv3fDVQ97yYV38lgnHrDi33tpfxrJxTolWR4d56vakPZQ7KnMdEMrU
nbfOpM8ad+o7fP46VcWTiY7FX56+LgcnMj7e31CVJSQ0ZRjJ7MkLurp5XemapCYNuCHPr0jhBn8m
HVk6pLnuzp4q4nHWA00IsaSE/slv+6yeNwezX6MdTzy+NMW/wWDrj06v599jAA2PsJuV75zZGn/j
wtOUoH8b0KBwtg2wDphEkUGnGS5Zbh2SnqbIWEX9NQBpEN7fSulyN1mOfF9kZQXiR47oZn2W0YjV
YlKy7WeSmTwa+kta18WbxPKis+id5gOM8dp/gZ7vlXVUjw+vG40hQFWMHm9MC9NsRi1J6G3mJqOM
NQ2fylvzA2+Eder0SuwElqqlEuZRy5BDaEwX3y5VS91+cQnOAe2bzsMIs8/BnCMRVlbcyd6ieaj7
SpzSpB9O9zdZ5QAYbqQLInna4N+9tTwyj9CuXL0Qe+0xmOekPOhB1e54b5UZYllZq6Pg9oLNqy3t
LC0b2XfPS/t7jb7CpSmMZScyUd0IQgbJyUp3ghXdLkYkDJLEEXxkq91+qMvcuTRdqV28RqtAazvN
MYu0eudCKFfGc8Q5haznhbRW31idaaesjK5gEU4m0+fjGvx7/yupFsZjBN8bHO/U47ZfqdaSgE4S
rDKmTsulnvoDJJ3dkfi8O6RF2RyGOh12/ItiZfLxk2hfBu9fEPhCfK3X+qIx/uAMw3jwMr15I+Z0
3kFlq81IODEhP4jCzdrSJEY6uqBejzaB9rNZnOKT0Xh73XSlFbrG4L5xJ2AWbo9GUlo0JXIm973G
1a5urC3ZoR0Ge+cEKt45eLylWh9VNeBkm8XY5Vjr2UAbzvEy+11laD8iuHyhrbceCxBZ73sxftNn
9B3M0d+rzyieHjgd6SVJ2nqoCDdLNBpAEWUUS/K1OHhTdS2MsnbuzgdhzLa3cziUxqDjlXNdvEHb
zmoLW7WwU9nmKZfggx713sl0StrF+tDU8+n+8VcaYzf5ekzqEgHefryxi+MFjKUX1m3zE+fY/oX2
KGIHa7o3XaQ6Jkyzsh4CWoBCG0t2p1VQI0T0M8pWnOEkmdbDgmbXXk9TwZQHhJYikxzUxXFshy2K
Sad21/KxdAFjZbOYydPYVN0pXbzxWtTM74XFtFph66ZoLM5jbH4YIeg/p9Tm46OYipZhSBcW7/D+
VisPMFhiCilIvVBSuN1qA8Z/bR2Y8DF5Wr/lIhkeSZGb4dDOQ3RmP/wAahq46A6tpefp0c3Lpt2J
v1WfmxIjKBtZyWXc/fY31FnLuHsugFuQCLxltH94yoQ7n8Vk7sbaCs8KDh/eFHCZ1MW2sbaROtFg
UdCgapv4D3Vfa5fFGcTR5ch9hi1wPppx2v3GeSZHlyA0IvkXXBt65naeVgIqzDt3+ducUK4NjGL4
VpLQ/MY9pR5NBc5Huw2o1O1eCkDOBezROAUTdu5DZEbef7lZlNVlaIVun++fHtX1gaCXgVYpoAMY
4dbaiGRGFsecngRwdv6h8BvYqu3WW35jTIOEEy4GAEQckK1HGKB/0cigmBFbm/eeMPx/Wuh9/ru/
GvlrNwEoKmfMKcE9KOvPm9XEvRuIKMLH6dSC30Blb3yIGAc8Jqk5IBw+p3tZkurg29QVZf2BWs2W
5wr95jgANAj5QSDcs1UCo8vyfjgPVbRHP640RQmHwJoGKPWB2y9Fa3o0UNJggltDdKzrrfwqxnY8
1X6yh2ZSuRQa1P9vanOdLWF7tWgDSN0s5hN6lz6FO/dfe9Q0YXSeg8O0GuspsUV/KDOv2emVqI4k
YD240MAD4nA3yXTdZ47p0O4K7c52/siZODmXU9nvRIGq7SQXI1SidMknlG7meS5WkENPGdiKfInF
dYkWZNeBKD5BJz6d759K5dPBULEcovuV0m4+XRbXYObbGFRRa0TOgyjIYo+mPorgoEHKCe1qG+Of
55jy8Tt3jVFOQVqjbg/u4hpfQfTPF7Nqp3+n3tbqnR+n2m1m2gEDMNdEBrX51h1DTIVhybq/XTaf
lhqMByDf3wDNIDJPCQ2ok8wPrdvdjpMm8nODyflBGNHJs7vvtd5q19hYf8d9ypFIAkcQSJTHby0R
kc/OZAKNhH8YKQu3FBAcFLqBMGlODWmHEUB5iijVGQbEWmRl8s+fnSJzrObGyCXtnNMm3wLKhNes
0M2PeVS4O6Vp1bsn6U6oHEBAALXqrSmduYqkLyVKhknSk0nGG1b+RH3aXOLD5E3zo+Ym2qf7R1f+
pVuHKmmeUASRYn/bmqSxVInNIA13UfTJ0+w03gHX2lSHNuj0sOnGPVSc0iDRCInTL4jIZkMjBBb8
sp7htENMHQIQI/jRegz2jJ2VfE5qa69BpNzVX8zHnAxp93ZXIcjRgkWnwxYjYPiusHrnk6GVw3lc
rQLOkzbVjz2kd3vRpPLWPTO78QgOk609mk142Ek3jyItGhphzd5Qn3ozeZuAu9DU2Nb9S8vVzEQS
OVQkGmScjoF+rQPH9JHRFiTOyA3hP79/YlQ3QrJlG79yNjzK7YbmIu9GUD60LBPbfdctpXWKJ9t7
m/t+uhN1qjYRLChjAQRK9GY3pmIdgZGZ9lPoDGmeHEodHNcBroTdPE11SKhrIbpE/Mow0MbQQrep
Mkrm27uxRuWjdvv1HBlT25xms0JovQj8UzC0/Zf7W6l6hj0wsIQ0AKbIUG+3cgDTE+fkVmHCKMsl
8/v++yoysBhJar1xLM09u+AmjnDKC+Ze7WDH4ahQ33Sd8W3MZVIveZGB14UxrSBw6DC20NoxYFN/
cBKk+g6orBsiFOs4PfV2gyq6PUwALyeg8dOhGXwbmhC/rfd61KrvAAgddySDPGTmbjcEpmw+biGj
rbqwnsBzx2dS5jwMer3KDqvXGiGsQPXOPiitgt3gHzwgINNbq0zZj9PQE1Rmli4rirX1M8vn7A0E
juu7OqX8xnjlHrWocvN5VyTVnS4HGzcfn04UqlJw6oUJiK8zLG3dsatE8gH2F++YgB3+GoDRe6p4
7NCB0F1ihSj97HfQb90/hapbJsePOAlAruxtgGB6iTuissOmj0l0IVeAok639jJItRVG7+EQppy6
nXTS5gLo7kAa705r9mCZU/HkZo6245ykW90+Z5LQhjNEwxxMx+2nnDPNsoTMD4Kp6Ki6uO4lm/P5
MmXm+tAPXn2oI6jv3azRL/d3UcG5JVvkDFGRmwDR26at3mDARNvkPlbz4YPpa/oxKsrlb/jgp+Gk
Me09XPLcMpvD6PjTE8qmORxu8oOXs/PBbo1sD3ar3Aw6HpCc6VBjbgkI66iF1qHzPGKXaPlhzbqZ
AvbyUWgxG6htH20jhgNHWPYTlKR7HEOqp4k8kNIoVWx6+5urjFKwYcWr1DqIyiF7pzVdESaVqb2P
7bwdv+pJbO+tV3WPZVZh6lRwpFzk7ccntkqdbmK9UxQFzluz97w/TPQK9T/MuTU/5EsvTp3TWjvp
jGKlAPxxWIBu5YCuPPnPQkTc45IxUwZzumdk7wuT62usZflvJ7TPqzNWO+YUjwZqBqSj6GMYkhn4
1tyS13lLAYpzNljuh2IRCAoxWPrNjSprOS5jYL+Bscb4GFRSI37V9vilVculNPNr0IBjvuXpXAoR
a2Zh+7IVGzUHbYS24JBTQP22iiGQIZW//rtzt2RGuLnWZN9QXEh6M+fF3RLlAuGK6L1w7prk764d
zYs35fEHpm/cf9N8KA+L2zf1IXW0H9Zi9SHU/OaOm1TcJn4DYBzIfEF3b7vdnZuhrjAvVDy9ar0I
t4FbgHm0a7R65cF1Gb1jGt0rz7kosx2vpgi5SN/o6TM3Q5K1ZcAYSscFKI3ppUyXP9u+8f9mctV/
MNbA/29nq+VpfbHVYKfpaMh+zRYgU1qUPBLITcIxaLJ3hAHBTw/t1fkYJCYSs1FmmDXRQC7eeVOs
NYdFr3TznMb8vkOlZ119SmkqQajYlQmuTpjN3odQ/0JOAqUDHs5t59jVhqQc8hQa3shbCiRv+vKJ
6rF1vb8TKjOUyyQihH/RKri9Z61Tl3qdcuaMKEnqcElr0HJtsRZ/3bejuk/sNggv0AWkmZvowxnq
rA8seMmAe+Xx0Riy9qPemdGhJ1mB1yX+87495boYbYHBAVlr/OXtugwrrxbfJ6hO/aX6AtpA/9dz
hz2si3JVEvgE2Jg1bdmvu6ay9cWDxalc1+mdXWf0PKDgDlvN6/+ArmLviih8P9wENveSMgewiY3v
r316flk2e2EzDVpx1OHcqM6Wk/TxMVmHMr7UBuD1E2LQyef7+6m0TJ2afNaT/9k8dG7jO0vQkTv4
Wp59XOwo/shbwcE0G5d3vzSoGNbaEt63qnoF6PNI6hj6gC+KhWNLEK5lBO3NGFgDwKi1e9vkZvye
AT6mbo3M0tpzmlrJz0SkQXKk9br8RiUGWmpgB5KGF3zbZs/d1agg+qZmbndGS7NJr+KvQZUHy8Ge
272pGtWBoowFBAikLCIKm2vSBc7/cXZmO24b3RZ+IgKch1tSlFrtse3YcXJDxHHCeSjO5NOfr/zj
AC2KEOEkQHLhIFtVrNq1h7XWHgjiCK/6IsnPzNvM/chexNsqjr6vJPQH+7v3VVH3otBM6ET3afPK
usY06TR1XTiuxts1MtqnalA/WEslLt4CaL0dxBHec98kuS5yAOQDW+JKVCh2SYGQ2UHIi4FvmgRs
+N5dUGlcvT9rOyvfMCHJOkAg71mVqkBAKthW7uqtO9ALl7FviUp3yaA8USqJEipW3F/jNfO+20wz
CZgLdSjqsvc1X1ndBss2ksKImdGVUJZO/eihAHaeS3X5c6nMRg0IfSbdHwadOoad2u8VfTDPAt3G
k9ZPq40wEyhHO1GNL2xj9znO6uU9QwT6j4/v2J6nRFtLTjpiHCBv/u3WGMoSdzVNiFMyx+ul9qro
fTfMzeWxlb3HHd1ueZldnpptYtQukZpb9IBOTEAAwVxWZqDmtnoihuvPv24KNgYVRtpr1MXlV3kV
qWoqU5q8nkhV80aGSSuZ6WdUwC6IT6UH92dv74AoSKQjgqZ3kzNKmyCtyl0gvVmRnxlHpZwL3RkP
Du/e3kkC1k/gJggC+SteLWjOcgZiG7LKVi7/AMiLn/R2/ZNa8BGkZM8Q6SRRlS5HDG+n7DWqNjSF
AK2mtDTOotyYArNCzymPifZ/+SMxpAg2Ai070qZti6ta86wYJdSxhhT6BkX8PNTBnQdQFduDkHZn
VcR4hDdsIZnLVs/A1HMTDjvg+TVNI3Tph/xcU1r/vqIf/x9MkZGDiaMJQZtg86XiEdWACSIvUY7T
XCjsJ6GTomrQZdpRxXevG0P+J3k4EruCEM7tqSAPSrQ8a5xTkan1RdOFEqSMlwyXMR78ihpzMOeO
CDt3XPxoiaHTlZq4JOtc+Yk6LNeusooDRM2Ov6PhxRRTKQFO83fznCxuVbR6xfLVIRWn3h5hYNUa
8bFup4E1DUeSs7v20AChR2pDjt4GrzzZDEgTwDOSSVHAj2rWGi7tbHxdjMh4ipJWP4hi946SR43B
ZJo5LO3tgIyhM5A9HImClKmZ/smyOr5ORALhVHriANDzs8OzSVEoIpmyKKzJTHizmflURID2eLIU
rR7toO7Z2veK1naocNFbf2FctP1vqnftcFJwp5G/Elmj9oJmlYAvmM2jv1gkjCfmpUA9njqn+UQs
rDlhsral6neWt35sJjCOQbPq45cMFkTlr3EBwx2+TtL6BbF8EpSmUr3PCqk4oqpDr/txzJiQH7U2
q5bPRPvBPicE9TGEWzFS0xOifSnWZvhHn9tC8fvGRsZsWSpVBGrb10tgJCJ/mdZ6aC5I6RlqmDWd
rpzstmw/Z5lu/b2K2v6UlLH3qU2idj11yI0d9RTuI0vZw2MSF3MV6Htv2VDmgPiIpY3AE1y9+daJ
hYk5qdVfhGVVF89Bl7PxiG77LNJ4DtXfHnu/+4MrrfM6EQJJoZXNEzUw8ihqcnl3uyh+x9yGvvNJ
R613tjV2ZjAluvvjP1gEWcQQMNSLeYFvvUW+cG40B9Kyi0N+b4MCCRbbqD9qTtKEXdO7B57wPuCi
zkqignosK6WocWuv9qxEX0bafD3z3dAwSfqzobt9UDMbgAxaW84ZvKmDbb2/nhilQ4TCOPReYBq3
Rr08i0sDr3eyO7v42q+pTi1ytN5HIIcP3mTpyW9vJ6bQ/6HwSDEZ5OetqTgblGmJyC8TLmNQpkr0
Ic5U66Bmv3dOXluRv+LVy58uxpxWNtXzZlWc50JUw1snN4ogGVUr8w30j/7LZ6MHBZwPog3P5q3B
yNUKZcLDk8H2fVjraxEALJ8vRdaC94Tles2YRPnLsQB7KUGYEvwme0S3RmFvGhaUHvpSfdJ9ss00
8odoLD9O4pCcsndCkAKDY4EkKdWITTJXi6HvFItrP5gVaiXmKAK0JG0fdZgjVeO9G8CkZCmMgpIS
T/XtqsgspPAFAK+4Z2ZyNVpeQFMu+oJEe/POXifLt93yiNq+d2B+ssqpmtId2IZV6SqMdtXZyhTw
4HSZtbR9GQtXD9EKEH0gjAo9gseeZXedUkWEVxFFLlf++aszqqLn0XcugEIhUv3KBNjxBFdRvC0X
SD8GAzgu6BLUl/9ilJRcEnSplW6un9m7KRpIwF66Qq0h7/d/Dh5xd6IofaAs+RTklXa00O3ewnqW
xBhCO5jeuO3N2UFkBoZinq8hldjq1OUx48ujKgmasplPeumtB6W57RP10x5BK1QA/Cex6+3GRnnn
qcuYruGU9+2L7Dldsnwa/syjRTyDHXQvTRarL56oo0DXBBo/j/d4b70smddRKu7ceVOnGehk2DPr
dZI/naydX1Jo5b5tTtfSSKZ/HlvbWy1FHuZh4r8BE292tyE1XROaS2Ec6cw6WkTynDWVWp2bbhGf
VaWBi6ct7R/RMBdv+9nV/3xsf3e19Ijh10KNI4K/3W1G/ylj241rSIHCRXrCyk9m0hfv7EHTfGUZ
jiiadzIi8vMiCIgeGYU82vLyB726NxNjFsfIhDOZ95X2tE6r80MmZZdu6LXQXMrppDSKHg6LUN+Y
Wp58TsCsHUQFW3fIb+DuOAACkLkFhrp5MGe6Gh0feQ3NwltOEzCKILOyIsjgKIWP93fXFCeJ/ACE
FnX72+WuU1zqNU2TEG2U4b2ZFOq5r9TmyzhXRzzHHVNcFy4p+SUd5y2ace1Ty+06xn0Aa7Q/2UZJ
ajDl2ZsyVw72b+v72D8qJihS8ZaAK9qOjR3jTAG+EauhXtjJSVFX9P/mRfkeE9a/z5CaNPzKLLuD
qGBvfTZJOqEpf/Fs3m6lQQVUrxg3Fjqd6gQRKjR+RBf0KrLDuYN7pxREEfcC9AScxO0Ko54lWpqy
hqMn2R6zMy8UBjL7qaTx8cdi5MXfq7s4iPFa+llbG1dFDAdFxgNftLPRUg9V0nLByNxxNZj8Mbht
r6hhn09fldhUni1qaIiyVss5WUcaND2crQOjO/tM/CqLSAghwkeRf/7qhq6lVehqEWsh6Yl20eJY
OSfWnH6ayXwP3rMd70cyRR8ByAC13y2lrqyovGt2roWRJtzQ5R8XV0N0Oi31JRRGM7z1XCQSGcRR
nephzg8S9/uVSmENWINMNJd+YHM5DaWeVcWqtLBltslpLuPkW+wV7WmJ1/X62A/c+1nJdibpklMl
qFts3F5atlnLDBEtLIEjBU5ZDM+Dqq/PTeM1vtF2/ZfH9u53VlMZUAAmHH8gOSq3H9F1W9iECKWH
Mzwwv1Wn8alz+r+Nock/WlrdvFE6T3tW+dL+2lTF6bH1nY2V8pZEm3DxKXdvXjU9KqK4NscpRBm+
eqOkyb+lJeKPTper58eWdtZJdIIaFVUORn5tVakWe1jcxcUVza0+h7Wn558Q31+usVVR8F767k0d
M9lS0bP6ZGaTd1Cu+MnPeJ0Q0QDD1yLOwkkFs7rFpAyCznxXjUto53piXAw7ylWfjE9HtNyOk3cd
xQgvYEyX/rfbaN10li3BLEjVPnspSJ3KDy3TODM/0WOvCXorZZ6PZJssb3pi9ebNYJc9NSzEqtJr
0WVR6wvhUunKnSG6FOVUNQef7t7l0JygQ0wbi7XRrbg9OHTHhRb3Nbc/cuuL2bpzqDWq3DzqJkXc
pHjDqLb/efwZ961yA3Upp3g30KhsCzStVaym5aBfYNlNl34Z5vfeUvX/tjNpezlWyV+Pje6cUrDG
rtT8REmbwsTtUu1JqbyFaQqhVUS9z0AN4+pY1RzOnWsfHNNdUw6tNBfZQZXK5a0p8H1Ga/eOGqZd
Y14aENABPlgJ0JEsDz6gdFrbE0n0TE6CHbA5G1MILZdVneRqWNpuHhhptlzsyE19VXHtD17kKaGd
tm+o37fhr28n8RzRHTg70AWbqGpiitrSgPsL1Rk6oa3zNbXEYaibZsUH127nfea28UDLJ4r+zXYG
Q4NHBzyTEYFAqrkCr/tjWb32XFb0OnJ1Fk9927fPswEq3q/aTATgLfuD9e64dG482TuYePKirYtN
ndiGRtlyfFRmXGdDOTynY5b83QIJe1sLxF0OHuYdg1JFRQr5AhACJH97iAw3jnVDiCUczLn+La4z
KtxxXF1TJsGFCinogb37SymZjTSUiFzolW5nbeQ29Tg672ro2mn8RqncATibESHHkNjduS7m8bel
c/TfHh+j+/NLsCOH5TnEPXQupcd/FX6YQ2+4Sc22DgCOAlnYYgK9Un1NqrZ6A6nke1VL4JmlHDQE
768ovoAuE5vL5yT9vLVr5AR1S8uLqVud95L3OQ3aPC2e07xIDq7ozsbemNpc0XgezCyv8Qaem5UA
2lCpLGLL/aC2xnReo6YJNGPtDyKQ3fUBM1Jha0tBsQ00RK2Zh5o0fE2tNrNvIK/LH47FezIlpXdw
M+5NkU/i5KQuHFzmbfQ8NXZs9d3ShgNxX7BQKHq36skns3GUX/ar4CM4LiC7uYYoG95+NAQ0Urtr
V6B/UVsEJcqc57pzTd9JFeXT43N5H2lIKAa+hjsvZS02r0WTIokIbw1Tjj5cm2nsfcVpy7M2ZxRD
OI/+UjEcD80cyO/Lrw9aRWtINdGspfIDDAY23u1Sp6Fca0Zad6G6puLaV7P9NRkdw6dYpL2v9b4K
CJK6p6pohhce0fXcQ6Q8jcANiiCe6XgceIe9jwy2XZNxrYR1b7yRi7BzG6GQHpbNOiHYUqpfaI7Q
9dLco6Fs9/fF1Xg3SWlxCpRMN0fXZgJ0aaxRFcaWUQUIWf6Y7MZ7zsa+C+vRWD8lS3+EVr93Q9Im
kaWMX2V8ebvdauFEoiC4C3MliuUYaN23lXF5t+TFcErlJECxLPrZ65KjibL3bh4dDGT2+dpQ22jg
3lpewTjGZaXXYV0kFpGrpl2bzJ0vysAsxJVA6eXxwd7bXdJLfD0hg8S53torsiqqe82sQ6uc3DBV
nTxACiwN3bUzn7I2/51q5lHLfW+NFBUhl0tJTBzvrc2coJ2QT63DqJ71IHNEAs4o4TKpcxbEtWv/
svPj5ryyt/ETk+V0Xp1qdTibTerronHe1UtfXVS3sQ9ik92lUeRiRgMPJ7nB7dJqJe+aqJvq0BTm
6CP6SRGhapQPOWIZqBN7v17BY2mkP4jyEohAF7q1t9RdkZCjsJVzHj+5ef3PmNdMIW6RpmwHyzvY
yb178RNVwCgI4uatx+10uzVyd6hChM6srzEd/8Bz0vRUM/vr1AnNeWd1bR7kmVEevCpyIbeBLU06
NPpZDAJvtBZuF2rCcy4KKDthEiXdB7jpy1u7HPODKtMdwAA/+8oMiJBbM3HTGIu2WFVIWz9FzbmP
T4bZdm/dKH6JGE38nDhlEiaApIM2hpeVZOy2OQ3TW+bI9YT1s3lAU9w7UfSHCP3ovSGtv/nCrduQ
a/cOCvPrMoUi60W4dgwzV8U6nd2kP6pZ7trzCBEgRstS6eYEd4PNKFNIOWGru/mPUh2db42uT2ow
Ll2Z+0laj38/dkH7FklaeMFlYXHjguys60nT+bSz6Ey/pbYXDmkkzpq5xEDR3SM6+87bhciQJctq
yIaQ5t5+434xwf/aZhVqpaufGILsBu7qVdemEf3BedrzrrJMymNCswi+1a0pd6hnhEhcPp6beO/M
aZlOoqqdz1FXTm+R/8LnLQPgt8cbumMV3S3aUiirSjGnzYaOFCOdeTTqEJXc7lrPo/JUjsBlawL+
YKhtLcjoVh0YlRdwc0GljgU6hT87VFulxwx0brZ6hQh7zRmpaJjRu7wyf1ijMZwYozI9J5Ye/xxU
86abtOLgluwsGSEnCk68JmT0WzXLDjWidTKQMtOmaAgqAW9g8mIE0fUx/82xWy1ITf1o0OMd0YtX
GhUiikCG1LC92+iqorJmG417Aijc2CGdlBVZYDFa34mNzWvcG9ESloyO+1DO4IbfLFkfffPqOG1O
s60oB2/Pdg/kr5HeEXkpIIAMcrs9bItJu7PMdVfOmFyuWTcM4dqKLLT6tqOfhoppVJdHtKytX8Yo
sTcTUancAAnYyoegBqtYSV5EJydJqq/sdvX70h4yw7eH66cVAEggdimh3oH0tMijBjaWEQI4pfFW
VxTzj9LzulNkxMN1bsfi3BmN5fdpWr+pRvfAQW0dhrRORVPWiE2pOyA3/lVSagyDxWh40zvFQ7O+
TSrj2YjV8bmZKFY/vrl7loiIqNsARJCEmFtLc1sbE6IUYL/JeibfqihJ+dAxxR9qtVYHcI5dY2Bx
JHn6J8lpY0x41rSuOvB2a827wIzsNpjojGaBoa/Lb49XtndOJP32/41t3u/OW4dFGUCUt33TAHl2
24sDTObyH6zIbJDmCGHRtqVQ2YuhRaNE3MKsOetpZz0lbu98emxld+MAhNCh5p3g/N9unDM1zFcF
N39C5rB8iab4C3i44bwwkfdgPXelLnn0pDgm2B4S0LtWFEoXjp41BgRWUKoURI3iT2FWXsAjMrxp
2kQLRIRqNjK03cVoR/cjgdKvotd//oafeA6wTdRMNxHB1IgydTvw+ehFps+znmu+qgn7irD1ctJi
ZX1WenM6eDm3QQFGib4gfABgx6VvCdS9nZmJmmY4M7sZTqXadlOQVXjSKNLbi0JKe/BR9wwSQsvm
IoVTVBpuPyq0lijNUX2iAx3BdxJQS9lu/eSutvKsZYczR3cOEdaAUSEESqi1lWcY46LJBtNDNLjX
6ienKcfnxFzss0PUfrCXu6Z4oaj+4FqYvHm7tCoaC6+aXPcU6VN10oxG9QXl6LMwYfn98tWgHioF
uyXPDKjmralutskCipFVZWK6Jk38vYEM8KJ1JEKPLe08CRCbUbpBTQq1oG2Q02fKqDH7BQWBtrBf
llFvf6cfnEJms6rfSGPtN1W0xoEaTxE17yk+ML+3p4x45j0C0giae+MDonYRwLZBqpZU1s5a14rL
5ObdqV3m748XuuM5KaZRgqXuhIb9FiSSMJvImWd8mlfCbxam4v2h515z8BjsHX+gaNw5KL0SXXT7
4Rq7sq0WSZZT307l574tk2saZ2NgdoP7pNG6Cx6vau/zgQKVXQp41ah33NobGDDqrBaN16Ibh8vS
xMqPcrGLF1WrzIwJPkl3sUe3ehfZg/i9crr4aOzKXaonPYzUx5R8Vy7gXak5nTybQq93goKvxufJ
aqMgEkPxHWi5+qVNmuqcafHUnfrGNmcG2nR9yLBD7zPt3JLpP17qfE29ePwPB8shtWZwgMyH7oQS
Ihp8fbV6aL6uxhn+zOK7BspDgo7gwWXdCRilqBfMOqn7fQd2MmPVzVCl8E6rQHsAT9d4L0syuJpv
xdbwvsk6IxyEdXSgd3ceuBM4Z9n6B9Fx++3xs4bbQbo+FXWSfsmEnjwhWtV8EElsX8iM6sk3Zl3O
Sm/U2I9Vq/qS9kxrB/U/rpR31aH+rlpldISh2dkPLhpFTfBBvD7b6kYRm8UwRMI7ua1W+z379rR2
GEwWCp2N1tep3zLV9fz4Jux4EnwzE0ZkgVNWcW53w2pEHud080+wKleyBaMPJ8saGSQ8r6fHpnYu
HcUT0B02c2I4//KnvApkJwu0ulbyxk2p0oaM2Qb3YHcN5Oq8D3rShKtdVF9MURZhuaJl+dj6jiPj
mEGjxI+RmG47WHXc9ZntJd4JwKLx1DLDnVxxSg4cy952MsQTsQ+pLkNecLtGc7RXI8p5V6HO/1VZ
Vfwl5gy+YUzqERFqx2UCuJIwQamBS6B2a0mkIp6rkj0cQa4FtUDBpkZdNXDWTs7yFtnT4/3bswdR
ngecVBM66uZtVVNRtqrReWBV+hKuev5bx7T7iyLqKmiK4qiV/LPD9zqj54Aw7lV2AJHpp/C0WV83
xjkfqfVOQ5VU5zRJRySZnS4Qut48L52yPiXCHf2WcZK+HPPrp4jmvisMjq03dfbTYNk/ENjTg9mm
iM7svelgQ/Y+Ne7D4e7wBejL3H4AfQCb6nmFB60yNTjOsf3SlmbhA1yMwsd7f2RqsxcFr2ZXVpia
CrW8ZppT0rQz0o8WUhQHl3TnmhDrE/JCG6Tfu/VCSZwM2YTyx0mYeXwx14qW76rUB9dk5zCRI6Ec
ifwAal1bRY0YyG/fMCAUlVeF71qtbuw7caeFjTnBW+pd+9/HO7gtHUt3A/7hZ8FNBQqxSQDpvK6R
baNZFTFp94vmUo9youKd0qTLt4Xy33vEFnq/WtPiYKU7n44ojTLfT4QOtKLNKantUvcmi5XKCQYu
Wge+RzP9vRmL8qAKtbtGqbeEQTkgUG76K/+aLAulUz2OTiOiO/9AwEBtLVHUSqAiLbJvixXr751W
ia6t6Nvz4/3dXSYDhSU1DpTJluwih9sYDhohBPmZ/lUs4IwW14oK36vHIyLRni38ngRfoH0Mlvd2
nXXmGIs923gGt9R9JqG6z1meP7sr9KZfXxWFF5kJ0lMmVLu1xGCGmVyziZBBS4USUu4BmjiMZT0E
ST6my8ETtZdvA3qQc0JQ/JEKTrf2VCtlELGbRKdprClXeqXV/2Hr2cDEL1f1lTWH0hPZX9deFAxj
Kc2gqrrm4MDuOAB+g4RcQFGXhfjb35BEsQkRrGLNzMz5HeVn8UWQXxwsdSfYobpPe5ji3U9u360V
Hk6ltmuHwt1YqlnolkkNsw6GjRi0k4m4kHVWtE771bmouAGKJpxRShpEnFvVRVWv8zw11ei0aq31
h6VO9m/ZFP/2y6fmxsjmK3pZUq2NhpHZ6CIoJ1w2vU7icymm6d/HpvaCWWxJji3K7QgfbtxL3pVR
7hhDhAj5Uj7n8ey1/uD0xRddz9e/NMVOnxdlzi9iMrKvsZ7NARC7Jnnu3LYu/V4FDD+OS310iOQS
N483gQLVEwrBYMK3TQ5lSozBXLXoNCRadqGEO58ZkicHL0XCL8SRpMreaZIKY+SoslO/zVrcRRst
RgxgTo+TKPdbKEeDT5lsHa90zNyP80i16j0Qiu4oTtlxRgD4CNy5L1Ru7rrJlTl7MDWUkxuZAJOQ
vv+cikIwNCtfzF+POH72yZEQl7iTbeVPUZximoyeae2FVgddLlTKwakIJ61Mr48P1t4HlC35/ze1
8QIa5Hq37iYFaa3SOBWzN5yRJx3PnjL0QUWSdmBvbxstFM7AmSCOAf7w1h9onogmYS0KcjiCTnmk
mT/0dP691Ab76+OV7V4ZWUpHVJdn/w5jPjpJ3Gs6X2zx6uWv1UAf1DfU9q9BIE0867b+WabtaPoW
iY9whnNF88T0hQo6tqOSRB3SFKfHv2lvtyXglVqcAU11OzzciHqlcBRVOXWOB4UL5uH4QTCdza/Q
d7hC2x1+dTa7dISOxPSQbZLvb4EeS9EIRV1qhYJ43hNJO913cxibkGlY71fPKv+DS6TagQoRRVyq
SZvPmw4RDQUtY8/dqnzKyoF5Mi78l1TOv368l3snyYHlw50ERXzX9CQkz/MpwyNCGo++FFn9DQCL
d9ac+L+cWTCYkCPowhFvbXyv5mVrmdqzclpn3fm2jMlLa7bTKU31I/Ky/D9t3SnoCsD0oILAnso1
v4rsFifJm8XjfOSz3p2a3Oz8SJmPdm7vFFIKhprExrl3+vGkmCtVHu6gaS/txe2m6XfggZGvFH1+
jnMI04+/1O6qqAlDwQA07GwzckV1hmWSUo1DXqun2cnEy7BkANIfm7k/ECQyoAmANEHmuqurqCtq
hRWSRqGV2PXvRQuAOGiqpX7Jk7XpDqKnHWNETRCheIz41/ZMzL0+M3azjsNVK9fA6D3volqRE4yO
Ph2E+zL4vD0USJQxfQFwhtRb34JFGuQGYGCY3KnJcL7DXosvVTOpnc/cyOGagON90oQ1WP5qmd7s
R8YyHdzq+w/IL5DkGTgsP1ltt8eSkSd6MglPOWnzVLyZ+1J7zipE8x9/v/tjKa1Iiq3ktt/x2o2x
X7qsLWKwNzECVEpa/oGsaJGFiWiU3xStSvXTY4u7H5G4FPljiQnZFqqipWEsU97HlKFa75qtaYQW
hDDDhB7HLz/pLO6VKbn4Vzd7WOKp9sw2Dts6L069VfVvm4i0SY/t6NPjVe1+LRvJeg6NThyxKSIw
YkB3s2SIw252GTytdd1nNfbK/7AgOkvS18uiyJbXNAjTq+wEqdc6bb1LYjV/x2U8nlOHgdCP17P3
lSgg02aVse8d6KKNjNUw5iiGr5nGV1uL1E9Vk5a1r6aUcH/dFkh/Scnl1eQNu/1Mmptm6twryknY
6nBKANU9dUs3hzbIvl9ul6GsIpNOvhFyAFs5SLM0mmRR+kSWQsqnNTbip1YTjJuy5iPQzN6J4EEG
1PuzQLEdAKPaU6zVg56EUFL7sO9mTarZifOv752UN5B1fgDTWxqqGVeOGaUiCac2d6D9271vM9Pg
aoj4yPvuuAoJI6XETI1ZMkVvP9M4e8lEhz8NaffHb3um6pwNZXJCUZbFBVSS/fHx0nY2ECIIlSya
gHAxtkBdAOi5ZgsrAeRiTh8YoxO/Z5azceAA77MbyU1ipAVUOgnk2hQaTUWJhdF6aVhrkREMrTEG
NqBhCPeZ8lHP4jRMCZ8PXpedrbwxuvEWcV6KeEycNLTbugZcUI0f8zlv3zjlOn13m7k/4EPubCX6
yvAueM5oR29ndwyT3ul6jFcvu84I+JLeFXHHo5FHOxUWqbonR3egSsex35yQrJayE2hwh6u6KmHk
uV0wO20U1niTwM4U/TpWVXzpYYc+88GZmq3nU/j41Ow4Lsjf5B4OuqtyvuntKfX+Nx4vzsPFapJT
sdbjxe2ViI5j5X37dVNk1/hi3mfgDJuvWHS03+AHZGGklu21mZXUX7VmDbrWdQ9Oqcuv3oQjcmQX
tU5YpnQO5Z+/eskg9ellnRQMzhjd5Zlj0r4wiCS/9LymH4QqSw9jXaTEeSXqCY+XuXNYsQ04iL8Z
fLT9qojnOlpslXmoxIodGutc+8jKa4EheMT1ZjoSBd37gq/tyRv7aq0ijsrFMrEHYbgL3GyqAzc2
2zf6YBQHifHO5ae6I2EoQBsJ5/RbU+5U9mpheFmor4n611zS5J/NInsRqelUfkEl8E+yu/LyeEN3
F0iCSFsQp3NHoh2481aG9EYoLLCT/HfFE4AR7dkTQ3KwwD1TuE+pWUTHmTTqdoFqJ5MR4fHtpnQ6
RXGWftUV8Awt8ssHpvb2ktgH1jXFcXBa0ge9+mx1WxZtR7cxZNBDBVNW1OdYZSRKsozmh3XK64sN
WeEg7No7m6+NyvW/Mur0lqEwEYR74ajNs93HWtCkRf1cD0P67I79r4rgcNMlnkfmUxDooe7f2jMT
JH3yKClCiHrvynLiTR+SC+GXfYngKAe15x7FEXv7yvNEO10+GWRztyZHfVFt4U1puIA2ZpwG2RiD
XK3oBA/bSvwaF3RJW/fXe60INcMBAkghZ/Zsb72dq7Hi6Usa9lU3hGPLUAfFc/q3/WD9+PXrAAhT
cgOlZvN2SrSS1eASIzUNoc1bTxlC1kE6G0PQ1Er3H24e6vYAwYCG3GMw9SFqR0d0aVi0afzBiqvi
CpZ8eVpG46j1f//kkj8CKyUmkxgme/PZhsylJ746WQggrfoI9LV+a/biaLTv/fln1wyqeoDpTIm3
uD0c6EuM0SAJVAYzbxEDGM62O0BLr9XvYkmN0+MvJQPx21eIhjFK6qQglJ7R8b611mlr5aUNSGyn
SsqLWAv3DLjngzXkwneScXrqvL5AQ6+PLoY5HzVw7i8CiDCK8KgESpLlthqfDFM5aDPMsDyKLMT8
xuWZWRT1Z9MbelSFRQdy0mtfHi/53oGiSalT8gKfjPLVtlHu5pljVq7XhaRAY5DnXXdhTLISME3u
V0fA02+DDEIShD3w/VuBrTnyklHxxjKEFMmY2GyIkROPu8qrfd12sgNE+X1EgbWfXBCpCIC/3nxL
D0dmtzn6mpEhnidgZ6cVbYdAdwANlW71qYwM4wpQ5enxhu7ZBfwspwJAgmM+163dqoXL2eugUIys
dN6NapF9mGxmIcWT8jkp9f5SZUjV6wtH+bHhnS8J8kpyXxDZopmzMZyqzMVhY4swbtvpqo35etWd
YQCQ5hbq0XSW3VW6FFYgUqLXvpWA641Z2EM3F2EHb4JuxaB1vtOV6jkflg+5mMRvlVcuQT7aR9i3
vWXSKfnfJBUeqs13NedRp/yu5GFjqcSD5WhcRLTO16pVy4MjtGsKYgbEEPwXV+T2UzIQEC+adnJH
XYNOGNwxS2njD6ZoqoNruLefgIsgAgOTBGew9Twi84pMqYswd+FKQiPsLo0y1rCDde3raDT6ZdGt
4QQl5GhOu8w2Wcet2+PRl4RYKmXEUlu94m6cujiPZkYXMFtoNHxyD43Zbg3T5Pwu0UrE2iI1SoLI
mBecEKdBnIZY1OZJmTP9FDMLa/aNfp1tX2SK+KzRj4jQcDZE7U/TZF5L0PMiqOClNr4Dk+ffVuH9
DavFjL8vDhyjwPFmr/S72hMCyiozSvzGdHrGkDLRcgqWdOFl0cskxU6azNMTZIaqIb7sjT/HIhfl
dR4jdzrp/WD0wdDwX2IoR2M2KUEq+1Pb5E+qlZddUDax/i1Ftrs99X2yvEdTIs4uQzwof1qL5T1V
dpx3vjanqXuJWXWoDymMub6eBz2gGpV0oSl9y8lj4uapUbIOcmTXakCG2MKr2tVx6aN0giji5KGZ
4neohr3r0sT8N0N1tQ36jNENkO/GRnBodS3xXaEomV+k6vpmTBPFQGUny9SrApYGvMdIxucvNaXL
S7S4xecx1lBBTOPYueRmz7zPzm28H6audH8DssplMbAvnoesd8w3jXDTxJ90e5yCyFTGa94YQnvv
Lrb6NrfVyXiTzGv8lWxAfxnXdPqrKtPiDySr27+A0jSjr3Su6tFtMfK3Xk1PK4w6C8hWZCn2X5pD
UhG0jjvFZ7Ulv+g0dfnAM9M2Fx7n9EXtYCAHeTSKJxMdKsSp+9QuglEfS3EaBUrVvookQuKvZav8
LZQqG/ykbyIdjN+0XkVjFK3vIW3QBMqg6h97A2zR07pGxRT0xWA44Ww4FR0ABmoyzsCcgf11aAe5
Pko6/Vct6aL32pL36altzP5bliizxL7mThy481i8E+Qp/+gZUaCfNrAEnkbgnd/VYUryQNSzYbzT
hzhj9FZcINxpuXk1nLS0Ln9ngmZUB4u3js9tF/fNCU2C+joalW36ihpB1G3WofpSjDHCWp2I5j6I
esGXiAvBpDKAE+Y/VLYKMENwiVvfHuL5dzsS+f9xdh7LkSNZun6VttqjB1pcm+4FEAgGtUy5gSUz
mXAoh3CHfPr7RXbPTFFYcmo2XZ1GBhEA3I8f8YvsrOFi3+HROE2CPwRAI2plsgGQN+vjjLzTeSV7
/wfyWpxiVZRtXdo0qAymFapJVeoEY3ujIscIYmVGgxnnvhZ7RZs7iMvMG3/adD1/CDOaz2Yvq+oT
09jsBx00WC4ZrfQVzyQzyUyxUtuziFGXKd28WJOgq6Mc7XujUPtcTMuwm5vGKvarOckWyWG7ahIk
ztr1divKzU/rOfcb5L5a/2Ko5zGM6UOZ3/LZlMzXgdeezo5dcQx2VfV96vHojNemMc6FM+WPKL2s
95626am45bJaSU1r/0IpIAAJDN7C/W4GRRTcrBXqfx09+GnnBr2Gyu92S59s2eaUcrdUbSf2a4ky
Mm+DkjuR+QQEZhx9vKIBykRf3M6w3NvMXhxsQJQGJRjrYJ7r08m2OvT7DNULHcNW8b41I7ZN+y7w
6/YnkCGgvQNCF2bakdtfj1Y5mjJxa5G5CV8ia89yhJ+ruAi0mK/yytqmGFTMfBEMleEisdwCMZyN
YSg/e4YLwGKxpJzZSkZwiq7OMMWjZSqVBHWWqYdpcZ31pB3ysYpnY/Oe8PvML1Hk84WDuLO13uQV
KVDSz8rI47Cbl5x0tW6qbxGksiFGT3osrzVGGOEQt30grLsqpBWQbH5ZfOhGy4jiwC2mCoc/awL5
gLIQekadMQOQVItudyKvHScOV7EWJ5EzjZ88L8/8OKjy0D4sm0EGx5kfiH2zFou13zbUNfYrevf2
xYqOT/M0bVae3TuDkOquzVr3fgOejrFD5Or2yittu7jUIVqZP2ojs+Q5AgeRuArMpbY/I2hnh5fh
1FXWjg6bcdd1oqsJCLnrA+xUqOs6/mI7ibtWZXGiTL96iupgvPDmataH3iLc7IMODdlDFLQ9aX0x
ih6pqr7dEumXPi+xMBTOFv6sTxyRzeXeqzoUKJosGJ+EVZjO5ew3zc+laL0Nio2ve4KaHO3Lstnq
D52x6OzMz+E67zq/CO+C0bSalFlaM+xXd2x/+mMgfQBYYv1g6HGqk5FksLgQulj8fcT3cXbbGOE/
565Wl5+ZfjaF8VL3RnGoDRe5/TFEsQfJJaXOHbfw8m+rntpyN0hv23ZuXXddbGpV2XeqL6S4YQH2
VeJrpzb6pDFZblcBmRii80UA1aReazs68bvK7+NycB0NbzkPgjtwDYbZJ74am2zf6sJYdhNKsIiQ
qWpY1b7mZvrLTuUgYs1irHSToGMxO3ExjP457dKpOUTTFkT7wmxWwqaxjHTRMhz23DTM+0L/KJwt
/6Idr1RJLvswSNvRcz7UgTkPF2VuhwWQPwyc7oF4++VOuj5WMcgYjw78hdAW47YgVxSpjewkFJym
l1PQNQZUAzy3oxwxPrFEPy2nFuZ1XVvm9MnKjFykZb3ByV4YN3rO3pfNFu4H5c/1EZzqDynSrIhk
KJ0DrtjPjbX2n80cgU8jFkCRqr2hjAlJL+liN3+iy7LqYhe8fflE0oj2KeczXe0eQ73+hGH0rB98
wxzWRHW9ICoiGWrt5kC2oOTFVnHmOesYseWt1tmX4Rj0QPWGoYtb8FhzHGxBZ36NirBs46NelYO6
+NJF9AmhmSdELznHeegsXbLgh0ADGr+pIDHtigigTTy5ji0UvV5Ag0GiZ50ycT1OfrOmYsxWcWkv
XXs+GHVd7oqhry+sqDKaQ4O2t5lYc50/TiXvEJm3sKrB1gOISsqit2mT1HqMYgCg3roTYxMtZ9ol
yMWbnc9bstSL+rwiaXI9yTUCMT0ES5aMshjNOIPHdLrk+ewiwltogttk60/jJKIROxE/d+Jy0eu1
nLRnUHyadp6shNSP0Tzgz4SvTn2N6jkhtwEfJXYWoaCKvdG1i5vC1JQ2lls1TVzluoh2UCRGryeG
adtNBtfemr1WZlvttDFLe79mNcV0hYZYvXOcdb1WixycxKKdVsSt8BcXsXNdTwk9Z99mMW5TfpVD
lRE/VFPqpU7aKavArNOVk4lXhyTEVom2ZsyGCMt93S7eetGFnnJPlSsc+1DLpVgOnrJ0d5Ibmea7
Ay1pVqwzhibyH/pu9fuKFGhUWQRIvQ/y2C09GV32blvry64U7sh366C3xnawrW4Yr25g9J9JV/vu
U9B3bXadNVFODDTJ4+c8Nrxq7M6n2d5oZduL1gcr85urHOhGvgv6SuhTNwtVPuz4H6N4GkTeeHS+
pZp2E5KSMvUNHBjjsgzJzggOjRvng8UAHVEQVcRr1KDkt0xj2B5ozHTGDu19Z77DQtn9YPHXtpMN
bEYeL4Y9DGnDPuj2trmG31p/67IYR+42OPQqx6OAUrJQqRNl2XQ+u5F6CDbanKkbzAEsGpnjfFB6
Sg/Xna4NM1784BdaX+NFExAgRFzWniISGah2Xy6kz0gScrRMO2vIiu/eEoQr+6X0vtpz5vXJHET5
rSInsXegMNyD4Zuoka11xOCN8kZoXEeszMbmzFUXrL/MOHFKWKxxxIDiWjlRu5xIxc9kKNxqV4GZ
/ok3Ch6WHbPSu8Kdly96bsqrvnZoExcV3PmLqqtd8o8+yz36mfPYH4SpcsgkLcxUOxPZtPOtyhEp
qmRunUbdZH3wKhEMsXZXEG2QxOU1Vh3wSI3aHaIEAoN90y8wHGKYVpE+oQTrf2ybbs6jMQy7w9LU
82dUAqPLco0w1BknMOxkDxaf8KdoVYeiCvaqcoxr6cqRECyc8HTEj/RHhaOrvA3n0b5mYToDhUNu
3IN3CAQpXl2dAXnIPriN0ai4opq4y6osN3duMbQP3JYrzgMhcy5ThOb1YqyRlUjD0peRv5g2Ca/a
snO/XdxPyiSL5VayVR/K1W+dnXI8xDqo3rZPOGaw451oXN0TNWAnedqHfR3ES8P72YVtNlyXaz8E
cTWWOaoJ7cTTNjnrzs3ZNr9LN684Z9FjfMSTy/5htDmikKuOystF95xs4TiZRVxPhJ+UreB+Lute
y7SHHB8mjfa8OimoeLx4LUo4fm6ot9jKC+s0HOxjF2kOcwTPnFol0WJOduK4egzSypmsi7ZgjSK7
7WVNXKp6axKaspk8RLPrSrQGUM5OPbs0zqgnjHzvt4P/XYwGOJ9tGpqCenqrK06YjjNkc2SkrsjE
RhnnUnnWXnECwLFnCPGk13bBaXBCCOmk8qrsUW9jSa0wlo6Xgtf3/bi1gSo51Lk5TB9hH8spw1/v
HRVa5JuIbZx3tuJvg3oza7SPpfSTalvrk23M5iWWReOUd+Nkmd8xZfTHJO+DSu4bb2H/D5TSJfsX
ITPOBd/6XgVRne9azyLJrzJfWhT0HmiKlr7lkmi/tutdiaN2FVuQ5+ZYLHJyk7oFZ0zzaKLJ6s8z
AHVDutBweuV/m8Q4LCnHdq44mOveiq3I7N2TtvTsKpVLX07p6AXonxStjhJDTtnKC6bNchCl35ax
NQxjmPhuLoarJau7qwZ9LB2jlROFlxnF7mGqG+cToKxsjNtZtQpHlci5LwXoZro9xbYT9fFscEYb
H1PTHEjr7ZK+WLKMwXjnu8oW8egLtzyTPQPGGPK3+4Aro1oPqiujTxBtnYtyyK2vpqplfbEVqI9x
pm59l8yydm5tiV/6TSn97lvpGrXcb2S1T8vGYZzUfMWfLYQaIsm6BZdzw8QpJkvUxWG125Hn6RhF
GwNqtjXqHW0RxSo8ShXYhUvGIjf/ayeXKT+rlcTG0Z9Dd0rg2XkMy1yvCdB1WhTLFNNvjjBf1dHV
KOc1oJ1Du+Ua+dZqjKEaqFs7b7JtP5tL+9RUyzolobdEZFNL5tETslzxeKxIONyI2POecnf6wUFg
FQgeygKJuXrkgfjhUuy9fsFRnH7Atmvy1ojOXS3sa8DP1r3sIlMk5rSOp0w0BVVTEJS30vXWKe5s
ZMxiH91oNw69Wn2wMrd4tJ3BfdKLjphNZ117smg0yBJKNkpxl+rXYwtG/VkVbpOKtQxR1Czars6I
59b6ROwPW8yGx/mr05pGzbMfc4a+ugqvm6O2JFAq0Xxv3VnPJ24TqX7HM8URxc99+y7bWtuKl2Vz
mtho0X0/cWpygZhnPHzrzFKOcTn54xIDy2gfgrDVFx6EgTaWrITroS3rTwVSbE+F8LIDmawxo1Db
lOQeyj+t5q3/PE8QReKuj2gSSKdv6JfjhMrkNtBGQ8JYWWe6qIvixGnsnN7aQIs7xtxxQUYryglz
5TzMxamPe3mXMBcCR9Nqk0rAbFr7SjfBiuGPGKeBG3etAw9D5tj3OG6X8jeme9zsGMGVjdNXu3yd
W1Z9JIaFNEB3jzRcApNcJF/uSpJ3ia0Q6kRxOfvmD4/Rdh6LrqxDGEu1emxghPlxNwzUrMuwhFfD
MLRoyTalde8YpvU1qsVsJYse7O+6jtrbkgW/JV5vT2fhmndBYmgykFN/RJGY3qTXnuFRF4WJUWp3
L1bqWkxfzWCOKytc/DTostkgQZubleDUFZ9R8Kk/9ZFVfValSetBmWvu7XXWzY9qEu1dVLb0L1Xk
K3vndZ7/JRNLzUOj2bQxWHbMx8KtnIsZGNycmMLAJmsLpvxHOLfkgyO1E3HA9swvviM6Wlr5lJM6
zb268JFvMyjUq+0CF+ZNJFO0gcuyo9Z/sFTpntrVVH2WHqJcqVCe/0S6tbIbjd6/VwHKhDthrtUn
Wrjlo1V76wgbrJ2+WbBcbdoKGzmQjx+9gJAxgvLCybx9XC0Q2rHW0fIRAGejE7RZfFYpPkJ2mnet
RfaUNdRunVqmkybDSxfVPs899EGRm3FdtSs9kXA0xK7KhmPExkv3uq+tJadX5oXfF9GrpwlmmIpl
GOL74mia5UmAUtEdJNagTlbV999NRdRNWVbe00pY/ghMvP1YeMqm+1B4ZBCZ0RJA67rvhiQoKmNO
N8fCPaoNSr51NSgzpAnBtA49wWgydkvk98ejMOxOu2kmFMyjU1xHRo6WpR/oeVdNKEcmk1twCM0U
RE+WJomC1Sm902Zs8P2lzHE/6hLgzpVXURgmHNg6YHvoBgV1LeoF8VYUKk/NoljsG+kGrKFtwnAy
EfPsXTP2RIvKGUURHga6vVR3re+KM4cmY51qUdZnnbNM074xDR3FVmN6SzL6U2clIb4YTC4W159i
W/nBN8AXA69lzUablo1EBs+ixXwSldbsJDlzDYR0KlGd1xikGZdOSZW/m5zI6OJQO/RtotxzQTtU
jkVWPoUtPXFV9vfzZFbFbmzdRce6iUZxTe8+/6pt1Lph0FT6RjeeBZRuk/51I7s6P6055e/aVkyw
FQTJfwq1vR1jBYtNwWZfSFel1bpDgn2AdaLVWNZpv07N/aADStVxCUjmM7KOAaSOH122KGCjJ6r1
fAWhjz5RBN94i+3R51zzai/oSZ6drYobNfddbNFtvLflbIhDpMryC/kQdaCRdQGC4hFNGRiejSIg
MZO+zaXTfilCN/swrsvsH7vICMNr5hJhMpdUNMmmlHcWyKqbkibvGYpFKGa38UKC1pwsjRcupy2d
ui/4JLm3uRFURdJz2kdxzt6vd+ZsWSN+0tl4mTtLgPoVzRcrRnOEDpsMPePLQnlxLTZPP/TTWt20
VUdyJcM2fGBb8ZK6MKvO2zmjuochFdp3ZmQYxSleuA74XN3JY13hT/yOMZ2rnHnLatVINSjtUhO6
FBHlRBa3elSVuyycQOzhEtyVCXMi78TNJxuTJ1m5LUek394SPeRNK+ul5FSAQLUbMs9KHa+XDn2s
ybokfZvYShCqvPBi6OiRXgzUbGgCIul18OZluvVma/06ylEXZ5FWhMF8VPZBNb4IkvlofZK0mRc+
Gb1nXeeEGrZwl+sqrYMl+oDQjkUftpDBlzXrARnOkQ5ZYNkY3FdqkCUuFD4MPdkMXRAXEXo1cVh1
gTgpZnu09mZIP4DTrc8BXMq6yejneXkVO0MwqmMaG57ULe273VL21sPouvUHLx/dK+xoV5y1BpPO
b5sv6wm4BJc5lCPLDjVQI0JZKxLi86DHTB3Aw+a44kT197WAFBH3W0BBBJfAbPbhkNVm6svIu5Z6
ZHOIpWSI4+fuQmOTXNPcTb7obgPGYj9du59KFIhJhIjs9FnjMG8AJtRb7j3Wri4fMbLrcywKyvGQ
4+FYXbRypNK0OQIoXfxgOaP1htL2kAequJXOkeDmyaF9B2T6GkARAVU80qJIehmDvwBIZWY/9Eh6
M44eXVKvSJj7zlQW5pLCeyhztXz4/RT6DYwkF3QxcAiPMptojz0fmqpaIzqADQdGmnK9cjK1JJUi
dOYKV63MqminUVScNrWad8KYov3YlO+JK78hbseXABt5BKwfhddegFNY7Bp+v2hAd2fD+cYauR8j
Xf0oti7QKbrqZJIiRyU7njbB+QPfq893HgJ8Zyiq0KH9/UN5jZVhwAqgCh8zOoLwc58/E21bbSN6
vD7hV8sLSvj2oXea4h3Q7esxLmMhYPPhkUOCrvTLJ7+6irnI1qRmjpQcU8uZAOB757ncxMlfvSGQ
P7D8XcA5ZMEvV5VgONrXeSTTqJ6ieBTdfM6Uw3xn/v4GIObISkWfADAO1ovHtf0n8Fvb6M0Jl4Yb
UgMxoAnqp3brhwcv82GibvjaDUa/3P/+1t56igw4PAuQ79GL4PjzP12UfvQMbips0k30c9KGi3Nw
ozbbK9HKdxCFb+4V4HZHIjrIjVckBANDtA0EvUxdkX/sRqC8zjSphEmevMCIIzvYCCbuEb1UH1tn
G5K6ttv3FEVfr00W5Z++w4u1mdtG7sw64n4XxINIp2p5IYza/usAh6MXO2rNAA0QUXkRh8wAS+SV
XkjKtWhLKLN8pE+M6ew2uY8MY0gHymoSX8DUvCeh/FYI5AEfFfwwfkaI9vkbhRS5EY9KmcraHS+K
oAdDuYoBVAFqftpggPz7FfTm9ZDh8cFNI69iH7Eef1pBRQc336gHVGjNek3p1M+JZ1T+fvIYxo1H
Wd7fX+8NTiqvEE2aozdqQOg9vuI/XRCGZm6uXi3TrKk7cVqtXClpbS+7WGe/vBoWR98pxXhO4m2D
b/PM1NipjM2PbXcK07xtvLNmrOxPv/9eb64s1M2Q9USM3H8pgzdKzykydCZTDJarr8YIpdxA6jn+
/VXefNqYbIPeBjhDTf785sW4aCpAG1TZRg+giIz2urJmJtNUeZcDWcU7sfyNoITTC4EWkScaxC9B
8cLve2+iJEgxRY1O7XHUe8aaHl0zMF9mpr3bLRja6a/e5dH3AHU/9HrQUbZfSpVufWW5ZK0yVbLL
ngKvrD5CilqvOmvZTlcXQu47t/k6Nv26Ipxq3JAABr5kjYoGMYBiFW0aeLpEiNdzH9w6onUWbkFS
gPFOZM3yXldN284KgFA04GF+/25foaKO3wHFVB/0LLjIl5BrPUxuWa4GC9sMfKSstvCsco9Mt4l+
u6xzex+aXZiUfT3+VUk5rgxDg0eOzgNf4MWqYozm6KxUaJPjun0YdZ+nAFFU3K0z3lCT+55E+KtV
fLwehC1s6YlTr7ImTtA1X7emxfvGLr+Fwu/qXUAZ9biht9on9ja856rxah1zxSP1+GiRAp7rpcjC
0kQMAUF5Q2OZ8KMLfHU9CcApBTY850AbgivwE8E7IeHV4Xq8KDD4AF0mcLYv/biLcZIhYnBtOnah
jKNogxvJ5BKcYP1eivLW/R2Pb65yxCu8Fl03bJcpiUyLwKz72DOavjkgG2aFsbOZ+oTCofoqebgn
v1+zvzbGMzQd94ikMBB6NiqyQS+WTjsBJAEO1KUGlLE7TRlLTyzCEbwuZweRNPRqP9LrK9O+y8NP
4JEl06Ypyy8EWCxGEgC7UgGe414IKwvj2mbg+X+IJlCljjkiY4hX5F9yT2cSftamYdfKg0EzLQV3
3J2EEb0fsa3T9e+fyVurm34qWHvSueMx/DxG51GvG5cqP+3mfk28tRb7xRDuOZp1FdpX5Xu82F+L
9+U74DQ8Et4gNPCf5xfs/IZJaKO7NJtd2s5mtt2QXOTLeYaB1XWw+ptOh1U4X7RhB1elKZsb356G
LG6Gzb3tFKD3v/7IUdokfHNSRQjXHJfrn87oSXf9pGTWpbjgNmmk2u5A30WkCHNZ+wC0wzvx+42d
ZiG/gUkFhkCwml7kW3QrHJmbM4+8dIrDOOhHb/XzNEQxZ//7l/vqmCedgxdPmYWwG1SAF1fa3Ey4
uc20pCRZVrFvFs4TSnnvCRy+PguO6wcVLl7pEd78orrJZ3xb8P7q00p25h6ED+LSjmOchVuN5KIH
PqPPAueUiuE9darX1eSRJgI4l0gCPQzZz+fvDgf0qA1mp08dJpGUzxWYjCAQO42e1ZR2o+uf6nYe
U1uQ57g66q5FP6rPVEjvme6+fquYIzoA2i3PYie91NiuZspIEzwGAgFhdjCWefkZwdi5mbXXj++s
2DevRV5JEU/DH4XH53fNzDEE/8y1wt7Ucb04iO5a5RYv61qlv19Cb10KUmWEmbgFBPmlvpocva7d
Qq9PzVW5O5ZYfWpnzYfK6st3ovPrxXrchVAv0RJGsPJlJGJU4oBzjXiVS7WpmK4wkFCh8i5/5+m9
opKwZtCUt3h8uIFxHjx/erDF+tkdS5ykhvWj0v6DAftht02lSj0f/+nNof0UHLEHvdFX72zJt54n
t0jr46jBw4H7/OKqNZ1VbNzlbNTRfmBCcwoYqThUw9a9c6nXx+wvV0Ccy9n/5BIv7hPWgdWBjhnS
oPT0vu5M/2Ylc0rNIOvA1VAjeYzaouGdXsebezJgbvZf131BA7D9XpgVFqsgyIgJcz/lp00TWntb
dmovcaPcIXQ4nDZlFHHC6OF+c4fwm8Sz+r3I/sbDptCjQ0ROSDPkJYNmc3MEhys5YAEy+gmIdPMs
aKDm9kP0HlXujdXLkmX5otvs82pfPOwGcwRBfT6kK0PVHd0mfd7S3v76l3fjUX3hSBzlQvRdnq8e
NEgtzsd+SPHskifdtIoU5zo7XqS1vHNKvU4MIBdT0VC9wSAjxD6/VItyXh72Nrukr4c0rPHozJUj
nxY2VRwuKOS8sy3fvCAW0Cb3YEM4fnEMi3CxwIMEA1Mm5Bxn2NS7uvJ+gCaAfeBV9Tu74621QfBE
VQz5GGDNL85G3JgFHjCtQiMhd5JCemaMrKGZrDzUd3bEW2vDw8YVpiGnAxrAzx8lcOlgqSPcMgae
9q014wC2i/wSUtfvV8db1yGrpm5AtcVHS+z5dfCH60RV5Ujw6jBMo0xfQQR5zzftref2yyWTbRVA
MHxxkZGC1sizeUhnESEXy7BgnwfjtvMk+/z39/NGAMPK6+hZQWrBjb0IJMry9DQsHW5wrnO0/UVq
LysUGJepWC7RnveTsZj+sjQkyx5eEf3FYwc2eOlchtWW6KZyVqnVULlHwzwcoKncdKuy3jnw3niS
xAEzPFopkz+9lAuwYBXKOZIqDUtsP+YKi7sS2nAyhwzdfv8k31gZPEaUgYKjNgGEwucrQx0p3+RP
Kq0xc7lhChXErvamd9b5GzuYY80iMaFrGnkvvT19iejXsrms87pa01K04iCZveG1wNiPVvL/IQ2C
EEo7GFVZguFLBqqdKceq11GnrYDxPWIRG/eSNLBsxPKvpsN/fF/+X/7U3vyrQFH//E/+/b3tVubh
Qr/45z8vi+9Dq9qf+j+PH/vvX3v+oX9ed0/yXg9PT/ryW/fyN599kL//7+vvvulvz/6RSl3o9XZ8
Gta7J0Xj8ddF+KbH3/zf/vBvT7/+ysPaPf3jj+/tKPXxrzFgkH/8+0enP/7xx1Fl9T/+/Of//bOr
bw0fOx2e6m/yx8sPPH1T+h9/GN7fKZiY5kQEG6IO2q1//G1++vUjy/w7NEvyKxj51CCYWf/xN9kO
WvzjD8/7O/uZE+xIKeejxz6+asdfP7L+jkI66aaP0nbA570//uurPXtH//PO/ibH5qYtpFbcCqv6
f0pNAiEdTgp9TmRyEc6wY93yp8LOYnwHM2UAKWLbX4jM2z6CFJKi7mac4IHznmKk9Txe/et6fHNC
PYMREuYXcb6yQ6aJgusdAV2AfTLwhZ1NK2yKgOBof9InUYYEfOB4w04I3/tcej0gde22p52S65me
l7vF66qzokYt1RgB0pWgw/6acNqv74mgJq8MUDYqN97xuf3puURRi6FUCYKmCIavfTuLM+H0UQKT
r39H8+j1G4DAH/lc7ah89GpMxIFumZsCPzJFAieLZfFP7BJuwVSG7Vdm0++5Gb9+A5zntLAoHygh
XllAFnaNi4LdDgniLnaC1YGLnq8sEkdU6yXhdoh/uWz+aUf8e9n9fpmxuniOSBbQEmIe9vxx1mXd
qBqMbSKdwAAFjD10p6oK+fC1Pzit8fP3l3thD398fawtUjM2FqoFqLQ9v55WA0CFouoTRLzhRSmO
4A8CjLKMW1OqzyWtRWA7cIfunaCzmOxug3/f16H3IzDbOopnpysZja+DBZi8Ex49LWMEvsA9bMsu
K0E51NbkfBezNL/2hQerobO38L5sWqs//P5m3lggKPdTYLIeIWS81O0dCmxdPMFBuwCBuJBAOE8a
tWwXTV61KTweP/399fDV5ek8DwpMewlIrA8TeYmXI6DNg3wD2RVuphGoM2RJWroVvT3eFIVJaVBZ
qkBYwwR4q8YFUJtTO58h6ETnbZ+Pa2yi41VeuWs4AV/csAqO3VACZbGPiryIEforXU2f19JHcn1y
mt77TFfVaE5zgK6XQjW5Aupiu5CIxVCdVSovHfpdlvw4DjZEOeGFYjkRAAZw2CUFu4QPQZIaSG0D
XRry25KmMBTCwC+gtYUirEFgWEALw7Ut75Zx6647NZnf+nB1eW9WDV93ZVywgFJV0Z3e6Gmmjpbr
ltqtbqF8mosNpQmBiI8RYZaqratyCHttMe17CO0g2IaO4cJWZr13cMfO+J4Vi/eRmNa1MYut/1x3
m7qpRuinCRi14BD0pnu7leZcptOcmwd1VGy6KAC+f2lbDcwrLMz+MUOx8QOI+QCsqQDCNCP6ZgCZ
ybS7W0ZvGXfznJnfae7YX9yGcvkG2BOWVQJ9Nmz42mo1QOkuCqAdaM82zpsCGqfwB9NLJuZDAjYj
sIEUIJyFgV9HjhCjoyguAxnYH0BIMxgxCmhU4P5rC3F66ZC1oLUOZWGtvfDSsKE4gi4D7R+3dR7S
q5s6I9ghNFMMqVtmdAgiFYwfZhsYaCIWAfYLiI77Rc0muvdTR88ErF03ARZS0/C1MeG9Qg9uFQF+
QfoHJBvj6400G0yhbSmRMNnurjoZKp6ELUs3CdCWhisqN9fdKwfI1h6gGaSTKAyOoIXO8cTOsPyi
SXr280fYuVO+C8sSghF2xiNt07l1+P+uKT9FHa7KuyEajC+1BHkGMozeXezIcZsxXAVCqZtxHOPQ
LJdPQwflgyE7ykCxs5rzl5nuDMDDqFy+wdkLuniWur8Rnlr9Lkb1P9ziMdxysXfdfrtaBZITKVgP
TI3LcalPxOj3Gswmo3S4aa0ad/6aZwd/3XCngk4Np7Lz+kAnbqGsGxtOa5FWky6jOEPvGTFAYOmX
xVxXP6et63OQ0lP9qfa9+cbfzBH6y0R/MSnXKr+yazlWycq6nvc55oRN7CGndN01tvPBnAl26Rra
3aloHJxHc2WOAPXnCA1kf0FRataB/wi4dnuoOtcjUA6jUjHmrcWPYBqhauSW0l+wq80UAPSlRbp9
cAqk2wqv8BPT6EGaq7BfTsd86yP25YLvK5ZjxhKDhDR/8si7AluUDsbits7Wz7USMLwGB55MirQH
WJwt2AaskysHWD95NuRbHVpyN7sIZe4WaYK+hUbvRbE9SXa58Ar3AmTCJGLICKPaGa4PHUo3tdtD
aATqiJ2UNnP0AQwcq6RRezNotm59LGF1OIBw++JGG6HGjmhUs44LBVA89sPW/2wbUwWTpWJovpOt
PadB3fduUkx99GO0xiNwSBTGg9TVetvMXWCeTDi1i//P3nkt161k2fZf+rlRAST8K4BtaERRFJ30
ghBlACR8wuPr74CqOq64ydCO08/d0SaiT1WBGyZz5VpzzBlOTXlsdD2+275n6+AssNEhK9P4RbMa
/6lb+Yg2aqM2gmGpyIZwWdeqYGlK/6fv9enK9qlPV+1swCql3iLIy0lbmhAT6FQZdklSf84gNkfo
rhoNr7mI7jovehA4gPTCCRZHOZ+6amI1cNB4daFCJvIg+pV2gsTn5Yfdr/1XNM11fSDP1O4vYj5p
guf01A57c/ThJ9xlNkOZ18AEVVY1YUJC+rCfRslcqKBfn4TTBGJykQKSf8ytDPveEbDACG2gOGav
9rY8G+kkD6kbm300E+7xJCbl3TdLzKDLXsTw1V/dtrgw+6nFdmzSrGcmu4KRal7a8FkC45sgSaE7
+0XBe1Zrl/9MXWJf+RKbrykKxu+OBD+K7K4WAyu+OxVRIcrxah4nbbminEg/6miC8p3uYGoQsCTb
P1bcMmSYaY34OuTAAGHa0RsnBdgcgrFKlgo/VkRDBoAociwKnHw/OjYGfu5izd4vHudU3U09AUPA
Co7VRznC6GUDNcUPGSfFGijem2iGY3joNK34uqauDrChGXMOkTgN+mXN+aAPiz5FwtyXcnr2PBA5
dpDV/rhWmxi9arCUO8YjtFKQ6QvaL/6/HSlzvpqvm9ybcI1tYvv76PkoXuOFjwHY2cGkIGsErNDk
zdQu5bh5fdPqUTjmSi0HfdMX7aIdNx31RNwakkR4zzpMG2xvg1iu1bV0pk7fcYAgNgQq22IxRx2+
Bh3OCNpBWHX+kSS/eKGTmBUa5E4cPyxUpjCfVQvbQrBM8cSmRaCOM9lMeigS01Ci7Xxx8qpLd7yh
y+dy0IGB5xLGF4np2IAtgVrNQVvrVkKAHz0j/qlT98FY5uj0wHqdNloqN7so4w6DbbfM3RfPjXOT
PQBTkCC2JpZ1SLJ1DXi24rpGlatC0rz5CVSN6rG12jqNssIFdszSeK5DkH4+yoTOQ9B39fpswgHy
PVkk0gTW4pq/yjHGnEOkTa5RYa4spwMszBfdEZoM86L2vhu0mdPrdXKbr6MxoARdk8W6s1Z+AuGp
prymtgJNEKhdv7utq/90NMSvtNhXGeiYcPxK0Ee7Qe+h2djhshw/KUY+aP9M4lexM8jj68wbzB/m
OvU7QmXqr+WwkNkIUtwGKyDcbZFr4oNWz1Kx1RVfXEebb71MSwFBM4CXIJv1fscCk+9LqdhYdDPd
YzZRX2S13FjSGnIAYeqIiKLWhp91k61fbDu17jGFn66E2yKgb0Wn6Lciev0ydUtph7CTZEjG9JE+
WGZldUe52tPTtBroW7lx+od6dsUChOoNTyNF0rcZQNq4SNs1v4/rClWyFMrLQviuZRdbeP5dt7Yr
n8HTCG7w26rbi5b5O3BMXmRBgs3iAsST8WHpeTFcItdtiF8eqM4jb/vXhGy6y694KIlPKQ0TVbsc
23INECwbn9cau6WoLZf1qa0drY46eNgbWbeIvlQ+d0k48Ar5HEeRl9zN1lTVwRjX7n07NazMYu4c
GxgstesUv/yk8/eyivsZYfEafxuEqX50qKvvMVTXm6AwBgH5LuvuoUx9Xx7jTtnPvLTuPYrE5pJ9
LoFwKl1c1o3ZK6uIcpCINITUDl2cos7ayJ283gh00eKTEcumiXfSKMA0/bTI0ku98OqLttPn7KBJ
zcwCUQjxrC0uG6JTakw4WnJVIE8akV6LVDdV4Nq5eDExkBgCQ1eZj71qKV9aRqM22WwLvh4tAyqO
xWWbXVkLHgd0sgr/Th9axz+Ck9VJQOe1+9zH/BtDH1PaB2O15XEAi5JBZ8nyy1Lb4g4tif+jKfXl
3nD7ZY3widEh9vQsp/xq3BUAHS+SL3ExIulnI0AEgSGASI4ZU69PXVZjn1S4JaIpqacmAXadZYSx
F0s90KeE9d0bk+khqxw8bOZ0oU7r5YCkWVAIoLW2fe1WyYQSzWlFdTHWCUuSiTHTDyvXKfhWrDs/
LaC0Ls8JiKdRzaLDJo5eHlARZBDwcAOUaeUUM9RlAglg4DfrrdRiBXreuc0PlCtABTVwXhbSlF2X
oElGEMzEcY5OXXSHOffEzmInycPRWJxj3Q8GT2YYxltYXqrzeOzIMSLJHFZXF93yUXOmcQwXkfja
J4uuH9KXNcVmR2FR8ZOBHZ2nVAMrbRir9RBkG5cyl3EJgGdN2GfaU51Oxzqf5l2HnQ0mzkVBM8Yd
2uGLUu4Cgz3q3NOYxfQnTIMLdzkYbdDInHxtzy0zbVfjnOLsnXFIXQjnmC4Ogs8FZyCR49MC61p/
GymGYnwZMM8Jcdwo87BSxoQCVKXuB9kC7u7dcZ5ZB6gIA+Xq8xJC4885B/HClKEGC/XJyuIFHJRM
DBNqY6DFUywkyEdT2/YfiEFa4Tl9xTaadyMoL/s9VTn/6iBW9hSD5pjjT+TvpuTYA9RJNVzyCGe1
quNcTxD0qTLjLLBHprrB6IzzvfTIhiccJgfyota/yI0GI4iRg/JFWwHc8gE2FjzpPF3SSTaeAEtb
Tgh8mgDWfTt/jbFBDkTl6e0ezVuBSFM2Yt/ZZE5xgGOr3jUYpnyKXQ2Hqd7J3fvF2bDAufYINfFq
vAJ3Bs2mLrRL1pwQ6wbix3Q5znfWUrGybZzbbVLjotIbPWV9G6ckwBHN/cs3++57nibefCO7tfli
Y0dEPehKeBx+Zq+Iyaub8tPQlebzoJbMDT0rtbSASVpfhRiWGxRUeseXgz3hJmxhz00Jf5J6G8Vd
sz51vbLmK6FmunWdnM0bo0BdFuqmZCUmwqM9rmrhNDfz2oOiFThf7zpqXoP9rSz3KCBEDm684oqg
zYt61BaQqIiHbwCHY3QU2qMao2Lo5Boh8rcvaYgSVyDkmPLDKz+99rukNqK0xrubwoUFOZiMurrP
CTfworKf8+8gXv6HWeIkj20IBjBtq5w1rGVTfJlcNX+aklj7Kb1WwhtpWAhdmmM+wYeUI652NZXr
hzXZ1pQplhOJr068HVRyj2Q7Dp3eQbRu98V3ocCP+lJlF73ZzT98woqXg7eowYk6T8uSiAQkWgqo
PpMXazB1HlgNTMTwdjXDufWKPhwLY8p3LoTUlWgNzeWojDIitPKexDL+puS3t4avR3SCNbnvEQkd
U4vAaQpmK/+28hXbEZZu5XWBQwgPLh2zG+SwuHSpxfrZZUJdeZnrjkeKN05w8+RjLbu69oOoEtYL
Jy7jOGzSSn7E3nr1Qx4cMHjVVumF6rPaAQR2rF9t3skBe6J+Tr4s2EIDnjOWtKKxU/olvQkbuq1O
VnTBRknpOOdyuajbOcdvoWPivh9l28wAap0sDuysBdrHKR9rRFpe5u0YZGpXs0XAKJhKKll7spFz
suaxXVLCNd8BvmQb2XUy3eRmvn7FCqK/7rJF+9rOpfa1QMXmhYgABbv64hMOn7Qtbls+O2dPhk2j
IGclbuh7TozNN1X1MQS+WhcRNn2dANg3ZeLdWEalf64y6S670ZsAEemP6j/62cO1v/e3Y3KNr85d
0eGNFhYG5jxBrgz5YPeT9dzxEc8XJQkJPxdcv+5aFJkJlJOVSk5TiQN1JJnRBbUde/RfWk4g4ImL
dpWzCPP/zmvvARFY6R8y4s7ryKwHlhSg7S5Hl8rFQiRgY47h1Ohd+1WeccfHNL0wlXCM0LLgRCh9
BvPFdWSpAlFbXXWBPa49Rm6j5GUHpd+w+kJ0B1VduBsSOpOdXPUkeO4xq6HoBVjrD0MBYRkO0hnK
SJV6e0P/ONVoeOL2fGj7tXuM3U59bDMTJ089b3BWWQqnskj2okODtYJQP2BeWTpXij0ZlLM+fCrX
BAQTS7r8GeE3J9MM/bx5ofiY2WNqZC47fWjy9jKVHaVkYCnOlwFuI1hdLGw2U8Q/9fqPk6ztl8xQ
IztRv2hshtBITyLtK59RhUUUtVNCusIyLVrNK4kzxcGg0fdrgt27XintO2xlsvKFLW6+7gygMLxb
GpoBlT7ZGEO02ItFBv9rlzA2riKMnUrsTJSBrUHmWPFtqwoqm83Mqb2kfyKvOFAsXaANHCjDtrOc
9RraHupxGekpBPnYdH3oN35GeT+PcLufZ35btZ8GDZOt0cVzoDcdDkemN1hhgqBx2jmLGF/Yf9Fk
ow5MP8w4U0B9kvlXXUjwViogYDkbQcj2UkpIxI9FLefn/7bLytCrXuPh0kW8bcZ2vZu8pL/57yrO
l9UpJxrhRYV/gc6mfVQFPZL935vG70wVeCFM+u7oIYQ4lVs5reridapbZgmaRbNgABTSzCHqpJvf
tKUWf44lRgt/v+iJjOZ3mx9JnWXr9PlJ1XW31vkfU5rRyZIuGbI2LMbJBEBbDAlBWaiDslpEPFoR
XxiizfYFreAoq2axNwsbCr22rejvf8rrQfW//xLSg/4t+N489l//JZrtdbWZ2E24YrR4mbWDcVgy
b/7s6P36j9IC/nMpdO3EMtIUFqd5HGJQjgZ81zDbML0rK09rkNehOSMseD0O/89VCIBh7rANpszt
gf9xazs77YzWpdI3E6LBir7WPld1rs4Mv95ehUKUWGTG7jw9lqXXV6F3SBdWUeMM7VrvKzMG9N+G
Dv8s1Wb7NUg9tjtmuriTevbJ2LFKi9ic0r4G/feNY7v9kDqxaBH2y7ls4ne+BEoW04Y7wIuUn/b6
Jy15TNejZfTU6E5yua6b6w3ZDlcE19JPXXt/N7jKPSNreW9iY9KgJmiEofAb62eznNIGE4uWDjeH
uGGkQJ9k6xyUXb20sbFEhEoWMKxucWZY9N4nyE1l3Ibwkcd4+uHrGtlKAmibqkVMBhaRv6PjvMa+
MhqsQ7RZ0CJzZBOoRg1XNUMZHfjNa6JVS84lLxrv3Qbslw2b2opw89PBFU5KjGsUt0F38+Yux+E3
EiM9tWlefw7jNF7jttaF3Yor5qr148VoqeLoWxvkSSRbVI1Zg2V2I4AX3PaWKaW4iHEoDGq8Mc8s
mG8XDEBHiK5tDMtnfAow2BTNrp76NF84s1xpdexeiELqO9V252CYdz4y8Dyigohb4n9OjYB9o5i9
Dkl/yG6IPe7WaqCPWJ15Bd++CZtGjHoUwfam2j4NoiQOSROF4jJkds472dAdZkf1XmbMm3Y5kUic
E+M5qlJ73dlFTcmBbDboReycWSDffIEenS8DKSMLMk7kpwrAxHWUNtgltqtjjO8jzjxhU1X2VTGr
Juowr4/MxD8XiPfm1eOiBO8BeqKyYeZ3Ih9yJ4qTbFvJMMWRoUkNSeCnJkKrBwPvhJMcRr33IjSC
2f/ixpMbg1QBho6EnFNcwFhKE/if35uipMeeNfZDKVPiW3DLuFYaoQuYr4kb6ShxhYEFRbzEpc3D
OfTMJvjejecdI1aSm07C9cnSZwyx1ucctsK8zLoQZ5/rUm7zxo6pHZi5drnqCLj+vvG+ve+Iu7cY
MRQUEMqnGkXcpHSzwostZIFrDssosFDtdfuykokfxm5NRAnwaZiOyVn+dfs5r8bk7ClYu+NVzrMH
IzgRNfSxxuSRXL2wxv8dLxiFicNgcNyukuwRK5g8WvKiCnrkcjtsk9QO4r+MmGEnh7/fgzdryfaH
+JsoaLNtR1f2esuZpZfjw4EV0OQrrF2raeYsTZkuJ+9c8NibtYRLIT7diIkNTzpNuimQKovepuDP
Ky8/tkUR72xTX87sKm+vwlvE52QZpLBzh09+0GKkqTXMU0U9q6uDyMrsbsZP5szr+va2gZr/TuXc
7MP1U+1Tb0yzl6wddogN58gxLfMDpnjoF0bm/39/Qm+/DIekZ1LAcJDB0vfU9j2WLV5gJpfSVKoP
u6mxtH2fec6uxEUj9LErG0m17/IzCPrbj4PyjUoRYgcqD7T+9YuRtUrrKjGSl+tq+X6xNfNqLmD4
R2Narrte6AFx3thc9OdWw3ceIBemasRYj7XgNKbcKCYdD8uhDl0xz/eFP6fRYur5mW//vat43FLW
PBtk7c0eGs9d4zRlHVolJrtV7T7PUms+/f3RvXsRF00yn/rmg3BS2Y8DFaM+FLTnzNw6TsTR3Y5r
7Z15QU64OypUDz0fWiX+7xazciqAHsxZjWUVVzwqfEFMrLP2I6XzNQ0kbdN24/CLI/bewaHwE27i
Eo+YLdeD2HARpVJWx9IW2ZXXzdpDbY/et7/fhN+s6uu1bhMZ21v2BdJY8UZHOs6ZiOn0YW9o/9Kz
pP0yNO3dZtZ0Zfr0GYrN3nq1yTANsL4cPkAfVzvDHaYbJ8ENCisfZoKGnJ7+/ne994L7W/wN6ijK
j1OkQG0GiwyS8fBuyEtP6oyRzWgkkV86+eXajj/xPi/3xuL/+Pt131k6rO2V2DSaDPG87Z//cTqi
vYaDiMFLkTs0VjDvpzMSM1Cc9PLcKnWCMv9+M7jWJvW0NybGP/mIGV2O2tpmCIfyErVQU+hRWSzm
riyQRfVLrocjFq83dVe5NzYGGmSvrOcsScT2lp88f/BtNplNOkj+ycnWXmCHNNB6qbCmEjjjilzs
CB0vYYA6Rc92kRfGMvuXDCzmbw2uol9Nf/6lesegAGEe0uIv9jH3umqXtq17i+Z0xVeubJ3P6cKA
BrNIzUDN0MwixG7JpkGPhS+jGf2cAPWdF+Y32IroDQE2IZ2vHxyTwkVvjIGdxbCGn3aC4XVMY2hn
93Z1t7qx9mSgHvgwm3Tu/v7KbI/p5A7ayNh/n5F4a06rhdTS+0ZnVBCWXPll8mL9gFewALHV9Lt2
8c99Gu+sW/CMDtuajW6Q0vT1L62QEgk9FWVYICC8o8oePi6VdS6f8Z0PwUU/vAWleWzXp+sCO0wm
DR9tUcWD/azj8seKlWQfMUcyzmC4J0YRvz8E9hMIIvZRwFD75B2ce9tihVEYkvZGGhpmWdBhW4Yr
Y9QQZ+C0HvSTbjCu1vlWMtEc1FQ+Gll8zRk8vhJje2bxeXuHAc/RSXLW2FoK1snO0BRtkg9jWYY4
ScuD1VFmNogXzxwU37431AxIMemOsAxQrrx+jr5IMLriGwqTYs6eKpyxolH507FCpntTV4wE/v6e
vn2iXA8wgYUGkwg4vNfXs7QcVE5wPUtU2b6zmLAzY473Ka4nZz6Jdy8FN8V+B7tCEf/6UhnDvqKd
scN3h0Fd2Ft9tOZ4m9nYh5+51DvPaiuRkdNvhzSK9deX8nO0GoQKoOUssnpvl451SEfjXLrPu88K
jyReU4o8RD2vr+IZUH3zxA+Kkc7wmGx1VTHpCPvZQnji5OfSb969gX9cb/vnf2xD7tzqmYcPejiq
Yf3cOt4YoCaX+3QuzzUR3rsUDM620ZogfKcRP8rvcKQ0+Gms1eRhkGwUdn2hrrYkgzOtx/cuxUYH
dEb5z9hxu8t//KpETM1MAFSBGKi3LsY+jwNzLo2bWu/Pmd385m1er8po4OmXwTozMLFOva1Ku0IT
1aOWqwxhvLROzTndkt5tg2ej3NeYGxNkYg0PuVgRcG0A9dbMunXSFhdcG9u4AF9sL+oRmDP1B5OP
oCmMM5/k25d3+yN5qQxk2b59SkHpPXVjM7DIOnPeRLMRx/uE4emZhebtbYeJg3gQFFQcp08PXYyj
aR2NWF8KFIaHFDeei7Z1SGjI7XOxyG+PQ9AuG/5KdOHWkD3Zm+oMG0XwgwLl0VphQ17E7uPsIaxZ
jH7GCLtwjSQkSvVcFfv2+yRElAEO1goWJ/ZTA4/YR0lrUUyHI9ZCcVAlpDBzrf44GvEVN76+4+F3
l7zq640YrfFqyd36kEJY7xqXllUo3TF7mI38Vkc2cG+003rmUb99CLRiHIe/ks47s9STO4MX39zo
mOKGSnjDZ01P6g+DTlcpTbRzDbu3NwNslc0L5oQFmFP268+sLXOdVnWWh4Xm+1+FyD28Hl1zjhTO
3LctcSnR33eWt68xlh00PG38IzDZOy3WZYP+oG1oldSt1T14k7nceWp11Jmlfvu7X3/SG+mG5w42
R5BNp6xJY8d2vcUchyaDxMt1LhFnD8zzUE1786bCRh8zTt50oTF/DPwC8dc//p2c9amUMVHBbkGc
7AJ5txrY7TOKooz2d349yF2ezsnnv1/lnTeFji5zje0M4v0mxP5cJVkjFWq7Hr/l2Bzv+mX8RGe2
fLYLtpq/X+md5wZDQzcVbodN2tm+5j/W46XFknTSRoSMuh/vY9IJXlzdb+7/fpV3TsB0rmig0j+k
5yPck8Jjxdd6MAo89WdNDTspenQBee/NkbvExH1sCSk4fC+RJXpkFECNu9mZvvd25x0atLt7xF8I
4eXShwZ97v/FS8VrtR3APGs7PLy+B8g08RGeOqRJWdp97NADh1XOvH7tyFtmkG1xFIdZ3jdOgZ6c
Vu2Z6795BtwX3poNBHLNLXP99fVZHFWMuR+5dHLMH1LNzz+4XXzOTe/tMZ/SmvqILsTWSabgfH0Z
qNeiY0PGxByN3kJjKE0PcopRoFcFM2snz72jL3FGTQzE1zuiDr5ZRjoeCEYZdloGZ0o4i/uQoi6I
fr8e/0eX/hfHpj++lI1efYWXPuTqW1b9/BMv/f3v+Ddfaun/oifDWRYvJAaO9MH+By8V4l+MlniQ
W2sM8G5zJ/gfulT8a2sVc3Zhmwer9vmi/0OXWhbgKT0oxvgcUTnW+f+ELn391jJ0Yg6DmSfvLu+s
+2aLKdHkS+bVE+aIwr9MXGld5kmn/tH69J+rUHDyE6GqjTejF9LvymzDdrQYbRCK2rw/zn25vPxx
22//vYP8yTC+bh1slwEF3Q5ifIbbpOFkv+yZKCGAwAaFfIyBkTunzLhMtKMPc3DpDlX3oFXdelXn
5Kmd+YUna+O/r+2xAtPk9zhxnh6zy7jtCr2ox6hOOO2/FG3tYbbVYxKL/+9IJBSNoKyZD1LYBQsm
TliPvaGMLxU9ljhKS+Lh0KqYeIMnmiuSHQqnurqhw5Xa/2y32P5UC7shNr7NspInv+1bf+wWljeO
uYPaNzJSjBsFSm8IQZ0z7Jne9usacrvO1g5j6sUTRyi+vfh/Xkd2oEtE085RX+R9FxBWNNsfRY9x
zQevnhwF5zGMq3xOoaR658wDefNiQyegXHCN7b85V54cUYa+B5gzpRe5neZERKO5VyYiz39UkfMT
qcYNjI8Nnx2RfPiTq7TmAiditCTHubL7MhIVH4y22TxSNT///d1+XQv+vhIjfIvFH2tIys6Th2Yv
PhE82GBG9IpmVFEOoY3tGLuRN8/aFR4j9bm46HfuoM+7jJeyu5WDp1Ym2TBYg3CkGdmLhbbRIeJz
dmrtjN3Cm5dkGwygz93Qe2rc34KBP15GG80isiuuYupNfCdRoqEFyvRIzpl5IfT20ayX4vbv9/Lc
NU9ezDKrrMVauSZasZgmZ7xGRt5+b0rHeSImkIk0cXVndDRvr8mSxG/14XUZr+vm64/BTWbVd3IU
XFOLL0e59reIw+fLHDajCGw55QAyRTbFu7//1rfvzVYQbqS88btkOPmthEJqZJL0RN7PbXE32ir9
RlidE7D8IpMkuC0/0wTcXsT/X9zzorIC8l84JmwnSDrSr38oiVNxV7Q2Yr3eaz4aftM20aAzRYta
T2oXf/91HLJPFn1hEYLN943zLtNlxtonN9ao22YhcmyMOgcU4TCgHakuG6n165PsFbaPCT+S43iJ
V+NB9IWDPX68rAVNeHgI21Ct8Y10OR3rHFSQo7rsmsJLLuHUFm3fqLV1UZdy3iaHpanAcQuJvaSh
8IjeVWNdYaksZpiAxe1wch4Gtzbo9WR4k3A8BKcv1VI2H1VXrtbVMrpGdTmtqWk+4bKAJXGPxrVb
zQvCSXzs9EuDlKC2SlZxlKk/9y9W1s5FsHhEo1wTAtE6R8SHvnEpnVj7bqhy0qMM/u0ZDse1Lxw5
rn0A7ey6iObxwiQVFmFzmFArGkT15bztdCbHQ1aoBTChbHoM8ItmyD9I3ccG3/TMRJAiZ8vbqfVR
Z6+u8MZbLSemcN8Kt3lGbq9pe5Anu9kTdGV515arYZZaKN1rQkPp6UePOaB5xDIYQSq9b1TsRkI1
HrgVHqTfWR2t2dptjhILic9x13JrG+LTJwSXQMQPvT5bVdDUxBEFoq/kGtR4XIqd7m26XWJv+8dl
Lqvk4Be5IB2nLiC4E+HS6VrJvz6KmRTZnZW7eFuuphV/8huazgd9Mfyvsef2A0GIy9g6V/o0KVcF
Ftob4/PEdmF8slqSIw/lspTisLZW30ykatZ1sqOa76fjvPqroHU3jto11vxoaDUNXfq9W5f0ROo1
MbuAbSIB1+57R9uZhiyIOxU0bm4Bo6v1Ymx7C95PR9F9ESvHktEwJe6MeU5lPEmpefAVU25fdR3P
PcVIVGu661hm/n2y9NT4iYwHMyiasX30YsV0OMU9xQ/JaLTyG7uRzbLH3zCGAmUDhDFKEXQDqzuf
FajAHMRm3uLczj/MghJbtSWqVMcAwiHpE/U1OYZh6xHdGuSN2XjPLckmP2PsGZYQ4GokRAFfiCwU
iI+1YJZz+zgSEnIvBILyPV6JcIp1ERtNsOR0boMxkeQDYoIwyXB7bX7x5tdZ6NTNCJrXxfEjzfm2
IXIP+0gOZ3OG5qwBU4uyOMkuYSimFCK6bz5Vg0FmoDaQXhhpfEQmn5U/mAdCL5OnGsMy/kNyDdAi
6QTyMQ3PihcTkse/yUCAkDoLZyFayMsZdEoGAlawgnJOgK+x8cPXtomF1cA483ohHiLWLe6/26VY
9dBzic2OOmviYxg0tdQRoTYZRIeDDuGYpUwDINorrdkvJjHZIY35dfjYUFhNJLEBo2A5yHdzX8Is
J3dsgjLbDw5Sg5D9rb0hYQiJs5H15RcyW/VnbWzlR2+z6TgM+BMUPHAiLS8w+iYszfc14T0w6dEv
+XR1YgBHkHIF8PmZMKTV/5qLhdS4NrVsLQ1zz1D+V5N4qfQW3jQmG2M0qpX/nFInCJS8K+IK00OL
1zAx0fqknnCAVt2t6Q6qu8pg3z6P6GXTC71WAuU25+sUBETP2ZT3hA6K5MIUhY4wrxpSed0UVHl7
JZZO3LZJ5nZ3k1sLQC6vV9p4LNcWug38PFc/JLFS8z24NjNxvs2q2E1WZ3k/E2fN4n1BbSpDMcSp
DlStzSmcAFGpYY3xXnXn+pqzW1RpFfvZqfo5VMS2HFY8eL9mnmZV4WI4OX+z3eWfPG3Ct8mIm/yO
Ilp/TFerL3ckGdnRFosjI30q2ksP4ckXiKn5pwOE8KuiCjAPtmrTj82MIP621Mv2RWpV89WuzemT
yBu/C+G2vAdk4PajrnrbCFw30Xeuz7oIcux6d7LwtR8NFjXPHbJncFeOiHLX0ApxL+t4btG+E2AG
PEoBGSjoAhewNZFHYjuz8mg2BMlplWtG1SrFGnqdnMY9Ebkow0Se+tBjmd9xCzEHKAKSYJrrnNis
e/KSWbGA2on3A+OxkMqnE8HAtl0+TvrEskqu1xof+lK4HRmHto3irxiHn7AnRHbgoqg9Elohbitt
0EyiROAbo06Z4ifciF3BcdZmfykRwR89aG7yuqF9miDuvQJiLYvVRTf0zjdMwMiqEuk8PHcGXeSg
tAjRihq5zDcDabWfio783XBIE0z4EgJlNbA7U8e6WI8zEvgqUgh43JIguMKW30yYlc14vZNd1IJo
dRE5UiS0j6tQ+qHQBzPZ15r0PuGj1ar7Se/9JDQGc/y2PdrvBXUKBVY/OTr4IL80wGhiyg4k3wwf
JsA2hj/FbB0wfzUx4ZJdcos9CpuPrJb0ebH5/ZHnSQbj7MKEx4mtqxelJBhNBChV+e3K7F9Ffdcv
3nEsaVkGsW+17OBus0jyBzLtRVXxhLhTq2m6wBGkzi5fzIq4JPwCbpa5yIeotdhD7uHDAb5Kfyw+
VNNgGLuUICqc4KUZH92uyn4SgYfJTYUAG/OIym6+kyfjd3tCKjX/0HFHf0lPKi2KMVEl7Q38gydq
qnGHY0wSH2ZAZ0BusXyMvcmeD63rQ477y5ISHFo6xZMgkwZ/y9gHT7Fj/EkI0amyNcTeacHkaTXs
dG/Y+CJAA4JgBa5fZ7eoNs0URWVtfOsSvVCAqRsqaue5MwVi1bxvRVHFz0yHPBHkU42EPLZm82Gd
DA1fdyzfBnDOof6maZVTRASD0CGdlRgXwLSZRClHdfNXT0BF7JWfqbtEArJHnF2aIWQoUU+HavIY
fjboxObItkUx72DCdJKVRT+EfCHtpdOZhBQrgM86sCh5XjIWxTuPzbmKSitWKxjh5HR7VeUpSX5U
XxhZYBqLRjZlyhQwxnNNpq14e19gcuGC4ni59aXwxs6McrhAspUSIYddFy8+bU7yANnAm0GHcM9F
d5zzXt0vXir1i7gqCI2caRjMkU9kjH4zJTD5AP9EKJpEWqV3LnWpFk1xjsfPLNQyRg3GiDsTNxhn
vxb2+CKRzVKy1lkCSQUL5tML9G1ikDK49NDCnhUHmHIglRA/ouRG0qGejj2JqEXUoSCEArIaRvF4
21FDNrh3hGlczV8gcRzwLxKHx+NE4NldnFhVTyarbrMDTVb62IwmRZk3k0NPZtpG9jZDZR30iczC
o2uSYrwzZUsBnOFCBEAaj9+UmKS3q4zMcyNrzNxfpBA2EIhmnJJWxzL9a7Qr/7NTDP6lPjVEc6Mb
U48jgrTHXiRmw2oS8z6na0k0mN/Zelj75Mvx8x1kINYArDi11cAe7w7Ny1ynNbzYOD50qlkRDqqm
Obp1z49WTWZjB2/DJiKDSnwZAR570VpaOVty7lSfSLMkPbw1m7QP2tJonzpQIRHYs15dkiS6OqRT
G8QlamPjPmpp3ozYdiSeQm2z+tMOzwr+Ik571KY27Q2dvHOBM7ml6Ezxpfm0pElrn4YgwejwSpQc
kPD7McwPa67ZdUR/i+nHOhv2EjLqwyxDUcbBovY6nIJnj41/uTARHXdELjuf/x9757UbOZZm63eZ
exbozS1dGEXI+xtCUkr0bpOb7unPF1ndg6oG5gB1d3AwQGZ3VlVKCinIzd+s9a3GYXG96zSrOVtu
sr0KKrwiYhlLmagOHgWdnhcmaXJbPx+cMWtekjUhwrgGKHPN29mD0mBabAWk7+p39jis7xncCjAp
5JY+jFOhPpAo1TzxBPod8jcm33Are8bL+SpvvQTvot8z+la41lb32k1GpPqQLdJnD0VUT55r1ZJa
tbjLF/LN5to0lkvPwRs7+daWD0M0QWqnAE4XC4JNmrmcWqNK4KqbjzQAVqsXfmcrBqmkzqK/KKbE
ZSUtTI1UxwU//An21cEqbG6dhIL1buOEFFwSBNjHnpcnD6TK8xCpwJb460quVpRrsvvR+NeEmKRL
/8n6EwKLnRkCG1tCS7A4Xu36/UDGND93r3vQdPKloRyZJBdeIt2jfBkM6HfpqOZBzpLjLU2tbvO9
prfOyszZjgFzbh8KmSoczl1u0mekyiz8nrDj+pgY+gzBg6PoCdRK9ul6TbfsCSUzSSnHDHfFEVm/
DZj52x04PfehSniMYcptJbAXYLC+ks7Gbh5Ak4Rm2ybPLhdCeTCJ73nxVKxWPoxkIsZUMtRPXY8d
3QdO4t1XNd1rSOw9JmwKW5xWE/U0VVNZqNywS4oXe7ZztOGNAsSBbjfVXu0hGw5W5XDcZ51gxyoq
0JPgh4z0uxB0WuANaFyjJVUvtgK8e8N+03BP+KnSV7uxxMsZTgqtLACSvF58ezEruiBnqdVgc1Rn
Z1acuUE7kN4azOTtZjuRYg3wG5aHj5rZcjhbs2u9UbeYeqhZRXfTJpqJMX0aR8NnbA3CTKcSuOqn
TuVpNSQFhvpZG5I7iRyvDmZbzm+T4eFFplmqOFmL5loKze6vGQt6HDBCpfYQnY43sFtau4skLWrB
2zb0eCDGTS6Mhdr+PdfJE+c78+acY3KUeFKLGfO2hcv8UUs781FlH2yRn+gaD1mZsrTViokWCrM+
VlDPGkBVmGBuP6C5271vetX2UW8e7Zlbuxzp0uJK9/PEGxNfJnrxYy9WxjuXSwgSU1q+91Y+fXe6
XJp4yXIeTbwfirVbhhyW14TLKsHMSqijP4+q/WMX6treNKthggKfttVD6ikrJwQptThhoa96HV++
02+SzQmzyYqs2mkWQY3HBMB/NDBBMoKK/qIMcnMtvnNlZtRYE4Ddg+fQwUA4KdGrASlzMJb0mThy
Axbkq5SVcUoHFZpgrZInDP/I1j90rVZO8HDHtylVc8V3BMcJ7p1ivO/B3ZO826lZgbBWK9SwJCWb
H+Satk1MLm/ySXmAMJBiH+hNoti8jqJNAQCoeCjAMiB+u3ac0nmAXq08SSBPH0lSIfqcjDx9lOCt
s0ORtBK/l0jsh4UiKsMVkPfJmZgEz9h5k8fnoThgarHSlPzSEfO+dpbaPSWOnjPPrwCx7FMgmYSf
skXuLv3TYMQ6QVvjgSaV8lLoAns18jo32XXzWD+CXivroKgta18SkNQfJ9NDEKuO6XgltlQSv7o0
VywlYOzoq5rPe05UYGYwZlQlSPXOuJ/tstcirKqgNrB59/fkaYOMqExSu/zeqgsK6W1LtxBpMpgM
FsIUoEpZirsm2TwvoGkj/g/QibtEitvmnV8rk5XupDV0N6ai6G/eOOpzoHcKxSPnso39RErGSx0z
lJOs11bZJc4FkSxNMI0UDzDQSbNwQDMnXpKDPmfPpYdy+41wmFvzZRJtC7zDm10ZzJqaaf5sWMXN
Il1A/AyxNvI9EVMAMq9r75CTnW6HolknGTrVMj2T+smoxhwn7UNSnyp0QesGy4EwkfbYaKWW7icv
J09bn1DO40VYK1a/K0wGWNvEtNfzKvgbFh2qy3bidV661ELO0kzGwRIOr6ExlOwDjA1fpimn2rsS
g9cqRK4uGfmwns2FZU6SrzCvncud0WS2tTeSjR+txMxe+4YgmDGmIxzOOVS8+jB7SAxBLtY840iN
6jx/7DIIfyTVzlss8NF70ETQC4S1Z6Qh6IttiguzV6rQHrhWIhVBbPeqMqwqiITMOJkXZYFpRKJo
ZwcI5xwJTE8bdloxkL5u9wVubNI2dTfU63l54g7erNgAi3aXtRKoi6CFsuOmZjfuC6tTCWW37OWb
xbjxSrMB7aoFIfZljrZ1REW5aDz2UvvVgpn0IgD7fKW16aHGMTOv8tVltr6ZHkMOGc00FyGTGGeN
nVmXv2ZngXFGod6/wbTWbtyxS4El5an7xFMLLpJZcp3upmlq79hxqM7ZFWb3NBp1MpKV3Hu3JG6U
r8w1kjJ0lIxt9dAPAPYGiIK935O43fMAhP3hG/0F3mB1eQP0ku7ii2BuRjJFxhpz6Ar4dRChVivU
ocV18URe5yeMjORhcCWiANiMqnXecANXcYHx8h1QiVoF2lgxbVLEZMz7UkAquh3YmHeh2DKB6d8Z
HH2fjz1wRJtjFkqC0TVWuCVNwX6L+/dW3wDX+LK0u58GMOC0x4JMFcEjtcpJrM1y0FnqNtVPSlm0
T2vPLsfPt3F57MRoZoE0HKoGNM4GWidndHqfH7blhMtSdCf4Mhzn5jx5nAoTGwbmfh2RErbV61RA
TD9PIM0VhGEEPSUhwdwpwT5Ont8JpF2ej+B3m3w0ouUHPltdxhM34UpQpgUgZ+ls90WtvYU4XP0C
yZRtOvGF22KlJCCe9YZcLNfcVyaTDy6iLH3xFIY7gVxbmBzM9C6Ozdwxf7FrEFpYcRpUfiE6UwDb
q4o3UsFzCkz43RmYJK0gQlZHRbrnaJ5e0VvbaaxCJqT+Vhk9XVgwiUYeSAP30Ur67gUsSvttJqr2
UDTumES2zGbeTMZXyNyH/okTc0IMRo4YnTwmer/ggP4xqqH81FcDMiqcSiXdAbsyjQhWg/ZKjDDq
IySt7hBMcy7PVu9CFkTB0tvRXF5GJ0pr5Xw+lpYrr8tMkoPFCJhpV90qII5W+ArBqhjpq4G57dar
lFoEjASSu7VsjJUc3KW49ZYC4p/nNTrBsCVRpKY21ddKudZDXCi4AP3VTNwnp5hX7uLBIF0YWgXd
JzAl3SWXMQGyxugeUmLhyNWN6aqSUwZaoQ6sNB2HY1F37Suwt7aPkkTPflQv1au4QcufAcipukeT
nStvWmEp70THYV4hrdtoYyCVWRoB2dNgKrVec9tvhfs1e8akBRlJsy+qTWZ02E1a+ZRPhI1Emg4z
zB+WqXaCMVecp2kpgSEyfTOXuDK08otlM0Okos5TJRCisrYT+fHWxhWjN+/NuhrUSLlq9J9TZ0LR
GXvAbz4npZfetpOlVod2VuZvw5LjL603yfHjSSPkMR/ZyviDMite3GaVdoOFciqDUpuB21myLZew
7z2orTpTizNpvpbCuSjXvYMxZzxBXBleVE1XZjxImn4wZgkfzeqE+VUZZEMEfZ8wt1Vst3kp0Oom
YaKuLgG6nXW/Mun5UhmFMU9aHOUzG1o6JewsubsjfwzSJDrc7mfAYaiErALS64UHhuGDGCSOOs2r
7qgj+b1KV9mDt+g6qtSR0e03wWQK55NUahgMnZMEsJctGCtwHT/TWRQL91PbMN2XLQudFnyx4xtE
Gjv+DNqKPoYSkQTkcaxcWGa6SwkInmjct+AfjgoCp1+FpWY55yi7A07NOTej2uVdis21tBocsI1A
DiUSLb9amZ/p4bQ5+ZvmQj+5cMtm7Dr2wF3sJMN4YyI0el8wRdHqGR63L6VovvlM8Yd+p7CsVRj4
rAImmm5+682WT2HRDct11YM39VV8/aCs89bw/L5UtHsDiGoK5A8XR6is2D4BGHBZBAYHxxRNrDNX
0D/2hmFFWNbNbIzTQKtqTEw7ZiaLkS1cJgQGIxs9onboLH9C+u/yUjKwQ6rcvMe5rtMEVB+De9+m
ZrSvOlvkVii9LdUO4+Ba13Pbqbfa5dqmxOKBG/ZjR8K0UxkMnlOWwjOroc46zUs1sjJqrE25MfDr
ZhEak6TxZ2IwvRg7tQ5jUXG5aw2hJC5aVNaUMdBagt9ls5Rz1A0Vo3GvZSbjt24ril1SMNM42dyy
lJE6j8dzyVxUCUH/Adap7al5q11bUYLOKzWgVjSbd9QjShtRblJ9OWAknxDmW1lUrECSaKhtJ48I
P57a3bBtTnU7Q9WYI7dGeRQ4DINVfyUwx/CTitFOjOhjMBlgdakdFKkoksDlDU79y42SMyZFfBQ0
zSZZesyMvAI+yvsBo2S7u9FRatagrXAO0EDp1Cd60zOkZV0nR1xzOL2IJhiCWp+MatewAhHh5CXT
lSw7Wx7GTFdumJ3gvs4zt0gDoRoJ/MY+z77NTdRDmLMSrEjLpq8mFHew3UDNFqEFWluQAz8KsT5y
39ZKpJkjD2UJaqmKO0dNbvLKMK9VKJif0DaVLViY2TiBWeB0AXW2lOx8N0qhQKsKuw0t7rmEsHp2
UrFH8PrKGbcm91aVeGLnkVF/OcWL1iAY3qB1VSdP3VMNL05MKUMXrVbKphwpgx1tB5dAzR5VBtrj
V65SjsUdCUlc33XiKsx3+KrlTds1tthR7DOkb5l61ldzprL9RK8Dsw74S2v63UpbFnfzAB1qzKYX
npmjzkKgvxB8clvF6kEaZQGRvZI3mm1JeU2bkPT3KpQRijnOLRvIjjO9IglgiryxBgO0rFcukASj
KPMsrHhKm3HOzsGNtlYaMeX+ogW2WgFcJDd+vEe1lL8PbZ4zlq0Y1wLpGmZO85xqFbNl/VCPnndG
8rKmZzM1u+5SzmZKPLAVIMpca+wyUHrgzP669PTuhrXJMlxo4cZgKDwcyTVWJc/XQAcueyOrEzte
jK1+UxxnUEOygBSW6Ntkv4lukhWbg1yFyKW3HuiCoh7Fga9cvXmTol5NPdCnqCvV4sdb2/J1ydHV
+d1WyS/Pkp34RReDGCvO1Nwy31pOq7r3Z50BMozBsSZTtcLJNLxslamkoV0tAFW8ohXrkdlYK0m7
kSwQkwtRjF4GRYHvLB0nhFGxTfRhJrvTT19noO36QTB4NcomTR5ZRWQjPdUsPmbgXCCzMueCNiwS
bC1zxl7Gp9d0laD3ks0id7kw9ylGDY1Jsgd4SxWIl8gB7cyHxi2of5k6yQPIu2bwLbWonrdMDk2I
Hq4drlwW/kbkbVqfBz0PiO1hzTVj2ZmZy22fJISqheamqBeCH6j8YyvYRYYjRVDG7NbOqhB2slrG
0DgN5dDNlnfrUuzVkaMgNQVFloFd2jOXmSBW6ykl1ocHwWt77lItFwforN0GhE8wOKVO1zva98St
b/K+kLWvOtwblzF1lcL7FgkT12mrmYSJoTF07lsJGTYzbB4rVtMqW6zl0F8vIyZ7Ps6zXFBZ1KWH
qJmHGXsiaA08RmyahmXMoBYgjW9bnR3hJg/8T8M+2a0WRzS+xVCEH9yqQQMeMrO9HNPTth35cXWQ
CrUU8BPCCNYpbHFcbr3OHn6NPKYelG1O6AkVY50CLVs6M6gwsR7MBKp2pIy9ZL7YJEsdasx6BYNc
VbdYaGvj6pclg/ygbhd2qFYj3PlKseCPBjOq9m2nybzwjhpL7vO2jrrvFA7pjLCt0PPaJUDBnV7U
KkiKXqY65yM4RfrIgvG7FHq+Q3xj88nNst2eurTMiz2kPSMLpQZMmKEz1+VygGpof7VO631p/Yj7
YUazMHtM3pTWPtM7YOYc0S70vtepTv2ErXXMbtNyqboftzHFrhzmor6GEVPXh4l5KaaZhZ1ANJog
mBkxDWPEHEVJfU1hXpf6CGpk8wwgfgbvtGyDcxhRWi73wCvm8kAGw2jueJqrdpyjPK6jRXMZ+o/S
YrNr5kR2nbTUoJTfmG+pO4ONYnaziNwkVs10+u5V56HY3BqK1yuBtSD9CBhdMAU0crv/Uxf2vwrm
/9IsZFP/c0DOuW0+vtq/Cph/f8CfAmbnD5OEJ5JPLlpHAEYX0NSf+Tj8FxVvoIfHAXcWfh3EZf8S
MJvGH46loYh0UMQixLzYkf8tYOY/6SbOD9Tr9PmQdf6JgBlSwt8FZ+htddA5OuJf/SKV/k87JJBy
a02mFZSkfgeZB+b01R3oxWCL6bjDaX9eHQRo8McfqCSOc8S6b8e9dLOt8camh+iEq+d00rlpg52x
G6NJ+OvrIvyjjDNS/uL5dd1bxykaj3O6t+yjKsPF9Yfr5yGiqN/Xeydy402c6Bb8DtO3vdfrZ3Xd
14HRQaH3cd03fn2erPsu9ydeGA1lPIWuFi0xRWb6Tlka3ElexZ0MksgLiRk42FG2y8PSb6+yOxbN
9nqSV4BapP8s/eykXut31UHl26H2jfUjteRO33Wh9XalhHgbIyVUX8y9OBKu8JnHSST3zww9H2AL
+ZevkPimc0M3YZyS2MjJ+vDV++lNP8tA+ndJQGzYjV36lv98vHt+9vzz1eUf1kCcqsMQvZsB6T++
OIlT669Hqipee+3X/mv8+Jj6n0vYncZQRvU94h+/fO45bRlkDY5/pe44Tng7WCizIpXPJMbTpPC5
Hf899x/5WfnFYQxH/h0a6S/Pp5XDo+N/ijd2rPdjSPjFia3f9erBfX+iJ71n2pPvCsRO6GdYrLFy
veu/tp166PbjFfoqRrGtEWt8ET7uZN3lt2nQ7YY99OSbkaFIOsBRjfSbnO99OPLLdm9m51a8bjGE
4jA/pQeug+clWn0rtN+rY9+w1Y01tqih4wTNfNuHVUXuiq8MQXnXfZpzQB0nv9E+loH5bcX9ndzJ
HWDNL5txUulfNTlvm2Ed3hGNWUqgIQ/hvZ4Wf/uezpavlDvDR4aGhuOlYTlIC/Vk8N3wgztPQaJH
4j09wM1C5sLkPDvcQgR9E8sh+2FFgbDdZk8fp9F4pR5Q1Z7E2/o+E9cCJrWibPe9Hk4pWiAqgDTU
5l2vhs6JVnqaXrY0sKpr7w5dW0hY80t3Bjp9Nh7Ead7JJ9u5VT69z3ZTQxXe9+T5rBX5g3osr4nv
uGn550I5k19ODkRJuejDF6XFV92AP8Psv2x+ut18cg4N+aQWj9bI9MCIRrp2NoaDtP3c9uXPZZWD
hICIHyvuHuUHsi7rNOLo4dUf5vUoZUgmmxEmx+y2OBQn9obyJ7njU4afjPr929vTkdcPYuwBtRhH
QEsiBIyjV8CT3WPDupakxD4Yfux3+1xfZTvvkLgxpiAEe8cyVrjABHoTJbK+APRwDWi7MIscJodB
0sbp3QWJxboQM4P0l1euut7y8xftlnQG642O1k8e1K8i9lFV+ehR9+Z5MgI8CW5gffGNeX4TZ7GM
b9c9k7kgLa9U3hcdsiaHQ3pt3CRPSkznwB2sGk/rC13EoPrDJ68LHiwonFeLc8MJptfkrrhNr5Zf
thv138qnxMDMFKT32Uf0y97aNenLpWBbH3Uj1PbruYnNICYcJqIgGw9beNPF1tUn7JIzt01+Vfwq
r+0j7Z/90YSaX6L840fCxNh9qz5rxRd7/e02PXsfRh4Ivylu9XvjNveejOIw6W/besDWdWec9Tf3
xEiTks9nyf2lHrTt7N5EW+Ds3FcUA+f6NAVUW5/67cG43zmBdp39GNfu7RQY0fpgHK/7Q7FvY5jW
anoP4xmBkfnMmsHaiesOG8G+DDmWo4+PbF+IwDuo/kO2b2+PrL2Dl6jzM/96DSPrjk79C7l1mAbs
cU78yVdD87X5eDM4zGlqyOmIx4iAnjj7kCGjZP6NFizRElV7K9ii+XStx1pw3fjiechC82Y78i34
hKTUh/YkwzFyb9qDyl+h5PQ7n/CUEGqXx9/xdmR3VNfWcQ55Qfx6OWkB3We7z6m7jAM6tfJsv7Gw
TY7jj2X5/LH6eXN2v1/FNQpXvNtX1Q4E/bMT0b+1EwkQ/nDqT3MsWdnDn/Wnn0I/DmFDOIfwt2CN
iYCQ/N8Y1Qf+ePJ2GJ7JefOH8cg+Mrmp6hAKv7aTayxDPsb2rV1lxSwf0Eggg7LUs/mVIm3oWCFE
6a21e1POGt+DZ4aZv5JgsuOqDJ2dFhHxZ3w8MXM/PgT7H+XQyFC/sq/c+Om6YVcLTd31rQ8rKA+C
56Zz1q7LOVhvEX+GMu7DPjR2l99jpNw5UODeecby8p0dHWj62HywLhuQM514Ue4ra67r+aRiefA3
JCBnr39fk0D5NZmhM4KuBZx+k0R3Huh0Hl9gjPObKd2bHc85663iJTOzZ6090JMre2PaeyjT1cBs
j7an/Gk6+UcF5GNb8+s/MxP/lrW4+24vwYTDf/6ly9f570TG/zeCFSn4/m+F4+ljnPKPvxWOlw/4
s3DU3T9oQG37Ujwi+rYvKWZ/Fo66+geF4QWV4SANMF0T78m/nW/uHypWhYuTUmeGalyQUf8qHIlc
/I1soJo0PU3HHf5PCkfzNzngr04FE0CaibqH3/hPjN+4xL9YT8rFIYUE0l6IraD5qb3Re2vqC9m6
TXleG0r6XTYTj3uZLu4bJIxSIgGUy1nth96MNRDSz7bYSpp77UL0B5+bFtFq0OcVW4e4XWB4gfPG
2JbWk3yzgc07zXOYeH37llyGN1FBzW0fvUUCaxByQpxSs7/OESglK4+1VeUctJxEvzJGtHQBOvxL
NoXFehGs/vK1II1Qduw1qH+2DgUcp67GiY1ilm2oayx545OrhCKIGbIWlyBuZpq0BNUK8IDilSEG
Qz/TnjwOl7UXCMyMjEBtY1KMjwqdD3kPzAVZ8hDBq+71uVSOicZ6wxrm7ZapXvMzbJlyLPO2DpOp
X+6dahN3iUUqSahu+rDENSLhjxqItnxZofowqpSqdx71er1mrMyKdS7M9XldL7PMRXbZwfPKvKZX
dLUL0HwSgd2ZDFp7FtmvZPxc0u1Qy3wsoB5sfyQxJSVaQHU5CQybxWQ2sYNCTz86v8QM6h3WYMaj
tUH3dXakvTE96CuCafJGyJ8MvNAz+jZriipMl4QggGFzoPKlnK+VOnP8obbdkLyK9GllkkmKQD1v
L1NesdpG92wtvnSHrQ7zVJOXHKABWx/BY4w169brd2Jy1Z423xacqnY7j8cc0RvxYKxh1KipsOgi
ltdUBJFb41DdNMgV06nQGFt5xtHoFFaIsyZSVrBTKa+Hqsv0HXkYMCpdvKFIGedkoU7aJnnEtQBJ
HBcySTxlks9grFGjJUhTHStF6Y+vfj+1Unv1Rrf3UDkxvULBN4WyJXEk0jpZMyUmWscLVX2QJzkx
zApZRPAaJsZX817azvppoK54NQXCes7Udvk0O5V4JYaxCjHb8M7zcJTmktDiEyrjk2OwGewlm+Yk
QNFmYcZ8985UnPKl0Da1CcBml7/mhLljkDG7e6qxCmWoNwu1461KizKayGjzZzx4r+NU5uxB0wok
34rvJCV545JUaXhS9BF7ZuXFXJkO7adKpj+qW84rylAJ8Ws2kKfcLGqp8jAlyLQPm6Vbd1k/115A
iIhRBbYusudkS5F3F0DOxS4VneeSJGMw6RIFi5R8ZagejOvAjFARgn1xhiIpi5USRQ1zGc2gDUEM
dIKmj+eBBEL21DYih/dF9sYLDDKRhIa2se7tOpEMZ8MtmZlpRunUu3Iri/rY1k5jHsgFA7dDW10X
8cBs0GWavljjrirGnDyAmXCw/exoG1XCsPGea0qmI0oXCRtEAVzMCkiPoDIVGHTsneJC72CV4C1A
tfQB09miZcmjs+Jr8tWNNAsEoPl05wq31Y65YlbgvcRizg+QLkrtPW8M8zIMrNoFV7+2dCFD3QGp
oYJeJyPEAUuBIEOEUrMQfWAzai7cABVnKdDuDbxBN3mZWcldOuvoGbNEGSaW87j1T3LNDe0ivTYz
AgS8/Ge0l4zqpmQ6ytFTpby3eWkMu4kJ0rNh4yeKvLIrviAHO2M8YyoEBWwA9v40mQq9C0w4vyY5
Gr9EVqsV8mlpzqccHaYXsFlSn0mgNMO24xxhsquhmmIQXb6ghiCMxcomgvpYLqUvTs1i+YTOM3ei
prPGFwb4gA0kXkUEy8tCrmdKXD39mwXak2JCH8sINrad3ulrHUH76pqoRjn26U2asvhiNja8LMg+
Zdi51qaTV5gbjxs7lyGQqibbEPoRm4K2mEgPxVdBYdhqpJbwZYeX3qyGTwOLYBKJtqeTHpOWqgYJ
HO6uYVSY/Av0Z26YLInU6FVsdhpyUzOIbax4D4qqOD/d0C80y0ViaH4xcYofEjvzjMiaNc6rPMla
h8upZM3mmj0zDQ/VVOB2Xc2Mgowq3BuZPY970Zjua84DQNspGFU/Bb5NweFR2GoodGUajtmWjNs+
Qw7mEdvTjV+DgLbOvLbfHtl6J48D86RhX7suA/+WWURtFtuuylL7uCVi/mSpm17JC9OMNhjuJguS
KZDt0j4K0x3P8zDUPxIem7tTs2bdj4hFOD/5El8dEqofFDPqwHxXdXiYzBWTHc3eeJLNVUEH2lfp
8s7x7VBucom+WqOpzY9Kobn3m2uPLy7qmjZAlCZvYUCKOSq3ZH4pc6VlTmxKlYNYlNbOAfBHL5Kv
1WFbwQgHq5qtbSx6m0SzxikWfF8lro8QjJdNXzFOO0jW1kMrqyUN66lskyizKhUyfMPC1sdT6b2x
FcsIGvGS7KMc5Ob6bVfQHG4o3Nn7sFwzg6lbDJonUZCcUHGtXCUKQ7jdWkyueUowClyi1bJ5JDxB
LDeZuIROWthtmIulXsfAWzSI/FotUfuAFPqSlD+0Ami/52S1/yRi/KNq+P/PuHED0+v/PE31scV8
iL+XxZeP+O+qGCcwI1UIOHDa/loVA30AQHipbU3Eq7/Rvf8ep5p/oL7SoUuBiUDir/Pp/j1O1aiy
LbbvBJTDj2Xe+k+qYus3gf0vVTGbcjy0vDgACqqu8vn+7t815zyZuekwx6VpcUMJoIcWBz0uJNGq
O6fH/hh0ZeKQ54Of+7skwSwJSkPWWNPVoXjBA29r0dRZ5bUgIIrsWPTXlBFI9wFyEV35qplKbgRI
uAe8OOXEkwsXxuYE5WJh/Bn1hXOjw+p3vxmYW3BIsPRhtdyhxs0yzb2TSJORHCyctiRJtRTK7E7T
NTC8VPvVk672gdZyeS6yNTmNycaXnVKSOtDJsSUmeqUiM7dMvnWN8E6JZSrFoNFnsZibl4kYJNWB
UmDUN5k1vipbgg7LPStWdiqJRfLYT1/Ar8kkA6tXIj1dokSvowz5NlskXx+0PX+PyW1hUFMulnpA
9rsFLNSN8XbBFv5p6c/CAwDrg348Fy4aKS8PLkco8e/7Qe0++tG5TpQ5ZPF31fXeE8C6u9XFlIGJ
KsKAw07ewZfKE2y49P70yOjySNBue6IrEQL1qUO1mbkqlkVj5UPMjXhTtARIAB1pvKZOG69NfaA4
aKjP+/FS7oeju+0XBL5+lVnvGDq9tyonPDkfkSf67bAsVtiiXQ1sxU1fFGNOX7W+XXiak/n2PesI
mbAxrsy6WOHzQATz6y/0foJpm0DDomWIy1mxEVjM5lNFVSSEuC5cpaWsSpGYrlnl7EbCMmEZ4NfS
iQU6kkQkJoyhWX4/Arp5ynlur2G5QpWgrugLUp1ZkcaX4DJgP+QvEyEyGPk9J91K4TCgbqm4mHcY
JQayjMb6TrUZfqirocbzqqBUEMvDPJEqjhMvmaHmInX07CnZl1qT0gEoiROxnW9+ViLcrrjyl/2I
bPnSnnmhazXTYYRfvgf9MQUDiZhf69iYGoa7lrGtjrU+LeYtSpPuKzXlHBU8nX8asZLV2JtODB0I
NC06gNU9OgvPN0QYLRbLfO7p2xzsnfDR26Ql6cgeXznUuxcdfVOzn8na3HxtNrw7oyIGyyeJmDfY
szXxS3iGeMaoXL0guq6oESbLul0meF64oV3nvQU18oIn3fpcG740ggMq9LDB33ayUElmLFdx3OAR
7YmmhNVkBZ3WeF/kV6xcY5nuPa1ejUqsrmn1qE6y4RNtOHYmnjRzHlE36y0I2dQj08UusinIO+o8
YrOKOUKPUX4PpjMTxAkc6zSQBayiLZd865OK6xpnsz5lp5ZMo2+gFPOXY+Aov9ZqVO6fZVFSd2fz
0DCznouNd1TpJCnjZtXHDvlJ7p4mRTPDZi1J3+Z3Iq4WTBSvXDx8j5xOur/1yAaRJQAGY9pcMoh2
5qluT1Uti/xQqo09HNrRKd2z1hCOieqn1O4qKSQnUJlTGejcAJfUtmFe/HUkJ2rPoCDVTujncns3
g1UYfC3huQvv1FOT620YWzuE5qKYGCSKDH1ZioY81Aud4EATqz9bHW3SPERZMzPibDAYBjfy/7B3
ZjuSI2eWfpe+HgrcjKQB03PhTvoee2REZt4QsSX33Ugj+fT9udQaVZVG6tblAA0IBdUame6k2b+c
853rSUPopONRBtOO3ibkuPYhH1WHCGwYnEPu8NidXAsj8MRyu4xM287MqHUlqe/AGcZ+z+Qh6Peu
gwBsN2LPmjYG9nFvVw2J1bJeNdsW662I51cAevous8BNRSVGHjx0PvL6SNL1OwdANtSnllZzd56R
eX9YqyIHbhgpVzYuqWH2dlb1oELkhOtM7JHpAvzm8SIJVA6BOrZjrCwit+o83TWIGL7LBgXcgdhf
Jwt7QLvDjqac4EXbrFEs2HHaFRtDYm/ciEAY1YkoQUeeSJus9aVKRhzDsRjrfTIi6b2fy8G5XZpl
MLcLg+ckKsk5bQ4ekeN4iSzfMijLVI7HCCuwHSFLiq29w3uL/jYzSzta00RboXA80V5w/WVfa4eO
mT3M0C535DlV3sXHkJBGa9DmR5NYRHOLkNMXjHvbwI2cSXpiJ+pZsnnpCQ07atKy30g+nC5xR+L4
xpYEnVa0rcwPSONzkRQhrdwt00D6wDqr6dy2jUuBydVZoYbG9bhVfdWJoyEhm2+NAjLCpvJmhrCK
bvNnT6p6EuXJZJIYhfaOpWGNHsHJJ+88zi2bDm0U3kUPosTmHKdgJbjUXR4AayyKcJ1mlyBvuweD
4YwGkeaCs3XYSu4d/krl1PR4NFjzzgno2bY67YMWDYlDMtwgneHnMpIbjYIg1hrBRk7geZCTXRPW
bm65pMAuqwVbJEtlODtpg4QkJst74zedT8ZCuTaf9EbT++jMjIq7caRChgcgLpkc26+hSxw2J4DW
li1q/Zh4uwRop2U/dThFI6tKPYZLhJA/FcIZEWmVZXUgHE04Ye+Uy2VNtH51XYLjNjbJrijdcpjj
ubbfRduYbAFj8uXDVlvZiRg/xuzTMJSRB9m93GOLy7I9eVbGA76YNdtNSZP8EP5LgqGGbt8dP6u5
X8rbYHLnb1xPDhCZpCQrja5Rfrixn7kbrCDL3bIYqtqmo7Zfcs5lhGa5zwrSYDBBnD1pNU9+6zof
TqNAIthaKFYQpm4/gjoY+iju+sbZV7HAyQ2oH8A88HGT0N15IBJprtT3xUQ4us2gZEqIiRaSjzZw
fmHZdT5dP2EwbnSz89O+Wi6u0o2Apdni4R4hjUpz9JkWQRd4yiyS3FvtstKc7GUnhWCdS9CTN29Q
gvtqg1cDo8NaNP5jM7jYA+RaDB/zULOt85EEMQ7pPAS1eWPyJTneNWHIRCYVoZtG8Y4qdaP8snx0
+q4DC00aRY+eVV5jyPwVMvLgw6bfdEuO/RIHQ8NatZ4Ry/ar5Z4mRHTsEYA8eLinCr1bWp+FIxe0
MTPRabqHNM4MVk1jnv7knZWfK569IBQr0kqyxoJeo25MWeg7pLLmO0J050cyCesH8pytN3IZUPfJ
tebeWtde0aKaQbxEK9fliZQiao+5TkEQN1U7YzhqcjjpfjUtPSu2AY34asLJ3Mhhtd9hCBfvij8q
TOHXGWJZ9ezr0U5k7v+0VZlajp///m8Ba4B/3Fbt+rf64+u3u4brP/+Xpkr+SbhSks0A1hMCJmjE
v64aDHGF7AUQ9AITnQpGWgBBf901WOwaYPJJU7CMQCL7t12Da9GLUXEHQF4tQkFAHP+f/816Jvlq
/hNEx37md3/+WzDd7yFMggAMvLwmT7/n0vIx3fh9T4XzJe7jFkE3VOK5OOCBWF+A9spTTbV8KYrR
/K/A3X/3E5Hx22Sc4QjiukWG8/ufaFZGSw76MG1QeiNKTAmEYXuGDWuLNK1n8Wtn68Nvvo3/B33v
79CUPtZCZhCCr+L6P/8PJKYGX2ITmwVbcW9F3ptPSxXjGIhzvOY2/d2ctH7k+V6cRyVywO9Y1Qzs
bIn7a3b68l1T+zUELTrzq1SODnb//Jf3ewAXnzoYOkuaSPHY+/jQDn//iThE1cYqcfpNAVqIRIh6
INwxXgfvTlgNW2+UrkFYg1Ebw3/+g/+Oig+Km9EvLT20PVP6f2SOg1L28SZxJy+TABTcgEPbJ+XV
udc26WhecfjjQDVq93cj7G7r3GWjJDHRHZDB9kmHFGfpxqx8FFah/nNl+Q8fzT+AC/lcGCYgqgKF
zkvC2/EHXhcwpqbSXoM2Im4QiRiO5d337oC0pC+YefddlfkHXIFBHQqvXxAakebxq4HjbmKGMYaf
o1DZQ8Vqx7hJB8wf4eIZsv3LZvWf/DL/TLf+7WDCBLfMRAJIpRUIOOfsGX+LE6yor+Us+DBy+MHH
LKFl5neTn4uiNA++2X/iNVoRhcv+hYLOfe8ImLrinXx11wd1eVnyRPygjXSZOtTT8GDMvrPNFyhS
7HAY3B27KRHfnczo0rCF7EMk3yQwH/YSYG2uJ7IMiqWAmJNA60ICBmHsXi+ynB9cmVnv3Gaee2ht
1i84iEcwEvfAW+qEQrZxnIdcAiCLnF459HZVE+T2xs5SdkQblaCc3ZWWteb3TFizeZ/4NVnacVK4
Q6g43BJUXgqd5pPfC6TsbTwH7z47AIS7WWegnCkNtZsWQkb3Cj95AfaLgQOdpd/qrch55oxVNf2x
H9vBvlsmiOrHlaDQGP2rog0ue4EdyvNZnUU1Jqe3hAkyt34teRm81HKzy5IJlu/OWpCJ7Jn8F1fS
1iHWmZNLj9lW9kM/LElYqkJgdcULfONSsvY3NT0TFb0580djBhpELeslkFPwBl19uy4fpWrWuNt3
EDfY56w2huZqyvJ5vxim+Z54gghwaeOKDxNRjWilW8iRAmLGqYW96O7USnjk8zQolNDQdgycGWm+
3I0mpc/Garryhb5mCEKZyOCzBCvGCrSHV1JZ4zxvK7n671TQiKP8NsfykgAEu/dcsqoPK07BszGp
mcaUDYtAyjRwpLVNYH4EfVoUu1zK+CZIAnfnLdDNABhMDt4xUQfh0Mh1u45aTRFl+3hEgZ3wDNqj
iXFnRiUR52P6sJKe+pk1WhubBfUTexVkDkNlWQ9w9lR/inP6CQzkQs7PoztBPeidJpW7Kg0swtWx
nmFlq/EAg0p7NThZpkPspN5TS61LTIMxkS+WV4l+gFWS4Q6fkwLCDhAVEdX91Bw70bZ7o1DWiV3w
W1UZV5EW4bxvK+QA+6P14n43mEX+SeYLjbPhFRxVvbPMFt6rGpZCVY9nAmzPulXrJ3BoExGKGvZO
Zk8fV3jDjdnn5rOvzGplQGfX/BpoeA4o451bJOjVMfHG4VX0I1o1xeKyzKwKxRYrspTOeSfUxO9/
mXHhlWD5ogQzKKJCo5l2skirfHPNvCaWu1XWjrI4TtlJAv2s9WB9rFA5UDplsf1q1Sm8TKu4etkB
gvUHnEUjI3ruiR2Lgi/gODlLAFf+6owO8obi35dsQ0q0Hq3JwoTRSXay+plBP+bw0K2dNhLr0D7l
rrFQMgOqey0aswhZXE9JpLvrpos9mI2lgjRiMzITKTbVgL+Pe3hBSrSM4gkIJanJ81Lf9bM9bz28
aBSzLII7rMKXpiF6ftOaojm3wuZUaTrPmXAtFLnaeXkt+l05upDHyCf/agLZ33T+vEaj1RLpXTdx
etLukkKzbMbiVzOs2XYFAAeLLTXYrhV0iJB7kkDuZ78R4ZD1Ky4SFstWHrhnOiM43/lgpDeLMkZ5
LjujoO1F0L0ZGUhtB9vso1ZnA5MLk5vLNNe7Qho+t5pS+ntLh8141ktQhA0pw66xS+4DEDB78F8m
7T2kkGgSyn4oEoIb+GScgz8ELuSORrx0sqUtypaMtVN6dQVIaED067bd7CAWB4cc1FGxHbWbnTDX
LXuzK4W6EBnuHp3aXPZ5CkIDCf80bNOyHp+4+cv3wMucm9zqp11VzXH8oKyV3ScgYSr9brW7x4qh
eH8w1nF8WMC1ILDNYu8scGoU50nVaTQt83pv1DOSRFPjgQsAs22TFNkxT/EKbW0AZVQ3Lowe6V9v
H/z+wUMxNpXxUPGkt8cMPb48cCEb8XHiVahCPcwp8gY98G4X7u3g2wwhtaejyTbhMoPHwtFOyLsx
iOE0l+IeTtHRdYJnJl72pcDDvdOG2hP4BM7J+qjK9bE15RdL6kcLv7lX2O9Lktz1q965a3ZPw+Ri
gB86jJS9lW5KZigMARLO1NR6KlvvRrH23A0Ze7e51CeCSvh/hVPBI2AfiQnCiize5m+xljNQyKu9
nCTRw8RaPJTQB4/cdH5oJFn+FbdXjaeRdHueQT9CwqLeJ7ebz9N1s8rt03hRH/A5uoHTvdBfxWao
TOOQLus87ExWsZC7HIVgthfLiAC5lO15zIke2YDEQ+vQgCijpR3f8g7nyFyb2Q1E01GHbMTNnZ/p
HtsOH2icvBliHqFF4cd6arMk2XE+p8kxyz2shyVJReIQx4kZ3OgAOlAERHN4BlhVv9p5a/EJw1LX
azfGj3XnYKdJHKTbPIQYkqQVJ6eqZrg4EIB0mYgZ2/lMcAayCjN9heGQX+5kekYDl0u9CeSo+wtI
0TnKJnNtt+Rm51MoO6xMEX35dLCCXtx2Xkf5DraDNr9hBoXdGMGSuSGuen3MYz5zjkFUTaCeKvGj
G/1UAh/CWrF2JtOXvEzsaQf4wPvGO9td8sVcNFSXALZIP9VemMMlvV85gHa5YyDCnYak/CSS3Ll+
Rj6MPbjHodMu7Pi7JsuBXELz3ChdYRwETOPZ+0Ab7oNvZPG2zGXxq7US41s3ttkYYZ+vj9DIkoTt
Q9FvC3xdW4kr+9vsOcH31Har8YTOBDkriga3OdKPx9wchH7gj2u6g1tPdThPCYm/BFjdASuq0Xja
eXkXGHL+McLjeXRz0aN5MYMHtjb1DZk4rxOctpNfuPZN45TJi73oajOmtrJ+Ek0qzlet2iGJS+tX
Pjj+t2TsB/bp8fjBJyt+YI83z3xxPDH89uKeoa2NKCUrRf/qdQ22S29ekaiCoWTH2r/POFOYFZAi
wfarPQx20bNXaitGTpKIvghDGSyBMSmtn20B/wTkFN6frvGRi4KYOhXaqetd4TI96Qv2+PgYGSk7
83zyqgHhcKeLULfNFMGOy15zn8pvxap/Mquks7Z+O/NNIhJadq4hRoorq9CXyXPOWZJPJ4APHgwy
jz+Y2n9fTJiKQcvrNsYjvs082bvBuoiIs0vfNpZzRjDWPI6l0ChJE2dihDknEbiD4J7ZlAXDRNTn
SlkgK8Ha3cPDdZGclbXcwXOrI9Rs9Je4jwwosz9pTVMEnHp+kNwa+8AEeRz5lbvepQ5SHrPNNdAS
h46InrH7rG03vlTMwM89aZjfCI+2Djk6pBOSvPTG1k1yjz3tDArzjplRfSFRzLRRXMXw6pGeMnL9
7sWNfhPx2HyD8qL3Zek9mEW2p4hD4UIu1t410GEF/lReepgn29ZkTJ+ycUVmbI03q1H5TI1sEI26
1LumrATOXqmi3DRoGLuqfXY0PXoTYGld6qXd2piYGB8X1h44yMUvWyuSiRpvZYHVQXtVer4SaRmO
BeB/nHm4c4oiPkIhwqAw6uWMX0qd2kkbz5RcBOsBrDlPOgVwIvm6+d47+JRdmvrh0rv2ywJHax8g
LTzrumY1OIr3tMWd4tZjF2kWMlFVZIQ8xM5X5/aN3I3FWkVZ7Mbnzlive9MBPU262HcGKJdnKx1q
kDcmYz44Hn40pw7VNLDNDUZNvQv8VJ2ZtXnQR5blwJ5FhC1Q1XNF1thzuha/gLoMn5WWRZhMs4QX
ZzNt9TNbb7JRg71J8hIyoyL1zUhrGXo1QcNp9bmwztpRe9dn1wMN66Oa2Sinc34WTrzgX2uhSvXD
cOvPmPibEvQKvjHECU6OWrmm8ohXOvXJy/mKs2I/uMX6MAbKfvbdND/M3VTvyL9NKUHqTt6M+YAW
Y+xXTKfsRk2nz3cm5+4HJvDgy0dBuRkni3sGH/axGmLjBrVUsV9gkX6TbkzvhMEeAx+A5CidypcA
bdgGJlHF2qu+GiDsHuUQk1ZYW6h1JNle2vForayJq7/szIrGRScXoCKw2kdlRiCw1kvcetZOq+SJ
72Rmf5phZUhZgYxSA/XFnY8YsjzOi3k/uNYaOQaXtNXUy66s/H26ZHXkwItttx0qkHDymgW1nsXx
Ui3TjlEmx1FBG2NxtzxnWeYcDEqpY0B9QUNXO/AwzWpXjfrRUa1ANzTJ9BUS0z3+zHUHYPbLA+x/
4ttGRcnVcpQMxMm2Ap3YqdulnPWZs4DWTRsVEA53PRSuKrepbXOXztnFBl+1bNDRBtglpD9GsiuX
/WQ0aE8k13vC631g9BXvKI5/VL7Gf+FJ57XKfXnTLcjhRJN6DH3XEbAMTtChkO+DDJ7sqUVpHyP5
b1tr3Fpke+48ezkYvECbWrvOZUY0+FmXpX7VaItK0CvzfAw0099lre/LHOf7ViOvfYqXFi4MCEfM
MhWJiFQ+8UGsK7KmdAXxiGGUfpfVAhcYwFgCPbfsTjGvY5Kf2cOMhBURfDPxFXbgTzBT0TW5HS3C
JkgoPsA7v0Pefi3nOfjsFpWf+RerO38YU++IUEngmm4BlKV9735PxsY9eVMz3RqlWN4gJPT32mrn
YRPrpTuYQryhsPQUurq+vZk8z30r2dzdw/XKT51ruDe9XTv37lC5ZMLQXrDYMB9oKMUpht25b4kF
PRHG1LL5MFLrWPfsoow60Dcq6+cHzPP9bZdJ/pTx+wZ2tvOkqtlgtOHqn707We+VVlVoGoqNoqg1
trFigH0si7pwNiAG5VF4PoA4j05gcDodgWvxvrX+an7GhrtGcgyWT4cnfK9FMO96v2FHMKRWea7i
Gs+MMbZwSWmCIhmDp94wTLVUiDJFptxqM46Jfqicb74NuiOKG9wv3arka7OWVrb1K1N8TQbc2e0Y
d90D8Pb8xVn5STAopvGBWfxymnufQSg0rI8YYQPLfcv53gC5OCW1+DSysj65C6pPg2i9Z8r2p3IS
2aXL6Wg3nrM+6MAxX0E0pleZx3gwTTN9L7Dsf7UtOtDU9iizerVvSnM4TZDcLgqN3JblcPscTF3w
YOJGjnIeGoJ5TDPUeQH7r82nbT0qe98sifFo6/phXtA2u2J8GNGKf5QDojz4f/qmmPQPtPClw4Vl
KhPJq9G+44SczD0nUo+5qklUSJck0o2ZzfGhGiHCz73oQvitxjlBiAliKbXazWgmN5U1+Pjcjbrb
ZHnunRz2yw6AqYpBDlWsS0pTyfOu5jHZkkUUHBQKgfixLZeiOEDQUwZmx3net/biffnaW6PO0vlN
mzRPlQN46SNVUFCwp9iith6Syofi2jDWuCMvUMSRFp3GZdOb1slCtEt1Pq52EPUcLPCKrWJOXzqm
T3qDVd18t2TrLbu41ONPSeFF4nKPSTpWo8FT6K94ThhIP0wF0iQ4cRWzs8V1DYmLBBYJ8iCfxVJ2
cIBEpzsmeFTH1cLW6yyIzoB21hcweyXcGHWsVwYuF7D0jNIaI57sjdUJOw97yzLCXAV0WZYukz03
H0KIRsvxnuO0LpDroJjaDAVYqM31oRXfdUordJuSN+j9YgJXtDADiDBc6F9zxeHJEtAdMV5WlNyb
wuvJYXWRrjscLNOQ73Kqlk/0mdWzTUNAeFA5Pkqu6vjsu7p8UVVfvtA9dSWlXeX+XHuA2fusRlV6
a04NNvFMtGkkhHZvR94y2vPcFlDWYAVW0ULXepM0yzwcQYpZIAFVPNz3dhzXJ98eVQfpxM5CSNrV
BXYHbjYZpNdyswHItK+DFCaEMSUPyHl9zEQjM2IerWxuwYW05S85MnMN4Zd74hvRkarcN1nPmZ5a
dllGoOyYHOIVVl00aODrLLOhEd1a8LNKvs/eYwzPYLI4OJ3HBqG3bf75el35XodKsj9Z0bAS7j3x
ekObdafHNLOVfTcjCeVDpuzEWMUo7zlueTx3FqISODV60D0yTmWp7Zqk7rT1454xHntBiol6MTAN
AkYwdw2QphyJmjHfePngr9vE8sdXFh76MBVpKR69xpCbMhYGsBryH4BnQyCwnmB2BTdU5ekNGkuq
RGecqzRsMlZPuF4h0G0zqk9sBZDwiy2EPvC5VlAAkUAlzhR9ksSKb1arWMewnFXWbhUVWAhZWfsP
q5O5PrYwsL5HZ8pA4dato+8TAWWpBnegkAWsRb31coXqdaZoY+KU1/Nznro+VfJVYrzxpoULZHJB
qhxZdyI/QbTGmTE37SfuCAuWMQ33D3RF6f0A0OqTne34wjJXMgNvhzt3MHGv2A0wfKitMxlndTXj
CXVi4R6EF1vDETD1HBwbwE9I/Hu3gUOuxXAZutJCi3YNQLAdxESEUpQvWEDs18We11vZgFrdEhEi
HS7URnwT5hXG1ks4vhuKZf8Nbq0EVAZkjHFEHXgAIv2pes1UHVPQV4Of/cK9wsjeSv2xOCApouRn
/kyoOGOYQV4S7tu9JPekBeEcLyjeOO/epgkXDaCbOOCJX0QWjbPP04faUZ/6ec2+22vTPweJo24t
8Ml75gw8Mib6S6JEqR+Tg1Jog84r6d4YfltiqkNU6FUZZm7Fq5yvGF/21WxSWBmGZd8LcFfOeSlr
8NjA9uyScMMM5hnEf5+LO07mOARRbKAbskARzvXAqD4A+QMhqBhKCBRKnMZMOdXJJPunjujVeLh1
Tr0fYiWCfy+uZSd8E/3kAvp1tmkz8laYNO68c2NlHJdh4qjXpU9JsZABAwgSbklLC+5FQ+ohxwTo
21cHMDzFLcIdad/hrDFtBhIWpVW7eMTzGr7Lb6HnrcTw2Bq0gZBIed5N4C9XTrztRS5t3q3Nb9IJ
24ktZzBYTbKdx775OQicGJtOewgDYEuVT8xzg7esU8VPzBUp+VitU77YFJ0tL2vhvKys65k41rPJ
cP1KDGvVPN0FvH45LYE/v1oLxIpwkAxXjpDgahrrweBXiIS/wEXflEoAhIvzamPDmbp1ibp4RxRX
HSvV8YKOieKrA9dmpntfCyTSGYglOoNaVkZIfkjNpHvB8V0EDdVr3sHsYoe5tLgiXffWxcuVEBhh
mnuteoP9JlzSyPSdxCGpqSWHgRYjVkfTtgco5RgN5r0pVoxKAxqxMZzqyS2jRqMm31YTDI2o5Lej
NxxcJc7Pyu7u0MBy5nEJjyFzjjne0eBU9QWjib7AZgroE33lr989t2o+Ft8XeEIH117Ogv5ofhjS
OqE8rbTdbZdhXXCFBE33TSu/Je0DUklxWKDnT49/3mItlQX3w1wz19nULMHem0HLWxDR5OoOsx0Q
/codydZWtslTkU+2fbgenpHHy+ZDuRnlSwE7MqMfDdSjzJibHJFh1E2UyeRrkHa2dZqEmq6B8HFM
J8ZFoN8D9SJETFJYP/YANJuiEsy5O666Td1h4Ig7W7Y78h/kXhgBQ37FlL8+TIPNzZB6JV7jBINR
DBAgPheBrLzP0R/S5T6Xqktue0/x8opqXtXFRNzBG8igxD4PhZ+vh2YiOfLaPzvlUQDdXcOuN9qB
L6jqf/XQ/uCrr0bx0jqduZz1XNjxD3vFUiA39hyXR3SmvXqDeF+sL3Z8rQ4CS8NWEhD/sFEwo+ie
XJSUWNCtImotJUcyUIIUiSJRIiGKQ+Y+U9zxDrFEya4OOFCzcAnh0CpwldwU7+6aZnBsZ91XCN7y
IR8eKgLUv63Qr3xAmdKZd2YzADgF4TaKu9EwSqo5BLHBZJ4LopMfx6Qmn4PR4KtfFutHAqbqRqwN
oS6xEGeAzuurK5qMCnsYHv1kbQ7tEoiNSDy2OcoLDgXl0l1ng/20WxxrIYY8/0Ixx0+yW6AYbGX9
JxcjzUdR+QmPj8x8HBppd88eu/yy2n7CLZggjgZFHIdrOXWPWd7m8qzHKjh7LQqekKghncGhhFmr
k3h59c05Owx5Gykb1irMg9X/OeOQ+AFYWILSbJLQVzwKfpF2YW4k4qvKKgSaOD7tm2nJ1dGfavMu
RfXuwz0QtLY4HayrF7vt8bbl6nBVyB5oqwiRYVTSvLdpi04vH7Ux7xYTKZo3dumbs7r5wShnJgCB
lmfPceeTQL2x9SxDnpYUbDQic/82lWgMvUUpLNXVCsvUnQWRDjGX5L4q0/UpzQzPZI9Vm+4m6Rlw
BasL+5sJ4ZutABpZvizueINa4xogQ1Hpp8P4gdYXMW/AKoql95RflIt/dlswRulYS2e13CR0urtJ
drKIGr9K71bmrXij0UnvO5EsaE2tFs2e3cXV0yrK9Be7bA47a6JjwytlkirRytbBuJja23RKFZlW
buFG1LVkVqnWIX0DfBgGmrHhawVuAdU6Pi5YbDZ5EIw/vBUoxtiN/cUGRXy0mpLlmBW/IuGsuXsE
2PmtbzWNiNZc96+Ltn4FmZvfEgL4DZYMdKqpKaKFidaF/elyB2armLeG22ePjdKILfsAdhFTzxyP
4yBOakYk4TnG+JwSUPe2QCq7WEgs7hmm8uCvBALsTNGb4Sw6ng14jDYUOHQvkORKmVBf2fGxxHHh
bGMyCHY+6LQmlCif0/fKGYwTi7dtMPXQ5I08A9y26kGhjzAQJAY69zaa7vhqWngiQ6S6oCRBon+N
hoReCM7L5jNjW02jf08+wQJWWujmBlStPNIgly9sHKpQFSPiWQPHzlbEAa4IV0t5zuux+TlnE7eY
XtLmm24D/zZb8+UHYQF2hKN53GBJtV5ry9BMdBVXKgppBhYO/kbgEppB1gb07xnxbHG71DgldolJ
GI422l/ES04HUaMOxxnaDNv/lWoLMH4B3n01kB3D3VR2xMfuL8hCe2q2JG5OecZQarAB9pWBrqN/
LpH5vTbHt9lL21i+iZL3Yflg1P29tAMBv2/WCFA3Q95xUl+drec1HqcPLWz2bWbl36HfpLL85z/2
9yKpP/9YUjA9pF+mdQ1U/cOPrUciluBwsdAmUCXYYOly47Bk5s2RWgU0B7DLgv/iZ1omIrXfBuTZ
eBRNbImkOTqm6ROo/Iff7OBJVZVsnxVZL0wzr9LJY2ZyeG1QEBFRmc56fJ6BdRN5T02NGCIAiJEy
SNsQ3LmqKF08830pB1zbygCNd6z9YW5fha2EcfQMJuYlg5m8Ee+sm6mhW+Hmv6qiXAj2ngJUKsKs
qQ8WEgI+CHBhBTQKT1rczLKuDqJs6oecsQZ0unJ1bieMwd8Culy9rRRl7UODcxIZkDm26pCO1TRG
iPuXJSp0THaXpQTruZzGqHuXC6D70DPaglOUl45RmTStZ5mNbFC7XBlHMyYZjK2S7tqt703rUSCN
fZydHEdFQa/wrmfNXZfOATNYSqudY1BcbrvEddwwTwzk4sz/sFGgczLhh6e4p45BZk5puAz1cvRK
k55tFoLpByKf9mQVHl5AijLnlei0rg7hiRtfVR1k1Brz7Pt7NlbZDw+OsNhn+RSoyIUS/VEGc2bi
+sXJuymmGWBOPs0IA7qURBDVMomm0cTDcZWNFwaYQmfsjiUg8oJupmBwLP2+P6Oe5ZoJCJYoURAh
Vie7AMtH2Laypx8zMkTt1YBgDq6bU0W5p8aJYUNaMhawCsnxjWwGFBOOhJNrlSa++HlZj61czHn/
55fjX3Lv/TdYFv89g9//V8QLvHX/WIV6yb6YYH1hZ/jK6t+KUZkD/E2NSvUI/IxwecRqTIY57/4C
vpB/cv1rprzr2rz5pu1wOPzV4uf/yfYBUqDW5HTwOAn/ZvHz/8SYNxCoV3HkXRWk/4oYVfDr+u0B
ZFq8ntxD15B0BKmu+INOczQ1EloEb5vWrvpw9JbhjNrnrsFgQy6GGneJKJ3bFE0OmPdujpyZfb6D
qyY0zdEjZcxRYVe7rM2QhONbn7a2St4NNwPmzTzSFkyiK0/cSa/QYQFJkanXZWK1ZWAJfkUEgMm6
DOxj0V5XoXkL5LDssQe1ZF3DGs2IUgYC3kBnKDEdNNMQzlUZM0QZ129G1cCHKmz/2DLP31wP9U2d
BPWOgb97t3RDznIV6wxOpnsDlRAlEyEuwKKv2KecjWBdpzuJHGgfd7n/CGjR/csB/z/vzfPSfv37
v300JGz2y+NXAvjht8+//KegmH323r+V6q3/47/yF/02Km0HBguvDJgWRAvorv76ylz/locIGw8N
83f0n+bfBNyO9yeLF+MaXo5h1eTN+r/vzPVvYYjlQQdlyOXl/kuUwavJ9ndvDSsMPLv8F/kVeoQ4
euYfrm3AECnu8uaXxTzryJH7XD1a39kDSbwvuCVCL/osTtUJ/cXFOnBJNHu9Lw7+WZ6XL1Qhn9ig
7ofb+pnBz135mX/iODqUzytksQ/9QtRL94b6Y1sfCYqJ5MHetkcgRpE8Exr6mWp2pRs83Kcy7B7I
MntL791f2aG5ERf7TUIALQ9sR+2X/hn4xAkSbyTvVAgJPoSQeixe7If2oiOAYUdn1zzaWzsq75eo
eyCWtRnD4Jld8cFl3r+r75oH/Q3OPX9n+A/qzmNHbq3L0q/SqHHz4tCTg5oEIxg+I73RhEijpLeH
/unrY+ovQNKt0kUNutE9EYSUMmiCPGbvtb51M5+c7XjqHtt9fQv9+l07GB6F9G0Lb5C8Ub/eQhfZ
pRtxsIEtWp/JdXngLK/0o70LHvNbpl733fmk0R9SY+m9EIIIitwVY09GAOGhPgQcFP3DxfXNnXgI
xwt9aPf6rTvHh5yPDa+i6+ngXqZHbuGJa/jUNoUf7OdVfLA8+O/H4mJDD6z87C641/bllhP0pHef
e/Ym31QncdBP0br3hB9dOffBAcHFBnPamrLpdvhe0I1mXfFs7sqD6lNn3LS77hzcADdZKcfgm71L
t8bdzFx9w16JQlLgf3H+4BjH1jqF4ML/j84szMK3TD2yMBmO5p7tvUc0z1HnvMYTqpschFp7NxVs
fNEGrMzn+ZTv4pvqWG/hvyT7egda0Eu4LkZCbkuyj/a2n+/KbXjUDsW9/KZc5WfnmiM8ub5KHXIT
7cW0wjbqp7As4Y7d6rhQV8lH6HrKE2K1y7B1PqczHLb+yb2l3/SkH9u75sK+QI22c78yxG6pQ9CM
2Imr2Fc3RL1saav63atzmA5t4a1da5Mf1Ytyx/OJjzMqLmRT2r66Ks/8/hrb0ir0rSPDMFIrvhEY
h9UL7sdVfdNfU+IhQA2NJ6pHqtPrkaUioq21ysrWjwpfwWiN7/nU+1C7oEe+mWtA/lvUwIkXnq9z
bwVm8jbx51Xm27vsw2/vQwrZj1pBEQ6RFrfpW7mh5eVsAq8DWaltFALTOIv6W36ej4XfXhAghohF
+YiPhMdIeON+JIhEvViwmNPiRLQemrvOV63nzobM134qGrs39zMLjnT5LZNg3d2on9vV9bv0MTCA
hjti3vMoXaJT8/SH/ma6Mx+QoVIYq/IjP6M1nk1AbTz5TrDPanzI8B16u6ZEKuRNGuYlT2SnHP5M
j1ECRqC5QuY1uIeMQu+0EzCdpEf5bCM2wRZw0fRaH+YnWh+AgxHkrElYSA7Be3lPHSgFLL6xCEMY
D/W+wA/7mh3ii3lff8aatZtodF/R6tu0/nQoTsa29XXx3XyoN5pcy0t3RwkH+h6Zhpf+jCwXYerZ
fARs5cUeeTTjKmU48ikQFTb+LgQNNAhjg9YQq3vQodGe7OoB5yAku/keldq63+r3zYFXeGU9ADFW
u1Vf3vQg9Vu6rxnqm1VyLq+ND0dbWbBPJS7gQx2z3dnb2Tl7je/YvGxdzS9WSr0dPzESeKLePJXQ
4RFLr9IbZcNLvUd4Y8pNqwPti8SzpBxlPFlrlxCF71XzpGxSCmtbRLfUxlfzDnKx5pz1bFO8obGO
SSgkjo6GHdZgnJYvEG1WKPtuyaldQ9+2oqOu7tx5AyaIJ6Ll9vWsHp7wS3tp+Y0QFpUO00DGyXsQ
Z77u63fdvCNhF2dc2x+0TfpIB159MY6Un4qHmirzU/cUzybk6pWzQ1ICXm/YijPSRu+bbW2RDMjH
NPIt67ElI0A80RIsdwOd3Bbx6UZi7yzW83MHy27eliQXUnB55V5PdzrRnLvhbrizH3mmvIKn+6q9
FRjRqWOx+z+0N+n6zt6rbOBRfqBd8qfhI3JOoXuDSWN4kk/iRiz8WKFtOjK9V+22U7ydjhHxQbl2
buXuw2WdhxUcbKCszorxap+FAif1ub50Kd49H7vhWQ1vC1/HueKN5qr4ZndIsJAB1fZWs5b9puKN
72iOt8VCg7X3MXzadh3fDnAoLUQ/9pn6NQ8y0Wm3z+hIbiKcCyV+Zay7ayU6wJSqzpp7tt7yFR8L
+LEniSjaM26sqMwW1pMe07fZ1haJiPUGEg49KlScubFmfIP1bvdr5REcY/6CPRfKj5af42dRPKuX
pv2mhnu8q114kp86cR519W42D+7FTI/4dd2TIbZrsqpWvFSU6kfvod9shvdcbhBfwIpMViP5bU/h
/NGf1awFb7DQJuNog07D8Rjc0axTsGJgBaIR3nR+i+sDgRyg01hcM2OxK36XxJQ7xaMR4yFI8ydl
HQ1ncIrpXZB4SgUsYVNsFbSmh26Pa9Wr35xb54poPjBb5zoFO7DS3vijPWeH6RRcTC9f129YHPYc
ii8VeekmO5EvIIms3FV7i9nF+BbtuzfQssOxe9Ovh51xROXJEnm0Vul1eXIgND4P5rW6A9e41nyu
dfAID7HHLX+JjJXYwbEN6KgppY8wk2cV2TidYXvYoZ21021d7ZP4QCm9K3et+TRoXviB7rBZj3BA
lU1BBKK2Tke/tLeH6AupC0D+bJCFkKy6Xbx+dXYUxVUUPo4/WIegvRblAan12K4/ROMJ4//MZvf/
p22sygr6v9/G7tvXbPp5La4u///HYlx1/jKoxRlCUMWmPGax1P2xfbX+smjd28sqHc+kzSb15+2r
IOBN2PAc4SUaFixwWXZt9O//ppt/od9GCEQFBrAMbrP/yfaVQ/y2e11oN6YgcRYhGkSCX8tnpZkv
8h/mkChuh2Nii1ci5qCrtpq+Q8GJ3t9Uo/NP9+a/sDZy7j8fU2Pzwf3APoglVBWU7n49ZhjkqHQJ
hVjBUrAfI7gZ3xPkhJCUE5eFAtFIFPKymU33Ed5M+dwWbvD551P47bI5BdewLNyckIO4ui+T4U+w
ytmdNKWg1Y/wzhmvyynhiHFp36ia2pJEZ04febj4Lf981N8rpFwx3xrJfS62P9v5/cLptUcuIdUs
UwxoNKDrrHmtwHF4yPGVEuEY9+o/1Ed/3Wbx9HCdApoRZRDMqzSWf73VNF2Skd7hTK5Y7F7GaVHD
hqP+3Z0aS9/8+ep+r8Rqgq0mpV+qsNREeLJ/PRYZSJjcx6RehW4KdyGyqlS5KQlqKN7+fKD/6ssz
uZOOqTqGze721wMRlV5AjmONPM5l+kark9WxAfCGxFgAaaw0nPEjiGdSPP58XIRry/36yTVJX5mO
r0FxSiMdUNW+cE8/PTco7dPGAHiLa5DAyodqoHG6zxW+WZZMicu0hubIOpWLJvIqSZwSMP4QqOYq
NYyiphWhoLKHbJc1vt43jr4JpK2OHsaFeN5jBsEDxJjwoYZEwK5RtjWZVzaRW/oJmCXx4mQlBBGq
m5RehYxzYnf0BDaeXffjmlpmoB+rNEd5kFRa9RSG3fSh9KBNvFmKeB2mwq1xacn+uU+Byfj4fWZ2
r240NNc4Gqo7ckPSYE2vdLYOvMW8CsT6BPo+m13jGWnhHII/tKKJU6OqnqBmMrjLMCy4hiKJVXbV
qdUn6HlURUd8PSEj8MZ0iqe1OtMCOUZ9bzV0SlBzg3dCsDnsifAa81tJtrAGKrZ3tzgJOyrmqnrR
wtCJPJ5v8ZLn4gKDIZJrBSLFuYK25keN1ZPaqA/2c15gpEDrKo3yOiBNL/cz+IrKHfKbSd+0g95l
J4EBUYMskYzJVqXj9jIQrfOEpiTYFFpjGZ4JT+nFqZzmIhB0vnXSiMmHMdMlxezrcSqH2AUPaU9a
/kZ/OB82Rm1y0YRcgVV3FF5AryXUSt0JhKf0x3SQHZ2yZGrFaO4JoobqQ7Cypt/18D3gQheZDmzP
CkkBqQzgUqTrkM2skJzXXcfT1Pd3tE44ZmDl9QsdNMoC9TRhQZc6G4dwXGiqmNuuUikV4+DA20C8
Xaqxn4SSvtJEcu+7QJpBcmKMoXyTKplmbUe9pQ1XzzPK19WUF2nDHlbLYCrOzqwHlyZR+uHD0ZtR
1Q+uWyf4K2HriOqA8yEv/daQZOZ1NfEl17koqxfRJ/w1VQy+exxJhvQxfpBWuertuCzJrjGnOvEb
ZHHpRrHdoAHvDqfzuta7Nt0GUz7iXdHAQyTbttV5vlQzF/KGuCPAXCiKygId8IDmabgWdbcMmMAn
shO6w5Gn0MIli1qrFLLTxepfP3RmNNu70dUow0bC5ZNRRBBnS2aAY0kyeKvQQQOgDoHZz+vYLTCV
moDYrG9ES8PFmsKc+PrKxjD21NT0b7Zz1PM06yTMv/QxioeNUg9IKqaBSCOv0Al6WTT3zk1BMB0U
ol7W8mUyRwNEsRUTEw1Y01wPjt2Om27CbOohVuH3la5pxba0cZzgLWp4VUQ10lvCuYf4ljiZJr0e
LATH9y1cYCw2ecy4gWSDNw/DbMwiHn3dfWzUSrwH/ZFM63rCYPkOEBoaszV2UmwLuy6+t1KJP7NG
dW9JSavMl6hgYki6Um19U1UPaao2vhLOzqOeGGQEITgz7sM6tq+g3ArU5NkuogBQs5mDRUZXezFV
aITarBLV3sZE1SBgab919tRsVavz59B80KeU7mjIV9UuUQHgIr227+xrNyyz69okkBexQgzJAVHi
UU/V4LGfnQ59IcFp9o2lFfeFnn/WZTAQ3Ed/cSuyVt13c0+Lvog77n5MbZ3BOPNq1xjucDWM6yzW
yg8i56Duj8K6ycp8l45x49uh+QSTFJVigVykm9XHyim/53zPZ7tu63VkqDvgTnI71VWwt4vurWhz
NFsswrUWa6MIlDslccn0lva0dpcvxp1wnCtOfWgmdnfK+DDE7bZqReQj4wTYgubw3Etm/K7HgwS3
RiFMauPCUkMHUV7hTGdgdRzsR6sujK/cJHp0cn0TG4RUYjlrN3bpBCvIAdWzGqo6ZoTHwpiO+AKp
16nhoZvJThRRfWhRezRWarChrf2sCU7IgJ2VYTAX6N18DEuZ+bmJd6ULYIkJuBmkD7aAsDMGsS65
ZQZDylTyyoZGftAqhtFkdnyGKvNptqd7HZ3vqsXksoukhmVDm5u9IfQ9sU9LtxwfRtB/I3Sv9FCE
LVToRclm0cPHR+UQTwJDL+z0bYcre3ZxwlEnDTX9Q3PcPXKWXRFr+qqS+fQSpKg4vAAGEG18IfDE
F36lKid65fe6m/isWAnBdCeqEWPTEg/h5LWxnuIkSr2BHC9f9LpzUwsXSL/e1ngDrEOYFu5VF5g3
Ao8Q3CEepsDtnvrevoF8pKw6GZ9a19z1DoFgtBevNPLC192ImDI0km1YTaQhpNq0n6bsGsInUVUS
WQqLy/DgKqlZM00yUSlpEe+Vyn1LejmSdwhduPCM3hIsMxkfgQzOw43rUNxQGXsgxWY3ajMryTps
sVM1raQuODpT8TpgSpxXEInQzFVjn20oeWBYTvA0biorG7a9WhAhVljJwwRpL+dUQ4db3Qxs3hFq
P7sTZG5Q0RJ5sdrF1TrSuvRAaB+JHa2tvrp1Hn5zlYoUZMumobpRsV0xckyXRlbFGoi082xjLz4Y
iGFfMRs0Kh75iQ1ojvp9M1XcM8zO69A2011opQEhH4leJZuu1px7WXUKIuVkYEsbzIaCOtktNwHz
xTkK04yxMZxhTo09BaOoVXdA6exvlQWuHSVHfJOy62GaSPveB9FlXTrVfRVmTeUvVNDR1XGZpVtV
DUvrzUzdVj25Lb+2crowpH3NYkGsbKevtpVFTXBoO8sLZyW61Go4fhKMqCFVKVPi6iYlRk1TzR4S
tAQkUlOmpB2pphTwLFFm0anWLcBsVkCNTBMZpWe+RsJ9k6y9Ipd16LxCi4TjF3Cwkea3IyEmouCi
tSFQqKtK6sxzRDZYUDX2Fq0uBo++iS65QuR0oGEkdEUPF0EM4uCkqe3hltA3jWzpNdAegaE95hPT
YjKSXBFnxDYLCyQ1T+qNXZlUKaZu1teWVNL6rCLy9LKoJ+m4hLTmm01a39X1NO8QelBrcQKkg/gZ
tHWlSiD7eJj7d8gg01aXifpcV6qO3GjOstkrjDGqV0XWRbuwTIxn2VEMSnPcFX7YKy4pTXUsHu3B
BTJBgSHOa1RfRoPOMRcIETAdouiHP+aZcEPOalLbBwJAyztntJ/ijKK1lD2SMdHLHWHhxVVsOMJr
C2srGRe3Zoj1GvSYot43kngeplgEChh0ceIikoZKo9/EmUGDhQF019Zaso+JbyTDxUbRO8fUBpkO
j3atNNui07Hj61m/b5sF4xenFhVUgcut6QYanbV1bE3zcxSIcapsGYRrB0LaCj1AuUlyUt9Wbhmq
Z3Ba4mDJbr6KtJjcD8UlQhEQZZ6/1w5i+U0i+2IP4rm4mkfcgmUTbO0UZokXzZ3k1SZvwL6F6M4K
C/9IsFUhiKydMlEW3Un0LBrZsNGGKLynAe4GOxuC4XqsyKN1FUTCc2OVR4k5xxurIfrOnCrVlQMX
AI3tiGuX5vLBwY3r6cOAoWoyhxuGHoJOmIRMLMDVxLqX9N8dXroM99gMYLKCULAGh0IlWMbjIchS
ipba3D60uq6gFkmUaZdIkRxhObR+rg36CxJe5kujDCxBj9pyuyMc8faS4k19rLBaG36VW+j4sepW
eK3Z6N45fU25uCGPAaZ7f0slBCbmrNgUbYMFJkDkHZXPDAYt8riZcGlcP+P9INSeXnPnRJ84ynik
k3zSvoVkYHjEFEDvF5Ore0i1KyqbymJc6gfh4s0KMd8jnHfWfZ2nXq3301s1aEQoQrcA1NxY2nix
BsUhmShEorKzWjODapiEpX2Us3mTtTOGkhFCdLNt+sY+RItxRDdc+mBZLg9dqo+HgqwH0LAO3CU7
ea9qbLxr7BD9ySxdQmY5VH2jjNNwSEyMCC4UvY2GwJ4GQBoqqww6oj8bMkg9nazXVanUiLe1eEom
PFd9aGx6ljvhhaDELFwNWJS9CTMfmxuNerluABBCPo8XIeDJ3NEFfpV9Od3GVksq7jAk0oTaShXW
aKvsvAQB7FtG6lMXYf7r+vgRSnl8ZFRXj04+m1d93JDmyqi5dZ1a8/vODM4Go/jFHAqbWn+ssAYI
4wcT/Z9n48+jJqxF557SEBRA3Xh3uhmtFFGqpxFC440CsoritPOQ6FlNV01PT1g8i4cGDJ0/V2O8
aUUotzhiyl2gaU3oMwZV6xSdIhJbYVWrytFwabUaE/XkinJDcCoL/ZmnubOx3COhuJ370cI8J1ho
xCX67TUx7LI7mmwoUXPVPZ1BFYVSzJS/HbW634uiJ7xaIHnylyrdwSmsNvV4ZZRdjU/P15tiRCfH
4TnoQslAuwkxQ1/gGdaC0YAFDiN0QWvAZ9KYxGd6JgM53ZhXuWCIL+F1MFrAQA1NO2d1YT+it50/
ky+ER7vQPHKwHmwgsfXVnO3GzXqMCl8AkHRhgYxfWJAgYa2oWG0pjo5TJEw4jsG3RT24WYAiLdHj
6xYBIpFIA8ARyy5hjyhGiNNGtBUDWGi6iIVtXY0OHRJOOs8LxERDHeYNQRZ/1OU8bfJu4ZxEsdH4
Q65ErV/8QKH8wKIshJTBHmxgKQs3RWkhqEwLqae2kJFVJa+8oQnjzVqYK9NCX8m+QCyik8Gqjztj
2ogvVEvIBgPgSLMgXJDlkVmLZ+BJD9P6xcxCqmCNod+SJ1pjCQiDvbZAYYovPgymo/y+GxZqjFWM
BumDael+mgxF9+gWvudEyPhFH7IIJqmBPDC+eXgwcmHTTOGCqdEwPrw3go6TjpyTFXuL5qsZI9Su
PU7CYzRr6V42IJmV5guBs9Bw6prUeiVOYnohCy2HI0deuhB0tIWlYyxUHeAA8onJLd9jg9KvMPrA
8FdqGiWCZwb16VBkdy7epHOmZ/F9bk3plTHR2OgXok9dOkebrwUQUZP69Rf4J/iCAFmM8UwUCxso
k5n0idyI9XfSxNPXDEkeX+xkvwH+Gw+wiKptUhSEZTULeGhBPuIATVOARPHCJmqbwAaxFNn5uEeZ
Z97BaEKjWi1MI/KHDDyOjGOnIRUUPdlNAwxhALSO6VSLzJ+z1hXrjmSQLQ4SAjpwXsY3icaeaBOk
Gpl9apjRCsLiGK21uZJhskIYnu1sLZ1Vn8wW+w2F7VCfUugHtucAH9H3OLuK16yY6lehADsZiRVP
VyMGMAKt8EmRB11FSnMejGIKvT5Nc5A5kKn9nMRmzKIVix/mUDHvGlacnyzOAEyVZLUjLIiVGCaO
CLu1bvKKjXquvlCdErBdwVodbVgYT3Vu3zN/EzcgBll+DJ0tCA0BqUsyWTrJ1xRd6WEgV7phP7HU
t8ys5++5qIp35oU+2g+KYt84utoTOphbzUOcdgkVLLz0ESQXo9zNmJchFMRVf1Ccud7gLh3uY8hh
QJ3MhvWjq0ZPXeVkhyRTc0h0BAa/tlVJYcFUvoAPyKapNYwDlp19pzvg0y0NckI0q1TXlNamMpBO
ERwJUsGRTkP1Q8I7xg5/1gzqlCkisHRem6sxov6MCabpsCStIhfDAuauCCaS1iDdPATSJeMBIWTz
zm+z6Dd7lhpqmlUvbaQEx0KComXrkKRVumHvxodUIA4nMDS1AK5W2TSvg0lmGwOf9IOjglFlZuK/
8U7qPLxuP/MO6Tk2oR8/T77qTuZSO9HiXN87TngIwyKcVm5i4d6KA1Og+U+Hhtkavm3eEeKTU3eY
d5nUxjT2KA1W5SUPE26GBvERwQZa0Tk/Zm4/IOeppoGyk25X4I3sHKcuzt48lNfW7FKemdyxeikM
hPrrSnf5CDDJ/KkmuZYf6bWI8kHXgM44bH/17KFRJ77+pq0c2FpABcuNkkBypv041Hp6lijr6re8
sCnB5AEV1n+VcqhfcZM09LsJdY0mzk4RjQVzXdR2AP4514dkh9NfwKYyu2S8GYO6eoE6wwdoZsLt
+1Hb0SvWy0dFiUzpDzDs041FUrP0LRKoKKqWQ51upBmiGp7MuabkNTQuN6pLGy6plTqfjxmLDx2r
qigvCkV7oHwtRfljDYBQvmS2yk/CKphLpAVkaNwwXIbJVgrXSOlMNzyUEdv19Ay8GjCMNzlJl16p
DD3EDXZp98TCX7aPBTba5kGVYHf8gZDkZUILAxrfgqxhArvQ8Z5zOXOizVAuWZhfl+qA7LH2lAEx
fhZ5O3lM6bK4SvCloy3iHEYM/rD8qGvplO1IfwkQ+ig47zexVXKJY2Zw+prWAQ0fqibcxh3RTY00
8pOCV2TVNKPxGI+Oxi4VrXduktVV2HN+bxDEYK3+t8DYSrnNoDMOM81eQbgK0BtTzawuxoCrbO+U
0nz5c/Pg994PbR/NcAyHFx2ZKELRX5sWhGBproiJCIo0HRfaqMdoHPIeYQjJvk3s62qXt96fj6n9
7aD8rqvhDQTaSjfR+o2UymKaniKLJ5SdSvVC9a4XXsDT8L1he7fWutnEqy9rrJ+9AluR6GlF8SdK
Lat2SOubbMgT8tt7YW5gL4LiGoFdTHptfqsHJOxrMxrYGtdzBZdtauHvsHFpnQfDUvo7u1YXaWit
wvIAwoD8KWnyf+inLaf/UzeGW4n6X7cMkjoQ/9LD/PWezgrWKaaPacUeOObZBsoYRil0a90cr5vB
GM66PQBFKsP6/s939u83VkUiqSNGpshl0UL99cg1r1ofFzhG+0RjYUlI+J6qcfQ9Mis2EGSEJ8k/
fJdfLclfL5ZF65cKmiUqPoil1fdT66mB/dj1OWUknCiA8I0e5ICJWWpMZsjudeA6pzyt7QsJ6dWh
cIinoH4vQ08Qqab4SrtwIqJI17p/OLHfW4x8BYiyFykpXW6MGL/diqJutLRmQsfKrY3XDiy4a/is
LBcbkbA2+PN9/73HuBwMTSv1TYfmG+/TrzfBxWdbgppHC/Xl8o6ySu88dwyN/Z+P8/tFqRpZ2poN
lIsny+W2/3qcqZ+ThHcKPaqQVNsFtaIMuBUOS7jaJXPDnw/3+4PM4TSeI02ns08fwP2tI15Malww
HkGN/Zp44jGm9zBNFIG2DkEJC1ZuWopQTAxUlmfWWOs/n4Bq/O0UeKYQI2gGQF9h/fj3nx6veMD8
iRSdbsvc1t1TJLNZ2SSG0Vp0IJUQ3Io0+o0iw4puQSTTJcKxJEMeQzgFPRsr5BoeBhWTlqbilQwj
oqgCAiEXryGM0pXuJMB0glZf0gzGoKfI1jJ+4D0ZYvYYII3RBiaDzYaY6CcKwAVEBBIbNbGrQpy/
a7NrGft/tGXMvmWipZGwrEFhHpQXjdo0lhNWtwmJ9qP85oSTER8LFrLaFZ0IwqKVzAK/1GStaK+z
YeRLdOWolg/sLZhQ6dzQHayTkUm37QUf7MC/Q7bbBZjfRxEvU+8Q8CciLJx1RE6Zx9rW7ZvQhc2+
qk3bJJ9v0O1uBYlZBWUlzGUmTiJWA1qfc/Jl06KZ11u+Ssa18DWsxgoNLGlZh7yRFIKN1u5ORKC5
n0InPo0YwyxmDRDQZjh0LRj2J6QQi188iqJHGOvzDUCWlslUMzgFMwvoSmnU37NT3ECN2mY22Yqn
1lFG8iEgCXXfTWg3mHTdqFPuxoTwxP1U9kz3sjPJb+V1StR1OTtkRpa6w+cgB0uIlJ5rUKOGy5LK
m5qIVVSqO9wo6jTxFo0B9zKgmzPvAgnxYw/xhgk6n5qYft7XesSsUzc+jKWBCzTWW0qpEnuQ2LXq
IPLjaA856ZNxTfm6c6eq3vRfn9DFBgchcFASOy0HsjrGMI5dIjTUr5tgc9HACTh6qQCrPM2s8RNv
yPtIXuNnRD47Jy3Nm2oMqDRDPohN137S9IanJhH0OSZlqK+Cti3yTUAKE119xXkN0vEsk4LeglUk
05VqGWwgM5lMyuHHKm0cEtDabdIbSCt7sGFUNj/VMtVuJniw+FAd2zDXQV7MiMjqCuL/n1/Wv+kf
sPSxwbbhsmPIwMXy6+CEESStdLXQVrGMWdOH9BRvuEbGKccIFNI06ogsoI6v4M/H/X3wRbNiMM3a
Kn4clhO/rya0gf1h4Az0uzOX8T1UFg9hye72+s/H4Q5yBT/PdZqAJ6PapmPozPGG/tt4yOCBjztQ
B+aQNrsIIeVhMgRx6ynIh2qjGaX1Edvp+AkjXf0wlRactJY48lUCACMG2ZnqDw0AJmkkgTCPuIHp
ilaBm93Yea8/VIWdn1yi32DI0LJ+dGnqveaxJto1FFAnIn+BTj1BThMFIdgJA6kUfU+Eq7NIH2IX
rzIin3KtDe70qpt0evG0KnVy4imnVF9b5dvQBshuZ1Ub9/S4CwdJq81rP8VNGD8DN8vbFulf7UDq
sBRYFlv7a5/SMcCSLUVDAhk4oSho2KktdN9dqIsQMQNnrg5DORs2bYmiV3YIF3j6SaBvkYN3Sowl
8Gsf5jYVPyfEhHFM0VmfASqin3dt9BOfEGZVXFyJtgxuiZZVaYfNA0jhA0z3xNmAqqhQYXR5zt5B
kzmfWcB/ZQBy5+tQ6jPteceg6T/D9QYE1ffnum9yx4/nhT9dDIlykfRZ78avDXUUNkjG6X19JGB9
qVTErrhIM2+5EOQO1O4mTtJNnHFLXAaZWHqBPgKm+GeW6SaazrQPGUAnR8iF/2KJkzQTKn8mpLR1
1VSdsSurYqJSpJjBE7r6wvanvHN34xzqz7KKh0cTjADjuUIkzUEpccMWTYg/Y4pIGdoUriO3BJJS
DGlR4+1o+6Emhr3PUDIlRmtgSBmIBpSkxqzdajCPP94tkD3cYkGrJz392FwnRlzIlwoDMF+V6zC2
AjJhXvvx/6moO+FRxMQqnOK2cYyTTenneSQ1Y03SwliBhppdfBCZVF4U6tz3mN/A/yuGCGDhyiE9
YlAm/aWvFEhGLcuFrTm5Jtlb7tD6mTsGuSfmrgvOSQHf2G/yVtYbuuk5Gt1BTr2XjZaBUQahhOIh
O+Rh/iEjmJuJUy6KNqy2Vu5Q+csA9mqUESuwOg3vCNkrX19u0sT6TBgpUMQj2KP/2y7J/xcjv5cF
8X+vHL363kbfm+y1+JC/6EeX3/qhH8XIqDHU82Cby3oUNtV/6kd1rFyaCWuV4VK1GXFYxf5nFof+
l7n8C79omHi8ljniX/pRU/yFJ8xlVUtqg/M/1Y9qy2Tz01AtKAkYlrOs/C20fwzXv05GKpXwcUrZ
bciqVu4naWr4HFuxGAZwHq7ttCWOKDVku5EMgNvEEEmOBqgZV+ZAz18TI5ahZNBoYAXuy5yMxVM9
Qkr2THQVlCOLCIF3WLnBvaF3zd6t0OQXkz35P9316x8n/L+KLr8u46KV//5vy2n+dhk431AV8qqR
c6D9FocgjMmpdadxcFDOul/pPQOqoOiy0sM2WFOOrm8XjPpuUNwUoAuomz8fX18O8LcTYIlpAc0g
meHL5/7T+htAK9uKgYAeGWTJqUlEesYkjv2hJW1rFQQ6y2wZ9sGhSh1lB5xpWkehcpdZodwX1bTp
58YGCc8q2ojkZe7T+qK5I5TABfFWkYK01yEBGptSEoYQFZXyQHaW4sVIj18SaNvGGXIVbfDJTmff
ZPo6/LjVOYbUP1/qImv+/VKJm2UPh5RSN9hx/PrIFKEtejIig1UXp9VtKhP3So6Cld48V67lR+U8
Xg0OhUH0O45DWG01Ev6U0o6HlgBfk4Jf9mo3CzJMjLorMSWFQ0ZBC1YLVgwwfMU/rHzYCv3tnK3F
90gavKPxHv6+4R90IHxqSwe/pVF1RUX2O22EeYMgAVehlvZH2IKEDLvjnTZC8bTzAQNS2JILmPf5
pddBsq3Lglx3leb6NmjsrLqKU1qoBm7aB9S5znsoq6ndlOgkJxbZef1gzAUjMZDrAyqnztetQlw7
xOKCqza2fI01tq/WWheV1LdjnNZv6dg2Z5XIwqdU06fPUneV21rNs4NNFJgfkNd2VSnL2M86fGP3
IwT6JpVH6Jj2Bd2Js2FCLu5sCO0fZTA/oJSbH8uuLp5KZtVHxc4wMCDbW1lhVgNGlu4i6piuqe1j
0opxuMpVmo+HfE6sKzIj5bkE6ndp6CNQ7u71J7L4gpO5pNoRS39r97Nk8R0DZgaxAhKqyYY7ms+L
YA+cez3SN1zNfBimk2k427ZycjSj3Yew96+g9lz6zPUBM86eC5TN7cSLViHUW/Ap7TohtziEWI+E
yshc8R/sndmO20qWRX+o2GBw5qtESjnP6bT9Qjg9cGaQDM5f34tZ6G5LmUjh1nPXrQIKMK5FUlTE
iXP2XvtekO1VEUA1oH6cyG8vJy+7jiGOY0mCRBD5kt+2I2sQfuhANl5ev3iz5u8GZ+juGldx4NOB
bOeNYIxUyvDET+J4+UEGb7pMHj3LWv3sx2kstROnk2QKtlXeAGKVasDfomYdmr1R1+2ffuIYPHew
E2GnzLejnrfXs+O+dJqhlSgaB3pgU6M5IgB4ngWOGUMAhHh39gZ4NFws3LPviqsTV32shuaqOYpY
tnBgdNEIOyrTK28wXSaQYCBrTQ/oIXsckZeJRX2m/OINcst0+C3ouu4L1GuhHs8q8PGLffv8Qo4X
lPU6LJsTJ3L31Y1/1BWaYF9DMoKSPUxDAw+D7zdzmzRIwO7ujLahlKJReOo7e/+pbBYu/FSkDfAF
jCNtvS6c2ND6UeOgayQDTOOx+Wq5bfyT6RrMW6eMq3FvZ0v1nDO93HMQKRHegM2Pvg0Nqsku8S1I
80pdaVScG450YJsadNw0H5YTCxinwqMFDF0MFQF5SfSBfdrCVBEH7UMYWlWqgTFPkals7d695eJf
k7k2YQViStj7iReIFukonXBKS5helwMgakm7HW2bUqnYapXxo7aQWNvoeG4QxAFoa0FkanYhAtJH
29fK1M4I9yYLcOjabWFXLyZTxa1FH5j0QRU9Ysooz52m1PduYT3TWCIrcgEkuLf0ShDmWXuPYBP9
QI4xRwUBn3ub0BS5ofrHLGX4VKUCqfPe57g/waKnPC5pC8zevFmaoX9RBknBkZX4d7ZgBNj2kc5J
NcL4tOhL8j313flCkiK9zzgeolyPo10e50CtEdDZO9oBzqOapX5GbFG0R0rPOSN12tBHEb5RTWJ9
o2dFAMFS8JcvGVZXhpjEPjYyywjvhBlPB93SgK+oi3Y02jvbbtR9p1XDL9DgCD/KJb/RYb4hKbeG
5aJM+onxa224QSyJ4XOnxrxObONeKqjctWHWwNgbcryi2L6xVZ/eaZlpXMRRFYWoQszzKSuicJIQ
YidpMJDMy+RCOe1y0RbOsC8Jcb4t60GxZusxzOJoJNt0U7s2iZ5Y9F9VQ7p0FzuLhw4Z8ZlN0DKZ
IGad7lcw5gaLgknktKbOJuXNoZfmaRRUVVv/QH9Xox/Crq8v2XkZp/3NnI5O4KXRdEXX5Zx4EHRD
kf3VIHHx0mySL05MjDGTek5HQ3rtzVSKTWmsHpxK3RTE/F5Zi+r2ub34ryW7zb5C7iY3QyGBK01x
LQNzgMq02NK77rz2eZmL6FrJzrv1hsVnbFwV1/DJCGxiUrVXrn7HQec7KVrTw9wCSNcyFQGOGgYj
SJrCCRHHQ1dtjX0mlho1S/QVRCKGfYJjb+kVYuijFnqOmll8oYzGDh9n5qUe5+emiexWzAlHeC+f
n8qm0LacqesH5vP5Guo6b+vMeamI/+RUao13rVPPd4OvpSsq2jpbSsrZQnr7qECPWvcASoMB/SLX
RvA3KFWP/ILCh7uRgqeP1dR95zscHwll+R7VRXqBz8a4G4bUvrJLJS/Y5tyvTW6jxDYcXH5OGQVl
TD8R28PvWZs1kjj7CX3hZOLpzqrCuIC3p5B0ThGoUxKhULj/loCqKqRWbrqbchsIwyCeomrGihgv
zXWvU53uWkNq9x0/mPtRLPkrWZLX9AKmsAWT/5NaDBM6w1/eII9oBdMqjQcLcRq2grb/UjXGY8Yg
86JkXN9gmmAKDtU4ChfAcTbN7YTgmt6ez9bk3ptKS6wfgkX/BTkM5n3WnmevWOrbWhnyK6UqAbJm
Nl8p9CRUxrnmZnusHXAFxgLnQ6XSZNyBCV1nWZkwyB3wk+ir1qHRybMs/d26rQkxLCHrIlUa6QMS
LwqSa2PPO9a8alPzE828R0674UHpnElMSnxnL/J4vnTjuLtMi3S5VQzUL10bnKbnLnhnnT+SX/wu
Wyl/ruuvmLCSKXN2ZxQ4Jkp/8gMCM5x9jynwx4B/WvqFsdWJbz6jmsndL2C6GyhWfuVToC30Llyj
b8xg8u0isC2iR3Yp+VK3I5zMn3Mu+xBxGtN5ugMkRlTDsu9jAmZaW0WhX3cRjGx0PmspcJMkUDh4
UKN2M4L2f0wwI7EsoAPcF9QO1Nd6fBYtPSN7h+7TIDqi1bx5ep372LtsalldM8vO661XIH3rhqn4
lWLxQpG3lC9eFTOLbR3rtY/m/pHuMgv/THatoqHqD0ziMqdpz/hBixt6ZH44uohkNoNNMHKgvLpy
LoYJzHecu7RdAIk7Oq25adVRjgXgPfZ/+W1u0MOQhze2F4J1DMmTZWj8Atbffl3XIHWLdDrT4Tjf
puTQET9hi8gPByKV5zCdKmN6Th2b053O2BmOXb+2501doAeB3HhLikiKdnf9JAb4zjVSBtCc0foz
mFe9QtnMug3SXaDwZRsZjfs2ReH+q6clv5Vc8c0gI4J9JAqCYRMj+76iUJ9R1TZ+iGLDC/TFZgPO
IP2tHPnpbqxmhbPZkcQ4TYu4YVriBUuLrD6zWXxpfK+M/UlMd5UrDRZikrBtJhUxkZOKIbcJhTtt
VkI+NcqlTPuC97UrebprXMeYVul+gt1/xT7uf+HDi4ZIqiTLXqOpis07y2mYBloUIzlVsKiLXUpk
kALU7NX9hmjz7tdQk/rslAC4a6B9Z2+XCjjLOicaOt3Pxiiear1sAeAV4qZEE34m2ljcAHUfNz4i
eZPDW+sFc8dWFbHLXAmg6A5UbO4+nUY/LAEMPyDnx83kGVI+y2WhEWfEMyWQKYfprrPXEUMHzexh
0kpA4IsEkUk5aZFShGJ7I6bZRZxF80/sMg6UisS6Md2rt3ALHUDwmZpaHxWiioPFNItv9IG5jiFH
9+Tqbf3Nx4CDWkF69YNR+wgXBOI0PAsDwWaVTKzzPu25EVUtfBuqJp45MDTXYYRR17TBs4wxGBTu
6a5oORGRHjiSu4Gl7qxVhn0rqROrbSF8mpy4PeRlMemzCFxGt19wwfDooPyiPmgN9cuC3/xlXuak
oZHnCeAu82T/KCKhvwh/UJDfxTRBbpXWcJfREvmzeFp2zVjG29lGzOisRgXXJ1PgGeVF3UZNu+2R
Fd9VPrO8igFVMLoWUNwcsejOT7UkVGveVaJX93q7kISAme3anlvUTnB6FZj5ex/P3QVguPEGASn2
VDUsuIMnN3oyi7ydQtQhP2XSCUDInKaIvSvIMmiL/NbFmHjfF4Z1vfhrX72oVlex2V4Qa56GcBnX
k5ry/cCikiAjJXJfhWqgn5iA36CvFPWl6GYjcCFD/FIuVUdj7KF8+xlhT4w67Lovz4Rwqz/VLKfr
Mur0pzpJ+lVzTcwAbIIWG1zV1P23pYN81Zk1yR+jFOwgjFRx5JUNTc8FEte+bcwzuipEWRpujRS7
Ig0BbXASzeygZnqJhHTcuh0K+qywfFrStWh52iJCRV47IjqDuO5eAkqefmPsVYFVGOK8RYdzIbJB
PGSroGarOPmfSWuJr0nYKp1tMcxfIsN6ocZ8dJMYeBA0X62p6TTPutgXfffAYISwMDKJaP60r7E0
mTq50t4kvPG3Nd62zWwThaaNDEwn9Mz7edHucc34Wz/hLEm/ew6VGcHNHNjoO8OebmPsV5dSZvJW
lct0RhfB+24mlXFXdr5EHZebtxkAMICVJcFkNuTccW7ja1Xk0c1qJbuvkiZ7HjTzhfRv68xUnrwx
q/6HNkTyS2vXqbPVktqHzY8xDcp2euZH6kssG+dbP2lEWlhx+4uOMkTRxVO8B13bbBZnJF2clvje
0Ood00eLPbPr7uFu6+gd5EorZBq/l71h8e2bv9LKfvaN+XrpyAshWzr8VypjOSKWBbGrvBsOLzEY
aFjQVKLPFWVnOuu3OqRBZiKc2EzRviqne/B6+6eRQ/4cWNMbvX5oo/4x17KnJCGuJE9/4O94fjur
/j/Q7ATQTKxu90/64LIdf8yHLXD+hX+3wE0BmEwXcE1NHAKoJDjg/xuhYP2XYyEFoftMELFuAD79
3xa4y7/kItKhZ0f4KocZ/qX/aYG7/+WjsqAxzpARqJ3r/ecIBTqCOlnIBh31VY5kCHF0so4coeRI
6mqATlH/6WiCNBlpw7tBnkQPqiu78oqglPFEG/VwRrp+rEPfHXqh6wEftNy1Y/lXw3gxMYQbLbhM
i/SRZ0odNHtIGM//+hY+6Iu/men/ry/9748hV901eYwo2Ky1c/XXx/hVrzVVEtvBjCjzRShLe7Rn
DSl7WhAWSK/FeDK70Y23jQ54HHNdZz0WXY3rZWhUCW4z0akUyobue2ACa10tt0h4wrY34p/62xPC
ET5jeZqmztjiSilyGFcplrJKL8V1Oheo7uO5lUvIWUefdu44JE85nQpO3EWXYMg2BhFvEZjLZUMs
oUUqBE0m8K5mLKK1U9j/Qr5RpsxrZa+CdWb8I0uW7MknzQ4ulsJofzmqanxM2gSLXZPgbyJ9Xnab
jqgoMnQcSeAX8k3CjTPHLoeLiKPho1lkaKpERMeZb1n3GT7MZlHuFxjj7tliCd1hIc7FRatI0ds2
xIQUYTnkTNAEid3naANSGYp6bG80tD4qzAob1FUZd7G1/Rd5ITbnxNahvGusuypP6X2UzSgv82WC
8ZN1CU8K0m2aBToyjSn4/JtfX9ujLx6ipcnPA52K6b8Jhv764gn7kKZINTNoTGmCRdYECK8Wlo3F
CTslMuXEm/aGGjn6wFXPx/xjfd1gSBy+aYkn8cTnvRFwyqu6oMpk4V4xKBqIX8FbeKs4nDVhh6Hw
wR86Dc4ENVyy73osLdveXBUwTYoULKjyOftq233yai4xBifd6cfxDFqo+ENCTZfuNLzMOzK4cSnp
9WA8DMpr16+KEqrCSU/AOmj48xgJeLQdRYRpWYsyIjNUoTX+LsrqBNJ16uPBchdOnKaPyIM9RWpf
1KAwYRA5AQqiabr2Ii9xz29t8mkjNqo4/b5Ukqyqf/xV+QJlHM1POoX622/4r6/Kn4X0SqYWQTkO
S5gUFpLYYtJ2Btb/s7T2xQmAy1tr8/irWoGrzBFdetbG0aIgOKXZdMBEEEem+1pKWg2JTXVCUvl4
g62CAUwRZznD5zR+4jwUowxnhEb/yK+/kAtTMRe0aeDYLRJexO+4gxlmjqTciaL5aoLCT7Z+KfXd
iLs39C27OvFyG+9XT1eHPmMLm/ko4ADz8GWLUabFFQG+QYlZKQtUrNLLkrQzEi6nwYfv1M3RXZEi
0A3tVF8qjKwLA5KU/pri0KLIpaySqayDLBK5DUuhg7AkZc+JMa4TZltVo3roEXR0Lp0Ywjlj+6hH
tc8M5JZkJWxwnad64umQxjsnWtPr0n/49awCbptdj1miq9tHnWlHWagJ24KYQW79uot0aHbkS59h
+9JPPEhxOLdc9we0nyA80SIRm4VY5/BB5lxGSw9T40wEzSwAMr+QvpO7Mtvaio7ptsdS/8tOzPp7
s6TpJYpaiLW5WeXixIZ42I9/u5J1/qwziWZLfJuT/71TyWHxGnyjMTQU0GUxhy9awtq6ZnIcAshn
pVs8cdWJT33bAA8fNgRyj7GxBd7DRp16+AC6Cj9TCaYhRFsDrqUrrXVEhxnrxoy0tsb6PeZ5YHMO
30o39xR9ysQHhke77qpoWqxdvdFreYB8aSGTFI4NMYK+HFx8ybF9S15v5m0qBMFi02tVHl0xCTHa
rTIiiugyx1E1YDdjpqsbMIXSmGQzNKMln9aL4bb38gEggGLXumilieOZDBcajXLJltDVZ0cPyNbu
V2iPpukbRGTWF1d4uIssTaMxWCyujv1n7tMzUUZ0+kjtgqUaC0gBZZaVdJftzubcMi975YMx3ji9
T6pfUuMLPPFav9uRMCqsw6ZVagD3xzraILpkiSMf9WFolIP/O+2a7KyB8nE5ZUm003Pr1FTu488D
feFRIToMTg6/WfzplJ2E9ISpquOd22Jl2jiNDxjT7iyMhoXdnHiZ3v1wmWSt8HzhYXZznWMxBcHs
scNxuKCrNxEclCeC/MxkvoQSOT59vmeIw4EQP5f1s1DyeRDEmAod14+lKJTMqUNCART+iqAs6AxW
NqOx6/vupUb13wcpMc9XWRXVj/jYPcXIagSXkA698efE1bxbj7kawepBtY6GiznO4bPuEofpdFtj
8jdK0Z0XnO5uRlrdtDKH/KqOAUvILF9+Qa6HFmu36tmwHS9cOocAlFnEV7JNmz0pVsWJr2QFtx0u
plwZ8hquzXXZ8Y4JaZoAy0hvPQfcnUakpOZS3HsCzgpnyg7/e5TPWJaakf1hO4LbRh4livL7orVw
MaFBLM42miPRhoZNj3rb0La/05O09s6Ywqw8lUIrustidrV2//lD/eBt4uuF/sWUFu/b29L9V1kQ
Tc2SmSCLglybnbPaTZtLfsP6g45f8R9vAwL9+krGQgPEJHjFV/+9+DqdQrI6QcIsDKWeNb2tzjIr
Ln/MTL1uPKuLvyfO4pzXZb/sBmV4r2klrRPz6A9+r+v5kJeIr4sa8qgqWVyLjGvHAZzFjssQQ7fg
ujpltl/DNMcNMbVQ0z9/xGL9Ow9W/3Xhxe7K48UlwO/28L7h1jW5RhsQ6EzC0KlTpZ4FhW5B+sT8
Wj6Dr+luCcnGblMA0Nr6yKSabQ87xN9KYt+MzegPrhPEfYMOkOCqZjf3BrtUbabuc0YiEQeHWqfl
Aq6u3p24evODq+cgTNltOw6ukvXP/3pDJIbSdcVxA4xQmDDTRdLiJKybvtZIJFgPeaB2SZeuXGtA
nJ5GcqPr5iA4oJWwNiEllTtXH00ign08picuz10f3tHDpThjeeIvxd5jrC/4X5dn1TF62XpwYWjl
S3Qxtu2sBTnexNsxGlO4t7yNd7ZV2XUw4Ksj+cizAAEtJkCrKfPAgyYjft7NnPjY06GyEIcLGaAN
6BERGUEUsDZu0WLWNwSGpWo75lX7m+hvgiRqzZRT0BmLzfyGk8MQ6r6CP6pIWe+fzZjMzqDvk+QJ
+k6NS5hPGL6NqDiSa0ICOSSkdpbfRMBannrVGT+t0iPPsdbRUzbU8T2lCJr9TV8TbLcjeYL0ZFVr
ORtubHu3s/CXx8gYpt9wpVJ1bdNbtYLB1TrelyFj9szAFex33ZoV642ZtndW3kXI59zhgdSXBGQ2
tlWinsiK3ixRXH5La835Bb5A/RbM3PQQEIOC9b30xQ+8HrXcEPDB1gaBhHB1Eh0LXubOm50NghxT
27tRMn2N09x6cKy+z0/8jD745a7qQTywa4vHdo6+6Dg2bYtuCQlxtq6u0whhmq1V6L8SBcLdGY3/
YLlid6VK9lexHWvX4ZvV1UNWpTN4nSGy20cmm/CgcLvvQA4Yu4UkIsr42YXuXrjqp40AYUcAi31i
a/lg7cBog3LTWVcOqprDi6CasTLNaQlEHYWFqxY5cVsNoGYxBwZi9n9NyJYfhLIRJakkOfEM3pXL
tB/WjZZCgM3NFEfP3GOc4ecGbLt2LNMtHhQZkM63/OwQf9CTn89NLR1PrND8Mt7/pAmRJcPD5B/+
z9F6abea5rNqwOWNfXBHhoUSUG77irDCoF0KjkwcrXpv4zDFHc7w5zrQzHWrfRqyEqGHN0FoIzNe
1wimy1aKvKREC0rHm6xwzdl7IjQvz4JumfRXmReZjgZsVurMJgCJLcBqWQNwlWL/JpWRwHBLS5wz
Hm5qbCPbTx/yJosTvAR+RV5P6QEV9Is13Z4pI+k2DR53wscToZ4EMuocSs7k3Y6xpp5l41loArvy
viN+404hlNBxgmQ06TvG0mJftzKCRTbUJCNqy/LLZvUstrY9AgjoteS1L0wwU2tkr4nKLqOSBlow
SbANmbHKhpbiGrMM+xoijAYbGgEnRmAtuI83rr8s/gWB9+N3/PEa/e3S0r9HwCn1IDVy0GZNIsdX
vYmgaExz6z3AEJxgQqsM7Urn1P3DogRMpMmU6FzztCOMr1EpUCZgghxRa7Rzvemk1+40etDastwE
BY1O6Faqvsm25EYsLWBRQKsEYlY9zbIZwcEGtYCWbpvOAZRBRjDCGKc34ScTbNpvc4a/X1McVb/w
ToFrQWHm3ORzVX+1B+JsOdDI7rc+TKW16Vd5PLNJ+4/IPVJp0SSXd+gvnOe6l/5da/XNo4Iq8wUu
TFlvrC4CswgRDKoHO7/lbUZDw4WFTC1+QepOflIGyYjZNSJjbK+0umhXkvn1AoQA513aCWj12B00
Be+v8p4ynM4A3bOaUHt7JZWIhaqLwDup7+sy8/MLx5l1/SyTZXYL2JHobyupxLnlSSlxKqy9yngc
4/7H5xv4+3VTYJRxqUDWMzga8cMVxEvpbAm/AmA+oIdgZ3RgQsn5xk4sWlv+OIaff977X++qQEcH
yzmMpuBxsliZSJCYWsmGXIIOwyG53OEuNu+VEO2JxfH9rWHzpCihPUMlR1vw8NbKocjJT4RG2uat
9wXKQX7jjZrYxi2iSPpz/okt6P2tMV6g/Yj8m3kChf7h54nB7BmtKZRnaJC3HtSpiyqO19hHR9t9
/hTf90zeRhnUjAZjC/zZR4sgYEyiFu3MD4jKBDc1Fb59XU2edj5mswjdtLOeFytWgHSICbukqlX3
Y96TsvD5dXywAyB55+HqDEk4cx5tgqa0bGIYB59x8YRgE8jbCCom14hN7JNuiELR9RWEg2aOh//g
oy2crnQQsU9zCYdP22thYJh+GwXJnJcXuP/6naL3dz6hTLlYyhkWtDblJ85DH5zkPOS1cIN1upbv
zkNaq0ZbTgWv1GSY4z5hhsDGh+UAkG1jsxn4devcksDmbwXxmCf2vg9eaN5n7pUL4CLedsa/illD
OgJlsQQMh6b0Z9p2KL94wFswYGgJ+lrV3z7/ev/tUj6qn5lM6XQS1kxA77isQoZbpvnSRHB1nTzd
ARvUf8R5r5CWtEs7nw3+PBH9DYynCvwJIsYOLq7t3A+Aa7vAtySNu3yWLkkbvfyxcOQC2eUQAbfz
9HUBr4jLy/HkLXG5LXBzpNs4XpI7AsGz1wriJWQpWqSQcNimgtTr4q8p1b4MR4bABDOMk9vupN84
X3XXWGXD3sRON+oZeNaMIvm6pEqHfAPl+UX63QjhhbXJZMDcZfNmrC3bAz1TxpeDS0cmXDkBqE7S
qLsQoHVirLtxwco8ZminNSEnxOQjfbqUds/PSs0R4QepMX6Ho+gxP4sKEEncfscNJex35MbKHy4q
ecAbRg8ESFMFIBeU+GxvUwxsedPgq5CBQ1YoCv4ZqkOSgBPzCcYG32oueb96JLUnhF11jOcCNjYR
Ch151qpPtB/sIAQe1Qn2t42aFsPatDO56ptabx2NIQa5aXIc7IfWFNkfClnMfWMTx/FjmuldFoxJ
VP/B2Ba5W4hB/RwU0hwfnS7NtRCVyNxs4SdZzaZM8p5UDkzHxLDWZaptM9BF8VU96vp9Gfl1H2hR
r85GeoS0KmgVchxsSTOFCeyq334qEKTpctJfKkYmtC8t4lg3EFm9i6gxDTADqFTJG1gig5ldY9bN
y1Q0409Wnox0F+xs0IKgmZ2bNTULByu0mIh2TPjvxiStX6w6Pe+SxWB+r0tZFrfmnAzYxmvlxEHU
1fwtZRq11hXzn0WcC8CKzhYgU2SApZOAZhDA5E2od8iiuE/Ls7fSIBORsN1m+D6WRVkhBkUZtEmm
3v06kRiLgCjVYGFDK+EJsbMW9lbolXU/mC2qCBBx02sawyXCNCimn3oy2T+xeZeAwSzN/0NxZrsg
GzGe71Ovd9OzAmlYc5HS5tGIZvTkH3MhAp5GRJld2Qby8C3KLyr9toqQ6laLNX8bDDVd1mRHQsVM
VywDUqPspfMq66dYc023hGOzEqXOxJiPXGzwfQYgZeJnPFB5gashbkcsYy9xOM2DFjZ2O5sBImy0
lYhFSfNg3CkX5GVCW1mM0aiCFhakHfh5VT1xJQUO1jQpii04wsk8FzrW/csWcrSxA0Yd//MDBxBK
TL2wDuiYA6Q/XPPnDF1QgQkzSNuK9kjTwTrY1sxZcdoCDDtXsUz2uQRW8fk6+MExyzfRBtBTpY+H
o/jwc2MC2qGqrq0pKiimdYlr4yixpr3sCBvXbIYFbuNM93o5EIBkSRr1n1/AB6UFVm3hv7U4qTCO
LsDtdLI5UagGVWpXF/YgxXUMFxUlfvL98096v6NzqHOJb1uLGIaB65//tcd0dadid7I8cndJGth0
MEJCkY7xL81e2r1dI34c5tg+sZm/vz+qUGxFggGQgMd/dH+yUdLSe9cFbh0t52wNM62DSd4vHsCt
z2/w/RbOR9ELsolbRL1xPLabgXnqzUDDylh0eQ1XYgqMFV/edSaSs5InSuHt9F9VVpzYTT+4SZMa
yXLWCAeXfIPDR4v6MRZZq/NonRGBo0RSvySW92XhgZ44mQuLv+tw30bNRCeEMAiKRLpzh59lg7bT
e6vzA60r4uFbPacQ2YYunplRF91vt8VpvE8r11m2LefkgLIiGkOuG3IyDnGt3YKQAlEwJwCgz/Ok
ak+cOz54GPQ8DdtjgLrGBR49DFdCQrHR7AVjno3XhsiXs6rQusDyoUR+/o1/8Epb+DE9C5UN9eLx
K01KIKCFhSRhIEnjxtDQqiJ7lpumQchcdcYQ8gedeeKVfr9mCJx7q7PW4gjCTP3wG8D9XCyzZvmB
ybwr3peeQT8bo7rgPK1ZMBc8TZ4z7hWsskan38M/SesTd/7RQ+b4w4yJt8F/VzAyLIAZUutRoBPj
/KeimfJNn2d0DytS6/4fP2UG4SvWwed8xw/58H5b2n6Wk0tiBSWpn4SI+Q2kKhbrbCesqeCuE/2L
3UXNiaL4g2+X9jJrFUgs1o5jnk8d21YzzYYXtAQsh52jZ3+gG8QVXSDAsLBhun3apcs/P+yxD4FQ
ehuPo0xba/W/1snJIfu4YX7KpknGyN6deW2ptSoZgtPqTqglPlizuEOabZSsBHMfW0cr3dVUzQ8l
zGish1BlPLQnluuFQzwXv+a5s85NG2HuxvFbLQ0//2I/eIlcPKtCZ2nmIa/m8b/v1M2HRCDASMJ4
9uLHalD9Od19/Voj7/rER33wXXJMZ5+zMDGarJSHH5V7Xo7+CbWOWGYprkyr1sKoAKgcljSSq7Ak
AQO9sIr+8e/E4PZsuscoEHT2hsPPbdCee7bJmFYo0/3j6o180T0vO8d3aJ99/jTfL8yHH3V0i+aI
FxtQEhNhjB3GtigzwjhtxFcnfhbr33O4AUCaMKy17UFXnMno4S3RpuwNPZvzMKuS6gr8mbqtmHhd
adWCuA2R2e7z+zqyZK89YAMKC5IeHeSKbRwrRghhyDKjzYvQHxpEsjIrfbwQBDxYdeguVn0Tpe34
2PiJP+08mHL32PrrF4Zr7T5i8INLThNatoOSa0KjNDNyGMsxkkE9F9k5LgzGt59fsfH+bUNuwf7I
UZ40dbpfh4+IIw9qXw8JezK0wExkGxfPyYiH6Lahz8ZwlsD7FCeY5XfhSGX5p3dLcLBaW+J/J/Su
yvfAtNyvOgKeLugktPqt0Uj3ewsESdubOWbFoTST77qhmvsJrRBo87wqR5JlyuG5XDwgLGVpQbg1
LLs06B8SKrWpDTzgJzaj979hWkSIPfmOADogkDu8VQEehrNQApB+Mta05tK7mbz8RxRZxtPnT/WD
ygMhz+qlJTcKPetxfZX1s1u6Wh6HJg1j4MAKdKI5eHedl5k39LKXO6k340PPkenGkshYcjuNFOe7
muzBXFSgHKoSzWsEhzP4/No++MIBTcAfosREInhMDVhqDFI1FC6k4G21b5Ny2fk1rr52yJZb0VF5
pjZ89c8/9E10ePRLtHyxSiR8yj/EkIfP3kuHGfy+rwWCoBPIfviKrlO9WJqgrkZsX4C0Gwv4aU7y
Z5HPhvtkx7H6Zeh941+DOJ8KAuthY6IBQI4OhbVxv8LTS8t92Tuxv//8ct+XLRyuWDrWJqaOYMU4
ulpXxHEv6XFgmMhCq1uRpW0zFaQtDFHqXZAWNZC52ZsqtCo/u+Fs6P/+/BI+WCK5BPqKaLH579sb
9tfWyhbv5Z6I0WwuSblrK234jYlvefn8Uz5YIF0KT59kPc6T5ltO11+f0uCbsrolgkYeL7CBi1Fo
ISTfNHDdvtMoHDjtf/6J738aq8TNs+inkcfigj05fLblXBuyaQEu6/0sY07OdfFkL25DvKQW7XCg
izuyHvw9OHMwJTTc2o0X27htVe62j2MS61fdAlUZnrR74trefe0GP1bBUUFnmGmBETy8tCbr9aFp
HTsExkLrqKf2/7pU+DZCXZmN2MupwcJNoRH/mbCjRoFRkvR14iLe/T65CKTChqdTVvkcdg8vYo5J
virlAERiqkZkcOVyjpwasU6nRZtymPOLOBuy8PNvxfzg1vHFs3khY6CteqzO6Yx4xG6eRWGvLEUf
zbKWZkfdSmIVTvAc6i4pKeYuJsXswcij5DdqS/XTIQPmdVRRTbfN9Jo/87Q0LO+m5keb1PNoeK3e
4h+G1GsdbdsCmnsiKeePOyKRZ70vWm8XZ9FwPw5We08RmyIVz2YygqoSZfMWk7u391LAeJtiMqdX
24F/HqouFnfFoBfulsyPmChyK3ONrRXPNvBlxybWi+tM7qiUB/uicIkfOVG/fPAdAQRCE8SvcC1J
j78jSxua2oSSn7oZecVAjm87YBE7GAeXnN+SHSdq/9SL8W5FoJCh9yxM/ifW3eXoxVAT6V+yViFE
WHUm6RrjmppcdCWfvwvvxyprxWQ4hM7p/MMedvhB/ejgAhULdweo+7pnU91qsD72VtZaYeNVTZD5
Cnta0mIosPtpS19PfPn8Ij56whTA9Pf5BbAIHt0sEjGzAf/Xhq0gca9K0zlkPSBqdVYmvjurOUNS
nJwiAr47YvDLA9vr0TNg6Wd+cHjnoN16RJuTCqdKmefVghml1IkDc5KoCBPsC/u5VT/aSukX//R2
V10Zgg2mkLA3jrfHRGvgAudChci//W8G06Rtjn3a3Mx+Vi5BpIxsi1dbs07sy+/Wf254faFYkPmP
f9wVaBds6jZ8qbCEYHMz+b6/H8xcPx+gn19CLe5fP7/P92rJ9QOpP3i8Dv2fY7VEa2lRVy6pClM/
1+egzcqV8JhFzSqa8P64MS6MlXDsbvFCNmpbuN1804wT0/nUaPX+xLv+3pazXg8JsDQ2HVQWzvoe
/rUBSs1NJvYUFWoz6Xhp0EYtMY8okfs4MDNo5dDRWxQ0WB9t/MAJuIutXZFOsZVlEzVbsCbqvzk7
j+W2lW0NPxGqkMOUIEGKirYsW/IE5YicgQYaT38/6E5MUEXWPucMvUtNAN2rV/jDrdoiHHFE+Aq/
JTgq3biBHhrapNR2rmyInFq9R5SHabauzPGfGRFM+wjYO30cyRS/KyZQf1JsXaH3hLHPpo3o5m4R
AyYdzipMzO7wzEnflAEkxmZMHNzL3RB4YKaPEh0CU+VH4XNgP8ZDHn5h2xivhjFlPdJgyEWoSrYY
H3Wz0BgPaBX+8ZHa3HQVEMN9HTXxK4wL62EeC4kiIeMrnMbVRZ2oWQTSoWQY4dZqsIH8HWLF0+5G
oLx7ndlEie3BrDH1S7PGS760HhR4J0+QKCmTMcaXJEG05IbsOAq0pJuKG4Py4KUcNfr/kIBm4wCr
AHCQMPqFkyoG58BAV3VBkBTyr8TrrMEYMgE+d3kTLrnmSS7KN7cpAQjg9AbB7Jx+8zpimjQmdbVr
FSkOgJYcGPDpfLAW68jLS9EbOF+MDh+NespPBmLqqgSF7w+1Fx16dI9Ut38VOLa85W6paQwXFqyc
MirOT0rUEG7QlExvZEeG/lx2Si4DUiP1V2p1kwDviGWpX82i/avhoqFsXVWZ5e0QRv1LRkPVucG5
w7aPOar4+h1yL1jDK22K1gfIc/EFemilYWwnbXObIrvGRdln5XOao4/rIzhHS3CaKEu3AkTei9fZ
40K4Q8ztqa2BvO8my0blIQTw024b1YCmMziwd8SAR5kvVAhYPspPWNgx3AMAZY6DhaZGG7fNgYLX
e5zKrPmdJyWSVRkWauomB+74SZNSRQsyx5/UHxFirLeWh55uRSRQdw7qpXfMOSPQfYhsNEdcc1B2
RxOghKXLvrP8yCqq75nSgzJD1beCR4QOjO1bo+0cvAqVtyCbmEQTc6yItDbWkLwDZWj6LfPWcSth
Vdtbu6AuDEJ8BszdPDcOzeFyLA9JgSyRD/FHQyEVa5NXMxKGtZ16lbYw7WT1xhb2AKhnstIa5i3D
oE2G8cRv0pla36FBFd2LvHe/jT2dKv6mlpgPpsnX9U1QOIsepSXDTzJqag2EUoa1ExiH/g38vSmY
4RjJnw5BcPd5ysJ+2scy7WygPCO+Nthq4d82MwezjojLhB4Wh/yioI1xQ8IUDuWOL2ztLntsRT9+
yjF8yncyhN6w7VNvZkg41WbQ4c8ithIVoPHe06Ls62REibkHqlBbWxsDgK0ztkhJkAN2OLaFpmh9
FKhtmHq5Td/csxT49lKVHYYHIVrBfljLkNSR/1n71mMUtffqDH8SMvUh2xZoSv9l5pi6ATRMKPW4
41k/kmzyJjrfyP0CjTTmhyh05s9do6qvLSCODlmFKE3AHXnJq6VUabS1pq77kmkT5CItG/hRXcis
yYfzJh+At0Q/bdgTi44Zfrj4p4nod+SgosqoCvjVBg504m1MW+urT12Ut/knY7BnHYd3AZa6bzNj
m+ajfEWrwPpyORZ8EAkWggv0FmAx5Nj6adgxmpabQO+GHR3G8fPohfGNDMvfLoS7T/QQrmGMPshl
llbeMiRk1MNle7pcZCE1ncfGsCtDHXkHphyLapbSZPQfsmEHqKYJ4HvmNyWItcfLj3qevVk0azxQ
kWgPM9Fafts/t6rU+0ll3xQ7dOtiGl3x7C+4gAPaAyCP+kl/zVO0BS4v+sH7pU6mC81PJ51Ze0pb
DXWIaCY8RtwC3B3OrLsMBGXg0u75Gjejtb+83gcPyXrk4VAtuE681fccBnMaStSUdmUZzfsae41N
YkuUZNKuv3FCYdPcK65hbz5KoBBJwvecDUTKtgbnY0KCrklPh0jpUfPYkduNf6XZQFJzkKTBy3gs
s6OsZzo6IMz7/MV14rI5gPuyX7vMRBTv8lv46K1TKSyijkBwKepPP3WnFnYp7aTdOYoXf23Qutgg
mgAkK+lmlP6na6fog8t7aSHBE2d4ychsta0zHAKV1DGHHd6q6eemARAB+Ma7A3GTXPnA591cJnPL
mJ1hA2k31O3TZ0vq2BmNIR13lK/GAVQC9ob8t9uQNH4nrKLf5Q3Gbj3CSMwjonxrICz0TPgbfSrS
zECfxZZBY+sjdpuI0mxt9CgDVe8td3v5K3xQs1kL8hlUEc7qbMd1zWar9DsHnAXirsu/wqND2AKf
KAT7cNzeIKUyvjVQyHexYljPHkNQPCNxmLnyK867CAh200FYYNDMwNabAQq/Z5dOIkAm5Vm2x/Qg
Kr4UEbCEXQ7Gs9s2mGM9x1o32FuBXr8KazsrXgZj1r5FXJsLSbqoH0YA27/SOlGPc2qODkj/nOZU
NVbiG4jo8NkMtflKcP7gMANhpxIAyk4DaN0Iw7A3QSp9RjfUm5zbASQr0kyJuMW5qt6lYPqP85wV
V7LDpZxcJaK0hqmGqLMthkqrs6NEwCPdnmGWs6idoOHVfq3qyLjaclvOxNk6NPkp6A3PoLo/3cfg
JlKkHRZoVzWggpJObvmGqE704HajCc4Wp+lD0WBIkSOljgURCfpdqIXl//COmQaDYyJmuozTTn8G
TiNDhlHssGs8oA3miNYSTp7tlg5leld282+Nm/tKrn8enijuGK/T2qJ7QnfvdE1AGh4Sh6yZlGl+
gxer/JlAV8YMsirjXR4jqXflDCx/8fRlU9cSdqEN00VU3VXQSHPbHgp15pqfEuQcTdmY+xi1pWHL
K42fNKTuFmKvDkSv6q2EjpgZaw8NnebvSjZof678nPNvD0GDkpsbcWExrwMDXYQC5T0x4vobx9DI
CBHGiBCcMroAtDpkAspSFViz4iuITkICecmM3i7/iHOeO0xTUhGVbIDxmrdGtnieaDupWONu0IxO
29UzAH8MYErvVuLCMEKPUvghLjxnhdK5bT81s5QFhvWu+Qm3cV1u9B7N5o3atu1baE+YGKdajc7j
RN/iTSohxHhbZO1NhnbXiFortnvUurF+TcbjfI5BjGWsh8PWMhiAUXW6nxBGTZNINOMOwlHBlH/u
DoXLcI78yuDdSW0ixLbpTUbXclcpiWaAXQSLv4EvRa9TRU6jxn/+xunq4pjEar1ThVEfLr/v8zBs
g3VYJpBLWDHX44u6n9DzQEVsZ5G7M+LBKrovK6BtwGY/wxSYnkQ5qDcF+MedjjzXlXP+4fK0BlWM
fyDDvUuo/pP90SdLJyBhcmfHop+wdjJQKZfO4IR3eAErLlJ3jLbBuObWuMElGTQo8NNQuZKEvg9b
VyeRLJRJn0q6gHT7KkGbLTen2QeyhVuodu8RHkvju0RDee4RNCo0pIjp2FNIM/cNY5xYebD0UVRk
LoV39Mq+zA52bBhIMlQjcpmZiTrmLtdmBFga2UyoC2pUtTgLl17rT4xY9RsjBIAA+zA2GnjfifKj
NFJa2qXakJGiy1cAtw0rGtvaqEC6LjLX3OQi5itMAyhf2VrxLRLcg7XJEljm2zRqooM+O10YlGia
977jRelNm5dorrJ5Qm9TZfHcHUVvdz/cfqq/og9tfo7sOMtextDMbhrKg2ZjS9JiV8/Nei9dD8cE
YZeeT19bvQKcO8/OwNfAR1IpPQBJrDMmgUAd5qYmB92WyV1pUrrlVccm16syuLzJ3+ul1eclE2ZQ
soB6uFSW2/WfbTZ6CKIJbNtxVtQbM96oGqXotgayNWzC1NTxsKW7UTxouC1SgOO2mUN6nGbnl9a1
jXpT2kMXf2ErMrK4/NM+uHSYGULMIm2kdb1uIwNPHJquQzIbH20Fpduw3MJKaH6OovuGUMy8vbzc
B3mqw1DNXCBuNK0RYDl9E6IJVbxRlh5TZMBJRkIuYcOGo+rg9xNhgRo4uVoZRxx66mLrcR+0W1FU
uRZMYyeKnQdFRPiFECBhq9GGml7PBlSxrO3Ekwin8EmA+Dav/OzzvYJ9LhQCTiZwBqLV6a92PGRu
4WtmjBlC5kVYr4hgaMfxtu7i0P7vi7EUQUkHleGSgJwu1nG3RFKfkQnS8FH3ZtnuXOwtbyPGaleW
+iAX55IjCV4CIG2/tb+P11K5wcSad5UViztsR+tvCl3owMRkoN70LHsYSTMDLs0IxmsSvwCWdK/s
wfOElmY9YKll5E6l5C7//s/pcEJPZzLuzTuL7PoXIBLny+RVyHi0ce3sFNC5AvC3VTlX7p73I35y
LA06nUBtQMFB54YxcbpwjNqRCBtUMdoJZtlxiFT1oe3mLLu3ikmtg7hF+3Ef0455S2NhvJWiTL9Y
WgZNR81H9w8D3vipzkjlAgsJY4c7HjzmJh3qZtrkLe59G4GMLHD1kECuQO+GmNx0UYgUiMR3Tc6F
FfpDZYJOt0OE6Uyld1+rVuJsi5JrMx+TQp0+t1OCbKlrDzX4HH7ZH5vOvdjgqDaIDc1J5Ik7nDZe
rhzVs3RsqYzgulMvQ7Kw1/MGSFcTBDkXd/KYorWN8DxAe6putdsujZNwZxSyPKguNDBtNOtjmgxq
fGsCyHm9/EPOtgdfiQ/EGB5COLbnq8MHAjM28SOfd0tbMENxp6hv2r7TELUcB81B/VfBUlwo6Jpc
XnipadbbA3y4DhOZN8E5ON0esrRCKndT3U06RsHHKdRbrjWYM4D6Byt7qWM7xbqYttIIxHySV577
LOjw3EDcQGYyv7Uo70+Xxzl+0uKso/DMcy5c15ogJaYIimPSdvOfn5QGGGedwwDP74yia0YAo8p2
3kUuHUj8u5mFI2c7jbu4He07aVKVSA8WC4LK0f7y2u9g/NVrBnaLjB6aTPSK1jOOJFEp6KJa26Gc
BLEUckhFc97Lm7sq1Ep3OzE+LreKG1qHPBEFXhZjSfMWAZw0PnDRWDSSC1WdbkQYQZ1TUVPd0uBH
DDiesH/doDVnPiv8fERpkYBDytVJw6BwtErd9mqFULBbjXrtz31VP866tL4nZQxRP9Oa6G8digz7
dt4L+I+26K4dsg8+smmCMsErlvdPA/L0I1ujVht41ms7zx3G+qjiIvh7Mpy4fRjiiMkGklhVFGBZ
O/8UaLoi7QRxfvRR+5/qXdtIZ190LcZWUMrwgSE/DX2MXulsXf5IH5zBBTqrAijHAQHs4OnPhChf
htJYhgVdjFgA6gPzopHjutM9zVl73EdQ6GL0fOcwuXIKz5Mnjr1toZDD+3FMW13lxuPklETpXke1
plRmX8rEfRGil38HbZFzzhJ64K5J8x6IkPNAM7erfUvY2Ruiq5MP3Te5clrOb01+EUBNGtYoJLJj
V4EBH8cqdVV2rMEw8XNVCnkzc1OgXFum3oHCsTricWJv57LOPmGMrW/njizvyjc5hycBfIXdAh5y
aTJaa5SxBkuWlyHVXQbIVznWKrKLPhAqDMuZpIe/agcVEt+0gOqLsrWyQ9yDQN2oEA9Rxg/j/omQ
hiKE0cAd91vmw+aVn3iWXRrUdqhuGgbkBuessa8PduIWlWPuNLQ6HyooOT7HVvs8NHP5kud1/vPy
Nv1gPSQWF68rsjQSzNVpgoA/gOoUuCI2Zlj6mDmFt6miZG9OJJB3dUq6W1ce8fySALZLw2r5DgaI
C/30ZIyVlcTRlJm7dtBCv+u8JNuoRYa8nSEha6SpZBiZhnPgwmmY/2vLiIDJVwEIstT39nqO0GRD
bbmJZe7qAapkDwn+R0cNjYsqbhXCnxJ9Nq5s/vOABRGepgITEwcO+lkCP3ujYTaRtZsYeh3hJA0l
Ss+tctvaiZldKZw++J60OK1FGXKBPaw9ebNKZzA/FSzmDvSlu0pBVDCP7mVS/AYQUl+B7a+Xw9GG
m35hX/Ad0ZJavvU/iajnRJM2JE0UpJaB4iQ6kNiF4pa91cbQOsag2q7tnnVcfV8R6Tok+5YrHlXa
kxUxUyB6WqqyI2Tbd7Dje5QImuoTVu4qtHS98jt3uAYZpdPOn/33yl2WtRnwM5hByhHA+emyQi9D
Z0L0eYd6pv5AFuvVAY4A06s2AILb1F5v/MaDUEG7qsZGYofCn3b0GAP3eJWF3kKG0dQn9D4g8gm7
w49+6KvsptTT+BOCvBNlfGlYtS87GX1uYqN8tsEHIMupZsPvEQ3EMQiraKGQlnH3o0/U4Vsx9Sjn
qtZsOxti5xD5SGyoORDGBEJIRRfyYXar5s9c5E65iYbYwX8+y9Vjl07DUS8bB5EKkcTf4wRAAcPT
WsiN2lUObuZypEdfKS2pg9thUO0q9SwAhFgwMFylEz8iAP3tMjCPxHbJNvhTwN7/sEuG0C9mkmvc
IRm9ywrSGSaeffUni1tQKylRtNm0oZzSHTL7PHjbKqG5BaekPGH9kMW7UDrpnbRENPvI8/c3nsq3
3qWZ6aG7pBjpLwoEtDJKNlq4mTy7fQnJ+qpd2OiIlWqW1IYN4236duNgZPcKjvJgYI0xhsSb65Bx
k64ATdihwo84eKd08wPqP+nsD2iYUyWYhtJuIlqVdy3/9iksIpRkPV0okT9hnEm2VySNpMBqjE/z
CDghEFUt/tidSzI2pWb3WjGP/dOLiuqFotcFz9ZH1atetBIJ1FE2t7Aqw3wLVgVNbzvV4r8UFVqJ
IZdd6/4wTJ4EUh4iJicLE9sVfHZQQ0oBEnxzBlWLDmmppodQX4zbpQaKDUHvuAZB2qqL9Bx2AQCZ
qqovfW75SW6Yz8ZHJiMRRqopI8MNsi6K9VUyEQfsIZjNwPXFfW3jRR6zxVQf+ghLVsybUN5SkHH3
SoE1Clq78veshvDSR/js5qYskvx+AKqNhNgw/03D0PrtAhLJfSgUtNwg1E9bIqOI7+jiZt9TK+Pk
asVoS3+gOLY3OhoZvyqJfOhO6sK5ayov/cmLg3dsYSeeX7l7zlq8iPjRNXWZJMOH4BJatQqGZYCR
jl4RQNafAMpIuwPHGguqlUToaLKrEJqZCVp2/ReptinmKpLFLwgfkbM1u7F4woAZ1q+sK/dQ43Og
Y2/jzkiKiFJXrvza81i3mI3T36eYot5fD6GtrCsSI6zrgAGg5lcNGN0ESOiPIU++idh85SHVL5fz
gXdW12mgI4yj94QiAj0nCpzTQFe5yBUMNd4Zqj2gCWNUYXWYskatdnXaUaS38WLVoFPqFTsTyyZw
aEoxyW2p953ld1JvsNqNnPwLWBPcl+0RR+5Hu8FSbgwnwqPLZBc8oJO7LwkY4WJrT1pTU2fYTBBd
oGhPCQjx/t6Q2DQq41S12w7xk/nzUGFb/KjHhoThYzqgReMEig0+5iiwqWGG/IkZ/YmGyPpmAc1J
oON5kzxmel7/mBlHIbsa9XToHbensauKmPmNm0blQ6JM/U8cHCMloLFAo19Ntf4LQHATcyVe8Wc7
X/oVnobT1U3Ylc43LvtRHLEKV9GkYPz6NoyCDpqTjsm9Z4Jq5DgW5V8MyFUaycg4o4AbyXLbNWVF
3xCmz74AOKSAD5tjunhOPlR+3gDu8TnF4rXGzWTcxkY2tDdaaw8xePgcSYeo8fKXfkYhY48bFCTH
XguLazX8+abDYo88mbk/fXUu0NMNYElTliOT2mVSqAazhlRQ1TESt7Co91u0lXDCMdv/mCNxvfIa
llnpMl4GanC6qNlBS9PRAgxUo6r3bsdkAWdBCRlAnd4u7/BlA59ucDQq6eAyMSRzQQX3dKk2irI8
ilVg3E2LSUptWuJOqe3m4fIy56/RZCyJyi5ku6VZt0qsXYZFs533UWCAYtB2SpSFjyAecE6xc7Az
QjbJY6vZ1yAkH+QpUPipISg6gfuvy070axRmN0kc9CIq8RKctQMqU8YDjZjuQQ9j61pEPQPZ8umQ
1ndcC4gtc8g1x8wxGllGpoGVEuiF7ucwT/0b3bcaP7hESb1bt4niQ2GUi9Ecog+vaOZAC1c1FDv8
vgnD/KvT2QAaC4Y3D1kJtfRgoXfS+EhheRam4p1S+12vaS/Yw+i93zFP/JUAuKiCsp6APUkgCIhX
JRD3N2GC+u9Glplxq3A0cBgqZ/lIe9hsN16oG2XgSku9i7NaLLIouYk3HlwtBdxjUQbk/nO6KYpQ
VGAYQbBx/aqa7RtpbrwMik7FDLV8+GZnckKpvFEcZcsssWZgqIq+ZwwYZfouR1698VNZ18+DJedh
PyEVNgfQ7jU0c2St/awrp41RNNLJklKZOkAMQyPptihi4t+XpqVDKhCh2dJmYNk2WRejFV5XevkQ
atEktiphBP2OEtvPHaOPUe65ML3frcdkBOc3piD+HHnZL6nm5X1ee+pwuLy5z4iFXKPvMhHcpPRi
KFVPD5HTWBOGOyILZiPWLZ+IgVGAayvo8lvIkuQWhl3YChJRYwxhunlQfG/IwtHH0A05WLsd1ZkX
mPR/ytKQcIvrETF6+g5Fn8hnIzSdW89tJa0otUq2k5wxzWwjw0dtqvRb25wekIAs5Rbxedg61RBc
fr53RMhpkOAWZKYAsIaRF3Xi6fO1xWy4vfDSwEh1RAWzSDeoMFSz24R2A3hSTI2DUo7ID8RLA7vF
ybZecFWey70e25PhN4D+v/c5Jg93wmj14mFargRQW6T5VGSisu7hhGatz8Yj1zEkssaLMSHUSb6X
IJ1Ww7J69ETU32OPIMetW+Pk5hcTmuyca8X507e58lR4rf3bsAu0KS+/gvNAgqoo6joESdoleC6f
voEJWqeDMVcWWFNVHuWMtFsa0UEuVdvb09eLrtwA52GZ9RaGO4yFxaB0FS9xK26FqJss0Is41lA1
0sru3svzeX/5udbVODuXsEiLmsXoAK31qi0tGtGot9JAoJ50nzpthbJo2z3KVpfb/7wU02ljQYww
KYIsevoKgbbSnrOmPOgAce4RVwTx3tnuE30Y5QrF5KwlzGNBu1gaOfT8GYivXl+IGZhTuEkSYOs5
1LflYONIxfTfexjFxNzFJqZSWPTg7d10sKni8qRG5Ui1JPzM2U4PHndg/hCm7gwR0uqNJy/LB6Lw
ABRuy05p42PfN/iUtYoW3Zi2sP4KHVuwjasNaADRxxm+Npa5EFuLmcmOZCDd+6rVtS+y6gwbkheN
z7uws6+6YpzvVZuD8z6UBa3JAPD0RTdKBd627osAdf2p9MXoDd5z6CjKrZK3VOCKK0brysc9k7ym
ObfMG98Va0CLrAFPSZFrajeOZZAqmYeze2/p+y7trNtiUNQj1GjrUOD2vEFWbPhjKhHmiC32U75n
lNbBQ8dtY6Hqed+WMxafdF8p9rwiBxmtqUO50TsjuhK0zzMSCK9IqJLeOaQG6xwrxvzDngV28Xw7
Zz/2BpJRfbmtG4uRsNMWt70T91cC6flp8xCHWMwjtOX/6womrN2sIMVtA3gYbbpBrtB6KR2823Fj
L68833LnnMZsCJWQjkCCuQTttTihCWcQ2aCuendI35FR7rwqDyDtW2RbhfdQRar0oWKob//xmDMH
5smwVLA0cqu1pIO0iVr1NDZBK90X+gspXX0zMwMpjObz5aXONjpLMe21HBu1cgLt6pQr7gRNbNKw
/0IS8I9RdOaeZlLxk9k/3Rknmq/h3dYTTWBdyMoxZ9JRq/AoDE9PlklIdtuuqoMe9c/nOCy6BYoM
IbDumnFfWNqithP3/DsXxpGRYxkgnuZeiW5n4wN+hkUKjYMGQDMK+NUwpchFjTJB3AZxmii/Uk24
WLkp9k5aELzokY3mrVmligGD0M03gwocSrplfeXIn799Jn2cG6B/LlOENTxMMuzBH3IeAjXX5P3Q
evOWl+feYIU4qvwKxJmvXMJnW5rtTFGwKDdwI7K5T1+/JmDFhEnSBSG2TYdcp7EJWSbdF9E031te
gb/KgLY1I7r8irjG2cFlZY1BKlAfegCgj09XFoNhtjNKWUFiD5kGQ04fjpVFcU0ClIZXHvMsMi2L
wc7m7PClaeueLsaZVST84S5wO8P4AbxAO3SdWm0bUx+3HozMmwlq9JVFP3xCgJxI3QGwIdM7XbQV
BiNyvLEClwbOVtVh4ze1px/yOutvLh/bj5bidvKYldBeBKd7ulSZof0Y6XgJG2psb4ZB/EB6T3wz
Oyd6urzSB1uUrYn6FjKTJG9rTRRoKHlRjzpJZKw4RzlO/Sd47z/jNHZ7UHo0Pi6vd75BwSYtlyAR
10CldBWQ4AcrcDh7oA3YOP9ywiz2nTl07Y1rMfrd6FNhtDDTWnTkpeU+X178/GEh8kJ8U0l6Ft26
VX4V44zZgzgkRdVydx9z7L+iR18cFSLFE5TI/2E5Tr0GlXYBfq2xLxRC2GxpRR7M3Wze48ItN1PD
7MqKnOxtRFtgd/nxzk8F7QA+IyC495R1tWuWjA7HRZvH6+DZ2IM9HdVyCLfNMNQbrdOU23IyrkGp
lg92cokijEfhs4BHAAJALTrdqgXZxwTskHtzkHYQFVOxkaMCabZtap9unEUdx4i0M6v8zq5FdOWZ
z08Ky7OZmA4uKnJrP7XakZ5bm10OOkjPHpXaRROEDbb1GKJcieYfvV5ESyjybGp0oHWnTxq1jj7S
t8uDcdLEXZlRf4V5gZ5qXLg/UUsaAVJeFVA+G80D4AMMQPrFvJV5+Bq5BQjHmRVMhgM7GqtP0aKZ
vZ8LpiCAofQbazbwU0C0lAEGimL3SZ4Om7rwrJ8uNkc4hKfqj8ub7PwAg2Wj2buIx8EhWKwh/x3g
AeeKygH5z8Ar1OqplJBPB4OSQDMLxKjcLt45naFsvap1//OnXpoIqGTDWWCLe6vtHSslFvBYgQRq
nWVfRUdH19Kr4SZJ3GuOQWe8KgTJ+MiAgpjlv++r06e0ejz6KCgdLKcc72Ah4PPA7Gh+WoS6D7mw
jHaTVoMbjKkBScQKoTllWv41x1n15fL7PotZ/BL2gLdIpJDUrG905H+curCEA1ocLE6lT1+Ycief
ZBfhX1WY1pVr/OzzehDYFl4iEBTyxTXuIk9LY4wMe8Ijbmo+g9C4k0IzX7MxKw6oEoRPZjW0PwdH
Vw7/9TnBF9NC0anHmNJayw/7ZzDMy8YnKZ3VoBkqC/gbhZCJnPOjk0U/slK/hpI9f62Qe0AwkLIQ
vjhip8slyL3qVVprQY+K3Gbxi99jz8FYamTII4Za+XX58c4zUrqZEIi5CZBDB4O1ipOJV6rSVmYt
UGnAPJnemD4OkZ3sq5h8eCNz0WxCz6ZOTrPiVcbF5HeqiVrf5Z9xxr1YbKBMsAzgN5YCZB2uo1qx
CnwZ1aDDa7B86VCAth/UOtVeoYUAQfNGKx63VFy9iRBz6QY4M8n6jkFgT56cG/NX3eHQ75rQ0OaN
0qij5eMa0wC4lhBuNl3Z2L1fIs6Lxzo6GcmmxEK4wmkhRfv98sOc71UaxMAfYAAuI6i1XiYaMH1u
daMWVODLJaglx3mRQLweM8UOD4aSp7sEYa1tbk/XUCFLpvDvrYezCKxzcmzGAWBT1rzDHsTAgFvV
7GejoftR5drHtBbVFbDE+sZZVlnE4/hioJDOPhbGT7rZxursl5o+/0qd5Hs52flDn3jKPc1mhrVx
e0375+zC+f9FmXbChYKru9avH10TCoIwZz8ij2+YQ4DKrUK32U5mpH/RWhTT8hoGpA8oLHmuerDK
syfLB7Os2n2biOZKYPjwJZA8kXlz56ISdXpSzcnOcFtPVHASJXHWeffD5X1JcBIushKFMPYNIJYr
J+W9f7j6xEzpkHknW6WWfZdy+CcgWUXYVmXYz76Cr+QmNApvr7SZ96U0q+h32gDZSGvEDTqhTnuY
viUDwCa6yXXqS0SH5AOQrybwQpDDplNiqh4KkFlFn79OEQYaUe7GV+7Hd1+p9S9+N3ojLHM9r93C
0qqbUHkHr9eavXNn4xq/iVDnQytNiSCZ2K0D/yL3VGQZ4jFozczeYufq7Bw9Vb4AniSh6dNrjcYz
OgL7ian5OwuOsEMAPP1+mlLRNIr0BSbYj9/1vBN4sEjhfR3nyj1WSaioW6RXtWgbKwOtRBNlF2VT
1OpwM9H3ZKRCoY7dkqqojwoCg19rOzGeaA0mYlNawD2Cy1FlnVEuv5ejTZVH+UzuvgrUAqhP2YtM
AqNLuicUv5PjgDvKdrBxP7+81Nml8L4WjCyUABYywtopbMxtsrQcaAi6e/0XXXHKL4oC+CrKxfCz
iVRzAzQrZXvXyU4qThfMg31NEHd9Ey6/gUJzgSktKcaaOGNHHYGrR323MubfipYw8GvxRvZbsL9v
Vpmp1x566UGstumSVdH6Wu4gOAGnG6KlcobyTOw05oHxfidjX6GtcGDuiVMXNkWYJ1SZc8OR0/cF
gNtNNk2y2dRGOH66/AE+ePZF52whxQG2O8sChIfUZBU1s18weOGJ+3kbpWZ5VNVOImo5G1dKiHeS
2frZNaYVFNpwIZiDnj67gohYyHqz3yNydKOPYKofrGrqmPdDBB02bheCMsyVjgR/KIfU9iOg6z8G
CxrhxsTVCLkrI20RGgkV+VOkCnoo5RAjLuoYs7KfCDfKHkGQ9jsG2OanKJ8KNk1U9zeW3VvjldD8
0esDN8jmpZFJbF4lUZHsPAslIAmyolQ23WhnD9J1us0IBt6fs9D8jyNytipIAybkcBnJoNY5YjNg
xYNCufQbJ/sxeKMa4GppAYRoCsT3coJE3sw3l7fIWTig/0I6ajO1JPtGK+j0izVzBC4MmR68BE33
VswFDEA3i1CU0a85sZ7ddMtSS1PYYipDvbdKgZtoHudQcVlK75Q7fDtG5MhLCXHNshFZq+zdXHX9
lXf64fNRTC3qi4t32fLv/1xzIebRppF55RYgS/OD0XS87VoVedxF6vzyqzxLmng+hPIWtCkYdz7j
6VJtyvafUMfaOpVdvabozPp2Aiju2s394TpA/tGF5mwzvjhdp8bZB/FcuJtFGM5HmiH0XTxe7Dab
k/CLEWaljwpK/d0WhXiMNQlyDXs0v7QL9FHC3rF+9Y0wgwxllitv4OzAYMIOHwokM/0DrupVLtPq
zaiH6MrTPTS8Z4q+aQfVRUL1lEitoXR0pR3/wccFSOzaGAKZzBXXvB6B+ZKdVACJmspxUATSwKHh
weNHs3ft4370aGza98fjiK6jepakEtAU5wQ/bsDoKZjNLoprv6+6fF9LTbnyKj96NOrzRfwDKjvg
9tOPrIdqllvwFrYDY8nnuMC1rnTq5nZw3GuN33WLi6vBQmSFZwJjzwx41VR3GdCrJhIqW2hIiKGO
CMejOj4ZPzksxl2HC8sDKlZCCRrFSndq1vfbywdnXegsP4DHJORBIgTctwoMVa+GTlhii247zXQP
rkN5LNuiOSymnQ+znJLjiKxbzDhwKoLLS5+nb8vapMBLG4rjtBYOopates2GszqmfVXtbHNIxR6+
BmbZZN7hoVGpvY50Ihjsxug8OfvQLEZsloHfmn+zuWwCR0N1/76Zc/OlkbRmN92sxN8jJBfRMYVy
c+VW+iCMnvzi1eeKilKJWmr7LaYy3bNjS3EDtyyF9WoCGERi+lmYpOaX39NHizJo4qBRMrApl+Px
Txi1HfyuqIWrrfDC5K9sW7S3tAy9naIbH8HzDEEEYmF3edEzesqyMdiWjJUJqtBkVvEENQdagUpR
beNG8+K3xEOQ1Ve7PkxvrRJNULCogLm2dSvMmzzusu/dbPXJDpL7ND2N6OUjLNk3ePgZsgRn7kIO
e778Ez/aurwPUh2qf07p6mNUeQqqLSa/EWPhBDj3TTtXoDeoMf7+Kwag8WpjFoFb59dseD8KSAAj
FhXHRYrIWt0CWpqoZi7zGmcwo0e/UEVlhg9hfXXphOMF+3+cnVdv3Miahn8RAeZwS3aQZMm2nO0b
YjweM+dQJH/9PqVdYN1sogkZg5lzAGOmuooVvvCG5p9Xz1QaqPP9XZRVrnAiDUZeeQwY+tBljX7o
XDPFP7AKA+w31WMxxb8q1Ui/oca45xCwMVE6Gqj8UIaQOiOrmxCNnSS1KMYeigiPPc3si/shz4aD
rijmOdLMPeH0jefV5iWX4QJ8HP663OrCMZuwCiMWloBPPw2uVcb36K3saqfIL3QRLEOYJDwnAadF
BbB0NVCNPEzoCrqyoSGRrsuc2udxCLtH0XYC3ZpJOTdKnQVhTEPVF+XQP9nTAPe/jArbp1IR+0LT
0+fb33njpAOIkCki/8OWXqUv6ewhqTdoyBoC/n876H0WKEBj78o27D6A8zUe27T6fHvMrSUnGoDB
JdssPHerJV+yXC/xQsHTtisPeZTbT44SNzv1tKuNBIibTBShAnmhkAFfjpLWpiYKpEqDIUrTt5p2
SNGKSiUkWR+1Yedi2BgM+Rm0/cBD8olfKvB/XJhJSllQobPDZy2TAFg49rJhBRV1GtSHAXjSzhu6
NR43kJT7h9BFVe1yck6td7o6Om5QYdQOjnT0zvRF7SfVLZugScQu4vFq9wKsksw8NjBYfPBOlwMu
NCgcfdIZUFeg8yh57Py7LPUUHTvMZLEiFm0VH6ylRr1Zj5AHi2Fh6IEGz8A7Uo+mvlTprXFUMKYF
AsxddrKSIS5PuLrGvycgnR5eZFFzbAxErf06qbNHkST1eMYdtfN8JXLqPZWNq73PnEiEEAUBc62Z
6+6AgQh/WdaFG7iWAvlNB7KPXA9Mw2M51/pZQ9byZFi72npXsR7DEvxQoaDlxAW5uuFyY7BdZQDD
oc1GBwJysrE060sDOIUuvJ2E7+qsycGQ1LOIP8ALr6+3YlYRELcYzJTOZXdu6uBh0ZVTtKesvTUQ
ciAUGLEU4x1fPd61QvLeKIUXjCU4V7O3xYeqsoovt6+OrX1PJ0eaQ3OPsoyX21DYlaHm8wyQWHf6
D5rAh60a8ipYEFS77xu0r26Pt/GtIEvC8KN6zF21zpfbeBhhnxVwusqMeuNQdtVjj/Sx5ld61f68
PdjGfuT+YO1e9qS31vEQMICSFJsu9CS17kkz5t+LIVLfrLPh3ivz4jFny+6ElxsLKpXQ8QUF1kMi
t7qLZwTSSG4sL6jcEcLchGF8Btg1UHDq/LmM+h60+LogT78TxAL9X9odkhV6+QUnK8OQAwBHsKAg
BSmmKLC9IDlvhoIAL0MCP8pxbOlbGgJT6zQwcxfvbIt2vEMKcU8UfXP6BHPy53Bxr1EwCBiF1aDH
oYRtDOdirCDNycJuETvfiOWT0+0vfBU/MnkZw1H4Ifmg0HQ5eQfHj3yJuUWVMrT0B+Js523mifEx
RU7j52Iu6l3TGS4uJdpg7Iy9tbsgWJqYy8pwZx27mgim9KMDBj8NsUi20F9+bBJYeGXRdh+HIhUf
MBKe9gjdLy24i7CHKcMYZYcBoqbTvrrtOjoIOKPlYVC2kTW/QZImG75DHUJge6iUqasCuLMzOgGu
lz+7HbDzQIxa/6+ydDjvdqbiTJAKoWieXQfhrUCfQvdDGOqiDRKyn/KcxLS3fa+P+ibAhMUrDqwt
HL8mnGL951Ko8ad07EvK60BIxsAcbeR2TVSBjrVdoQQMoMMr32TK1OZ+ukAsPPW62yXPiJ6Nd2Wi
VsJvu6L4bIcW6t+z4Yb5TmNs80wQYksVP3IKXqPLbTGrYdJV6YRqVTvbaGag1vjbDqvioQHKe+j0
pfiBvg2aXoNX32tL2vlp7YmPuUJrxs+jud4zC9k4FmAG4GsTXqAocoX1Gdw5HbpJD5KwHL4ujbDl
k5iOb1KEjaXEchTt1HauqhJUt/4PxEwoCrP5cgmasm4q4aV60E+dGQyLPQUAxrXzXAC19Eelp8qc
1g0cTYKQlvpeAq/29uHcmDQpB1Ew0TnWz2uj9Axp6XaMGj0oWJW72ohmhuxy1TsiST28HYoZWs3t
Ia+fF6DxmLFw7OhOAo24nHWF/wrN5doIqrRaHoXZFD7+Fzmc0WGv8ns9O4DxlJoZBK+3KzcEPdYH
MhsanXkqyKvUcj45Q/ozddPkqGvpawWwuFCh33PXYfppEqOurnlbEaqR8HcAbBR1hWmMz7WbV19m
jYL36xdRxqb/C47Fm/ByEedRb6OqtvUAEx0v86cqGX4OQ2k7J9pUkBhvj3a9UUkSETZBQoPngo72
ajRnTsgrYoOgMaOCXqX5T3vwsHDIUk09L0nsdYc+U+AIa1ld/dRzoew9WtehluQnophOAwH7z3X+
5LWmM0SmAO5bt+qbJV+Mj2yaYWeiWxtGmgECO4bAYenyz/9IaYSFm2mdQzpKpwpdKnsOjUNmwF8u
qTp9Xjwu3dsrewVTkntGCioYsk8JB2Y1oto26GUlBeyh2nOrkzbpw7EfOiypEH9/D3wBymhuZ0XQ
FGPzNaTRQdpRht+jvNHf3/4tWwcThjQiKfTqSOdW27eb+7GZBKTT3o6xYqyK+C7pbfUsLRd21nlj
KA3NJgoCkEBZ8FUqN82GoThQUoIw1fJ3Zup+JBMPH7to+nR7Ti/+I5dPMXmOrH2SN0IzXYt/4OaG
uVLamoEzteUHSm31p5D4pyYimBPki4BCvwecYM7HrIm6yZ+S1sGevIO25Md2h0VT7JTDMRqayvYt
G25foDWw9F9/nqWxKlEiBXGd5uLlxnN1Re3yETQ7jdUGP3IgCie0JwqBcoReHXYWRb6t60Vhz9HF
oBouoZeXo6UWmih9NxhBgSOJgQ5ErQ0LBk/aEn9ws9mEM5FG7fcp9+gBoOEj/itcGpKLyb8XqKao
or1jID/4+hexEZDyA/JOyWj1i+hftWrRpiqOeXF+REDB+DVgsnHCGkn5t4d72UGwKLCFAA2R4HVR
qqd56budhZFPz+pXAOjn6iZcB/Kwlm2Jy0VqUEb4cogRIuJEGnmPPFHa+JGnJDFhx5h/pytb7HTw
tnapjIRA7QEQhbq6igQSlD2V0CnUICxz8aCaffomT9X2s9VH8wNVULy0iqkK4mYhBMyVSP8xqmp1
l0/JeC7bLv8I0qf6ISo1f7AqK/3v9n7ZuHvRxWd3Uu4gLVwDGF0TAdSiytTArjGRMpAhR4OkteMd
fddrLIVU/QSlQq4LAZOTd7ktZzesmjnCWaxudBsVPwFSou1hdfjRVDfw583pU03mpkt9CfVdukDp
QwI22glNNx4BGlK4gEktUlkPvvwZwjZHx0lalWCsiD/pWdJ8NfUk+YJYg/1mAq+6s/m3dh3vDcJP
PDs8s6vXVZN+yrWL9YgFWfpd6TrRcRB58aB7or7vjRbcFn3O+9vfdHPLwWDj0IHVRDlI/qo/nzpm
Uy9kTIHNk/eP7IM91CKfPwHFLs+lu+QJUgVh+Nu25/ZbQV/ABNQvzVvIz9W3ZjTZs99HagFKwO2f
RVFhsHT7J259BxBscETo3YNRkNvyj19YLbSbeDswOVLU6DTMtfcehhyaewhMNM+OubQ7+3xrQDYf
nS8Q4tyNq5QkybxB4GSqBaNeRfjJNnPynMHYM5CstJMm0McRDZrbk9w6WyAQJVXEJu94ad79MUml
c9TabGYtUGdz+YjV3Bc8M8X324NsPLeEwP8/yOp6ycrYrSf6XsHcQqE6QGhb0NLzorJAGbOf/mYZ
Achi9UanlWrj5XcLl5ZXv8ScCuVZoziSBA7iyP6f0SRsaK918Z7u/nWJQdZxoK3BHoCrtSYTKYup
KWWdEA0nenFfD3gqTllnnQa8eO4xN/pFyaN+KMF3371+YeFrQF+iwAEmQi78H1/P69MlczqEWkAE
QwA1cELts3Z8C4Gu29kom3PkHPAsSTPJtc5mCkhCsbn5g86Lpva7VmiheJxSDKVpLJcGOljISJ0i
A0OqQNem6LVu0gSqxAuwF4CYAfNeVyHTKslF7JKs6qhdnaIZ/ZdWXcr3DbIOx9uret0UZSwYKVi4
IeuFD/rqRqzplVVYNOnBYtvT9MYeUzG9Q7FNRAEqMCwyHuWAmUs1a5WnbDLRPm+7kiQ2n3UFhL+h
/AzNWevPTh8PX2K1Nff0FreuCgSB6djSTydzX10VgJgSzJNDPJ4i6GS1luAVssTdI4ZFv6C7LTsB
wtYTIaldyIuoMj5aHal+AHJiTZSwEL2G51gYX0Zc3O7CIc/PrmicAxTwfmdvb6Um1Ahpe/AhyDO9
1RxLx0qMUeNqKpd2KL+62RQ/mK3XTEeAqTW4zxTl9HlclMEfklIxHkSXidJXYmCKPplyXP3FviAR
BWRJRk/2u2Z/ATzQKnafGsTKVClnNbK0/gS8ucm+AWh2vFPbOF1+7GtjEec4SiDAEdWnLM+Ym99S
rdBHcnPw0b464fED7F2L9jbvxoXOPcArgj8LdJ81b7XXlYJsuVMp4zW4RSShjjG2O59uHxF5sawi
Vf7rSIyiaoC7+9rZlrbqMGLjjpEnycT9VC3Wl2IYntW0Uc6vHYmLlR0gu/9YQK1fYc8L27aPahvd
AFGck8hFgohC+T9pM5Yfbw91vcsZip4Un1GOuH4LYwAMRmd0dlA4PPhuoqgnNhNWDAr0g1nRxGmy
5mlnJTcHBRko+3wA6NYqCs1iOpAkcZnjWeopYNgU4qkBuCcPBevHpDCne69R92RJr+8PAhfqGCDJ
eCW54i4fjhx7GkNvHLztEvinvMGIQU2qdUZprDg7FY54t5d2I7aGiEqnXwIENdnZuRwQTRwxZNR3
gnael89xUdNkB+yVf4Rv3B1BEIdPGsp+x7TVjadwcuZPXTXvPZdX3BWJHaQeLi15ZBFwnefEeEcK
tOhsIqxaczIUfKQeTpROI6IEMLsbX9N74yEanOlHX8X6u3yRmkFWCI/I11O7+a1WtvvDKtO6f7IK
0XxFOQFBzdia5srvRmX61TRu45283HQfEtNqjQcoJsrn26spF+vy9DENKqYsJ6DZq060Fs9mb6Do
EzhaI9SzXWiJi/+fXlGTj/HbA+k9TaeBKyw7ZoORVEFFjcK8v/0rrm8aygX0HiltIIyMaMvlJ211
u1NDA46gnrYQJ600ee6Q+9iJO65vGpkPw2mX4DnKE6tRFiwma2VxzUCdhFZ9aMY6Vw6mNG+uF9Lo
nUdnczSqYGRdUhXGWm1T3EuHLLI9M/DwKm0f6ByJ9GnR0WELHLtDj/D2Em4NRxEKsQPkWqWc1eUS
ojQmSV04hyx94v6w3bQ8DmGcfKv0XQ+Jja+Fcrd0YYaqzT26Knn1OMlJQwuHJLqN/9UQCPtSR8lO
nLBxrUh5cIJuNgZ99tW1AvjYBVXJIItaKwbuC1V2oqgXQ/CZ2sW+L1CT+HF7CbdulosxZeD6Zwys
AwRxx9LBkQMOFaiG+Ig40XTqIdt/oLIZfVxmzU1xnBTTOZ1i9c3YTeLr7V+x8SEvfsRq31hhu5jj
zImcEaU8ZrjMYq1et8j2RXtS7FtDIXhP/xQ4A5npaiiwg11BTdEN4K+0OsozS/igLA0XlDIte7UB
+R9b3TTgn4HfEfHIHHG1uDVNw9rLa3ATypgb5zrOjfem1S3G2dOKJjt4iY6CrN1ni7jTbQGhFlht
WLy6ZUNlTgOGTF4MnsJcbSs1jMyWvjR7N+vsXxA9i39I2qfRTw1d7GXEW3uYA0L6DWaXushqsJG2
fQmVgsFyhAfHxSjfaoKoN87ULtDdedjhy259Txz2GIu0lGdptcRmlCTpqKUO0BRH0Q6oGrjC1xI1
CYEAjtU/tzfqSxFr/UUduowUuMhXQY9cHhfE0gDnDxxR0nX+aQox9EHTJwMYrTzXPyZLMps+9xVW
O7BpyvPYGpReSgCYeT/Gz0ooxsPt37S1Ajg+EkdCXIDnJb/IHyd4QYUtitH5hcRjDp+LqB2DmmY6
tGxLO98eausWRI6IpWY3m96aLuUizp/k1ECDJBXtj5Sq+kONglq8c6/LRVwtMmV/2V4liwRXu1rk
0JnxrSxBxsSWhec2lsnqLxR9EbPsFcPwW6VQf6T4fe+8lRunFQAesAVSNFlTWz0nZmXMBWGAG4ja
dEtEI+LmFBNXmifc8JbIn2cbFxldraNPfTvlmHiL3tF2fsRWkMV14cHYg4stidiXn7NZpmpAdssL
6jB1EOceFW05tA6wYb8eFuVDrBRFEky2E2HbDDIlQubeWsTBSvrkkyqW5b85z6vvYGxZwMHW8II2
B8eJfBx5jS5w1Q6CmTOn9b3SxALYilFjx5u2QDxffzQtAlYpwSOtMNddESVJjG5spPLPZHgH2v94
PeTq8stOG22n+Hx9BvAOYSQgG7Q4iacuF60TxlSNYR8f6Az0j06CCg3SrTlPSVzubM7rC46hXG42
yPIOBMXV5tR6J6vnqAU5OA7NObOlWLNrlOdsxr0YpMYeCOb6zFFFlcE21VJgoWsAjkJOhT9SqgSl
h1pjhFm97w7pHsjpegGl16Y0sCVNRMZD/oo/LpFmScq86yGJKKi6UirOePEpUb016t579bZgKKoA
8PBlCrUGqHnT6GKDNtEYrUC0tPUwAGKRCiWuUZ1u31ebs5IDsXxgNdbw/HA0MBD3ZmhOoR2e8qJq
AsTy1KNeI212e6jrbYGi3UveC+uJPohxuYDpAK0yjTMl0PUcRb3Us+ZjooQziCXnXaGav28PdyWL
TdqpAhQmWKS+DrVodU2oCKmiXgbMb8m4TnzaKigl9yF+rHgIIFCJxrvay7ZgDP0X8lrrDX7fW+p3
FyFo3E0cY+59r2utBvJTOoi3As9r/YwOGm44/lI1WM7s/OTrLiFdABIvGvOyV7gu0IcEkgMNESWY
wsr+aLfT9DGrkslvBgwJ+WnjIfKc6s5OjQcdMdanKEEw+fZvuL7iJUUADSLeL9LYNaIsni1hUl1C
9VTYGFNWEqEeN/opbYuKMlit3ztcu0dkftPHvINMdXv4jbYN41NaYv7ERyCTL3eJE2NmDwwUkf7M
lRAw2DlBiiz+L91QsHxAM7rziyitvsez1n6IzSU5UdYdf+Ep0IJyN4azhSbtqcrHMTymHkZ6t3/g
9cvL7wNsg4IceeNVJ/OlJJeqjkIPz3OPZhZm5AVajDlQPJwRm5gPWle0O4PKEO3yuad3piFJzGfh
CK07dnnStZiFI9FOlmV9Deuq4n1qx4NeO/1hVu3lfkiSOUiVMd4B3G/dD1K7AnVFGlWErJefo4EM
DF4zRy5W01A2SHXn4BWh+2BY5V7xZGMo2ZgmUEV3S+6+y6GUWE/K2WRlITkTqzkiA6o1VWI6iKot
9vbZxlFjMCI0WJh42nirfYZDc8LfPBqR7szu96Su+gNtyuGgDrOaHnM9j36jmuOFJ2GiTQUj3PL8
eCr3JJu2Zi2FCGEzMHtu+8tZe9qS4WwGzxQbuiQKPG3ScIOMQ+dN51rF+fbm3RqMzUsrCREbsvTV
YFXnaOEwFNHBywcHKz8Vnxx/xF8VNB7C1nuoh63h5FXGWZb41HVLZax0tala2BqNJ4DCKHn1rVCB
5CJS0X99/cy4MwjuKbsR46ySHEq4Q+QBfAkUk5w1N53iLu0SLDgmVN//Yijaf1LrSiKM9csvFnai
RuHKCINoSj2sJhYjCrp0LP5TUnvvzdxaQfoveNUjdMQiyj//I+iA1N4XmMKGgWlG43AoIZS3Z2SV
sUUs3KJ/faJEpRYkMwJtgNDYJ5fDZUbDBxNKGOgYpz3FtsiCKsfzgMjYiHaWcet91gGiSrweJSpY
Q5eDJTqiPEOXhEFqUsl4w3vYfwktW/lo1Fr5ewmzpkOxpzHfkqo6VMrRmMXATXNrFG2W6d8BvfSQ
GzCaMHAgmMAkxjaydwPGF79uf/DNXyq5yS5CW9z65urYYKc2xyiQyGNT1OgY5C5cbCWs+2PaOOYH
IrhB86Mlrt/VjRrPhxkVxqMyaKOfhN3w1kpQtkwwfeaGxrbwiPfjcudQxtgDFGy83Rxr/gI2h+zP
mrAUdaiclbNFMBc5yrHzMucR/oOHWIYwjpQ/zQNagvg7N2Nn+XkHaeT2Qm1EePBvEV7jwLNSaxpA
lBTCM1MAfWVXDKd2UEaQ7zyL4TS9hTbyWj0uAjzQqDxLcP3gFq7zjNaaqdt6XJ1YFD/oaEUFmIIT
InW5OGvT60VB5HByIHwBGHf9CBeLqndCxXkw7fvk1FI/O8J5iO+9CcOUxsjqEusVa/i0jHn9NXK8
8j7uRvu+HRdnJz+Qx3AVDgCqRBSY8jiIvytcNdoBA/rTSmCM+vIg/W5RqDW7u9tfc2M3keRzbxM6
c1DXGgXEPooXhXp8GLBNvMuWOHqvpMJDirKogwKg4KnnR/tzj2JYog2vNYrh6yLDScQj3ypa5Kvr
oTSUwTVmQDcYDmqnAvF/LKU1FOXa2DxYjaX6LpIjO2HBxn0Ld4t+9wtMjWlf3km9NklVH1LXRgud
I+jQ7IA/nXMMxf79txGBIEZA5ROMIqdlXSpqucQ9TmJ80JZ2SQKwH/YXsxHTQ2uq8VH3sunRnJLF
R6aYsoDIoDX0UbKn97AxYzJ+m9TZJbCkBHo546TzGhT77OiQLEI79xUBJYWT/OdAoLZ348sMb7Vv
TamqAYSFXr+6VrNOsIBy6OjHcOLy6r6mj/yptZX+XCZZfjcWXfMtz3pPPqwl1uQQeO/NtoYpklvh
P0MDJXrqoZvsJDwblxZcFolzkD+JYtrlArSAHEwjBUCheMlvowNdYkSxe7SLMT1XXjft3JFb601+
Q2ZKSRZWyCqgXhoTBGStYwAxlbR+BVZI3M8NJJiY1uhfzI2SJ8gr6r40Z1aDUVPtEI8fGKzqVDLX
yXv08tS9r0r4tUFr9MvOgFvpG9UREOYWPS7uptV2AlajFBaKHgdhxNp57A3n7MBqPYRWeMbk5B0Y
WFuaCuX3EQGIX2P0+a5rR+3QIcv2kBpoVY5RjXifML/fvs62Fp48BtISPU1C0tUjnmJcOruZkRwq
tXJP6WJ/bdFkO3RDGO18YjnH9TZHr5hoDacrAOzyGPwRtFFVVBfH4hKhJv3OjvviZ4+xLgWFqn/0
Ss1+thzY/p6j5O9fPUUaGFTAoPnw1ddnOVRsMwzDMjooJbJ407Sg1N8lsO6N8S8iRVD0gFRozkpy
9Go1gR15Q1830aEay+VsYc7+xo4hLmVduScesPHaUZ8yOJovbb919X4OUeMv5KzcSAufjDgynqpq
iV+fGqHXLSUTKb8AjF1NCHZQnDfWHB3KZIwwv2kHrzmmAvv5LlH3ugQbdw7Hks/PCtIlWIe+xtiD
0kmIXKhcW49eMfKizeWU+Enjje0hVMx+Z/dvjUjMIA1iJXN+TRnOyqnQS4Nrfm6q8OzUS3OAzvg7
to3oDbihPdrH1nAkfahqSKcZ3IIvj0AbqcvYOFZ06JpGOfSNZh65h3o/XmL3c9a5yV98PZlFoHoA
HQrSw+V4C2I+YVeZ0cEWRLlZSAXGnnGsx1roL5JaUJiYnqoEgqTsq41SNngYjqa0BWrq5ZCEVRs4
RWI9hzxOr49G2CMvVrZcWVB6L2flLD2Uq9LIkS/WFz8KB+VOjfB/iLHueX2dh/ISg0kXGbAWq6Ga
JPGccjHzwyya7p2hF/YDhu/iMV0UsfNGbFzEtAVsklroALxNqyeiaNwCbH2SHfS4Rjcg65FgMpu2
bPxsHKedJZS/e3UXS8aFtMeFf3CFtDTGwV0cGmOHzFKbL6BamjddtKtvIt/Rq1HQr6KqjbDKFQ8P
UBMNqaTNDh0Ez/OcuthlNMhZicXFkA9Wue+0Gkqs2VR8jFvntQZphMqQ/ySFTe59be3L1vA5ay8V
2WG2Y3EGtfo8hEnxCQHQ/r6a0nBnr1yreKI+QFXddBiOhG8NgJ7oReSG1qSHrGgJLuw+NKkN26E4
TKFXPPXUE++UvnSOg5k078AQlh87AHiPUWmaSVAVjfGPaYnk39uv38anppqHrxNACQp669dPK3Wv
NYoqPSzJqIJJVKCXxNkelWXjcWcb0d0GRo/IxLplF84EUQOWJXzqGXgo0H1s93SSEvQtlsw+T8Kx
39iCiMadnGavELxxdqijcRmQGlENXocWMEJmIBJZfsjzOf2vdJToMRKN/ZC45U5BbWuetMxBXVFI
QJJkdc3pgzOWfGgQGGVrP5CXZPfEAuqRmr1xFOj1P4ZWn54JAsy7299x4+3g/aVvo1FuAYAm1+CP
8GnoYrW2UuZIHzP53VtWdxSzMeIxbDXd3VCIPQTY1lSpOFPeYQaQ6eWf/zFgHy82vCMQztmgjif6
vqPfpQn0uDjHUTFt3OdwXGpfR+v6+S+mCkdNIyoFzrTGvJPsJCjxsMgmIhE+Mtbic+fOP2Z1ms5u
6Tn3t4fb2j2UDegCk1tLLsFqojOQHzOdkAcYrfLb1FpRQLkZa6y413/fHmrrI0q3bkINGeGsVUTr
ErnAclHzgy5KG45Zqf1T9nnxftTooBp27u2gtK4PP1U2yjMQqyjo84BdTi1pl7YbMwXr1WTJApx1
qrfduOype14v4OUoqzADJ7usrHLUCFo91z6PZUltTSv795OgZfDaBeSKAeXGi8KHIl2+nJCmtHMX
54uEjcbOR5RafyhLZd95oNbf5OW4h9e9fsFkt57GC9kbIOF16dAUltZkalQeXGmUUZGkdn4GSe2t
Oi0tyi/4FvuWkLnbhB0tz1mWtDtxwfWW4Sd41Abo4wOsfMHh/XEM6xDLHxVBoAMIN7c76KVZf7Km
bngIDU855yjUvFqgEYscKZohey9QPtZR6lia9FlcRlTpph2zOtHOixt7NKDMPSmErZ3DYJiz0vgG
giEn/8fkOrNuqe805QHxmZ4+M/2KJ5h37eDnoeXtYD22DgNqBzKZwU+LxOlyMJBgvRt5AkFEE8Ir
/aDSx/Y52QsD5BNwGfXIGck4jtuLtt3qNGRIKaLdg9pX0nQmtSl79HN7tGlPL/ohNSbvNM96fqz1
fj67cUi3P9TD/24fk+u7m1eAPh4ABgqVV7pLqpPFbuXqxWGsRs83BJlUCRTkHlP6NAjNab5n088H
dS7GnSLs1naVitgEVyQdQHguFxnf+MUJa+6CPnPnt1Y6/84tfSx8ZEbtAOMTcbw9U5kyrVcbHQQp
scPjD7jucrw0B6McqYynOssvoS3m4FelKB+nuHcChJhrf4j7eIcqurW8EoPyYnYHbXk1aIU4SZP3
SXnwTLpCXUg4hSQCgiuFlT0Ng5ads8RLvmjKEL2+/usgGiB1hlGFkuXYy/mWSd3TIkIYVqmHODCU
sns7x3gD9ShFHfLSqgLbTuedNHmDE8RjTKedbghbinro5ahK6db26CGSSXEWxaTSU3IzSHLb+MEV
EfXHCABJea+gHNr7rRNiJYQjbwseeZRiq53Q98BNchutPjtwEIzSJEMZwN96GQgCh1RFy2+xWs1v
Mmd5QFYf7Sq9D3/f3mGbk/dMen8INcC8WUO4rTrqLBNfk0Oe2eJQp0VW+zHCBbVPJMuDaiXjYyXi
5SuIc6IwEsbxebai4dyYqRfs/JiN20X2dnj5PLoPeI5efok56wvKaGhZF06MgGK/FN9H+SsmLUzu
XAztibrd4t5CgeRQeXp2am1zj1WycZHKDAd4MkUuGTdd/gatD5EsV/gNoAUEhggjbsxddff6meKf
xEAvHq5I112Owm1ZKGFGmh8R/KlPTWyJJ9OdPXQL2ox1Jk6OK98iEG0fFTuJv4R52gqkV0zyzNu/
ZSMMoNUs/TxYeLgQq0WfUmXGKDrKDovW1Q+D0N27TCvEQ1kBEVOM0Hio+jEPUHoYPk9wlXeum+vN
DjKRhjANEUIAyjmXKzEnptbUI3JWy1yAhcYSMJgMJfbHQWkPt2d6fZ2+kErovOAQhfKc/PM/H+R8
qKcEh9sAJJ8Hk1erv4x1Nh/CZiruFVxbvpqTreav39XUc1DAgAhNys7/vRy2r1ptwrTBwy+l1+86
uD2HDEL6E+QtccBblattsfWP8CvuZuFWb7SpK3Z+w9U3ZmFt2Vbj5QQM8iLu9cfMlbzr8t7QRDBr
CbCyLAEUih5AlcOXGhXH19zF+hBXc9JTqG+n8kj5Nb9/5erzG2hT07okDSGhXX1ooQCv0MH2IEFg
RQ/Z3Fdnx2zSY5wqzrMYcs/35l0z1asX+2VQ+rKIH0iZwVX602ldH411jZChUtVoncTDXVibw7Gb
i69KFI7n23O8LpPI8aTSDrRCUBXrEB6G9mgg7SwQ1iy8L1Vu1w+tF3cP9bLMBwM1qLves8UDAYPz
vh3S8BkfVOtu6L3hsZpU40cT9bO18/GvHnRZTwRYR4texi1rUCTXSYbaYitNyxX3VFa17sdR2Qdm
m0++5WUiyBxEyfQRG9bby3F1tuXIyD+81GcI1lc738L10xtACAR97kXHpm3aA/T5NJiddg/DuDlJ
WaCVnjxyzMtDVtAhNjHXGwPHbpW3yC+qPmRe7a4t0vokPE85tXrT+ird3p2YeHNkhpT5PFH+WnjG
s5dS8Wom6VojtL12arSnEtTYz1lfqnOlue0zJpZtiM+6auxE/VsLLL8tGAX6ubwll7PWu7pv7Yqx
iV/GNqgSw/h3mFO615XpZXudvqv7k6SUBwKnMEg7gBNXJxhphansJpgUblEX52WMAWImGOt+FKIT
58oommdnHjDJvL2LNoclNiHzoE1/JaeJhrzhtVM2QqEtlnNoCPtOLyfMXNMlOXovRi1F0u5s3Y2v
irAjOsCgEYBhrW9M8NckkjYihl3Wptgtt8MBF3nDb6BlwSoYw1+GI6L7fknH0+3pbnxTaCTo2b4o
tcALv/ymtMi1EQYBOralWt7D+M/euYbI/9NqTd/Zuhu3I7Vc3kPYK7JDtDo02dwYPdHuGBACok0z
YruEzUbdPeaDYT6VVdR+vj23rU+JXC6FX+JbCWy9nJuuR+jhdM2IG2ZsHqN0zu9zw0NPQy3bY9KG
KAZOSflaphfb9gXtQAmMG2J9J3Mfuxow/hEkVjydQmTmHkTdRW9gfMd/8e3oxMLSQWOW5s2qgqOy
nDYHcQxaZFDPSdqqT65oiyBxh/D77aV8WauLLEFOCzqZTaWWVum6Kt13FuYOTjQGSqoN7wYlS0HN
8qZYAaRWL/YRVkza02xqg+03ihd+96Ix+5CbXij8NEoHGGhNBg0lNPT5gMhm/t5QdMUKSqHGzkOf
d453UPLQ/OYRkj+lZR79aND8xwGwp8vgz5SBXw0mox5LEMqJg+/JQ7W6zrSsq9V49LhKh9R8HIy+
O3femB07zeveAAvf69q/WFSs1lBKKstNIU/6Gmtpa3O0GA0hZwuawsUaBO/4/yia5Zaf5qGIHpZe
ZN8dVnK5G8uiKJ7TZs7FgeIpopqDEybv3TEsPN/SS6Q9KMH289cpnyZ0LCykjP1lWMaP+aiJnah5
4+SCI5EcSs4vN/FqpWjD5nYcKlNAwgbnHCe66Fc7WA3OlIkXRz5aHomzkyhcZUZ8HfY1NXpyRWJ2
+Zv+CCI1/MZa0WlYptVz/Rx53s9er/Sdbb01CFauVOSlggC1lstBim5JtL7TCRnifPDj0rQhw5TZ
8fbh2biHqHqCbwPJAKhpDTRb6tpN1F4hFtXG5Y5POt6bSy/VA6L5binQMM9iz9t5UjYudoMGDuVA
6dZLOnA5tdSce69YiMOyti1/j/MSL6dQcQz6DSjA7QR9WzMERIe2DfuE6HdVxVHHpTPSiIi/rhNs
04rZrJ97hOe+tkg/onuRtie3jezn2+u68WpSTwbTTkMZxdA12ivthCYq6CTBVKl9H0SlnTynM/KP
I+a8SJzlVvaomlnylPdC2fmmW8sLig/4IoReKnyr7QlaL9FKj8tDdgWPQzur0ZmeR7dIQqAi/oez
82iSG0mW8C9KM2hxBUq0YjfZJIfkXGDDIRdaa/z69yXfpQsFK1jPzq7tgTbMykSKCA8P951HZWuf
skFllz08/qv2jEJxJzhL0eTbRWH94Jtrmqck1h7iuDUp6TxLZwz0XrqzL/fM4rp1Y1KP93HDmzFb
rtrHYar0B8Q2kHS8/fG2xpKy7zY1XrDNdZF+4nVW5h6acw/GdTCjiXCnVZXmKUmb9j+cBakuz8NF
rGOvpTsKJCPhNWJA0KiohwdsD3+m0vswK2qycxI2vhTpGJc21VvJvVwdu35cRnRIOQm6ggB5WxnB
Y1o01c5+2LiQARBxBKGfTtLu5K94cznqRtHp+Tyy++qISsZYqTbVQ7PLPXOIyvphzixrJ/i/xu5w
6oMPTISKgiFY+OoRADqpeZKcAZ21KhZHTrfym5Yp4wM6TvP/8PKDX6EmbQXLwp1y5ZDGYX5WatFq
dMOViE29e//I7JdGE3mzElheLkGUhxCtioSrGxjFS6bZhhvQl+cRPZSdqW9sVZhbvHwkXQDj66bk
ZJy0BJxjwNK3tM5m21lf+zrRaZVLs52hNq40E5TOoLLJYYdycTkrC9itb3osiaDwGye3z391qjk+
C1ubXswlVe6cGt8CNHb1j+9eTirUUjAES0Ep53E5cNyxjIHOHE1zjp7DrNIJJ+Kxyjwl1+cdkY2t
BSWfkYryPBooE14O1tu0JfczUguF3aZf04TmZ0Xo5hM03eT+9rw2TorUtSNoBZaBn7YayqhNq1Iw
JKBHU4zPc6tqpz/s0ZYdftCbcY+XtvESMp4tC1YIw8IGvZxa6mqtW6kmGrdFP5xCEDJPDPVXS430
Oztzp/tC2fXdkidvFVdyrfHtCJcwTVwTTy2hIGAaD70/m0aaeyE1wtYzZtd6DtH0qLxSH/JvGf+u
5YVVXX7RnLTc823c+KSgbVBHOCk0ddpyY7+5kXo3UGndY51DM83/jQyRvs6KO3+wnC7eC9y31hjQ
ixontVXkn1ZrbDWmE4dGRF6Hgfl9r0/mkRap4UOCK/dBis1B6M729MK3FvntoKuN1KmJuoQWCVBl
FTiGLfZ8ny0hXcZRauNansSPwip+5SS/Uu3tP7xgFEKpt1K5RpjmKpVNFbON5OiI+xiHclSrE+32
AqfYoj3dPjFbX5KuD6oSZM08Lasv2RhhCJbE6k7RMN+pBXlXRhfKoUssdWeoPw00650r1bSoWdMj
cBVw4PlTNB3qg749WO1xaarkcRFa8tioUfp3aaNd4LlJXb/WveabSX/XV7lVe7nRxPQwZOZZBu9E
0Iv1CyeEJSHn7s1/oh5N1dtrIj/u+nfSiic7jmQ/p7V6+5xp0Sxo3GjfzYX4ZU/RpHm4AtevbUX7
N9oj6ufbA258BLoluLL4ECzNOoyAM150acJxojMNq0onaz/kYMonuwmXb/9hKHqbJDWJkszawEAf
wfuaQelRrG7Eq16k8KDSOefeqgd9J5HceN54XGDus4oESOuUm3JBnRfm3Pu1g/600Ck4tpzzL32R
CBQxi+qugkzpNRMGfbdnuRGXMTJRmVThAb9cxWXa3AJ4m1PvZ7ol7rA/tXyXBoKdfXIt5QQpAkxB
0j1c2fUrr64312BdkWksBhta5Fr+YDXpR9uux+PohOJohCJ4HQc38SaFfqewMpB6tIs976bNrSM9
qqS6pkRQL3+CO+tGy0LwGiicWiN0jINwSHHhDc6H24u6OZTE+JHUoIF7bYXVhgptUonDLnVn5w43
gRQNz1Q9cau8m5wgF5YyPV1EUkB7zaRxlDCLFoqCvlvZwTEegIu6SAvPYdT1fkf+jLR4uddKc92X
+WdUiNGIG0qHydWuWSJLyaNC7/0BLfXTktvpEdnB5dlBje6O4rE9n6rSqE+pk+jYK5ZZCRk3GJ4C
JRtPupaM50GMKPPZYR8dM3gchwJ2wZ6w7MZ7KANzWXHi/zhYl1+8bpwwCTOVU9WGw0sfzwnPROk+
0BeYfEaI0T1YVBrvbn/7jfeQKh8JFREc52nNFjHQSYBKxTZr+mm4p9+k+ZEmy/xBWZbkPPR5anpa
0AdPSYOMgIh6bc9HfGvWnDLJWtfBOdfv1JR0wDoRUY8uJuectc702ITkeKER94da4LWxaCLb4eRs
XSNyH6BUACbFXrxc6rjTWq0EnvcHs3Q+hPiVeH047rmFbJ0rau6gRfImAZ+8HGUytArhcC4ro67b
o1oVxb913v4OkrrbSSSvxbQki4tsg4qHVGhZExD6gD1DY17vV23geIhLipeq6L5bVlc8ayIsqF0a
2kEJxYzWawFnXylbXOFr46lI8+jH7T21OW/JEZRAGfWXVehRDmM0pJp8HsygO+md+Inq7PCFAki5
U4vY2Dw8QSZKGyCtkJBXR6ZoU43YPOj81C2V0GuLXtwXWtIaHhrmy0vclPonTC72yGQbE5QsejBA
PG4Qw1lNcEncfiiXuvcn4Lm/1aB2vMnsrJcpn3a737emiKY8jFXwZkQLVjFLhKx/wD1M5tMrxqmq
oukrYiYAE9po9bLJ1T7YddEG3ti1HcZXKB+e0tiu7+GfF2fXKOfJc4okMY6D0bv3bkwF6hCKUhxH
s57+w5aHXkfbnOTWk7nL2bx5OKtMbap4dDFDjgBhMzeKD1kSJE/W0Oz1Rm19BIP7ApTrT5Fe/vmb
oSYxl72oKxampmkunqrgZ9RX8aNll/bONtu4LmSOKyMCNvWV/FYTxyIPGY6qCSvmtlZ+VINO+3L7
2GxEp1AdpMIwZHboe/LP30yonkecMXuMpDtFmxH7HXP3KYM2/6OaOuc5EWnzv9sDbq0gyZfsMCNo
orP4ckBjNptxLnVOD7pwd4bRfVGFwOsmbvek2DanBkJIPw/2zoAsq5GirKrrkZHQVyM4pHnNj8MA
vaJMme77pIh2XrUtlEtGhzIOBjHA2eFywDkyQs2uWUsqLAGERyX6NqFg+aAbA84NDdSaI84Oynel
N/WntA/Es+D1vRvSulfej3AR+xOsyvYi0rHVZ23rsRnwdETbcGzqlyzI9UONk33kWX2y52e89UUd
uNnE5vRkIMh/OW1I8zopLetc5WGU+2gPmA9tiXCip4t0er29fbZuJjACMHtIK/DdVyDXJJpMLBSv
/BIhqB9x2qffa0gpn0p6trrDaC1z4WlU4XZel63D6KoowEvYgA7M1ac17Ja/2TQ6P58CfGS7NDiJ
vlROtye3ERdJUzaoL0yP6sDqbOhxb1txwyiJ242HYEwUj3Y+GpHn3PRpME2fgi6Ln8YSd+rAHPZw
mO3hKUyQvVNmXEf/IpxEgLQXd0FOZ3QxmRVNb7N+1Jeuu1/sbnnoTL07u5MrqNMawc75uf60kDo5
NQTqkOyuhEyacaqTzoBOkKrL8mMaMucYoNaXHMrJBRnOA3sU3lDays4VeL1/yXb4L3AwURl83sv9
WzhWWRZRNPqY7ADRzLnysbWal8bkqN7+vn8iokssgIIhp5IECyYhSN/lULPIJj1pwUewrG3M44iK
xUc1xm7Vi+Ym/aE0lnYONFv8PS1J8UIZU3tw4yR6lBj490odxBPSt87nQgn2pPa2Fp/SA/KjpGMS
H7v8ZXBICj21gx6oJKDbp1UwXGqwey5xoGojDCId04vbZY/xdb3lOMxAq5Jqxw2yNqDtMLe2DTy/
fNdN89orF2eGpN5a7Q84h6rlI7OQnPWhGv6OFrQyT6m+YEZ1+6tcvxP8BuSmAMi4La8KZEveVjbd
cIMflUN9bpVseI7DrvpLo3D9hTrNu2U8JMjJv0d7Hrw7WvAvl3qxo1JzYmDeMQd2wuAoPUQNzmYw
W6ydI7WxtZkR/A5YX+y2NUOnRy3ZbjL+7ozn2K+jIYTP4lhINRV7DTKbQyGORt89uR0I/eWsRNIV
Vm0ABSlu9Fw60lEpd9Xi0dL6XTvCzbG4puADoUdM6HI5ljbYWVhUpNYgJWrzOJlj5d6VKab2ilvM
f717e9CZKztKIUFTr12djChyY2VwGayq8UAIIuM50ZcgPkSjnR/UeUz3WpCv3xrU9ICzCDLx6eQx
uJwdr0CsY0YMsAmB45kuRxjeFTfB7WltHHi54aWeAFVNyBmXoxhNKsxuIp2YEQWeDpGD7oVXRXV6
N0+2+yW2Gu2YVEG5V+7fnJ0Fp4H4hJj9CuwPNWvGyJqLJhDO6LtxGZ/hcCh7NMutPcIVC2THpQbf
Uf6ON4Gt0tOOA3IMwKM3sGhbSLw5sh9+DPR2uL2Um0PJvw1NTxn/rYZKqyxIRqpSvl4poU+UpD7k
w/Cv0RfODga6gRGiVUeVhISbk0bAfjkrgT6EBBG5LJy29hujLX+VxeIcstpI78tFWE9GZ7yGw6j+
TOJ4+YYz0l4z3tYHJEjhTKB6wf28mi2q2GbnotTnR3RR+aG1LCeUupOdNd14GCjxUUGw0V6jMLU6
4jii5WWT5TA452jhGRiD+8Gc86NeOv2HrnZbzPo6cFhUu8+17u45DG19UpijlIbhoANvr+I9vWr0
yBwo1vRLnJwmkdYHdAEorVpTd3z/7oG4CWlexh48QZeftI0m4eRFiQl1kZh+W8/JYTCx+5uM+t0t
hfztRB/UgWhD5z5bfbqwo/JcK5D+UF1vfypDW311oyS/j6CG7ezUjQVkd9D0ZmDrQrvS6nrJ584o
xFJRZyMLORh5VB/FZI9ePrbu+99vVNYsgnPUR7nTVltlVIIBeRTQRGXhBYi1bkBfW+rfOuBtoV+l
mMjc/mQbyJds+0GtBME1iI1rPkOTm9mgyHe1SLA18/JsKc2PvRhH9Vi2U/2v1RlxB3m8L0za/hL7
U53bKu2VbWC/TCm2IcfQKtT+n52ftXE0IavSgefKvniKFZdbKZnMUFgOt0NWTPVJjFZan/puxJWN
S6P6bZnQSXwaECPtrzYarQ8plky9n2RR8WwkOBw8TWZkUxzMcuVzp09ptROObBxqiZsgCk+Ng3hk
daoQyplMJU5ATyBDHywAIh9deOPo1ulLXOOyyDOl3g1z3QOA68ZOgWVrS2qagWUTyK8OxfZydUrb
JCO3mHAV4T0LD108xqH6U+ktdQfp3RpJl0wX6Fa0FLirc5a4WShqkjT2HnbxZQnsCesm8s1lGnfu
yY1nXCaLLKvs3YUQcTkpnWgrQuiJYDKq58eqCWfC2MaBehHr4bnWZpy3a1D02ztN/q2rPAb3HYPH
lQePnGEVE9mAqi0NbgNqZPHoj9qU/bDMstghtGxsF0axJSeQi5EGjcu5YU+kJoMBoUXFIPeQL532
GLWp/o+bJPZJdEZ0QrTKOsRuqHml0hqvtyf5hwO4nqXqcrPAxpA43GrDxINrZDTVD3434IB9pwU0
5Pj6HAQzjXZqFPhBTWPM0e4rYRyDqOwmD9eJ9ndCZy/9tr3yd11E9bnEg+g0BEF0P6L8+rUVaWwd
w3Q02pM+Rprw4ixqwYdGrtFjXLZWdZpBw+gjNLMxe7BNURwzPXTLnfldZ6OEEJLjLuEG4JQ13JDi
9tVZREbYmLl/xdVwdgNLFnBlOuoKl8pUjknUPNOOlMPEUuVVh17+9zy2PhUd+ndm9+n2kl/tZrmj
UFX70+dPMLV6NRJzSGNKhkBJ4Ww+dqhBpZ5SO8pjCO50sjuHVmoCvj2NDfkhLz70n2EpgRHNAK6v
pUErGx+yjIfDD2fXJTd325PRQnRdgtmGEJq2O+/H1f3w5+BAJmEsaBLrQ5sDW1VomQNY17Z7ruph
vMuCPvc7R5t2wvytoWhXkwIiDjH3mvxBcptATKdYIa2bD51pNCQT/Yz3tLrHupa393oVoQJQ1yMB
lCTQy+PaF5rZxvlAu5bTBCWtWp3xT56qwTeaMtsDXpmoKibJ9NzPi7ETbWwOjfqppLhARViXznVz
LBPFGPmAixWhe6sZnlMlw9mZxvBpktLVed1kXjtV7/Yj4lPSYM//QH2Z9+qOSkWLyUkLgzihcc7r
Mm1BG9waj0HW7Ek7b+1SDWYo/ZkoCNF7frm+qd6YienOHa6XbeYBJM6HyUWCMzfN7LAMlrZT39sc
D0jXYjSC8HVFDSSSj0wZwFcUoRzzBG57bRgY4ThYbVLk22vn3xyPjJC1pEeE++hyfkRcyTQusbR4
T8fXrq/dA12R5X1jhRBMmnnPCeS6Qs+3021YOTBzyGfWC6qJsgYOz4mAOtQ1TorAlOYUCXqafL23
zZc8sXLnoLt2z7vjivClVIxu/KhE/cL6J9E4ekWrF47npL2DBUJBqyZ/qH2m/958d0Yifyxi939M
fcmHV6tD7jmp6FRQN+G5P7qTkzwHMVkziW32/fYtfJ1lMhbEIRJ01L1JNFcnORzjIl8qQeVEKOI7
Z7b6nhqLcWf3s/qzawo6YNW8oerFJfBqCGf5rSpN7+zEa1v7gaSa3QD8gmjOKtcNZvoQEmTTfSUL
lkMaxfMHo9Osb0oQx98rR8n+uj3trfHwZ4GdLD2EUNG63H9IN2Y0szXA373ev0xB2qF1vwwtrjdB
kh66uNqjIVyFUawzFxbNgjqIK1Dn5Yh1mFaq3dTcmG0pvtAGqX6KomAnitqaFsqmcDz5orJofTkI
fi3LMtpV54/ubD20df45aaGgmakgAZgG7e72Km49OG+Hkz/nDe6iqvBJFafsfJT780MUa64fIet6
aNvEOt4eanNmAB6SraRTvVxFC06fD3ZOAdoXTjM/gUkqn0rC8e8V8VzpiZkr2Hv/iKABUoGCCxG6
zOXklMC1AvL4znecerxzna71wCgsrwhN66hBK9w5Atetc+wQxBWJ/OCMkOGupkg/m2lOOm9qNEx6
dDS7Vv+kgelYJ6rczWcxVl2CdVo9xUdMmef4SIQT2p7ZFN1XTOtm20N3Qs38iAK8ec/1Qcd8oWlD
5JVZZelerGTqxyRqIUKZmZbeJ3i9Gd6g58mv0cBD2BuQrtR2vtvWFgEn4w5Dz1+KsV+uYsuHsUqT
VXTtBdto4NxTp6fK2aXcvJOobG0RMFugHAWVRdCIy6Fsp6jswqSkVUzpfGyG3PwJQJb6o2UKVIC1
vQx3a2qysYfKNvcIGeDleJGy6LEaLIynAW4Wotf9DpmQs2EEe3txayiEVyDPoYBHj/NqKDXMDEBH
Srx2FsToM4/1UzLPNMK0RbyTz26EV4AK5JI0NUMqXVfSB1NYgzFHvd9jcP47QM2+9CpjHnxLEfUD
3Mv8OFZKeRjNvg53jtzGNMnZIcTrVEs4e6s7smmdNC6rAsxAyyvPqs3uLoUm6dnqmJ5un+7NoSRL
EF44xai1x4utzo1eFwQbcRz+b+hK/aRV/UA5akx2RpLfZhUq08WMaw2VL2Qx1/BilUa0Yys8sGEh
ymMiO/8Ns9ozBdiaj8m9AYzKa3aVZnD/unRmM5/ORLvUi+pm/F532jiQa1bZz/cvHs8YdVtYZ5Cj
Vt9pdlvFxDKu99G4i33Rj+1Dhj/CM+Le6tfbQ8m/6mr1ZHcidwj9COs26QnLRCvJgFdUF5tITSvd
s74M/SlNR9NHf1oFmh7fjTJKaWIgRuIREAlSqcuTjYRvs1Q9g8JtCZ56ngGEb0ftNAf0mQ4Qz3YS
t61JkrKRy7D3ZV5zOZ4W0eRiIzPl91ZXH0ejH19xAzfu2E52QR9VU97H6O/uJFIb96VU5+ZO4YGT
xcnLUZfJaE2AON6burGPWTE69y7CM1g8o6gHEXU43v6UW1uUyglFKJ5vYMHVrkmTOCyRlW79sl+K
Y2r3yl0pxn8hcu8VFDbWk45tCq64GIEBrhveZZWha23R8s7Bao6CSvuWGhni76Wi0CpgK43A8rPT
jL9vz3Dj7pTat7J/iNEptV2uKJdpUDcyxpsafTo4iTA9dcrKD2VuLNI8QPeS0owo4OT1Tv52LfGC
2ilpqXyGgHiuHA0azHHcpsfg1Gq68jWlBboGcRjGl24AgcYFRfftRMlPSd+VB21puk+tOyJ2j370
v9WsNMdQJOV/wFq4kvhZaALI52S1HpU+6b1ZkjBDfxmPwqy1+1DXA69wu/neCk3lfHv9r1lZchVc
/iGIoklhHSXqjROBOYMNqAKY3m9FSYCUanns3ImhX17VuWiNU5+44QP4bKkeRpEOiW9Uc/O/wRmI
HW7/oI0tz+/hVKNeK0ME+edvA+Q6dkJN4fdEU0/4WBUmzq/aD6CK/xAfS80ASuTSXBbOweVIOmxu
sJYEwADRiui81GSX3mzrHZROM4+eE1fP9mjvGxcIVUlAAxrjiY/XxWtbzc2KJrnWp1G2Pg093kOz
1F7OeahelwxhtNuruTkeb6gsxPBsr5seEd60wtnRWt+eSuvvrpsqvxOZRsEjpKYw5e9W4mc3SZFD
4GjEQa5YuE4X1X3WmS0SL0bgGWOr+DpYz1nrxH8ZisvcxYdFdi6snzmx2Flk1mpLZ5JOCTSp4w/T
7P4y3DF8ff8iEh4jGM8jB84tF/nNltSCJRsb7NERGbCiO7NFuBE36u/CanGV6sgFbg+3dQK4CGVP
OsRMeByXw8XoNs4teYU/hWbv0V3j+kYZd5417sJzG4EWn0oyHAiAkANaHYG+cU36mSMAZcdosXuO
1TvU3Zudm3ZrE0qyJYwu2FO8MJcTqpYYTzyVip9WaPpLLbAv0SCUeXZVKh5V3WInHt+804gf4YLD
8Ze9qZcDurHZJpnDKaOZpeAOARSMy849ikaND0s69qe5c8SBlrdCaqxYXq/l7TlsbGPnl2zNXLZk
IdlGURne3uUP6ZyGbgmN91t1itSvF7zJtcpuvImq1KGuUce+vXW2vif2Fxw9FhrXs9X3jCn0dnHM
96yzUD2loW36jetaH2+PsrVBJR0NU0A0KQj6LmcVk1uoTpd2foP/+RE47FflhPVrBctjZ/22ogNZ
DMVKVFoernmlwIrNqOvEWxb6036Muf2PYGzKJ+COHPApXh7dFDEZYofw8+05bq4kh56rU7K21rVY
a0oRF+7AaaIhV78VZVzB5aAP5vYo8nusQnVSYdniQ/6B1MYqnuwGWE5WBURDN4G4o/Yf/4j1okIe
cpyO+tiiCIDg052SD4qvTn28E3xtfkjJtfv/4dc68U01xlbuMslcrywq35P5EfGGxqfNLb67PdPN
L2lRaiFUR6jqj4DPmztU1SKhqYKd2ZA7HEo1VM7sUbQqnYTgJlh0n2pbc+qcZa8PZ/MMMkfiaGkn
vE5bRRL3C/PHG1yECQS1WTkYkWL6ERGeP9e04f+HmcrR4BPK+3uVmSRmLfuyGK/Mo+zZjfLgPA+y
9dPJsyk9Bq0hXpOl714X1Sl3no4/FIb1hiKQg7AJYA8NSn7xN8tsdR2kBScEXqTUMt+PtT6o6NUt
6V8wHxTtngzURnBNE9HHMekji3c6S4/ZEAVISeAJZPldUisujQ6QIb0gddvSm6ZJGb22tjVxnI1W
+eYkw9jgyz7oxs7abW1ICwxS8hYREV838YhZ09sEg1Ef9f7+SESuRt6kLAibVejiv7tbhWDl7Wir
23IuE7VINLknkd86TVmqUGaO8/ghXmxjD4/a2oak/yhPYLGItdTqERzhvbWjC9qgdfXik4Xldwr6
qL6TzeXJbato55Leulr4onTG8LjzGK52QrjkST4LirYQpMWjjkak4hnWPCt0c85D5deo4I2HXu2j
v5LMdP6dZoOe1ttHYesSpcVOos9Q5umyv9yNaRxFwkobgLEsUh6XqjE/W1a+1796TUTgO5LGSQIv
zVj0vF8Oo/H1kqB1aHoooyU9x/if/gqbERV8wc5H9tcKvuQFPkloL2f5IVaz6LcdOHVMsQijSxDC
kDLKOE35B1HoQXdAP3eYvVHoS+85Tb78XfVVl/uOnle2l7QiQFXMMqfI04SaV89xq6l0kmd1kR1G
p6vfzcxhb1BDBesAOkInfRUQ2nWVNrnsjJz63HoZnKCiVVdJT12n7Ly3G+ePZ132iVG0peVJftA3
10e91PjtVKAqaW0aHoIW5h0hVuBpCazo23vjWqBAMj1x/+SbgYldNVOjJkog45D5u0GSFL5dVXTv
Lsij/B0nmvhEcTWxvTBBfvWefqHe/NxVpcUeNsMx92LTwtRgmRP1gwMI1niJUvXxU9M246d2ZilP
VYgj9E5uugGSyIgAkrMsu9GncLk8C6zguU0Aeg04A6d4NqujI7TCtxat/TWXURV7VV5a5s6tuBXP
oowAmidr+JL+cTluZWdWHUek2o2eGc+iHc0D9Y0o90pgEdqEEYWms38cUt9JaYkfZuF6VuOUR474
njnIxhYhmdSAagDepD305W+B394t9uLWPrIQ+s84GrSjWjvwXdthTvfe0o0Fpzscwh5vN42La4qR
I4AcVGfgLQ3q4slJO90f2iE8kfIhc5lp+d94mfc7X3ljhgwKxs19QgS4Lqxi8YS2S7NAoR1r5Mn7
Xrs3ekXB3rv7D6Ue6aAMEsBzDXgvH4235w11N611mtZvjSE/OhUl1CGbtCPaqHu4ytZSylMNJRkC
yhW5dXGcycwzsrxBQxAC3kvmtzQtna0KinCF1uCjbUR7sdfWUsolJFsgf6al8XJ+y+hYoYYpGTqQ
teobSdKdjM6GCxC33U6AuTkUAR7/4TW46gfNRiU2h7ho/SjXonPoFvq5c6vxUPTFHr1viwBAVZX+
FNphaERY08zjWCmp/AM9FDEnLaVN2Kf+Ex0nbcbEJkNX0uxLDKbjajq4LhVyZUzbndThj6TlKtQD
9YB+90esDL7o5doadqVUAyKsvtRbr08ln/ULQEX4dWkqG4H/1OGerFKRhXdOO9DbOClVVXl512UO
N5YdPtrqRK0PqM+6H4uGsLxB6+vr7Wt+I+zBkZxA9E8tH5T18lcOUV0iC6I1voOSMvWcaDnqvf61
bdTsIXDNcAeg39gFdMlhaAKyR0ywppaWygxpxQJ/gp2T4egdlHRZBuFTVS3K3gMmF3j1AWRbHEIg
sg0cS/nLqRHsDYE+gTJU9RRYR322+wNFbh2hr6Eu7qYCO3ZPDQIMrfVZnBP8kHPPEqY4vXuJaZuT
MQJdD5hurDZCBX5jxxPwijLMGBLjcH+ItHg+mm7fPJZFHf51e7zNNYYvJ1twFMoSq0urUkgQpoWk
XHd7C0oZFoDAHN3DACTw7niEXMbVubdQbOD+WAXN5TSrWmfpmBiFmXuHqQg+X2qknPK62zM4vp6V
HIpBpL4gWM1qo7aYw2PdbDV+rxTTyaQ72FOGoD9lwW4v2PWZAGqHBELVkZcUqtrlxplrOzWCMpR4
4oKSuTFE9xTBo+NiabVHWaC+v/3B/kChlzuVBZQiogRNssgj5/7mmUF81S6pkDE3wHzdLwbHLE+D
IBX3Bs7IS1IY0K+xt00JYMzOeCxTw8U7wHDCFon5kdRBH3HQ8AK7yNMjSlH6Q5IHw6/EybVTEMRd
emimSX1i7XAyrNBj/hii4BEdb09k4+IFpeTxgldNaZ/8+nIiQSlmS0lF46eGMf4GwM/vS3Tu7ouc
njPPFl13TCfhnmtsfO9dJ1C+Abc34c7J3/p+0lVE9jqzVdbd4zGaTmkdpVwywtKOIrTFSWl78zwE
moaf/a7hwkb8h8wEuB6kRhp+CLoup+02ka4LeavhI25+KKYRNEHvEnFXZZhVZskpsozxKeXm87tw
sg8d+1Y1d+WPrkMIfgbCexp0c+a+7p8wZtxT+44nVg+NEXMZuz9PWTQgVt0SuYM83qVGsgfzbyw2
0SZUbABA6iZrWZiKxGjKWrPx3cah68cu56dAj9vn0U3TntbvAXXh27vsGqpCrBF+JS20HJmroGW0
laIMpHNanQm4ALUy+9moIWteU/eKhTDxqRuVgz1o9ZfbI8vYeXVOpTYNpibUTlTCwsvvDBw4VWMF
ADdHk+FXRZl8cJZ9IYbNYeip4h/SCkRhLoep+zZdgsltfMWokZUIrLm8d9p59rpAS1uvQxgtOgqk
DY/hDOyaxCL5MuaxelDcNPrUOUNWnpogik5LpDs7d9XW56YfV8LlkE4p71z+NtGiU6nFnK0lKbUv
ukH7SzPa6ckOYbkc1ACM73B70bd2tVR4ojkExSW8FS9HrANLASVjRKF0xTGPDMOPOsd+6dwU/TnB
822Cju0MujXNt4OuUnqzLpfcUiLK7X1qUZxI6oMriBwMK9BehmB6tzocKyrDMEqd0nx0ndgrypiM
YYqzhDW78z3kssarg0YcMSlavN6exiOgpXHG+nnPAfxqptQhaL8BBQILJTZfzbSK7dmiwE8vjIjt
9s4wmhARDGmBgbhfpqTnYpnCPfsWuYMvDhJ5KQERSRxdktC/Vrh6sERJNlM983u6q/Oz1uvtk9kE
6mNhqcGeKtzVcZKD0QIj1T3AXv8E6m9e17lNu0orSzLgcNFe8n7STm5d2F9ub9OrW4lRaIZHwEci
6NelHYUOJgI6CDbjEH2KKwoEUC0rEGx78YgjaJAEwTy05bzXknxNlGBo7kEQPFJUEzG6yxMihSTL
UgCRzY2j/tNrZfSbqNaaEUKFGkAopkvDaT3+hXX38heaR6HrhVPlPgdJY87HKsMsEyp40LzeXpKr
kyt/Fy8C4CK0Jdb+8nfZTq5OokPTqkk6V/frKlBP9jjEh3AgZmvaygQKUXFJuD3sxvdGG5laJj0E
pIHraMqWzGdXUs2tPEi/FYUTqWCFxi79eWN64B6y6AxyCklNnqw3+4ros27YDIwzKck5MyIn9VRn
inV/rGfnK7gxSZ0Q/fDz9vw2dpqsCGv03+BnRkvh5bgpgoO0qTDuElKkLdqmOzlxaXhlpC5Hd1Fd
vK4cwwOT3KOYX68sor2kbaAUMgJfF4rrCQoUbw9Kt4ndf1ADMX+u467dwXeubySCRyJ9+DUEFFfR
cB8lMxMne2+T0PWTdjDucMf7Z1m64S6awHlvL+f1Z4QtxmaBxIXONWz9y+XEIdTtdYNyfkwfc+Zj
rNOeUq0L7xLdDF4Dc9QeGpFU702EJUcNNOSPFSD7dPWO5tVAZmrC51rQYzuFZT4dylyP/Tidqp3z
cH3ZMhQ3kuQskQevqY2dMZhJ7MCj6ZH5/hmVU/BrSjL1JQH+/fYf1lJ2X/yBIImVLtdSqNHIUlOw
NBHRtr/mWhhGRyuMSVYKJR1tiH9ZfMaPp9izNNycJAGorKWgPr+u6s1CrxvgXw6jUgfnyjLSRyfP
7bMOOLuzYa7PH4khfD/OPAxDAv7LSaKaZgqhAezQ1e+cK4Omv7PbLMNZ12vntx0qpePNs2l/MIrI
2qkIX2dY7Bua1ORGVSgBrElRRCJ43AvOXNg0WurljtKl1I36GoX/sFq+xYY15qdwGZovplMs/3Mh
qyAgnPWT+vn2t964DABFJWxI7CCv2stlEEGUjlNAHTXN2xxbHBpLfTUrHH1nubfGQU+E9j+ZZVzZ
socqTFJ42ewpI28eQ03Up1mL96Sfty6dt6PIX/HmMgfBT4YK3RyIWH1Kxy4Ot04bQAcvu6o7ofE9
/L69fNdN+JL5DnPhD7BMVUe/HLEEABQFopo+JWjtCx6YRnQIMs1+Liiy/xi4gx8AbFQkc51Rv0d2
pHvKXD1+zYMif7AjnSa6279ocwlQO8C5gdSGG3H1gxByiFNJ5ijTrP3LEmX2MKe2+qN2cvvgYBm9
B3lvnVliIAlVwW9CeeRyQLPv8qZbAMaCVMR3I9XsQ1DN6VHKKu2kLZtDSdARkgq301VlqLOX0XKg
iNX0hZ2W/+PrTJYkVZJm/USIMONsCWLKsXKozKraIDXiOA4+gU9PfzV6d39p6W13nsoMAhwzNbVP
m5VfYTTYepa56vK/L+N/Ox4w7MTaIXQxaND/57mol2Rn20gMhKqGN31F2P53o8O+gSpd3nCxSEtO
9ZSesGzBzv/7d/+Xj/mfTU6cEWjS4Nn9/69ovG1QrGB8HCxolY97UOnL6BpsjmJx5vS/fxXYuv/l
yYRuhVIAxSfas/8rbJYGmRhKwzPfILJJ3yd+JghKVpjZIgmmEK+aJviYY03zeNbZvr9jBd5DxSY6
2bqSNvN0ymClfUvmOvkZgh/ehB6GugObYMn6kA7K9YaorO2QphnCOWTVaPuJN1N6lnsl/yhdlPKk
9b79rtfV+05HXdPO2Mm8hBTLaYepluUfovz8J9s8ExdkAZW8U0b6L4iV2UUHJe1WpLOC/0ZNn32s
ROsaMwJJvjnTWHMOUbBvtxxdAbdxaWpsrg7z61QWqFt1jlwqxMwbyjqsC6ePhtlWXiC5YqkKJSdc
GCyN+o+1uuZPvIYQBTcpunNUrUj2ahFyPfSeT7o+I5cT9JQCSbUn2kYyXYZ2aNHbk7WxPdiWKz0E
EQw/Yo6yxj4R2eRPAITwSyu5g6wmE1J0yxLU+KLtKL7BLjv+XPW6f0MWZyVg1likwdon6Ht9aWP1
iChaxGdi29c+QRvKkj4Z9t0fkjb32f3AFll2OCTY77XaaPJIGpq9wk+mEL41NcNbpiUKzR2IJRAp
KYf53KRrw14tQmDYkVjY+TpereETawB06vJ82wN+RLGP6KMt0BGBzFqBOwKlzFLzuMYE6R4xW/E3
7VU2+Nt21fS3XZsR0WnY3R8PpZ+9eZYb1gFBAANB6zQCnAWtMZnypwTZL9MdCG/r09Q0Az4pbee7
sUqW6rQQ3P4HvKDKb8Iy+tNhEfYbDIgtUsxB9k8xD2DhvOCFWhynrMJsgHsGitxQjuiC+cowJ1gR
R/hYpmVwx1E0CnDIKfNrN1KNjFWYasNy3mSBtK51HD7tErMKVgPAcXrtMlaeml20HIs5q5wfgSXI
YHpYLL1TWQrjGj5Fdhq3ipZ3SekhccMgVM6dKRYqO2KBYblUtkmTfttNjlxVaEF3CR3IXyCSkHIl
KdQiXNCtdVeslTCE4oxp87N0rapO9YD1n44jNYl0eQY09uvu1zmcp5Z7cl1DlbEetEpRnYthwD+W
JD7cuXKqEgAjmHghuRLPyESWW8dTbR7YQItX56YUfPV9cT/qGqP+Q+7gBD4jjYvPMORtdXWXkWEo
YE1Ci4loetj4T9GQmCGkpzJwsU0EH5M31vNrWgOneo9aey26Bgkir1UyJuBFpuMmTjxoBdjJrobf
e92E+VKqYfsthnz99BWiGuB2dyWEMeQNi1MYQ/aPspo9hNRPOIpqqmxX+kZjn74Zy6ZblW7fzJjg
dhVBQUvDNZ4vHvciFi7rnb8MowTS2qMluPMgBjdnJAajk1xFvv4zDPMN2MHtBv4AAmfnLtmVuTYN
L6pOo/BeTxxyFPQaypf94ngz9C3s+eVxpmTIr/AmiPn2UNjfkImLvXPQ615bRGuQ3urFXceKuK/a
JnDdhnIevtcet0q/IslVX+3o6V+02+F7Vapa9XYpHN6UofJA+uObTntJ2mQ5cLK3r1tt3XrMRzqP
14RG54HETMAxylepxmNBXJr1RbWnsYMfo0wvc4Eh93HT86A6IbAWfXAB6O2jztYESZwxjUgPHuRI
epOKNe30Shnc8anY2ROlO1jvZtqD7cO8LvYyDcwP9+0qnL6bUmz7d7RBLuJh3Ly1V0ESjnSozUDR
Cx7EiksSvFRdQ9PE/6DT6Pk7OtzyT0YcRciIpFo8wsGQQ0qfo9DxxeDPcUdSBAhi4M775SFTRePP
SDEfyT0uPgD1dYDzPDm0irPtORBfTPdDTOxwVADFiT91Yevl20j5ijMxBJWMyMGuCZgP57rSbfOr
nkZDfo1Z2PIJsqvVATRP4HGbz3yugNbsXBX35E2VFWv/BpSLsidzWHVyTungs6SrwoABaOez3GDL
KpFklgF7ttqF9CDSuZ7PQOgb+hOI5JR3WxFJ/JNk1qoKwSa1VJdhrMDpvh9IizPrkE3tlr5vfs/8
B2yJA9BhmcjcE7iJ0/Zn3nOafyYlM/w+wVulOIDFOA7/dIFE+f0kyc3Bc0Z/FNgLnLO5e/SehlKh
L2hhtO7MkiWC9RqKo/g7tTFfV/DQN7G/gXQ+ifvZO9VgtEci8rv1so3fQG2rUonbJ93HJ+aULBHu
N3rxMEKxh8FmXypTvJMcvFsI8eVuYSJ1hWSvCa/NPB5FPhcM7yu1DUSCywD76RuuW1r0sCPl5plg
fjkmXTSgWwJXE8uxDAe0l5Wwn7zA4tORpSsJ8uAhSPupCyNxw2Wr540+bUtr5d9lijdKpCtw6z+V
yoXqlOHZgBEnBf8WxJsUig37i5GJGXVvC0RyXyk66LHPh3p5srnftotGvJ7AqL608p4IEGbHrl3A
6ykOtZJieAYKUAIxmDUxlKRbpWuB8mG03DGnKwXfHssYZPtIedOMXVh2M8D4UwQAozqklbb1+2Im
fCnwpiVunrvNt7s8+7ll/jIve5lfBKlMeZ2Fr7AhnoqWnWQNe1xX8lsxK5KCr4e47Hs6ImigHekf
0kQ7Pkl4HPMuVgsIdKOyoezSfQc1yiQU88W8COHZ3DAcfRw4ClPJC4FwqNxJpFiAULucdi+K8qAc
iFcKIabb1PaIE1wwH5+nLMWG9Yp8jxXJTre3ZBxoj+gxwOSrbOfPcIAD0hz3jH3QDc7vg7BblZwL
OBqf27Ueiy4XSbv31ubbZxqzzXYcu4DI6khHd8WMDjjpVTceM6sJyTP9NNfFc+DefMM038XDXiaZ
7tALDf5ulW0deqy07PB5TCqfjmBeAG1UNxuH/2zI8fOp4+OvpQJi5SBbO66XUEX+gKjRhfWFl+J+
S7KUPg7YAQjHaAf6bHHu4cLBUvu1ulnraBfzuSZ4YWH+d9hWxTGNaPDfHha2ozhoWAOXmaXQVA9M
A8gHABBiKLo1NSb9IWezYBy3tVp2KBWJ6tqhkcUJSXq2PRMAMKrOmVWSvtkETmYtFTjUKtsNggfS
PWzvctmcOk/TEt0vlI552WHCx9lfmjgGxwiiEtx5MFgH80+jo8V8imN0Melcuzr1jax8S5tTRHx2
DtbbUOmjMrXjR5WNbfIrszr9LjX293NA71W4pk470tXwX+O5mtjUHFMk1SddwDrPgrkPybf71VTs
kg7VtN5Z5LaRLgMdbX/JUpemqL+rIPsxHdZ4rNHR6fuw+eDP3qt8Q2Hb7AtudbaVPXLyEKCbLS3E
2XrxEUs0mXWAJVckXpHvRGPfirXKjnbSqMs6dNN6fMJhnM1Puavp/DJta7Y+BwE+0JEVQgvsTxH/
BmDfwC9w6jXXSXEqD3KYZDyXE0S2hxbf47nkscK9UaLqPQIm6ucXUYeiOFKpyJ1hSfzbSNgcvbrV
pSuf1qe5WvQnRzSX6RqVokRRHgMHGHXdUnekmGBGbWLBf+Gp2X5V2MFIu1xFWT/IuMn9KNKl/leT
fTTHonZquStm0fyztjS0H3F4PggNxFs/1jNs2wsK3OWQVYJPvVft8uZwTLyWRm1YcIR1EO/pZVqH
J+QVFLoz+wzSCxjAOe1BN8lfvZyY6FAeiy9xwdvtamiON61cWRzu8B7WIBnSFVXspscbfawJ+CNI
RZV/bBEw9jjLG0RK68TOHY5UJQ40USvCL6bF/CBymV9wlpOIIfe6fPh5hqiHJ4G+DbLCP7rXWMk8
eDh6UZnZJOijYxMQYXZEzOCx3gJ+vQEx+YKVA9d0GC1j126e23XttUnQjoHN1h6MqjhWof2QvtCJ
VQxlVYbMuo0YcT96my6fkOfMz2FQAq5Dm0l9h2eyOSc7rEffa8pHinn3wliH7JDhw1pmVQeTXTR9
O3Kddijwph9brbZTotpVdrmF4/091mSJD6aUyXSACrxtd9zv8pct2og/GEuDML0WlLjLVuIUWJho
95NqtOV39dTE66zxbb2KgdCHzOJkPAadx+wOj+awXqF2iKUrFTJFHtwelTmTEiOE06xWRD0k7VQr
FA6bLY5bg6T7byZ38/otc2m9dkCxrezDLUndHpIoStbNbFVAlKxFO8DipLafY8Lh70Dnw6bysLhd
Ngffor6Dfp2jwAVMIo8ny7gjd1QX83xYJE31N0A1A+nGZhq+5Thbwdzgo/1aso1+T+foPkks1YcK
zfoUFhl/YrzF+JXg6PDdZHEn9/lS2eU8CLp+beg2QAKdcPFW8H62n8neFK4rNCzerlbkQ9G6tZdx
M+0vMmzRnKtxsOVrq1lZHVXIy99Dkvm6b9lakSuOcRyp1YRKVceZZw9VI8QDrVFUdXhRELhclUxf
7YKG/QL8TVY8Uac3c3GIP8ch0wxifeQm7vPFlZJlX5e4S/1lzlDvPkg7+TNbPJMwDNjkDt+k/11G
ZeW5TIRbvywoTIuHci/3fxTWTN1rjpXgriQ3FtlMhBGHXTBk4G0VjC+PdOJYOs+AS8yeh5wkMwhz
FfmTpr5958iV264QM6a8c4yv6eOO4Kirm2Yy9FVSEnu2phhQim0VPy/F6sbLJNLpS2IX5+/rNd/c
xZBsOFFIMtvD6lh1rW0mqsPo8pjeL7g6iBu/0faAvs/WK4avNbuOa1G8F6PiKC6KbYajXpPiM0sj
AtU2AeG2SzYoibetHw6NwBT5jN8OI2qHrWw0FQKBpt92NyiGYBrco0ymQ35UeSZf4Rst1gPemcm9
0kqz3jUFQhNKhV/cAeeh/+ZLMqBqG7aphB+aTztK2638Xnk/L9dcS7CKhloXd1jxYM3Bovctvniz
k5POGzKcq7jkvNM6su1oEbLoOrvgZupxguJwQ/3nf2clndZeKJukHRnJ9FcwHcbjXtf+bnLguPmO
Z2MB7RiRrf6Bi0Hortw3SEXFNFV4oQi2ilMaYKk4o8nbQJ4kSaROdNmKxCHE7xDxlFfJ7C/ITYGS
lgL3jsMEa1n6lq3M7/PIqvvAlibtUmjV2QsTRsUTRK+8OlmM1j8L3+bhoBiwnacUSsF4l7N1iz28
twCRDPnE/q4DkPgdgIFJdsZjnWdnixplufgSJNhrOcYw3bPgb4k12McqO74BloweMKHkQPAdqYsq
aHPeQ4EFSpw6GVYrQE6qTuOwU3WAiz+Lj4Br2u24tiLfP7YEdeIx4s85ombF/voID4U4WFnMFPob
Gh08o+1YAWaWQjsx+NWqm5KmeRuzYW26iY4L7UaxQ2khdFRYN5rXITnkwOA/Twky7LsZ69r6uaSh
ucwpZ7qHbpV9wSHOv8HkQMsu9+X6iyblckf2HCbcZJnS+Sod6kTAGitX92yO5SvDztQP/LW3NIkZ
+fRnBo3iOxAgxfuCp8+eea4UP4KLU32ubZhUVxROP24lXk7/3JaWXwG4zswRTnz2tI+WRHQkNbQf
SGjhBxZ9SiSGWp/Tg2N5Oj0kGhero1a4qxSFEUBj5tnLzuY0uVCNCLaHCtOAvQfhub5fsX0y92Kd
WnmCn614JUuiW/iOc6a7uk4GjabvP99tdG3yByqdlG+RZNI8NyWSLY9qL0d3LEtDeL/rzLxVOCT+
RotK9QCo2FJdC27s11SDcn6UcL63R4LXTYbTn9gHj91E3Pl4Ts6zb3nyVazz/ivmjRP9xmmhTlnp
+G1dq4zPm5KGXy02HbcO78/iY8mqOPZk2elwKUI5vMRceDxOaYIa2SWp6oWlgCiBEootHWootgqK
zY++2+OmCnytI762fYjNMxzN0A5x+2x5xxWMLH2AvfLiLGA1XS5hlz/6NU11X85YWkE1tq+gN8wi
/LQw3MoDG7ibu6kRE2TDZaOvANMPMyBcKKAvIBBDx5krM79sEkttJ6i1+l1XM6xlMCNu+oA9Jsw3
J6rJH/Q2/tok6B87aAnyvEw5tId242L/tbW5Midh0kLer9Wok58RmYH/Wj1tw8FwWj4Mmss/BMLw
fGTBlV/3fZiuMR9GfkTJUE1d5ShyZgkkxH/FDPHsSHcN+LVWxoFOsQ6Yxnf49uf9VYvcx9OGBSbb
R5wU1xLFND9is7B8bwfhMbCjifloi9W/+hqvHh6gEx3UqLN3Eagt7xYv+YsPbkhfaxQF+ylJHYab
AbsC+oyJp3nm2E7gHY7W9TmJaB6PpdLrlWAImB98RA35WPklnh0ggOgTYsaXY07Z9pnD+2yuwLPy
J8nNsHbNWG32nCWGX4gX+XS33AwkaHKqRUDs4gKlE94R2Iwe3PInQEwPkJz1kh/sVqCcd4PDutVS
x23oQ078J0FYK+9m0hRfknqi6Ac9SR8VYii3Y5O3/idqU84O6YbWrW9Q4/MDkEb+m2yH6gvIhmw5
j3NTftWkhFhn65pFZD+EFjKwIOznbqfbV53H6lgnfv1+G3vQg4wrK7EtuMeXtVzQwoFhAfRuTAdq
OxNH9QUrrkgtXVyz40GQS3Mirhzck61VO8JKEbdjZHttnnaSoGIaiZofUdaEqTfTlNveN7XLuhbS
+bsYEWb2Mat5wWVCLJJ5S9GAfQf4lcSDLJC+/CTDtD+UAMJUeBqwXM5w5Mmy6GbkZfzjAmO2cwha
PmFjrI6YBiBW47mYatxwEJtlx3J2K6ZHp8R5XI05opSD3S4vFgTf5iB3v21wlK331TgNF4M3ypuI
a/4g8lt8WU52AYfw0g7xJWlpjpUcxDp1HnomwENpIvPHcU+qXxAHK3lFH189RiXq8eKiwpoltr+K
H7DJz78GnFhQsbHj9hAyPokOBZf54MXEE8xwEvdYO5Hg0UcwB0jDQZXFoVzIZHoyjCnDZsWC5xOP
auuOTYLPAuHVNw+BjE15zAAbh7kZucnPWVVBnwjtzhV8CoakHRSnMulySuK71BUqCxUCfARDUmAe
YxI3AG5fxuwwZlKOHVQPPDzotKCBouYE9LcpEMeC8gGDjGvFgkyhocacXSBS2ze8o5OsnwPsqsea
Rjs91JnBe8ejblNPUCgDe7CiRfsD7nAur0s20qKvWB6eBxaXH0w1WJWxFWJUC4IoxKfSMFw2sOmm
5DDLjcdHvxTLp61QgX3wpd5+cjtV1SsvCoNQwa3asweCRNi74MvJHh2SYvBEDcVUQktd6z98bses
w9BM0EcqU/e4GYM5itHt/i0fp4ZBgQRMDynwsek0FkzuZQ25tl8W6p/EwOz+pu02kSMAEnrtymKU
mNwgjuZu9DPlX9vQ5vvta63B63dOfC8atdCrRSecHAsQ/N+V9xZ3LOJ92l+FhhiHfKV0/HCOk08s
o+KPnhZwAzswBf3Q78Lvoq99MciLWnzj7zmZ15eAGzTcFVIOXwly7sr3VSyNOlCMoP33WjJ9B+og
DDAxLZbksOjcQ5+zukW2JM78DfUSPgpOFA4UPzZHkvYyQCZOLqtJiuSRT/AgPN6kxJ81K2oPRESN
ssRKk8c+rKl2vbOVDcckYcWPYt9M0mVJu5pu8FZNJ+UwTetjWegPSDptctnmoH9lK8YZT7JY9J96
S9nzxm2BzT1YW/PDlgcsds6Zd/LQTK16wSAem1rNSNtrADksf5+rCcOkrABSqwfeomk/PaZo8wWK
srcPZKrNG18wNftlyn1nB5ltAgd9vYSeowsI6P/QgHc2+rq6z1s8T5fRIvL7YYqykpAdsVh4DSB0
83dDqZ46FDGKYsATIacaNHjtYaa2mHAVmwAxu56fXOXK9aV1m/iH9PASqVgweOE0XcZEXzbMCeUF
aaX4QHjvG1wa2MiqC+wnTTgIXU2XkAyl6FvQrW4jpGG4x8inQj8wre0jEDr1BL9Zy4BCaJX6V5To
OPpiNUh9reNex9sWinjBIo5/Voxrf5AAHg54g0qkXtQYUUH9xqG69yMR+eXm/AL/Xzb79AUjV/DK
MDQffqfo2AHpWJoE092t1vFA6kw/TYjq1B3NpvgT41+MCBEcWg0daKSoVOAnRc16A1Dei9qK4mLk
zD5r0uLkWFgcf5tFDMsRPTd+2MHYCxAudvNiJ3eo5ye2kOFPrBf9t5wUim03ZxPq9LV6KUF7VE8K
0JT9ZGSRHFFOJvSkJrVuL5V18pKhvotQH3klOkrRMZ2gvVfyjM/S5JC+lvBWWDilXxX6b3W23iUf
Ld8CYENWtdkZLG8lrzMY8aabU+q/EExd2HHLo4DTehqCA6skomWBmrSlCDjLcA5GY7LwrQheYZjY
rh7NKeFYBvCIFveH2Pj0dae++bkrmrFD/M/9sWIJhPcexmrMwKPLZvDJ8/ZbqiPNMMkw/PeaDcBB
i0RgtZMuaX22xLCpxz/J3kaVqOytXRE00rnccHNqtSoMYEJNgMKzFxgjzMhhq08Yl5UMMn+KxQgH
m1bsKjHI9Q7jJ1ARkSXm9YnIqUz7eRRjeByA3XyORYAVB4dT+m81DX/gMHvvZ54ypMfNta+PDEfK
TYpcFIdnBY85bbFsdZDa5QxssgISltw38jBXRCbXQmaCHREJtMpHtJ7j3qHfRyNfLPXcY5rn5V07
E4yfc7SmmFWT3IqjxUsAAvKYQJgDV+6nLooZU1+ybvJI11yhU9lzuXSrlf47qAsG7z1f8DNsn2PE
8bqU06WdRmbuSsw3cR2y2w3LpR/7ekTpda3gvp0OReOgjxkxgFgEHQUUAjDF1hJstbwWYGLQ1nez
oC3y1PCCgpOkiHjokxWbP0eudvmk5gnzSHhLKOnQmMjvqJ9Z6NCo87rLGpRk/Qo/6us6Iev2nrkG
XVBiKuQ5AMFdnLCEs+g+ro1jD1Wl5HJsx4FAQKn8eN+2yRweEoRAPgjjsBGltxwjvNJTbPCbUe3i
gtdU+lXkS/q3ygMiKujNoQolRyxIAufZjPstGfx8+A9f62jGwpwGO6/rd79yFPF2rtIns40L/O9+
xbptmesM+moSjO4I9rZD1yBO5gpSCCYLpat42cGzSd/mqeTZadsHzLJQ3uz3GGU7ejZZibFdzEb8
9Gjgw7l6mHgTmOvLTXYRBGiNCWewryOGUebAl3HH/zBYzOKLCBRiWBo2nVAzO7BxU2Tddeiz3LUN
c9UcMGab1Y3ZEV/tDFN/P2IjiFw4xQbGdQIT6kNhPnnn4hbEQWBWP6Jk2h0/BbkmScfRTNxCLTL5
dYGu8rHGEIFQczeLgiU13/phMkAQYYucqbsEA+o3hbKp/Ipu0MgvZeFV8xe6O4VNoJkwvFkgCPme
O5pB44EXEVXv6MSveddGYs/WYGcN+yzDdVgYyHEmzOV0LTJvQg8fJ85qTM2H8K9OIn7Qogl6g1OD
o14vTCw6mH9StEaqbU8ToVWD83QJ+YVzOb+xUU0/xh1zZLBaxAjDQtbaiM3Olf3FTCPDgCFiFjfh
OPfEnEKUW95DK4ARAvU4bIuYVdXgerZbe78GjWC8BiEgcEgtFTxFVkj5C50CSoFIGv5bYG5mOz9B
hTpmS2bjfZjn4hiQ726x6JKrvoLpXV7Ra+zmyEdsFvTIIqzv8vLmPrAUZ/kB9ouAN1xFPSblslrT
Axdl1M8iAA4BbQw5c52QONoUh+fgYneB85roev0CN48qX9Ic39OPWkYeLzvOctKZ1NL6jRGZN9g0
Yxhhe9Ba6BPmHjjrMFmGCJebMm+x6gvQWjdC5sLTWvMVMsuSOShvvPjA5Aiv/mVjo/6oHY79T15O
HC3o7Z2P93sRDnu7mXdY/Yf5eENi0R6XWX4qtzf747SmObtCZcHUf/nPR4kp4SW+YNQ6L+NUwGzg
ZWSfQQaqunnx2Llr5cjA3J0mVmAJO8qr9yh5blbrmRxyNQDtYgBe+VZCysCdBXPIcvCI/VhP2VLi
VdXg//ypXFU5qOokfa+Fn/6kgbKxg+kk/SVMU9P7QSvkzGF4V2+nLEj57nRY/hLJdTyC6sTcg9yX
vUWuGVHghBYUWN64gwx8l2Vm/LckhtAD2NEAOWKZMX1FDwT/+Qa9e8S1R5NlcwInFquyDe9vgyP9
sCLoxB2BhBt/77BGvW9w0jt8AJbVPSkVZEhdlkne63Yd3Q/ZGPGGqPoWJqVoRn5CPnUOXwGd6n4R
wNODIqIUoERppuEfiKrdEJ5XRjo9GN7kvmMzWFt9MRqI9wrS5EOEEQDOouCrf6qxwPwCva6+IsdN
A06iSXhbapllHd49BSbXM3CKD1HiSOybuNUIKYU8PDwqbSDxG+WT5ihBtHQ/drum5cEyvaePGL9n
6liuQLcd82Tgz8SsuYdSxfEWG8we7UvtkrrutQ5O3TGfoGTQsy4f66HYwxGoq4320bM2PeJ4k2lH
SYUsGoVxzVEQqWO/UVjcbvpseFiJyeqTDTYrsQqlZDiuCatrzPkC/0gs7IGQCHZc89nBAfgyTE2L
A3uX9f2AOuFtKEoYvooWtlULnQYLJ4Oq3altdfOMMkR8x8Cr0E/EzOyypbl3F6HwTwOOweenrBQW
DDMl5XOyzs2/OnJUCRi4kvWEOXz5rFH6fsewQFQd9mNgsAEIHKBQJX1DuorCAHEdSihMyQik9d+5
oDF0DO4QTEed9HOPKhPWFxMxApGLKaejUqtNQYwFzatKR0Yw8EjRMnXw3aAGTSWs30cE3eJ9jSSd
DZUox7DmuFbLCAcYxvmvCstG1WFzhfkzBBxj92yDPaMfMp7ZXt46SbSybEdhPYzT8278ot+nGX6/
hwQJfO83U2nsSBnipYaqbL6jnTW/MKpdiqeND37p4ZoZqmOCyvUhCsxRD5lL4sNkvC87+CHaqqPQ
9/cHgKH0G60qZInhTsYRFLYKxx8ieeWTiDWiSuG/CLyzLiw/6mWv5ju8z6pfbtinpwCAzntrVA3a
eKjgdoddYv4Kvr8dDmUKxRVOppR8gcZfbo+0xounk5q2YPXttf0TpxKSPAg9Y7zwnM6PIWUTXFKY
5UPY0AZ2CKI4uUORXtCeZpiA9KEel3dnEYh9giNap8+MWpw86CX1nzV49rzoIcEtueK0P2wDn0/Z
hkQWDBChxH6GddlMZxNkOcMPP4Qn4aLTv6v/x9F5LEeKbGH4iYjAmy0UZSWVvOkN0Wp1A4lJXELC
089Xs70TtyVVQeY5v5WbvirbmcMDw31mpVM2zREaRiP6tXWVx0JI3j+oEqoi60/goBVMq9mRh1tX
Bv60xikY/ZYoKhKOomW8CCfXE+wBMXfJ7JfOtTM89Ztrd1npjHGkTu3Jkh+52Cr0RyP5nsc2MnV+
7io1wnj2TfRgdcp3kzULoZYJAqvtYx5N7Ru7dwMlrcv8yiHQB7sCje93twbiy5lzwPgbOPbhNn3x
KjLpBEkOZsTfTHYPD2NVhfsspGciDTYzf6vNQpIWOSE5Qj1UZzkiOcmBmuuxf4b6iOJsoTgYJeno
AD6NqFoZH8Lis1ZlPaZVGHWvWZlxKKAY8B4RxyLksvj7nprRizyOilw0sRp6d7xXjZF/AbBSumuW
pSRYNOo4Zv28Gs+Ou+k10bIk1ZHAPP0XVA/jJpH9W50oAcGdEolGeKzV+9Fw20UC87lStbSRq2mr
IDjdaB62qHI+Ff4K+zyH1nJmabO507hV5oPtbs72VAF+/Rbhqo2kUwFbBWtm7u9LNQfvG4nR4kGX
m52zwdbtl7cagUq1z0fCGVtubCXlKM00WIMJ4KeohToKFUkstLmTn8CiRbtvLV9cfAflMZx4zZVa
ryso/7bV9m9Du5FxyOs658+JevteADIbPKXL0O22InT4Oattf66jU/sHdP3L0WYJuK37Q/8YLoZd
pKPn8WSGiLC+SIkDFl1yp0U6XhfP5RDkedIr5f1p/ADFUUM135vVtNZLWRmzgUrOJ9xniaiWTfqA
0WNvNJP3FcxT/acsrfmdjAzc577k42VOMzYQLBHNsfKC7d+M1EQdbL832Npa5dzVaAY/S1R8/X6B
xglQd9xoZ0g5hZeR7uwOgTdTW9m63ZogzsoZi9uuvkxZsLTJMNrizc0ca00W0mSMw9bcKH+6f+an
Bm0U3EkW1O8oeFyJGsHig7JL34MyZo94LL0pp8q1jJbfsyk4bUhwCu8yE4XlflmXcInBavOvrFIm
KlrDs0ibcupmjQ0B887wSKxUl5edSMFIm88GISPSrMmq6RtyJYkz4y1X5whAOnLKW6MNaijyp4zH
GnF5aQBUjEMbImlx/ZaMa+XYx0JZZnvsLU9ffSgNkUyIfYKY7BQtYoJmhuEWJxLMce6tkC6mC/D6
GFSZ8YxcClFGPk7ibZ7h6Np4Zms9k5RQteirlhLRM4ZuViZGRYgjo3MPRFm7624agqjnH8yR06F/
kFssERFPcTFk3R7wf4AwjNbCZZeY8/lXRAbVH+FmwV/0QMHFGTyAZGthrkenU/rRLoxUMaW5o237
EPAZvAZRabspIjh1UqTlTA80bVV/lt4ozAfEGN58HqWu1bWwuvAJvlO2STcP9qNYyCA7z9JqfrWI
vpFcuSbdcY2xqAcKDP0lrpRT3iEymXoK4BvjHYawQHeMUD2xO5+bwl6a+kl2RvC9kJwb/UFs6Ex7
gerchc9cxD2CecDHTrnRj5xDYCUHZVk6YCml+sOuZJmE8+Qax2qdxYZ+dd3aszdlWh+a0Wqa3YC6
0L2DDMkeVQj/v9dD2wHDO3lm7vUoIPeNvq+oLXBK4CC21hcT/Wu9Z7Hw98NamHp/6yLBIbJ14Yxi
TUEsVpBubapDpCDPc6/0Vz7K+ar8MO/2KlM9BIE/9BlOQhM2vfJcFyRgNpyBAEHbu+QL0r/YHCNJ
2H/N6fO+tG41fBPrzj23Nr0wdhuytureCde2f/aactGx2TEsINyfKytWlVY7v2fJvRXglFbsTzDa
pH+ju9hjrw1gYjqvfsjDW7snojhzT1uKjQ9CTeslb2eOehIhkIYNssl/SozRPkM38MyF58JJ26Xl
LISA7Wx0xz1XOOHv9Urqttd/L3aI5yiTy+AmPoZ1QJ9wVgW3Rl/1b9ZkA+uwqMIuLjevAVLyfmoO
VNbJ6pjReP2c071b3Q1uqVpmarFc0Lh07ysh6pe1zh0LwKrkWDN7LJFQUuuirZ3rLKGVGl0UuPeh
Wsz2MFlqaY+dLM11105MwiBNAMGxRSsSFzbuuWPvIePGYOxUCLOkVX2zFLmYiwZrGVOrRPuCFL+g
ZxWlZXHxagNOqAgKwZMQOvq+aclxSxGitalZ+lKy7oYdv0qthy93XNH7dHMjT5HdwSrzRMCHL3wb
49PY5Qgxh9rt7qOO2yLOjbXwY4SjQ3YNZ6tEMJStbvRYRNTcpJWil+A+mNmFEso7Iuc01XnTMm74
9bwrtM82WiFeuoNulvLABquePOWiT8tdDNexlYX2cOLYGidWNSn/hgHAFqL7aeIg36KwTTzUTNne
o9AI3UltSuukQCdofQg5SWaawF6Hsq5+ggCeLKUsjZc36Ef1aQCzO5yGLHwxKsx83UukZjTSdYIs
q8qa6ze7LJZi31SOaZGzyOWaGkXnQUz388JN0+a0w/uiC983lBMM5JFfgH4IjbR/QTfAPiER5pbI
c4HMMgX/X4RmtVvnrPGSxVvnKykPnU5xp5dDsm1qhSCYp7a+byGPuriMbCF31UYtbLzxuWve62rV
O8hXtBiT4RuHmVNt3o8U5RT7YnNvGgO9ZA+unjvQaaMrsrg3l/mDiOvhaZHDxNpI0WmZdEjvPShL
jDKx11SlTpxKNdtp4WkGzG3W7NPjRz46TjC9NCNdUWnLBwFjGMwIjYc6GLqzA1JyD5KlyBR1bwkL
NlfHdVi2SuzDoguI8V9LjQUH9eOQ5No0xe7m44c25dT8DjANOKnfTUtFkLMtWMeVpi8nlJTOxqUr
Ec9GLocCIsM+Y8WeEUX1aHAUcTONeDHmMhhOKvPMu9ZWIdCahZNxRPcIduBJx7+YASYsvA2LeKaz
fYRhC9rxoqs54KUGpfquMlP6ewBo/ltWcakmgBPTy8TckcXOFJVXAAUvTEvtOdU18Dr1srSOqT+E
U+T2aaJ6MvpuZ1+f6tEZDMj6rDB/Vpiy4aEdiMTaoX53iby3qno6ZLauDjZiffHXop/K/2d2ppYx
wgACUoU9WjSGh735SCUCQF23jd7LNjhN8+6zJg/AseVwe9S32yPTrQ3QuzGEB35LZz3ihFDn2mly
/+g7tY3INtia1AIR0yku3aaGeyKf8ZRjc9L8PQNsewZo95nnLWeLgbL+X5u75g+Zg4iPyOf1rxke
JqD2NcfBKICaooNagLUTRQbNBE1bK2TkpnA/QM+sIe2IU9fQsLP3E00ddhJkk6inLQTRX1PXmb+y
YYj8+6GeN/WxcNF9co1s0c71ia1LUHPkHaRO43/jjAGmHRZvKB9mNtY8FVZfrwmV30bI11ItR7eD
LkIRVVT+ru17cI927MyXoYDjPPDLoIRkYek+aiTB4w401x5TmzYmkbII1H9H7Irin+Fn7U/VouA4
iDFwpp2kMPjZK2HbxLCx/zvAJt4E1Vys7yaPNYXBJRXOSRRt21Ug813PvN19917qABFXvMxy/gVM
0k8HF4Jcs6C6E1WEGHumt1rltnieOo9MfeX5aOvdLWp+Z41r3TnDAkRUBQyuuyYkGT7LF9BkazWt
9YIEsd4SsdXqeQpajB7cncu5deeWcH6jQSIJY8i7OkQuJ7Kjas6eQU3+Y+HXGim7kYf3oyOn8PbA
TDA9pr+JKsmdISo+G7HmImaEpI0B9sYiX6jk2yALKr+USAqH0zQHPVr20WchyMKWOZSyrIExuWvW
ZWe4OFTiUFnDysTiMFvwS9iPGnZpOsylqV95uYb5KMQkzEPOxXeEKUNINfWTfU/MqbV+z9AHWcqH
jFDUJZ0arZNS3V1UEWyyswL2oZPGauii+KHWNtZS26jFhLVtvyeXEsKrTcVVdphh6dy7Tjfhvhaz
be1tolJ/Ftzq90BNiLE1CFDqiRvTw8drQhoHy/9HsZgLsGap/k1muL1VA1LW2BpU+eKSd7XszHoc
rsbqrvLQ+jXwX2ssDWm8Xg5G52y86LR4oxfY0UUvdVJZrtd+t8HYg0FaffYPkKXCXGL3c7XvRxwj
SVXykDHhVPlnUZuQaMysS5Q07QbeIgJw5ySXCFbOywpOpJoRlFZbwoRm6MDl2QtFUx8FXJbzOBjL
dsVkgbtsmfz1UrOjcyWbU8GtPZrFFG+4rJnW3AYzZQma6D/oGZMHbjsOhLC3zWeEEbreWdzOwf3c
DW1/WmmwxFrm8kim7Ff6ykwqqliU4MYs1rgRwX7JOUbDFTlqh/7WdHcktwX2rpry+TUUjMxnqypY
lJzFyC4d9+XJdHz10Y0ZnJxD6wg+ftEgQJtCTop9ZtjmxzIwosWN6NWLhyvvESc8+Ek7Z/WXMc3Z
qwmEDA63TpVM+n7If8D22KaqiRiSN5OZ4I/pgK4C3THJQ7nW62O/rTMPfYU55hCarenvKu6mJ2AX
D3hbYd89hGHmva2OaI23SDgZ43AThB9SdtunZG5EZbGVTF2zpwntMFsClo3ZRFo4WM34UPOg1mmQ
Y4FkL1v88i7PxxXOiN8JUILC0jMoiWfuXRWa6q32miA/mfWU376fpsAyUmiHAZbJDlLEcyhx7oPy
BTAyK4+kShRf2GNMDQ7XDvCHHpalPWdE217bxvQe6M4p0Y8SVfjaVK3xyVfTrgkyueZN3jjdRDp5
8HemJvmfHEzGe+V0jrebtnCof1Q7Ce92gtqLhDTuzLfBpoTvjLZ5a1/g372ck2cKwW4E8VQ/A28m
TF3m94y/orAY1CrTTogjmxFkrQaN8XNYVZcsmB39jPTWOauBtEaC41AWHNu2M/qjPQLEM72Gyt2D
IpQoxhcUQ1CpIoKRHtzvyXRq7hnSsoh0K5bpkQAkXJ4CW/rrWJrmH2fM1/OYWxWgZg13jkRw049Y
f7sn5Gq5BNYgX+bJLdz+rZS28a6aenASxdxxtUbTyI7daBj3aDyz6c1u8d3tCCqdj/TeA2IbzSye
mRKdnq8vn+0Yg7d5CXsZIMuNeIJiG/SJyABPm8egUYE8OGW+9gd37Wed5kIhDw27yROPET2l5Zcj
oyG6Agzo+X4YGC53nfYPkUGax6TsX+4m7BdoHXNk5h5X71Bkpl0eR4wN8kZ22f8o1cjAUDsxPQGP
VcURUWN5rdZtLh4BH8IiLjd/+Uu+P8dTgVtdGzExfaXau6UVSHC6ttySMQu4odsWd1jSuaUbHFYN
0HT0Gi/o0np13EMzUZa+L3L6NL5soiMLQrLEAOcs0I6BbwEF7NQa4vJG4cCKuFsXWVSnulP9X47u
/HVzJmNOrVpAVXXOiE9G0M78z2AKvyCbX5eLDNh6E7dcCHlT1uaki9151a5vQhHuNyIgcVNoEPu6
4nOlMYUb2PPWZobmbSyMrlZmOSec6uUHGpKwwmQZwhUyAGX9q7Ea7TeeDeifDmCUYIBVdQ5GkQGf
ZymlvNR5b5HSNFFoeFhGvNrvpHUvE1QYGDbcvSx9hnjPZVCuV+RBjUt7CoK76U8Oeq5Z2dsKfTmm
ZeBx20CciMcASW5v2fwqgw7LPcUEnYfyeo5ysDITnxbjqPqEWKx/OVwCFg8YCzUiZJHvvZ5Y3JtC
IHiFhigeNKacIm7r3pWH0OsQ387+5kB9h517ZzGZ/7PbYLX2Wwi/EPcExfwZWe+LE+Rc9dcuPVSJ
+TzP3xwinUZjzxi6xyYnf5dWGYT4XDh0Yjxu9hCvG4bYXc1eiJPHazOIZTcKfmGTbcgFKZvQgklq
5HcQ4JkewFuDRDDwXbJ8CqlEG9zhD6MAGjK5uF5EykUr25ODUuK5paSel7LW2gOnrOS/WZnhl6uw
PBCMBKlr55r3PjJcbsZuHLvwMKwmktbcb/U3tLboj4jn/Af85+V63SakJ0eWeQhGQuc3hYtyMn/w
nQGO4VPIz42JlwQhpFXXiS4cbaUYWDFlBpMfXizQt3pfbxFWQxII0Pi5Vmj/7TYr+FBDpx7gaYHI
27Cd3ybe44a33G8umGEQu7UKl5RoHDgLc63K6zI6rrlfx9zlKMkHlPYF4u6z4XHj7GgLG64khHff
YWm5/9aury7bih8AusyVMHqYHv9R7Oa8OuylsKXUHhn7Mpgo36pmUEbbabdmNyvyv9Er5ohv+AXZ
bZFMbI+81cMfFI/E/48tTNSxsjr/yABAkEIrDdxIxtiiQyQtUuyK3rG9r4g1Su1E7rV24rZRsR6d
abPn01JX7bn1zLJIcqMN3CPct2ySnKhB4iOkuY2fHm0Y1gk5Obw76QYN4iUEcyNSEB78eAlafceW
V0ZnixVpvJ+RID9J7TY+SQRNyX0eMtumoUkkXyzEvN47yw2CscQSBbtldF3+ESNoq1/lho/lADDO
Yx5WljE8k0nkysTNRHQpDOMGuGW+uHr0Kf41EZGY/N/L4GIWYf6LTSDa4mDJav9EVFtbX7oaNPvZ
KnujPLXbUG67DEU/Ate2tYCIsLkEQnTV41AtwoqBaeSvJoqgndy2hUVcLBoI0ym35mJX4TZ/wASK
XZG10sWs7S/6Do8l3HvA4GHHnd0oJKkqIJhyrBpX72xLVx6XJmWlSTeq+c7OxvLHDidXfgWFtn5r
eKFW7Mymz9oU71HxEAJv1YdFrhGqPgoQomTioL4ixnDsP7xPTXZpCmk/cE4WHM7SW6Y7yYGAobHm
77PuaqA151wRRCVOHpzgdSmm+XeAGunHZJd8nshWdFO9ifEzHMt8Tgt3apfnFsH3rsB2i2u/p3Wx
DVUQnSnLzI+mbBZYz3wo0tImK3gXoKjO907mhs0JzLXtad2OOH35/QfNuLVUbyoazelaV6W4BDw7
K7xVD9aQzdReHBQgMIFRdVUnFop6PHkEwr9by034iBI9emtDfLyxvwT9r3wu3BsHLSgdkz41eEkE
i1zGrlflv2ULJYN6AuyTPg3oih2Xin6Rwuf9KgV2zNjgXBtOmcjmT4959TG3asn04NrLj2cNy6sW
lG8wZCpnH2HR+iWGcmx2iMeMo9mO1e9wmFjIK6edYtgsmwx1pMvOroDEnveZWxZyR3mz+YniSf42
PDFeeCJ6bsRCBM9NV5rZxab44EKsiXZOeUga9x7lLJZIYoLUM2nI3bbDuIchpSNPJLuwPSG5CRoI
/3iFeBjjwfaVwx4kvS9Iuag4Wjz2XIFV0LwDI43zXY48r977FI3OxD2a7T8Gd8+hqCCyTW4pm9R5
3A6hexzYgLDRjb3EEmLr3E6EuKnVZCms5o70uXnZV9HkwOC2tXxqYCGBhiwRIuvXmbfdt4IRmnlG
+c6p7e1IMrXYVbZfPYCKdAkse09mV8heDAeBOC5r+qTC7ktrZzWtuDxX2zgtCwNKukzQU7EJPoKi
gMIKgibmRbJtkZQ0XKb5Jgi3bW4bkqTHADlVhg0Mfaa4UioLl+UIPRBFs8w0pTU0dO7J5d64a2ty
X2Ii54ZfyzLWr9nYrs25Xtv1OlaZemAOhqx0XHtFNjm6/V2GbhSLtZGNDOGOoa42Tn8bX5U3X8ZW
Rts77v/tITCnrmD1t1FOM8wOAG5biJGcV+JZBwQh7Q1/IwuYTyUMiHjhFDqLkNv+4E1NvewNqEYu
W4R0IiXHoLnS+ctLy9XnPrMru+0x60g1IYOrbz+HOgsum8VxHzPYNu+9I5r7mdhlucvrbNqzhYUY
2QB5Tgy6KJgqKUnSp70s3HuM4T4LrvShrYOg33466aKa6Dav301llj0QaDLld0CFXiGSoTEj/qx+
fjeq3Dt3mLz5VKHQDrpe3TkdERGqWAKXAsyXgd382AsFAxclMLzNsVG6Wn7URKz8aXoH9ZgxWdrG
007k/TK7no5b6chgz0jH8CMIEahisgl76LJqRZcIQW/laTNn5kVa/s0qhNFPIKg3HGQIN9VjUmlk
53jgbBeUdiJpMB46vXq74AbDAMy4Gf45fOpb3KNEmh6MFa3ItasC/7ubOgeNPgPCkG6ujswPbrgu
PGuK9zaocw7fuNBywB6mfQM9hCe2s1/Bx7SxscyTse96JsLdZPac4C2azsTE258nEfJF7MPcjYku
w/kBvDzixeqZ6/ZDhU/1lmCunQtyKsrFAQd6JIelGH4yX035G8rRYtx7PEdZMsmedKEQdgtzf6UG
nLcYCItHldndMzKiGT8su2CYkNUR/XEXFVanQBbzT6PX4l6Fs0+oT9d4V8PxPPt3RQ4S6ugCpUrc
wW6o3W1oZykoKoyHw7z6C4kBy81Ftub+k29SBcClbnQAobYax6emwj3PD2uxjYW+Lsc0LHv3ObtZ
YZm4TbdJ2WFd3Mkj0gwcTIU0nxBXII2bzVw+3HxHJ90g9QBaaUA4mqHA3tRHZT+yerdBeWBswtfg
+OuL35GP+mvNcYDNcxQ2j6t0i/ZUZMXQ/l0MUP8YCwXkvoSnHo/oc4N79OwTzFhv422IgNWAgbKI
N79BOvgE+89gM9iK3B+fQJ6PIcA9Ejurt76ChbtPgxr0dwkL+uVnW+c8OJXYCLNhAwac6dqGKSCo
/1l5vv414XCyeNrU+FLxC91QEdjfXVXgTmQXK83PUQaZ7cRUtIS8moK/doYy65oIonSSHqJ95iTo
W+KOE0FkBowESEZq5ZQHFYh2pz3OIfOcb75VygNnxlCcOUpujXCImP3URkfIrWk62zeaonnbUcAc
hueqAoJMXHfQl77h/koru8p7wqls6bz4dV8M57DN1G8J84EXikCV95ujtSRKodQPnIjMW0HJ5bwf
igbYeRjZ1knbQGeRorYqml+F0XHmKlMM0UmMi/VUrMQuHi3emzzO12p+MFS0qiQieoElwxuZ/Md+
UHPCXo91FE5gwbppET6M1l+2f62CyMG4iSpvSp2WriqivHN8YfwlGfCX7ed3E6KvrwBCA1KgLEge
d6egiHY5WSllIiqhHyWNAR9Gs27j6+TwhPCU8sajCu0a9cYCL9RH4CNNxwK7TW8GMT0fQD03735f
yMcsr/hroEnVHckcPSU6VJV1cdRO3gu5hGQQLKXYuBVY7tFDYjwIk0iY4TWypgEDuEbtO8MblHK8
cwMnRKlh5dOjkwX+sLfIqPigjNL/zcfteEc320wW9hHf6t4cKu0fkdiKs0X7qEyc0bMAzQAHCIaa
UPsmGzXzEOCsveF9VGvW4VmG/LOr76/hpZfrcifzvB/PS5kFMGghMTEJIFIINALygAWW/wWICI5e
7vEB4BKa6Z4qEywgChdXZW7LjgmW6I5itXnb1jnP3F01Fgh01ZAjAQBKZWTtiE1GK0BempVq/EAH
1Ba9nxpY+RgKQPnMHQZLu4m31sVM7kjbfOrHDCc2R6RM8b4WRqIUGoWkHLfNxkcUiuG4LD7ni6hl
Lv407FYTmTtUzsbzunRfxbpF8oi2z/Vjc+rz19Kf87cZEzzcpRdNXpqX7fAbqIrPKyyq8WusTRN2
CFNJEOMjGu6g5WEFpmEliMt2dBEe8Bb2fypFTDVhHuGaxaps8X1kOEXXvZLz8rTRMZvFZotil8yT
pnohVWazDsSzY0jLfL6Gc53N9lJzrpm3eGPS52p0SYZ3DnEHd+eyDoggaJnmxwNbu3hZR473JEfD
NvEPACWnAVb+ZV+3hK7EYUkY3M4pouxFNaawrpZs/BNqAFUm5OzkexKYq/q4tsVUXhDdcaGNKFnN
c0SorYxhzib8GRH5gYiS/ANs5DDcWQSsWUk4zPJ1XNzo1cJE7e4HXpyb6V0aB9WVfX7g8byd8soY
OKVVV+1hdRXqIW0HH6PfIDMctYGAaXZ5JyNlu4elV+g16tJuwsMsR+XvFiyl+xtdi88F++kNoXSB
QjE4mt1eT0v4bAwS0UfptlO9i9Dqf60kdwW7Gq3wM0p02KYMxzFSdKobh1h1ttcQiFKgYdbDgKfH
gCmJEJliy2L8KlnUtIeCEHuRJpftJiYseqsX8UQc28/Mnfqm5UbWAAIku78u/KwHa8M/kRKeYeT8
3Ho8rlimjAsQreMnGhf6gjS38k4ZBlW1q9sCwJSTY4li3Gv/n8F9WD42wgb47GGnYguuMbssq2rN
vaptMhHIx3Hcv2Pghg9hPw0LdDzpOWjmxNhZMe7lwEzKLFJPfHlzDZnRyu+IHuDPDkFPcA6cTJhH
KzLXiLHZtts7R6vN523z7F/Yu4J3bvjKShWKT7bd0oq+rcGwXggHYPsd5QLO0aDsHTAu/kT9uNlJ
Q5yMOm9ZbuUHQOzob+d3XXGyHDMn+BwQ3kgWR3Vb2lNApO8InXDKHQMVc3Aj5+FjGzK3iAcjlBiY
jcJCwBJ6zOwVGoz5ZPnNxOsT1Y3eOxITwa7LQfdT3yPVg7w9indh/zMjeCGpAfOFn6O+3W9Ai4B6
nnZPFhBwBxHjErzmkaV4VjR+ewl5Y+QcaD1qSv1MN+QIQbD4JHotXPhoBc5dIBO+OCHGdvJgeUV3
AsaI4D7b0L9JWMneHN9oyyNuMvsbsohgTsazhRhOZdvpCvZmJX44jhKey8M8XM0VeXMFPhnucnOm
cMqbbxnUCIcZ+AL03m1MBHD7z8XeJc+Bx2yWiIarP6XtK7il+BX4NHmvIpZ+8kfUG8MW35KksHHb
uWtgiS+z90eNaK0jECUvtubRiaiEPGimYJ5wcIHmmYxOCVa5uWAJFcfCp1GjOT8ijx3Jk2wCAEXa
R1p02K3tZ3iNA5MvfbH4qK/1ADVxYjChOZ1tSldnRDvmrTF6roge9eoixNcbEpyAKRv6b2t6bnIO
i227BLVq8Yo0Wx0+YJ2d2gcAaP8r6KHkXg1SYMJ0BbfjBxrIugi22DqsUU4ttoOPQxWsTJV5/x0h
ezw3mLfWO2Ru5nZwFnzDhzkchvkKn5pdlfSrb7OdxvIZETi6RZ7BFYgSpzFbRO9QY2Kq2Qt+OUD+
4oxjrhS7scmZKCq+QInB00YK1o9yMs6FnZnv1Up957FSWryaciLiYJZywUZQ5fiEwrCsL3ww82M0
SlmmXD+y+RYjM086GuXWH5RXrvfoyYkeX63B/ywq5IWa95vXNh/GAglskOtre1NXgkCFzybxVNh9
bUfse9D+BcoFAuG5zX3EF/gIKnVXRY4O9qbRtIfNZAPCo2v2RFLwbVwsq5v7hDy0yE9n4c7hfiZL
Fb2+R1o/tguh2tPihMMX6Z8dFIUDf3VsNcmQ6TKy2BwFoRDpKqJJXiNvaj+9cqs+QiID2YGsbH1d
NyHkna2R06WMNaGd5jb65V2utzzbTeGKCrMgkIl3I0erBbJswRSxCMLv69BGRthQVl0QH7RdNAFC
6iCjvHITPr9qxtubax5WObTPtSEW4w15Me27kaCr7S6gEzNLUR8XEZyZyZJkLUtbH9nhquF+NPrx
0dRON6fztMwlKgVReKlF/OVnhTKr3AdjNKkD5EpBuW3EwqU7G5UHJEnDRbgZYk5V1Hd3jiM7lxyZ
YKsPY6Zt3mIPFS97h9Go31OkUV91HhmAWNCj8LAhZyxi9gmbfXKzGofwx2qSH5o7CbmHZUxNjEGo
hT0Dk9e4rFzREHsRqC5G0uroR+ZBu0vIhATIDSvpnW2BwPs0D3IpTx3fBTAB0tfuDiXosqQbKqb7
Kpxz77pMVVTdL7rUkNHVqA/IR8ufxTACk9IuwZdm2Zt9Aj0j7Mn229sLPhrev7aYe/0A9xsM+7Fu
xuisDZyAkAcLJnCotSlPLeI+CcIaXfPdkJ4CCdn8ies/WAF7yM0R2Eb9MsSt4DU3j5pBNVE4tSZ5
gRtsJMibnVvXsYvyhZwyP/DSjpxvjoSJqWtvdWBGJBYRzLc5xvKDWsP7V8kB/3XYCGzHjpTrPb63
4ocppGtutvdpFy0a/d/tLN+x+mhY2ULnz3IQ4LuIN0AEzcF0BCRbO/wlr6z8ZsmCQMqY9w4BGEBx
h1tspHwb9ZmilWOq1Uu5SPa6qXCyp6q35M8y4T8myQFjYVpZI9WvRbMBalihRSZ8ANoZkeVgE7MV
cmhwEWFveC+aXobn/zg7jyXJcWVNv8q1uz60AQnKazOziGCoVJXVVVlqQyuV1Frz6edjzaaCQYuw
7Laz6j6WCBCAw+H+C8/P209TNk0fENFAf4Fs/DdkqZzgY+FvjAhD7RxlDXoLsZ5p/Cji0pjBDCOI
QJPd9b6WQXTEUst/5tlEA8psIM7fJUbNO2lWHcu3yIMho6BXqhJt7KZTrVPRxNWvtuyhSGoVtHr0
aEu4SzbVh/EoYCMUn4oEEdr9bBD23YiHpr3LOLsH2Mpecz80WfxKRbEWgMvwPTOAaTTIj8JBeXU6
2FJU8kD6cn59Eu/OTmW5Q5QudzaV9NKDEzk+NlEphZC7IYoSlabfpFG3NWAqgJop4ie0yvzkCZEa
QnHexWS5pqTk65YJT8b5Edt5d7agsbgT2mTlO1E5aNYaGTy6jY6cLPhM2O3NU85J+6ZXTvOrtHLv
AeEfAaq5b8CD1EWpzjryvGzI7c142k12oL5HBxroU+UkxXvQEbS4a5b5WCMFRgOfN+I3Af49doHx
IuyMcizy65NXqPFOiaX5ymJV6jZDgzs46eGgUa0pkEHcekYSG/dcda1/QI9IDw6wKFkC/p/d0Y6y
hJvJkFb94AGJrmnLjx5bsM7szwE5SnX0BTLWapYpvw3hxdNxytpQ2w9RO+UzmyZ9D+KVWqzeK813
gUKQBKbRTK9piszeI/ItldwHnWh+ImQf/OY9MzyFQBvf630O7S9L1OJTbKvyhaDnPIVt2nxx4Em2
O19xbCjyqQ5bq9c++ySSn4xp6vuNjw5CwzNtinA3Rwf7FINqAhEXCp3rXIxN7ca8M2C12zao/6Zo
kWX2dM94lwCzVwihUfuT9zLdy6QP1e8hGM1vXSutr6Lo8ItQI8SOeGz7xodEawFG5Xj4ck3FZn+P
PpYptwmFiVx8pSWWeqc89+1+l1L20rcR5OVqT5VL+TB54fRNE1VVuRhUG18pk7PNMSXipYTwbPU8
omOAhAGCLbS+gSO9030K4RuSGI1UKVPDJ6UEj7lxGj/vd45iJlTO6AW5dRXaLQ11OhDAVbX+tz5G
yTPmvh4oZ64wlKo8vQY45+G4vDWsfoge0OIUL01HXqB0iYeRbDdQuhQ2fbbesDJl6znSMZ/syVFR
3awN8dWE5/Ae9E4QbGPgqBiQZrjIo4XltUc6ItD4s1KxP+OkaqmuQg64p5iJFlGbdIiNYPI0BPuM
Gw/cAFi8LeyoKtrBCaOOaaRIsf0D3F7AlUNNBPZZ0dK5HuZWREaTF6pFAr+onzS1OQTACmZFgDrh
zRXSA97UBr1BlMMAj90hX6gdJAau5bvaihB8AJ6jaIdEHfBX8ihAStDhhZl+ak2ks8A0M/b7yqxn
6dyUXzSWVfPLDxHQoXHXq8UduVT+EPWNisDG0Be/R1MRDxo1Gkr5NMgfZawV7d4eHZDVMQdWPlAm
nCLXkIVD1JXc2E/qCGRiN6Whku6LpLU/8zbAlk1UyC1uaCxxl4bjhIRfGVUNYjFkgP0+tSfSbk/a
eTX3lv3QNXoYDa4eaXObVzG8l9Eck9cmI0t/NVTyvT1KpGp7n5YI3GwQ+UMjvyvpIm70aMrNXYZt
ZE+PgdLJJgh146UPipx+g61R24/KEAo5/aDi12hO6YA6Y1z3bgjZtdugRlYa+NBr5u8UjN99Ndbi
dQYW+Ru1401A9KH6sGlRF5w5R0D2kYQdnQ9q6nfxc6/YbXAf1oUJkQ8SP8exgvRa5nkELarym0OK
7SuCorqT8P5UpulHSEkH8bu8Uve5bzY6JR1bBx/YIKT86JXo6Gxwb6+TY28ZVLTgo4lq4zWK8SFE
LvhXY6KJjISL07+Lncrzt4asibBeyPndGwFQhX1SGaOxGWWRP6G2S/9eQZ8F/dhBfDZrWf9okCEH
UaORhh5ssxO/I9yMkidu2/wJMhPW3bUn1HanVJ4AKJ1AUGQCfkT9E5XuO7tvoo/In9CPQjKvein0
EoNO6EDdTxS6ynzTYdD4u9Jz4bnITtDIQPHMfm4SMyA7INqiZVfq0avDEUT9V+siuk56bz70JMBw
lILW+pkiYduhN4V2zibhKWhtUGEiCGSJ6HsY9xV8Ooe2691Ukm7w9BrIDNDmMX+ZNRDvOqoqb6sl
HrdHLivrEfQ5BBeQSM5nMOXBUatC1HiqtIeKHBkIcu9YDyAhCJY3AHYG25rbbAFoC1WWcfZOpIX2
MwcTUJwcBCNTNMpr8QtnD0VuRz+TUEYzs4kOArT6k24PaXNwNG/qtklFb3M34qQjDqDuxifTHlpo
K4OvDm4aG8X3xPfDrx5AxhfddAaE3oaKw/QLN0ORHtB+auuNmQpfALZp2/chfhHeMariODyBdSCn
BmTXnGw9VxGRAj7+echC+7ONtD75S9cNwF7SDpVpdeq+h6kkW5+aGvReovPkBBBpfJxs3aKYiSwX
NEQDqxV6ME0cvFMU1XhRnAQusBLryezmSY27RcHABCuRViZ4YkpOcxqAv3P+wWgmgmJRwLSj21l3
9d7sMuNr6xcm9HJtkh/NCUAhjgm+2EX0qUFqoK2h0XvWeZ1yhgIDvVGIFi5wZAvSZQE/cCNoiIY7
dbQoM+kdkrcbPyW0ugE1sF2PPlNLtKFTv+0sQN9P4EAa9MpoAqFsLSBBaOGWsZxyJ9o+Tj76KI14
yFwPNB/BTjrdDr1deAeeGQ+04zx7TI9cyKHvUg7Rk6OUoOl2hdbJH2j/VuGxEAFg7MBq5ANq9l3s
tiD4ie46fhBsNkV+USvf/OjxtrV3MlWnBIgS9DZXWmA5XFA7pKkwGPOHAbuUTyl4iB9tXikZrT9b
f0nrsUMlA+415Qm/UL+gPZ/8Y3fVyPRBeT06SFFU+Cjfx8l4VwpzNtGhCP+aEVtHEG95YCOm2BXU
3JHAxlfDsoeXtGuHL+UE2F2xoxgIcj1191U4UGOWugjRwgXf/ZKAw9PuBzwI4IWRY82yAtCsDngy
Vc9qp7FBeiB1H8dC5tgV5nwlMEPQlxFp7MFToS0OBcMEyansARihK9VggvgB+Tlf+2aYNTXzHuuv
p4Ao/lNXfW3cmxHi1I8K7BJqxaNjR4RXFN4pBqbSftaTAPpBC4Gj3E1aAK0yCkY5uj4QzBM3Spsg
SJqDnK4V3finTY2WmyzhcirgkLabUCuVmHzSrO7MLnQcN8oCiyQFhRi5s4am+zZZo/ykBmOmuTVd
WTy6utJmW/sY2rl86ZHqcQapRgI7Su9HQ0hBkcXxmq9BD337gXxlvIO/rDX7SlLT9wkJUOxp36MH
Dp03fwb7yROV1m3w0uEVCuK79WXk0g6yKcx71DxcnlTxFwW9j3KLZOVo7Qt6vF+yoDYHxGeU4e4/
JQ8TXkN0mazE4JYROUIdXVUiYv6fMnD6vswSnGhsmYqHCh+RH1INIqrAqaB30nlwE5DmLuVPv4F0
Cg0N+Bo6Bb3/T2HQ0cHVJaLcl6VoNFCGEQ1AlxZdwG+Uxlv7uayCrH2kla2Rw+eV731U20FMrhZO
+gmuUZjCtCmDbPMfp5dyzMjtXLA10T19BQfdcLZ6vP+PWlCxKCgQuoHlmb/o1TUvmYzCOYEChiVg
Jn/+zzRBZhSdhP1r1ppHWisAKyqgW6mFFKm5/w/kycYRlpfsclML5FZwed6JGBOeYwSGebxhC7Xi
Z6TNvmr8FUsgVDF7Dv3ljKUKH3EXWTRbMEkjSlMGIJf90DeDPA6tnzxMYOy+jV48nmwKB+5//9f/
+r//++fwP/7v/Pn/W4L+V9amz3lI5ev//PeaxZBO75tkXteFoy68DntyGotYx9MHdgfQJSRpKec5
99dHWbNNQipPB9QIwsSxFxaAfjRWWAbxelI0mquoML4qbVM98c4Y7q6PNHtonRmfEidAnetC8vYx
+KDnH7OPAj9HUwtL2UoJ7/up1Q5cpv1WV/CFMFL5vTJ7BM4x2Livjfbn9cHnaSwGn9dQtXSsXk26
0ueDl0Hnx/Dw8Y7IquhUiBC/SqQ69rXfwBDUuwANnjjZXR/04tvS9aPzx3ACQJ3mLFZwGou+CQxQ
b1PdFp+ERBg7K0rlHXL44Vs9FZmYY+jSluj74F+2WEaaZUODvwEEs6Ko95nlZC5U1cYdPFyV3jor
XaWmohqWjjKhKRYmX7qndQUa+IhNWuaHyomSx0GWr3rapU9vH4i3pI4LvcpnFAtTtkQ1DYBNqAWg
k1tvBioC7zSi6p4eOOzM62NdGMAxGd3GBNLBZ8+Gqnu+P2DYYriSOvrWQm0ULelR28Qyp2EBSniD
IUb31sM9j+fMy0Vc0eDKnY8XFY2P0BnjVaDxD2g+Kju9ndL3b54Vvp6aQ5NCUNrQF0uVlv7EbW6T
cGJHtvXyyNlDGEUZtxGIn8jevOGLeLnhkda24PY6mkVHaHnEVQUebCrA4CWirbeaYdLMLZEn0nt7
+vTmqcGu1Az2u8U31BcL1s2lgTTEbmLKEvMlKloaDlahvzYIFB7AqwZvjZOWjvM5WD7KAxwwbZ76
X1eBgh8AFyQoOgUx3uPk52TkQKi23N63/BhXviLbAgs7JJp02DGLVUPjoJmJCwjOoAN6xNCFE0B1
Zgt3rb1hMLk+FEq08/8cdv75rDQPZgocovks6+VG0UJx8gAQVkqk3whQKwdMEjOIhUBtif6L9So0
QIZDwFQqcAwwdHlg9/4QHQKjR3FtKqO3RynGc4RumobDp1zEXrw++qRz2IoZLsiHoZe+q+MZdmjq
6PX6Tlz9hpojkRqxhcWFff4NIfnjnWNBDI8r2vJT63u7KsegPhr86t9MSkKnFHxC05CLoXxSel0N
B6JUr6GTh1LAyfCgXSD8YN1wjby8rfF3RtaTvhoARTxtz2cFlBzQjYekMFo4GWDmHtWcvU8+TkMe
u9DXvqqA6zWaQhdkApd8NzqSB++/+LS2sB1dtW1pLw3acx7vWTWg86B5SokHEmxzipXVUdh9dCMg
//lb5xkC/GWBiYUp6P5q6iI9EX7a5DTE5DabsuCLUtHB2TQD1kYFKLN3Ikji57Cq9HuaY/UDZnji
HVfutKPVbp+A4li/x7jofgPLzmze92Cz6O7HxyhUKe4q0F9uXFjzybz2cxfroyjAVGPTltuYfoWf
BXRgvQHrA4wudsi1i206NiFawwiFXF+TP3nntZG1852BMgoUl56Ra8QbATygLJfa70wKZ9tSNbt7
Z4YEUCR49SpZPYgwDY5l6934FWuHjuDPeplz4LLn//5XOIY8pEcSdA9MP7QlvRCN8Rq4/wmR8PLG
UPOhupgvAgqccGDAprk4dJRcohbqnr71mm8GGM0DTZmMti46sgUiQte/7tpgcjYWBekB/UFb5DxO
ETf6rH9L2zHz1W2u6sWDYkXVweiHhFq8DuvsxvzUtW9pUykgI9FMS1u6GTtwrMki8OBEwKVG2xcv
AhDYXnGySNdPI25fgFE0c49cYP9ccFPQ4cITYEdpJHpRNMe8H0F9ly78GbEvKZYfrn+T+WpYLACk
YhX5FJtaH1fI+Vpn8+fPkdACFQex0i7B2+u03nbXR1n5ClxLDgktF5QmxGJbe9NA9xXZg209CiR1
dQRSLEPbwL0f99dHWgmthG+Vi13ji0tzsXeTXnag7cj96A5VpynIvFNBd2dLGWVuQZjZoavVAC1I
R3nAOaR6e1AloSbWmdS8iaqLLZYOMD/DPjC2jpIr7xtTwK0QY5E/QLlOvlyf6sp2NrA41nkpsLHU
5QMahCQc4JKxAArPLgASn1rqdKCppxJiGdZnN77tyiqa3IwsIQbdBt28872CiQ5ingYlfUBr9V3Z
x2j/FY39UGm2c2Oo+U8ttiVDOapGWsPLeWnhjEtPjTGQx2WcWLSAkjpskSgNA0TAMVXb9brQHnHG
Um5EiNUZ2pptGmBuDEOdT8tfkQ8QZxWhzoQiGqSLPXVOUCQFmuiwOvLjm1ePzgR65Jxh20Ju9Hwo
U0FLHnopSe7kiQ96WUT0DcAdH2FVxg44vK7UbgSj1dk5Jq9K7nzVshezM2SjEgPZMML3m3KnICr2
iLKJEbkh1PK3P1f4iiyhaZuaJAM+n1/Dwwk1OD4lyiomSCPyHAu/7l1VAO+8/inX5kXksh1Nxw7W
kot5xcho5+CPjS2EMwODIdSHlQSP2hbw4Y0NsnZBzyeAxwMlHbiei2nB1Rdm2zItTJ4sf1vYeWcA
E7DyI8L6ChrGAZLDSe9kPe+0sf9dVWV3wsunuptaleT87TM3uctonhNUDWMRbuoEVyirRycT013r
2MKA2g9O/dL2kGL/xUiOgx4W+B5uizkY/XUyeL1hUMovIFvUMBSAHobUkQbuFUe8G9947exb8/sM
VzX6vvbisqiHCohWDZyiAO57Qo+RLhvuVW5FD+cO4WjlBDXR/hfHkfcF/FsiNzUKeT4/30LncUQ4
G0Rx4sO0BYaRBqb6ddTTYzE53o0X7+ocaR9ZOikWepaLhcvhONjaiG6TF+bteyvUoy0ePNMRRY34
AZYglhNoFb79mUjsljO0SiWtMxdznJCgA1+HdHsCVlXdzaRRcIKNpT05jP3DCIPw6/VdszZN27LZ
m+xQk2h3/lVRQtO9AR2PrTka9cswITRe5cBZIxxJP/WBnTy0vTL+uj7oWjigroyiqMNzTjcW4UBU
mVXqPUoJUGEGNx+VcWsmCgQBusWHNw9F3ZOaDFXBuQi0+KK4bM9MM3oH0H9VN6Ba+UBZOd4npdfd
uBFXZkWZHJqTsHgzkuOcf8oW+hKkrBqlWEeIfQyykl5IYiJ/bb9en9T8lxZ3LzQ/NiX5E9UYsVi0
QXheHRdqvZXASp4qTKsHuJ4ZHp3Xx5n3+MU4kkcwVDnBlBah1LbKLI6QtgXvUjlHzkp+MIfaxHdc
Ijg1mdaL7MAsFFyHmCBY8Y/rw88Razm8JUyAJTTKTIpC5x/UrrLW8C3JiRdG/8HyxPQPqG4kS+0u
25djptyouK6cBQuvUyrk1LikvYygLdhEK4hpKdqTD/Moza3fuaj9bUh7HwGT2Z4SCOQ/b54kMRv5
FymlEDwkzieJ9DGi/WC1t52DOF2OSsQ7k+70Hj1INE14Ud5Y0z9fbfFVuRTZn7Y0OIPWIng7ST/S
Jq0RVmvj+IcRpNbPOcT/EBaUTrhTFfrsajAEUJgmSB+gufyPKRVI070+8cuvbVimQ0YhybJwFl8c
F8gcyDeFFEqFqWjvMU1MXmlJ4IAKAeEeqQTD2owQbPTN9WEvN5VhcUyZP7QQRBvmU/zXNWmiLxza
mCrhX4jjWJzNUibYTJ7gs/xmE4Y3Zrk6nGrPPSZHdbg0z4dDslCFugTIadYA/AiORz9VCbz4QRkg
ZQc5MnNvnt/8RfH5ggSvMsfzAW1zViXO+xr6j0JbMpJp82FqdfMUGV6PgWbe3Jjhyjpi6MaYFvcI
aeviopRlF6a4LEH9dNL6GMoC9XqsHVzF8+JjECjeaVIU7d31Wc6R53wTU9MnnvPE4RXH8+p8lhRo
c9pIHFU8PUA3VQMmgzEZj6UWxS8zKMtfUVPjHwDJ6Mb5uYzy88gmmQHvcRP41fnIOspCY1UaXJjo
l+5oPVunStraAzo/+Y2W4creoYKrSqpylHIJgudDKZ4WFYGuA3Eo0GyshnHawa0G7DwVH3IPJ+/r
33R1ZqwgdSXQdbqxuFXi1AqUKQR6AsU52+dkkMD8PWWPdE5y4yOuLZ9KgccxHdpOwlps0kgb4Hik
s37MBAGwqxR/p6O7g8K3/ETjVzsgaDTbJAzKjaxuDirn+4b8iiFthzSSL7rYrHE/4kyUVg0UEOpL
Ci5F+5DCx40jcblwvD8oH7MvCTUXZ7BT0SSB+N1s6zpCUgdSgIsITbFHqRPFIZxhbnxOdd4Jy2lZ
8+OMzpNGdrw4DpUoEEluZEPTqdSfooQXZBBlmJrpsgxxbfGqgyhqyAKmSI9lmSJVGjrNrul8iaxH
Xz4KRNVerm+nyzU20e/TKOXReeYGWWwnkNc+FDzWuE4T1CE6guwXP26GAzpB5uemgYl5jAbYhS44
bkCW10dfWQKHdyZZH//A21iEeccyB3i5JY39evrmI39M4wWT6RFKEyFwf32wyzyJKKTSpuXcGFJb
tp9nU1wEEXGnEEC7jxhyIbJjTf3RS7HMpbBmnXI/RUyybZpoZwBFeHs92OIQMT6/wkSQfXGeEkqk
AoGndmvH0S8eRPUjDu0eQrKx/v76VC8PECORkEEh5e5mvucxqS2x5osN8DbakME4LoPmENLuvLGh
V0YhA+OBOacG9CQWq1cqDjLawuODTg60X8x/7hQNqdTrc7kMeNZcgpxnA72F7XI+lxzNWpSkB+RZ
ZzmvMZDdyVSjL7KfpsO/GMkkw5O87KiaLTLZDtEy2Cs9xq6AkfEz9a27FPFh9D5kcro+1MpepHbO
I0RFpZrO+nKBAhtbGnPWjsH3sYYl0Rp7fdD6R1WjXr9JZR1/TEd4e7XVlZ/r3nx7JRn1OSBDGgAF
k07n4twj0Et9JwVGhXlh9kA7fNrlPbqUsRj03fW5ri3gH9CC82f5lg1BNGC61mq1HjmeEppUDJkM
7nv0jNrhrc7E/NnOIyzuuMxoBrIIBKUXO9L2MKlSR9iWpZzkB/Tuis+FYmqfNQV876ZrbMdN8yx/
83XFqCDXeFCq1M6Wi4lczzAkvt5tB6CU9xgrFa7aO8a/OAcY3FEHnPEENHLPz0E/YgwtdCTaYRyi
CzpJtFrlVG3x8nt7kYqp8J4kftBYpSJ4PpSqwVgGZA3sycKyxEKkdYcTnrHxJXIsb98ccy1lBhHQ
ATcWZ06rakyBOtltS68eD5ODMnZAo3ifdMOP6yOtRSsacVwzM7yK5vT5pMxGps6U4LZRVkV7aipe
yJkN0v/6KGubnQtVGnBrUcU0FtGqkB6lvwjuZWljG4IqP1LQlVEepybvblyeF0MxCbJqXsKYfIEw
WWRJEzpLtdni7SqMzjpgjzIey76lxgALaXd9Vhfnah6KL2dSJCXT1Rc3l4KRN7wi5I7iLPWPwJ99
JIia4BlPtvqr0+lQUiMcO/IbM1wZ1iTLxV6ILgLXzDJK0spmHxR4YXIFkFU3X7BNVA9JGmu/kVy1
c0SgjPKt54wHw9+DLja/gRRO6gfDhJZdDjlNw2AHVY5mP4Z9d7z+WVdWkE6ewwwlEBpxAUUKeQJp
aCZsC4Q370Aso8xp4ecGAFy/cc4u8rx5VkAnadfyLQFMnO9+D3BJKId4NuZMBqzZkHbVJQI8wBeU
Q9Fp5jfysPjDYNU3jt3FTbcYeLF10HQBVq8H07Zp1H7POxD1otCAqqlOUXGH2nrgouQFAx/z4Qca
y+mNA7m6h7gMOPh0UKhMn08ckb2pqRysTkSACdUmFMhaun6QZA8eEgERFI0SZZARiYsbV/z6wNJA
d4ouGhnn+cCVpSLBitMWXb64+4TqR/ldw4boABXGckthTYcYE8i3H9S5R041kOsPINjia/eF4qiZ
l8+zBcS/pWRVpw9tk2X9z6nLlOcuqCOFCm5e/by+lS+iK7AiXsFUbymgSOB157M180kvRxRwtsgv
KBNskhZUPI7F1se3j0PSKUk3HcCky94b14VW2hX8aZMy1OyoM1befRDAW7mxfGsTIrRSueDIYcC4
mFDYTJaeeLGYNZExb83xX5jq7lZ/diUCWH+PsjiWQYxGO8IfYoscSHOwTA8V98CZVYisN5dEWCGS
dXokkDNp0CyuC3SkyrQLNEA3Zq59DZRRfa+1Ft0u8ETu9UVa2foWSS2u9ebce17i6DDKsZ0s8cQW
xTfU9tCsRBW8H09VJ+yjj7PupkOc/caCrUQ48hXTpH2gIr5pLjIJYQWWgsmWisRcWv2k8vIdRcTp
qScm3EPBz1xjmr3lHAtR+evTXVtEc65wUU2g3r/cKpjd+U0as0va1BwP0NIxYoxg+Wlo7dy4nNZ2
JVk7sDcqI+YFWNah11P5BhIhFMDzQy7y0rUoKtyImXOUOEuj2SoUC4HwWbAX7WXn0NKR/CwnXNyA
V4+oR1rlafa73Zez3WVfjtqNhtraB5wrIjO40+J1vIjRzoBlHDZf2rYysnSXB+24x/lrPMBrvFUH
XR3KIoAI0nWD5+R5nBIlTCiaTdq2hJS4I1oiTIhBGbqT1i2I7OpX5PajrkhpkFbF+VBxCFo/tRJt
W+OJeYLEoJ8K3FPuBpiL73pD+ofr23Dt1LFkREaNTI321vl4OCdETWMyNSmr3zF0xWPYwJqLcch1
GwwjMK+e8htjrs2RJ8+fsjk1lSVkoADw7mcDYX90GrGd1DKO3LHs0wwOPT6MiFBnD9dnedkZYXM6
XG2gZwgu8GXPp2nkJoYAo0Ngjpw23CThH8nrwVH3MfLJCNehGkacs/dhYKBGB99Q3Xu5gGZ2/Yes
xRvmzRMe2BdNmkU8jS0Vn6ggBP8W2dqzgiGLAKNh9gfKaf3PLG8MqEvI0nd1JW/B4S7H5vwTYDHy
o5xPLen8GxSKbw7d6GHXlUel2+r6EKOTt9GcPdyk2i31oN81aa3srk/5MvowrKGyl/UZk7V86ELY
p641X+x4q+s7a4y8xxjtu+P1US6P6DwAaG9e0twUYjm52J5GjOQGsLSeQeDxMdNC7mU/FOXnN49k
6USB+U1NjrZMJvBFp0g3WBrsRKntnHgKDr3tlAd16s0bk7o8nDTSZ+CubQLGuACZ+WZoKFkdAs13
kFWXWY56uFCQpcpsbw8gVkFqoL4FVLo8nfSdAYXy3uUxShvkfJu0FmTu1gDEB3czPOol3rYVNnPH
oYF5W4fgiN/6PedyEs953on0mpbfM+viuMZ/CpmsYGrh+g4VkSHn4fGQgq+5sRkvz8D5YPM2+qtF
WLRe0PczgsiqGoSo7RqtCL+VrpiMHqteePtWTohPcfW+Ue9ZCUEasC/EFMCez4nOItLmwmgMn94n
HffIesTGsNsqgf4lUwzcigpkTxEmxT52QMK0rHA8NlKtuxEGL5fW5MKEUDWzSwgA8377a/Z56NhB
I9TRHSvFuVP60T+MieUd47ScUBgab6V0l4eS8ehDQ2NhQCow5+MlSDgiAeSMOOloziMV5wEztEC6
vt7eKjZcLqwlCDKaqpk8iyFinA+FmswwoZXRu0ZRdagadnXzEjpotqttE7dQhgfjG8Yr1b2PG/uN
TXX5WRmbRQXZrFNZWVKsklFFT3XIe9fGKvyxh0FzzCjIonul1YdAqO2NTPnys855I41g0h8bDKM8
nyuOOYNihlaPIWJJ8HaiYYOcBkanovpy/Wz+aXmeJ3XWDHDl6qS1Nve8zodKgsqhYu+PLtaxyDT2
KXiiTaVjlQrUT7afOjSznk2Udt6Byh3R+o9ojmxmgWg8CjDY3fRJat7onV5eKJZGABYkzfNVtkQB
Ih7VCmDEqKh4AtNB5HyCreyz8fX63OereDF1eFzGnKhQAriIg/DEcd1SddQV/BoFIajuYgvopwwP
Kr6jYNMkAAeYUraLXGcjN+mIbt71n7Cy0BRd5tEp1iEGMW/6v86r7nhox8Y2m9oQ8QMpQnMUlSHu
AMzLGw+h1aHop0HBIeaD/D0fqo4kWUit9q42KQ1eaFmg6tugrlF8tmTf3nj8rARDisU8uCRIuPm9
t5hZ0LESAskSlJB6Jdu2mgpfGk2dOwlldds1Krx1OYYHWML2Uz1V/rM/qbf4nmsrDI2VDpENjBtG
0HLOaAhqaj7gL6SqD6Mm8YkJqdxl6YReIW6wKF1qipsk8PvJYtqP11d3dXjOFcHDYD8vH7x6UntB
TOBwVTU20KBUaSjHHbRoOzIG9BLBxwOyblF5KLCJVaw3461t1oDG8kwKml+HizVoTKAd7VANrt+l
xY8Cx8KD9Fpj07dle+PIrkRILh72MpxQqiJLUouvtnajTf2ATEqMlAYOysd+AOSN1E2I6o3WHK5/
2rXdDPCIzi2dTJXk6XxlI0wxY91ie5WdM3w0GcCF4djcR0V4C8mxFo3m4sicLoH1Wu7kphUYR4Zg
HWNZaPkpyGzkljBCw3jg+pzmULuIR9QouLfhvMKwXVJerWTsCj/nhstLad9jjmrsvBwZorxtpg+N
geg1clvO7vqgKx+Si3uux8zICu0POuGvCITOqdX7MYJ6pl/0mIjhFeQWcjYJqmrEv26EhT+IuOUc
6bEDN4JFMvMPztdtBHicZmLEshn0ca+id545GP5NmbD2U9mp0673wiZHdzkdfyDKYKAtj9wqgr/l
LEfTUyHtN42IkAONcbV4Ap/djAd6oqq/71uk5Ce0Nr61wsJgFuk21gjbGHN6r6i+4m2Myu/sHUrt
Q3MXaWH+yMT9BGVm7c2cUfaKJN8hPXJgOmiLslMW5FViGS2ifKhifhB5f+f3yC3ioWXdJTpWCm9e
RehwvDYByRoUTOZV/msVEfbr6iRJdJ64rfPFbiz/IUeg4KvUuulGmruyYWDQ2zBGARNAH1kMVfcl
OktBq7ulTO0PyMSk940wsqM5IHR4fVYrB2JuZFGVMUlOLrLZtg7gk7UMRSN8uCe5tl21mYK7KKFB
B+9Se9AwP7oxv5VIRnJJn5MvSQtNX6ycnLTK8pAkc9PMzN6HVnjCxoIkrOpBxjfNLYzh2hz/Hm5x
ILJkflJT13An/K6cY2P7CK6JCbPEjVNzVXV0SHGi0Quxu/5x19YRiUw0A3h9UiJd5Jgh0qnIDVLk
7cdBfI2p1nwphV++JHE6PV8far5nFoeeDgsvBB1YFaiexRxrFdUTnxadW46T2FFExMy7la+Y7GDi
NSjaNscA5rWsaVBcH3jl4zKwBXSTxVQh5ZwfCyNCR6vzatWNGwsdnl5TPoKaes1b0T0NDbhKc1Sz
G991Zf84FH6o+NJ3J8YtJtvbBdLJFmN2XmVzUSBQ8pgCAow2tYZLUzba1v76LFdWEpq4mAEjdFso
0J7PskYWzGknBEx7tJC+qqKpn0Y9wsKXVt6N9+XaB51J3KwmQZwy1/lQSgI9LEXyAdnRRqAO2lS9
3by3msyiD9Jo2larbPu5L2ALvX2OUBulRIOJTMqYv/pfAS4sKf1Ikki38jwshBpUUj+WiVIhr+ak
1Y1kZu2DslkpKM7ZMpHgfLDK0po4pLnuZplnf5b5mGMsEWIaYdrheCNHXDsbxnwdgtAHLLJE3MTY
9zVYwKiu5XhVjQ+c2t13iW2g1sVDlHLMHAloemk7VAHaG6D5lQTVAfBDrkF1mNEXCSKxdYrKSsfa
wCiU7jRaiX+0PLTmt+XogxNrEk3/J/Wk+THtjPY1q6lPXV/XtelTqZxR9HQm+SHnnxpfUMvo61K6
Zpwi057URjQc9DwxvidxJU4GpuO7AOSfW4880m4MvjZ96jWgnWZG6QV+QWpDO+RmLxELC7JkN1rS
LxG71MoPsQOUVs+9+B7DANPludrtoMLfwnutbTSetygwzKpCXKbns4/pulcKqkMgOmWGEG4jNmHh
6EcFeY5/ESRgCM/oefKDiwQ9UOMosNArd9M+QM8xsNtDisfrKS1wOrm+pmsRkCEAPfGAJ7NcHB/N
z1RkziLp4lcv/W1P+eR31gNJ3uDt0t932DW/fUikFjg/1BjBJaNNc/4hfSMv0AqrJuJS3z23cCZ3
+HZiXsO/Hb4XHrpl1+d4GQhtdK1Ql5h1kmaJn/MBERivTIQCJzdRtegLeA1UrjxF3cQCO6cUv8QN
MszDjej75+44v0ghG0u6OLPYA6WRxWkZNIEHdNyNKID6IneHblDve93wvvewyj8k3hg8NH6NIvZY
ZOaxSaP+Mcbx+DB2jvh1/QNcbl2yQNIGevrQ3S76qh0qp4hEKFT+MAP4KKAR/8jACz4WWZl9vj7U
5TElC5zBTFypvIqW6YMm6Q1HVTS5LWrbuyHVnF2AX+2uSGvjo+O16U70YbXhdrWOdTp4u+vDX27n
OQklQtBhJVdaws59mNIm5TBUMRBRzFBtiJHIi0A1kJxpVfnQdU51Y6FXdpcqZ+QEZTBQ6PbitrNh
SXcYFo6uOtMyusSsdrJVnB02LdMPPJDKQ6xZ769P8zISo+BMld7mliXTXJaOMSlTh7ZEorCqw/Al
SbXn2rPzf4iEylHtAzRHefy7NsnwjXCxtpMIfmCFQWHzBl1M1k8x7XSCWGC9iv5RM2j+vZKA7Y+b
2L9xsV9i7W2bzAVoBX4/7KRlYbVu2irpDQwuJKBQALV9hMJ8jJGgXXn5E5un3yRYzLqR1g8nS/XH
f0Lyro/IreKF2iTxo1Za/vH6h19bbJqWVOuBYf0/zs5rOW4lW9Ov0rHv0QNvIqbPBYAytKIRRYk3
GRJFwduEf/r5oO6Zs6tYwTqa2LEjJNFkIZG5cuVavyEDONrUuIulmBkQSpIFsgGmoC5gdIybokBg
b4G5EkLDF6Vnofv28cCn3jipFNUa+HIgqPXDGJZWmHml07iEsq7HawyD9C+4teYXrjSKn/PUqtsK
wYOtlpnjmfV9aksRvkCI69yPKXEfjqxV6GOJBt1k6v3d7SS1imfVlGd0sbrLNo7EmQhyaomxidlT
FlhcOl+H4xUAdUcnwZ4S+mi/nVClDkj9MIqY3OrMwbC+raMQTaxiNum4E6+OK7pVgRHv6pCJRO7U
3dOgMBGc78anP3511GvWOxV1KfLhoz3TIAI4uzKdce8spibAr9C5aEoEczQlq7dIblJFkkmHuygs
D+XMujmxYMnUYP+SI3O1OsYBU85tBkm1KlyipcY9q2kurHrUb3usya4ol/f+pE3Vn0dh0gnO9hWs
xNo5eoUWLX8rScpVQVXi6WqaWG7gC71VB+vJzRJ99/EE/8YLHL9H0LrkL8geWJy6h0vGQM1WzzB3
DGmUZgHiz9kGq8p5u4yWfV8bffWiofwcznimbCYVV8RN26r2Dg/N7HPS1+jWoyhpBl7DpejMRzux
mmm3E22p4uPGflyQJJWjjym7ObQrR7/LPGW5cIa+eQT6Vv6IcIXbqDNyqtnYxl9rbo2vKZY/KqKR
ZrXF8TLZLPgHXHfEor2apeOZ1XGi8k/xhL7Vegs2qf4fxTMI4fXiGMMUjlYlkdapxzEPE2R2vknV
UJyto+CTemmjkvE6gv2Pgioq1Wu0mVEiODNTJ+IMO1BTadzRlAVEdPgSi5TicFxR/7cGXCpx18ui
bY/C89XaaV82qLkYlzN2a3sbj2QEz73ytZ/nOtlUaJWFjaOUN+BizV3i1MV11o6Y8PWZYp1Z2ify
G6IgiRSalGuzYP363++2Q+PA91KnMBXVRIl+MZMrfa6KK85K7wVpd+R1K9Temcpyrn21m8WXjyfq
xI5eyQM0C0DbG0Tkw09gIdaHY6TK5kosrP0i7LIv8TUYnuzcpXkzdAhvb3Drc//8HIBxxZArbRHg
ytE5kHaNPtCxx6tP6WvsRltsot/i1lCgUOvAHzB6dwr94o8flv64ZkK3AsVmHF96LaFhjpWMaojj
UFu/RMoc71O6ns3OxSsg8SOJW9QlTjfzH1cWqSYStqmcEMTYboezDAjRxBappDLUZnWDD46HU4uR
NTksZqEsexzrjepcsFjj4lEcA2W2KrnSoyftOTrkoX/qUKYz9OsrG9U7TYwZFoN9feUN8w8DDNI2
Vfu7ycuG3YTOSkADuH/8eMLfxyvKExDsOOdBnSCHd/jcppEuY0ylNgRppj9TLLJg01kIOMkSLe+P
xzoRfcC1qKSxKwqD5u7Rlo897jvqwmZZ9FFWVwUBqgyNPHa+mX0r25timWd365ntbOILD8kxkAIN
bjxriuocnft9LgAYxPlN6CK/RRfz8MHHxEDaBDIG1uyEFV82WrxbsMw5s3vfR7nDYdav/y1+dGMN
t8Q1+hB4mxvhTOr2V7LG2QBPD/ndSwdz+/EknxqQDUvlCNwADbGjNdWldm9NRTbgRQdl0q1wDMLK
FBIVDoi+AG5zJkM+NY8g5tfXSUEBNbvDB8RkUwOQIIfQGNroplpk+Vm3pnNH/vswTKkCtQwD6Say
RO1oGsHMeWNZ9ANWAo3cQsbMbN/DguaOTlV7t1ieuGsyxbip6qgI7UE17z6e1RPbhLHJbkhQrRVv
cviUlDZic0wZPy5kGeK9hdN4J+XNvMzN5uOh3mf+VL0MIB8EIjKnY/YDYta9vkCiCbF1yrBIqVPl
OS105zLSNKy9acfjBFLq4o2bQXau6vZetG+tuVEaQn+IftW7dkCjYDUQ6R0PmmBuEeAIIq6cUWZX
pdrZDcJHKNb+tlT8GuOVHAiz7r90Tf9axJ3xWSZLvsnqeEJgcHCu6RF1Dx9Pzql1ABkXyOzKL4Vt
fvgeqngysRQqBlrZfU1FG5GhB8Wu4t2s1IaBb7TroHc3jEgYpYb6iKi7dSb5PLXeyQNQSSWIcU06
+gTCLU3RenyC0cKB1Y9FAWA3deWZ6u+pbQzHE+g/fFP49EfhKcNab9BxmQsVRR2emkrNcJrEhHXe
ecvSbAfaxhcfT+3JB6NwZv/maLzv2ifSxEmgZCNzMD+rky5uDZtLysejnNpICISgwUTQgOFzFC6g
c5dVFRMPy7xTN50inDApBszBKuXP8TsULUDFUzFBa47r++FaEUlMtI0dBDMGN91V4+iFdqzGGxF5
9Zlc6dRTIRxEjYRSFIMeLYq+0qo8Mbw+BFGK0mvfdxs91jE2j+NzFZlTC8Mhrq8iizoFqOMJ7LrW
rS3i+4zB2ZWudmmI8XeJ2XNqry4X4x8D/ckKwHqtOBXA98fnJI2Nsu7xIwoFJCK0vot2105NFGrY
uG0/XhsnIp+ukmSDseCCQhJ4+MIAQBkp9bQh7BwXyVmxeEFUKingkUHu9cjjkqCYwDXHTJzZ1Cdu
lCgTEfLAIq31p2PB6lgH30QbqA9NJZZPZTY7SYgpp+NrCcC8fVN72jdkpnHAVvFQm4N4pJzKLdQs
V4N1TKlYzT1uZZxg+6iGjBh+PDUnFtiKX6XCSVV31S05nJpqdmtJM20MTZwOdkuTf6uxB0Iv3D4T
YE9EgYOBjuKOFFzhxxg05QJuYApREcGyxOgseaba9/5WwxUUbiNpAzgoOhKHD9RjwD32CstYXxZ1
5w1Dy81XUzatiZKgq5bqrYKe4JlBT51ucCltOgPcp6DcHa0wnbZAb0iMSvvUjqtgUWaMgA00QwN3
LPUfSl2o6FionRGm3DRHrF4M87406vqhbmYUqYkcfUYWJaKrlGvnjh0zPX/8pk9NDCj6tetGRDGP
BXgy7Ahts0Y5JdUU+3OOKevGSHplE2UepZV0ckLMtO0zUfnUoCsOkK4q9Zt3ipyo6uO/6oghdFnM
+zSuXnJgTpsOe9ILzMPwexXQPz9+0DUmHl5+6ExwCliEF40QfbTSRCoX2DYKmYYXld/saviaIZC5
S+quvFa6QVwkmoNU1txWV5nI3j4e/ES3huyY7Qj+cfVBOSbX1u4oOs1ez1coBTIsZFvdJrMTef5c
zdYuqbo8KIQ6bqdEq8d9mwMXGmUJ2JUm+jmG04mYvt7B6NcAeV0xmYebAZ/LPBpyjXdeyPyCEDvd
jpH+vXPa+dKeGrn7+OFPxVm0ObB+WTM8IFBHw2U4JyoN3hPLYnW/cPqBv9wVtbWxxgZfdhxMk6sI
ibjbxaq9M8fJqUd1qfvQ0qZhRJZyOPZiqGmFpXYXas3s7bxYxSnaQufE97y22LTNeKZzsj7L8SpD
C5jDZD1aYP4cjpcVdax5PeORmk6bvMDzWLHbaptZTn/mjnBqWiHTUvYFBs8fjvKNtFzmrMBMNUwc
fUw20rXwoaMYin2XlHsuKt0bqs94mALT1p8/fqUnNvDKY1xBvYAU3/u06FGVFRFj96Vib3ulWx3I
sA++cfnXJjDLtLuc7MbdfDzsiT0MeIemJ8FjrSAcvc3YanK2dgsDNkrscp+p6ohlmUINIRHK9DA5
xtjsBl0xHmew7OgqSPPcjeXErIMGoQhsr005ZLwPX7CNmZ+7KEKGittlW2/OH516wN560futWnv1
BeL7cSg5vM/sohMrC1zECnElyqMRdFT0FonTemOXd6GSJu4L3rTmLp/1miZVeU7KUD/5kNBkSQFQ
FIb2dPiQpbq4YlHx3Rknx/rRYmB8SWdK37VDPlwsXR+HcWTHgaMl5ZceS0QbMgQwjUU18UDKXDFE
PvSE8WKYJiMsI+CIBNYSdWeQ5/JrUxsxnkml/WkUS2IguL4MLwVs7pH5XMbLPk+agDBhuT5FKVz3
UrvZx3Nyzlvj5FOim7gW/2CxHuMyXTfG0laOHX5USvVZmcbLHFW2GYqp3vr01mcF38ppuaHm2py5
/JwIS6CXuPoQmoAuHy9kHXfDuHVkF3bYVX0jcj42RhVJwK+gE6xYf/p435zIsqiArdyONd6/kxzp
m9SNySO70JY1t2j4ir3uF+U5/ZRTSxQAEc8Fjw21tKMl6jRSDGWsdKHa9BhslFmRYCBXy/mydnH3
/PiZTsUCILXrKYbCJ13qwzWK62tq5cPCzU4x56fWNdvyfukElPJ+lMbNSD1qxvKoG/C25Ha9GTMs
+j7+CCcIM+AuEFKgc4nAOEXNw8+g4LUwDIYGv1Kzmglhf5Rj0Yuopbi2lxK8SxsZ7RdUQszixoln
fbUEHyIUQzrtNavn7E1LivH14w91IjST49IOInEH63gcoGLp5U1u4GIM1HK8LlLsq4fO6rZFVM6b
pJV67KOmc0647MSo8IlX9JJHbkU/6nAmYj3z8J5UmnCopf3swTHDc7AR5qNa6+bs0zTxrrK4r/78
YekbA1mlgGVw5h4dt63bDuBW0cUeUleVQQZb6DqraOAEHk4oG7SlgWpwUp3ZvqeedpUDBPZMeZAj
6fBpDTXRYlss+JWXlvdsNfrERcIUKbSANqq3alf2W3uKpjPD/i47HmUXoE7IodZeKzaNR7cYtdTa
zNUVUPkZe+vG0CSe9IPh5T9maugPqdcamZ9D8973s1navpbRUQjFmDY6SPcYo1kXadxQQ/UbVUZo
C2iYdViT+UulRG8fr8MTweD33XFtfvNqjjMhzcrisfZGhK7aUseB2My9ZL6zDZQ5Cmwb+/ZcQDg1
IGGcNiMXa0Lr0ckMgq2mqI6ylurUYP1Jo/OrNq+Ty6JDECH4+OlOrAA2F3WKdQmw5I9WQD+50o05
7kMhUutZtvZTVS/FjYujcDg1Q71NmuhcBnDi0EDnjkzvd/WbBX+46mYalWZWO004Vwr2MGkuHfzE
1Rz9WbsZnxtv/P8og0NJhka+XhTWUsDhiLgjm0vXFS2FrHjM4E+kS7eP3YkmbpZ46KUtmhLfOJE5
Fpfj0phK6petrn//eK5PvFhY3ghk0+dec+qjuU7oPoiibZpQKwAYz05r+ErkEMdiDO22H491ao6R
46EJjv4JKd7RIvJyCgJs5yaM03Z4iLR8fsrUofAZ2t2VSx2fqeSdWEdQJ/GJQHGJNOBYhdYxKXWA
QeFGmGvNPXJ/OIVOahpPyFt26aemFmR47jCcI9+cyAhWxRqIhiTS6JAdnZ5GrqWWLmmNJaBvNjGa
EKHmcjn+eDZPvDmkJSlf01swkDM9Cs+J6iWOl9UyzLO+gmJuzpcpru9B7GXNn08knS+aCORU65hH
D7RUc1cMRt+FXmk1jR9lALuyKnIfmIE3OEXOFoZDtPnj5/OwdoSmRX8R1bOj5wMwrVa6ixKzKNvl
bphxuUUqVAELqKVnYv+JhYlEyKqU9e+j/WgoN8uQ829qUri+i3+NRdFutFRVr6EAOQ9lpZ8jA58a
j24D17s1i6Byfrj1+7xsWySvu7CZTKfbcLCmy5459q5IqfTHSfbWufj2nhBG8wHyGcRj2FK0SI+e
EWJkkg/zQJFOz5E7GB1EHrYjdfAi9ZNBq9KwkarxpCXOkl1oA0XdbTQ33S4aVBJNs1GFgVhXZek/
Wmty2l2kWumbK6x23hZoWJIPjG1a3C/sx1UwwhB3kSyjn3FXd9jBKV4FfnNxn/PKLYrAE6Ue7dyc
RuCZtPHdnmcncIKDJAJnTvX5KKpydZt6K2l5THAv9ylHVDgZrerntbnsU2t4ZR6ePl6o74eEkE9Z
YlV3g4tyrIgSLyAgs7KywiaV7nAFKInrm5njXe9TI2iXrZKR5lz2QHnOZYbvIg3dU3ovXF05QWik
HUVvmeJyN8+RFcoUjYlNtDrdJ4IF8Kd7cR2HQMp9gEY7HhiHC1a6Ag+FBhsalE3G2Z+REg9GJTeu
58ktfnw8ne82B2PBeAGRuJJ5vWNxFXQ6SqdHnz1MDSF2rlE7X9vWuOuVWGyqoucY/OPx1kwTDDD3
RZVS7eGz6U7RYmrJHFJQKpTeb2zh/YrjZMB8O2cJP3pGie7Bx4O+ux6vGFxa+3SfQci+q3RgVN1q
mEMxqBqhja6mMlzqtAjbNunDGbhOYOE19EmPjHMOMeuSOEhzGRkmyspHY8GhHHz4uBUOw71MUjuU
caM8DRFAtX2KdEagR/VZM8rfqdrxaLxL5ExJrVifR5Mr9T5X8YOHduKhy+rLLjavGwzKR5+sI71X
XUiOvtAjnet5oyNzbcWp8kmrLPcBM5nil94USB8wYmGEcGSWFeRZ9vFFlrakvR7WYTdqFmvIVIh4
uuxTSFO+3qnAJR3RVamvKgjxBby/9MWusvnbx2/xfeWZhodqA/ehbrZCy47uqGZskbDhkRbWUaJe
QxXQR9+brKLiY7Zp64+T21sbrnb1VW+1aGU6s9WmvjIlTocvieEU+48/0fvq0vqJVio81SyuqsdN
dVWacUt5skI2zEzGDS81k9vEiBZlgwqjTsNjWbiTlBJkgo8/fP5mct9BHjLCPi9YUtWWQYtXe+ur
YOBL30aUuwqXSTXVbQINIQsSmaZ3ZaPmaKYb9vyNerdV+x1q9dmmwuTk86w7qGDlmYk7BgbN3UWy
jF6CzYClQe6BqP/68TO/X9EIdyChDn8VSRYq0Ycres4bGFdzWYew/+xgrvR83xYdeIdlPNfpeh+b
YCDRzuEqRCv/HWe1aeGFRCiShLrb9t/iwbQhcNkaxjxo+/kql8EzceLkCqPLxR1hTRUQZDl8ODzp
omJFwYZ6l44bTngwsnmbbUiM4HQOZRsqjav6cbpYmwUAx76chQhip0r+Dfj6Xwde8/K39/xrVc9t
gt770V//61P9Vj527dtbd/O9/t/rj/6/bz38wf+6SV7bSla/uuPvOvghfv9/xg+/d98P/rIpu6Sb
7/u3dn54w3C6+z1A9Fat3/k//eI/3n7/ls9z/favv16rvuzW3xYlVfnXf7508fNffzFpf1tw6+//
zxdvvxf83F2Vfy9/vvuBt++y+9dfuvnPFWIDrh++l7FWSv76x/i2fkXjK6jKEvzoAa28akJfWbVd
/K+/LPOfLt/5G9DAscqN+q9/SMQF+JLp/ROXKVAZGKFx2eab/vq/D87nmCPUyI/+/o+yL+4qWPyS
MdfK0H+HXyDja28U8DKSFCsu9xihgcqp1qpkcFhI1MuyQXRf7bapFpXCLyPFcfzCkW3u15nt3S1N
bG+MLDOmnd5DL/2j68rvj7Ked0CV6d2sbYbDhYz85dhILv1Bn7fzJkIsadO37cPsRudktw7jwfuR
jlJAWUVKXUYobZaeJneNOlBw1uP4IcVWMvjbSvjPhP99gtfQcjS/KPri0U7Dj4z4uPOYO9qcyUJT
gwjWzW4Z5BhM2LGGHmazGywzeqhjElgi+eOV4nrizPlz6kn/PvzRnC5mD1CEgjP7PU4+GWgYhUXU
Dw+O0U1nAtFh5Pv3pNJ4Qx0S8A23gqODvJpkK6yKleQpmXsNFa0i6rmZokMR8DTk02TcKtuPZ/cw
sf73mNRZ16oTlzOU0A+XjIWyu2nFPF7KBS32lUbhQFOUOJCVVG6VTNV9WtnLmSP0txfP8UslESQp
XFt/9FYPh50jXLOyHmVBZMOqZ1fr++sohsC7kcNoi21lTHgKt04JSdpCCzdEXChXL9q5dYcXePeF
vbci7iebQrXbJkT6lKzFqkq3DDkkYvUGJ7AMiZEZX6M7hxuKc2ZRnloVq+wrRVsok7+j299hqrC8
qgHIlhY4ZqbPPiZ92R4c5jj5BgfJmSV4xPTiJQErx1IFKCUvad0Gh7NlV6YN7bOIw7yc1Ae6zOkF
4iPAfZZZmDvF6GfH7wyP0n3nrmmuTWX0tp6UaKvhwvRZl1lzI3G1/TMR1X9/LhCz0DaYgfV2dPi5
Es+SWZYB3tGN+duQpP3WqQCdV32UbBxwKncfr9V3+4MWBcUDogHKZet97HC4LGpau5/sJMSUIwt1
MYM+j7MEJrvxCxkaY/fxcOusHqxRhkNIC11BKkDcOo/SAlMnwFG7S0JkOoT83lRoIHyhC1FtTNyk
5hdnVLTsezNADwIXYJ956QxzPD678ndrnLi2KiIcbc15MVGNRREpqNA4HHyJJJTHYZIk95VbxvQW
+7gW4WDmSh4Af3CuHQr5g9/VVk1FdRG240dKhYJmPUnSRI0ywbWmmLYTjk7nNMDWS6PbD1AZyrBp
OxOB+6WbPtN51jSfjVY9DZMzFU9LYiZx4EV9kQQp+BrXp2A6DHsh6uaXDjkXRILmlndlDE0stLSS
pkLoJBC6ZsNVuCXU8DT3ChISFW1Wasuh2idlctdWjjnu68YdUZZoGy0PlDJbXkp4I/m2SE3dumnd
HgSJ00XKY2sN5o++sOJ6K4xy4TqeicTG+XwcQ1XUCW2rRXFftUgtS0opWouxCB7VD9rKGW6d3oKY
oHEf8/m/69Fij7t+o+sjYJ2p17Kvndp4d71RiA4XL7N+4oKvOjfjMFT3VtZYxW6u+orDPF+cJ69D
dSeg2KN/clrZfGOarAgFOb3/SbfFmbe9GSVtWCwiF750IuttNGP0h0ZtEBBt81y+2ubsPCdFb3+l
ODdpflWn9mVtdcur1FM0nLFrNb5aWbnctukYvXGtGO+HCjUHf2lE9pIZbuWGbbksri8jUFldNukx
zh+19WUGg1z5Q2XPj2lbVn1QL5X6iPdZFG0oMgyPbla7D4szMFH5oM+jP6VuZyLpkS/72qryElnn
ou/9UV3rK3DzOpeyuNN4aDY5UeUzKc6rXU4i3S2Zkvzq0pVhBI4B1TfR4MM45pkHWmZWneGTFUn9
skmTsfYLtt8D6ZGTb2w90Z3erxzPXL5M6MoOO1uZTPsypkdgXibuoAvpL8U4pDso8ulTKVrdCdwI
HLNfpmM2+Mhttk8SJ3XDd8B61ftVm9S6MFGorrbOIO3YN2lSd75IUqs3/LKiJR8Dt5CJfgs4fqHi
pslI+GbLxWDTFs10H6lqiZgxWUXj15xeRqAhGAH/caryV4NYM22Ak3PnbWNkm3xvHrqXekz6Zqso
yoI47uBY836Wi8VWMZ2UqlzndE8GWQsi+UjEGcHSDSjW4QeXORuyWvkdA9BIu26AyfhjnZWmPyzp
mOPCqCu3OBAKa6/HzVhCWY5sKPBL3dphqdc6KrxDv0xbF9U5O2wMwVIABQ2kx085Ssora7Ss9Klq
yJz9ThmQHirtpfF2MzT6+UZQnFRu9BYyx/PkGuBfyrqxmi1OutP0JmScThfRGPOf7zij3QdcOaf8
B4J7LkzAMUeuyoRh8EXaIh4+6Z2exZ+ATFjo+7BRrsxojiV1sqhX72tQ8s+W2gnXX+y5aneKGik4
ySRlGQcVi9UJOjjxcYDUa9vdsgS8Z7Wea/vCnBWB7oFSt2mga8JbLmSM53XQe0vysNhiykPDic3H
UtNj0wdFZKCCV3vqzaBLJfIhYtMn7JJZpn7VeEq/t6PcmjeDphJBCJqVpT1bsMXvHCTwf2hWvwxf
RVFTOUBTWojmpbLtdumCauzRmL6J9aGhiqJrrVVcCUM0zr6yE3twgmHo7LLCgLTRa82nz+mYn4oM
Uw0r9FSZR/mmjRJaNhdCKVQEw4D/fM57q6e+Mi0OaU9pmbVvxDb+SHqfFcVuNGsWYa8D7QhFGvVu
MGLk9rlBACneF6k21X6uukMX9PwywzedKXueLXURvjZjNR0oXW/bWzoK0a4SU1bcmLLO9L2cO1k9
9tZM/aRMS/tL1tvDZ3sovWtFa+Mb9O4XOK+ZJhx/sczoCnrFtI0zO0ZUDV/QSZXM6zLUT7IyxKMZ
T0PlR81gheOi2b2fT0X5XcQ57tJjo/kzSpcPMq7lE4rnlKe9mQbA6A5fhDJjEhZFIkR1ddPqstuM
yJHmcTPdpmn+vTIFoJtGoBZQoigYyq5FBE3m4MRib9ia+uj4ioj0MO4UVNSitsihUwyD6lu9pl4h
sLJpMjfbqHXjL2P6LUrtKDSNnHt8H3fWnipnslVaz/ua9Z7iwyK9b4EZJPuktq6ph4mbZEF9ASmT
rTXEEVUm1b5SWihJU7UMWwIQtM9eRKRgy6OYndAtndXcN5nH2K9Ve5N6RbYxkFoZHLmbPQeJUXOw
WBtulPtmPFAxyvJ4i/LQXjjNM1r0FaGontzvElEiEqm82HPZ7i+yVuTfvEmf9mNlDruiI3BNk+Xu
PLRtZjBMy7ypzem19KrnLBMUZqp4MxsNR4BeZ7/RTPXWsab0Jp3KGiSDIa8yWRsqiFnxYo6mBlkU
IJHfu474QQ57URoKKrul/uqOIOcDpdBemmxRgm5OOM1lmu36olVjv0pH1a9F9Yz1iv0s5FJ/Noh6
AZcK914BCrQpUJyhT9//SuPaRoo+vpKyeZ0c0YZDk99XpXXhURTbKXr6DALzbkQdFu8bTulsnass
R/02ytD0Wdq59wKhtq2v5eVwIWIY/XisXMpE+6znhhmUlVYHHvzt7UiLbp+awrqcM5qsZdIYQaIA
6erJDQof7I/6VSRG14aijeadVurGbQpNpfKR9ErDVh8pRbeDnvtD1ryYZRM/lvqADjtA58ZCtAm1
sY0T1Xe5PdvbrgF6y9Xl88rfuB0TixNHb8pPeE5d4m24L2q9DlxZ/YhhlaeeuNTbRUHOT5MXblct
l1XkfEpM3JS8Xl7HUFgC4XhKYJVrWEHeZk6BlhfXNcCkXx6Ijh8k1gpluIUKFC7nATi65SpdbLye
vF7HFQXyBtEAxQWzVHB9qUbOY47T6xhhfn/OTbFBgvaiTpbl0RqNT7i2vKk9P9OVs763ZBoMlfpr
LEFFUhD5VCtqFwylCyoR/+NaKV6Fm7ahubiIaBjmp3iMhq+TJZULc4nvMwocmd+kWO/oeqKEaq1U
9wumc77WTmVoL/nWkE67LUon7F3IAI5sNr09WX7ZL8E0Ig+eKN2GbBA4szXqYZW7wwam/H1lttE2
doqXSA4o9ZXaZebWY6CoSP/E4J494d4IK/c7p/5uegO3VkU+KkN60WFPI6P4K6bYn+ceVbahaa9q
ZA3COo6+FynnG6Unze8acVvkysZO6mZTyia+qjXuw4KspwftJBtS8Gas3MBpNHUXU3kNDJG7YZ1W
KrUIUwk8qfPNQ2SKXZSmxjr3if21mh3wZPP8i2JuEsaQ/mVfLEHS/qgLw/J1oaMHZSdBVdc5m3N+
wUmhp6HdbxbF664NdybeztWNSUI8+gR718+XaHxypySxN92stLuyXRnqqj2OwVg18EGKqVVKlrvX
kaV6HRiijtzxa2RFKOjHZjz/0PuG+v3UzYS9RqQuwiFtsqfzs9wntogeIcuUz/Fo68J3rKRh1ooI
BSLdiN3MH0ZdfXO6WFv81O7BOtLKTJsgT2xlrX0XXelzlDL1JfokIfmJXV5osdRd31Kspf/qNc6S
7FR8rbwL6PXdbTpwj91qwqzuMrWtBU5pnrFH5j++1DmBgfcIey2Ft/p0oWa5t1cm/LEDlN9TVg5y
Bo5verHxI9LsPA8s+M/JJsUi4hfTmDscEaVKK2b2frazqw1+K3pz9DPUT6iYg/2It4AonRevn0xE
ysrZGi5qsNi3krIe06io4nOqFsOqNOXoD+6c4PhiKFp6q3azzMLWMdzv2lhqHASUHXUWtSWTACx9
Rr06sVKxqVu9gRbiqR1EEVeQ+erWAkVXoEckw8Gr1S/UOh7rAnPvwKNel/jq2OQohZZxOvjw2fnz
YA6e5sMIi3/VQqPN0Eszgm4ulZoWctWojY9XWnKhGUP1EhnGvBktoX/pPKvTt2mvyOfRc8DVTXPJ
LDk64gr+6KG/ENRuZF8nudGpMI2Hln+Oy5aVztHlcLfriy+2MydfkqhgoWp66XzW3IljDASxm/gx
tIAc5otoX2QtU+ZqLpYV0Nw3QY3g0F08N565iVCz52wA2MDgTpe/OGnjYpNTavVe0/MZwzrdbN4E
nY2XYiyHezBS4wto5OYi7+sZf9iqbIyNk3vWc9eKLgnyssFhCsGVjmR7caagHqmO+nrq2R1ixL32
Y4gT79kUHvEot6KUuJspEYI5c2s/SWwTSeRZmEi1Gfn4YDpN9TMbioKwFDUiD/qpma971KnUwFza
getKb1rNJkuMcdiqBrRvrsmz+aIWwvps2EUt/Qq8ZxUkg1ULHxHylrpkr4xErmnOa/ZiOf60+xID
0aVcRRw6e9AezNzp7iNhFcmlZJSHfCQ78ItRKMPOtLqM83K086CLZQ/DxnCXH6KwqvtZgTgVNFaU
fxGV3rwOubp8ysB4VOs2qy0WQ9R8BvXccfO1YxwDms7zQOcqY66HUS+XlFzGJmnpliUyEHe1zBcb
kcCZB9eTV0VincORKwoT8IIl6f/FXfKrhEZ33xsg1Hyzc6QMyRGWr+5SNZJzxgHPJ7thLndSr/On
SQoNTlhZlD+VvjdTInHbPAz5xAUVYntV+y6hNtrkean+bAT4gQBp+NEJpB7Z5mZEUBCr6RmvZH9Z
xrkLFmuerxMcpcawxpT5Wz64rYbPmlJXmCIJsfiDO8kMq2hlqvwiy91VhnDmVmWJluZZPKIhjRSg
a2C/qHNexGMaOYGh59aDUSyp6yuk+E/5DB7A16SL39+CG72GkwX+5fvYVsvm/1B3Hst1I1uXfqHO
angzBY6jESlShlJNEDIleG8yE0/fH/jfe6N4xMsT1aPuYQVDBXMSmXuvvcxeMES9WuZFpwdNGCcU
/skzr2pXp1hiZ8WkDivcp+lYLlao35FRO0FZ9azis2jD2o/8wskefOpWMxKuHNq9yxCt2/WEfpVo
H+omBYEYaI3EUK5/BfY4wzZvSaSmgFzEY5AZKogMTGsyTo/BLw+YxclPnhi8Nt6MFwUVdtM/mCtu
7FEuQc9Pm/1tfTRSu3oYJkVaxqpGI9mTA7jkLCyLacFSkgkcIV1mP084w+nXlsNahwrTu84LnpIc
aDpm5gW8kVYJaoHRTMpvb0Nur8CqNOlUSnTcjg9DFUjsb+r/xqhbECfGCprvOQrYUiI9ecYRvoK8
MCv5DUyEEwjvGQtOTDgxGT6bYCxeUa7zdik16PXQ13a5swuyNczJkyfS1P8Z1eoZaN8eilE2Ubjk
PJ6Blz6SMcPtAPctf2B3Z5R+wxLgoxRCXQAuf3uLMOM2Vi+kJ2vLnDq7lG1Lf8iyikulgRf7Bgcc
NF8V26vp/l9MLP/rHPLF7PLNueb/ixPLjQz3v/89CPxtYnmbT9n8rclZ4P8zAH2ecm7/5l9DS4/5
IxQBzLO2iSVEm38PLS3jDywRQlzpoN9sdDj+8u+hpffHBlJBW0Gtj5Hqxqb819DStf9AaAHXgFW7
/cH9JzPLZ1r5S2gbaHlTVHjYLzK9Ohso0BtVVQpOvPP9pAtJ6DHpfozGsb6JIJ3KXVsv+qlCVflx
UOrPyhgTArBzthpwq8ok+jDzR3IIpvpmGYu6269j7QNftCIQe2tJ0WBSFi7h+4ZIsPFGKRNvxWH0
1Oe/vfJXRoP2c+rA3x8EgNyD5IfrKlKKzfPn5YYBidn2VwEVzSNlM0Tf22fzMVgzZ73uJYYwQINV
/jO3hvDGr43+LxxJ+STSXo5pnHc5Nczg57YTcYb12W5zEPgEXTh/7yVODVbXztWNYiJR7CaVTo9G
OuVuhDmMl18pVwflAd9wi406CDCbFT7aw9NoTboHOjXAn0Buod7ovq2+JLM0rmW98O0HoywylEGF
tN6Hqaw/O1TbPg7ZRjXE2doPsD+RU/7ogqxe9jIFdttl1UY5kEYLqjnkE8hQoSBYU756hQtCEtQ0
D3ops7gW6DmixUPiTyqD0AutBr1qZk+AiiEA4wAivQTdAehT0mfzI98qfwoevKCChJgiQVv2Bb6M
kkZwJH9yqj1zPHlhKuRhDuRw28y9Dq5dt0m6o8kYCncwv+p+BrnfX/dr6N4UQ1Ajeiqa4Qop+vC1
IBWeGgIXIl6S6HsEy5nZ+ACi4Xrqhzn9ygk4Edw52fOhovaggwmC5S5Y/RnAZG4kEyaxCm+P6NxI
idZG1cRwL6Ws8xKzuK/zxQ6iJWzWn8k00IDXmbR/9eUQjjxEJT+a1byIuLIz66/U6kEaM9qdrXkq
7hiLFNZ9qxrrtpeedED4W74AyR3XdjqQweZT/EeuIdePpZ3a8tH30on6dqy1fVC9O94bdR5OkSlX
H0zEplHe2X3u3gaja5pxlrT48gX1XDONGxz3M1zX4EcuE+3FDCEygGIaGDKkGtZnjNaAII8M3XQV
eaWJHV4+ZDrdh82g7tcmQ+wlGoNAtLVYAudWMPAOjwoj1eGmx1X0l+wUq5lmmDwUowzb8cBKNCq8
iGfgYWeR2TfZ0TDvYQmEX7U3efzNWVfAwKVsk32K6iDdycJ1PkCTPXJ8ek0kSm1ZO1+RRRXR83pr
tBq0pAdDo3XG4kRjs1hXmvpvKN2jcGajpBlE3xRXayKfEGEOEnw9mN+HvTkCTeLB9ZQUJsMZW63y
o22NxZeiapFp53Dz/3R6KsQoE6JTUddAogINabzsCnoyhgIhnfIv0c/mD+iKUxev9NSgLC389nQN
ql+NqzEp98v2o2ctKGrmZOFzQF2P54BKb4xkkN9r5H/Xbu0U6zENwN0Ys33FRCEYT2umwQmmnh87
E6w+2XbTj6pDGXkVzgD7fN9iGa8txjX0lEaXDHvfb8zvei4W8yjGPvgSzvNCqZgpCFlh19XQ1RAs
5dS+yt9PYwlGWSQZoLfpJjKNZzw97H25mLa+0kNnm1E/9opNyhT+L1g7MLEX3vcuyLw2R6rqT+Z+
dOcg2IGGtToS7N1NnBlWAvePKhzcNkxHijt8OL9bbjk+uU1K8WhXRnJNQ9uXx9rwBdiy7UztbqnS
dARFNK2Pkyj5mLUnZ0Rp+CGyEGVGmgxYq/5eJlbb7EHcQTYtJ31oEe+Ue5PrgRDS/DZRrmTR7hcH
ljxkZBYNre4wPZVsrSFhnrkz4f4yqyZG7wrmO+WLtG+oS2tc9FV4nfLfCc1kUj4BogqNAKlabKDO
vnajbq7SxyyciiXeYnfTmNq8aW5CQ4PvZu6Wcuz0IfEsKk8SaGlM4S0mJgw+I0QLufk+xSmNNqzO
GQhAO6vbg4dT0Lpr5sXxD0Qn1fmBRjm9y4e1n05iYJIVzThtBqDBZV5Rklfym2UN2UcqcqeOm6r0
flpziMGGgap0ufXY0OufXk4ONBMMy4uCNZksLmY7dJ+DFa7XQuQU7fBJamIgrEbfpNLCr1UGhvoG
WG2+y9XUzTEbs/Nj0+0xSkc8H+kkZMsCTBoBr8PJ+hDiQHgDPqA/Zdqmly/HsXmAKhbcA4tYD1ai
xl9D0Frf5dKo4QDfyLUjvt5yipORxiEaw5JZciZsPv8pmQDZKzbumQMrS++L2ueoaKVL1+SxukBK
tglV0E3jN/08t2rmcGwjCIHMs4aum3Scb2Ou/HnipZ6nX+PzJCx5noq1zxMyDHqmP/vnuZl+nqFZ
z/O0BEHyj8x1XbVrloAIz74dEaIFfeV8zAmaZaRQT0twPc0aPaLD94EGq1bg/Knw6FOkpmEV1sSE
j4oGhmDKEtv5UhKWV835SEcIV6q8tYY2fC+HafqoaiObdviYJu81Y+ciKu2MCFOzB/PYPxco/yLU
/atCOWPwnf3nf6fp/f9dHhuUWv+9PI6H9tt0Vhxv/+J/imMzpM71Yf7A88Ss19rkw/9i9Nl/QPLi
0IJyjwkBtfB/imPH+8N9zpaEpEnVjIzwP8WxY/2Bsfzm0LApGrEVsv5JdbzxOv5eU+J+hExl02Ru
ajXEmS9rSqPqQyUaKA9Z14yxN4LAw52+JC16pm+cX4bSG0ItbgDo1M+6NKJ8wOkSJ4393JwfPWs0
PveeIXDNd/rhMVHt/MkqFgmpue2MqJmaRUWLEWL3UgQKaXe++sZTRpRAGWm+HDxRQbXayLMqccP0
oP6Ylbqqb0qXXTCCYOTehXLJishtKrFxdBSbtW0tgYzQB4mvdYKIW1Z58ZmISzUftfT7Avu2KfyQ
t7AvIyfFMjupmuKmL81SYCNbBvfBbIfzBW7VeWfO+98y7BAAo/OAAHPGu9FJ2bhVaxbxmqzx0IR3
eHV+cJpPqUsz9p8l+Ur7cE6wOb/Q2S+wZrhYYqJUxH06P+muveurIGJziUJp7+EERoFS19NQXXi+
bf387YfnuUIEeixy2Fxbl0eT93eQI83zebEbA2aIrvEjbUO5T6l+9nPik5NKuhng8ORf4BaekZxZ
yVzVgkRAjBp0WOQ7L6/aQ7FP4Kcl0WozSWvDJd+XW3i31Lij9yU2ffQFXslk01p3UGTao9KwLCs+
lgu2ls+pQy9eACzyjeINaRYiAsy2l7cyEikgU7JygCVbetBlztx3LuxzBbqp0F1jOg3urkcnvGNC
/JzDVtXvemgcOdHq2DohUJ6NWyIopoSCdNBPeSuTR6cv5wcxtyFyfShM9C9lus1UBS6+R6eYdXeA
QDb10Jy0/Y5IBbA5q8tv/Czx3ithL5KKv/Co5HtMI7bdxjgYtcnAwB4cT++HttCPWMyZTeyZbk3R
RCrCoW3dMYx80Fe1hw9X/NlrWAcXwKptJZ6/MXihTA8wC9jAnZdvDIemFIHgLKDQBDOgqdd/1kzQ
v3eKid/bH8VzjtD5tcDG4INuXjeQM19eq54QwKdFLqLZg5LVhRMNczDOjKJEl78vJuaByvdwZfEt
TKdK0e3rqh8e3KJdT8PSNtC4pJhvXTtrr7UxFPvWLoqdKh3gxbdv9WyjsKAcwuLGGg81eYiyaPv7
39DCwC9VqVs6ed0IHI8LfF/jcRX5jg2ze6ycjryVt6/42ssBmXEMWI8Y1+Eq/fKSczZ0/aQ3CwS+
sUe38gMGFnUDKbUbUjz4iVTto97IqhPdYYhmwKm1GdvNaH6ZKttN40Uk+qpfc5wqZVOW5Be69fIp
962ZGj5fxksK6LPDbHtH2DpsXhZbBph5bmmxUnQVicOvycfx2NukcEXY9vKxv/1iftvTYJvj4rPZ
U8HSp699+V700pZexWSLfFNH30+zmvahtj70Yp3eVxaUka5T04Xt+5x5vz0b3wQGp6Q3GbjKnP3+
LliFwNxSRIahTY8hIeP7oxv2bhsXZA1+dTq9kgILAQ+KmEM3cRy1MXGmeHbx8e3nf+U1Y3Pq4AeG
xhtjobNbcXADpqhoRWSnoORqrrsDrOn88PZVzmz32MR5YtQx+GgiYNjcY1++5tolbi9wkZbiOGNc
VV7Z7suSqMA4sxOG4HnqOH8uUlVXidU5FLaBqtkF6+xH13b5HcP0soDmkShgnsy64MD56ivYWMqk
1psG+qiX9wY9kjraJvShryiv3dkQV5Q46T+/CtZBqAA2HvB2mL28CvI5AZMLcmdamNN7EnLqCC6c
/fT2i95gw7M9cENn+WoQ8aI9O/vM/YCBzqp4z6ad1QfhjeWxn8z6lPT2eqe8Mj3ZDrDEWvvJ1dtX
3n7B8ytvBS6ez5slln3mQ2LlanGLiYXkIHQNOAppkgCfPPFQOLgSi0m17wzPE1+g78kcxmBaPLx9
B8806vNbcPDSNRAi8HGdm3OOaW/MTrAdNpL+LhdNtRsYWUV56RWPYpbVqRum9DjO9nLl+N1wUxbm
fCqhse5WRpnXZiU5WVONSVowwpp4+/a2L+n87lhgbP3YKWACd7bMkHTnM+5DaSz8wbwvPW9+SEfK
iLgK1+U2qMxuuPDVvbYYOAe3jY0i6rdjRjUKFphtpjH7bB319bjeOFK035s0rGJUHNAc4VC/02Og
v7z9rK/sqkSpUGng5cCs4Dy+Ecq1waSXtteee0oxvOQj8LllF6YOOHIJ9XLfjX1yYS975aosQNzJ
DJ/i1PXPFj+ZNdhkqZkzDmBz4yGkX+VS9+Z+sOVMeLeZz3mslrU+vv20zymNZz/tJqbYrM5pAukA
X37bCJ5rOXuEKORw34NdIfgSTp7X9NeQ7hN3n3rwifYTFdh1Nxf2cm1DWPmlgXHR2tfOmp76xTB+
EVtRpKe6TAMzTsvaquOZ2X+3yzHn+p5jWW6dwhmrJxCEhQm6Xzl9tacVW+XBrILgIyTjGro9Dinz
yXSgSl6NFqGskaox645HGzu8m7HUo3uA4FOf2PHJjO8xefpkBcqeY0tY/l2QVXN4NJnMs+M20GRg
Js2NjlRYZZDoVBky2lSzq/ZzLccLAv0zn53nc4JGGDUa3/Fm/3x2HNmhgFxqwDOrQ2u6SVIpgfQ3
NM2GHHicMSuMi5qUonyp5K1wnfYmJDjzDnqAc9Jl314Feu6uiswO7/rJsO4XG4zqwof8ynnB9o1z
p4eWA3Pqs52cJCDMC6BWwvptvJ8F21msRb/8+faiemU/fY7nRexH28OqfrmmnHAgkDAtKLyyjlaj
Zqays6SX9pBXjHwHH17fEkxi4wA3BXg5lr5xoaB+9TkxKUEhg2cu+v6XdzDBJsy19kTkFcL8Ylp6
jEFQ0wv2Ia9VprRSDAd9ZsyIWc8elAYOL1a3Ak7oXO/gVLKNTGN2mQU49UHDNGYQVYNiE8FhHV1r
yA9Br/L31rhCwspL6ES1HprPGezWqDDgsodmBnCpi8q88EJ+30/5yB1AD3Aathfj7IXo0CjzqeRw
hQXIGdHYGdRzo3jqWpnerTo0r3RaPKnJuOTY/WxG83KDgVuALc6GEBFsdC6wawz4vm02CpjPvXuq
rNS9b5awvTKwdzghH2FcmC/eL08Al9fA4teFUci7AT77zm2y/lJe5O8rg9th4MsptpXnz7f7t/5F
mzqxjLqnaBQuapFWjnGtrUs2CM/D3POnhm/gEu4HV47t9eUChHjXSfBQfHlIFkd9KkfkPlpl9LmL
dazNZn1PJNr0dTXR0cSg2AVIag1PMTda51AZdrMnlSOs8eF0a8SXRfbd8lf/2PS5E821E1z4ZLdt
/rf7fW49mWBafLgv71eWed1OE/CAlO13p2hhHlWGgNHlqnK6sAn9ftY5oHzG1sxZuCWFZ+8mrZ1W
mEwbaB6K4H5eh4p5XGV/6rXhfcrbmrLC1d73t/ekV9chUtZNfsze8pv9+YjoMRiUwToMs08+k4aD
kbjszhYx4HGF51u2F3VmxoKWCgb3ClHWxvYki0uVh1Huet0Fo+fXXjkd9OY8hGgRRfPLV97YrZol
3RSEsNE4pL0ChBId3KRI5uqSbflrCxJeY8AAAxyITfmswEDlAC4Q8tKtRtiPs1Q6j+yCOQ/zMgNr
pVOLA2q5w7kolKcUr5UmhpRXVHFWBdMQkyHGRDywnPyIWCFTX0K4DGNceUxy77HlDPPDtNaI1bTr
Zebp7d/ulc0LyeqzHBMKB4/x8k3VIsVleebe/cWUD0tRFKc20CH2GctwxCCqemclMz62YHHjhbX6
+1HGXgHM8QyZ8+LOLl2Y6wAqgVhhZgIFuYcS7PNU1FMBB3zJxcMUVuPtUKSu+5dhM61WiwlT++3H
f6UD3RgqsAg3TkvIWfPy+bVbkgG/mNyE0+QfZV+4oC2pHw3K/RSMAwGPa0CrYNjTfl7F8qWr+nyM
yGEoPkG6UAgIQ4qzpEOj+/advfJ2XPyIgMgI6LHpD17eWK47o/LSNGXMaq5fZ0mwy2FsLWZqixjX
I1Z+Q7pXsFKuklDb+VVHc9F9evseXtnQ+V035NqB3v8b8Qqx0hiOfo4oJHHgYMAJhmx70fDllY8V
5g4/ACG7GJ+d71lNoPUUtOwe0g/TLnI3PgNlpl9HAjrnhcP61YuBO4A4ID/GvPHla21qL5zwZhF0
ogh98qEIvk1N/UVayvz8j18eAOdmD4hEzcAv7+WVSr/EvCTdvqwm6a8yBrP7Es78BfD5XHnOo2Cz
id8h0U0MF2jMXl7Gr/JFO/O21cHiiYZulZ+zeRntqzxvxz896DzWlc90dKcrE1ZzahYdMtr0p8VU
fMCJtPoWzCZ4GozCX9jD9lVkePkc8z+DbbS0Fkx+7RvVh3/+csA7bNpBkjkgLL68a1BFN9DQXtFX
BeY+R9QQaaNzLmxu2495dvKCEoIXWjDDQADOKrOq7oE9Uq4imtmLR3ZUMgBH85PdZv4tdex4ePup
rDPvjOcfA9CMn4ERGLbyZ0c9YhExUgyLiD6giTrViycLtePOXsf5mA4KHTNcn1vmgWWcVqQfIHOF
tpxLG/lGma9XM1PqCEfr+uSNQXqAQmvBtkidq1bYt044NeNtMY2XIm1f+c5xd+JTx15qMzE4W0PW
2iqz8xMRtTRLtKVIJ4Q29P7tt/PqVUD7+Na3RFNjq13+Vh5m0yBmt6K3JSTKvR5WXMJ9c5guXOW1
D5xsSAA1HJbwoj07Vda0zB1colFLt0m4G5TX2UhfYbxVZm3m8duP9NrFCFFEwI9jC5TnswWmVteo
h0qLqMvq7DaX+XBF+GNKSHoaXr19qdfeHp842gs2FA6Gs99oJIsOFjRLa3WhUGA8O15VU+08vH2V
V+pHL2BUAgANWsdw5uVvVGa4eS6K3WTZ3KYo9YdDu5JW1oyPagu+WvJLcVe/PxezGT6XgCwAnJvP
ecsoS+AIwYaJUxraqHRUd+9O4lI69+8/FKFDNj6UGN5tTevZfmOajQnCwUm2zEZ1MISfZFG9mv7e
9LP0Eu7z267DtZhMsuuzD9AKvXyHc4HuVOCVFOPvQ7BRADUp7WFavf1LvVJ1guDBKoePy2K3zlMc
So0DOyx69HXLKH4MlaciZdbp9Yr37GkunBxiTjU8GmVa3EkkiDduoecTcDN+aCR7RpuL+84c5h+l
bMIPCgOkd461Fp9Ho0Gj/PbNvvL6cY5jKL8xxrcEt5evpFpaO69DltU4ZQDqomWy4k8EMlUYdH99
+1q/L2HQAojwDoHgNMXnezCJ62AiJggJeg84vA2TPi08CE72gMY4FUP6IQ/k5F54xFcqyZfXPXvG
cIIL1rYsZJGCY7qD/a1AAnfgVog2Dmr3Y2Xb3hFhj7jyEQHch0v5rS5DqIpalO1hmWqID6Vsv739
Ojjnfl+PeIExWqJDgfoQnK1HHPQZKSMwjz0j67uHUWOd8Mno1qq6HtLaLT6sDeJQyPWp+SsY+R7j
IU+8YucPU9E9uCg1w3gYhHHXeF3lHopsRhYIiht8YMznOSd++Mo/5mlqfS6w9kSg7quBafWSeoLK
OHT3IaJCHbcGKdYRZUlGUFtHBEkcBCVZccUYkjm7kGvm7hhnWX2ETQ1qFwzyzY2oXNo0B9Iz/hrd
1n2cQ/qqeIX99QBIVViYUg3Nj6U18/Fmmt0OPrLbOej2lK3cmLvUbtxLlvdthRQDnqvcBrdTazUY
AfSFfrK9osr24WD6OUy1tR14T3jvgR0iE0RpIZpduZbyh7J6vuQAosnAPwzdW8gtGBXY1aSpmRAh
PcBSkX9h9wavZFQTWis3J1kHh80S8Tlq1WLeG/NMWWW0o35yKRYeE3Nu0GL7dn+0M2ciIHJtnS6e
RtvSO2ks4YM007zaZ33b2vFIxOLeDKTvxkFHMx2haVlt7IIs+6vfN87PcezQQil3ca7TZGk3ldiy
HJuuETtlGh2uOsSqUnpAcvSjZMSdo7fn7gnaLHTmwY5xI0ksdHiKVtCiYo0GaY9hbNa4Dh7cpsiY
ThVYq0AsGJwwMs0keJQZsx/6payTR1IUnCUWeZbZx2zIq0dC3NWXEaLGF6XrB7tHRTnk3mBi3FEP
f/Wjhe/+0qO4Jij5/VoRex7rYnJ/BpKkirgs0dTdQZHzaywiDMQmjoDEfZ3YtI5YLXk1A/I0nT6a
y4zFQeWP5uemGlLO/cZn7fhFh0ykTcrOfDflsrxJvMWF6YPtEkR5M0/lqaylfvDMRHwzBk/D1cB1
+QmHheBH0Q3OCpM2zZDnblNvjZ/VGmPYh4OfU0r/T90EPl56Ybu+973mmNSb1aGcSBrYG3lef+l7
QuF2ZVI0CI3QIZjwFIcUiaDrJR80qjULvxKYiNLz2goCvDHdLYgxv5dFLe8qx5++l4Nuiytfwpnt
oVyS56081qdpjh/aokDG1Q85DH7wWFS1uLCZN7rFVGXvejNy785uu+zgmUj994T8FMXegwnSxjhB
wILV4ZzhLDPlcHElvtbfHLWKLEJfO+s4XRPGNKy/OsqI0DkqobbETX91P7iLSBGuNT6G8RpmJTYE
KhiqYwFj+GeD0eOffT+aJd6kxjwQBNkAgwB0dZ+rumjaXdWPsP0Fg8rvs496Me6afMDTJXWCNR5r
LIyOiklQHXUSkvgeeyRd3+RG3yFnD821xngH/xq+Q20/lcOIPVNtavtGJ0zWN7LY8qs0/eajOdNv
bnYTco79aZTXJCH5PnJQKMDQQuv8rzY0ZRX5hki+eE3a3jY6KKA2yyT802ib5YvTBhVbxArgHYFu
4c8AttbjZUm758ZGONf3oqpbJxbAkB/xYVy/zBtMMQ/oCyBK4PqxBWVWZLNM6/TZ6KXd0BfAr19N
Vy8Ii13rq79kyfucXXuOszGfHwEE1odQp3jWNNBECGroV1sfoShwYie2dpbrPnCwLcj1gCwC2UF4
34yYuUyjSWaYLFa5x07L8UiLFvJhHXL3O+xzOP2yxQ6tcxbju+w3EbEIJZnehdEbqBg5qeJgyMtf
8+AaT7ow8BkonTHFoifMCz5oFzk+XzEJMF4XGCtmNTiC7izmMo8ysIEVTbWoIi7y0b9W3YoXgdM7
8zukgom3c52llzfoZ2tU3UVefUR10AdHUC7no2lN7HpeXxaPGLtm32nZANGTxAm+wWXaqNPz9MGx
FrWeNlPzDpAAaDOCUTU9GVmTPG8/Nbs6G8Xgo96O0sxYWR94PvxqEbU8TdAlyg+evVZf2LzD4NZw
aJUxd+7aHxPs7OyEpLWHiyg1ASUICD4FVb/Wh4TPVL0nAdOdYg3Dzbo3cRgaD8KSBqxe9JMIYuw0
03GhmIJEsEnqW3tKhtuetXwrU0WipUh7dAqD6eQNn8zcGITxFhXUGNys+HHb2foGHozItEZbc5MM
OAPiSGsNnESCFJ8izM27qRo4qybXHs2Tpb2ErcJOynvm1dhOwCSCExb27cZGB5ssIA9tIT9z7vrv
CNjL8crpDcV0VWirjcLagkKOu1Pxoe775JE5KB7dk1eO2SELJrPd4+affZLBOljHBPbOUOBbVPGY
16nkW0OezzyTLQ3P3DnIO4uxuRDmrmX16VNKEtPd6IVZFqdz433vM78mG8q0+nuz4/b35pxlJ3fK
gNQCVgyORcrsp2jNhlUecdnvH8vGDDAptTGijRfUt3CQehu3/QXzxx/EgZefVxr3n47wS+PUEn3D
2NFDeDR5ZATHjjO31p5jqfeihulSjp9jBalunFwBjWV11+BYSyf4Yvnb0wiPgyNibuG/V6bJLFYZ
Cbp8gUWGFbWJb9wOnWrFrjNEe59qJ8zjXLmTcbT0INPTbC7hl8UK5vyq6Af1LmAJDFGTVW14VzVm
vast/NlJEtgIQyP083slCZdjiNnBzUvhv7Wx1RmrF+GmOwckbLpBTcYg1g0HshuwAPOxozH36RhU
8y2BU+FPd/DlV1BMp2KSlfgfwgDhDGz8onIiu+/rb9SBFVFCMhxZ0YuD4bHpSvubVrjNxhl1noih
Kho5Gifl4qwkArbaZA6tDrvlwrrzxjm8F8U0PXZJlt1hsJTeZ5np6+tm5HO1tN1UnP6mehyaIcS5
ZSmcMg4WeIwx2jj9JwVf0KE/Ky2CSQ3JIWGYOfZWXa/IoqI0GR9SXVlfy94o2aXITHN25ez5d9VI
VmrozJJpdmbs5q4PfxWjJ77NFjNNY9WZC/exR3hicmgmyPvS5mCRFb8c8AYwT24xyGmfWQJyy4Ad
18FnNt0/IjJQiMQnZHyPfB9ZF6spTQg/cNmJojIVwVckxVl13SHwqm4qB1FyFOSzLlDYZQM8lQod
G3YLVVFela7hvJubGiPLzu9nNxYUEX1kwS4Y3rlzn/Scb3VZ73t3M7Du576ZjhbWQMHRJ2Oqu1ZB
QZBvaRS4f4gEO3yiLwcH0tOs8WkTs/pUDaL40OZWSIQN84RN6iQcFwV/M3wyWrvctPvuYlKolLjw
91OYlnvlFqhT5iUsn2BEOZiFhK3x2a399KPboj++xuoqu24V3jo7t+xq9CEhLPCJpfIewXU2wDoN
ilNo2rK4DpZZvmuAyRhTKagE+FDac4Md0pJP0aL8at6P3ri5lKFQgTGDr9CpKQNKNDtUrGvtCv+2
VIZZ422AjvK2agkCjSimkB/1mQgRYMsxfDSRZQSHlrr4J25TqX9YcYWuUL27VnOyZhcec9MG2a/F
LxLujerkXdVo4w4PiHW7OESGXSYD6wfHpfrMx+SiCIYijpJHumAjXf0ex5MswfsiGb4ieGru4WaX
CR6bhNK1cinhLVg188mxMxcVp1Tze8R7TNGZB4y37CXTErsd7g+3wzqLdL8aiTnsu0l1J99r8aV0
JFVAZGjXWg94F/njYfDqEpcXOGn4FfgzES1OmZozwY4oP/Zd0qh4AIXz3Kgk0aGPMOtYP8OV7+9c
mOv2KVsJso6mcCzrh1Lie70PjIpcztRc+p7g0b6uI2gMjj652Ff30f9K1wEV3wybp3WppiKqwj5O
p0X0MROX0bqAcL4y6gPS8AN/UxRAa/HPQDwcjDCJs5B5lZq8CaeYfs6ZQ2+nM4hSgZnwHgIXwFka
37ELH64zA3VZ1ankL89Tl8JaXoMVGLj7DkPHjRJ6hlbhumo0Qz2kDDWt7NiJcvyLBOskzhsHneqF
Pvq1LjogBINByOaVvnXZf0MvXTuhnLYnHpxWLMqWEKeIsRh/NcLC9caoL4XsvEJbc1EzwwmDKLVR
dM/etN3DYegcYCTHY0xMp9dwUIoVZWZQqZ9JVsuPHjrCg2XW/adSBN09iZrOfnbxzOyTtagpMkLU
ZJVQ6liuPsPtt9/Ia0CLB48dOBdWHRFPL98IFE3kuyMGTzrlLtWS0ZCGqkDBuATi/dTBuZibVl9Y
gdtv+hLThzFK9DW5MlyW7K2XV/VTTke+KK5qt/ONUKYMonIqwl3RhuthRMyK6NLGfalvVXkBc/v9
2iz+jafqG65NAv0ZBksEdVIGDdce1kJft6UMTuNSj19Hq/lGGZy8VzgVRaPAwPSfvmo8FuB3MCFj
qM1c8OVDq5xkOwRsFDJCztf0O/W1bSQ9Pq2hjSOYrr4wDL8Ux7j9fi/fNNRXGDiMZiGm/uYJLAYz
rFDSbhzgwr5GxEJnsFL8tG6e3fKH6vj2Q76y4tlYCCFmHA1TApTl5VMKI8ehBu+eeBRte2inotqn
2OZh7kGNyZmGNhrVrsNJGdB/OzQkPT0NVM7sMcQY8bBC0r021Qw3ycnDLJaY11wiWLzyUjgG2QEh
n4D6n3P6JDLljpgrBJtL50WyBCA32tussA9Gb/58+4Vsv+rZD8Ai2xY6VJffDXulMKpaNTif+Uvb
3ob4gwp84ESI5Xrmu1Y8hU76hGWmSAGPDOJVjSBoLkW8/i60Ab5B/8EAk8wR2omzGccWBOylG6UE
g+Kpvm6t1QviIcv/D3tntuQ4cm3Zf7nvKMM8mHW/kARIxjxHRr7AIjMiMc8OwIGvvwtRsqsgIzvZ
pX5tSVZSSaoiCALux8/Ze23zvtDa8Q7/u/ZdhsOcY0EcFBNIrk5hhbfCfVMU1atOrDq/6bMSU43c
SQWFgJj5I7To00IMMAg+1GJZGNJW95scUva8FBj1nLm3RVwtsWSEvQKQcldpM0+bvDeaoME2vWvT
dHgZ6P/5fd2Fmz//Wl+fjOW6GDkhgsLRcqyxbnUJEBVHNnqbIt/IGUmDg/HXjyJX2eVzc0pv+HUx
QtLKnAHHCPJWhqmHbwsEVLXhQWRWDi7heWI8tUoEdmyqh+VIEE1U12lGe9EAVzye+BWWv/nho8k3
ZCFi0sGSyKDt8MPtHiBcHU5IW8ep3bYN6DrBEc3/x7eUJw8PwhIQb7tflHW2nc7aIjWEf2FCKzDU
m1aftaArZ2iD4ApPOXC+FhTsKAzAeFFQKLPpHn6tjL6EAmsKE3vTRtdWobpErkN2MAUisz9/t998
lMOMDYfn4mFTj/O8hkJvNWHyGCOsnTez6FJfopZZgUM+xc/5jUaAT+Bhob5lJs0XO/xakYPXbIhV
NmkZF+cAu+pnjDxk68xW6V7GQyTJ1lHGDmu4ou6ITv6lDwnxIW0CLkIsfFo46Gdmi6iyAann06IJ
A7s3aywZmUNML7rXE5vBb2+PbjgofhGaMl49vOTBk2g/I94mmlXpOxOj4VyrRi1I1Hne//mX+Lqi
MIzmtyaklaXOoZI8+iz8cYC1AFQxnFaL67bPOncjqka+pQTjdNjThvyltFEfnaUSRB2GxiQeXhsM
38Jv57Yp1m6BCmxjMLLQb2sC7b0TlceHIOLghUMmQeQTaUgUoNi1jq4RlF1HYgAIg5lx4PQcwQzQ
1iP2DW+d066Wm0gZpnxrazA1tkIC6npEQASGa8iccENqtCrXiCAI7kAXYwZN3UBIdeoGBJub41CH
4kI+QpQLvQ3AhIpx1Zhhoq90DEmAFfuwHM8Ky2gvoabDSRB5JP0uUmO5V/oQ+CRJPnK66qTe6yde
lI8h+tFXxxy0zLy5A6SJHa01YVhwXK1A07aUddtRaRRJBJabfaf3YJAz5PZF6tMwdLJNNpl5HbCn
jtUGVeB0ibFHThdNUikAtkfbue96JzW+58wX7g2Q7j8dJ6VbmILtrta24KdfUX3139OiAhWpDuYE
H0Imccc0MYnv//zgfVlEaVjimfV4J/mnc1xONlEIc8FcEM8qBz2vtZx13U7jCS3k17IKzQDnI8Oi
bKaKPE414E65ibbwBdM+rC/SovfkFipkR/xCYbbbZHaV+XFqw5LedlIWu9ZNu35NJB0wjZqJJvgH
y1M2kRQ4sel0hLoPlC6dTyiZvt4NTG8IZJlT6lChjsU6Nr1tTTLGg90BNHfh+cGJbFT/n95zXnSW
QVK3qWnQZR2+6/RErJSXlSZS7EQ0wREMrAGUJ/WJp/ZL7QZQTyeSDj80h2Tu/OHnKPz3erfgJce6
jjdWYmtw22fpT9BEq20aSft8aDUDEbI0u7PWSjIr+PM3/VIfcAVLZAfisMX6cizqGdVyMJqZKzD1
Sgk6U61WDk6zC6az0UALT0jfVDRvqzMXvPnzRy838fCNNdG9ORrnJBSxzOAPv7xk1N6ricI8dWzm
9Yjz5DIhbuKORUe7lWFWnDge/ebRWU6hzmKfAnFwTM0KecuR09JsEXWm7mVuvk147E/8oh9KusNv
tZi2OQkt3sylIj/8ViEnYZFPQ7pO7MJ6ztwWd3nsLZ39lqoh9tMui7JNp0C5QjDal4M/Yx2dapRg
I70lBBjAlK6rpOt/KqaWi5XJAPHc6c2q3zFZyJ9Rk8gfoRL3rAOk1WibTh/nO/Rr+lUOYdQJAMI7
wMznyuiAYbvOd1lrnuL3WTaYm5l3CjqepozwZtWuoNtmOVV/XU01jAUooyoz/lJR7hM0gOG7mxvN
sMM1Y0dBMUrD85nDhrh4UQmTJqwgCtgIEzq3T+MZvouXRZEZsNFLeNDsVM8EGoAgB5ei33ImGauH
ivbPBF4MpP86l4NofGTXkmNKJ3NtVdYCEGk2RN23GTmWtonBm8hNGhNpwx2lb78F7OtRUcxGda0A
ERKbYeqYVMEZskkyKFpjhW27/ulhfwl3sY4V5qVm1Ly3nFokMMjjuf17tfj/vJP/IoLn0zv9BQd4
Q+pYH73mBzTA5S/5G3ii2H9R/tuY2hadI4X5sqn8TTwBx/YXYbEGjjdelyVq+N/EE30JPkPxibVa
X1Yk3qB/4QAN9S9kbay2aGgI8KQE/yfEk8PFl0/Ayc75kJ4HyDUW+aMyHrAup0I1dRA6ZM4VOXfJ
7dDhSmBMkZwVZcK0vSYeftWUWXKp9vapjf1IB7pwMVl6kVIS+cc6T5vgcKnAxZqUMbX/mitVHpUO
F7HodbB8Zin3A9Ecq7qaADGYokuurEJBqMS00PNndwBAXEEZOpeWXT8Vk/0SJjWOkUYa44MepcO8
VVDhDAEKBx81QHei7j4yoS+XDkuNWpP75liLe/Hw0hsCLegtINex7UkWu0lNNITnSQ1hepp05xuR
m30eQJRBMy/CWU/2hFtp2fkkdaiKn565m7/X1s9RaUcmsI+LWRR7JJ3T9dLxih9dzDR1RRQb47rK
5Dj73tDDvzWnPlMDqcXpD3JerIBdIWV4liGdCcpuGMJd6xX0qWRdJEw9wLxOga5Y4UR9r9JTyseI
1BAz6VAM6eo4noJbHG68XLStU9iBwGHrRVOwwIA+d4qVzOtyTuaSYZelMM8re83eofCgbVJXGWDK
jCCmdI2uxxs3WayC+j1x2w73w+UKUFTzWhomrxvXcfT4Uc9ktkb247qxYpb0eJiRCRbSk2hEcuQb
MKkgcJ2poTkoNwU+bMaJQ1+BhFz1lR3eZXo+dr4giYlWEx7SbKWkTSKe/vll8rjZOvdp6W3aR2WC
C/YrUcO5X/MmZRLwudvfq22VBXWvclhV9UZo61Zna9ils6LHV/Us43Qroxoatc6UnyPITBG1wVKL
JjbpjFE/UZR++NP/vekvt5LiDX4vOkKX+Jrj0oLHnFlvpVdrr7Ki9jpvjLpdp7FY8iWm0WaeVkMO
LAbqAN+ZCrch4S4nz0OhJN+Vfc18ORpT92yuwv5HF49NYNYyG88ZEP5Im1QBcCSz9q6yROOusRAP
yqakmjA3Lfu46k/MWOnp22kxXBNGE1qMNnU7fJR9Nz46YE+tldov1Gq7L9zoRMVzNOzhyy8lHMwU
BxcKhtbj/osz50DdeofwHvzGjLJcPepXharCUx7VIkKGETaQxsbRTP1x0sE3uYNx0YqWGJShgr29
bvRUd05clmMsr/3nHwWHmU2zh4cH0TqpZkfFdeOJsXfNKVuZbZU7exoDzX4UE3Ne6pCm/JHqBdB3
J0zK/hza2r5M+ir109EgMEK4Nx6wIhIcBjnunTqXKBWpj9O2ferVfnyAc/KNzHpjn4cIulcWhVS8
FkXt+F3bygs0+FDLS7nCDFxeJxiqu1Wii/IMSKjYGgsghigr9aEayreyDMu14eSPeTTbV1PbJgD0
pyn1FbKx4fqPxTpsRn9SHXRSprivHWMM0JP/GhobWl9dfpdqOxENRw7W+ai0UBCL2lR3UPvyje60
xXmLMmnloqYKykaQWszjEr9lLQFrq6HhenlUHddnBB6T/ZA01qU35V0wzXTuyKvqzyYp72YymLeR
oZq7uZb1vWZH90SfaDA1dHWXc9C7hDXC9NHlhBgUUVNva2m7r0qDkxYGanwZFolGsyi0v7OWn3VG
a24W09duqtRoZ5V6eSaB4JEk4WQIBgS4YAZ20VBs8ki3nhub7LHMUe7nFF1pl4pyn2tTtNWEWgRF
gsKumfJFxDWOd3WlP3phk13rjN9XWgIrHY/1tGYIuFWS8mIioPRbC4rpezssI8ACtCh8xFTM6pkF
DdU68+ysf5d907wVolhbsvMxn2XbLpf5jeJyJmpQJt7Xsfi+jOADyvh3Q+pN53uNjFywPx0hF5gp
51vihdIfaqvVBH0QgmVB6w/TX53onLeGFvENUgb7uZWh+163cynWqj0OKxv985WZ2sm27i6pO3Sz
6Pc2ocm7uKrGlaWW5yr8pX1NKgGiQX4H38QjtpkRPzHikjGJbUiSbkchxj2z33BvVEVRbSFVtlfD
AO9dc2xQr7NHANkwVnt8lvZGmepyqw92/GRMhHmUs3FOCT36njciFAUM6sIbyM0tpupyL4Yo381T
PbDqW4Tm1c3wE/IUGr3cKttXdPztD300kOn2ozkHbqKX9xY95w1aN4uRCJUNURZVFb96ZTRt+xhR
YSIQs7hdLZ4JkAV/qhQJuQaqxr7j6oparcGXjzeu1wNjgkDh0mbM6wJirNmnvEkZsqtM2k67jzuZ
bBG3L0bd5FukWMa9S3iCT/Or+cHCmu1GU2++x2OV3zQDFnwXPiokuXTYcNMbxIJk7GUssA9NSois
nECE+bFrxht1Rtm6UvRMf7Qgd67iNmItt+n9rDzSo/ZF02cX2GPmy4iMhRU4gmytx8llbpH/7sWm
tyvR658biJYQCanmthn7H4h7+kdN54ldRZ0uz0a0r8HgEkpTFGZ+lofjDZFwL6I3h0CqbrsnKyO2
AHHZJDPr2vhSzVly6w2wkpHrabcuuXt3UTcoe33AjDfZBBO0hePtujFuHzBVqd0GVOyiyVZv+LPk
KeVkvMucwRog4irOPsLW9cBpUv4YiIv4hnY51HF3ICWBeF1dTYM277RM8AcZ0yxsw6l906qsS8D8
p+WLyKZhNymIS7lJ0y6EccHAIQ/JNDHKNn/MZnlr5GlxLRV7+uHNKEWbSfwoTOvdaxqUlLWhxOcG
Iun7om2yqx4k4C9cjCq1r5FWF4oZeVuk4fGuc2d7h9KDnw+LtztuCGUq1yH73CPEkjd0r/03UxHV
XaFBpDVzwz1LlFYCnF5uguQ+/kRTN+/hseIzxrnsbeDaFr5MiV2IrJBByUJ23UZajKbaJJ9F05VE
rpC5jI3fNaJ80jPXuM6seOYgXcgLo+rsnabG2Rlo2ldYbcMt2XLpmdXVNNTqzAlsS8musBypfj22
xE6UbfcUlnV4kY+tvkdfOpENOIibJu/Q7wk+beT/HfnQdFfZkgaO92byHZLCtlEHrIwKbHxOslJc
ZW0xWFs7qlorCPPOnoMpS5prlxw/TIyjaFeFFUXvalILpFYq635WJIi5OEiMtvB8hRqKf/cCOefv
hBIPlwW8WT8p7PYG3S5agcF1152d4pVvpidC88qNVaGcqzppf6NH7wXg9khygJ2K8i8Mx4qOaIqj
Ax2IxsFquI0YD1xapNXeaaPe7lNk1yAbipwUBwKMkj16M/VpGdddhJViX1QNu14cxkBh+Wh9mxMe
6dMHc3ZaJfGzOMN74lX6nia0e0btPMmVPfAHJ2RFQwkzon0sk5QAOCpqBlCQozrRBhJP8UMNoB3p
dm++KZ3hXeAH6QlPFP1wnfR6sKR+pUrdPwLu07bWoNoPdWXpAbqefj9nlf7dAcnXuQ4wFaS72rtV
Qz52Jr28AW/ZbilC5Yvs6/mK2Jr+KgENxLgt6fZ2TbLbqqEHBU23ludGsjSA2qnZ0QxZ0gqxP7AC
GOcJ4TuPg6yfh9nzzhQjQvMzOuTJ1aGp9qs4R53vJtl5knPqmnlOkGGO5ZlZGsOukIOSrcO8aik7
9PfaNkdyocY8MJe1xR2KdA0Iw31YPHK0zIfc3o4g34PCNat73uz8HCK76HB0ZNHapQJfmeiKV5DN
TH+qLOVJWIiskipzXqRRODuSY7TEN8IQNXMoTY0QMU5iDRFJD2pYtU9NpBrflFGyyjtGOr5D/HZu
7HImgYseVOSbUlRM9N35VR8YGbsJqVtsQtIBxBlmsv3eQ2y+H3Td/DXOVfYOKjy+TZIwC2yh2DuX
sYeLVQGNGimfA1jbOZF72xZIoOv4DbF9vAc713KFqHKTxKs3CJ2zS7H8ZnCdlYlEHvaqDDr+LqWF
iO+JV8SY1AaVXdVxsjCpLiTMrG0qZ9h2A17IlTEk0S105Ar2upUlb4xk9HNd75BcYaawftZqQjqS
MQjTh7s7PY1DrdwSCxiPG4WUT2KNvMn6RlCfBQKjyO4Hw2qemypB/dkV7lusM0LeuIbJCmDGRIDK
Up1uAKN2HLWL2jgDg+xeKyTqkYFZxozBeLHyjefx1ge9nOKLArz5HfpeVSOQcXrrK6tEZg/yRA/I
t3Je9IheIdJL8k1WlH/uo0kCIixWw0tDtOF8pGG1qQg8pQAKSmpM6j4ROF2CDOpB+dAbgLLNxQHe
ZNFuC3MMONh6ZKmQdB1h94Badjsk9YRnYhZ2He+aiOjeVdjotb0j3mq64enIogsvmaIxSBtiDzC0
TIOFZtNmwYl0t9r1nfAetbgv3nRD1LuBw96vqLEpVvuxEJeyn6MbbHoI8Ie+J6AN0mXPuuP1hMUt
EjxQROVl7PQLMFzz3kpVuNBejIGSh6HnCztvfFHT0N2pSeoxmZcJiYO9aobTRu0E+waTAnsbKknN
LmbU8UXqaSDg27Q315mgvtmw81QvRRM5EqtgGT7ardv1AUGyNDlLPa/GDaQ8OPmOYjd6EHlD/iZG
w33E5qBcybHlb9wvGWb8PSvlNWTbyteUmFUG9RZ5ZibN8FWdXQc/hqEUW7IRZbXO3cZ9HBOMeVti
VpyXMkMYvgbpKcRW8yav3SSU5ZAjkth59VLU9qRFUhHa322CAQmmdYQar3EZZVdKH2M4mhSrJFmM
SF03sMFg3OE6XmoSVDjoF5VYRd/ZMENe1YkeI9gclKuhsmJwmWzX+Xoak3E8y8LSfdQaQ1rE5IKE
PScCqVbWWZ956feS9OYLXuVSOSMqohdbygOmdelkIcjmlF305PK0bX6O4BHCQzOObrzu21B9cuHu
aqte6i52mEjhedVLDGDU7gv4EEEe3WuzrAmKMKhbknNDLZwnsglFulEkv6jv1r01Bk7jUhyXOB3b
dVgJj6pczZ1bs9aSq2kciej1Un6tPFdJsa0za1pZxBpeIrl1X+IWf8smhEPhl3Zp31WzPIvs2L5p
1FA/q/VUedVjDcm7MGduWJqnncJgB2FChZ1kO5ABdk8eE1sD2RIR2YCm9wzRy8KlYjeFX8mpPe/7
yHiVLN5gC+vhl0cv0uQ1UiricE3Bkhe3EDbSAkjdqm/1sd5mtuixHsQzOV8MOScr4NINO5DmUAOd
7xRcXXVsFd2JEdnShj08XlsEkzB7p+vBOMX4gtYlRakbQkwsTlMT3TjHnH6SqCVDNvXqrVek5DXl
pPmRQdyn9uuQzjj0iONoJ7Zo3RMgyEQkriGQKabPTDcqVoY2WySiItNkQ0tE/9LrMrfXSjYW5+oU
kWcv4mEkb4zHf6G060Jfo2/Jz8Y8N5UtS4s3cVLDJ7xS40UD2Qh0gEu9kFnrpMgJxP2HzallUuow
urN57nAmH9NJmjJxMJk0hDZXafSToeLCNg676n0ayVblUsa1atTabRRDOl029GyV2bMm1sICfL9o
U661PAEzaCSmPAGN/NKk5eKQxECdWsbHACCORlFqg4EVcCtaw6JJH8kC4ODXqkxPeAKbYsB84qbb
3ETn74s5taqtkzdDt1ZMYL4nmo2Hs76lvUjqFDk+RMrDPXOXGcHnbmdUAzhIh6HgkDUR+kVwR0Hw
IBABQwRzRpjLn38X6/jZ5OPwcdM1NJgf4IQ//Diz9LoxSVQ8C5P5ik+8fhJ2N68rYXuv/8EnQSNB
/Ib6iGPp4ScVUaWkVTRBIVm0hAmYr7OGHJa18AZz//FR/2jM9FAV/Ot/HSRHfaQ1/azqCbd4LP7P
5P2Dvwhe/78+eJnqHPyJX4pETLf9ezvdvXd9Lj7HQf3f/o//yod6mOr3//1fP6u+pIK9e4/wh38e
FjHg+XS7v8yX7ofX/Mdr+/blL/l7vmQYf8HExCru0uZjhLJ0Jv8eL2nqX8SoMTwCFcBLwO/yP+Ml
V/3LsVBRoEtnLrV0mP5nvOSYfxmARoh3AQbCtOr/ZbwEyR3FG03JhafKDIwrPHwyCDjr56xTyY1y
uvFag5c0s/+zkq4wW2Aw05omcoO+W4rPKlFzcaEMheY8f7php4cjf18GFD7mbwvC6As6trQtrfOm
gsugr8iRQEoTHJ5Lki70hjH8TiIuhW9Ki/Nb39jQyPuWYsxPbTa/Hfaa8BqtmGPuw4hbtzZj+HA2
rcOaFmUzpPyFZhmdEAYcSa3QkIJvZOa10JaWOLyPzu4n8Waazp5W2pXhuwwlCKotp23CpPeqAoV5
PtAO9EUWxncd2X2+wuayR4JHqdSY2nk02B0VICHl2KJCjFYnbufhrvf3pXFtjCEtxEbc1MNftVe5
dZqiGb41asW5M8FTwFmCKi82hgCr9C1jRGNfdnq3mRVN2yUzkLtc63HI/PlKDudH/7oQhPUL9+lD
pXJ4IdnYNJPWxKZvzh4BtGYRlu9Tq+Q3VkNkVdi4yGvDmQ4vbdxTE7fDzvq/Ppv2EpsLrGBU2Ief
3aJR0chz5ffBMKni7pJUKUmfqkG2aH7w7VtZTvY8iTp//tJHMuOPT7YtNDka1grmv8cz226pBUe3
pgKLIoK2FenhEnZ1FPYueVsrMRbtXi1Jd2jH3rwb+4nWby+LWyfD7HRiTzvaX5eLwWQAyI6NxlR5
yZfb9OkxtQn6sWYwe75eK4JgbkeBPJZqBibcSq0c4kZR8aRnbapzHpkJ9nmttVkz1nbdRCe2oaMZ
6HItcCxU9C06Qz3+5Ggfwm1ezmHWeb7bmBNtjKFrAoRH4WXUZ1RWRKmGLwkDesQ2dX6VcLZ5HGj1
PwyWGuR2qWJPG6b6pTWlciHTxNpMHu21ZhbhiQXp63P7sS5q6Chhk0KzO7xptHitKFFHmk1TTHqN
VMEUNLasL5gHXep5mF+ZvWneUyZEu3/68OAYUFFGcp+gfmjHBL6qmcOhbToYoDOjEE2vJ2TRvaek
KG9q9SUpOv1Z6/P5V+bFciexlZ1LUyYBtjVx/edr0ZdX5N/DKX4vrsCF2vah7aM+O6pQ+jRK0RxG
Mmg46w00zCQBY1PFsnYhjHy+KwuvnM4wLobX88RIbe9RZYLTTSQtSuFq8y3jYyM5ZwyoDc9aGMF3
iCwmVJhO8NZUfYvhEUA8nFsjmvxKL6RAz1cRg2Q62LNwZkmGHn/+Vl/fCPSJiwtkKfNYJY+zCWBI
2haWQyablhC7oR9hCaNZWo/xiF+uqYzAyIyJ2DU9/SkZqO0Wf++pNfqw1lxuLRW5xXyIIztPz8er
8um1ZEmOEhu0Y6DbNYl5nSCJkAyZVLv0hPNYLiOMP3/t3/yYbK6chJjoAxt1j7NzjB5mjAYpgUPX
NL6oBr4UWmjmg67mpbtpEobXqDPkRTNX9YVXW+rZZM3xmaUL57asijea/vnTMDPNQzyRPtUV3V6a
8eexNi3CSiC3O3RZ6PE4x4ESICw+XNmG4vz88/c4UoAvd47vsTj22HsX8c3R5mYoWAbdLBwCgRCQ
4bKpCt+u+o4WetScV9pg7UiVZlBDCPOuniNoqUTX3o9dfTuZbR14MZNfRgX2He7T1rcSC4FwZrjX
YWYMZH/Zp4a8+pedCHMXJRa8IOj4AH2OXyNi3pVJtGPgwrj4RaAxGZPV2F9buPRvl77xTueF2WN3
K+4cZfzpwVu40KsuRS/W2ImPQ0u5cMOZqtu1xbWOiXUjFKMAlBfO0zPIMzhI8DSuUykenUjJ0OWE
lwrZHg69WLZYIJTDldTm7EQN9PUhXl4j/CHgtSD3Ha8PuqC5k5baEIS9Ol10mdLT/x+qayq5aR8a
ZnriGf76eZ661HEcURc09Qce6NNLY/XkaKShJQMkKeU3QyhvFB3Jwswdf6gR5OITm+dvPg917cK7
pX+w/H6H20BbDwVH4H4Mks4yHxlnZe/KLJ1zy2L85o6NdWLB/VpTorJFGbG4JTFuMDU8/EAnS4G0
qNEU1G1lrXvDiVQELsU9DbSG5OXBuVJi9h2cC4Nvjo5GIdyXVkbwoqrdwI2JHgxh0sAQ0j6xLx3q
0Ja3btGz2fheiWNEQXL01nFG95QuCWXg5Ua2DUFBP0Uh0BUvt/srKVzPL2xbexeC47Ohl6caOb/7
eJfwEk49MLdQsRzemKopzFjvcGDOaiYfVaXWvlseoY5m4QpfdMJAtS/eiPWsz+JUcU58+SPd+d/f
nlvAPViOXFQvhx9P0l+J9YjWXFdRs6zc3rMeWrNu1nkzzVii5+7BGxgW4P3eJwhp963qDNfGZMEI
Tl0jZ85UwyQEz0Q3sS+jxz+viV/uzkcgBFKpxVoH824pZz69FzZheiM9RiOwKQV2rbmkpkYV3U+9
ab6NlvHTHYvmDl+dEZR5p97/+dO/1rtIA/nn4v1BzcIrevjxSddU2NY6I0iTVlfuFKDcjyM2ofEq
7XirSEeobHj/0q6F32Ud8puE6d9O05YADZl24h+X/lwQ7svF3YgBE1bb4QWBvurVIitN1gn0PJBB
0a7h8KULT5fuhX7rRa+U/+p8EAUYvVe/OcT+5kdYMKwU/GjleBiWds+nH6GYzRDbnGYGWQThEB/G
oP0SljVvp8J2tuS7Fj8dr9R2wiXadKoUADAnfoflKTwo1/BXEruEVhS9PPbGo8dAxqOtx4NtB4Ix
GPNNMc/pOkP5U+5RNDVnbaWmxX5KevKUM/4vFzEIqvHGENrQYQ5ryuXhDYtTyUxHElLensX3uRgI
KHO4Kuvo50jsSRea3jtByMg1Wc008Ky1R+YCHSh1gKiNw6GSa4bKc7kpK7swaLl3nbUG02DvmScN
GpY83Z3AOlSzF5TZxOnBGBTV2dRzbN0nMHNgnST9HG67UYc+VxKOesoo+HUVwC/j0vvAOwp6Dq/b
4S/cVgURJpqgH5J1achw150QfaQNLYd4IO5zBcIQoFZsdIwFQs+Vm6oqCS1AxWBlPmjgSWzHJOqu
NUDBDCQQwtQbY5qaUx3fr48inGMDrRs7l7XQdA8v1KlsscygnQDvBtSufLL2pLI9N3ruXepkAu/c
Rpt+WHW1nWz9VBLSl02TAocCDb8/8mfO1svFfXoPTPLtwyxJnICoPgUITjTc2CC7LkihoU3Shs2J
DvJH+XT42OvQZADN4pgA8ewcPV40GDpbiw0niJ0SnYpiyG3OmXejpKZ6ERqKWWGpskaicSp37Uae
6hNOVu31nIXIUURxVc34rawo7s6NAhJEMSWN4pc53ZCC2OJvsVObq3HqqK+mRJwoMT4ErEdXz1Zv
0iGhzkBWc/RbxaSuKmqfoHrjCb8yWs970EqjO68iLXoCbwP1gIE06rpkEhdMYkPUtpPYIG9jAMyY
eggaQo/KzYm1ZHmWDy9roQ3zj2VsgGh5+ZU//YotLZOqno05CNsohw/BvsdkHbXIY0JaYfUszVit
9uOk1TGunMGu/KJv7QsxG86ZQNw5rBRFiQB39mmLUk+PwmAEKjeej5BWVMJOksG6qHXiw/+DC8cd
ykKLqZ2LP7pwngS9tAcyijVXMsxsvGIs/ay3Sbx37PClFA2ZuKEGf8VPjR5ic6pp4/e+KwE/sFUb
/Qq+EjLJpENis1KcyNn1JH5Sa6tLxd1pvXUbO6ainrrwr6v3IiCGAuGwuCwut8M7PtbCiSdNmwMk
RKQKRIYmXsEnM3oxottSkwLBoqt8N9tOuY30uHtwqzwld16WV6ngxT5xH39zOcvRlNmMYS7Op6OK
SxgDpw5q/sB2ximIEAiAoJPJWWVb3SV+mboAJOScudXonVVkX13lEO0u+Q97R5+iE9rl3yy9wIJ5
OzwwWLwnxzv6lFcIYTtJhZNUW0irzH7Uoh7vFDMOlzaEfm5EWRswSVMvIrvtH2VGEEFvdjiXyAYH
C9fON5Vp5GuvG/ITZftvViBOQNis8Ymwy33MCz6/LHpZRk6rNnPQhmADLiva1ysQD0l9o8g2Zghu
MN1+JuxSbC1dGdXAVSZDfk8AHiWrvCiUKoilU2mX9M/oJYf4JQi9CV2V+GQSJ4qzWScHYoNQVDCX
skgoD/I5ocxMOLWcutW/+eGx+iGpWWJ+WQCOllO3HjMjzQYtKEssTEmsQ4yKbDeQaaSEq9bq5ktD
p44Yh+hB4Z7cGG1q7wwv7LZZzsb+5+dQP5ySLcUDGxmOWXrZWKgZ5R6+Fja/XtxzMghiu5j3aADL
q1Lwa2w0UpRQQhmaLyajg46mm2SgT4KOUqfeuOAmgrgZ1B1igoaRHmsFJ5MIrAzQ1lZdZa0FjiMp
RsiiRq88ONagM4OMYT7qTVBFqfiRVDJ9yQvHfvrzd/rNms8Rlkkj+xavF8z4w+/UgrhSstb2AljI
2nWsZcal3UZt4JFc/jo4TICjrKl9XU0mBhuh9w7e8wc/RL2Zuym+E2qmr/6DS+KAZbHCLZ2x4x4F
oYxCh+AbBhGNoovW7uqLhOcVAq05b/RBm7Z2nvffPHalK9aFaSMp4laAVWx/5qtczyqR5H++puWX
PdyCFm/rQtMGpY3P6uiXHzqjkapG8C6gORuSY5GgO7OqS2r6wY+VSnk0O6fY/flDf/O80fLlWWMu
xuSAkuLwt8msdMB/wNkhhn24pfGp70QJFDjtCrnV4qI4xypVfSNuIT2vO9X+NRrZa2xhVFnZJePp
DBHvpZJ7WbnSjfLc0jv7agFUYgbUGKGXntdtqwIUnpIq+X5GUokqWE8f2Ggu0Di2J9OFP5oGn++j
yc+6vMiY4V2DE8rxN4K2umyJqt8lTeutDTnj9RCMDR7g+2O3R2bTzivBRCLasAjX2cbodW8vC9EZ
OJQ4cq7yTDTzai6MsX4q9SqKNnqZTrMvu0HVrybVUMaVqg5I4KSWS39gHLGdy6ntIJugXNtkpf1g
QWT/FuIkY/RSZk+VxMUb9fGwbmrYTxul0UTt915O9Z4aTVmvQl4TtEzUxz21mzneZL2W0X+OnREA
dGzK7yAf8JOhK9boamZhfmZ0XTQSGDdoCJ6B161dGzXgxtSk4m3K1qooCGwz/2/KzmtHbqPtuldE
gLnIU4aO0xOVTwjJkpljsVgkr/5f7aPX4w8S/gMDhoOmm0MWn7D32oRwuqZ+FCAEJ6JonOyFS0eg
YlVN9a9JlU6FQmxVdK5Lni/XhSonO9mLRKgJB1FKvqCh6jMVQv3CIGci187WYbTx5RIgvPBjWA/o
IB6tZk9R5o2PbrFUJqBOCfoYTShpK0qHJXQr4Y1YD1ajoVdwNuOqsnn8AjN08GN0ekgad0MjDusz
M+xihTrsEf7aFNJq+Go6SY/QFNkAKT044PiISsqFm5rL5DyFcjNACIGOIU16b0A6FHkwmuRHt2Z2
RHQ/WEenls0rF4/jcEJJvuM8y82Yp7GeE4tk8Z/t2LXoaH//iP1nAM8NyXGO8ZhyndbwfR7aMPpT
V3Ckp6QYWAR51d2BxEieF2ssb87eNnDE1zv8gJf4xQUUeKZ/tM5/+BT3wvpfjwVHyn3Ydl980za/
T6s03WnHpbVn6VYN87mps/zSVZ6ZNkH5mCvdnZ3cfwukUTJNzZGCrJN32kSIgqdC4p3Pm88cqJS/
fv+x3ndPfG0+FTVO8E+85PuEz2Hk9B/3HD3Q1upfTb0CeVRiel5U3nzx8qY//P7n/ad24YSjU+MF
C40LGMd759pQY5Twp0WkQbiGD5XO6stESPJXdNA2uV4jz0budo+7avOz3NsSD0qx3NssC823X1se
a4vqTv7bpvbVC+3qzWsHqYFK+jezVZwRI8S2KETXG7mmtP7EDuJI/u9v8g6Xs6k10JpSfr2rnEN3
9QacnCRuWmr3094VUwBkevQbSMAYEiJ/K4pLhn1KHs3G2d9G7r88Egq70EF7lr7hh5H6WGv86Aly
YJ/1Z1P2X0tZaYGAtD3PRVc7sdVJ83te19TdS1fWWFmDCQ50aQ7zp6lzr0aGQOyYCe0Vl1HKCTVV
3RfrS9EGIFp7W/l9tA+i+1L4u+bgm+HlHhneIRrMkeGiANf5LNO+WjNiL9XS7+c8aLr5OcwwL5AL
GXiXe38dJjZuHS/tJiKNzwQOtz+GAfDDoWqwrKcZncQPAbCzOa2yIq7LDycKx8adMHj5pbW7l2rP
bKSxwbQ97DWjsaTO+X0xtJt+ckA08weGMNMPkDE+v0kFGfjAq89qL93e3ZMyF9Z6CewJ77EJHOBh
gVkiysDRq7+7QCbtg7tWVcuR5lv6qPz7ggmlS5efWYthkfJZ27opsBfE2/UYNioaSLogMhes7QAf
l1CDkzWUTXcRTehut2pqlZN0eh+O2tTZzbY52je4//drbb9mfUhBtOHWqqMla9y/OICCZ88LFfj5
qmwTZ+2MkH1jZR9as3VOzMXGN9eZO6D+PdjW2Kk88r49BrVP2sDpHzseGOFIhaZbJUVt2l8DuHXP
sspFhTy3r82UVxHi4qyT+wcizied7o2H76qfF1DJ9bLc1k6TiFY6fEdwLZ28+8+8Ksp6YUxppgwf
y6dhdvaBfxuGkVcwGI7wA+3NG3a48pE6XxSXNciXo7BIMH8rDRsFJmhROX7Atq7ksxDQvY+jy4sJ
wXth/Kwretdz7vHOTLddun7qZ934Ecp5uBzIX+uMuIfWJA9My5sVN63LlGwuy+naD5g/02ZzfRBR
NlkGvHNkiLWp9EM9PiMixyLnlFv3MayYLj2sARchEVmNQcMzK3VsafQxrk5uMB/hz+rlYVlqi38J
EHZiqpf32aEyyqAihWVoXjtes0vidOWWkLJed8/SAt2MklhBHDRXPGNIrLl1ba1EfutwjgHG2dfy
tcMt5UbVPSr7wZbOPrwZ++DrqOHZ1OdyAj4U2bvejOPaeUioiUsWrMdWELMP+yayOeUBRy6NRnpt
jrtdN8XR8heA4wz021+1N4BNNrVZuJd2WHyWKfz34wk1NPx90qWUE9vlaKmIPAXPTYFV1irWDGT3
J249MFJAmQnNc4tmOuQY+rDSBBNCKmkFw6k1spFDna6FJk+H38D6QSNvrWxNCuyBD/wiJXv2Wq1n
VYPvirKgDN+wIVjimQNl2QDTWWuOUPu+itFsQT80d4dKU8M8SvIcDH28WLw3b4Pl1S3pKJSyB8ud
MrhcW+EQSZC72kXaTrpC3NgN+PfS3cK3VirXupAN4L3h49c/vUn1HG/90oYxYTSOBNjRtMWpzVy2
bAbTRwmwf5++ujYW/nhALT2mixysLjKspm8jXqeInWcTMv3ZtCulUq2n8lON2/WXFqbzya2nbsQ+
583Itj1kAdex6dq7GU4H5AlvXUfJrBZifV2U/mj8RVv9yHoTMDJUDfnJZ907HRFvYOGoV1yiyZIb
Lij2HtZxajX5XD8X3DFzTBzeML8IMH/MMWbYzxFgj1KmlVjX6xjWzV8VSQltOoeAlJE6eLv7Ys7D
fNFuRsXXuLul2bZN0r8VblV8M1qyHCJblZwTd2V5H7FYJ/xp9PzmNMlcyCgn45cHyAdeneTLjBXQ
Ix/xxRzV/HGXUzbHcoH0eQvHSg7pzLwAM6gj3b+5ul53bWmw7FRSJH0yNkDRMVq0/QHUsPzlOJNk
3LwvQZM6Yp6hsBv7HX+G6Np/zaEbZQn0FG0f15VH/7hSES9p1az5RzUNLTputnbO2c8zcFdV1ahz
rcb+TTIHsCLHn9vtBqITaFILc6g+NIalFzjee1sno5gp0gJTYplDfLunGL3nGV9OAbmcGdKMoXMK
1gJ2WO8ldW2M+amc7/z9LFeBmbhdwA1cyNy9OJPddheD6jT2wnbi2nf7MB83G3MGWH7T/lCLXpZv
2Bl4latGh9OlL9Q+nzpqUyq2WX0Ywma4sn7OX7aaZzTd/Mp6rovW/7LMoocTa5qbum24vt6EI4si
JdvT2Z8gs2gf640g/bmWLkcsRD7fiPkuUP+JRNQimeupoPbDiIokajRRZpBon10KX7Sad3Rpfy6U
urv59rDEAjWsuJl7r5lf9SKyPcaaA8kVFV4zceiv92im1RmCF3YHaw/tYQh/FVXAdQnskRElOauD
jAwcqHCtCos/xZv74Uza/Hrdl0WrJLifXtG057wFZyoCG10jbHucriXDt1Ax+940krqk1uOWH6oa
V8Zh5h85p2ZxlzAKp8q6wOAe+7TTRfNpG3A2XjVz7+08BaLZ4tpudZtoStNLOTfUOkHjdt4583fU
H4ZqpjhUHQhSWPXmY424MIhF69gUP5RY103glKUOFKogaB7bIjZm37r2vrGz+szluj4MQ8Budm8m
dYCnuTEgWxkwX/BN8SLs2IRQFZQMvBy5+6/IjgBW+15jhh/aptDmY8varLiqXPk/0K6FAytvey6w
tk5dxSwin0hFArLwvZjdmuQP5fDT6PL3r8LADZouSzgtcXCPa0vcXcs5JuSCjIRlHbfXavP3OcUG
sP5UqzC/C6t5yXla+FyjsjbcKjsDJgVv4uiDvVCR2ZvOS7bttorvU24kfWygrJtRmR40+rw2btCJ
mJcLKOLkj62h2Z7qBVvkYb0Hb0D1hQXUjsuWof0OgstMbAM81K7h2pgEX30smb5GzDdrddKuLPKb
zIn05U5p1za2BpIsompG1XJmJrOe+z6359d97QhuFvvo/hL4rKwDNZ9hvuzGJODB5ZmfkUVQzC/Y
D+YtXWrJnUpJQXXU7QXlsJQZ6OG62/M+JnMYM98+uHOCTLUlKxMl7HLqzE4sB04NX6ZTs/hbTAhm
accCoHNwyvQWEOGlHPdlHB09EXtSG6fZ06OKkex30eoTdRR5zeAOSeYNgXvGhgTuG7OrwUIwmI2T
moJ9/s7g07wBZDaMCGKF2eDu2WX/nLe+yo4m/hnWmhb8+Eh6FoQqZyg72mp47AfoeOt+DJpyZgAh
ZeEds8H1W0zVADjPfEGQID2pFGcEaNl+G/Wmiyc3WLwJWZ9lmMd6s62/GTo5mvAPso1j1yRMYWnc
1k7FvLKgbGXYfXJLcwaKAVCm5Rktne81XQd+LgMNQTKvzT49amOjsuwHEspOrqwnuC6jJfqEh70X
aY+Hq81V7GwQ3Ii7KJrvORj5j00YdDqxfeXjKneBr4B4kJzp7NFIXvCNVXwFi58Hz8PQVdNhyGrO
oWCoiuVUjsrPv5isykAV6K54mlVrj1dOcOYworDXRx20YX1xtEsCTceKcI/FOurqUJOlSRx5viv9
ULk8qA/OzpjjSQPtbs5lS9BvarNpeC5G+JJxMeBMxeY09ey1yUnSD0Wo3OI6lpjvkEOjbzr2kphK
0iJKIxl7fCZJ6TjtK7c8ipYSSewdytgImrBydPuD1W/N1bJpNJPF23yRumLQD7ZFOEfCO9iybrk2
l4zpi0PIKXwBL802s/9ZZU3eUzS2wznrrDFPmooR+sk0a+91dEa7PxUugrGUhiWzTkVXwO1ivZLv
d3cOqUDurPkkK855Eu7bav9hlrVBH1IW+QW9Kf6fdai4hMbIK1u3KoB9gMJpBNMLfiwtWQGn2tpK
6p05H3/l7t2cvjaGdh4rw3dO8P3bHw68Hz9dNZ7PQzb3RMJ2Rjv+Iliszs592aj+6BWdoNEf1wWj
Yt+XQwo1LG+xNC4dM0MwQf0hwOQUuXKUbrzUmTRe227e1aXe77pYD/zhh/vTACin9fBakcEyfGJf
Ob5Z3NFl4u1DBSqqWrXD2RysZtzktGKRGZTVPQTYLT3Sy5z5OPdridWmQBmoLSv/W9eE6VxHNdaY
qBzHucyNaP3UdIehvBhVqPVhFI3nJm6AAsTn5LKTRtBaPfA8q+dcd0FwmFuz+25BlQMWUYKzunL2
zi+aVsJPyUn2fo6dtowccoFjvmFKISZpzrsTc+4OU95o9SwgHRODoLdj6F2pvKO2mdZD3lc6+BDO
aP2SYB/YV0iTViFloi/7v/11k10qpZWBhjSGvElBrewflhyWzZmNUvbQDv7kx5WNzS0pkMHKg2WN
9LMTQWVB6ldKwL8Ld1Edypz7IclAq35XYhhJLbOmKUxWjLTIRW2+dCsCMsUywq9/lsooPym3XXw2
yMP6xtyueJ3G3vyLu6KG0kCFBEnPy4b9TCk/F4/5gEsrmTw8l6QfyZO7icaJ4AXf/Zhb0W+JK7Rc
X8jaEWZi27gCCT8p2j72rNGyj1geFDQmCjjxUOydHTwQOMPH6Te5hDH8D2YGE87/LvZJPLirUyhT
nxwihAeSnWBKUHlslpesjO1eXTRda7ITF805UZIEYkShtLP2mSqofujcwFAPBS7RU0gdZ98cuDqK
6rkNy2dDY3dLMF0uK2RZW7+OZsnAwHFzuR17Xi3iI1sewrDIv6oxZuRGSO59vo7O04D9/rhWipBT
gqzC8sQTE3510IGm8ApDXgIULfs5tGuPCboNOzweM9AWHws4LlFok8FEidmKSxFuE6bYsc/deNqk
maWU1xbQX2LcRDKhIOF4YpF3wqoKWrGbmAI5jbm4j7IH9kHyE8qkuK+cXR9cGRa4+grzu55FYMSK
SueC8sjU8Gb6xo0ZOpQP97EUXkldWhvQFbvxX0mWsNLG8jVqlcHm1PfEIOerZxJld9wHx3+ixpqM
1C0s4qTISp9S2IlWcyi65j71RUXpC7wvixbxnsPHipD7lQQETXWgwHIzepYELW1jfR62Omyu3hCa
jMnDTjFwLrPsBcKOERyyggCRSYtpTqosW74VO/OFw8jCn5AVNgHjU9GHTf8hHJURPuJKJReIUbVg
1o7+mrdkoL9OYcfLihqLqqFj55t0hSKXLs+bBcgWYbvdc2BQMJ+nqstIaN7cBn/e1vFKGS1ZjKd1
vx+ZRjP2HdUH/fI5qJUH795vpflppZXd0llT+aSLNQz7YahqSxNlUmff8XJzDK4t7RQrB4T3iRFk
1RvvGN8/sXq21Ym7ylS4V5iaXQ2vdMwnLrL4URidn8V+llUwdcZhxcO4YvhIWqIY/2othvJxY277
8pINWVmkndet3alqSu8o6t6pzvuq7z2inJtL5Xa1FVnsTWAN7Nb6pdShnuK1XyWvQXgJeRwW3Kwx
IS1hrDuGB4kKkL8kpXCnz7tflGAVHL5ytMqRo6GHyz0dFcLa4jChkePV5K1qfpzVjugdXc2caEin
5W0VCwZ8XrHBeBYT3fBT15j1p7Wvq+/OUntkGBIxnp/syg+WuAGuPp4XWdp5VEhdfGE1hYnTATYB
NDPYPuxdk7NXoOleLzQ6igVer7K0W3vHSRhUFRegA2C7SpzWVtyNROmR1kPyTJQTuXfDqZNdKzGJ
4QGEJX17Ni6De/F4b3ydWZiWZAdr90fIwC9P2wpcyM11GIoc7KHMt7jABMv0eK93hnVMJ1eCKVd3
fxkw46uD6LCpxJKB/Bfdimq6cmNqzmPDX8RXR07tF2srWEh2PKLuU2lUuxdn86b02cr7/gb5pw0+
TbNdIfTwiwmQN1GJFIUjbKRwkYwCfT8HYbaiEW2OchmwvqzEzf1ahC+wRrlB9Td9fd8dh6Hes0dv
3VjBdr12fizdak7I2q3gsQj5YyM+mh0cYTbxebA71iDcYOe8oAAEQszkCCO3CDKKtrXR5s3azWBL
+KVQhzvCcF46Zj1gFXQe/kILp+w0121lnuCSsRtcFtE8F4O3ScYUXEkaQ62od3cV0j51y3Vqd5tx
lygK3mdbmAE+sLZRE1OA8CJWfQ3mJxtZqkdsvmUfNTBPfyG02cHMK+sHs0FkLE0WYEEjxTQx6Le2
qOpl92Xb69qma9rK7HkvBvtrBdKlSHz0jEOyKgmsQ0GwXmnw8XZQaxlSkooj3TIZfPk3o24tXkKn
XKeDF2hjenV4ORFEhDykO0y7CFbOyMxpEmYSoXsx1W7D/vJVsMahEbTFzen0OiW4r3MjITOMO4zf
tT4TkxQWiehxx6fLvFO9rTTrb3JjnnEJ5nFtL0MxmrfZ6cs37Qw0ZDLYKtqdPtziGd7ecbKnoE5E
GVBhbh45Mg/2sKxZ4uY1XSRdTfGcD6K1owG8xxQxxhA3ODvleGE97ctD4ZidfhzCSUyPptg8L2rU
ttDSWGM9fwdeAVlnC/R07AuU4s1gGt9an+hWBJca/tdWdjMTkWG4oU3dwjPBm1VFxWDghA+XqukT
2TTTyKM/L+59ZiECkumW3TuOyK3Fk9nVuHDmnWwi/q918z8zwxzI5nL6llFLSQDeiW9cDURhBrZM
M3xWxCs2hme8VZlj7pfZtlR5KqF0h2dRLUCkcnhSjCBKGRgPJXGs9cHTWm8kqIF4uy4dJaozeAuV
Nk7VkUqiVfbR2ICJM6wISYJ7GsbCPFNXzkxTd3t60lRN1km3tkDAboXU4CGjT/ltlChnHnXj6Oay
Qgb54taV+IEa2C4Acs+FefSb0fqQOVP+smT4MWJzMiUtw1RX2xWT59wdZe54gF54p0ejOSDe2sa+
MGOr7RThtFR7n3fT592kc6eyE+J1A7bL/s435Fhz68RlbvY13Mfgs+jWu0Q+YwKVtDSEGxNLuaU1
1fCPvm6LH2av8m/ZUsntFEAuRIPjt+VPRnzq7GplicNkZnip+3Dc66gIK/WGXSiH++D+A8nmN8PI
tyDC844LgPWS5aaM3dGbznZlic9jbe4/6xK04FkOHqS0vIbtduB5HvxjXjIhT6xldtbTWNdaXPvw
Pv1kMKyLm7XaS58WfKvg2C2T+Yshq5t9Ifu397+xu92yB7pHt43CylLWoe7qLiD8bjEcGj2xLr98
ewuXxC5zEt0s7SJcrbgTned93Nsprp2SOTjFnHQP8GWamyTQNnthPVx/78MCuZG3FV1ClJqAcaQD
SCW7MznR3Rpy5GLwY0Yro8W34bFQbw4hBoUq2yRJgvxymsdC+Lo/7Oykvy0rzopnnEIlzHgB2f9K
KakSn3dOOrldaRxG5mzai5wxy/yTVyztz8GWXpEYLkinn1s/KwQ+mjCyaJ9y8nSRS9HXb10LDosx
QB3eCgZXL5D+/IEdGXqPOGQN8tkdx3J7gPqkwtNKrZXwiuKNoJm0uT9abthPEhbSkJpO1ZzCCpzr
pVQz632nzG2H0a6r7KSu4H79vXrgSWONPHM4AJnx92uFwb7YY+bjboZYadKnsmdZlmhk7z/ppqst
2YBzwczY6KcGAyZKUqJWNN86gBvl447Jr+IhDodTWbrCf+gmB8nSOjKwh0VRE8TaNq05JLM/yw+y
63hg7xTgMS6LIQhSkoZs4HplBpVVFesApJDIZgSPgdMquIJcgMjKFo0rFrW0SE0iKS9Gm0PDKU2/
MyIO7CnxtsqBIdSa6E5NVJOCRCrW33GGn7X6oqe9sOk4cyf7yP6tf0ItMntRoaa5vqplgKDRoucu
jw1hB0/Yxvws2nPfhjMy55NK+QfQQXAN/xVgZQqjYl/dUw2s5rMeObiioSWjOuGMJpmDS86hxmwZ
4rdG0fGaF+ycSTPInLPRaKgqGEcdP1bSyR/LuZ2qA6TtWR9dViKAaDJSZXkZ4LXjASNEkxF3Pshz
tqwLEEC4myRR+zU6F61ICTgCkCWqlNmhUbEmQhKf9OyBVbKTNqEOQP3JxwDUAWLfndr+Bbej1R4c
Y1/E99Xy5YeRo+/LZNUKzNTWjyCeytm5gUjqJSScdf+0FWNgXdADFzUrhcWpUMI6ppE6gyjIgVFD
0SaQ3wMyIMu9/4sxA9cKhOP9cZrrO2fSLgmnbtsmOMqCzVxMomMTHmd0zLRTfZkL8HzZ+km2ov8r
k55mn8rSUsROJrKTRl88xR1NHuBcEp+rxNGBe13GYWcTazAvg5lmgG0ZhCz8I0+7cq9Uq/jsJBmy
v+iExjWeg6336DgaHVwwYCEhyfqKfZtYpp6ZdJUjhVktVaVslYL7WNS2nhqyNAExl8iaWSkCnpvu
DdDNRLt9R8xZeUGJOmyHgohAUl35T17a1iKJU/RNXZyBIBYPpiiXgiTycPq11i7k6WVpjOZC5dYw
tsCOf6g5idWhawsiINuF+Q2TNdaoSUHIevdUCBOdUs/39I+w13z3EMDKPLJDKKcH1ofMCbsts/+u
cnII6bub1XtrJicrD5kPE4YutgUmWAKVmiODhMg+nowtMxOfnpW47S1gEGP5jUNPBbUgHdXKFW9X
L7vIdTDzVI6++a3slsFDTq7X5U/Stbs77N+KFlzLIMfBKNxzIZx3/oS8NunZLBWmAHr7o2SmksyL
py6mUS74B/v8Z26CHkx3i3hHBh/WYe19um21Q+nygywqyMu5qH33T3U/NXG3zMXHgWeWAj7Pv1rE
waeu7MM2agH3ffy9EOW94JyXDSY7PrhnO0hS/HcijqbdGrJp1vXQY/+MCBQvz4UQIWudBX6tJJDJ
6iBX9SHLuz8IkoTz/sIJ9660hBHOdpi/f/ezWVLtxLD1+2HxbPmkPCRq2exadtQ1odkcfN5Y9zAs
tt/VUWaBzpLJ9zf/SOyn4xwwN4BwKO3Wl6dp6EwPpXvAaJ8uG4mclrXLsUORXV550eUvUhN3WAny
EB6tsoItR72qa4r4AQHzamWKjJvRb3MKPUZ0KSkwy3QoliwIIpvlDwsWljReOmVrO5BysxWfS48k
n8M47uV5NRbk4RuhNx9LzNlO3O3zT0I1dcxAt/uMCFY9s+iYUjOo1hxZy+KhPZGz8LsIaek80KVx
qfkl+eULJco+fi+qzA8Sc2YLF+FiqL7v6w5UPaLYNrovDJ1xhkuXpNS48Pr6Z7t36NPJ9TOf1ZIh
e2F9Wy2vRT7Be7dcZFec0Fn/zVsDHMey18Y3lCuoy828cBWjbBceo8mDzUDbqTNof8s4fq18mBZ/
Utz/Rzd0/7UTJGPfARF3WyO3xf94HFxmvUzfBfbOxpgPnLHEL2JHOttc/tSZGyshoXv5MYX118Uf
y19u1opDl+83YkVZN7fu8qRLPvPvH4T/qINxhhOSyQ4ch9E/9vB/f6yCmYnN6HA9IEIZHnmZmZ/C
opqPLnCWNzDV8jhyN5BZHZJIvKjM+eT5BGU4iHZjCEbAbm3dOn+Qy70X4/KheDS4Rnd4tgla5N8f
araHUZmY9A9GM+SXKezVvVMYqzPpWzvhgSXZFShu/uRCuD95/zrSADBg4kCdhhuWnJJ3hlhfzBRO
JGsf5MBQu5wklWftTo9o6ZGT4Hdmg0b3/AbBubyM7vKZP6Z7IgFrP+W+MA8TsTDPXm3KdJ9qaqXf
/6r+r08H3uNO1sNYb76/gSzE0DVbUOvACfukQfvCz67b8TbYjVr+IIT/j8uSag86lo+nC+Qy7IJ3
cuiCJXPhqJxD25jdH0qObo77dgNuv5jlT3ujViMcyk5Ld9huHbzqJGgGwXY629P/368twBZh90Q1
aQowFe/uhWoetEte1gGq+PxKXitcflmGIbTOvfr5+5/139cC4RwsF01kmpiP3x/NDCcV6opiPzhi
oDEXyEOh/zrsBOGcBhw8dfFFBXT8imLgDz/7P1pMFPrh/YojjMS5L96dD3INMrZO3PMK+NmrblkA
BPbSOlEgG5mS9gco9Pff1rbf3+946Zlo21iucD0QqvfvS0uo/B7Yg5WlSlUNv0EARwWHktmns9NS
0zulWs4q980F8R/xvfHcWf2RARYtPi2Ree4Cl4qkM1X/j6R79p5No4a4CEWWMWVNOcBdwybAIQsn
Fwl8Xlq+0p0neUFGRirW77+Q9f4aekSdsZOAvofmm5vmnRtwrlfuorGggUfq/IN+Z+8iMri8Dxz/
3XXMPf11DEZUlu3GmdYKgtO9OmSaMd0Nsrx+vUg5MKwlcNabUobzbRV59fD7T/l/fch74YFfkb/Q
ev/7qvOqX9uWNfdR9b2wDltDZvpHszdEGZvzaskL5jc1f//9D/3PA82l4Ra1Ac1Bwgnwtf/7pyJf
MidIxP1x6NV4ZvIzUJm53is1WpbuLMxvjp+R9LmxPIl0d28YtXDyE8voP9n9/jEn/+8560Og4zP4
NKb4BLBb/Puz5IZd9ibrpyMBVMjretSB115K++bV+S4eBt9uy+tOz1c/8kRk1hEHXiXO5EaRvVYL
thhRiCveSXAyhssDgleWGGjIJuu6DBajmw3SM7q6SXKME27tPbJfafaD7wSSwAOb4yzq88IsTrYE
Mh2WCDgif5eMjYfVLqdbi8hBXGqXc+5SWbWdPXg7A7ZEauY70e5q+AglkzmbPYNDLAgN6E62tabH
ekB8L794oGS2r/lemdVTP3UMdFe57ddhKUP/6riT6zzaM0Km0qtM/yHnVmtiVxX48XpD0Rgjx/U/
CjzeWaLD1tPPSNuKNWZ8iTNiwgh7/MPt8f4o8HndEgxLmBU3CSf+u1N2a+aOeeNqQrtnhwVjIBzK
iLknNrPcFBCtnBHvH7koZrBgfCocA0EgaYBxmJWquQLK1Wh+RnNa/lAKvH/rcQ7bUDX98I6CQD7/
ziCGzdO8k3C3497MRTLP+YAxteZpze9O1T8cILxIufX+99a8Z3Z47LZ9WhvqD/HuvddvldFKf86P
KNfEeBeAWf1T1o/1361jDFvqYIpAylWhDntRIBU/hSoog4tiQJg/bQuGlGOtcs/8lgeKfnv1EBu9
MH8rHsMWWV2chyA5rzWaJOtrb3TN+mEsyrFJR8rkNR0GOZmpF7DjSDxtUu7LDRbSDfD3ANm6++eC
90DAHnczy5dYcfWrVKw6b45ZrQ07538Do/lJlfm6naR0m/2jsJB/R3okoDtyAZpYp7AOu6NrYGlL
7uvRL6FF2MLcZ0xRcksAssuZylHYdfNGSNrYtN/sNreOpuVn/oWMCVS4mLQyMx5rfEsY7SGaUPs7
8gkJ9+SxPqe2OrIRa4tEFpvy2UflSqbKMZbso2Rpf/SZu5PksbX9X6tjLt0BDdIUoEsexg/hBAo5
HkdD/T30rYiGPdTNX7w1mPi0oaPaL6xp7BHyaWl92NayymLKIWf6DJ02P5NfvLZnV3nLq9MPJK2x
G+mJexDZ+tPhZOWIJ0zIi51aqQ+B04X6rNkeOglbavnl/rIKoxGFaRF7lbamqHeLoIl8Yt/+thry
6iETztuvDhXlm9PUk/hZ1wFydKMYSdO5E97rCme3zolTlwQyRhY3y8PGQLImLkCvfiQCvKUpcptm
RICVqYMrWsJS22llrsjyhy4G6Y8yYjsoTehpdVsTIeX0I5E34A4cXqNccfwrQZUffRrWPTYt1X0N
VubAkWgX+/9xdybLcSPZmn6Va7VHNWYHFtWLABAMBkmJGqhpA1MyJcyAYx6evj8ws7oVYNwIU22u
We9SliZ5uMP9+PFz/oF6li3Db1yQS7WmbbGS3lRYmQZ6CvTmECHlr3+CPAvjWMeB42hqDTLzg7I4
Abg+jLQA5dLgj/tUOocctaPCt2Kn/TGlA33HQkMkdVej5oC/cGfSdwC41uHMwwUU76cI1a2dwvu3
OlCXEOVd3MvobkQ7sT5SYxcQshIRT7vKiJM/urRMJVTjEQ04TUuKwssaraJ7MSxi8YjZfIa4tEyg
xMNc6j7ty+gRm2x4IAmAvcxXjDFtA6WwZukZdlt8UIE6WzutnJI7Z8hM6AO1bf1YUp1CP8wUR3pj
Fc5vsbOgyVsRVp231MgBwkSL8jhVovnO699218rUzA4o2j/MbEHknjSKt46Ace5hgTah7WxibUOD
OB6QPBo019PLgvRpjEM9CtLGSI62lmkZ6qEDcDulKD+6djrflsAI/gRTUt/a2IvSFtazzNzL1Yf8
tjT4ggiY5GAu4ck40ld4xy5ealYzPt0yM+4T3XK5pYcSIHBntRKkDvxYkm+0FY6DUsefKMf2zUPU
yem9quUCTctCavdAOpXGnztRl/cULtGLFIsQ4ftRX2L3Lh3a1PJBtrBJnWbRv5aaSkWtTSAQ7iio
sdwlsEU4ZVqkTn5DGjsFdjZNNK9QqmvoeYfZo5Ln8XyYJ0pbANlSvQPkRaUDCg88hV1uhR2rYS0J
QCM3IgrhooL8dGi296VcDb9RvUwMKtFK+Q7Ufv3FpEgmdhX+jO+TYbIbz3Ci6m5Z2fM7lRTB8EUG
dmRXT9n4eQQOUB0dB0PHEirAl4KctPTmWSkXv5T4ht5i8pJ/oaaFoS/VFzPyFpoyhQdBKkXTycWH
ctYpCYxSR1tGK5OveQbh5eAWdfIVEiMUmtCNxvpGzxf5KUrBBSLaJiYiH93Ekl2Rs7f5550nhHaT
iIZQmH7GdwKaHjDvKQ8WkD/7JZ2KOhBFVsOww20k3JdxmiygLfV0fteZBW52YW6bj6WMaHGUZly9
b0Pb0v1GLVd4yAJW2lt7OSjsI0qTUL/XzWeJlaUaDMUi5K1mdsuX0Y5JQwwsJL0ENS/7cw4gH7gJ
kKXUp4QPK1HvcNFCPZoGPl6Xc4RZnIHLQ0gp1NMm18L8IjMqT0gBIDdWrfrZjvFsAIqQIPQBaF68
G7OJ8FPGXfitKOjVez0SRYQfxwXo2I0WHJM5XZ4WlL2K3YQR9gfytjL17AE1gFuUwlY8uwtfyVus
pvKnmC4i5StdwWJGNZVyF+uqyO/oNU2f0oluKXF8muL3FgaFfzbjor3L1aqOD3aJAicBS+nxjZtC
zfqs0VeRO6dBJeiI/oICr9KOuI7orn3WMlx8vQE8H+YXKAX56kyrJ8q1SX5uZKwPfuOUoNIJU3Sb
TTQJ0ffA7G15rEs12isuwCVvWdQkOcwdqdIOILem7hVpFDxO6QLgyjFA8xuNybH3q0q5vU8rDY+z
uNWrHzDeWgAxGPVoYF/BRAC3wagDSKIIoDAd5wb9BdiVPcwwfAKntYZd1c8OTViVkq+OrR8Wg5Y4
DLYRmh9l6xgTeOt+0B4nfXHsp9Bm63lwf7nUUNmitoUTTr0TFgAMP03D6L2eQuaBAT7gkEH20BLI
oWrtXEBtrEhH6VPI1UMgp+/3xm0BAPksbf/NmDMlzHcZptlinxAl+Duj5qKBFyl50IgJbqg66RjJ
pG6NydKQKHlyFxem9qSNs1vcUraH/0W5vnvOwGmVcC/qUH3nqIUZiB5hHx8wUtwAAdPScqfJ+nOH
VLkZxCVgtr0mYtges4MQFvjWbGV4uAXNMxzP32dE5Wew32nCIhq4E4yY8/wBfLdMcC6Z+k8iVsNn
S1vc6RDySYM4K+T3jIfisq+TovohIgeQX8PJLDwZgb+CslAVvV/DLS4JThm1sBFzCBW0B3cXPAyr
W7wBYme/G8d6uhM8eegGa8swHhSlQZan4/HLaxhBrzd6jlzPE3K9Ib1bZarFvsMy8EOXpUW0t82U
OJbbRsvfV938SSzz2HL9uMv9sJoI7REDKm9zjJMxoUC+9abpyghUa2XZeJ+gJempDoSHfbhgq0tD
w4Hq50w60Gcl7VKkeWU3L+8g80lEB9sGo9ohmczCb7Jips+OxD++iggp/jk1Ue3scHrRTWw9MtGw
z1uK+osqwHZ2DvvAjeQHrUh1zEkAPj4Ncs4XMkbL9Ap9rRDFnDMcjGdJO7xIuwncGaWzEmuteqr3
7BROUGTw5CuyZR7uaefU3xG4gnmgTepgvVVoKuM/lczamwVAHaFn0eTkl6WWxPf46/TNzs6X8Js1
RNaPmnBi7Qb8Qqq7ch70R8hwNHggP3eZfaeURolVrqxxG3ISpD79rCBY36OLIXGOofspA+6DxAz0
UTPDNxz6xQE3N0yB2xG0HhR68A+anEvrrpck8+/MKsKxWIsR8zw6JR/JX5/SwEhw8Cs8QwVZtscP
y7onS15mzH9VExxOWjlflGiKVYITEIhdiTCMc4hxEIMBPCeLQrqBGFAwK6B7y52gXeO+iUPeEb6m
a4vjTSMGWlgq2VO1cwwMFwKyasymSNDDtvfjqof3j/SD5qc66IYAvKRU/GHKSRQjFbLKFwmExNrn
Q1VjKawriuG3utk9ICmtFMeCgub3Re11ysB9nTyHNt/ag13Td/eVBkz2ri6M3H6L5JE9/GytcBiC
DBj/cFumi/lOSRPTuiGjaon6INymfjeD/SgCUhv3qxab5WGKExV3soK3r5+3iN48Jm3s0IIY9FIN
BEWLIkgVBXabaaVddJ/gZ5W+z+0xVvc20Wu4HZ08ij8KyJgrHVIaUZBkqVq8TRbwJA8FarH5HnZI
NH7RhkjyHG+xsirBQCP9I/I4HG5o4lXR+xx5bOgB9WBoPU0fu533tl2EKRDDCdeYkVc4tEugmBpZ
fw1KBSC/Mj6iz9pQ0srT6l3UtcDYBXp3o2eM9K7uo5F66WczNqt3oB/hui8x0ADSy6T4os74lbZX
Sneva0hk+uBYNEfYhouKxmkFpYwwT9J5U90AVaveIALxTULgG3f0jFVfJtM1cd61cHb6LHboE6Aj
4iDYgeLWpjLu8vjOx3nu8SXJhk+tkSQeN0H6foy7fk+3Iuw9txy/oDPTP5DvXuONnxueAgDiYpSO
qFRupts7NhXmhq6EmozAl/pKQeKiNc3maXUB+uRqbfQz7yqQU7iE3yuG8vNyeWQ7/tqxoT4CmBsJ
Feqza/Xkl94N5VM8KCFL3VCuqZwdDC6qMORjt8CfugAVjzpYnGpY0Xhg6sktr1njbssSaxWE/gzJ
jkZVGnfo0x8gySZURN5n5MJAkwO5jo5476ifXaZ+79j98NXiLr5SeX8lnbCOSikIuTCbdiVp/umo
EdQ83CljpOaV7BMdm+SIeV7n6WBVE19NITlEqePcpRriGjmw7/dISxRX6j+vlh4VPOtFpgAJYx2/
tNPf4GAjJEEEmDcxaWh1tGxE3e7UsR9GDwHEermrUY4q38e12fxZuJH6FkmVrt1f/v4vheNf9z9J
FaImSBfQh7Upkm1WAl2WstI0YOLpbM0m7yiccqgvyhFDPaseh/fAVnThNZRTrJUj1/3UycSTfY5Y
U/fQpZjSPeBJpiuPWelW7c+xkzkk4MQW0V1kimw5kALMw25wOxRgBrnkQRhKzI0iNQaPZMY2AVdp
5j7IamAxntJpuXq3TA6A2qmOq3GPvakdHlLErIon6Bdm9WW1ytLfOGkP8QI74z46UAOWCF/YyFMd
ctGPeDXh6tnv+wojYyjkMA53k2KW6ghh2Ko+03iftaDv9eJPqKNqh+se8EFsyDTtI+V3jecOqin5
XVZMoXWlSv6qMSk0GssIyFgG2jiWMDZLrgKinUU2wixD1tmfQMbsw8rBN7jWcWcECHJv5dV07Kui
2lVk129Rk7duMrn2zvs58SpVVofL20B7tQ9ohNGAc1C+xEmG4sAmEHSLLCMFHbq92zroPI0wzZRj
V6Ya9m/YlekQXgeYkeAoay8y3KUMekFm9KahXsYZKdEK/TThUNHcAmub1RvQO1q9MweKHn/CrW4/
OdDmo8McUjAKxlKpvwpsHkB7TpP1BbsmB4uwWdSflbbJ0+OUggDOEcqt91GhLuEBc6Jc3fW1jhLs
pJeAM9DJAPFShDO5YUTZL8iTUCbe2GeDuIOugTse1Q/LfDca6ST3uYm67Aens6P6lrSzU2nfVLG5
h+g+YluupM59hv4hPrWckc96vTQ5QN96aiiW92H5VWoCe4y5M3teugh4NPsqpXyyc6HC8UQeKD15
WtdZYC40vUsfZxJVceT5Q8Mb4eklDTAjbvq3tt5gMViWdfPeTKXKhQo8Z761EQKyP+ErnH6LlNQA
PAU+w36K+FA4yVXG91axennXTpRfgjhGrw0ILF5m+3KhvQJCugWXG+vVsuxz4GXJm7FrRh7I7eJ8
NAdztrxMRsv7loNVehUiIrafkhvE+yJUqKoJC5Mp3nO9C4c4hacAmIFmGH1Cd3hjDalb+cg0UDFH
H7IJ+ApL6MMxnLN9azn9d5lHJj4dSK4cJw1Her+P03aPK11qe2RxTCHuYxsE04heJwABbK3csNCU
oEVWPnk7pEjcHCu1YJtjw4k1mohkNT6jdwp6H9uvBW1m1FY7pHlohCnGfdTgro0eUaswVmTnN+BX
nflRZq2KC6Ai2i88yUiEgb6AhGszPZ7eRq1b2++1vsqPgJk0kOOOncfQdpL+BtBTpe1DLYvim1KZ
NOsOJiCTThCJS94gaBB+geqOBrqbOWaDJANqVEWjhT/MuIMPlc8jgLER1cYjtsGiPc5KA5RJscvx
U5G1vdhRCVb7K7fYNlVC4JC811rNb1bzFGPT5ETxXKpxskSoayGOF01u825pcHkhnVluSzbab/Zx
1/HIE1ZRL76HJjYXFslo3w864xmFYnxAv/h5hueCq1wU/xFbzfjH5Zj0qonLeEhlOy7GEeAW0GA9
vSCF4sockRjYcMKCOCOa6W0cufsGHuTXtEBZBlGrIb/r3aHaucloarvO1acbeu3OV92OvmdCLXkg
21j2LQKJWbSjU8crwzEJfReknEc+VN1ncijvY2jR8E0T8/PlOWzb7usUmIGuO7ReNEfdRFXeZ2Hc
Z6juRROyL7ANtL2AF+Xj70zNNdIRRFMpA9730BJuLg+tr33PX2928DgYM+B6ROffRYtt042tqh5c
ZB/a+zKBcgN8MUMgtx1LGGShavXum1If4BMBNwbq2tp4QB+UMV2+TF1t9b7eoQLukTSi7NTyxoao
Z/T6gUcm3Abkt5ZnO7fZa/ZCYQKmJ48YD36PG+8dqwfMHNWa8iAT4SKbQ/1p2F2e3au9TxOAtQU1
QgjC9GtzhyrlEEZlNUjYyXPq29R7fkbY+PqaBtEUJLqS+pcHNNZ23OlyojSIiD0oNDJGcubT3Rih
NYj8UFTfjLNK1TuMsJtx+gKVOpiXXARmMyZ3gnJEcaNHja3vUhIrw4cBZPSB2iXZ7JmVCsEEdQ6X
vo7dFJ/KNjc7EAgJpAHeY/CQRYzzKrTnGcmKop+eIr1OolugRBTrkyr2cl7F6gE2X8Gb1Uy72wwM
x7PkdRiMa/eY6Nt+epn5345gj3/NEYswFLqf/20stvnj/34rf5QfuubHj+7hu/z/xpHsBQbzv351
PPvbyezN9wIns+P38r8evtPx+tWS7OXv/GVJpoh/EpcsgKI8VDlmWA/925NMcf8J3kojchEzDdOl
lft/TcmE9k+AcvxFwppQgTvx5GzRhYz/9Q+h/hNgmG1gc4EVxD/+/ctOvtF5FfUNFtMywbzg7kEE
IF9ZHaw27yqqDBKOHFp0hb2UNgDBObpNB2TVW1tkB+DBwtlFA6j6oFGa/g0Ikj6hBK/6BZEijXLq
fAl0OwRr4VgREbAMjXFcWnakHg10NiL/58FS0AajZj5+y7UYqWqq5ZiwTKmKWcYEzjWixRL1tNit
leJY0WaRujQebTWZfmp3NPzBNyPqb8CPdftWJOgIaXYNUVuW39OlW4SnhvBC8B/2OzErCSrsrcrL
eJUHA3BQ3I2KujS+EaNT3C61zskvM0D5RQMHb6QP9gw89NaBeVTATp6io5zMafBmW/afwA1oBWJ+
dX1DU3DaA6alxV263UdMpAsqLvriU9aLD2aIgEuJyEqCxjEymkusaN/1BtfVHUz2bDfXrf4dfnv3
jTqlhE0Jy8fqir8VNX/rGD4kz00F47q7eAQvHtZ1vF+P+d/j/88aA3IC/vtj+GH88efpGST54Eh+
b7t//UM3OUy85qmhGOAbeCb8+whiC8jNpwH8oMCDb5rJ/VhWzXrMbE6nRWKO1wK1A6AX3B5/n0DL
whYQKCtPczAjzgr+/o1TuL3+1x8A6pIaA9UlVdU2V3CfGzFdeNf0FLlyc2Uv3mHk3fpmvHCVkj/+
1KEcBa2KHcuVC3K9AH+9rtahSTyocwD3BPK4qWsBa6jdNpOWJxpk8UBoyIcESqvvoC11/OVz/B17
/gs9sMcKel37r3+cH4p2i+OwmCzo6c3IszLW9KWEy8/W94tsQhClljWCqNAELg+1zWnWWbm8UW19
LRdRNDkdSovAJRi0CCGEICw29gQGEw+0K1L45z4bpUcTlBiiQcLdxE4kGqM0xADek4vtHjpjDsFa
q/KISUxNc9Eh35zaBl+6PqWFdXmG67+9/W4wD8CorvL/bNvTGfLCtfM0RRihVkCaQ4ZrShwP0asE
MInqHF0aLxzhrl8e9dwnRKYX6i1dNvxjN7vFzUc5NtSEPUSLZo+6+uTVfVKiF5u1t5eHWj/RZoI6
TwhbYD3E8XzJs36pODqdRv8DUqdXr1hbwG1ggWwoh+/sJpt8U0fODlhKGMB5nB5C2RrB5fHPbCE2
zhoPoCqseMrTBS6TGJmynI+LzG56p1dux+3YGN01W9pthspWZRzrxQwXR5mt1Q7PvcmNUtzeEUha
bmUHRklx7PZelnGDekLsHC7P68wn1MEQqxxCE7PGrTuIo6Dc26eCypeqGQc7Ahk1z/b8RCvvmvLs
2aEcSpMkxMirOpuHZ27ivCedwqJ5Uz/njRQ3kZN37/B1uqanfW6zGAyE6jJkKj7Y6ceCPeq2EMVY
ROopATYNGpLFILYekI5oPxYT6DxvtGT8SYXicI9MeeFfXtUzx5ECqUaSY1srdnqzW4RSaqmixxZi
Pbry0Q37xBP4C9xCh5+eEBJwAGG5+ZVPeSb+sEPB+1IdJH90NzGgmmZqfTrrWyGMtKuxIPIKx7B4
RI7KMYPteNM3rrWXfdL8vDzdc18Wa1dCgIaBM3a2p+td0Dvtu9wxgfzoC5WsHmP3PLN8p3aVKyt7
dpK8S3lQgdkFPXI6lNYi+8ANaHqdTaFFA/J+O9mT9odsB/uhoM75CHnFhYMqTcTsfnuaRB/DRoIZ
6L3zYnf+SwyCEppGqqSvC0IlP7R6gkUcROtViCi+8i1fwZOJA3gACLy2LMrS9jbetQCFM01lrKiB
dOTWqLSC3On3XKX4uMz5fR4mOi392v5gFBUdwFT8qQAsuhJ2X7U8Xn4H6wwum+jA4+B0vWm5DZBy
+B2xAbKH4tHTIEo3QKKJvo6kuZbGFugmN/2W4nK1V3r1x+VFPxMQSdHQYNUdBDRe3lG/tprgGaMw
gu2a19IjxmfMyu5AKsZABLAYgMQY//6dBhUO7Xt1TRANdzNhWS4oIFm0ApBiqvcq5CgfeZkkiFTl
GgXqTJgCns95FdZLwrceq1/20zIojWqFhemhrALYSAyOvjO1efxgj31zGxaWfajFIH8IOeZvmwH5
yMtLe+bY8tBEHNVAcQZOySZMgg5Q21JBRodXXOH1pmIjsR3DuMe3+ebyUGemijEaeTFvWoN9u4kQ
UnZDqSI77MFVUN/OppGgXjvIXTrG7Z4ysA7sDI4m2qzg+gDRBpeHP3N7/zq8vYkaKOwrUTUDH2uB
ZPuc4mxft3N1JTadbtWXTB3cmbYijgR/sjZbR7XnUWJEhW5JDgzNgJL4WYjI8CtQbUFIa+kaOpv9
8f9yor/Ho0zADUMnEJLO6f6RaFMjvO3KALRX67tNO/owIPmcY/LdjfETuLyIp9/wZTiHigDlM2oU
0DQ2l5qKi5CKxmQXqDgv8ETPoj3G4N8zaYZ7nAi0O9SFKui4fYScbmxeiYinV+rfo3O70W+0eWi9
KKn/cliUXlPbZK17AdjuiEazsct0uz32KjaiST5qQWO1xuPlKZ8bdH0ksnOhprxifWl9pMy6ljbB
qOG5kpdjHqitmQYuOjo/BZr/78TSj1c+6+kV9zJTiDVUYrhJVWpBmzwpTPPUQa2kCZTaWnbU76xD
ImeUg+pFULxGXRUcqd7vo0UaVxb5zA52OZ2qBgES+sNamfo1IvUhUO4Cu92g6Ch0d6hr3ncSapk6
CC2gu6XeXl7fc1Ol2LTmgyt8w17P7S8fVdCbSXUd/WxNRSJoghN1FChWwjqx7fu8ymsgYwZSNjLr
9Ctx/uxUYT3zXiMfpSh8OjQY8EKEMZ92FmN6h14bGgpdN61MAQHydbq2tC+t0M1pZSetZCwslAj6
mxCoDrpNK9NsAikNdMkKWMSA8RYIwLSnnyph146HWBlC7Ivpxj/i0nEfU8yGbg3MAtFDGMW1hHGT
ZPy106iKUGVYuX3UPE7XIFPoIgNna4Dfjk+cL2fvIkznR6mFcBVSb8hX6PZ9GhkIVqgNaiLjaOxR
T7jm2X56Ef31O+gR4VO4tm3IXk9/h0iAQcGragNcPzJGnpdjNkaYDNlVcuVwnd4Efw0FqZXKjm2q
JBWbz664pRqPQ9oFRSTcBxOhr5shlN2Xy/v63ObCbtEw1jLR+gw5nZDGTRfPdtUFbkO1UE/cfI/c
mfak9nbvT2qZ/l5q+ve0sL20iVM0GrYuM10Y1yJR6y6YmrzcY60woZNnwOQwUAP9/bnZJEd0qHir
splP51YbUTmnPR8LvkYdSFWUhwViDGrnPbJ0c1fvL493bnPYFNzW2jcF8a29artacVRQGYK6GcZ9
L6zuIFfhRPrY1xyHz4Ujsj4bZBfVdMoop1MzJ5XqSRzjaVutwFVrKT9WdMjf5makr/KOCPYgbY6o
0RReU0F4KeptwwP2pfCZ8ammfrQ5i4sE2TbbiN45he3ctu6C7kyCxPEshm4PPrH/mMxt+Dwn6FPG
+eJirRXRAFK6CpHKGArMW6ScWq+YQOre2bkOCsRU4vDW1PBBsHMxO1dO0pl0gEcYrHKb3cCJ2sTu
UG/DWqf+Diwjwzfdme4hLmkI5qJ9O0VT/1ZNFON70s5wmcrJPVzeFWfCKa1iCl4CKhL563Zb5FY6
U8gMiV1xhqJaTMsyGOrUivxEwfgCkCzUmB19L/e7bBTbb/u+a3eOmTo3bl42T6m1GJ8u/6bXK8Ll
ybt7zehJF17C7S+3mSllPXQik0HooAsn4t7ZxanojguC8N9qdTaeMj133tFmmN/NMrG/Xh7+9e5d
726bJaF2S/KwSXIHUxojWCoKHpZA2b3OoITDIbzR21451lXlHJYcFWNtbsorR3TzSlzDD91UojdI
wJU+vbV9xBY6FGavMLQr7IPEpe6GC0s1bmoZyZ9CWezb1h6ju8kNZRwYg62/1RJ1fLq8AK8jBXxx
lbhOI9PCsXATdWMRaktVYqQBM1H4Zq7Tgpq09K2Yq/n2PxmKEOquBHVju/s4xVXVhQyFtFX3B70w
hNpa2kc7TqN95aCd+6609ki7aQhoQmwO2phllpEa8JPhqrYLkl5jmXtGBxUI0vbyvMBx2dU1CmNk
aG5zLTCd29Rcl0Rg8AiwyPXTmDjB+Jrpz6MLlsX6XWjHDkzfCMEvo0AdWA9pajd0tjMH8qlZaldQ
b68vUkCuPDaot7xcppvMAHZmLTo9l0HaOyU6vQPqSEts67Ch1eqg5dnvp4XoDdg0c1hpehPbh+ow
I/7mmPhRpHgCHrCiRdiznSwskJGrvUsiDcD55a30+o3xonBA55ZIiiDK5vOGiE8BLQFBNVBcQhY2
jR9w2xPU6Vr0PtHzAgSZZf/BiUVuhmvOZFzedJvrZqhk6kDgq5BV78IbI7eyh8loo/1kgQcCNCaO
OMWuGiwR7tRp1WVv7C4e/7w89TMHlpsOdASlWtoIW3mJ1tFLt426KmjMQftj1obiBjpTsUfBrrkS
G85sJO5nOkAvrSB6NKfbeFG1dZs22KRAR/7R6m55RC532qFthuJamy71lc96LiauOSbvmrXGAyT6
dMQ2x6lvdjBmoQY8WDjsdWFB2Tf7GFpKOO/U3By+1cRSGSTUgG5ayw4734hCkQe/vcrGWmVy/oKN
upszxP8ZlNxK6oDYjYtO7jb0wCZTQ3qvprZ4ebAzu5mpopBiIVGichWdznpxEBsGQlQH2dxZD31R
IG9oj9YBldl3BP8oGJREvZILrN/uNHWii4ssi8ALh6bllqNuWYjsJ4itB2CVtMdxsABqobj3fHlm
Z8IwZR3GWJ/l1Lg3M0uR1U6sGVIKCmQG+D8jwz4jab1FkI7Be+D/7dIJFtvN4sTpf7B9SX+JEHSf
Vhmg02UtDbtBpFiQbxthi3B6MngDqlQTfMhJu7HjCqjW5eme+ZBkEWsnk1o7O3g73W4QFeprEjHd
AoewDrsgJxbj11yGf6rtsPI5B0X//a3K0QSYuOqAWKq5uWzyAShJgcpdIEUy3RaZ67zpxqV8L7EU
+3J5fmcCArtT07la2Kes7emKGrLVpAKfi/ZQmXmyRtewDAvlTkscKJN2VV7JGM7co6ZwNaD7JtkS
wnyn4/GtBNwAlGv0NJYwmDkYPEZngUcZ7pCdXY33jdZUXDSgYYJlnsWVWtb5H+DwqlmRRUAkT3+A
NaBxOFn8AESey29NmPf3OixlVBT64l4CjN0hChbt+lJUX9JG//z7y+0AZbDQ8TdIVDajp32eQlLA
vJMMA22c0KnjXQvQzxsGfToS8IubywO+fiCsfU1AiCuQgf9wNvFXFFTYLCt3sSbIxAG/wBSw66T5
qjJ9LFNcmIa4n7x5weYElkb6acY2AC9QF49nxRmumFS/ClH8GHq6CNypeFTD2jldfBVroN41O9dP
6rF7aPCi82cnNPeX53xuFJ6JqyUYuHzezKejhNjeztmIXpwhUHeB6LhA62qu9aYs/pWTcKvrZL2A
GukI04jf3icVcwTOqyPgjaOHhx9qcas1cK1wdo4Olyf0eigAqFRQuEjA3AB8O50QrFNCG6g4v3Gj
8uvIyXhy5lZ4Y53YV+qBZ4Yi2zPp1ZJpq8BETodyMdyl5Dbrfh1Gy4w4bNJ3OyON4PdMlTmnVyLd
ut9PF5FPhNgiPVMo9vSpT4ezGog8gI8Nv5ntP5QiHAJrnOUeK1AaIMWoXFnIV4efkVbSEjkmJRQi
0OlwWjZHxiImna5LHPtJaddv0rTs3qqjNTyoaA0dAf6gThK28XIYmkYxrx3HdYTNhIGmCAK1awHP
XnFVJ6VeWUkrMRHvHQiwrRdp4WpgFE7m53hwkFjHQsX4DNsCHYIKc6YMMFA6kxRPWhHvjKxBWuHy
3lovsFc/iCeVBuSS4uf2rhklmslaXuCkiW/QN0fiSAYetn7Uo/z9jC77B1Ak3Q+snK6Zqp/59KSi
AOFduDwUCTeBCTmdVulq+lB5lcxHhLnRQ1CjDqltRISgm9hXYs/rMi8hH0gpTEEdZ1taCqdL76Iw
2k89ttOU0SiYNBpoGa9YGk4vDlb4nSPKz/NyCkeY/jM9HkRvSzNXPChtzc9B1anuXV77M4eNXwQS
xKBzhWrq5lzPGhSqkgjt6/Oc3lY19jtSnd2AU95dGep1Hr7CabjmV2QtL53td8Z9W2ui1QPAoDsX
pOiTBGOVDXfzYJZ7GHLxDr+UMliWEZuAAZI6ktntleBy5pOTneJM4q7orFdfYMBpFJcuA5EDodW3
VaihvB9iVICGuwxGJN+vRJczx32laJruqmK55uKnXzxpc6h0GWxpA6YJOgdx/aAptXJsnVL5obVo
wgWm4tbvAIpMiJOS2l6zjz8zY0ALa7pDRZry3KaUmoYJ1VTc+3xqYtlRVzsELMJ2eSpRZPgxVi4K
F5e31JnjbPPkoEZBPUaDBHw6ZXTvM+wYQs3PFHWMj1lkxEcYJ5mFgLxVNx6NIAeMcFVkCfC4sL9W
gT+z5Dw9uEEA+iMwslWjjFMLlIATqyjgLOlexRUcnHKT2zcSgWKsRC3RfMilHt7U+rB4CMf+B3cl
CYbJgkONfb0AZp42IBObxR/HHhoBbu27SkPWAZuT0b+81mdyK5DiFIPAjBFbkCE7XewpGiDSS8fE
lwIXZD+TixGM7P17Z0V5R2kmvrYIUPlOrDiHLHdzkxxLs97MjUAawOriK0qlrz8+V5pB3RFiE9nC
tvQ5U+ZDMLy2fLR4cXlI7AkzHrNBlnLJjyWmo8ixN8MNtelrS/E65aIyRbmXi5wuGiSh05XIEJSx
JnfCuwkjjgNWXMMRH1TzClb29WkiBVphx+vugkq1SU6SmdY21l2Wz7FCMiaq9Zu0jk0/NWoTZwsC
yJWo+TpAMxwpKyTflauwbcwqcQvaGQt2vG6zwi/B5weG0SY7vrTcX95MZ4eiUUahT9hwyjcrOOa9
o2Czbftcxprn9A7nBp8j1BbEtbB4dhnJPghIrgFqYpODLFGTKFocWj46PvdTn0b7xMiNYICk6skE
oZTLMzu3K1eaneC5hV7flvuj6sq42BqvO32u5UcAwSs9wMQVW2/T93JBv7TQjPCmshEAujzy2YkK
al2rQiCv982aLnRTS2MYWdMEE+hBYj08oRzxAFA7P9AvudaNOTse/RjYIwb12m0zXXOQEIuog/lo
GY0HYY/FRzeyeNflYXlrJ/Iap/B1sKWwth52UD2wmLaSoUjE4HWSMd6I4g/EqdXEcbaa+3EpzH3k
ZvZO6ZHMcxCPvu3gQl7ZsuemS+OTMhfxnhrJ5jh2kyyMLGd5dTmj9RNaxg2QpoiiPMY6yxRd64+v
n+s0VYWsrtow8uDbg77Z7Fs5j5kZDY3tZ2HaPOT0sD8orW2QO3ahb7Sd2Ed2dC0/PjsoTzl4Dojp
UrI4jWy461IVdirbB3FpHt0I5asYemsgUVc/zMoApU12+pWVPfdhBc9K3uy8/OCnng6qTanh1mNp
+S2K+Y3X4/K0b8GkmDstHuyfULOLAXW/JAMck5ToNzYi/vj7ZwcA4Irx5CX4qr/dxfO4dJhG+GrY
oV0wGQPCsHiASmXp/L7vrr2Mzm0m6lC8ylZJDV7Vp1N2JyfPC0qLvqIb87NapNoetGf1VQNZb0BC
rrI/Lk/wTMCl7LXKZ1AjgOO5/qBf2pRZrqIi2eM5NraoDPbxnOzxu2oDRC6fL490ZmqUCgygupR9
uEg2+zbtMmSaqkX4Epg1IjPfIa0mQZKk8Kpq+1r3/sxoYK5BXJOVANp6EVD4ZV5VhmnJggqtr/bQ
znqDkoToDc2vM2ytWsT2ryQdr8cjAkGRQSF7rRu4mxQXib+4sJUkCqYZ60A8lJERQLLHK9IULQ4k
ga4kAS+MmNMwYIPWocNLbs9TZitPjUKGg/QQj4WmnPVnpNicZ5x5i3fFOKhvMO80vxXYFTzGcRrd
JhLP0JtQwKxVi2S8pxWh0mgoVyeU0PlMAst79/LXXr/m9ufxukEUB9mtlUN4uq9cQ6EnXsahb+u5
feBkSk+f8/H28ijnVp2TYhL7ucjJ909Haathgosxh36Sjog3txVKnYX4WAi3vcWH5coOfh0Eaclx
wSBxIjQwQ+uv+WVPGfT+yBzb1UyuHTwdaDkCvxWuHVE57WNL4FQQl9dwpK8PKCUh8ga+8urJsUVW
mP+Hs/PaldtotvATEWAOtyRnZgflYMm+ISTZZs5spqc/X+viP3s4xBDbgG0YMKyabnZXV1i1lpH1
WWKv8clUC0S21jIJsjw2z4QZr27XENoRNROigISThbbr9dWjt2pu05MXF8n8NMSO45s2OuWI2kOa
MKnt81p7Ry/LzvqgXWHGlOaYhLxsLk42JzNdN5vByMUC26KWAsiqIz6XwzAc9I/3TNFbZKidvQQk
sjHVlq4UCNQTCuqa8W8T2W3l28wKcBXMOb/cP5p7F9TihcYOmSD/srkBZH42Im5VekLlrP6nscfu
/TStoghGelQXtTQaHmpzSYLZ1btfqqjqU1/BDwtBMGPhw8BT402m+LrEyI214GtO93/g74hzc0Ut
iiGAaLmlkIVufmBdFEYUQxONJPMC02Snwcqa6o3yPkstNQugoIcHYy71D+ukN+8iZtPf9siBXVqG
Vd8id7e892AFBl8BJnWGeAglqQp2El1Jqj91C0oASO0MepmtMh84lw39DRATsjtcO8MQlNLluPP1
SW1MUD1lNCQnoVaf60YtHhH/S+SYFIrODhCgpOwHuKYbHZ72fLgoPKoMJwj3XQE7FHpiNFrv7+aN
J8LXMUtIL5BOOv/cBEgSI1Yh7Gii4uYkj3GV97BKQ3X1IYdo8hNis+X59Qa5LjwANK5kYed6C6Kh
ggx9VsyAErz5oCe98dQIfQ6doqofmzE5Os83l4dZN8yAz6V4ZuNvr+057SpMC0XAwEylzjTjKsAT
wCOskzuH95d2kyrJhp+0wjgCLCFb1gmCXiUbLbDr44RUn99TJfoXMWgLlpAB2ck8V+GdVaawqr3+
wPTOKj2YtPC2/Aae8Y0LVEjG+rJpzWBWoBFkTKsIodRmpsUU4tP9Vd5Et1jg/lEGhOQI/jj52rx8
TYYMcqyOgQs7ndaTErUOFYpoDpvSQcXFhTwRIab6U6LDT4Py7hGw/LYQjH0HNQ0SCY4s0PJr+wkW
wQ1l2GekJ+wjVaQQi47ZQ+PY0PY09M/TkHsU9edUm7Qv8Lkvb3OnaR/iPJqC+5shjV35IvljAPUw
Uklhg7b29Y9pQEFoTsz0S6x7iKfAlBRWfdW//pLKuVjXgVCBavN2Zkttk1GPnNoMwPKPZ8gxG+Qz
BUDAZvRCpIaPUsPdVZGrySlOztR2EHdhQARCXmEGBh0FiNTj6o2APf1g727CErl3JA0S5IZH3Iae
2lQCE5nQosfnRn8bNUGXkdrVz5ymiRIAljc/LKrrHAw47zg84Ldk+FQWmAvbqolkBH8a0uhGkGqD
/b3XqxIiNbtRz6vZatlpMLqj2tC+RS4LtT2K2VuYXae3I4QLUtlyXCe/NOv8pMZt4ZfGCkI9i4aD
fb39egbPIrkYRWTA+tvWJtqpyCNX2NOFrkBu6A6PtButAz9++/WwQo8RpIpH3LUdpIHHJU4oTzMM
tcb5e71zs5PRecu7qREFwM1F8TK/VnvrAEd4u5kEXYj+mtwEHJC9efzJgrjTgqtgMk74IKIuezDV
yT1Bh60+W4jxHSzz1qdjz6RCA9MfD/dv1ZMX3o6ue+k1vQdoejCrk+nM1aPwoHRGl5QIKaJmWltu
79eleTTYtuPoMC05lOSnBK+38S1LbCoTOGojsPQcguABHXcUT/VT1ztluIBJ9mMNXTeocqbQKmF5
VWzF+KSi+HXgfm4fF0PlUhDqMvhBlL3xuMMI5snOcHKKNuanqG3hvdIGByqx5Siq3vu8nCvK8kR3
EDhsTPVpjN5FBGtELAYrdBpjDjptUR6Q90B1tEeV877/3rVnsbdy4lgmptf+uy8MbQIzynHiYJ1i
pWQDUcx+I/iqTMj2y0H6u7eVAEe4mRaYpBs9KGFPNukCJA65qwpfU7MiXCAZPglNP2rO77kBObdN
6ZtJULAO10tL0dq2jQpTnROLk0dgFxqVe4Sw2ttAsAsUEAlpqQ7LBb+4H/G0xEnUIuw6MePrR0lh
+4m5REEXZT+d0dEOfNue1wGABL6KBhGbKH/OC3NI7qIS42gMtvZ9S4SVaYi5VQrTnqhP9Ux2B71W
Heno3EY8lPFYG7eAURG6UtdGYYqm+esMJuK1COv5SuaJD/MyiwfVgbiWdtzcfXCVtvzDzJXmac7V
+fv9U7rnhBgcJsTgvWR6W+7Ki1XD5rJ4ORiwYElR7y5UwVA8jM4XTfG8L+S7DclM5YXQQ08f71ve
+7zUaglweC4dln9t2Zj7qrZh0Q4QgmvPvTm0fprW6cWLB1iNEH0J79v7PWV/HVABxjEZP6CTwivm
bgLZqrDU3FZjLmTvTYmvx5XNtGQs3L8nl8Q31FENR7FIiewytI3YUv2lTKt36jzW37WoQprFhPzQ
9I250uJTPTcOSVUKt7M/i3ocfS8pJnjIQeZ961Nb+7eg6DwEVauX/QOIf2TO1LZqqJLYdvaP4Qzz
j9yeqw61eyRhfStbRYV0zdgcwBt2jpicDQLThl8g7Nqc66FO6F+vDIi3M/NBSW7bvuEVwymNE+ZE
W4HohWe3AayXMOkNkFodbLvc1s22A+mjYgNXD5dre409o/caC4VnaF/U9M/FQN3AL+1O/TUV0DAH
AvrOz4MGKBUtjJztQKdD/9JqC9LC65Ca31FcjWmTJ10LW+sgog9WKtrI1ylvzz66MwTeoLnQF45p
vTB7lJTTUUCy41ppDYN5+k1uQGpwfVThGUWpBUrTwFHMOYSiqvg8zch4kZAvp/vbtWfKomMMKoGe
H7iba1NGIZpG40JyboBd8ulo1Wj9yqtRDAf12R2HJ2eD/mdq8yBCB4a3S1mVZQmE0PSm+L7K1Mgn
C0wKH0Tr/DBb6M7eX+GuWUvSsZE768R31ys0zRg6lZQVuq09Vr5p9qacnBTIGKmNaL57XqqcIrNz
D+zu7CzdUwpdkhScgsTGLnpE1ZzwewK1M0okhNMW1K7bvol09df9Fe5agjSLVAbvja+5XmFR1v0w
LzkZc+JUAIJn5+yZbacjIGi3f923tfMU8zL+v61NlDHD1ljFglg56Qv18wgXzl9Q3dsHvnN3RfBD
UVMhaETi83pFJiTmU6E3MHtocQuKu/U+iVqvntI6OpqV2jOFoCa9LaYRmL7YnMq09uw8AlEYGI3J
gFbHuANQnfxBF2VyUCrfOYnEFTRCaOGRJm5Bp2OJEJqeRGQzSwfoCS6Ls+JCFA93aXzJs1b7tMyl
9efrPxjYNnkwaGqRA19vZYqejVOPfLBiKTmL6cgYrw5q/r6VvV0kvSagYNSLj7b5YJRPhY1QiiR0
6PQ/4676p0F76JPd5v/hrLMUghTIp6hwbT6X4YwAVMfZCOpkTN/WVssrosdxE65rpBx8r71FEU4z
SocvJn/Z2GokY0ThTUaQ6NMQWiqwu0FQ1KyX5WiIV/5Rm0dLJ5iG1sVg7pt+zfVXShZtslr0LAOt
z+YzqmjJxRmiVyMdqeXJmV0mrdklDv21laayXGSXFt6VoftJ1NeeoIFdz+hXL8Foj9HD/UOxuyhZ
GyVul2nnZlG24i1mg8xgkFIqfVOhapkEEYpfanjfzt69YoL/f3bkd3wRU8oXRzcU7BgTc1qw6Ta+
brYC9I+3QonhFU8Fd/ugdrgTTpL4kEbTWuDT/e49vDDKVAuE1WgKBkbPoKkfRT1MmukynNvEcd4W
g1s3ByX3ve0kP6HaA+08IfwmsELns8+EytHvrKZ6HNbmRxWr+kFWt2+EQyKnWxj+37xaCyoxk273
VHjKcXjy2gyovp7Pweu/mBwwUymbUbe6aXOhnVSmg24EAJnSNzDPwCdepF1YLegWKZH7PHnRv/dN
3i6MSotOcQf8ow2dkAxbX3yvTBv0BoknIyjID0LPauxP2mi4X+5buU1vZD0HJmOGM2WJZeMH+3LU
k4RBW6ZInOKC9N/6rGep+w5VvSaAnL31a3gngqrOjmjEby8BliHJpKCMs2Jy7Hp9sEU0E7ByPpxb
lR8MxUi/AWoWz/XQdo+GGVUnawbUfH+5t5eAQpKsPEoMLYNYctNfbCrVzb5IuHyMX00ylbFc5ugc
JTSt4XvFK3r+L+aAczIh9Ltudm1OS2Mb1h5prpZqe17qBREPaDij1oXQ0BFebG91eEuPUT0017kN
1+YGxFQ6e+WK56Ng2gpYXmgneQI7c5p/zUWpHNRz946o9CZyLpJAZIuMTtH1UaHZMCgI2nFAR3N6
UBPXPGjB7h0U8BgUpn4XbrYlsKyDDI8RRJAmXp++I/GdLhCGZ4G6TmjKp60bMjp3JKm8szS6SBCK
oJPBCd2igYFRegMD2Xw5JZ6eC71ITt6Il7l/Pm4fbLBfpJ6gnNEZZYnXH8xsHbscCqyIcgFo61SJ
n5p2/x7Cr/zVyQxxjiyh8P9STd324iYKUaNdctH1DDlixYA93U1Q//DWpg40sxLBbMVHo8k7B9Km
TS+7VRyRmwZg1a4pnMo8dEg8/InKgftEU6v6pihoX7hRmR/EP9JlXAclcl4WpAU9KnqcWxQvahI0
bdcFLjB3mT6Y2YSm5gASFGaYOCjaZgqUEnGuOU7KT26iH5E23n5NhiOIHVR6NIywWptopUC4VPUW
B2g++qt/uXaktoisifK0woItDh7XXWOyaMEHtRm/3uQ15bTOqljRxHLbvEOKYTHfdOtiX8hStcv9
U3o7AQEDjYkIAyP0lE+habg+ppXi6IjWLtBWT4jspIgcohCoFycPXZjneJjzN9YMB9KcWAwGK/Mb
c3S7D/d/w+19xC7dKvlKwR2zBR6AolFsY4ULBy7e+VFNteYUp2ty4K93rci3loCT8M/cBGZk45zR
wi3DSRfDQ0qUC7KC2t/9tdzeChmoMEoji3usSr/eTmPoZiWvKKIZPeVuI13HR30Y46fUnpbSR623
P/iAe8vChyFXwMDQLfo7NnuIkoEThGtrdJ8GLbffjo3bH0TPe8tywISAX9Elv+Vm88rMgd92TSrw
crn5kMxQABRrjfCfOpf+oMVH9m7fBXbwhT35e1685UtNT5nJlCqEov1tAR7qG8Ssy0Nq1cj3ru5f
g5d4B5fuZomMFNP7kgA6ynU3MyJqVImmjGF7nfXO9MdMeMFkOt2DKZHnWlofwfZvLjn2GAmgCuXC
GnpDp+Yk1doP2chJURJ0crqGxo8BvIFfOYT3D+VGtwN8jLRlyDYCh4TZ6U0kOOMea4h8y7DvxsUL
zGmOv3OW5vfOKkao69BRpOmGkM5SIoPUNp7xQ00zHSrlXM3eDGuif11RS3pTLBmUuHlRUkeaR/rK
ZlX+gPWD31+W9TeS+v5Bs7vlIxXsEco2o0Xru+4OAr3dncNn0YDhhaVben04qgaa55nrFKblbL+Z
VEecrJFkx+175eBQ3JxDuXGYAZAhWUa3OAQxO8Y8kXqjEb78ZU1u9WOKyuVSZUMCar7tszEwi/SI
+W7PqkSIAUrj75shQJSLiSmNGU1ERVtO3jo3zD9Yih/BmHMuB0UFpq8fCdjt7SrFEgaQYW8E7Lfx
XCvK61FrK0VYWPCQdZm+hD0EnNQJqyMg964pGj5gzeASJL+7/oDT2i9ODEIgHECEIbdmtagwTFGY
UPl+rT/mA8KoB8E7GAFZeLo2BdHlZE4uEq4ITbgXh65aOCJCelJQ5DwbXhn9cf+q3b6n0iCwRZMR
BCghtugLZabUpgNdCbU5zjpfM2tP6tEWT6JT6jcIp/fPyowKu5bl9d+p1+knR83qgxd15wBhBegH
c2s0HrYELl4JerCukO+Ci8EJu9RAa2s2G9+CCuOdF3mtb5dmdWB056viOokJKavz8G3RLX05MKyI
hHkIh2F6iqAi+rJqTk/rBaTE/V3eNUV9CtJh5juIy66/aluRXC4TpuJOjS99X8Tn0dXFu97qitc7
GxA7klVUjjvdNOlhHxxNo1IwNbaeX0ere1YgVArqqjsqd9yEuEQ/kssOWK9UzNsOcsVlJmFKUQ4R
TOmFapxblwau8sAaPe+XbbXzaUQe9qGTiAVIpY7Sor1NBZgtqbpIJShMbDaViAjB5bgIEe8s/FEo
MLc2aHdrTSQOCjs7by0wU4APskOAE9h48NXJEiR8RRGuxqgyQdY1n4sIpqo66qoHDfXcy/3zsncf
KJwS/dlAWyi9XC/NEBRJ7HwuwjzWm6fSsdpT3ejVGd6fNcg1hMizJGsPXI9cxFXGIj/nC6ObRzdd
ynXsYNEM58hA7liUxfKZoW77Ule5g8iSkZy93EHpcDb1/M/7C961TTkL7AVvP7DJ6wW72rwM6KqR
rsyD8bxW6uATGYKY7I0k6CrxA3VD7UnM9hFwb+8QUTmWdLgwtoI3uTbsLVXlovJThOqwIs1I7vs1
Uykg4K6OYKG7pojWfj+TAOE3WRKVraJq1KpgpED7uJZobtejw8CyUKODKsWeJfSYGB1h/AgKiM2i
2LTZZFovD8HWpQFSjcppmqvilM1Od379hyMXY+ydYA9E4uZmVNQFM1vF3UARWj0uZda1vleUn9q2
Uy5Gw8Qyj6RCE6Cbv963vPdyUYuk34J5Rwr3Xn86YKcQFE4Wnm5VtFD3MuPcdmr/6CKvGYhuXhLf
Sd1vIwqqnY+SJPpv1NgOQtW9m0qznAkr3AKv9mb9S5Tmsm6Sh4OZeY9CT+DqM6skaIvqh+bCl00r
54jW7SaF4qJKpIkkBiQP3XalmlQvEcFesJky/jmbvfgI7497UFDbu5IMpUBdJOsYzHxeb+9Qxsuc
9GjXdVDLvK9Mvqe7zNGZ1/IvJ7KaNWgHp3m32NBZHGzq3sMiZR+YmwMs6WxRzFM1QmPUlUVojnrX
BOaQTqe5z+MHy8q7b9nQuD9cD8V1v3PLJUDfUz1SZthz+HICHxwG9B5EJZvFi7xNIB9FuI9HLiB9
BhuSiCycVKo3WWUeDfzv3Vj5ghK9A6imsn9tLy1sLR4U7FmZVQTu4q2h1trZOfG64uDG7i2N8R+S
fqpDXNuNqaxDnDOtDcIeL9V9r3ZtRvmj/qGwq+U09at5cI5ul4Z/lSSedM2oLm5b+bbZaStyrHk4
ztOnuOvF06ASaBageF4d0AHBoCQjfRG9kW08UkiSL3RV87DMGnGZVC47UPnxXHajeXBCb0kDJNyD
v+hGy2d66/e8vjIpBpdErEo6/6n3+YjSr0ghnoK5fv280NT7e5qLOeg9kdIUt8THsa5sX4et41xO
U33gDW/9ED9G8qTiEpm+3FLVFarimMOa44eVtPhSV9aUB4XVmw/2RLnKj8qm/xoLBI4PgoZdu1RY
YBp2wRps27xCj8tuGLM8hAf114xg3gnogfNGWJTCybaXsBSW8fm+5987UUxzUCWQJIA3YHtUtA2z
bOs8NCetYFZwylEUndS3i4Gexn8wxasGVx5egDzp+l6uk4j5Q/nMHejGs+WmKzemtREy6Y70p27v
JXLs+Dv5Yktw/8bl9H0yWMLE1GTqtT/mzLoPbbKESIKrD+DN9MfXL02+WiBsgIUC3bxeWpfaQq+K
lttSWe8Tt6sD3vLq7A7JemBpb2UkCpwOCda8ea+WKjVcZWJlhZ1KbiLGFta2jP05TfvPQzFVByC6
2/dRQkSImhnIIKvcfjRTX2LFqR00UbW2PY+O0r9v3U4/gETunUJgL5LuX86ybxv0ml5T4y+bLITa
dPSpfNgnK6fVJfA5p/ufam9BL03Jn/Kiulil5lAlA6bcOtfe50OUXSDwHv/DVSaPohEJnp+J9U0M
PvMUajHiN5CG5fOzVw3u26iDWtQa5+inQ0cyaIbDvvzO2ZAyI5J9Bb/Fdb5eWtxXpcpzn4Z00f6O
Iko35Wo4aGAwf7Yw0/P6nfzNsQ2klKQfeplrcxGsVG4NuQk8AG1/7hN7/sCM1Ot0z2T5knxCFsKI
9mlWbA9g5+mlmbRYEWUzdgCFozpouyb7a06U+R3w0qOOxM5ZZC6BugKRKDdtWwuDgc/FoiHP4twF
jIBZgZ0kcCpnh7Qje6Z48CgsUM/k9du4KSHUZqb9kYaqkTZoo6LMMsbagC+mcHT/2O89srKOyUQV
sQrR7iZjMpKcaW+cblhMkeojXaL90iLFrPwolewqBXpoLuIEYTJ76iWGNSmAAQUBU1FVwVTa4sf9
37O3dAlLUDmmpFbb1pPJrPlkKV0KKbuSvtfWInqL04OjSI2P8I87z6pDi5RuJa1KRkQ316JH/Mou
1yYN0UopfMNpu3PeCLDWSdqNUBRp0anOvfXhtQvk9QEcANwI5gEYza5vR6LTxnPVnKGrLvVO+iw6
tOZxCFaWZgcp6u29NxgtBh7G7Dud4K3GA5B+p1HzNA3LeSr8tG/HE4A1tFpqpvo9DW7d+0u7daGg
92RllWIfi9zmaUwKgxIbINRfoYr7Rq23PDE3qFzuW7k9IVAnOeRKXA5azFtIh8hnFMG5eeE8TEZY
tlkLV1aPxA7iLweV/r0FMctKYgZn1S1p+1RBNldpShwSsSuA3phUnijzh/cXJG/zdU0IC1SF0f/g
FHKar08EnKO0BcdkDisoqT6qnZedbQveqY7c8JLzv/lOrFQf+3ZxX39AeMSpLhINyZbTJk1h8tyZ
PZRjQ15gpFwGT5x7o0epes1Qi6jy5eDs7xxIoiE53SA7KAwdXK8U0aWotwbsRV25AKGqi6BURfzo
6e1ysQtmeg8+4O0VJ3kg0qP/iswy3/DaYNEM8AuVRMh91kaXhqFdSE5XPYjSznqiWWU+GanIDoKW
PaPMqOLDyOwhGZMH+EUkMeYGkfk8zyGT89VJz4Vzcno0rjRbKG9sPa4/pmibHQQWO7cCcPD/G5Vb
/8KoqndgJABA0Am1o6BuV/eZJtQUdEMRf7p/XnfXR5gOyT8342YoeciLbhobziviuMtPTZuQzXBT
pTqn+qKEfclRqmrn1dNj5IEMInLlqUVD8br5lCakQvWcFHOYW0yp0HVbwhlO8idiUI/6nuW+3s1g
jxANMQGZyG++YiNWD9Gsag4zZ2kDQp3hZMJAGUxO5hy8wTsOgNTuNxEgfS/eoutvF0VKP9aimcOe
3s3zCt/CqYsMhoyyLNO0B7hwlEukqdXb2piiA9s7Lo72nuyGUYahKLI5N7k+Z6L11on3bvrco6T0
fm7N7Mv9E7NzONFRZvIYfiZijW05hKhJq9BwnUKRGJJeUaQXnvcmzNOlPchLdg4nw370LKVjg4Zg
E854aZ4vtYf3dCu6810+rlQk1eqptOj3FU3W/6GUY3FgdGd9kB5QwpN+VOPBvf6Ai6qslGbSKbS9
2fOTqlBDuNb7h8yZev/+Vsrvcf1YMMnNmDgD6pRfYFq4NmVbfaR5E+P+nMj0LwUgXGAyIvWJKl4Z
ZhT+DypLu/ZAbYLEAXxE9ePa3gLiopk64iFzsdynspjTt0kRN8wbz3H5s/VEeWDw9kCyQHqzkqeN
pHnbcerdpJ1mbR1DrUMjJW7H4Tnt5+HgJdqxAvOcBBhJSiAoMq6XlSRrbuitIkIOLKPNwCCe0Ceq
DpzyzuZRtGGUESgOp3JbMFpHoxcar2o4JsZkEFFP4yWa4vyb0on0edW66KAKsLMsOSYlmSKoT/HO
Xi+rtqY6pakrQq821UvjjMopOR6yv71jhK00IqAll3a2SOXV1fPWs1cRDlaffoi7IXpSuiXFM08a
5WThfIDapDv4Ynt7CQMFYQpkTjK1vF5amiqCeMUSYJpK9ye8v0UQZ/P8kCzQbmfjfER9c3unycCo
O0qSTsYDtlDN3muZ+WrKER2oEqGcJG2fOpMDQ/X2CMa789Xor4Bsot7GKOZ2engRmbf2Q8WRr8b2
qc0M7ZInpCT3PcfOgrjFwMEktzNr2hz51cqUztVY0BwVxQc964ZTZtaoCyZH5Kq3lsCLgLdmoB6Y
jLn1GTSrEmfIamIRV+3em71qffHKctUZTmy95GBZv8fGrz0i1n5/JYiSccGb1xO6rTFFNG8ORZrU
I1zglYTor6nr+PBakF6tdFkeRFwu48UipoH9Z0ktGKSqTCWFbVSr8COUiX8Nq2L1Qe4N9ddpWpZf
itunX5bEHH8Rt3oA9VqY0B4WSsyGX0y6sYb3P9DttWIGkAIDVBmSM2OLEhkZbMiNOB3CNKZe4ydz
WX/NaRvFjMm5hg/JOkNY3nRwr26pDwjJqQ4xVABBK0d+83h5eNy+TJohHBnw+jZHqwLr8Wit2qkR
YhkuqZjssyk1ds/dxPC5vUTGv4rTNba/5onpHbiw23sO7Ta5o4RwwLG+1euek7joJzoMcI/36XNP
pnxa4gL9qjEfnvPUiQ/emz179KRBjdAa58zKy/kicDaRes+1bCD4Ki09KOHGPXkts7cJ2ElfoJ91
8CbcXnbK3OiRk5XgYG4e1H6krVLUxJWpk7ZgHTpuYJUfRct7VqSrpGNLzx1Xfb0qBECBaQPGDMcq
8y41ErhnWlLdwYm9veiSlkiSGvJgE49sgoNx7bQ6Rl42jHU3PVF36z6aUZv7Knfw1egQaYoYlWFw
GsFbDEG2AGYvvJbwH3kx31rL6a/SQYyVkHx+sKM6/uP+ZdxbGjQV0C/BdymZ0a83sIF7jUkm4uLG
nN2gg5Q88/Wqhr/MsItfr7clAxGOH8V7SjbXtnqlERwYyKqW3kyeef2iE8Wn/O2oLNWRytSOk+FA
EKtK7SYChc26unmu8AQxyZsq1Adl9hwftrvabwAhPbaLNQc6afrp/gLlAq5dNGQmxMbQUfMuACy/
XmCktbM3qNJFz60ArJgmn8t8ElJMwP28wBj22ESjc+6XUft+37L8k7eWYW4GVwTQj6bv5oTOXuyt
a8FnFC1FVdjWoB7B/0/uz/t29o4L0TFcXXIkDbK86xW6heMIKLpIO1YqxCV9RL9o3Aa92GY+2Mw9
hwXREHZ4W8lNN6ZoICyTskRQm3H5/AxWuXOTQV+Qud2znU/jn/dXtvPtCCXhiZHRngF+8Hpl65yn
aMXK5LSyNHRCQWiK1Gtaf1xX7WEZ0CNOEuH5o7EeEa3tnFUZeJF2cO1Z8SbkA52h6WWXE0fEa86c
pFEgTZCCFTD0QflOi7DyZ6eZL/cXvPMpr6xu9tco4mVdJwoNBuQ/yBQWy7MWx3PQeOKI0GV/gbL8
LClDOTbXe8uilVZdcGqzGqfn2bQXoCw1NQ3BG4xm+vTs5tqRvoX8QzdXQjYVICuWxNvWFifpRPUM
EYcGC2CuQhAdd/G7aFpfj8fmSaUTKSMqMoQtJWkxTyoEsinPnBd/H4rM+VSsTnTuDKEfjZ3+nhzc
roj6HsVuAigEEeU2v3jCIS6I1qEGIWP3bvneSgrxOMaRCXQ4rd9p86z8PSzdEOq90z/BB11/MqZ8
WAOcQ/5ptSw8+1DYFgIb9t9xYkYBkUb/L71Wqq+FtSANF4ujbuPerWKSjhSNxjciX5tKaBRPa100
vJx6skqCKajBiw5wZQ3IKITHuT7FolpP9PWVg4f09sxRYsYlqrhjOh/bMzfZgzXkjgONldqki9+6
efNRrdR28inYpx+0dXG1R8G4T3xg+PZeUY5Ryd4oiaIEsUUxjKMBZGSh+Dsstn1eh9Z7Jrsv/HWM
ole7SEzJOT5InekibQmr7UGN7HnGZ2WLUjHD64xNqHST/d5S6rb38944oi3aXZzMEwGHAI7Z0pCr
SttB2SJ4VgdrCtPUs88lMhp+qnfaw33/dHt0WBx9VZh7gJRzeDanPRJ6ZsKDFJaDY54Hfc3/yZXK
fY9gb39qRob9rIFBUFXNjyD6ty8PlvFUNOconlA7ubZsxEbb2h53emnWOfDyOXpTl7x0STRBclDl
Tff5/lJ3DSK2ROuaiheQ1WuDhK7t4qUyVnad9tlhhM8v6qwOym7Wz0kKOPi+PfmWXTsSFy5ROlg0
KWQGu9na2NQQemnwxyUy6E9pZ0xPngYDz4LyUwg/U/G5Bsxxqcdm9c21+/Fq66Yj6+kGP4AOySaR
jfWiFfQEyf9sk75ynFK09Y3SxYd53RDkzHecGTGr3mapGE6a3h6h1nYO8dUP2L63U6to5eQM4dDS
xKM9AoZkKMc3vTUfDTrdPkIEFbSu+L0AWuk+X3/ZWcsdr/QqEaJ33YfQQZqB6kLcen9H9xaEt+NC
UkmEK3Z7YKfJspuxFWFr07KPFhzNEgmU4DPv1QIaFCGootOaIFyRZOvXC0r5j41mChGqOZKpkWbm
fjXBU9gspRokyiGL1N7SGCUkcGBlxHybsGysurmxGlWEVh5XD66CI02Gen3bgNQM7u+itnMNZc0N
bg76gIhSbc+FIbugnS7A/DGyTPRFD9vPF8X5SUvLW320gK0zqstLdVl0xvxPCdw7712RWCWdNgHD
EGgJTZyoMNef8yWy3zh1miVQEFjLEe3z7r5IBUdI+Axq5PK/v4gF6LtRDSoGEerp0D2IEXqquUu+
pHHhHTinncIJcSJSYRAMgAmkVH1tah7d2Gs1tkWtm/7c9TUidQol3abLmlPbJZ8z5qUuyObM3F3V
DVxvHZ4Y2eoOvs/O5+F3EERQbyMh2L497cIYroCoLqxF4aGymq6WD3GbHZDaGswrxs6rkx3eOZsN
JhsgdN12VRPU4Joyi6dwTlLx6Lgj9cpxpOhmRcrB2nY8MoMD4M9xF+SN23aHWtaA8pZpDCvbQImA
GbHHNSuzEKmRIWS0EIjMoI4P7ZqsoVGmR8jLndNEnZtqHLZlVrc5+cJmlDatXbotaaw+uYXxs0R8
54+xO7xkOw6RdA4QJLeMSvAWjt1C0VKpaQSNc9UYJzHkzZc1atMDUoDd9QA0p8iMfhId4esja7WF
mZCbjiEsUutTtk7TKSlSjaKp0hx8uZ0whVoNVBjMuwDy3sZgreNVJR2YMbTspPwq1r56KiLP+KTp
ue6PDdJUVarNfjmYr69KAfKmlEJdSgNq521cgKNwokCcj2FZtFrIyA2xbltnpyUZjIOAYdcHMAMi
aWKA8+D5rzcUcmP4liw6f93gtWdVK+NLWWX1ac6Tz0Nt5R9GSx/e4IvKcLTX3BeeW18EudHBbu/5
AMJqBsyZVQYrufFFmnDd1q2LKawX2PH8Yu3pN6laMX9LKhPAdLJAlX7/WdhJJEBDMz/MFCW9XWNz
N8xFt4s1o6nrtUNKx380EKaynWd3QWZnRoEsUCL4ou4b3bsm8sPSCIdulcT5er8XRgmFbgn2m/zJ
L+xZ+WQsdfbhvpW9a0JkLQ8QoRiT5NdWnMxILbNDBc8YYusURWPtr0vevpv1+mjCfHcXOTc8IxSO
ADZcm/LiJRMoe40hCscQKGoRI7apGOsTXJD/DHM5fi1U86gEsLc+3iuQFJwYl7fr2qhZapaw63oK
IeaYOZSir0NV2Po7UVhHD/LeAil0q5xO2WXY9u2Kbo30KVlwOdqYuI+2NaTppxYGaeurMctXKq5h
y7X0qTjqDO3dCdCnlAVwabwemxhzWhfTHCBaCBsVfvqYID5sxl6cRapNJzCFRwwdR/Y28XukRbPR
ZNhLmyEL1XZMTkXb1Wd18dxzPBpHrGJ7X9FCWV52ykH2bskrJJ/QKJZ6DBUwbN+Q3EMhW0SmOKEK
nh50SY5sbY6pMTP+n+vAAICg6KdpsbynaqEeVi/JEUZ/1xTFYlrLkFTRQrw+nPFgtDBEAgAwmtL6
OoghDZKxVE8gYl8/w0eHF8QGbTeZU29LEvnoKVOtczZrpfMusNu5F70DBeBxPc73Xcqe44IPB4FE
iX2jsXC9Kh4gt7L0cQwZpDK1U8V+jnIK4cgr7x1CsgFOO/RMgK83rivJU0rtpktQatrpR1MpbLoK
VvbUOGbcwyK8Ht3vvc8lhVuZhSR3ZeDpemEuIvEQ1sQAZonQzqotzHNboccWzUI/qHzsmpL4BgRb
dwZF6OzGlb5GBLrqUp1yREO/cDAENQErOzC197lA59IioUhK5rjZxi5ydTSA0zH0orF/rMjtPivK
oVrB7oLAkts8o3R9t2AlGLpWN4FGKKyZorhkdokAlj2K2k/rJj940/b8MCiz/9nafKfBqA03cwAw
wDZQXBhlcp8dZXZ/DAWDnYqaOGHGaNl/OPX062BZAF5OvVMGiS+ysSJrhlZkuChKG/U/pdYxwRUP
bnQQFezu4+8xXDnYDNzm2oxVFJmoJg49E85Z9qgVsfmU/B9p57UjN5KF6SciQG9uSWZmOZVUpZK9
IdSjVtAzGPR8+v2oi11lFlEJ9QIzjQHUo8hguGN+I7pOnfQCjOnbJ3l3MHhYG1ZjwyBfPCsKiFcj
FklOMHZ2ElrSSe+WXmmkega3fPgfRgMQgD4lGkVYcp9PzUDASh+L/DcMpXl0kwl3kNm6E+VV7a69
efHtsNUB87RRAs5HSozcMzQ4dmCHShHra6JusQT5lI6NdgV2vJcakHuQQpKlY+JzEX64a6vcOuML
SqyuvmgzygJeYxab8nV2GPteD+tZK6N1Lr+8/TH3KhnYNKJCjX7L5jx6cQiEG2hFNZFloaO93rsT
Jt+NszSnfBhReB8051RW9vyhlWP2Ff2k5F4hjrhGqHUXhyZtupObC+u7ngyV+1C6af3vYI3Lr7d/
5O46bL0B7nCkQi43M/rjMjcC3r9An5yPeTqBri018TMY82vuJXuPBT0aUBYAJrdexPmSOzXE1Nbj
UaqTAIFa7oej2y0o/JtgH3D1ukaq3pvaBm0h0gWZAOT0fLy+NjKekpmnvVhQE6vd/Iu9aaA3vf9f
kkAYhbTQttwTycvzoTi6Ka1Kpua2OZYM2ECpL0hqj26USexE/sOdsD0VPnJA0Lsu069mMxiEhUHo
Z+TJDSIE/U1tZlaEsWF6eHt77K0ZKLgt7wK1At70fGLj6KXCnqgSj1sDX5h4WM+1TR2tEgXG2sFY
fn97wL1Fo7JJ1QC4FgnDxX032m3vW1k+oF5ma7eiNBGErsd05ZD2yZVHau/ZRXoOlQMKB1tqcj45
knmvWWzGakZ7fC4Kt9di0sHRu7JeO+NsHVeoY1AY6UldvEue2S11hVht7ExWeutUS3sok7b69vaX
2x0FTAAwHPKsV51WGD3ViPEwtciq65rj2KTmrcjMKTj9/41zsdep4IBM5AmMgWbN4eLPEuhWml3p
3722iwABgAza7z1OQ/cy33DsIBsNjGBjaVrpcueWzWyEjSy5lsa2LL7qfdb8mJZGDTdWUxokI0MK
294GVfIDXyvTOuiL090autDSuKLnPIR1Vnpcb6bXf1e1YWihbqXZxz6rSzNOZE1xQRkImj6Oqqi3
a3CxxnBMamuNBni0BWWG3L71O1KJg2qK9UUtpbomEr1z4Da6HyoxJCRUzS5KPJM7AR2zsfIVvo9s
QJUtHy23GW/sJq+R6V+u8Zv2dg3hIPvmN5z8spNQJLUdSPQgYsRx8yqcJl2FXi/ltfR4JyCkNAez
llCagthl5cHs2iofpU63RymIaCaof6I1PW5kZZxWVaPhR1p0ZavuXCYbq4IGNAVI8ruLF2Cls7ha
PR9TR9PjZsrn4rljvBB+gP33ITzl8GBr/KCIQBR6fpcMJVUVXLB7tmvhUACrii8WfeErsczeam0t
gE2Xc2PzbbvnjwhXauZoaqKmadfq2leQpVMeTlTH47eP+F6hcQtbaN1vet48oufjOEFf2J3p9yhQ
Z4Meu/4sPowlruZRXWfu/9puggvTqk5M7yZV9x8xb1/+yV1XMw62UeBz8vbv2VtHwjfKOrgdwUO4
OBQgFmUObJQrx6J2tQrDvAER+6s2+mvg6L2R0IMDvLVxK+DInU+8nfRZT1Yc0n0qYt9Gg24XErPF
HCYYjV4JtveOxLaW5BCUxmAXn49VzKIoO0vrYqPTPOOdKTwPMOOYa01kI21bPAe55pch4n/zP29/
z71LhhIqtwwdFR6Li8B06UrVGbjcxqmjYzWy9CWWO/jzvDcC4UYw05f/sIA0RCHZejRHocufTzV1
NN/WtJEwojSLUPM0D2lllP2la8ore3d3bgSYG4Gfatyl6EKJ57VdTE4fN73d32Lj5EaJk46n0ZXD
rbNpIL/9LXd3DEBelOBADtDqOJ+aoipMZMsdY3djcp82moWFTmDcWalxrcmxNzUazJs5OkUk4DTn
Q41oFfUjygFQiDvnNIxLHqXSy45el/SfNca/Erf8PlcXCAUYvdQKtpIBEeX2g/64boj+JlROYUFU
NHmiahz8IOzn+V7O9SrCqermT/VqL/+ztJaHlcZt+uxaRX3toOx94j9/xsWhpD7X2YI6fDzyWVDG
h7iJXrCDGkoq/sOLwXUH0uW3bMIlBiRNrRFbHDg0CLYNUWbXBijOvDu2arYPb2+cvbscKeDt/G3G
X5cvvaFPORppZMDpohVRYZrTA6VX/evbo/y+sS7XEBNgqiIUVDZE1MUa+rbqZm0eYME2nnvIJ2M5
WpnfxqD+oRq7/vTgWHnzkNbg85pqtm+tQvQniKaqCil/zf1RFYMHp4Giywnsd/NSJ45z25M/X4nH
f6PfX/1WZ5OXR/2TjX7xXpuoKNbIjQ1Qy1T/byG88dSttaHT7+ltCLUdnslV4XXjyTQL9QI+P/ia
2lZxxJs3/5FJy6jwp/Q7GSs51VfWa28X0sQknTRYLpLK8w9ZS3SDDGrgQFOVl0XtlPg3YDad7x10
2yuXyk7NggEAIdFRQP7hUk69oabZiWTh4HkWCfJciUOBV0m0ZkBzEEz62cPPvpFzdu323JkkdCdg
xQgUQIx7deJVs64EcBR0RyWaQ9/OHHQnJ6iLDWv2iys3zM48UY6G7s0NQ9v2kotqo/c6jT5cpDzx
7dAdEFev7ckLp1bW74D9mses0L+Z89RdSS9257lJvFGH57W/xOp4XQN/tISeRJlyAmniVIcWacuT
PvrXJBj2blGq8BuGmuQMgfPtt/xxi9YwlxbLaDnotZXdtMtghrUnhzDIsTrWet+LjKSbnoTGFaNN
GdYD1vLXtk6MTAsT1i/ibyQQlzd5AgIq7Wl9YUYn71e/bx9MOtdhPVxt9+3Pl5QNxMZmS3Hpw+v5
eQsqnzLsuBrae6cWzjMcMP8umHBP0VNVhOu6eHGFlHzoWYt38PPk2pOxE1sRVf3f33CJePUhcJCO
ICcvzU59nXWa0i6eIx/RO6jvpjkLnrq8Kv4+ByA2pTnNuSHPuTy1XRKkWlUBHxm7cQpR3DDvE8LW
K6PsRAEbtYGWFcWEzcPlfDsJRFoBEDOKgavDi0jzJo9au/ce12nRD0lKpebKbbTzUsH93dqq1La2
fv/5iLqedUPS6XxMO13WsAqU3oRmGtj/vv1W7R3KP8e5iG+gDKYtuAUKhI6Ux2mukkMrQd5M1dRe
UQHbnZIJygczE5LDy4C0NMQqdGfgPKCKGOdYKERwrq9VIPd2IfqrqMuwFTEZuSgwuRbqlTJnqQab
MF+YyRb72vNhWFQbp9y1N9XiXiNj7X5FlHw2jTP+ednm8d0Gtc7hd0W3qe/0BUHr3sGKDBOF9Mr1
vbsVt8IBuGfEKy/za2MFNtH39K3cBi30GjdlI1x97jcId2Us6q77+B92yCZRZMFHAfB/sRMnHx1p
MRMzWa1VoSw72lFezf2zhX3m7X8ZiviMhAUI8iUly1hWX1u2npzRYX+XLksTt37uH7zGukbc3lsx
DKxQWue/lKq3V/KPB8JWKMkb2nZZtU37eWhX8R1LD+dhqo3k5e1Z7e37LZLfOOIIlFw+uOTxvTdM
WztJz/0XKNTlZw3tgiv7YndClMHIahGHI28/n1Cva1BNel48qnjaEXePNpwKJW+mWk+u3E17WxB2
CShmtB7Qb7zYEQKXktnwechlOYgjWuvaTany4mW1BnVEpiu5cnHsHWlgAkxq07DhM55PTUFFF7gV
kCDYcxvLQQ/ep2KeQ5+qxyFLrRSv3jX55+1V2/uerBfVUFBIRCwXcbGba1LOeKTEoir8F2j+Ewbh
g7xPJhTV3x5qLyL7Y6jLrITcuWgLSalF99NqPmZppj2WjafJ0J3SIPJ6p3o3ezXwSK67IH578L3F
5N1EypTYgZL5xb5ZZZ7ZUgOnvXkHvSPbfF86So91c1nfZWZ6zYd97zAA6oJlsFV6wLefr6WJWyKq
sBOwcFuHLGQ781Hr9L+XdcJkjfRu45ZxU16Gf30yErpPWh8PIjVuDV9ialNclXXa25fsx02ajjIE
ULLzuaQJGk54f7Ev12EBo7Msh7ykZNwrxzxahYWrR4o09dvrtfsBAa7RKQH2BGj2fNDCrMxcdJQJ
ge4VJ9ljQwEl5FpzbW8UrmC2PSVJUB8XuyJBAMRys5LGxlxJYAT4yyx9Uh3ensveGSNcRbME9Dmp
8rY3/7iE5xUOrjOy8XM0Or9keT2HkHoWEXqF+18Cqo2mBlOUl8V4BYxFfL8cXAoanvSdY+40Fcwa
/xrra+80EYtyM1rQmAlAzme0ubrn6aBDENL6HqV1ewsEnOokq6K69bxGXDm9e1VjogAQMxtYgTEv
3jHaeTrACxiU2CaD0czW4FRqmftga2t6mBJg/NYqnWO75lrYF26NW52dnFZzueYlvzdzOs2bvQcS
cbSQzmfeT+Nklt40xbSVhp+WXeZRBdQF9zNsKAyR29/+fu+gZ7Y5ieBwDB/gfLzZw2Jj6BmvNvvm
xrPT5uDaUn0ZrWW6gqneOwx0RjfoBAoKr13Us2TxgwleWzqr4CiCrvg0YaJ6+vsJIUJFlIVwIIHk
xYSMskwtY4YKJRNTC2sjF/Gi+USvWvAfuGxQc+CysXM28ZOLO6RRUwryDn2v3O2TMHeSJmyNZHwp
l2m50j3ZuSNpIdA3B7aDjOdlwb0rOspjwSYlljru0cq7OlxKOR1RSVPQGTw/oi17TaZw50HdrD1J
n1Dt32wJzvfGmAxZ6Rv9hPiCln83c9+6adQ4RFanil+LpVaYotlTkAzWlZ2yc6HR1gNpSHeb1P+y
ky6BP9DNgx84apl5pHP/sxuVc6Pn4kp08mpLUizayI8bW8feqHrnM3RHTNOzLKXolpZdtHQABRqa
rs9vb8lXZ3obhdeNhQOaRDPofJS0aGuq9yWjjMN054KseayxCjkSHD6no/bXGufbcAgywEFnv5C+
nQ8nSmtSo6S+1qS+f9L0QcXaaOeYsxrW3x42GoeEBohQcYHwJlyGIQsdzKTpZdwG83BnB9Uad0te
3aO2dS0w3/6qswIrQxH706hEmHfzkjmfld6LyquEbIE5TJuXhHRCT7nFcam14CYB4Rui3tLeSorf
4RTMf63ltw1PTogIKmQyCoznw1fIezVZB/inQvDoQKWsfZbVxi0lFItV3dL4Usu1IOXVOdgGpVm6
4fd5Ci7nLHWFrVgl2njzO4o6GOnHRsPb08oScXx7j+4ORc4NoI1CONvnfH7uypPbOZaMvdVbT11u
cre4BOtSecuVx/bVXcasCB7QmqRUvpnynA+1+Ve5gDtkrAdia9lbSffNTOthDoW0tafG6p0naBnp
p7dnuHPWAR1teIEtiwQZez5sy09RkzBkPBsNcgXLSHQhmv4/fMdtWiQ7PN/Apc9HmbDmJfVln9Rj
X58sRzNjP/ONsJ9EcPgPE9owAlxhlEgvTW3F4mmBnTAhU/fks1VxSKmmucgNvT3O3tag3gSGk8cO
3fTLKfWUutPSlgh8ZdXBb/Nf8xAATBmDa32lvZE2ch6ifUyIWv75x0NnONAokzSxa6z+jQ9oJWzz
QH8Yc0f+7RPDJqR/xRqBe9hAo+dDCTaJNnlURhyZTVg5T/rJX2fe0s4ub9/+fjvXPw0RCO9sCjgy
l0xLtkA2ImJex6JxhzbsllLP35nEeLcFLcwskp4vv/39kDQHQHxtEsCv+vMYxFkZE8QDtZuyA/RR
O8y7eQ0NvLNPte9fa5LvHek/x7uIFOYyYTFH7EGdwbCjRvZalM/mcusPiYVeQ5qeZFtcUzralujy
RaCUweY3ePFe2ZTUPNdOp7d1bGp1faAmrkclFZV7Va4KoVNTPggUKSJrds0rJ+/1dOGRbvYhpI+w
4L2L6XqZo1ypuMFqpMZuS7Fa8dTD+RhF2X/Ui6m99UyOyttr+vpwbORVSgykyPDoLsXvAhPgSjsi
0MA/LfoQtXY3k0eEJgoRf32JsVv5D+UMRJYY7vxwDA2RGXuZRms5O5+7cV7C2Umqj5Xy5JXD8Vvk
/nwVEQKFW0LfDpAFVOTzsXLHLbWVmYHIXPsMq4nOz8Naa4pv5Vw3MAIxCo7arhJ9NMxG9w64OY9t
AfXM5K0S2Tc3KRBV8G2gsVcuvtcvBkk1YSEXBdQX//LgtmPTVoXt8hk0K/+YU5yLdKxWPr29rq+v
BzpNYCMQtqZEgKbU+QfAL7IvU5/AJtdN2OKZ5oR0j4OXoZBfzan3r7QP9ybFgOTpVAqATW/b7I9i
wbq4ym6pcMa+29tHBQW8fY83uXtN23BvWhuBFq4nIiavqpvUt+uVjdNCPm4RHuvTsgjBmYqwDjrx
2A3atYr+a31DWDwk8Wh0gw1i617sWmSddEpu7Fo/T8XtLObm0W6W5sZlex0W29GK0JxN7R3sEfvF
WxJYhIhpde+SIRi+FW7QxUkRNF/y2nfvu174932Xu7/sqnE+yTa1cdPNxXMpjYz2VXsVjPP6NuPX
Y6C7FWeRebhkgHgJKbNlZwoebl97oRYU+lO7muWdhfnmY+D1+kPtLNbXxdCCK8nl3lIBXNjQaQR/
yLyeb4kF/a3ZHy1C697+NcwieAzWtj5kvv1Zgf+9VlXcGw7IEfRbOo4bgPl8OKvOgkRXWRcvOBX9
rDVnvhlwwUALwvLDobKvFXd2Ls7fomYetyZBzGVJP6tdu+5HTSHUYY6Paa+MkOqpfSv96Zro8M7D
wFBblkcGQO51cbh0O+31ArOcuHPUuB79dpCHWidHuBOAw+9Kq/PjTmTZlcr+zt4BXkMVk1uUmuZl
F8aYqDjQre3ivBTJp86GqXeCqNfN9461+JL6aVd8y1TenwwJQvD49gW2rdfFDU6ESY14awDxLlwU
OesuKf2uMVWsT8PwNR9sxNT9an5QxpSiuDZYn9EkqPGIMKfseamLa+PvzR7eAtA8yqz01rb99seN
FnRrAvG662IlluKrxG8j9NIsvW09TUR+lq8vixymG9l41zoOOztrc10nHeXT8zJfpBQQCB2jn4cu
lr7mxa07iQ+mLtJ7IAvl09sfeXcoqjE0sbcK5SWEp4cZTd+kQQKmxsG4WoUdDsD3oioD4/32UDvn
k1rPpjfjbyXRy9ZoMxhw9FHfiAcdO5rTqqmp50V2gHga/VIdOjO9lui+PSQAqvMl9HMLNyYkPnFO
9uiOun6SkQ06rhZlq7Y8jJ0z/y1PF6W8/zdJ0AjnI7aeu+SalijA6usaC1fRFeqX9cEprGuXwu7k
trNJ1/e38tX5UJPWGVliFwi1FqP1JQuG8mEdpYY19ZKBkCoD98PbC7h3IDAWoZhNEspNdDE3mbpS
XzNETFNzyMKkqZvbYMz+zcxMfYACvdx5nRM8ooJwjd2zE1tQqgBJuvlz0J26iIvROOg6K1MqTobC
hVJYqQhxrb/PEmGlUYHZ0EBbK/3ikl3aarBc0uxY6PJHU5frO8swEuiaS394+0PuHDrc+2iVUuFC
nuOyANp1slnFSBrlJjhMos3XxtOEVwSyt9dQPzuXKNEP06KXByX5smdvL4bZgaqsYmVZQxfNRt7e
qwH6H8JAWnfno6T1OR2n+q626+IhHwDYvT3X19inrUXF+BS4yIg5/OfbdPW90as3bAJ/+Yyl7/Rz
HKnitVpjn5RFocZIXf8giH/CuneDE9H6NSPDnZMCnZKUlSCE3/BKVizXl7nPsG63q6k8urk9vZ/a
AHjyfMiqoLx5e8Y7u/V31RKyOUcFbOT5hJFD7+akYMKIV6T3ZeOmn8ahy66MsnMYGeV30Ul3SLQv
3ohyMFKPkIM5YSH8bdQLNwysqn0XeFLeFxgfPBOzSKK+9dq9s7elCOngm3MZIH11GdbN/pJOSqcI
IAznJlXSj+ucVpLI8ummyzqNnpphxvNqNUfPn8vPb3/evcWEakwza+unUcA8/7xmXpSJtKkJ5Ia1
cuV4X1vCiiNKtr90LTWv5Gp7R5V2D/cdYEXC2IvFBMljp3XGpbCybeaw6eruzqyL7HGl6n/lqLxe
UrrujELHxSTuuiTHNn6g8rFFji2YkuUpdZ0kqrDSCEHtOSek22UssgQGVMIPefubGq+nuWVUpPU2
YkHgTi/WtE1EN6RCdrHnCIz+itTJDuagKS5afMDLUF9M+8ZbJ+fgaaPfHnRvKU7dWCfFsWhSO9T7
VuWh5lYWCoEanJ/RnvofV37k9q3PA0JwvxQoMEKnYkh4dL7yvivyJpsQElWzWO7NdXuJhqIJh36u
EcDy+4fVfaalHwfCntJQn13nJrPUX0PYSDDA8SBxtHHQaYWc/wykJVwpxID8VWO5t702fhMdVl7L
aJdHAxnUQ56s12qlrzc9VO2NLbLpU0HE2f78j1hUrGaTiaSD5YQjTX7Q1nk0whIdTf0Eeh1FyKBX
S356+4O/3hTEvjZtOmA9dM0u8zdAZZ5VDqTaAw4kEc1HEc2jm7zv8tK5Uj34jVg4X1uP5NTmuuQB
phNysbbDwpEIKqSoEq23cTJqk2oNu8QKzNCQ6XTXZ6iSn/CHbJvQmsDCRGPtzv+sShutQ2DliLvo
q+O/8welqkjzhvHbZCqcKTR/8T+jhiuXI+bDog+7Wu/eN2OJp9/bn+v1GrE2Dh8MIYmts3kRpYDs
bZIyZ1MOealH9uR6Eago7Zdo0hK65Fi9vD3ezvKQnRBCUOSi7nKZneGczF/vFSr2clu46GHK4GlF
8vBFOROf7cpgry8nQGvkgvRwuHj5H+c7UBZ57izKw+W81Jv2XWFaifNtKib865HQqPxHUC/OFGr4
8faxVmo4TzrVkCdHj755fiynTah6UaX8YtI/7MKmcc009PUmfSeqjAr5MKYJ5RJtfbSGasR+IZDB
p1bC4g6po2HCkEy+9yFf6/RlHVZphrqHAP0xyZ30vZf4w8Pka7qIm4Z4KGzLlDZyUVrIJYIg7JoD
KCMH9+IEbF80aYPj4F6O7d/NCPNriWY5LdlxTescu0cItOKuKsrBCosG8fIoKGcdThh6cME9/i4i
xyw7y8djr7X+cD8S4aVfFXhPnAvMXphoDwZo31pCTz5Yc2HIG1TK8MSojVJ5FMVc//sqEUH66/wK
EASlFtDWVKvoP5yvEABTMzVd6tbCy4JQ4MseOaOokE8OgkO5pN7hypbg7zs/sjCQUBL+DYjYKAvn
42GY4hod8G4Aw2X6tbNbeegRXvpQTyjLvz3U66NFbkqOio4SCQAZ8flQ+ACIFpJnG5tTW50S30jv
vQU/TnLH5R7aybUE/HeP63xuNPLYVVx820tzWdux+sUC+wSCd0kc3EwXU61fzHzIhlPB/+Ghtqzk
nw4lXhETwSbiQ7k0dhU1FGbWyHOTIPnU+PP0iac6a8KC7m9ybytl/Gxkq9qQx6X9MvR2/iGbG+oo
aSZW/xHJZxL9dhTTbaXlyMeRbZlzpAq31cPezIIUVbvA+ex1lvjq4LP90hqqTkLHrRx5qEQ5i3Ad
cuezSquhiQDFyP/V1lR91PNa+9aPIOTQlJj8zyn1xypUmehu6dyWa5zVg3oSuab/C9YcGW8ZJPka
ektNwL6txhdzsIfPCL+5d2VXmP8uI5YlsWuv2T/Ed0oejBmPl1CWWPe+X1O/ojuSt95TOpbdZyyK
VuroWtJVkeyglt9XheF/WiHYice6S3UnrNin8uM6pFP6wUssu0fgoMvXMjaFXjsfkgod8Sgg7OLg
oRdwV/rB/NnqU6ePNKsdv2qqyjqYWSpbjg1HAA1O5IPQZcCqsogHwGQVVY2keCqLzXbaNpLhcUKn
SQ+HGvW60BipkR4bahMvg5aTvtb4hvSRm9hLHg7Qfu7XIWimD8O8agch6IJd2d+XV/kmnE4kS5ec
swtJ42J/Txwz0MCAvmZXyTujD8oHmCG5F6mFP7gy2HYP/Lm3t8E8nlqCF6gvQCPPD1Pfw5dYBsfA
AFUvo7kcvKOfDNdAPq+gb1tnY/Pt42XaCniOdT4M7Xe7hc2nR0Zep9qh9sV8T6UpOTiCezdUZjB/
TIQz3Ltj2yGeW/r2FJa+ruWRURvtNWQr3q7biOcTJ2zDKYWvuWmEX2IzURA0s3nx8J+oCetevKHU
RvBiTqDQKXcz58sk8Li1O3ujAhotMgpicur1BiWVHInTup17oASmht+77JX8PGP9boGXmlJAFKKe
0tgMVOGFnRxUfpNg20BlS/a6GQEo6ZMn6eSFdWg6s0rDZM4S41BULq4bHYSLg5Emwwc1doJ/u0y3
Kycou9Cf/EYcASquY4Sd5FKHgzN6vyY9a+tTYI1Zeci1wHjipvDqQ9nPwXtldvP3KhH2GrZZ4mSn
thH9VyeT8oM/tMGP0dY44mnS8dEn4XZzlLqN/aOVI6DOrO2Gx6SEUR+KzjKGFzUW60tiSu1b0Qj3
0UNUTIeVpsQUGY5AtLStZPGgBQEydEVZ4w9ut2Zzn6fpPD7Y+uB/bVRrLzjSqOq2S9dORMWatvpR
V/78jcZff7uoOQcQUiTGy2D7vRNqQ4PUYyGa9zSRmjyexYo9XOv7RRIOg99YkTC9/B1UcHYXzbTl
BTK8d4d1AOEd+tL0UKomGfwQ0yQcHXoILcOJ1AoFzqJc1ntRVjWQcQxRIg/Nne+cB36hCRjgbtAH
R8CnrbAdkqXWTMdW2AvENH/OP7rwY4x4LJyWnCzFtjFUnipknIxV+kHURC3Pg9+q72muowYtcCT8
RIev9sM5MadvNVKTGnDIuf6p693q3jRIF69RoVX+1zkTSiPi6UQRAX9wvlKsXT6OZe8/pj4+sNGi
9cH/Vn78x1lJDBzQ4HC/9Y2RV5Gu2cEnfV6T9NC5aSLjpV4ND9hQYiLTm1kSP4NJJH20eIl4Pxh1
akZzD4soxLlY5GByrDkLK3cJus9N5Xc/R63UlwOIePkIvoymg5UZzkO1tmYRB0NbWaFqIf8CTNR0
LQ66Jj+qSkMvSqEFYR3pLXo/675c/iWJ9/irW3Ow+tvSdyBnr6Ux/CKpqNUh9ef1kwNrZfnkWQIL
U8zYtS7KajVpD9OinDbyUj/P4zHz3Cf0W7KPA2xI594p+Hoh+fNGm1Ndhgxp7WbViXMknpU1+viJ
1Wrtc97EfnxAm7kK7hxhN1M0ZrM7HzauXRpOfV7Wh7p1+eVpvYzWbd3N9VfscLs5bD1PO6V5j4MA
OjXpP9lcJ4/N5Lcl1kdS/+oAa/XCyrLE0zDhtgzZwbRjDgRpoTY53Qdbc0ozctPF+ndUpdeH9gBT
J5xRa3k0U1+xRYux/CigIpsnhKbK+2JMfOfBMxKAkWKxpX6LU4btRHleZE4eitqrzcjBYvbBClrM
l7TZ5LzORf5cJ1t5bS7W+SXBQS0B1CtcGVZJMY1RMIO7mi1TtsQhho1BTgOn7NElIRI3yZjJ97Dy
3R+ynjwV9it2LtHmVqWOaNkMY2gpNtWdnVvFB6HZgrDcGqT3pSuEeaqmjCTKEZUVpZkrhvdDYpbZ
k4nBbxt1uWpKpGlp4YakRoYfa/04P3uWqfwYBRq/R9JVzh89Gg911FtpAihH+GUTupiaj6Ex51l5
1FSdQmjyk3S97+xJlXfVauf/0xLS1tsyF81ywPAn1Y+tj35pBJDZC+KET7aG/jwL3KIWbXrG/3Rj
7tpZ8Yg2OUgSE02b9g7KqSuzU57IJg0bsQbVu1G44hedCs87AORfrKNmDwgLeOWi/5gnurohiiaT
EyujsH6ScRMLNUtundaBsmO0CRl+QJGkSqJWJj2YHG/ygHibeUml0XZ6/U7TmkBwFFdrivIVms47
k20n+VM/eJap6b0fPcP+LrJgym5WKSf3A3TgoTy2TZBWx7ps9aelcNZl066s33tTyprgDpRik5KV
K9vaLOVtbjrVD32Tl4lwKB2e7LHy0xNutvV8t4xzPYRaUxmf10r1XM3mnN6NSHw69CvM5is1O3tE
XKqePhcL4ubhtHp9jwkcRtGTsjguDRyU9ljZhf80KgP7ltnoPScGSLz6h3IAmBOWmTMzeFf7v9Q8
OArsQVt/5ljqY4jvi1beTmai/y+311berUNlPOGqYQ2HvGvcuwKFPXmSZdn5fKRGPSeuS/SoK9Nd
nyaVi3uNEJXIImFZRIeW9q0nZPmiZZre8SB21Y9sHhszlK3U/4Ffm5lhkiz9O5WwzeNpRt/rDlGr
rgH5bzvZ0UmD4MadxxXCEm61KuxKHbOcdOrHIJIAf+Khhj8Sg4tT9n2Qqh5J+VzOLQivttjKY8Hy
vR03PHhg9P0X8AH9+zI1Ft5KpdB3LIZEl3eNIXkxcRrLvhFl2hjPG0HTRN4IWPluysY0i2z8wCXR
gaHdEaY60KjY9Wt5woKvKSDsZoONPuDSoDDv5NLGArq3PivVchdm65D9BLcrzFBr7VLctkO2mGFj
jWX9IWk7+IDNOprtu9xH3uTTSuidPTR0VNKQ7soaYHxZ5xv4JTXeF6tRBaFrVclwWDjWYyRGo7TI
DHofHm+5Lip0x4XmzzCZzQEo2tpR7ei65Sax8yWNS6+pPutlnidh0TbyfacV3o/BrvjXclc46AHN
ankvc9gRkRDcVEeZBXkQgiPIv2RaLp/oKNv9YSwMbz6ipzqZWNYUfR7xOCWI3nsSskjjTmYekYqr
YynFQhFCmKkejv7M7lCdM72TRruOoHhmY3owjJlMcaOf2JEj2+QZ027K5oaQybOmGUMdCRA1P2aR
B1Y8tnqCDrzUWaZFV+rRaBvdO02ZytSddCBPfMmyjEjOywfnS5frWh/hbel99VeqH7HplGhHeeaQ
oNOWleIdWu+JH1JEHqZ3TmoPXrjytwIRbKhfBL2pleHcmBaFD5Fp9hIPjT/xrEg9J3nHvZN3VDHz
/8PZeTXHjaxp+q+c6HuchUuYjTlzARSqilY0oijpBiGJFLxJAAn36/eB5uxOs8QgV9N3HRKVBJCZ
n3tNmFTm/MFVS47tV6w7NxRW3llvqkkLa1Z7wr00QfY4QaGjt0qr3Nu5yUmUGRbQhyJRZrbX6Zz7
Qdx28Q8gBJB9SeH09N4t2t6KWsdqH3PDLasgt0fj0nfGlc9SGdanlAYD8mZaoR2RJNK8nTJH2zpw
l8tLdxNJCORi6M80DAT+lLMiFZi8eCfnkrRJt+I0Ps7elOlhLkXaha2YRL5Du8J4gqGgbV8jMdi6
hlXsitjy1B5Nl/rOakSCh+hiLm1g+ZlcAxPG+lcYscSNordBRxsl7gdEibpJwybJvenC4oLKL7wx
nxvOcg/WBAk993ytQGIHyyS7eM+R7GRYOcN6Zde9Ge88lZRLkAGSI666dkdjA4DZFJajatODgqas
4GFIZuV5L/ARTpQ3HjNTM9y90dTmo6hpAx8Q/OEQyFnXbymPsiJyjdrzL9MCT8ZAj8vpqrREUZyV
BsEqaK0M9dmYqcm93nfGEKVq1b/hudbp+zgxu+6Ql5N8dPWZURI1RHIjJgqpUKYIwQXCn1qMVfuF
kcGgY7SUOLV3TmZtQUanVVodaFxpzk4yMdURa7c4u3VKvNkzr9HSwNnE2jD4wTObYq5x8FaUZh/Y
1Bx0q/BD6EjyIKGEWGv0H2Nf8H56JIY+9wkKP2zOdPFCXaUeCWUtvha9OciwxCWIy4htTSinfXLZ
zRLttF7vAWmZDKs0uhSuXILCHPqrei6LMZCVu4LRc/qyDb2OfRs6aymsvZ3QQQhi4YMY59tD3GLl
ZAzaqVXf+zxzaq6eyv+UO8ozyCA7O84CfHOc/BA7E4A/JjutRxqGH2dQAGt+IHG2SdRsZ/QCOSXW
j7ZGPyww8Y/q954m2/yjV88+Ew0U0dxAiHEeYfC1tPYr3y0j5VpFHzVgC0UAEL1twwoaD9eZ72M/
0q1a1R/KLLPPV2vOeQz0poxDJYrKDq0mx7ZotepiDWEmzkZo1Wq8EWs6oTIH3uJZJolTUhFk7mXX
SJxTzNqrXUIgklQ3Mdf4FyUGIkjOvlyDYnXWS24G0mqr6UhNcPg1n+sijW+7qpaf+7XSqkurGBcN
dTkxR1NqIV2zMVbiMPfd4kEfl0WGYzyZDlMlz7/Ik0Xc8kUMK+woA/ZwLkw3yupx/pTkCziXAsSa
EdpjbOXhLBL3wkRwxeFw6e2VmBaCe5d5dQaXjcnoLp4cuyTZarVd3mlqCf2+c346YhX+hWiH9FOK
8QhfX43zZ6WYTu2KQeueGtunrWWMtntmNPZohl5vWTezZSw1HT9ZXs6F3gPmLNL2o90kpJljkvOZ
pwHzpNCReNAHnWVWQ1jPbXxhSoTowgmCqbXL5rQqwzGR6f2IjrAE79oBecn8TKUXbaqmGN8aZ2oC
+prDfdfMYo3GPrWbc7TlxXPqZnaxy4aWctwxpsQ9LhDBml2fOcMUdIWvPay12TWhoGHYHMyqVXvH
VJUXiNqBRsvfoCtW6VQC/Vg1Kljdcc45dn6b7die9ndCX/wt1XLEo7q5VdiHc59XmL3Hw5OQgzKv
3Got+8jyB+d5ZkqCc+jallTSJKZBX+RZvpv8nI5bgTNQS9iu+CurhS3Zk6Gt5g8lE7axnuebMAEc
gJ4JSbY8L3GWnif54LTIkyADE470xB47zQZeiRt8xUHTa42LsVf2AyKR3k/XWAS+Fsbgpbt8nHv3
cqrs4bZWTvoFsTan3GWj3hcBjdt+PV/x2nvGC2A488i4fJxH9fKHoRf6RPzN6CmozlP3ZjtlyXHQ
IdsdvdiaOID6XP+sJnPKo4LErKARWluf57ocvyk3b7QQixO9pQlT+TRhyqmbjxvXrQ1Eu9oyEKM9
ylB5yr3VOsGUBMVoGyBsjJgdkTtuLkvyKi6XpjMPsFhwY61lYrkBGkTZzxJLgTSAJYAudw36/GnA
2Oi7yvu0oIwq6nIHaEoVlDM5sYjtj//cPG0VTzqno9yRlZU5fUUlryc3tvkaGOHRE3JHk3ECr3za
63IUn/V2ZEjg+Pk4BFbWuE2Qc8/UUTfr4qd0HOqJMdtGnmguUHfnGbBm9he/d1X30yeIJ0kWJiRQ
99rcagOJwawdJQMaL4Dz1hGcR8V0tkC0IrDiCU/bnhT/k6ykhXX7PKonrU7kdSmz5EdVNPHjvGTZ
V0W2TK8aFegHaSDXHMZ1sj4seJjzfLYGk7W0vSWw0A1JQrMEG+hSm2WBkSXmVbdQ40A2hbYZLbOR
HEY8l++6pRnuFi+j3dK3fV5QTEvCYkcDWu20lAgRouzdfvRcLFYDO2nmW+5regj5rE3fWs1ufsp2
alroSpnbheNqF3WwIt13i6CXdR+ruDijGlA/xTpYdykn6HluG4B7Ja2ThpJfp3Xrp5YDPUjqzhTE
aOh6gU4Niq+9vXgPkspwDFLaDd8Mo2/SHagWN49k65B+o3fcM1kRa3dDH2cpya2HfAwZytTdraAE
zc4tf4UbkJuV9aVLnfpGmeb4zS/aYryUS+lNjCYnVwS6dJL2MutSr44ov9HDnv2p2WW99JuzgtHB
U0ar/8LHC7I+R1TSvUWrbBOYY+zYhkh/eX1E/lJdr3M73sbFmH+HZT5doH0Xp6E9pNZDNhT+EtR1
TQNZMcq9cvu1SXBvcpAOBsBV9EGvavFYVbOKuUEdrpxpccYPi1/S/Tdsre6OXMXtfrCrVAscM+Yy
n4lnjMj0RtPDijv7djUI2zCbB3qTIOMEmk660dAozZP6znA6tZzT3bDvV7Jlpn4jhXM0GzgrBQkt
+JWOYzmfjRU907DM9J7t02m08asKC7wg75baCFNP88toGay5CjtVontmArL7UHYWil+J7xfetc0I
8WeJI+5DIyl4OYtbJp0uhXeWxNWUk7LpcrrlNNAcwi5HXfdJXndoUTtTFZY+OrlhUXTWg7AbphcD
XhHb/EWrjUuZWsN5SiMjDqYOuu5h6ZJVRnFWuyUltTEz9JzW9se0zNkDoNxG7tDjS/JdnAqcBPpO
2SQGzNF/xtM0Xy5yXJ/Kgjv1Sm+MiRMK93s4kAqP52JtzP64yFI7OoueKAZDjor31eT79aEnf/nm
zzO1rNWu5r6NLVntKlvmt/jIah9st7Xve2apWaCk497CWK6+yGzSsqguXNEGvWbyT84LvuShI8aa
0nCyY1oB80Lo6KgbRWhxkRe7dIg3rHE/bK6S9TJ8JanNH1PlERjdWGsTzr/HHAvorzrSG1kVHFeL
A1IUOdWWu+gtMox6jUBGIUkUfJH9iK1R9MEwAtBCV2xOSiYyZl8FcNabOQBKbz6Qnjh3djm7fahK
bz5Pmtbwg9YV2lk5LoN9MTlyOhtVpbJjuZjpQ7XSSLpM0XmU+wSJ3oxcf6REsa1WfFkpXNJI0Ogm
POQ0rI6D68V+uDD6f0AOSOR72GeN2KlykemeIW5yC2KqxFfFoDnVNoZ/ADuvvgg5u1fdrBUM2QpT
PwPcnzdMmDoOQlH5xaXBPGsIzLHIbjTTILZ3auzzqB7q+FsC/q8N5NhxMeLkDCfMK1e7CnTSqft4
GQ3SyLIuhsgZ4/5xLWswsF3LrREgudg9QFzUfuRsgB8DyIY0ZGYRf7YLM//QD2QQ4TpJi/k4oi4H
tXb0+NKsrVU0OkmP6+FYledlrbRkb+i9du5x8TkRCil2vetHN66PRV+uVehgnlAFbeYQePpeGJe2
PSg3Qp2A3IsqGAqz6Wbp3u/MpAnTThpnK4165guNVIecyZgIVDqTujrVOHk02eVQ0z9zbAI1ty3Z
RgK6z+f6WRgW+/mV2zU+6ZFYzacKTMb3xkb4NSyM0iAnGFC08JOMS1uhHB8yfuvdwG/i7sNUrZmx
42RULioeC1Z/tq8W++AYpZ5QRKTr42CJSQ+LxWms3aDR8yGbMFQeus1sPzYlmO6LFPslM+gAmlwt
2uIbofQr48O4bmUml49IL8CaNh9jrEE2UIlp3AkS6T5gpMZYtyqL83FLekJEx7R7VyIkglBWbn4o
qXbq29is1qcK0IN31ti1evCyLLlxpLfPklbvj7NmpB3d9s6kL2AvhQ3cwPevBn+ZPjOy8NojHKnq
goJIPmllws3QzSY/UVSaebNOa++TW44DWFHKgQ8toQinKm+ldxuTRNDUce2SkrOw0mgruMdd0hbe
jos18WneTEoeG8BedI/aEvGLBU/48rIrrZTL0p7y68WO5y+SsH1n8XEysFyD+bPxUrLeTS3vcrD8
Zj7wjM0HO89b0th8jumUW/yZnmGeFSBFDPxrLf2SctRlmwdYXdjwYqsRTCAf9taaYnr7tPbFV2d2
ySDMLs5+gI1A7mlA+TMPXCQ6/CsGvDT9vNqmQYW/jdB3CztUcH2XGoQmcCbdh7ROKj1oHDTDcH53
hiRqajl8tH08wy4Ug40+Wkroc5TDDuzc1llbHENwxv4GmqRo94tGjR3pU06wMbs0WQ8+TfcH6NHW
1jYWVC7LyMjpuNC1UsHQF3DJ0s5IwBglbmUHRe559IA0YgfhwUnqyF5rRAVJ+oxyn60FUMhI95Sv
y8CS0yL2ozVU2nVF7xlj27Yoh/a5TbsuvZ4Tb8K7oM8KEh58LK2FWzQzCzMqy1kDgDImQDq7a5Ux
nl5Cp7ekepBKyvVAAtMmWpDHFtgmfwa8iTCdmWr35jDbHmr0ZgFEKkgqh3swcqVR53dW4sgxDnTk
RUskRBdpfbQx362vZa3NOo0Ygo597HUHWhW2miZZdq1r2qOeVlN1ls+TdLefq7LmIkWvQt07xriS
amne6jXPGIyapDaM/VhjaH2YDIFqNDFR5q+TbhzFXJjTlbRpojMxaMf6J0LW49qEjJMpxPZd6yTx
z9hfXfyj7bwvL/oae9zHAueV4ckziJ3XutfETjgjPD9/YtzS6R+r0SEXCmPfqYwvjdYK3dmXJTPC
Y2yMI0Pl3lq99Umbmw3QQzqXfquBzhYHlumYJiabHfdCSMSc4LNlazqH23ATk35ZgaQwAvleZ/dI
PTUAFOjAMFFB5aHg7UCe6JUrjqNYlXZfCbMh01BTKxiWxGO3AHEedMmREuAuvO+OtBz3u3K8wh0O
GXPSJA3s2cnbng5UZlefW48o8+RTusbR7M1WdjFnWTl8EItEHDuE94bkd+rOsXsxd1A2Dpk1jtWl
ToVuHzwcNqaopHW+3jotv38T6B6jAiT8cfB7SrJkLj86qa7NX+NlJmwwK1n8Y8f+5tEco/APtMXV
eGYMIyEz1U1GKbTXpu580RSizk7vFuOxrya8RIa6zCZCperzawBRqdw3k6ua827V1zwaRWUVX1H2
iCV1bu91EV1PWz92QE3WIK+X1dhZ2lK5zDJotoSLsGvvc8GJuUMTMJ8v+0VQzaw68TUa5gFZBPSe
ly8qmdPnbl6N7szhEih2s13EX7Ska/Qg0cbpAZXNxNzPul/cZU1lqQD2fInJEuHPjlAxK5qvSV/E
LrWW5c/HpOUvhcSNJT5LOC5PSshc7HSwzssBYKbxAAGJHpOgZ+8HyqcPF0Cq0W6YpCblrvDy9esi
3eYOPrTxcfES3aVg6rOol2lWM0QgRwxSCd02YISSXtXU3jce6h0Ame2+EkHsxOnXoU96IxxFN4xB
1bbL58pcl4lEdtT1naFM+WNBlPzzpIr5XCPZL4HFNM6Z6hG8p0hzIs3iXGByWZxZeS7BDAzrJWOg
sYyaZLQvGk7PFKymYnzTLjEGvXY2FZeli0nmRNlAGWm1bRWMqdniEcBgnMk8TaDv1WrMH9umdWmf
uuVY72QJvH23pkx+73JuxI+61vX0pNEwxRxCuOnCXMMChFAaDqCPlLf7MZMC0HTRjN1ncEfeXVxU
RrFP6th17xqcvx8lhpYAduxZPPnNWCw0Y0S/7OJFVHUoprmIusSfN22HwkWpGdGwMpxmXHAv+8GY
kOsoZXU26lN6nAAzN1cCKlNGSS0I335X08tATo55DWKT9H4mU08vIa2LMmxVnCf0nnv8ewn8NYNP
Gbt2IIXbfZUJsSmalwo8R07pTjQufJxv1RovR9paib3rvb5KL0BTaRXOhllVRlm8qocVmEAfUUYu
3yvHSH8gZO95wZSK+aJC+GncL1JmX7thAq7spWl+M7R2xujS9Bpwi8s6MGUZzO6CeonyFRl+/2qj
NyShUTnpEIL0YQ7DcJVp7zDWOB+0Fb6rAYajPcFqLG0tkPE63KcplXGAFxfi+S6ZTrez52W+GXJr
bHkls9CDlBtoDZLOLbnxDB/AVTL2XOe+j7T6waCl+chgH+TDWCBKHbItaVzna9ZeJDMpVjRC3Rm5
3DZTQrFm8kshLfuj7s9xGXDts2/MfhnMS63tuizQmQR9TpLeKanxeiDdTd/l3p7LyEv3mKmme6W3
mgpdhlfGvjT8/lb0ybph/4R51SSdc4O0DjKvVcMlHmhr4S1Rmi3LTQY0997KpKwuOt9p0ii2xzwJ
JaCDIYpFnHjMekgy9l7HVHxrIdDWH4VKWnqZhpB7w6zyaq9a26f/QwFIE3aYx1AthvpaE3vtsDTQ
wXmEYlGvO6mDfaPvlrpJpKd+hkq6a/UXTFKW5rORr14WrbbmfXOb3rNCKet5jDjcqCfkVV3h7z73
vn0m9Wa4GmdcrkKUkOiye1VVn5uNRgs7Najk9iQI5icpxu6ZO5ThVpHpW7OIzrZO+TkbXtjlmEE/
5Hm3HnOgFCU9WI3RLPCg4qFLO/HRmBEmvjCId7drZTjkA2+DNH/DlYEWR1bJQ/VIJ6c7FT2qy2FR
JFX0Ydu821dzKs7G/N1VTqmwiPwid4QCOMp0PppHJ0h4ihTpVGvthW1LD9ot+fqiMcA+FWA65sVK
wgw18nce7Td83rboLzgojEw6ituf/w1+rxKDSBQjS23jMnyBTnJz32AxcKgY4f/5UrgmA9ZFPYqo
ckrYQoHHKJeidcPWAFdgedlwSJxCHVJD1u9olZyiaje95M2l/ZcpBEp0Jwi9dGprjt3ohXHe1kER
45ZQuFV2WPLcCVq1vkdieGWDbIBhPKmRNwMZePLpiqVdYyAkPviBxTwr13E+87hI33mBrz0ViGY4
rSbyp79tEMjslVvMuR8C4cNwdgIBbsVGsStHwdg378Q7cMpX9oaBj7tJIg9bgkn9y71hghDvexj+
oe/I75mtF7tkAmOeqeY9eZDX3h/SiKhVcbGzG09QolDkZCu1zA/pgHT3AALcq5K095339xthb9sW
Pjw9doSDvsIpT7cVnaA65DNpA038pmjNK1Abxq7zNOvDKL0xzMs0vpPObHxisqgiE4zM/R/fJXB8
wHzbxEwYNdur+NuBo7RzoWnwUvsO6HyY+UBVQGlZ1p96lRiQu7Yt6dG5w/3ZOlnIzFOY3BiewtJ1
RzvAYgA82aS35uM6te/Jdv6+VSxEIJlpAb3lnvRPDpyWGj2jE0p4LS3m78xPGG4uaCJ8hmiXvecx
fUrY2J5s4+o61iY7zxO+fIV53hsxYw4aXq7hXbVu/U0ypd6T1fyg+1WF8CvsXZGM0ztUnt8vaNbd
FDo4fxuk+WRdZ/Y6jYSe8yBGsW+x6wqlst195bftTkucJdSNyti/vV9efVgci9kzgI0h4Lx8WMAk
sy0L5koDzQy47EDdwfgt+xnDwWCwCxmZhgRJirj/Hx9/HnczEtn4tS4MoJcr17bEIKia/TC21upT
qVX13WKVtFKneao+vP2Uv18AUHhRPN7iH/HoVDgms/q8HaXPWnXiHfRpkQdjZY7w9iqv7VJBRQu1
iPNvnKoPUJbHtFFdLtBZdDCGG+ZWqq4uFvDx70Sg1/aKMGF+QSZ1t1nQy5e3Fn4vXRSYQh+01vU8
LPG1Dfbni4Eegx6ttR1PAUlALqK3H/G1F4n+HS5oOCpCo91ewd+uFy3X6X8qKtt1MquvpZmIalf6
gzXt3l7nlCq7nUGIlS6EToH2mHUSG3rNwPtgcXyoBFAFkYDlxOWDsWMiAX0SAAPmM0o8dYAgryfL
+1Orym15rnHhMrlEF/XU+l2NJuNZhsthjEh2aCPWHuSmi+HclKNtqA/vKfC9tnPQbNy0WC369qf6
mikiHPkCjTX0lD7u8YC5jTEN2uGP5r0TpN5b6eTFoiC6ZovkxSZOI6KyMjB8yIt4V8nWPnv7G766
1ObRaiJbgdzYyQGnnRUnXWz7oa1l9neEKnBCt7L2U5ul73mU/566bNba/73USTAiwXAUgyY/HFMf
sWoTP9GE/lmEx7cAkIm35NuPdnprmoLEZVN00H8pPIuT9ShuEHNThYombTIOsI9moFmLvy827wDL
mse9m9DCsZayf+cmO32pv1ZGGAhO4RZ1T7mLuangNJqmiry+8H5WTeOfFUx/EcY3mnfO4GtLoZio
czejNijskzvGQXi/XAZdQZodvZ9A6u0QWsTHYey098qE0++3PRV0sU0feHNjOD1vZak6M0tAsWrW
fMXExfjUVVMXMJxw7kqvfI8Vd3p7stxGzkUpBswigpcnT2YMCuMTzx+jWcvASDreQfwiTcChYGja
NPweTO/e+XKnV9q2KNcJeZm9FXr+SRKaiVEObgMy02PIuTnmFMcRKZKHDq7wnoxDRDR5mvNUSe9b
uszT/R9vWVIaviLlkcUznxz8MWGI1i3VEFVLNxyGYt80d1aVqJsq9UTEqLUBMtK899Cv7CGY+T7S
Zj66h7CmXsaLUZHMs8gQFV3OnMYxtTUkQ3V+Jl0GluDtR3zts25sfNvbBHDZTC8XkwpgCLnZAFHK
ykK/cqbrpkv7m9hY0v0gAZtpbaO/81mNV/YulClkWpEfxNzjVKm8zNxET4p2AInemdcmbVumLp4z
fC+Hxj/KcZo+uulanOdDb95S4ZWPNIWtSMLYlfjfMCqL/SqjMwVdI4qb2AoMzMXfy6Bf/S1BqG0C
gmBMT7f8TJGOq3QOKFmHoCcHbw3YJeLYlVp/7BxR/nj7W7y2212oLhDSwS7op9kdZM+6spxJRRao
aA0MolbGkQWiCbDMXF/gpZrtYC/FF0VW9scYzYtx//Zv8Ev14e+ste3AkRs5ON0jigyE4uV26Ghy
mpuDUVS0TnVB263au/ifH90kK3Ztv6xh0w/iqtfXNhJlA4ybLxxJpQpGKQCc3v51XtucWM145NmI
RdinUjwA+JO4MRkxr1NaXVTLsNyOOuQKLRXfizZxmTHN8p29+dqaSD6Q+yISS7Q6CVNTqeurNiVD
BDMoD+3FHLdR1ODe5os3FgHDO7oJVWy770SOV9fFLGBTqgSWcOqIZjAFX1PabJiXWw7zg6HehGMV
PqRMU1Jos5qe7vNC2u988lfXRdxwu+Ugcp9+8WZI50yJeoh0s7SObl44DrDiIb+IYX3vxmYxGIpA
Jnvn3tle4+lG42gRwhDERsBxOwt/S4on4L3KtGB6IJg5PmTZ3O9M5YiHtzfQKycKYx9o4xxg9CJP
dQTAkpZi8Nc+cromj3xUh86gBQCi6JOf0JbHsDdnMyQ1sNDzV9bZ26u/8mpha+oYeNoGqL3TvIM8
YekKI2UrlblzkTug5j08mQ5kqH001Cb6AbJ/TzDnlUuLRemmkBVsLPaT/UskQ2nWJ2YpxQwZ5RSi
80JTvXDjLHTFNP75GUXqyNyCNK7L+mmM9PpNcNnxhsguF+2id/ruNgXZ2+x1uJFZqJdDsl98d7n5
83dL5U9Kx4s1sWJ+uX8GGBMCNP0QaWodDktjVMdBtHoEy9a7McGrQxDsltv/waI27Q0TaZQtd365
aFv1mV4KIrNTpM3FbNP37jyh/Ujadj7otXmNse5SvHNSXkkHSAPYwibv0USB/+WiS5y7TmnHQ9TE
VU+T21L3Ax6bJfGhg4L69hO+kqRjbAGbml3LYqdF/ziAIFTjRMK1wC22oI+di2m17jXmmMEAezu0
0OjeD8XafX575d/MRwk9DEJxkN2EszbL25fPqdcrIX7xwRPRKWA+schryRDyJwSMZZ+2FvaoVtuJ
H14bt3DXwSgD5tBM/bzE+PuBaQyARHOq0x2oJvgCb/92r50q4jIHiyYlRcTJRxDjpGvc3MRFD7Ca
h1c65KHEuWIyrgdxMv6pst+vl0Hvmg4sORleGS9fxpJ6hislJUuq6FmLAfUCk+bkITMH888DwKYP
DG5UbOrFp2Y4zIqsPoUPFsVgzA+kvJ9qTvmBC4baxe/EB9+siujPXyeGuOjeIaGP/87JQYLS1jiA
uFUkqoZegVGrD1NWL5EfAyyx8Xq7e3u9125iNPY83yKZ83CBevk6vVrHd3Opx2i0Y/04p8qAQ98P
D7AfDbSnq/jaaZrivb7Ba5sGIVN8XJC83FQTX646Zqk/JXAKoloJK3R8CbKszLQdwEBtkySw3vmS
r9wUFghh2+J7YgZyul7rcQMzdp4isSTFVSuy7rEz7eVAP6348vYLfeXR6JQjBcfz0fJ1tj//W/gW
K73Odc0nxpDAL11PutCIHQiImgL8jVT8+k5a9sqCNixrgjizvk3b7+WCdWPDQIEsERUyife1Mz1X
dmYesUprUT9q2nc26CuvEjlNdH2Z8KIpcVoWMUhXzH31Keq5tCKQfcUBXIMNutx5Tzz8l6rbSSq0
5UE4oCHzRTf55OJzUqBjTjbP0ZCny1FYqBbITFO3ucqNnTMNPeWnXt9kqtfP+xZ+jej99YM+qeRr
hhL2d1jdNgoHVnccN0MW1xLxfRJ36tqj6DtnP+THGhLLMUmK4T15stcKBngKFKk0HcXvJlerYWGh
Cf4tEl3fABGKIWIJcxYXWNTVjw1IDrLYZU4++8Tjs0Zm6I4AFdKeB6vJIIUgCNDv3t6br8QwpgGM
yQxyHZcB1sutomsNwqgdW8VwBg2wUeVt6ksjqiwgulrDLo6r5veQKxvrnQLutZXpzdPIZhaBUtHp
NSMUfvBpMke57j5hOGGTsK/DNYxyERmDWT46/ZgFU++rdzLNV7YrIxDmSpRsbFfTfPnICeyvemiN
OUIUPQVe5hQBHoFWJOT4ng33K1cpKtvbOvTC0Tc5eUZrKBOLcDij2RBv4Hx7qg4gdWZmuDPgxmXt
jq40x3ce8JXjv900WFCQGOjmaQ99MYTqigZie7ugcKKDiAWrjVzHcZ3mmhsAaY82fHsb/fZO2c0k
mGKbTdDOO61QGP03xuyphdOX9de9kdYHs7GnA1DKP50LmizFhkWhgizG+82Prs3L0clddDA20OU5
3LssKEYPnBEd7XcSmdeeCqUpiy/oIVpzGu1ro11yz9GWCCowHfqqs1UoAK2kwJSmMnr7FW5h/MXN
hoggjUlU0mmwArw9OYkeNBmQsMgmZMClr0FgM+pf1wYBlrfXeeWhuHsoeEzeH//5L7e/kSB6kEhr
icoRHQQbzhf8F3x+E7+R395e6rftv+kiOqTG3NiUHr+0Lf8W+JzCR4Jga5hDW5XHQfVt1MOu3A1K
W/a0vpdH3Sin/duLvvZ8tOesTU6WSuDUDCtFIw+yqgHoCPgauhlmdlcv9OzcAXDs/2QpCwuC7eHI
lV6+SgfemwFqccM3DbjUih7UEvpzQOJ997/mcf/rx/y/k+fm5r82Qv+f/8H//2jaBYmvdDj53/+8
yn50Td/8HP5j+7H/99de/tB/fmif6/uhe34err61p3/zxQ/y7/97/d234duL/4ECAS/oVj13y91z
D3Pn1yL8ptvf/P/9w388//pXEFt//tdfPxpVD9u/lmRN/de//+js6V9/oR//t7e+/fv//sPrbxU/
dz9lw/rcld/qp99+6vlbP/zrL0P/5+bUxZSXMR4XkM19OD1vfyL+iZEHlxGAFnaiCerkr3/UTTek
//rLdv/poXylU5huTWs6ln/9o2/Urz8S/6SWQ4yKdIYLbcON/N+nf/Gd/vu7/QMFoZsmq4f+X3+R
Np8cbKo07GG3JjV9ef65k3LIyvoEACi8EdNe08+F7RfIEeQwHg07JwHQpd6HPjUie2dIwHeiOW1M
mntTyTI+S1epR23q64Ft0Nv0+6G9h43ztSXnOhtiZXyo5sa/KGAkXPok7VcJ9RbybGCgr+oMJ9xs
deyr0e8igRT1WZv4DvSGsR/P52z1QPkk9Hs0tAxgyRgT7gGaOqjYoZvcDcMent36ZXZJreYRQuoZ
3BAMYUdLXBj5fF/7TXY189MHy+3AYdfjBJK9T7rPA/oYkJOHfg8P+7akVxv4c40eJnIAXqhVaXKA
R5hHJfThXWHjOhh08D2CLs3EQZoWIuZVVs63OSIPwRZYQ24nE7gACGpkKNpzZE+mQ5nU1h4a9Phj
KtE06Cz7GdEhQP0NSgYNZOrQLPz83CmrJZi0kvaH1Y1XtLPGc6PEOBjZR8M9m0bTrWBgI7iNni+m
M3PZp5/1etG+M0wYdkbrFwF8Ha5+I1vO5x4ubeAas/Zl7Qzgtyp3j8NgwSJqHPl/qDuzJcmR69r+
ij5AaGEeXgOIMec5q15glTUAjtkxOvD1WmiSUmdUqZKUXu410po0drMQEQDcj5+z99rBp8To8xO4
u+ahGyySKO2xgGSZFz8UJKVDXo07FdMg79JhPowYII9pHcdeVFXWvm/16uAjLn6aWihXA7bYq8Ra
vIsudaSzASg/HmoMkJgEReFc4EY1wqFpl2OBvfnaEjpwSbes90GtZyBws9UUbJUV7EGCTQFvriyd
GZLw4Dg/WJDdi7EdkBzH9XK3jLZzZ1aI4N2mxB+D8HrvS63dB0HXXYyLwEdk5e4JDT9AZzg1B2/C
O51wU5/MQpsAJaAXZjZg7iWwhRDHRBY5lHKRtDTjEXJDYUY2jCaTScTGdZZ40ygPwx6edYT/zNjL
Zt/1ufeGHpV/ig2Xn67QI095L5yp5W5ic0QEF3cYtKR3gvVjXxFE4YQchIDaeKKMvLgAkIzr/1j6
S3lMS9kfmgBCkzsF+3Ic9WfaKf6j7cb9bgoMQwsDHTZX4Rb+th/cESl0Zr/WxZCit9cSPMqJWV3E
QZVmG73Du8j5GxuE3WXGa1qkC3K8cfyKeHsOY3ZVCRPONKOuUcbR7xw2V70S6R6JcsxfnH47VR7s
ZuDbBRQLENLBDOrLQtG+HeqB/zpzL8fN7JoGcvqJvrZTqM/Y1fUQv596q8zUecSi8TnXjBapa2Fd
I3e9KDCS4xo0jL2lOcYNPpR423G43U94vrZ1A4KpKvmJemioV1KSIFEhbz24KkgBCIFiUZvOSVNv
08zF8CynYMk3MaNUJLnDq0bb8Mkc2xWlZk+7jvBfXan6UBFxEJlaq2O2z19rv9O3k+3FL7yqw2WW
+cVdmapnLw68w+Bo1tY116cRqZh1o+zsvhAIvudeiZ0m8vw2HvC52nnvQ8Ka1HCNFt+G2FpnzBCq
WubPrqnUAUbGcNNbo/ddqtS4mH0UQ6hlOwtTby9CZOETnCml95elrSttOyWaeWUOfYlgP5k6GeGQ
ra7J5sywxZQOBpu83ddwgzbxsLxpUztfpeD/v2EVoKa04a7tm6ZLQ2W7atf5Gn54zFPfjRiITMCf
t9fyuT9VRTldmHlvI6efd02RP+Wa7YB3n7IWk7w2lNPJH8QY3Ih6JrlDk0P+InnVr2uKlyzEn77c
1Vp15SetHVl+Yh7ZytJ4Y8IQQEOPRH1beHb1qGpieo+6nlT7NM67JspMtWW/STei1E6ml0wR5vB+
Q+j5vCkk8QHY/M1i6wvtGYW1e7HkZfbI3AC91+RfJhNcO9x+ZkQbk9+9TrO9cuOIAWHSRaMWJEfL
TofLBATSGtNo7/EdQDjKx6+W7Nmxhqw8WtChd4YB7kxBscVb7+Qhul+ccAUxxphQiUKH0LgdgcDV
NIR3TBW+unn7qegAQwXjq1cU1zaEGxfxJPatJIPKULmu2KB+wmCYqObQ580XqBbzlTbXyaVjrA8J
wY4HnbnedrB6CxGUSoxDs7BSZkt3TVvUetViI9kmhV2eMHLjy4Uv9JgLb/5Mde1vgUpCasmHAgHc
2IGAW+pPZiFfg3G+zqfgBgtlvGnH9lvfypa4a6bMLIxbVouJU6qnrhd6vGivxHiEqnzRe2YazrZ/
ZxUGSglteqsmLX7puyaNrLwSUVItC9t2UIWk82WR8APgSnlKJBGQZIxZFoixJDaTmwLZXjQQwn5X
FMLfdEN+OeCrkqHDBlzDap3Kgy0C/aEZvfxLyfEg28DL9kIsSPGRtAi57+B7sdoNxctMBuEJKMCy
911oIli4Y1Ksvfp1wHlvQ+kf4HB5mFQMs7HeOKA2O8OtBNL33vJIdO2cbwCyzZugKPW7tkk9SAV8
1BssoTOO0u5k+tl8mrwkfq5H5WQXopbFrYrjr8Y0Fac2ZhNzAQUknkFTnMnTflJLvaOXiFXQa7xj
kAvMgb2TfpKzcIAUNRY0Sy1pjpUTq2oLYvboSXYX1mWfvzjOngdTj7IamwaNE/cmn3UoQ0lhNHeJ
WrwvlVncjhDAR/ANOgrwtOyqK24xFqceau7ttMzDs5XrL13NG6V82kcC/oGP2h9PO5ihXd1CjDcI
HHkyY60+JHJ00rCi9PQAzOkrOYIiYtMwbo4Q47qvjcA3kjRWywxQxlcukLfrFKTlPeZYdTS6XEap
JpdwLn1cg7WFgR++qvaVz1jYG0Pn1ByWo+9dJzI2LhIc9TtwlMDQ7T40ndbcAhmJL5fUtfZpgYdo
A0YuV5s8KNNwwEKyC4Z0r3VNdajH8gqyjrEhi4hRBJCWOtRGPP+g9lCM54MN8qjHKYPLJ4/JOB/s
zz19YELSfE1tqszIscu6ICLNldVRBfN1HcNXWgjMOanWaB8zeHdsIQbsstHwVTgZurwdpdb0hwIl
b6R42cmdyFxLhgJEx2fsMjnAAd+YQhOa5h5UfsKM3Nce8lSxcGESJF19cpvnpc3kp5bxtn4JiyH+
XlhyMB5SKBAQfBpv2dW0UuJwEd7nVoxLAYVQ2OauAslFTC7IVcfN/Ce77n60lvaj7l3rYQpiP/Ix
VmLUsHyYTH1Tfgmspsc7XGQSXnQfXLe2N1CBlP4zzB4ti/i72gkZ9t7wSUJi360fbLtr9x5Hhp0E
uXrvZDwq0scMRHR7mA19u9Oxw/nUWkyY6tIk+MOB5tNzw28czX2xqSV3GHnABSReul2Uyr775eJF
Ppksx2FmJ6UHlR/ANTVb7oQ8gLtbnirFwG4sP0vbJPg4BjXq0SijhMgvq4BKrFzw7xM/YZSfPGIv
Np4Ql7azPODAwSNP+MGXrHeus7xvb7siT47UKXetLXeF21zjWflu1gGDq+pe6sF3InXuhbK/Wrm5
14CpHaZ6MS9hcD9O/nQsCu825kiN0co4wpPu6JcBS+kkQBM7dY9tgscXnyJNWc/Mw9ahpp/0qLBT
cBDF8qayeJ3GT0C7vaDPIMOnbnc/K2mgdRT1BBVxqEtygL3egQaTi68eFeydSUPkkaEDbZ20d6EK
mXNyh8AD+qheTGHtmUW0KKt8iEsr2yyBggWI7uSEdT7ZTjiybwJnnmmzB+1ImSti9wIjsuay6yUr
HFOb7iaYovMuKHQtSt02u08G/pFV2doa85U+NdqhCzJx8JuF00JasLuWJL4dtaTQbr2ldv2QI+Vy
bReELYGjSzhyQQ0kLLS+Thl0hRbBobf2amT2GgGxAbYEqbOcF/cDVY4SClJLh0/GQyTD9IrGz2YE
JrC17IJVuGzSQz7FOGjijFZoxQ12BOsPe68lL7LehK/mJ+qq7G0yIMQrsGB+iK5S2rGaCyqI0t23
8aBCsP1EeeHnNW4bcMpITf37YumrqBpeK6AabCbDQykWfesNS3lwrbjd+T4khcTxTlXZT6fUsiBh
4AO/S6V5WdgS4/ywgLVN5Av2QuteYlPeAIrsogr+w5UrITzYk6xCLyvKPSFfydExtXhf68FCNCNZ
FZ7wzavUUOZOlq69R+IgoUF48i4rebwXCHWreXKislBXoyPuAJjAP+gn7Tg1S3EVkwoFarYKsi0s
1zLf9WIs75defRuy2jhMA0gykhPx1+I8Sqm4B626dHjtQMt0nRMKpBxPnjnxyiZJcG/MU/4yANgy
t308JvaWOPrusfVJE+BMFdjrH1B6l4mw+UsukjsRm5UKlVs127kNlig1WBG0xXDDJF0dEXb1mkAt
ujZgsyZAXDR4t5XwO2z/GpEEPgzcsuBuxYV+wjMNh2lcOLAiK8n9prqFS+FxjMySW+iEAcbwqrx3
nKXfpa2+hBLrcFiuMRvtaCwRuAMeO9ge8hsW0frF6Z1i2vSKdWiT0GKwawF/b3Ji61lJ39jXmZs/
jHLWI4g3zq5f2uIIjDa/Epn9yMNA8TP0s35atE6W27ZZAfpKk0dyocWW1mvN/pxxf1PZDRvOH/b6
XdKNFit1g/DIf2iBcQ+cUjv/dfWvX3ST39PvaJqrAbFkiKF7fvQXh2HYoLS3eJnnkPge8cPoXf+V
hmt2hCOmHv+9dkoJlsI3N8IxcOYKSG4peJUDfD0jFJ7+xfCz6eLfAU4tGY0O8D1WMB50STbPjB/1
usnc60wMcei5QUK1IO44dmbXhjL+rrH4lxp0j3XJv897bu96df9cD2//vV67X935H/X/YPtuFfr9
xz/6Yz9177ZdX1eCtvHfWoFrv2/9P/ytcWf6f5jkN+HAX5vrnmvQg/tb4840/mCKQLbjGu8ECH+1
qvy9cecEf6BxI8ubaRXmGSxR/9W4c7w/mMjzUoG3x2amo3P5xwf7Jxp3P2ksGNxjQuD6SEkY+Qdn
fbvFbMyeNxCV/KCbF97SvTaJ2+01Y3Eu+2UOTsIoq4s19R5Xf+HteapLRkleIdkrFmjHDqjzU1Ul
2dNffsK/f9K/thTP5zt8MLyONC6Rg2HWO9dXeHFGCEVh6/A7G3lR9QMJD2Y38UHzNg4dDSvx7y94
PppgpKsTYILGHknz2lF93+e29akVnaKD4zXxAOzXb09UWf3z769yPhCk4Y/4jEgPRnP4hc6Truwh
LhO/gUEtrEG/VPECAg3wmQ5ywzKfKtNMnpJBmmxhnPN/f+k/nTN/Hb4wCsFrZjPsMZFlIbd9/w1j
3yL72VMJalI3/wzeuzh1FUxINLkj5MTCqvZl7067wIUdq3V+BSM7Hcw9nQb3mhOvS2Oi8j998KnO
Rxnrp1p1A3hFEOWR1Pv+U4GNSgIrTjiUK0vbOdyagzRqzquAuedNEyzpPbSPGyEHfM0zW3w6G+nB
dUf9Ja9yHkAjuKMBEadkDHrlR2ron8bZf3480KT03DE+0tt7//Fg2/hLQs4JMQCBj8wJNq+e2e0X
VQ/qsIrpXuxSq2kpilrfG0bWhyhk0n2s3BobdtJ/kIl7/lrwcTj9s2bwrhK8ee6OcheXJkRH9eRk
Pi9ilmKAbNrUp/bStdfUCT7Snv/qqcEIzCK0CtzQkpw9NaYni0ykUmwDSc7dogbPpJHS6g9ty6mU
dLo0JHxi+iG5BRtkEv313Dj5tjaN5qTFqfakcyD+4F09n7nxK/AoIyI0GUit5tf3N0VR20iTbNVt
TNbIXdvHattC6IjsJFaHSoxd6LVl8MFPf75AIEtiHmti3GLIwhjz7Ekwh8Yaglhk25okg71vdeN+
QfH8gazlF1dBOYd9yVntDZ6zPgB/GSdWLgnHIo9zwnZAZm/cPnNDoqDK+9+/dj/9gogHWWHXwBcS
tTAqn10GHLxDphbIU3curmoztY+VGxcDJ+g+3oPydveZVrq3v7/qn3PXd0sQl10VbOxbuEOxhb2/
LNlqgSN1fGjoQLT4gGxb+2EbKq129UpBKycGFyEGRmhLkwZiaxtXtNQA206cA3xfa+tIY2+Ezx+0
/UOuyTTd14A6Q59RgBN2jgnKorXn5h5/hCc3nr2oe6LDkkseJesmmzLjDoNI52ybHgk0QpS4u0wW
y8B6NDggFZtSj69SPwYzNbAc7Ds9M+trfkbH2YzA3VDpWs1OauaoIKSaNckIQTdA4sHq9pw2yr3W
tXKqdhBM6hPPCVgPqFNTF+Z2SsMgF3k9bczBKx46X6AU9A2ZmFE1DQ1dNnN0qzs1VgmkqLrw9yBn
HUFgyVh87qmLY5Lm5uJZBSY9Lj/XtDEyMkryCC+dVYaWNnlvmpkRVKuVzLrcQR47QPUMH2P5XNjk
+YiyrT4S1/zqSWI5WnWaVCssTu9vadFli4klxYk8s9SimpbInjm5u+XsRAbpUpBNXoCZ/P2D9NOm
sT5HjDrRtfFnYcV5f9EpBn9tJY0TlVbrbhcgzFtZYfA1teojbMAvvt/qu+NKBv9CCfv+Uh2YF0qn
gEvxVlwY84rGTtM8bKzGPvGczzswPMUHe/WvLor11V01GZhhzsVtRZKMuDlyNzLqoL/KZ3UTp/Cu
YPKTR47/YoXm6f/6b4qCk0gm5Eqr9uRsUeVcnWokf/BFoa3sUGm6IX2/ameB7D38/vb9tItheifg
DEDR6qqgEDr7TTO7rAljcqLOJRaXXas9MkbCjsrB+coACfrB9dYiuzlbd9DHImDmetTVf2Yz/WVV
LUg8I2og9aISUvIuKP3gh79MxZtIF/E45KX5avvVMO31uuWoWbZyuddjTzWkPQMICJfGr/fQJMc6
4v3Sb2UCJCyC2z4fu4oskej3P88vnm5a4AznMVvzK53jB+IuaCatrxmYyiq4HAZRroEejKGaTv0v
LkU96jMJxCGsW2dP9ziOXSCrxIuMFBLu5GvimGmaHxasyh/chF/dA/SMvLFoSVj7z44ac2p2fjZm
XtQtTnwJvYjMNLxgEIDgVwPHLbILy7bGD676i98SszZyykCHx8Ff3j9q0A2Bbms0IsmqrLZ5aouw
BQW0AeBl7n9/235+qjlBYCTHKEVeIHrb95dK6c0Xcze6EZ10Jg+rQl8uQ7u3CeSMjLwvPrCv/1wq
rNlmHkAYokuJczpbBOPUgv9JXA05FNLZddrcXwbssB88Ib/6VqvAliuxuqNzev+tpAD5HtidEwky
mkLNIITQKtPhGgtqHbq59D+4Hn/kTy8ra4u72lW4XybV7vsrMugPOIdVetQTE2BFGelHsNQNe2QM
B6i4YlxKXk/UzWlz6pSESzwwOF9oeRkzYRt+k93TfkcN0uGdKJiIunQ0xJhV0axZcR5OBQDIulOU
EXq5xIc8ycZnqnboUjHT6q8irud9KqzpRwde8CYZ+oL+HUw5AuKsdBoAzLG3bjrfSaAZ5lJc0y9u
P6sMgVikeTYymqaF5FU5XfFJZkqRjgpOl9mL3g7fccaKdjM2CfPXyTKnt7im/AqDmM4wR2oC0jmk
6V/ttlE0NV2jfOqGQT7l3O0fedrF17GpGCMCK4Sp5bdQ/YAYa1UZ5tKjtep3KG4woar6zcEnG5/w
StKrzkQ83zpgq6vQdosi3nW5wJgCVKyFedAqQFja4BlQmxaiN7ReeBcW4cYEytDy/m72jLKYXLrl
F7fpaZepoTEfOSyML0U+E8ybF8DpLofCYmwQQAl/gzkIXKtrfLveSHfJ7Q1zu/4lJYwdovNicY4j
b6QsdjmZb0topPOS74XyHEonxbxzw4diQVJtUX5d5k67b1C5ZNijYj7I5ODC3Qzt7Nq7uEj4XygJ
na9lG6c/XHOc+F50LxHLiCm5L+gSN6Epp+amRcbzTOnWk8sbCwf6M8hIBpClBIcqS60DQZ1rVsLM
xsxUmNgGQWpMWxENj72yAApbOCEui0URAQM8sX8qakhoYTq4fyLb5uq08uEzshGYdQZWJYO9VO50
gQIQllkJrXEOG9Qm/KyiAzYtsiq+4A4qNC7ODN54XkqQ4nMCpnu9t/yDHsn0Swhac7gGBNoPYaC1
3mMGDZ/xOw4Fn3FYWR81p0q/mbUZ5PustuLjwsBp3uaZrI7CqipiFiw9uQN6aD5yoTV4sWvrZ6Sy
yz3PNSmhcdqM32XdBmSM1opPi+MYNS/yFnnjtgJo/+8Xy3UxfL8j85KjyPZXayO687PFUigH3C5T
9UimOnKoyq0jtmDzanA1UpD8qtxY+jQhd8HB3hYfURV+PtVSzAXYdgw6czjgzlkRlWlICUbWjJpK
gz5rkC8XtYW5RP5sEKqBc2w32A2QP1ersLm2AZqT2rsxueGR7wzTZWNo8wen2p+3Kl5nl2MtVQqV
2DkPoWd4OGmIPSIgR1CkbSO/JduGiXEaFHe///V/6vtRylJ2rV8ee6/nnZcYQV5bUHGIpKD9OB3x
bszRnNXVJcJD+wLhQPcldbwqGjOoREYrtC0HkDXU1Yt5nWG8EwHEQuWTlf37D/ZzkYCUEdMDx1/U
re65bl0U7tSR2OlFelvD9B2mAGCl22g7gmr7TZy71bMGv+6Dh/HnLg/SSp4I6i3O3j8bZRY0eMJJ
JzcqmYtcN4IFnzYgI/oB4K4bu8NusdhbXGKkbj3Re+DDmNtsYl10n7VmKV9//ytgyzx/PWgYr3QK
3PCATECxvd8DjVYhlR7JUpKEJ5zstFicXe5yLNwQrNDgokQGY+4xgA2ETmUcR8jIRKsWU1GdEp7h
b5ib1sViqbwjGdBYchhe5LxUC7bfrcTK3Iexk7cNE6uJta4KYojnDZqNqDUkOTgNov7nfAAsa7r5
ZLL/yjHYlJ3RHqBWJWgu45q0PBwpbKOxySIZghd2X1InqdxQn2eji5ycmG5epkFcF6aZdpsRH2ay
KX0GHyFtM5f4G8Ui05dyUkfLLVrmlk47Pfl+WxNtakP1Dxt7So4G9+HVaqyiDy0cVF3UonCB7eyI
rvwqsVQViPIH3T8Vs4JftxGabxAt6imjqO0d2UvmjWM13ZPLxBTF52LJm4F1F7ZvD8+SkKpZR0mk
3PaxAwldbwdTlczXfMSRUe/oV2XdkqYwsqb0+EcAcIR1qhfPciDQIVUYYfe9Qkl/SpuuA06q+ba1
qUUviayf5xKwPUPbW1X3zres9ittz75YlN/Lcdb7R7HAs3lagtQxD3Kugd4njNr1rVU13nBi4+6O
jMeIJO0alxgHLwsIErXiJY/mQtX2MZt62e7ntM/Fjvlha9yZ8Gt3WmpbMiLXRI83SvitCJ2hkagz
UH7eiFEGQPb6bHrUE0VQh5uuAyiI566M5qFl6F0LgG+Rqce6iepU776mcTzdsVEnXz0eIrFZCIZ8
o+h1LSidDEQ3ta01r7ia2CirVO8+cZ4caF5lbZzBAxEyPvpMcPuN200jvboyp1MQ9MweRd5pDCNl
2j92nbsu/aRb7HtYPh16wtJ7rOXkNVHXFoqcNgF3s/asYUCvGOdQeTU16Lul4jHdiC6HCp7ao3eT
zcxew9zJUIq18Z9RmmbfPVM1dDArsyDxN3UrSpDwKwhx1xaifMKCBEGVoASH8k4bm+/THNTpobGb
YWIUiQYsFG5eEPk5tEW7J+bducyWNiCCTyS+eQn4kshOb4YGUSmEZbAhCQ5jKe/cPYmMAoHiMo1D
xEOomkvVxfpTStowcqrA0d5cQpcJgAnKziNfpQNtgsctfU0cNR20MvATqK6BQi6KKvJ1qWb309AP
+PCZWLqESuYME6K5aykLER2iDubUqskQdQBT62Su1OdJo5EYWapQrwthPBLBMU/aBi9KvZetWiub
xH/Vag0C+AD+roowakr4pE2nPw3km5KPykN1UgStfHe8TrtLOkKcSN4W45vhMrUNJ6/QYa8G2uOo
hMcUXhu0uxK0lYVI2ywfeNXjPprcsfgEu9x9xUowPDpGlv+YRne8YqaakR+IqU1tSrtbnsygSWCA
eB78bn2AG4fWw1ahA48UgYrmD+V2rqa6IHNuTUGgAyfnkIM16FrfRcQZErzoOZvJU0WwWQdNWxNl
Vx6ZcWEgpxwKg6BE5tMY7GRd7ivK/s/k6eZeWORyPvnj1PBaOElmHjVt9U4N5OEyifKF/7VTTjJt
p7zP1QUkUHvcLZwsb2Mlp1fF4NremASiPeVD4pw6FEVWZKIqxv2WLsmVMcbASY2cHCPMaJNfRM3U
mXZo5LD3mcvMYEXYWAhdmOrJrI7kq+vi2AxIxbb5WIrrsmolYQ09J8DQ8gvf2MJ/X8qIEGSynpu6
fjbSFFmjCGD6bnFxd98sTWM984kLuoHyCoqdo/8whtCJhiGULck+oMdz/XnqtcDfkDS2aqMXGpyh
MO30WY9NotGCpV0ZmqqZUTrpxI1MxCgRp0IiUX7j2X3lRn7Qq3m/BEHyw5pBtKC0GbQX7nQrmQtY
cGdlOlFmO0nhjuREGALxOcDC14EzAi6uJMu3mZ/RGihK8mK2QT64a3Qae1Yy1MU3gcIErKbm5S+9
nsg7qTNoiEhQrHD5CBQGTbwwJicrSsVhb9upiHS719rtZFUIZVu/Vm8JWaMjdnGneo0hdb61qRaP
h7Su2EX7EUFjxM0cLuH61cyY4L7oGzzeM3AZ5gwTVgCx8dHywuKuB+OVJNOmPUCIdJOIAIUxjjLi
leyQLMaYDnDJ8OBvHcJ/aRT/z83Z/7/zyqxD0f952v5EmM/3b/92IarkW13+deiOofofU3dG62v7
bHXLY/pcy8l/TN01/w/m6mvdyyw+WG1blF5/H7u7+h/gq3Hzr3Y4OvrM1v/LLxPwt5Bt0NuBfWh5
zr8ydf9zpvnfhx/HZnBlexAjsAWthBX9rBWGvby2fVGW4S57KK+azXV4uLi7iH4E0eEjJ5ypvy8l
14tRs0Pp4pPzU/Dl3peSS96nizEYtBhMjyHLxq1bz99NUNWI2W3gk+3nvAguWlRnNVkCqfFslFKQ
RgjLrqALKq6XKfF/xHlt/FBdVZ8wWiTHuZi9nSo98egnU7NVXV20D8uyqL1XyeYWOIJ74c6m/VoR
d7mvIUoRt9U3cRzWzqx/FqoXn10j80SIAs19wUXKjJXzhKkjCldyhPCetzMZ8v5o0XrV7Aci9Ibg
hl2JTPZ+yXqitzygD1FiYcQ+BqRLGLuSTeXVHMjmjOoeSf+WdJ0FuXVcBt8bhJjToU8ceEFxrNnW
Nph1Q+3bXGc0MncILsLW6CZSuUfZEOkjIVAe6eeM/r0ZpBzXY2EodbTj0mOUMnZlftI9jXBcVniW
wdJS+6qc/OCJjDfRRS4xqAeW55lLBKr8lILqvZkk3B0iQH1tPFQ+0TaL6c9xxE6NLQUm/nhVcuTO
wmlJCmTmJXFE+9KyY5adNkWjS+jfZYaduQ45Qnoc4+PRNXfOaHd5GJCp8q1fdFT/iHZnZ9/QSWpv
0yk2+uOc6SR725UXtFTHc/FQT4F7Y5qNEltV1fmVOSNt2jhpoYydyQbOaUfY1Sd8UKI5tXSknXBe
FmPXdbP1ZvSQ3u+KYJpRjqcZH9ghr4nwEWzCO9qdU0UnKW1uiGSrhselZloeQmCt5DbwyqA79khQ
30jGIdsgZoS8IZydSrpCQjddtFnrf0rthEysLE7oyS/ghg5QBCmSOYrKEP51f8fGbLXE1LriMei9
1iDsVqu+EngxfRtTV77WdDmubK8QB7kGRQ4aETY0fUePAOZgRCnL3rgcg6LRHsGAlveBGiWF2Sy8
iPamvLCHdXYniCZ4aIqy3cXSnJctNSlWm25K8ufaaOUtx5TCJdph6g70tn0dgi8zxk21jPEXh1Cw
r7VESEFB0i37oa4pxXGRlZDrFbjmLa4qmYayNBjnaXOF1D3LD26mWc/SIOIhKphDfm9jp7PDBuYL
wXCMTUkWnrwvCaeFJbSMuL4TrdPsoc6YcmuknneDLoyak015yTajIN+KyimBD1+VxZSEgxVnX3yN
UpaAea3atYBir2gwW7e5O1TTbnJSSpTWEJg1OhRoG1raA0IQnWnbEdplcUWJMGO34bV9c2eDYigv
R3omf1nTfyH/Oettww5ilV0d5SazfmTVZ71tghl6tmzX2MBwqzmEum3ywWDgl1dAaw2sgpG+dU4c
6RCtt6RPGxtJg2nxDqQo/h+vcLbwBhwaqHW4QolSnO/g9d3/5grQjlaXP6Cun7oECxEGGYaozeBF
mmMfZNZ+cAVz3Yr+e6tCYUI/gFEGc102ROQWZ1tV0uiptDLkwoD4bHWVDo3+sHSl/yISWzMu9Fai
yvd6LIWcOquryhbx1my84spwEsJSkElk7k6qoXxBCm17YZdABHhtjVEviSmuWmMfO0JXl7qmZ2Vk
FHnzEZHi/QCDb8DTQ6/PQ3iw9hnPW32yzpV0Jb3tYDEudcJ7gvxk1/q2pj77/UO73tB3vxVXMrGB
W6jyKBT0sxuu2UZHV0ADIDM3j7HfZhfITO+qtFw+mJH8+kJwnxllmnhKzi5ETptbiio1N/ZAy0q0
NEXqZxFMr7//Pj//cshdMOoDSl31gecvIZFqNa0kTvY6JHYyXOuwQP+lKvegTfkH13rf+Fvvkmcx
okViY6wYmfOJvvA41+misjaDr45VtpOE3KlmCc3uIvU+aDL+Sfd5f6M8vhQyWbqg/Of5TJ8uYmf7
KrWpzK2wcJ8JrGKPCDS6a2RlrLaWk092cfcRNIr8hPfLzp/fEyEVxADbpP1NZ+F9NTbZDWfcirgu
aTrDowc7wAW0EBReWPtDclNNgbLCei68b1hOi1PS06G3prHe9oy67MjGPVwf2OjFTVbTPw1pClZM
IGo0CVhOB+21mcpiPzqNXoKx06oLHFDN0xyYPC3OkPWP8SyMT/HSBZ9j3+XE1/lQizemI2MRGe4q
UNfKgSAxYbnTjKKqaTXimnXrkvjo/kj3in9autP4VjRT5YLoNacnt/GVF5LM526xivn3DobA7j7p
PZtQe4kG54SsRrcukmbS3/qmEbcFeQ9Iya1YkpbpastJb7zOJisnEPfWkHxnf0jmjdKrgcRTRX4X
HQxyjyNG/MbD1LnCvBj8xnRPzKfkg1ymtj6qxml3c6N138Sc9LdMROpjaabVofSSYmv3pUFAYTan
BCY3o9nuxwGsmGVPBE9IihMSCz2/RpIz1prN7BHuAgB3o3nLhMasbhmWhsJzzkt10yyyi5rYlOVV
2c7jl9gf6gsJcCJKpdTvAqvzb43WrKOafvolbosUkxLlVJjgpP5Pys5r11Kky7ov1Eh4cwtstj3e
ZeYNOunwLgII4Ol77Opf+ivzfJ2pviqVVHXYuGDFWnOOWcZgxbo7k4ihJplndt9P5GFdeyXDIM3Q
rWS33EiGUeqMFHfWgJqmcnEjpHUEcUgzn5ywqTxvja2yU09962V5JAu/+hxswalkvTs4BDYnuS+s
BwrD4AkG2mDtDTBJdZN7kT4xz8K/5L1qrpFeEJwNY9SkU3bpi6pVJ26mmUBGJ03YT+cT3KMVF4LA
gBjafdk+K96anca+fklaZDr2ZcIwSeS7mXuIhjNV7zeAIq+9ueE2D6ZJ7oCZ4GPtVlfk9xQPXjTI
kkxCt3T7MhyLTtxM44zTQtMI5R0tURzNHm7Q41Wg3+Mlx+14briUd0HuD0e8Anw8YAur9Rn+62bt
FX+OePfcaJCvoaeF+/U82gV56Wa2ncW1J0H3VMFSkh3PcliYnZ+AJGSOSoWI5XfUvfo0qBl/KIQc
RaoFAXK6eadAB5TfZnQTBoGU6agdVieo1RMkhvJddlrQnXFdMg5ot5YMsKCrXUxwgfPsVq0oyCts
IQIHBS3geMB78wWhf0mylT3JgNBbvup7mz3ZEo3lWFsNkxYPW4vQ3SnuqC/f0LcKOynQPccWhvqE
yMbgKadzmjh47iWdO3N8N/EgJbY20SRclbhfoHpSPtv9T9NQ9qHUGzMpSs0/IAyb3v0BhJWTFSgg
lqX2UZDZdSDiAnkt3dOJFohcfe1FpiUsh1Y1OgFl2ZR/7wj1eoTqhBNNI3joTViWIsyJtK33IEci
Fzmp3iaemml1mT0jeTL83ARP4vjJJa77fSU3rg09kJp77NbjPYnQ/A7NwU9i0ss/Fa4wtHcC8Sxj
j0lC200ZyUExCP6Fzpi5ZNoOBhjppDmL3LxnSi0v9ra+dW2fvzeMii+ECm7fysJN/b1qiOPesRWm
F0h4sK72C7q4PBJ9WryshcgsBhn0tpwm1dBTsYgXO73Wm5900v2YDrIKHmd6Bu5eJ7TNOetTu5h3
pK9LY2dYfbHGlSNINqMLrpt0ITOi+xqHPPeDVogNMxaOvgd2mGq4EUaJ4Zy4VyxO8aBjKirisSD6
Ar2TyDETmVqSlrm+RMViLs/87jZmQqXedYKx+88juyXyVmyWDghnEN/HuQSqaZUe4Yi013s9FE05
79vBUHszVcaw967BfbikiHHySlOcmkFoKqJPvO2wTBYM4nXG6bnuNVmiB23xsqWN89JOi7Nby7Y/
Bb2RwyGdMPQM/ri++r3lbvBRCx1zMvLf50HolRkVRdvej1qZo5O0IBpMhk/TOOhzM3GrrbcAVOS+
9VL7uNbbhXirWmTCO3Sj7RtHXKBK7Kpu3ZhCgCzr1RN7v3I71Trt/cQDaGPfeyPBdFA2BjUkkN2m
4sHV3WanN5N+wpfdGV+AGBht7BfOYN8r6sfLYGDeYge22QdjUGZ6ACqfx9lsZreG3bqPbT/RYt3c
fjUj30hpwYbIW/jYASRzs3dXcF9vPXsiTJrGweIn5bQZ2YGwydV8HauuZ6PlKrq9Ys4OHeLK7IYM
XUKf2IaL42pq3VPTzwHQDTUW9TlzJgKpfb0L7sm9M4PdYq5Nf1qXps4iBN5rGRpjRlObLG05yDDV
MOIRQe7WCYmTOulrur9VZ83ZIAmU9C8e54C35TBXruke+DYIcizBFdyKoAMiq2fOW5OZDJBKmg4q
SY15BIdlNG/YALdPGwuAl2R20aIV8tcyZrWdj0Pt0oFGOiXzsDJzY58hUrkft2L2LnjzUCbY85oZ
SSUXMYDWCKxHe9xaruwC+Qrz93s2FgLkJdjwJ1rGOluCFBZCaaa7bfIZvqxUFXuvYR4TAlShHAmF
gz/PyR1WMG8zun2+bcUS1oRgHoU+G8alClw1ytDo0vbR7myv31XTrD81yIVJog6476HUReDdOtaa
PeKlZu3BMGe/bHn+yDJtlMSAz9NwGNJlKj9VVRao20bDru/JFoooUe7+hSBMnTYRg5zp3NEIpu2B
8YFxSmvxqzddrHxMUZ/Slim1KF3L5TTr5AR3G6XVgpyr+aItdc17N/uKno5UVb1ryWbAt1st9s4a
gAV9ZWpg7Bq16S6Nql4/2HgAq0uTgo0+FL6lVTHhXgbSjyELINlowbDSsjEciYUvxerN7KY2yMal
KU/AYowgJvBvXWMrCZhbfMz2Pg7bPlzIZDmWqc6fECTsfdoCUmVDPxu7/YwGomKthTx8yGRbOMds
m6r2JInLjv1BjVgxG4JZHw0yA+eYDl81RLBFRNxobZaAFtqooPr12ce+Nj+hjI/I4ytPfjaIGAlk
FqvMOgy6k9/mNiqeVAV5ko34+VODTIWMt7+BWw3kBuHMcliArJEZ7Igt7jLXvxC7rMufgzYT0TcD
sFADeBxZa1rLt5a4EmzBspkf5kYN1S6dod0cJnDUt3nQ6p8b3EEVC8nUX/MV1jNB7otNYx4vI75U
huSJcqVdfyITjnw2JjwmsfNXgjWjQEHVW9jzRV/HzrwJKptszGUK6q8lH1cKgysdoiWctQy7Srnn
ZVbufZluzf2yep3/jho0y14DvUV1LLeg5JPmep8xsogkJyF9V3dKUUxo+meNAbEf0YmWD4tltlXY
NNI9m43h03Twy24XBKrRSBDJfTPxU42R8ppvy7GfKRdJGOiX9mQjl//aEMlB9qLZap/ZRk1bZBfQ
H5+8NveZG25F04Vc+/V9LNNq/W56bTp8NURnFMnkNdqEI7wQzZNT5Swh49B30HeCnFqLNi5BW77R
xPT6gp1pdesUynkBC2JK63laG/YJTa+vp5Um4RENINmzvp1q/oUvxhzVeZARm2wPw8/Wrqig6WyG
S1kd16o6M7QL27W17B2O7lzG6ya0I37JKvG6PCMssEzvFijKz71MRkp5SWeIodXMC6CjBGvuNmek
U00o7LqF1JHbhqo8S9luVJv3oMxyIPp4k/6tP5Ttjl2GczvpK3sou5l+1oVTv/DK+XuPIOozwloz
0Xyp/TQy3qyIpXk9Kj1I1clJ80E/bwsagx3rf/YNEMm0H7at116gAllLyOQ+NaOuZGB7rVF1ZATF
uuC/LZ35FYnkNfQiwCJfLWO9E44mS+QYUsRirKqLrK+0GWYCrRGNQ2fuU4H561hs25oda2b1RWTI
Rt/jHRhmFIqzKo+aq6BZiXLI2otfEykeOjy0nwqsDTUR9UuvduM2Idqppk2du9y0kCPrIj+yqWKi
CXdKL3aw29ZvfA3KFiNBw9RqIU73lA3XfRfiCY7KzDpxSVw6lBnB3p3eu/LQl1muHv3F9miOwbW5
X8t6+Dp4cr6xmDDsUw/nVdoF0xKaQwXmf9IK9UmfiTUJvXZRE56GCdgmzKBx8TCqwyK4oE7LvdOY
kuj6PLY+7Ukc7yS9D1ZfIe5oRRVRi8yPy1xbD9qSyi+IGfVlly/uBjRCH8+zU9vvTNMygTiv0dub
DQczaIdiFPmji1LB5TNpo2azgO+dtTlb1W6w9eWWmOP2IO1ZqOveBLQEZCgnLPpZIEEppjtNwxhx
pOtYfbUzexhDJnij0wZ9sq1GWt04zGw/Owb1eYxfEoWfVWhsCVdZvhGoZGKC57NbRzM9+joc5g0A
xcj3B8WSNINYc/FkuKh0+QRIr79YpVLusQyuhm7pUDMEU42Yo+Jfg2BOimoekxWC52Nv4NbT9cGD
AeMjq1Ct7u+DOc++YGlxnvu1B2LaplAqSCUvHjoh9VdhsGVtN726c+hF7erFRe9A0yD9bIreo0Fn
DGffLMRtvnUcdumzocflrOa3wO2Ln3VXK2ryJVj2AXLFW3de2ZePrlj2tsE3MW7dYrxbO9uELeEa
8qWznfWUS2asG17WLeGVczL047YbNcr95kpTu6norYOWzPT2gZK0+zzNhk3SNCcfNhv2mcjGATix
TGSkX8+jw06ToZB5JKDP2bvzIi8YZ+oLT7QRq84uE3768GCZnfGs7PopbSkTHLobRDwXOhw1u0Z9
tOjD9pOFxjiVgQpQirq5Oq7U74RNkhT+JsUE+IO/Zt9exbU9sn8oBexkrW8Is6qdEkN3VJsH16Pt
cZ6GJTLZmAC74LM/NNqBETg9Km2RJARaCFiIq0eVs+w8MrmhrI2olAbWg1dNq4LEZCf5yc1Huzua
Uhtomg9ueyrM3o+DOhUB6epu9aAV/vJZE1nz6A7E7DpatpxrhjUXJVKsRhZSsdvOd5vDvFrVI6oW
b6czUIpaDx/aKIvgAI4SigL0ZYBX7Pea2MXR+WWaSBgbPVO6hxLDPG0dY3CmBH1A5e16XQv2Fh8U
LVQIhdiJDG36Qr6iv98MU4tdkRpM/7CVu4MJVqqQ2yFjSHAUSzClYRdYIwamWZ4aCJvP4CjKB0Jj
mbAoZ0ndXVE0vQgbB+XBTB/+aaqVu99mubSABWaClSEAo3QxUzoWnT1EQzpJN2SorhIIgXx4vLVL
C4KEp7mKmxxEnS301UNtFiAV6eQ/1IjaWB4004dElA7iYk/zGOOyXVG1rsXeUaxrjrGiDKJ9y/8k
g4asvJWEqz0Mj2oNDafOEqtfg1hxIXyM9OZ8afGYyWgehfODpO4OUE/ffpkcGY2FXz4iNrfmm36b
nPhaPL9c8fhPJEg0E2WrN1XfkAD3b6vQkIVom6/X91wOXp+ln1cPsAuxduPkI7Qbt0a7MzbXZeh3
7Q1SByy+vrfNzlsPRTnq66XNDOe9K2yDxZi+aCwsNhZJUWhCoWGqgQGulR7EgYE4LMoRACUDoooo
H4f524x4cRfY7r1tQESNZM9OKjQ0NV+mmVfH06DnzrxT97J1/B/uSmdqbUxlRaOZb5+CNrU/pXJV
jzTB2EsGkJzOPm8XAjhfTn7YDhVbaFzCDOM2BjY7RTTaUxpsJaIxongCo02LpGcuXYaAXNiEor+a
rJBMscGJtMLwLs7MEDXyLZE9uGKFF9Qziaf65ckL2Ygt81O6ibB/1S4M8spmrxu9fpQdQ/6kQiw9
yYte99hTG+07EcDpFgr24z9ShMTGTksbA+miyhMnFdtZCa9jMokTmYjuVsh3xPr2Xvc6Ox6mrlgP
62hwaCWJTw41fRbwWXrjbqm5cUF1DcEJGhXrTaGoh4yRuMCuIMl7GGxTj/QWY8tNX8jnrp/ePR8M
4+ab6yO+heKyrfbGKgv7Wpycff5Q8fgd1nRE0Chs6vG9JyDRbUXreSd9bBZW227obujJw8APMEuF
i5nlR8NnH8v+aXBf2RuqE1GvamfCk5sPGYDT7z1F5Rg6gd/Ec8+jERpKn2Kf7lS8pSTK0D6p5teR
Ovhr3bncB4GLQ+6q0crrOPcxm4Wezp7spiUCPDgIAVfiKqqawMuZ7XCTK5/Vl5IN7mS5re1LAHXP
iAvGJHdLPgddKCaLhWOwR4SeZTDM3q1l1V3iz6MnMV2wt0B04Kiv5qSKYg8YZjqaeS2DfUqt/15N
pbtHiV69Y/P0+9hTpnFKt3LREzYPq9oXA0psIR+qnM5BjhWUzO/FSY+BmGwnCWRRIz6kTg4Sj3ro
pq9GdGJZ2gdx2WcCkNVsR0JKhuB10KRvgi1PEJmTr5aw45a9ujRhgfJvpbQeLcK9QQKW9tFt+P2J
jjo7jaEgUTZZM1KvuMhTJUnBQFx0sJQrbtJs9b/T0PyBt+EhzVFIhnLxzTt8nJ2RbIzi610GwvHJ
Gm2yG4RZ/LRwUPTUCSmFp681dth6HRPncF2D5rKWVenwKuQZBgXptMwp3G59z3q/IYQbC/qrnaK3
CFO/Ks+G1c60lNC0WUdz63Ugp5uGvstXUjQ7u3GnKpzsaax2ddaIMim1fCXSHr/dgAZMm9NnqKCE
oXtFts0JA+Z0DRkIplD7AvwasugrUmPa2rpoxWii+myyNTjkDf392xxt3Up+u7NcjTFr8c2gOU6g
s9YUl9JuBycme3n1Dta6lho+edN9R+JgqLCncnLjIKunPcC2rXrIjMF/7t1GJ/ScJ/sykZRJK6vP
9OoYYM/QIuHQZEFGnPdueQ/0VoMyNXcTrX8uGWggOaj3JpeIlgdrGN5n2nTb95GNFtg06t5jyxqI
TRzBAASy3jQfjKxzqzitWuNZu1a7hwwzqDwEGCmicWzbna1pzZ1IXfk0GZVD33zQjR9bYeUJqt9F
CwNyuujBL1YPOcLNy0vNdU+Wqzd1gg4C1WAqbux5TLd9rWXiQWbmhCgObSouD9D9I0Lye8o6dQsk
f0Zdbyw9DQXd479yl/R7i7ZZRFrpVFbErDaToWhLCHh61yj7bDntFe0k01eMZzoS9lb4F2QzHUHu
I134xwkM1oj5159fyS6nZMy2XKM0MLLmVUxrhVFkmGqoXbOGfXrK6J+Gk5aVr4WgHcDajAkixDQU
Q5/BLj2mLMz4nrqwrX0mQN3yzsGgrSH6GZ60TRMvddMTcIGJUPywm7K8R8fnx1dC57if8SGCI3VH
9sG+JMWro134NK6braK6qyzzUjhTQFIiO9eQyCD8mDkwI7W39G0Fruhl+JtytK1zmI1BfVjaCu1L
t3j5kVQLmxyNdu72VVYNnxtndW7SSYMoGYzqSbdAUQ6g1esw/UEcMMJUTYqkDL4XXrgGjjBiBp10
DhYKUNh/rU6oi4t4/oc0VICFZin9PGxbhJvnKm/yN5BfvdgVU83WTBc8z8yUgxe6gndzXj+nhlN1
seXmcPlUJnvuYoeCZFwmNhp9eW7ydTzIzvWQqQBePa8tjZCLTtYngvRgHcSpH9XYH6eybRkZcKtv
7XEgsgTNJoC9IK1mMxTmpmVnHZFSt2vabbzYaUqDjzte0D9jS1Hf6S26lL5lMBSjaclTfmSe0aBf
mVqhKBH9QWdm+DhcP7rZ6PPkuUFficjn7f7CoI9wUwktrwh5Uu1dIYDSscPHSCSbsr3D0EUlWNF3
5FKxe0sWeqOYkLya70I7+GzPFJGJ5ckwZu+TUZnFGb6jXO/wd0xG6CzWgLkgN05ZUKoiblQ3wJdg
HvG1InK+SITYavXW98wswiFQebEXvcXHFktSt5u1VDGqo2vz0Kt5O+dBuVQPME0QLef+mNX3xuj4
DwUhOe2pJhxWi5vW01422et3epZtQ6gjwj871UCuKpkwCFk3/DkUOoG73DT95r1Z4NMIQiWNHExh
W7sXniXsc32hJ8E6Tu1pGQ37KxUnV4jQdGSgzLpeOglkjBtgjV4oEXRve7PxMQqXuDXM54FSzIiw
ARkIlBGocbxJWyIGRxnuH/xSK+GHRKOG6GO11w5F8aH0+KRegdHrV26ccVN4sqy+VJw2Tq3C1J4Y
itYMV+aKaLhG86wnNfratemYyrgyrhJn0udVeZ09zcexCTJSL7K+F/tMOttz6YCIjGu1LC/jSqpg
v2bWBe1688AUvfzSYjE4wDxvxNFrxr465KJFBbY45g7tID3KBpm1IPFLlk+tsQ5+qPqqg1W3qeCp
0SkHbupRU/Xj2KVeFjU+ZLYwRfO7JkgYenDLQgY0Etus1qlGPPenhuilPo6qxwvYNKyPkRXU8phP
1BBfe4Y464vmtkb+KEkXVjyyGdrkdbVp6Ts+FpJ5LhvICEvRvkgFMmGnS58uOtN1TYMyR9s82eZA
yx/GdOwZfeFB+GxlWXPs9S0/2HlngRQr6+21kJaN7nGpnnKnp69EKHSqce9ccKn0ObBflkOxkFTd
q16/jCozitvK0XL9Mc9XnnAS+hpAo3yyj02zGsWpZMrMnhQROGu8b07vKDjHW6NSADQtGbgPhck6
HKlhbO6hnsoni22/jfdo7osTfhUooJmxTBdlmm1SV1322aUQwlyzpPQaS72w2ODI9X2AseZFUyaL
OcoEHxfwlMW4nLUtK6bIsDMS9rplKu6trLbgazvp0L0NRPjc1oWrsxvPqvqt1VEghLohx+fRwR6z
uh7CbRtHFs3+ojv52yDyeAs0swkDHKMOFkb2EFEzEOQdUQg3Fxp69QO/XTNiPG2j/a3CYHKeW0fc
Gy6FiWkP22s/rPlNB+0lthi5x0CI55NL2wSOhcPkwA0doa3ZfnWvLl0AIb5ogX2X3pXuMTL59HRh
PpTtZH639T7IY3T8c1LViDo/F9SA9D5XdBEho0fvgKuXtppTThdmbt4Xo5/8M45th7a6AH4atENa
7ZXQsd17bmElpl3qD3NnznuzcMF7kylvvxBSzgo7TyxI3jhA057YEzO1xCF1MCebTVbRBuOwQzsb
7ByGEz/5ZJEKsV3hT6lT1u9yEuIGaWF+3y3YVEIeqxYCL/2/Lm41lJAYiMd+ehzMwbyXxVQkRUOs
GEZ385MhRuPiLgZxt2SFvMPeAf/WFtJpSNZghFibqk9W2a08JTaGGtLKQH9bs1b6J0Y/yxudojah
cta3sFn78SysPLvxnN571SeXpHphTre9moJDAQhwjWtm0OxXjIwGPoOxlpqUwf/VUJDucIcE96WY
6FTV1/zdzLWSrDH0O6vAT4Q5ZPTjhuXkbdIp7nUezR2aRn8JxzQ3m59pRu13KRRaR5xrpszjtGY9
PlCko4DNVakfa5U2T6Uh1RerLTJQwpgEqeqzQFj3eZH28oCOryUb1nYPC4m1/0DFO55oWCyPK/oG
xpnlUP7QzXT7bEqHyYjOpE0caFeuL8Omj/pNzgSQa2E3fXpUeCNhxwaF9cPiNdynOgDt2BpLcaVS
VfVjlvl0WRCyGI+KHiaVFF23UFbm3Ca5xtiTuMXajLLC8l9wmHfOzp1xbuyIXEfkNjfNFDclRPhj
GmRaHjeTh8ORiqIHec6M8NDW2VY/Y2VYwhmczMWkrgswNbPKJR2ftDO6v8nY11vT3js+Rc6aAiSg
83rF53BrU+qW641LUklRfUef08++zNtg8qII5zrcYooQZ82c3UyFRCxt4RacX92OMgswr1zCdNCc
5TiZG0Y2x6eRxis+sIkE/hh7LJMAaaVrhjkj3a0e55279nvWCzDni1cVpyobq8f8asigtQLG2PG2
F6bthDsUupGW9A+t7MD8M3vutYL3Sk3lbWa4NKkR6mUoSqjTy8RrNbawbOp5LzYu2BRpVM/xsmnD
Eq5LLr6JuVKA4btx/uKUDotWOuTNvezGYIkr5luwxcu22/lMJdrHiaM+2mvbnFOWsVu2MO7dNC7i
gcgDXGimThjoOjcyCVKN/Yo/VnO0TX1wrelrkps6aXu73HSaw+SzDkeEL+mPDM5o/BLngDUzc+z0
uPKxmU+j65JgB+CSuwTNNEuEc+V1LXQWGqyTbmWivJi6e6u0zZsFD7J1RlvXLbggC1pcvtC7ew2r
EcOdmVeFSX/BXmMQd5mwHd4N1e5L6puzkebbeyoq9QQFy2ECvznqgombhNO+yVIg5R4FVtJfo55D
o6/nI51r85W80fwNyflKh96xGDvYg/E+dSnMYV67tLtf+qXa2U41+5Roq31SOO6DNzxI4tKS9QaF
jdtiJcJuBoI1QUTAWppKpl56Xd2VMxcooUwwfHpLrXSZmfpXtJEiz+wJJUEtPlH2CInUbMgPmLmq
nxJIibZvAmvO79nK+/N+op6JLVnjb9JnIsfgOnV+s7uOcUFru/5Clx4ZziPLQIVySe/4fqw9HNZt
NF88Y1qYFqpuxxXXPyPt61kFHb5/ZsxOhoKfL7diE7s5tCOYmdYsy81cpsyHJDNd4iX8nbWMmktr
nQKgotF3KbFBXXALDGXUIIx7sfrMfrXhncSVZ+bffZOfchD20ksGENBP2S0adKb4xUsOyl8ub+QO
FG5SBC70HlZcUv9mPobZW+AL/3u2bmZ1xM1GGwl1omh3FPBLFTl9Z9ysATbK0PDV+mls7fIrUAzr
HaO41BCDtf6XHGUT5tihh8tqu5n/PWd8EbDEM3+hhaq8IdLQVLN0wdU6yrxs7spxxQphoMsABuyt
/XbAPRE80MJEBmJmfvE0N0Lvb6sUJz6vYelQsNiqn+8aO99OuTEv33S+qz+sbgBsMFfAxGkHEw7J
8M9fPplEqz2tg2bUTNlBtx+u5RnGOkxWQUI/2yWxxGyN8oIWDXx92viGHhdmMIKOrdJzueQVAXFy
ToG3sFCvYTkzTMZoYV5X6myme9CMGaj03h4yHNC2BXdu2+D2hFWmyVdrWuyvOY6vNbJq4gSinE/r
eCrSERw8s/PlYay0qdv/17hs7dRCmaXHUVkgxmZ7/ulPEjZjTgf6sZpaf2+4U3kht069m+UILMDS
9b+gED+qegESIEwNoJ94aIh/k4Z2ypiviSkWnMtH3N03YCnY7m7HP4t6/4PQllmk7jMIhS9k278J
uvW+TCHFlEzjoY7o2mMR5GQ53TLL7e37Px/qP2hdAxvKJRp7xwFl9dsJoc/qyUCgo0uOdaTr6XPV
pQ9/PsR/uGaEDbp0eSzOh9DqX+W0jtXj/q04hNU/9N5zC3c5+IvY+qMKGooXYJ9/slB9+x8z17/Y
UQT7ooXJB5uhtMLajZG12uvIZLfc+gsAwv+gH/d1SD58zUFTGGBIfz2ZdvAsAIMdWpI+DUvaeqrQ
2SIc3OVb458KyDd/vnjGB3H/FS1mEjHp+6jIoUr+esAO5LdAZ2uHst4i8HYU+qdW7IvgpixugNvM
jHvdv4ivP96xq+wZDZvpANqHcPDrMc2MoWaANi7s5kezmw5zOybWtPvzmf0jF/9V4X0NoQLnwCb6
Gkr1G15k8bQOIQk1dB+riPSn/RwvsRZqoREWuy6iyIyDiL5jNMQYYHdg/mMj4qKHtEoiLWb8sPNi
J57+4hD4+Ebws8DLGqi/Pdf+/XElkHUqhMvPMoK7ZXod/b9kb1s4Hn+zIHAArqwJNwnX4+93lIQs
utQ+tp1hdz3vOZ5j4swjekHhFv7/88a/FjEhjdDHxP9z1mgtoyyGIR37Uf+XN8i4Xu1f7sZVbI+n
x3N1y/8fX+W/oZaG6uvUb4wl9NcjMVhGFjPxLGXkPsnEuIUD2ZzdcOIOvOTh0/e/XXTzwxv82+Gv
792/3uBZL+cuLTm8lod43MwH34va45e7LiK3gY5qGxbHNOkP35CyhG2IH3MNf6qQ3Jq/3P7fsDOo
/3mvWagwpCBgd1npf/0lkra7twgXIJTEcW3o0dy9lY4biTUnDsZGJt5roTW/m/JV0k+hJX0syv8X
sweC+39Ja/twN1jF8HN4FgRVg/TqX3+E0TW4AYKNnqfl3HV5H0/6+LiWroyUZtybQxkzgbr98wv5
j6Xi10eAg14Jv4YO2ZRpwK8HdesAyW5uMFspg1sxvPWKIlLa6kFq3WVtzd2k3NuWySLTLTKCMH/d
L74VSYskiGE7yCy76bPl8S+/6moj+/irLIdvCBcD28mvv0pI6Bwm7q8wHb92vX0GIntySnsI5+7G
dydCd/xQa6eXwKzvsIozWrK+mrbxF+/Lh3UftxC+Ifo817BfqKy//grPZMibLUithwalrkPyEkQJ
NUDU941DRecO0di3P5/5hyrgt0P+9kqYYkX3AcwKNEZCLjQIUXKymNFOQhG/9pcl/8Oq99vBfrv3
YBIQxisONiOqos5j/u2xC/3zGX34rnAQ3izPMW0+ZtzMXy8iOtq1nFoSbPTV2TFr2vcV2my2EH8+
zMe1BPc31FyH9TvwsVT/epjM08ZRG62UzZ5/v7b6T0DutNQa+UI0U/f654N9uHBEbkKeppUCoomY
q+tq/6+Fy3TELJ2yInWw+2zZZ3C9//e/T+XE489lY0X47fHvA6SlWYdmbd26ryMtjU15fzmFD9eL
U/j3Ia6n+K9T0EptRs/CIXQkVWxFw1J5kTfFI0KJP5/MxwcgIKFb96meXBuE6W8PQN9YgzY6AKq0
AhI3G5LMml955f9S1H58WTlMgN3YtCwXZ9z1hP91Qt2YAZDbgjT0jNexTBr0KIQ4DTgApk9e70R/
PqmP7ynFuoFR7WqLwyH320kpso3GYMhoWXPU0C6m40y0drU0DxUZI3O7/eV4H26Xx/EAKZis0/zz
96WoKHza6YaZEqfxlSy923oZH8lZCe02+wtO+8OR+BryAnFSEMiukNtfr6N2nQS3pUugmvQe+C+J
oZoFU+7S8uOc+KI/X8cPFQgVkWl51yIetgM20F+PpotFTKhdWe9IQrKfDOenwmvV6kzYvV0zfyLW
c/fnI354HK9HtOGPG2QY2M7v6xE5N02VQfgOyfWKnAIUgfMjBU31fz4KWzggDxbrHn7Q387rv0k7
0+W4kWRLPxHMsC9/gVyYTFIUF5GS/sC0Yk3s+9PPB925rWQkJmHqaVOrqovqckSEh0eE+/FzSOWO
qpNBwVQNH4bii1H55L1WeEYXVgobNmuF6gRvISFKUCyGriqwePhIdzaJMr26tRBea1+vD0UgYcMd
eBLo3BCpViL4YBrCy7RrtBGNCZW3XC0pd/T7N5vSKodDOmjxcWyN377WN+DkyecWXXaTwCjrVlRI
t2rsDyveebHvUO1STOoRc9Tlsi6Erb4uU2ewFAMZIRS+LaD2e/ukay8aUqeQK6K4E+httnJ7Z3/h
hu/uI5iFk0S1YBWW8VNhqkvQkJ1W0hK62WyOm8395njP3+3mX7uduzscXJe/3O92O/7OPbj7xj3s
9+7Tnt/+9z8m7Sff3Sd3z48P/PWJP8ef3c4/5zdv/uXxn838m+e5G+/xcXPDr+MNtjbzb/zX49f8
R+Y/Ov+Pzc/j6+Pr8eex2BT8r+ORXz+P8/+F7zyu7NZLj4MeGLIVA95tciJi47HekjqmrArCp3Hc
pPqhytPOT+588+W6y12usqZrJnuH7mNgy2LDdjAa5VQ1oIZzvK4rOnoRjeMJcBcMe4Xz+7qxpUGx
SaG7nDl7dfGuedK6PlIcMo9JWnykUfxAfzUg4/6uU6Wb66Yu3QjuRLgTZAZmcoOYx312RiWBFndT
kFnuKU02uf8K+9SGBKFH+8M2a36AQLhu7zLWIenOapkGhN4cVfPQz+yFSqIVWow45tTp1VH2T+kG
iEJ+O0ios143dRnIMeVA6exwXzG4Nb83FaHGpRt1QltiZycHhWIDLK6Irg2jifQv1U/zNrDG7ggM
59UChbMSb/9M3fsdCpZvvmYQ1GGDd4RjC6HETB5SSKIMN3e//s+rWnsANOUiau9G+25HH+rm5P3q
d/QXaFv/ma62fX/s3dZ9LTay+/un7aEPuBlvpZVdM8ck8dNmkQpSHvOeUedVOluFCYRmbNXoPLYa
QmsqrADa2h3r0oRmsFHm0wDO0IsNM3RjAiCstXijOlSkaQsub6+v72VOCqKJcxOCLxWKDQ9x1eG7
kTLrPUrjxhjz9lABsPXKEZyLpmQ/E6krvT5LH7RWLv/1DjR/gQOjxkzNxPtY+IJT6vswCPIFcKKH
6FYqdzmyzHo2fk6RLb8+3IWgQDOyAQ0U+Vie4sJzgo6MkbIJT6O0gcFMupWd+9OJ29aaSsOaHeEl
UUkoqw4KdkAYbHrl3gdBhHIZ1HMrl4UlD3FQZ0ARSub4FJULkPNNglYB9VLmymNZBD9ia83PF6IN
jc1cdxRSKLOrv/fzPkzAFKekEiqAv26tdZ6hDghgGuXKZlfm2X+/o1iYM0uCJwxQCNghUpFuq9Ph
GH2ccLzwVyPBiWucPKkiJ9x+q8H5o/B53S/+yGZcmkbkwqIQIEPD8X6QMZqNDRBGworyEgXoKt/q
8k1Zf+zVvQyQQY/u8u5WHvYFPcHVU1jdAaxqnZ2RuFP+beVblif877cI06DHTQT1FdPAt4z5Pmg+
5PJX2EBdzbij4ds0YO5+Tv0jCo4AUrZmshvHlavRgltxMzRVEL2kN1GLej8dSmdquVkxHUWF1qvW
FpzX4NWuD3Rhk8C7zIEJCRwpOjEx1gLIh3uCehm9hr/V3NjRK/GLJuVtaYb/bmqmktMIMypvH1EH
rAz6Ui8SzXQpyL910fhY1MYRbO0PPynWgvbl8vFCgHKOYg+ngiXWlaReLUs4lPBiTdqXpT0roMLq
4Hz519nDDA9iVabmoyiiUtbYAcocDcxYTXcXoutBC9AWPfAtuYeVbOLSKTy/9ClfAAniyTq7y9lR
5+iINhZdSHKOdIL9WFBhPQSqJvVvaVOU8U6LqVdvqUTab7rWDDHgionTCiH2fvSoeEQHmuLN1xQS
DOver4r+F0x3znRHmxe9RxZAiNMmPxk8dpqJ4u0O5EL6e/RpI92YU2S8QidffpSr1LnFZYaG90jf
vRRhRcvgoCHuDVFGlu5RKh0AAYZR9ckyp+Cljpr4C4Xj5hBnQ/vLt+LmQH/YEP/zoTKXPf5eBIT9
2kxd39NIaNP/i4LzKRkCL87l/maCPmJb5/Lwcn3l/xSm3gcrqtyqwsWMPJVliEE/zwBut4gpQwRs
uqZW3BYJCszo10rwgtCHcQRX9QLJxpMO1bQd0puUZ8ec1nyLrhdFjR+vf8/ltd6k4AiRwMyg7aDn
J3hHNcVpZEm+q2T6k64HdClX8BHUN/EUfrYnZeX2exmbGDdNPhS1eLfhku/NBUlhSmorS4ASIv8u
rq3f8PtOKy5/sYmp68wPFduZRcgQgXtvpByarI2RTaCrx9ko7e3U4Kf2+K+eI1hR31sZociakGhJ
vG6k14h6BMK6DRTDEDetBMCLA25+VcO+Bv5En0uQYikEFCUMgUA3PN7Td9pR25Se88Hxim10qH/I
P1TXuoOvBXWYp2klgyeul2hZGKQP+qIv1YapjIqbPI7uTD1deYCJqyWaEI6rWlPp3/RnTkaz3SNQ
9pBRPEhXRRRERxfNzCM9C4NIdVezJFTijTQhyPCrIENRJhu9e+7jdMU11oYkePlYyOrYgdr31Ean
mfXTyUwAKa/M20UkEUckhK647vVahofDS16dO/1x2IAUOWj3/ZfmCHvRbfcEeG3FHcQXpWhSeCz7
shJZDnSAHgSAcoWEdH0/9vclYtwVUj7K3tF218PTskHAYQ5pQeWi3KO0JsBLWCC86XP/AU24u+Tj
dKt50dt1Mxf5tD8Dm2/hBtUlNP6EFSviMel1HTtWdBedbv3hIbWBuSlv0KDCmA4VjK54GgSO9H6u
7O5FZyFS0Y5GxVcWc/HIuidxEWM6rG8z+mOBW0K9tV8Z4KL7n1kRnGUOVEY4W6m37XZ6NtxpF90W
b6hVB5RUj+OhfI4/Sb2rP62F/LXxCT7T8RiUTJnN4Ni0Ouwr5OLVZsUvF8PU2eiETAPND5MB90Hi
DaiXowsJOcXKll6zMDvqWfiAtxdUtoQFlpEms9zr1soXf8Ax5zeD//FBS1MomQF4ECEtJ99Rp6wB
xAY1/D56SjcGaZHpxnzd5Z7jdffm52gX3sJUsqvvPo1ufbPylr+oO4sfIPjIYER2bgZ8wLC5B/Px
IzpWh1/JHe33HzSXFtPMvc231/1ycX9T1/jfMQvOkYO6MunWSbzMjl/gt6DJHTq8uynMTc+CEJ2G
wfEpDepvcpccrpteHa7gNJoK4M8ssW3eh51rBRvnId6Z++gxezPuLfAFe1omlS1KESu+tBhtuP1T
GVNVRGodwZnKBBI2e17pyAgeT5TuS+eFNPo2iou7rgZwMciP1fB9al4LdOF1aU2/eV5I0dMoklJ9
B1wzE0m+d2Z6M3u1Uhj5KVaSeCdbI2Q7nWT8dNIiubPpufh0fa6XYgCLTOYY7TyC+fzzs90zRL3S
hB0DBkCnJHRNZQ8TnIXXjSyFuHMjgvtie4AtDCOh9iOydincj9yJ2uqlXiu/LM7f2XAEr4Vzeww6
mgG9Ymg8iPiJ17BvIr6qNV+uj2lt4gQf5TpkptUJS43zLQhuLEDO1va6iYvMzbztKWxTOpUBVUDv
+35xQMAaNewJCXjyzXSnb6FJvZN+Gbf9S3sM99eNzf+uC8+jNAvjqzkTCgu2VJ7XddRP7Hf/mxXt
EqvwIhggShk2nm9oWpfB9+sGlyfwPwZFCCcgsiKeagyqOUxbg+wOZrM7RcWK7y1v6b8DExMHyRCp
9HLNdm6rznup4436swLSvZ8bBSHz2lS76wNb9sG/A1Pfr1qRG0qlZrMPJjuTtlt9k9Eqra+EqqVj
by6l/9/1EotsRqYCcS6xolWfT/G+K1aeamv//vnnZ4HBikySCCc58XxUhXmmITq8sjKLHjdf6yjS
K4BehCJIBzsc2F6Fi48F7n/04uG1okXM0d1AOkTjmwyU4/rKLMYhaKp44tsoqqvC8xMeMcvXcyw6
yl3kdx4MvVkAUwINbnW04gWL83dmS/AC1U4lw4BkECqLnl6fx5P2en0wypoF4azI7DHTqwELpYns
2W1RPefBUwXHYrkH5A1lREW/arADDueigptla5eSeQQXEQOsEpge4F4XN3O/R6uArvbEk0KFZqST
1Y2fdMo3jgu7AKyxjZ95nTaUT6llnh5MBGsg2JS1EFLtSa9cQDtrO28xpFiU0yjwz2XD+efnPquS
kISCgC/qnmN1W/e3jbMSk9dMzJv/zIR2ok80SnWugrH1AUi962fxh6w6rXjq4t44G4lwjnG4dHY0
Yabu0uZoWFDr+RL9lgPseYCpbm0nDensDI4ou6wlkBevX6TA/jONwtHWVwV02RbT+ITckPGgbv0v
8ENkN/JRezxtyEg+ETxv1l6wi5vzzKpwAPUIrBldMQ+ZptVZrit5zmE2Cr1prTS2uHH+WlKFwBPH
NZ1kFZbChqYZiiKNurL5V7xEDDTWTLpRoXsFeQBvqmKnDpWrn/6xSPXndnA2DCHCOIjOIXjGMnXK
K1oo6vB8PcAsLggoRC6HKuFZvBpmMfldo4y5C6eBKxveadjECCf4H+Ph5rqlC0TxPBSeZ7yziZhI
WQpDSVIIZuk948ikadzXjl33O4WUKf5A65zX5Nteu7FOX0b/vjA+KmvuoCwNFODODBUjk0c54/2e
hu0PAe28RFP30dnp+/xpukEzVj8027txg+5W4d5VXlt70ko5aNmuDqQcLB6X7/nnZ7HEh5AilvyC
BYzrb0g37czha1iAqTde4CBdCVxLEQVIDkqlkKzps/bPO2PIdtCPNpGTUnXZG6bjKf4+0G2JHmaY
HSGlqptf1xd10SDNATK1RzLZYoFTKriiIBdHEszOj2P9pbZJg8KxYvcQ5AUvE6J1QbKGTV/aeFwa
KHortCABRX4/Sot8Df2jHUZ1wJrJQe2OcNuuBOdFI6BE7Pm9NDdnvDfi2NCxahW5tkqvdzUEiKi/
7uvA3F6fwMXrv43iA8OBE41a3ns7Va9C3GnNj8EovR+rhwmyx7CqEa02t6dG34Vl+BGFAFDvteek
365bXwqSkK7O8lO0eFwgkU1EN83Smd8eA73Kw12X/7xuYHEW6RGitYVCpSwe1gkd84OscX2wIJQx
2AWFJO/oSV65pswHsnhLAfX3HzPCgS3TZY9+ELckatQzU7XbnnZt/KyHm+vDWbMjbGYlV3oaRnlm
0GftRlTMktO3Umk8+iKuG1rcV2cDEk5nsK1mW0zMW67KkFN9A4wOBVqjPyCfkuXRTW2vgFkWF8qZ
H9U2nGUoor93w7mBXq5KwmOQ3KJ6Ips3SvX1+piWTACE0ECIGwYIEsHTJS0mUw1ViIc8NnqnqPxw
Nq81pi159LkR4ZCB0DvWwwwjqD59lM320cmerg9jzYIQGDSE+fLxRPQpDbhehwcjXVmKxccsMjYg
e4ClEHuEtUjkMQr6il1Z229y/gFFgVF9ltpPcfioZF54L92TBZ/W3tBLvn1mVXyphdy1U2PO3/TJ
5Pn2a1MBYYAKSdpfn7/ZdcW9em5HcIOgktHylrGjwCu5j9TxsYPkYXI+mtOPk6w6rpV8v25x0fH+
zqch+kRGpywM7pwXhuyZMyVa+5SU2+tG1qZPcAvwinC9+gyrc/ZTErqT6ZZgmMKVF/uamdk7z64T
uVX32mBhpuDFmQ6jezK/wypSyCuo4gtw23xbO1+meVLPDOmjgqAYnU+eQU4/GL9NPgt27xdP1dC6
FJI9ujS4yfkrgW9hd1FuAppJNcghPypMoxMHca3Ox2HaybdNZn3o2pfrC7W0veaKFqgvTr25j/n9
yHwjh2XHn01YEKzPaYEChFnYuvA2oHcHSaJ8izLwpjc+DwGt4WtyXgtLaNFdBnqa/a2DEXpvH34N
BVoXDhGEFdw+38f651D+akQr+2zB69+ZmT/jbAGpcAR6YmGmadobvxkeGr383WRr7QoL2/mdGWE2
m3Yqu6jBDIRK9zrEtlbkJo+D5dxXuQ/111pGYuFknMXg6QSm04TfBXuxIsllXHPUx2b5CvXoNmx/
h36wl/pnXMod8u9O1K9M5eIYz2wKp7GkS71RNuocspA7fq6SR5cubmRwmofrvrm4ZrwTuNfOIu+O
MLgC9sMAwkJiMOC11g533XS6Ladg5U2yZkYYjzZUgdVDte8Nzb6EKr7epeHN9ZHMXypE+RkVT3sv
qb+5req996GFUWQJ/NWwatATBudpRdYK4qeT26wVVxdH44DxBSDPbv5zwz5zdAcwHpcyTA1hv2nN
G21ovXQtX7JsBAAs9xcukZawMvVJy6zOsMk69ZmXqp9GDZGqYOXkX/IzkKJAtXlM0WQiTFoQDKoU
oP/o6TFicyGVjVhPNqUOpWvneE06kDhFU+v6Si2NbO7ZoheNqx9vgfcrFfcmD+MCFsGwsWXPqU7l
xnK6fhdp08rwlgLfuSUhItF1aE5mwvBCdOGLVr/LOucQZOGGk+bw74NSAezYoPtovxEfwh1ixqmT
kAQuBoh+5XhfxeZ2rJyV03jJy1Wa9yni2SavOGHBSgsRBtiOudJC7xuNexgZQ/toAj+Nd9cHtDR3
55aEcx8SzMkfBwaUSbtpgMHQ+t452057vm5m6fg9NyM4gyKpcsBwMWNMD1bv7NF08K6bWB6JxbOd
rQT0TdhJCMUiV6aR0Tplv8eB5O2b1W57479xABpf/9eKEOKiRNHKcM4St8VHIPljuIWo+PpALpr1
CW2QnzAEumRMFl+YrGLoTlDsGIzEJeL8LO6ip/H2RfLS43Bj7KpjdLBuqec+0L33IdhJx0d5w33t
7fpXLG3f848QNlWEgFSLQgvH/PhhMF6lNvLkemXJ1mwIS1YNPUxdCTZsfacHn3v4CZANuD6OpdhH
Qd5Bx1GzdF3csUOqJoNlcyZF8fS9OIV3nXY6Jlq8S1P4IKFptJWwXrG5dJegxxK0MSks2ieEBTTy
Ku5RWcZmB5Gf/CHm2CiRJqmrwDOLbatSEFuZynmqxHPx3KSwXF2hpkEhEzGgWvwAIs5T+9OPrkB4
x7F3nXVaCe5rIxRWTq+sWPNNZnXMEVFp9OGbX0j1Ie3qz3knf5GdWWE6cj6cQMquTO5S6YouVrgC
ZqIAwOpiBr4L4xKYNeeyke60KDooiEAqXbbtrOaGw4ZsZLyZSqSiOg0uumJrB99kKfiYhiux4DLi
zOoLcLmAS+VmJeYL+zQ8FfBeojOCRGOnH6LiK9rb5ppW57IH//UmIeRIcpsMacF4EWKA8LggXwgP
ULc5WdK3AVELGW6s0FirqFwOjiBEf9cMXaM9R2QuCqYTEq7SfAT1R15rGlwVU+RV/u/r23MpT4kd
ulhMjJGZEPaKPpT5YOaMDk6rezlBPDCFlEZ19qUEQXDypbFPB8iIUewbb1AT+3Hd/OK2mfOHJK4B
F4sdiWbXdRU9xbyZ8h9NcmKnRDs16LhJfDtJ8YrnLk7pmTHhrNUMOYLG2SIXpvpPhfmaTPB518EO
Sa+VaLC4Pc8sCZNq5GUTmxXDGkPd455xtDKL67h10w45pGfypgobF/mZ7fXZXCr+ATn5O53zDJxd
mTN+ZNs9dsO4uFHTyosNmChLyESc9H4YRy9MlI9Bl3lqLN/4bYNWnPlgRfQ0S026LxN0Gbo1mPXi
Ev8NFyIGNBkhtuvbeftQMEjDHSS7pr7xqd6N368Pf3GjnlkSRt9biNApyAt4+vAV0shTepNS/AIk
4sPYaXYrrjuv4UXEP7MmhOB8pGtKm8cVaTqMH5990tNKsOaza1aE4BP2EPka6exJiAX1W92oXC7B
Kxtj0V3PhjL//MxttMZAxnCO6FPbfNac5i5E1LnzX/0q3OpmtI3Cb1mWba6v1srIRBqTppRMfzhh
FNGkjR4ih1hH+0JqVrbi0s1XM2dGDk3mvSqC/K20Lgwn4YEXWMauj5GfmdL9fzOSvybU99PXVVWE
Oihxpe4CuJVD0Pzhqz9NK2YWw9fZSLT3ZnKtyVHDZCQ6gl1VXdwr3ZOS2WB8zBV/WCrpgpalzRga
DvrdZCGXqztNLWmhw+UTTaRhgKLyKa1dQ3u19M/DtGv9BwNuYL1D6mFbr3H1rFoX5jPkWl7rFQNV
SaTl+qMZ3oY20jRHtdqm7XeTL0GNBa0rFYjgGmnGYhA5G7owy7XVl201JwTyqOJ1iVTnHrJqmGo/
0VykSyveuZSOfTfTwpkUBGGBbBczHU4fjG6LnoRrdPuJ1jEfGWrpKVU3Q7yCPVh0pBkLPW8ImrTn
nXm23SXkg2UnxyYKx2j9dtDm05QP92nLEK9vjcXgD3G1oiq6TmpWcKRuNE6jr5IaMMIOSCJyOK2+
R2TAm/TP3C3/+UJI+xO3GQfmBrpmxZrrmNOYL+k57wrNgsUrSX82pdN5amDCK6Qan66PbTHhzPXT
tGg6NFRZzIUFuWPXsoE5gI/6vk6Ku6ZG4sBoguGASK4Jf6z2o4mQVR1Q595ogw0XtT89n8zCWIkN
l/PMVdiEzWPu0KLaJ8xzn1daC6Iw9XQbNZ4hPZhIF4c1FJval2DQV7z2MnS/tyZs0KlTuziusNbA
xVyq6ja1PpbDPyczZyPOH47QOSsseKka0jRoORFaGKf+Rz+Yw0fb6j5BMZuvJHsWRoOzUKmHsYmm
PbF+aehSOHANTj1H+ooEgNtGW1NembHLExbeH+7xc/kDNlIxzQgVcJ/Sa8Y2N7+n/mFKUSw9VBbi
d8kxz9+G1+uuuTQkcD+QDJFxIeMoHOiwiZOGC8bUQ1gF3W3Dfp7+HSUF99RfEyIOq1B7Gm0LTFTl
fRp8Kc2tlO3+dRQwgs4t/KQN5Jns4n2cUk8NyuZ1nXoxXa56W3p6ad2nqxmKhRhM7Xqeqhk/RBep
MFtNjDyzrXWUAaInO/tWdI85HL9j54G8DLNZE34u+V0f22UMxibJbfoVNAvwlODdkq3OgojYjGcB
zOfIrlwogfPe//+0M3/HWay3VAjw5YyiGHp1Tfs8opA+PVT62//faObwdGaliHvDDG1GY6QdsicZ
0mTPugy25eW6nQW/ZtaIuXQdQFwlRtwyCvNGbubRpM9995jJD6X+75H0nQnhQEZhY3Kc2cRgfQ+s
g1JtghxA0u9prY53eTFlf8qqBdLJmKmmhDlr6saQxrl5Y0BOo3KeZLtdqTotWrB5WpMp53QSoXGa
gtRO5FNSayuviWlD/+d7BCOgtmA5MkkKiifvV70NC3j6/5TPrE+1ttP83E38hyxq/gsfPrcjvIHU
IQPu2pO8Nk+bIE3dwPoUpJRz9ZXxLM0XxWPKt2R+Ia4VDtG24TVSmOSWK+dBzX+lyHddd98/meP3
b0Ze5yQmIXiA9g/o9fsZMyWrkIeO11xxR0/U4SvKcNam3Ppf6/24hcrGfb1Xb7WdsaXjdHLfTnQ7
dLfBhlwBNAMkLd1v/jYAKTLu194wCzhKPo1F1KFPmCssQkCq6I9EI5nnWGvAaDK8yAhrhtbJpY3F
rfJ7x/mtm/Fjo7W7JH6Uu/qG6ukLoosbWak8M8gJX+Xa43d2oIvpAtKpcNTIxEphuqo29Wu6/Xki
mukRnbxjFSl7rTR2I9tynNagEUvmFGr3My8u5454L85zxKp6Cz+r6qn4Mlp+YiMOSy+8l6dpnbrx
qKAQFrelcZNJUOu5ug5FzzRYPWrGQbdF8yBFfNkcZ4XH1gY2DO1v/cknN/zRyDvd2Fx3p4VoyBFs
OgDwZNLrYlkRLYmpgXAi9aLpZtTf5PiuWgNFLZogfJiyA/W9YwhbPOxUBW5aTvlueKaYNyZ33Kev
j2Lp+J3J5v9jQ9jeo6GUQV1jw6k+T1/RUBxB6xq/1Ohr2z2mQeUayPNet7k8LI3Q69CDAx3y+31Y
Fk2r5ySmPKM6BMHvCLpW7dt1E5fvSJxW+2tCOHh9yENOLHrq1ei4SDfISxibOPswIW5e/xcX2HNT
wiI5Y5CGeospB9HzQLnpo69U+a4PZ2FvvBuOsEhJO/YoYWMDrVwXAm3deh1tBJeUo7YWJReuRu9M
CdcxxSqR+y0w1ec/4KNK698F5OjB/vqALt3OJhDPlz54YsCAiGi8SA5rpBfQuwnhV2FIDfTD40wv
Gf1KQiC7FrTUHHwwq2Z9AA1kX/2+/gUXTsgH8C+gURVCS44DwQnzcVBRJuIDlLILXP4wJZux/+5L
9Rpj3YUv/rFEJRNkFC/xP7H/7Ho25/hjUEKV5+j+W5Z2neeUcbFFVcQdoGvSQYjCeW2tUXlc+Ixg
VvCZmNKUrymYLYEc6t02sjZ6krphBnVxt7s+mRdnt2BLcJqsquiskZjMqIbJLGNBi5vrFpaX6z+T
ePHgqSiwxdjxIvsDMtpu3x+rNUTjheu/H4X4FLVb2Zl8hO68IPsdVRLoNfSl5eABGeWVmDHPx7uj
dbYEOIRLCCxTFyXSXB2TtNUZTQJC3EKpprM4rpzXSRs9JEg+nqpZ/nONWm/N6jz+M0eUzSg0fL3G
I+LbPkU2xbyjRwVSL2/QTkCvdmFzWnGMRSc8G+j883OTYY+KX4dJvVM3yNi4kdI+J1m5kQ2J7pS1
e9TiCp6ZE3w+aqsOQDvmUujFNf9gdo9ljfrL2sG8aEdl6biB072nC8MCR4bIIcI9HurJxxBNG6M7
baUCQpRsrcVmcQbPTAlDgmXF6YyuIU7V8Al8M4ebKBmosWReZa7lfpdt8SoGd8NFWXyKt6rdFydE
psjgIe095t+sML0lwwSfJRsaYaOVTX1Z/pz3wfwM/x+DmlDMNiDozDqZuEGL0UEu9Fszqo91IB+y
9nMTlg90kkCfhZueZLZJevgvYspcsLNRZSDNLqxiOaS5n5Jv9lKp2MSl5vrTd9/wV+6Ji75yZkVY
QKS287aJsSKH0QZC0oMcxrs2yd3UyFegYIunKowhAIBoBoDoTTjU7LroIVvHltRsVfQ8UVt1IQJS
g00BTtAONkOgwey9/S/m0YD6dc6BspxC9FdbszylfU9cGf3dYPaFq2jwpEnNSk5yMX79tSNi6cdQ
QgcQOnkvTxwv1b7W2bbPWreDgoWOZKP6AY/+ytDmxbkI1GcmhUcp0t2ZIWmYRGfTRVaS87o7eXX5
NVZQxTRX1m/NmpjZtQs6r20mUu9d1X8OpCfTuQ/1Z9Jgwdpze20yhdddD0mdnsnYMjtEKqUNualm
4jLymnX0LSmbhPfudTdZszhfIs7OgqSQZhgjFhVwfI3RbWIn2PbksFGuP1CM/JRGwwMNOj+vm128
m5wtobAnlEyJOjvHbABW5VQic68bKyO75DKb4xhXSWRVdJAcIpBCzQBzW9HI7US6C7vXqvzc1Ect
2CjqTZwjSH1z0ncT2np+/GgjtEGCezCOVnvQCq8Kon99XgkfI8xzFZ3qbkwZcGc+ndpxWyToQ1sr
RhZn9WzEwqymGui4vmTESXKrVcO2HJvN9XVbjJt0yM+lKxhQRf58i6VCWHKaZc9zgBE/a92fKc7s
cq3eOn/qxR4/MzR/yLlf6ppfxPCAU+NsEKWK0Y14VcyV2HVpBAkxWjDo6LTnxKMQSKpUUVMAwAQS
khhSF+3zVt/ljvLPy/LejBBBJCsKtERj7aHcQyjclv3tGDVrVHCXS/PeihA7JIgNmq5hMPakImT6
WqVoc/vfe+Prv7rAbIckPY2i3BLEEgRS5Ojkmtx99MbcK7Z+g4BD4SICsO9NdS0TchmeMDa3MeNs
Cp4trJBqI0NPJYp2ZdwAmUotRuBzE8L1a8QIt4JhWcPmXO6h9xaFxTqFmpmgd815Zk4frLpyGyd4
vD6Di243oy/+J6XmCL7dWQMdnCODkrT0e5b1+luiW/7eT5x/hmDSic1WnRssaHylG/H9LkoLaRqU
UQf0lOS3aniDmsMHvUaB5wtp1uuDugRazbbQUANeSlPlRc9jW+dqYp9Mro2jp3zeyc+zplfuFUew
c4lbbvrPgdd+V9Z6+f6k7N9Hivd2hQVTeJrZKFBXnuW+2Lfp3fSx3k4P3e5R8VL+GZLZ+5Z/bAWu
474YiMp1b/Ve2tobY1ttm5v4VfFMV0Z0Lr/LN822f9N+Xp8Zdf6Ca18o7Ew7z6u20OYvfAj34Uvx
hmCtZ29QoN5Wx2Lbk8yebm1XfYL2LNxr7irh2+UV5v0UzT5/FkwnuazbduADIuW2qt4U80WJD/rp
I8LpSbLi3AvX3ffGhEMoktUglyaMqSlquveasQ2kyJWB/FY7v3iu/O1UrISkyyfSe5PChhr7Ls6i
CNeba21aC7LBgu86dzv/xlo7AZfmUkOHh5ob+/eC8pWWAb/L4YeGvNcd0J2kv84dob2fgm7TVsc1
zPvCawyyxjN7gntnkaXDAYC9LPnUAF6QP5yKr7z+PCe/l0aQSDsb8Rxn5ZxfirvkAunz4OVgw6T7
3mMQGpbCJPXxmOHBjw9S5LhpsFVChD9AUcqf7DWcylJM1Gd8CplHqr9ied6JYM4aSww2ya6vviLa
Nfgr+/ASREWEOrMhpqtKQy3UppI4uarqecqmTdt+65Loq34K3GpUPipozRVGupHtnl6xYJtMb7Rv
rFwGLiEywlcIRxokyCGfwUj7vvAK43vpZ4+nId8p9A9G6ivS9Dxl7iQp2lddSykl/de0tWBfcKgk
hyXfQcObN4azLaFEm/S3Sbkz4o/W8PF65FvyovMJFwJfnnVFadUMVSbbWRUVZcqN1v7U6h2X7aS+
sbr/JvicWxQiXW5oiG1MWEzGl7jcDycvyGEYt4pN032qrWCL5m0l/3um9b1jCSFvgOtER+K4okD+
KYfKUV+7c61NpBDgUOk06rrAQJ1NISJHaHT3nVtnEa0jSG9o/msmZe6UGU/XF3Ap2J1PpxAGpNov
CpjeCQNah+T4s540EMlbXhH+iuND9O9ZmXkeyZEgz2UZuni1nBraXVMZ1wxOv/umIxnjZs7m9M8c
kX92wF8zgpOopd8ps4o9WK34xq/He73Rt7Jarrwuli7k56MRvAJZ80CuNczI9VOGfNFkabus8CwA
t9dX6f8RUv4OSHAPrfTHOJCwVIWFN6TN1ojezGmjWnsNchoDvXGSdt4UbhAddFdsz+FKvNzMbbw2
zKoKrMJCOLOHWsknPUCmNDX6X6dEH/YzM8UhKyy7hZzE756kQq/fECFC1bdqkcwwin5bxSdpd/1T
lm4ByOTRU6rocG6IfPdaaraRVYU14jD6JoxfCsgdeCXo+taKVkoFf9qlLkZ9ZmvesGc3Kn8wuiip
GbVVtRtoJrGJsSn+VNIuUjlfUJDZMMxjYyT7UjW/WAUyzmA8u6G/k7vfkn3a4f6HVP7hKKFHe/Re
G6R9HPlPZRUfG1ShUmetUXRtfoRoLIXw/9sJ3yzJv4bs0Fe7QjrmJHHltbfAmiVhgyFZh+7UCUu2
E3i5tc2Kl1z+HJThNocX5/qqL4bGs5UQdllAAktvC1Y9S3dNBXeIRxMxzMyFi1KEJ7VvSvR63eLi
Dffc0YTtxu1FsiaT7WZY+9g4SO2WbnwpNj2/2nTtozOSX1qTC1m+vJyNUwjFTulHbWMxp2iqWy3e
ZBzT+i2dlG0NKWJWNW47pwwfR9utnNtkXNlcf7LUlx5vAjqcCSsu6K9KbfStuolqz1DuOPC83mxd
PbyZ4g9s86L6agc1Pe9PyuCZ/Uvv3Joyza75SrRRlz3r71cIU68nY1v0Kl9hPTyYX2je2Veb+ACw
WXZ1r+H25vYb+ZB7Pwo3dH9TLpR3yUbapVtnM3257gaLZyMcw/87IcKCKOXUVUSc2hskSPfV/itJ
jMjVshHl5vJg6Ch5t8YaRnLxLamfWZ2/6izwpEHghLWC1Qpxs2wXhu6vr86HyPV/hjwjAf8zAY1r
urR10sV1kG6GtQf34k397AuE0Beh35KnIV+QVC6Nx14fbvJiWFnoC8l0EnLgrv4zu45QhMpJgMep
gRWYyE7b9kbdR655+F5tTt8NV/uJjuy2ePMl195Eh+y22zYugIgv2tMPxYt2+QGkxCbZrG/CFf8T
81Ft3Wh2N39WMCiw51eFaaCBGCpeHlTDJwlp6CcFMoPes/qwua3biEbe+BS1v3Ql1nWwgKPzHTaY
+NjVinOPoreN2Hnm6OPjNPjNl7xLyjulq33a0yyjfgKi3e7GMKahRO0TZ5MjEL5tokFq3aYonNYN
w//D2ZftyI0Dy34RAe2kXiXV3vvefhHsblui9o3avv6G+pxrV7F0SuiBxzAMYzpFMplMJiMjSj9Y
pSwp90FkNluQluqHnJaoypZEve8VYT2i+sBRrKXU2PoQDX1N687fx1UwBA7AtcLDlkLFW+/Gm4za
ySYivb2pszpflYSgLZhBUTNFo56H4jIgZmnVPCf50O19yw7dXitzVNBtll0nkFa6zdGG+3NScbtO
xQjNpBp9zlAuz1tqrX3TyPZ62Mdr06eKlwFz6vScGCjx1vo7b2Jxl8O1U8/ugwLv0GPmjU0aPpGo
tRw0trK7JmkHEA0ZlagdaxzVbVMwE517zWB9KJjAQ1gGWYMKoVACt7MLRXdKO+y3QB36O5MkFMy1
UdnshW1XL2xshydQ75V3rO/D21oBHRjwuuquRPFzlXSt8oeXGoDPeaW8t41m79osxE/0WZWui4GW
gzsOarOr8Bi1D2JDuVf8LtA9vE6x51Zpm+uwHKzCK0sl+/RHStZ+aAl/arrStypLC4Abg6Qy9gIg
OsvRICGTrVHKMgTkv30zxWNTLHqo4Xba4LBIAy9eXwf3hq+FKE4WiX9TQ5XrDhf1UHeskqU/aBX4
NVgmA/C11LQiAN6V1N4qRmbcKX7c7MNUJ9e21SSNWyjge68sf/hj1Zbh5mOUNZvLAfKrfH7hyLC1
01hljKgUxgo2i3bNH5AL/oi8u3jvex8gkNhot/mOe6/dge6GdeiQpTD1dZu/ZF1Kd1JIa9rtFCnZ
5pdAUW0bPoLPZLzPHO19XLFVdI+mT3pFb/0bOsXNpS7/2cTERg+xBZg+pIAl+0OCbW0EMUbf5IbT
DOW1ZYxs5YvuJ5S3P+JKXNEMi2bmw+7yxM/WjFC2gS7RRCx1pk/NS52mRQ+W+ESt174OZsec2T/j
sDTWld7iZLAIkk6CsqySlNwhKgpJeZ4tFBqms/hsAY6+QjqraVPlTMG7l4s3qRuf9BuD7MZ0U0ad
d3m8s0H5yJB0EreArhI8rtWuKAXKvSJunSLyr0yFvAvOnHaRP242AwQ0WJ9gapBTkS89JIltszdA
U9l0Bx0nzsC8ij6qiM1NgKuN1/bX0RJ7/twoQU0w8eUgDcQVWdpNzaCJZKLGVKpfGcU5b75alekw
8WouIWnmx4dKHKT9GNgy5Yt4EFKlqSvMqKU8BT067Q8mmqWJ8BjAatRY89Ljqrq6vIxziQVYzFW0
+OtASciPFa3Ng6JtshrBKAPANTqEDV8VuJ7/BzNof4UgxVcnkLQvAzGkZQvpOJjZVvEkmHqtNX8u
25guOLLrQz70rw3pAoS7rw6OcdgIaFGu1appd2Uc+AsTNrfBjq1ME3qUC/rDoItShZW2Q/NnXDod
2k06zasgLXd5PPMOoaMogydzPP3JnWfcyoqIEJgyu2o1dkizcYawcnTLOt+BMMxyMtTZwop5RqEv
hfI5x0APH6DWE4mc+nU1ORonbseQbDcbkMICCIE2UK5Yjh60C1WUuXiNHf13iFK4GlU7FmWHi2RM
roxm8EDl+obOheeIJD9UH5s8MZyiWXqhm59Zw5oezNCrCP8/XUQzxm0BLa61W1RbX3diddOCtFlz
R821xt4pVYdCe/bycs5NKMAXto4mFYhjfN2yjibUEANB/wiGausPJvwlHaAPuHAIzdoAYM1CIyF+
ycovfVqOdl5gXIkVHEpto7XFtih+Xx7I7ElnHlmRNlrUsCppOljh6DlVhxDHWPxQQlSrNpgLEbbW
TasK0mud11Xmk11lS7K3s1H56AOmaTiaSr9A42meIsto4uHN6lF+G/kH0YutIgAgbpYuwLNb/sic
5KRmqkLT0sd4s3DTtC+8f234SysWtsIMdAaFS/TVoxvaxvMTlZzST8NUzQVyl1HEn6PCPsG8sjJp
DKHi4Ko1PtqygsguwEhC53tDSx2WQvI7K+vOsa0wcor+s2DqNefcMZqlvGLu4n30cUy6GmbUanjg
Y8q70Sn5YWQbAdkqs3YjBeInS7wl836Mtk50RlCGbsjTBdbQ9+8H01RAn8IpMtWrSL4zsmyhWDwb
fabu0f81Izlyb6gdFKpgJmpfm+JWjJE3GGuWMNAZgZ8BVeMlAvWlgUmeOzSqX4YtLCrp6DYsSBwG
0HHe9EuCzUuGJJ8NQqsw1HqaQfocmzc9FEoK0I9ejgSz8wdw5QTnB/ZXJnU2aFxwtUay6QP2Usev
XXQTDJFX+z/RpYgDyqlxFbtscnYvgt2fQZp4kteSErKkEMLytRyxx1yzkm26GjJe14NQ15ftzM4f
0LBQMQUkFwfUqQfGSPxGkPri7AVqejR2IWp+YE5cXbYyG8iOrEirlLKJQGvEBJZmcZWh92gdNOSd
Nmx0NE3c5wFYBS9bPGfNQo3n+FyXTPaNHXdW3uKGRj4a4ZT0KsTjGfNLl6h4btId5NRW5SnRSgt/
BGUPcn+6AO6cW8PjT5CuDr0eJkkU4hNomXpKaK5j42Ew+rtK3F8erBy0cBVTkUxD8hHdNQbouU4X
0SySQS85uN3S8hcHzidinyVC2Fje4CGNags5rryYX9bAfIAeOAhqAD1wag1MwHqmGA1aJNm4xfPg
fQ7eA1W01wZyCR38xpcHJ8/iZA7diNh4gGwb+NupOcAEq0atbeagNOmEYmXqHXqqcf5+NxgDFA5W
9UmDAfcuAMKk5Wqzxs+D1iZonfnJc+U+Duma6PnT5eGczx6sAGyGuxZ0QHGBPh1OXGQ673kYuEWt
fjRFtvGL4aknKFe1FUoIas02lw3KO3waFkAPaLhH89MkdH5qcBTZ0BI1DlyaP2VFcxNyikb7pck7
Q2hBphioPcDpJgY18NVJgSSBakuakyR0D2+g83cC58HZfLy6K/d+qW10WvDj+w8sQekNMgtgpYQ6
h9ylGoKPwzcz1Ac11Oev1+vN5qr2Esf1lhxvmplLhiTP63Stjwfuh27spE7hdSiLox3VtVY6/oZs
2pl+p/h1eHvzru3V9e3a2fXTwDd3H4ZzZQCYZq4KILE+nDtUaRwgbJzXzerR3d5/fh6WakLnG+V0
XqQV0FgYBxUq+C6hgLRykfFNphb5SgviB2p26kJSce7IkzlUDJCFTxy7U1A6Sk57cMypnYrZiUS/
Z1W2Vkq6Z1153ffNGmLkC8t+7sbgIYC+DtT9IEkGnr5Tc4XQsoyLkLtNL/Y1yp5OPHSHQiPfhJX8
j3f9G5YUBRKf4FgqMayQ+WgoehNjuoprKDiJfqtPN3ozUR0r/G5v8dezF8RDoOyGUG7Kt6YRsAud
9SVos/LRtQROqNhCj+JC1exsEvG4hvab6UIIlXSgxk8nUfMhv91Nip0QJzXRcTaxp5MlNPrZ/gRF
D+ghgeNWJ3St/IxRxiVq4xMFBhVia4LMA6Fw+82YBhMoIMEXEK3BAC8FUTEGQk8mZYfRb1/CUFnX
lnqjJPT7PofjbWqLQsEIgUYKnYZv1qU6aaJHLEbKUOHx7SpO3i6PZXJcKcqcGJEK2WlRDUNSWnju
4JgzNSh2AhQsRofzWyebxP8T9tXjZZNnN1s4OQPEGuRNqL9BTlCav5YXHR47e+6aGr8PO21t0Mjt
K+VDVYP7PgbXZqa8qmrulAGKcSDFvGz/LHSg9WqigYeXgKnqzA0F2J6TNjS42ykttHE7+mFn1PxZ
6kJ1VWJmXlJmw/NlmzOuj401QfQA9558/9T1+85AT5aVg9Iz0sqVZebxVslrvgrw9LVwXTh7HZha
y5CGwRrIOs47jcMIpRi8wXF3CNajGqADV1ll44uftNs6fhEJtMFw06XkECbTVLtp8jQA2ZJG6yJW
8OR/U/m/Kd2Z3e7yHGgzWxMYahSEwCKLNmg5+RiroYtLMAy6YwZRAA+sUsii7GwSkQtUK72Oh5xb
rmVV8dTYYolmm+eaeRcmGlkpvBL+NuUsCPcVTga0W+q+jv6oUrvvgr5vvaqFZPxaJT05oDafGa4a
Jw1x867rA/ABl/qboNwO1pFRRkvC1ucujdCGBwlFnSQppg11ur6VCeKVIYtB8FNtI131gHwZrZ0C
VcVxTbXMK0Xh2NUq/C6t4hS40a6C2iEoX0CcJMWIsUR7NSmSie8wgrS66eU18QI88i0s3VkyAjs4
G4C1Ry6MpvLJv4+OW6vubTOtMggBJFgsIH4Iv7fZs1EBSbqq0KWGenbp7/Vg0+YvBCxe7LFS3LD9
WRQH9P8xY9WL2z71Ln/WjEMhL/8iIFftiYBB+qq4LU3eAXcT5xt/0plG2Lps4ayGOU3wsYnpE44G
LvoSHdU1TBQfkeEawLECe70f3rpf/Xvy3asNbE3CzhYeQXChYlIstscSvGQTjIiJ1BnEVVffNprh
5LVXxwumZuIR+MkmjszpzqGa0lEcAP4dcBsH/hgU28Yfoe9m7li+RIR2lhTixyNnMiCZB+Ir3DhO
Zy/xtbYnCngVizHVr8qSjV7R+YWrjK2yVXmwBBectWcocAnbNrWzwz+uxlatwUwDiexkrzXvAdfW
AXLDpWbGmenDAwhFeEUL3tRSfzounsStFvAa4xrKG5xYH1DK2ASEPV32vrnhIJFBngtcAXpspVVC
HBxDpM4g0o1+qOZn264t/bMIF1KAeSvAPoFADoVRmROac0UNBdfQh6bsmvFzhPMF/R1vPy8PZm7O
EKqo8lWbR1JzOmdR0iC59W3uoqFBbAg3031aGiij2jxaIvk7e5+f/Nq0KaoBcO7zMzAazDKnHBTE
WtgpL32KVjgnCyPARgYly52BlJnmKNBJ+FVnHV1nzSDQDhqMV2kXKfSuAgV4itiNm/IG2gdK6VCl
9j+B9+6fxjBIPiitzS1lWR24Q8vouxHl6s/vzxfYkL6eGPBkKBOvlwLnVKf43BVQDvFD8A/Z+db2
l9oh5lb/2Ix0gmSAYoApD2aSMF8P/TZoFNeMY2/0Xy6PZ9aQAYEXSwUA+oyWxDZKrRgN5PsipehJ
zXrDeFVZXD6gaKN/jFaIxOCyxRmPsyzkGdBeQ5aOB7BTjyuUVB1YwdEqZcU7YveeMUZrv1midjtL
oXEdwIPTFLkxPDjeqRm90nyjacLE9Y1Kd2phI6/V9oMNmnqzsb2ibDwh/lwe2rxNtGhYgGGAyV1a
NfRY+EMAtgTX5sOKt3DbXaHeT1pNenoXKwsp5UzGDJn56S4CYk4gb+StC2e3cj1OXDypHxQkiWlL
PUv84c0E5lpqOZhbNlRWkJ1P3TlnLLKlz7pUM9PEDUa2V0zfQQPgMo3SjDta0+0DXJCoHJ0xoAmz
i4lNsgRc9NZmKiJEaeF0gNY4Wbdw2M5MH/wd114c718knacOUtuQIO2TPnKzMUaTrNKSawSRX31W
N04Ug3OoC7rvIvQRANETCb1vSA/iz6+E9ShvIT4jJR5lIzft9Kuo7NxUIQ44nLbQAl+oWczM5Ikp
KW1hox6hdIDCb5y/FCx0ahQSrfwtNLzLPj/jFyd2pH3GFaUx9Qx2chN6tHW9og3fivG7dLfTzKFl
GhU+1CpwP5TOdoUrlVGp/jRzzBNqdeNDPAdv8+vLo5kSx5OLN8yAIhltdngqOO9fBcdDHkViwi9F
r50F2jP98bKBmekygR1gKBwoTMcby6nXFVArDi28dLpW2GGnputcj5zI/3Y9frqBIPZNeqOgtZTr
LYpZs5BAMd6lSX41cvDW18peZJ9mHTucD/8hpB/v2skXj9yaGyRC/oxdq1f2U1IVeuIU5jh4lTUs
CZ3OLBACBMID3i1x8VGk+eNtzvElMGWWZMcGejuoSy97Syak0QygyQ4KHyaqorcfxqCKUFYMgofL
jjCzP08GIjl0OEDPe7RhhXXEGRF7DLxggG186a40E+ZgB+rcNkXv6Nk7ZVdRZcwGMLXz0nhswZXY
2v521EJwNcTXOgHJ+uVxzZ2BR/ao9BI0MLxwBT7AEXZR91D7CXM3bwPqBFr57vtsHfBgE+bxwr6d
tYpGnKnwjB0s3zm7JDDrgIM/esyTPd6FiuS3BiWlwrhLAZcTbMHc3AUUycs/e5MPHXm81mW0JiXs
gbbYHarBIbXpQJ0dap6PnXmbok5sDit7UVxkitpSfDqxK7m/oRaBooSwq0LzWQ/XRnk/6E+dsWkw
Wuga5tOLLc/Wot5ZS+WGWU86GrO0LyyfpCIAHweabGx4jmU6Sk/uhiS4VqFEMJrp9wvTJ2OVdojR
2zj482ms2lWgpk4JULq1yEczuw+PRjV51tFKjkUUiGrynMG2V73Z/OhqAf6PAJgSPnqX98b5gxiS
UrQ4g6YXKs04YaQhJU0StLWBUi54h9EwIoCiK+lHNtX6uP8UbdHFYwxXWYW2DjBhmZsw+ulbltsG
b22+EH/OevighIjbMhprUGyleGOQ8nCF5SJK/AlZVwGVlY2qMr2emIfeBAlKAf5lR+Qj2Mt9KFwB
NxyuhPCFE4moW9U6Z/9lsRmkj1AkVSGQIzl2q6kNBeUGalS8/p0yvscpHDgJCxayvtnlPrIjObHO
SrxA2FgBoqleB8wbaTRkgD/4f3rywE5AMQI1FgvP8KeOFZTI9IpeYLuQwXb03C6d1M4Xou00LXI8
mKo54AYA7PusaI8qT58qIehnRY83laC4MhP/SjTs5bLjzs0arjQ2nj3w2s40aSy0aEmI13x4Q2Rl
T5YyJLsKIKWrULP1FzONXy+bmyvcglL3S2ESd5sz3wxbjicQDjrahMRe2+xQBsnbdwuXuWEvSALk
xnXSAWuzvmx3cvmz2dSxRVEeAx+jTEKQd5nVikDBWUn4FWsgKBHXA9oVc7O+Y+hmSF56kVcOzReK
Cl8cc6eGGZQfUaQG6/NUp5biQmmPQ8N1YTpBbaMkPTb0CoIIb6TWtRWIUDUnFewVbSnja9MVg9dE
g+HWMX8IdP1HpwYvOqviG2IN4yZulcgJArwjXJ6a86QI34eZAY85TndQpp96c0KUmoABHM/X+lNT
vHbZ2+Wff36An/58KQxnaR0aaaiirqpuYvJCtac+uU9SqLx5RSC+vWtOjUmhz4gyYywA+XB8cC8E
IQQ6gjVY7RagPnMRFthh/IcbOkqSMnhEq5sWD16oFWvoxAJZrxn/0PVnAmLU0ryKteeyO9TtWvGv
tXgRejGzXlONF9yUuGtO5dDT9YKgbp6UOgS+NPVdjb3Ex6ZpV9T4Q00XgJmq7lzT7FZ29+zHaNmw
rxfflb8I/ySnxicAZoLXeTyuyS5DrNxifQunpkOxUgsvRpNZyfdofQ817hbkVkBGop0gc5bbl6qb
5eteW41iRUavM+60wq3DbYkMfPCdWOtAn79p6VPWP3aVpyuhq0DSpjTDdccMd/B99CE9GtV2gF5R
DyWHrP5pZIEXk+um+JEav+vq0Wa3hr2JBmUTAPmCAmOSPgq6z7KlS95MejiFkH9Dl7yZc+qPWYKh
lwEkYKwEbWfY24MTGre9ACNF4Q3Rg4nerG9vohOz0qJHfU9IAp03px3WosPjLebxETU4OFtwhRKb
c9ncebg8GaXM2zl2XczqAObyAWTrw4Dmnn0MpaoGcj8q+O2GT4UtYSDPD7xTm1KJjRdNa5GsNUEO
YbkBxOU1kjp8XGooP2t7/cqOsIAGUlCw4chPw2h18K1YwM4w9miNT9Ei95glv21zr4p7SomD5sgx
9orhtatiz1LXmv6JsgWaZNBZl6LtDw9fhX7d9RuouzoECpyX5/7ryD3fXf8+ULqB+Cl0lnIVk29C
WK9h+2iEzxspzGHPU0BTfieD6lSJtqLB3ch/5MUhzqAQrmRe1tvuwMFcad8LvUbj5i0D+XVFb7Ta
WjrZZtfrKMuUzg3UIZVhqDGPAUjiCIWY8zMPd+jihXyRC+pHz6APDE+wqKTb5SveY0X/aeRsYbaW
vkLajyDg6Gns4yuUBizY/mcJ2GC2yGg/k97DOdEvAgKjCfAmEwK3YI4GYLs3naS8T7V1WO10A1zb
PHWo7Qn7jebvCiYcN2P8/mn2+Uqx37sK+JGnBe+YpvXMO46+RBpwjsKwrtf4krodnajcCsAxs7g8
MG1v+0h6K0/Vpxz4FlQhirIOxpt+eDaI7wXRVuABMooGRxN7IHTdmq1Ss3EjDuopo4Gi4xuFlBc0
bzeXv3km6ZtmD/0hXw2MeM8+PbJInHTU7qCxGNYQctxQ+g79O6eqjU0P3IAPvosGeAIQrKlL4iaz
7oElg2IZHvbOgFYBa4EK5qPpiKTLHQE2DA8Ms59Ggzfzy4M8T6SnMf6zJK1LwHzf0CtYwosfLgap
S0KQoPY7SyzxWS5Zks4CLcWi+TEsBbri+TgqR1C+68mdIRaS5i+U3bmv/R2TfAwYWcnoECLs8NL3
mDGpvIHKf1+IEYTR94IATY3YFKjuSG5UZaPp+4AfDBtpyEtiv+nFC2Uj/vKjG65RdncqcZvZqRuV
q1x7Qao52PeX1+CMWeIrtk8VRAaUBmSLp6k7uvJbeuLjpRAfbBH/pg8bj1b0PlApruW9vo41Y90r
Iyo51Ett+0fsf1QVATbX55vRbr28WZIGmPf8ow+SguQYGmUPCC3Ih6xxnQ+Fqyogn7Svaihy2qRA
RedQK3cdmt4o9y5PxozrA0JimABP4rQDDdLpXKRaSjqeIlBkTYh6Fbn222TVJMUCMHRuiLCDXhN0
rwKQI6OMSB1bJqWIwL1JIpcEYQcpF6g7pEMDzKxfkzX+X1BS+tMLU4UjLYVorZO1bIm1dHbAE+AJ
NRiEaVnxwS/12s7wEu3wJtqhQX/Nx2yVN0sgmLNeAzgZiDr+2ZGuzIkOiqQwhZ2oqn+CcBtUCuqL
3lie1qN5KDcf/aDbMQViLgp6xozw3urUW24Ya7ONF8iD5if/6FukXEHEdoLmYiyymIod5qatdop1
nY/UsYNbMDZVSrqn5pVIF3ba9HOlyGCa2jQLCHnAAkl+DbU9S+WT3TjaW2rg2s0CD+P8yI4sSPFU
bY2BKxlmObVvAvra67s63cbdq97fp/ke6DVDu+ryhT0zl96fjEvaNHibD0KDYVwmfVZHsIL40NPc
k+yu4n+SBigKYFu+/2wOf9Knzka0T54TJJoNbq3WgJEaFvaFb2xTAp7izF64tE4TdrZkR2akCa2U
KhzoZKYPUrfoNmG88rOV3j/kugX000JV4WvbXzInzSSybK0hBU6pOL9T0zWJrgEa58HvBMSPpb5K
M5yMbp59Qr3PSbuFjGM2FPwdK1Wkp4okShO1SRB29TpcdbZyC2676zZhC7tgyYx6GmLHJEaNK8EY
C/Ohbm4j6230F4q5sxvtaCRS6pRDSEcRPVYtHsFA1JVuSxYsLA1CCmcxNP9MoBsQQkIwxva4XPbB
3s6XegSniCD7A1BpwNopgGOgUn46V+i5IilTsCR1pa84xMx8dq2WkEbnB7IoCPpVgZCsIQeYkAYo
kqBXahr0USIQGKww6wgrU6r7dvhjhto2a7ZlDkqpKMIBfKuMYPeCOAtUQsHpuFFovWH9oy22wvy0
jRtF/8zpJ9E9Q7uzm8yr89wzugOhPxm4YeNGcy4f1nPh7uSDpcwlh95AUkyuFMVafatFAyogefOh
22C+wT+AgbZM+UsQRNkhHEawkXXKLQtFsvQd02qfTRz0Er9ux4BiSssEni3VN0LVdJq+SFchs0tP
0yvlSvXz0GnNAOStWde54B16DJM0da1uRMcMNzUc9QCyqXRpA8yFZMDKoBw4SSGCg0TaZASLVtFG
N50xebcTxTGzt2CijiifLbYre/Tb0Ueo5a0uL8iMu56shzQPKLHhfptjPcC8A5oXq1Fw2YK4R5zi
0RiQksIJmqheOH6mmHg2+UdeK4XoINUYb0B4DF28VYYSWpcNTsWzFfBhrogMR9GfGQhmLo903vWQ
K39V8zQwMpzuFSPv9czqsTNByODU+wiNwi0BotNjNwm9zYbqj2GlD5VFdguGtbnh/jMsd18HrZ4k
mOXpUv0kundV+xPYUC1iT3m1ayL0qoz3BT2UYC4S5sJhOBP0cNT+c3NppkNN1ChgwrRlpiBcfO/Q
GtMucZ/MoCLZiRV5Zi0L9CADrEQ4YtEfveHDSz6MOG09nf2sGLRvMgc1UpqDb01xxzj0xixC0e2x
iBovBvtY86bZqJQmzji+Lcz+tG/OnO0LQMB0C9hkaV/VWVakxYCdnovnfjgk+k5P1i3aXvpxGwzA
Xh5Sw42zhUWfK79hTiYcwf+YnZziKDLHI/pc7AwXyW7SDo9XMeIKT/iqQetQVXvokHZz/2cbbdQQ
or0JXoOoC/SoMwSbhDykGqhI0ZjtRihDNuxQL33ftPBns4KWM6RiEDkH4vj08/JIp2VIMCuW0XnR
wJ0Y5LG2uPPpro7fh/FhYRWW7EmOSPIgyXmN6Yg4yMW0vco7J1TXRbFLyJ4Xzy17NM3rptuGvUDp
EcJ5sRMFv6MerDn3VrHUYD/3sjGBeP+OX3JZa7TACxFNy2O+ZWLcVckI0hmwM/BnjbixeBkMDcWU
p3LAFy3E3P8j1P81LiNMDICye1WHcYIMuDCvEr9YW/61j4cvCKyYxacdfkR0ocohh4KJHhCAPYwZ
SrsAyk7/fuSQucZYG+pgMCmraTOWrqm/NvFS44i8zrIV6XxPqsxQ4h5WlOijBtGm8Mrww4xXA7h2
omjhHDkL6bI1yYtNgvZcGqMpnLS1A21qs7lTqMdb4YnaC3MPKrRr2ryAJWlhCZcmU3JnTZQKMQHq
dBux0aJDn/zuQSl3ec8sTaXkoo0+5GpawoYNSsHxrUt36bhhuMtUVFuPS8Iu0087DgjSVH51fx25
hzlUXLTTwqVsBXpWLjxw8BEQ2Y9QKBnsA7h2Lw/v7NSQLUqBuWAF4bzC4k2qSY62T4G5u2oO9ipx
+HW9jpxadx+G9XOyafedg0e4Be+RrxyyfSlCmxBJBL8vRkziZhVAWahZkp6f3O98Tk28kFKoKVly
Q2crCEAPGqhnWP4iwh21D035EiYrqi8MZcnQNNTjxeuRPaYTx00xrMsQ9DP7DG8+nSfAOHt51ab9
e2lIUhSxWiCavmjclPwj7xyLusggQSG0kLfMrw1EkQEzZRpknU4HNERoMUqsidsF7xwpIH6L6gnz
u+ufBWkHD0qojQwyfe6oRs7AwQTGc9enxhWkKiDcYHp1RxdqPV8NqOeT98+mtKOZGYZ2ObE78qx8
jTWa4y0iK/GEkqRbWheGjmoWIOoOj+LhnQsjBeN/Wh6shJLOyTjRf2lirD9En5OrCuWbK6Xrix8G
egQeWhIZIA8C3YvD7JZv07FuvKgAF0gJMM2fBB0fL2JQhl+QKArdouwNb4iRobhDA0WO2AoCdGhQ
f50CC507rLDja9oG7TUqKcGOK1b/EjXNNdiMcQMacqP3SlvnHy0bih0Ds992pLXxO1TQIgXW1bR0
LWKuIr1/VAqabuLSfARZt7010He5qgi/y22+lGbP7gH0tWCfoUMH8PRTlwE9F4jFNXDhBeq7UaIV
hzsUIoHxVb9EK3h2fn9FjiNTkndaVWczQkD8YkfazoKmesi2hf1OjMhV6SEOC0cxVom18PIyF6GB
wpjato1JcEny2BLkUSSb+I6GHo+5dbJGYyjUjcWuMrNNiGevIUVHX6O8Xt7xc/PKkCbqqK1T5BBS
3SQD4lYMDMSGUFF3E3rfmtBaZUX9KwLmQlGX+B7mTtZjc1Io80NqEqWHuVi575J6VbPnqPkuzGBa
wGMjUhSjFbNHqGrDV/LfaNvigGgl92WlOkl+0HxrITqfJZtf5nAEUPQoodXVlMzxZOwAxC7ADRkD
quP/7ADvrWxPByqkexLYf2jYsHEHtofG8dVfl9dvdkIZ+CFhHcwCMoovIRDDYTmoAKn2CVQ/ZN5f
m3Ihss0FU7CW/LUhLVqZgkYg7issGqSG+bjpAs2jIDHO3jXxadQLNdf5EaF7EWhBwMHlizzT4zww
O+z0TNcdJaQr41dv5gvvPXMnEERx/78R+dIedyDbJhOFVJnXL2Fmgi/eXv2XlflnQkqArGIkmSAY
R11wlKCIA/FB11rqj/w/kuS/p448kgFEypVV49TJAmj7box+dNJIIP1/KxXHJldj/kyB9G6XNtnc
Mk0H+P+e4UwaXjaEqibyiXjPHx0V6E4fITFeondfsiJlcYQmGai+EBVL0O2ZAq/s69D/fXmh5qdQ
x/4BfhB7RMb2BqVtxNkAIyJ6DMaN0j2P5ibG1dwPNilfk/pXFT7jRnvZ7NyuQgPZX6vSiWYQMKWB
DmSKvD95+cLVCLSMB9Lu9PgxNv8Lw+WxNelQSygHKbMOa4S8c/3DAIEEmNMvj2hxIqUzbOhBte3b
MBIV97641eybXgFeId8PoVcHqA7lbgfIW0EWzs65QwwEsn+Tg8mLjhLkIgQ3B5jREQQrfzP2vZvy
8EZ0wU1Fh5+0/r5cOM4XtNgC1YyQq8sB39Ybm3M8m7qt+tLErmaBuQj0hCjWOxRyxpcndc5Njo1J
bqI3+qjlMYzZ7aNv3alArHXmL5bknkl3YfNNmPt0lmEe0aeCVAAxX9rVvgBTr68KiGpoxSaglRP1
5ir7voT9qRVpV4OW0gRkGYdWbt+Ahh33jE2s3UXJwtk4l1IdD0bKbUTXj4MxwkwwZtukMTY19MMq
nYGxBNUflKCz/lZRl/Tw5kLWsVXptLRjP7A7YHTcQHu3xR+t2Wv202WfmLumHZuQ/J1TW6/RkICA
1fSJM9igeS2Y9g4Y0qFWHy7bmh0O+I3NqdYJBLUUODKapE1rgBCwgyeAq23fGeZ7hQb8y2ZmhwRC
0a8jH421kpmiyUH6L2DGxNUNRCD2nSiMP3qQb9K+31y2NRMu8EoAKiYc8jp4p6XpqyJulFlcQa6G
bW+1qnC79kbnS49QMynGiRVp42aDkeMFqoaWbrUtxsapltKyGfeGAZR3QZEHnlQ5dR+sgQ+xDwNm
XEPfljqjCrFe8TRWwBH65COsU6dm/kKDykw8QiOABlZDMH+hXUhaKBuaDXpQQe22pMiaFN/pLeN+
UnOKsqvmClK495cXa8YxTuzJZ0oAUn+fwB5p17pwojrfJuluXOQ2OQPEIPSdGJKu71loWUkdwpBa
7gpjZ2ou5HzjehXbL0DhaCjeJ/G2jzbmCK0RwXAJHBf2wMxWO/4CuXCMi5HZFRq+YBiuE8CVNbaN
s+3l6Zy73Z4YkSJ8Ggjcjqb1i8mwgp65a0S2w/8faVe25DauZL+IESS4v4KLpCqpdtf2wnCVXdz3
nV8/B3XvtCWII0R73G63ox3hZAKJRCKXc6Z236KpLTUTr4c3iZTxscSTR6Dg/yEcALEAWSEAyOHO
RLqYyzySvnFUBI2AswIcp5/FL4X22EolRXUCtXCaSAKxqwfF/iOVM1kgHZFRNgfQzfa+EroFAR5R
68vAXilplac+AD8uL/L6Rv4RyNnsGKhFLi1Qs2kPtXVrTyjSCx4wq0sJHAKFwVZiEpzv5Z1BkFyF
FTi0FTnubiawurhyPQdeoKi5O9kFGKgN0lM7IgnVtQWVO60UUXeu6YnOFrTnARsUM4qcI82NbpbS
EeN4IZ63QUgcstxEouGjNW99LISzGSnDZNIygMO9qENnSl8zspED1zadsdlc3razMSfmAo5FcYbS
yXbTBBn0MSYvxNBHdR/rL1H1OHUbe0Ihu/Ky9BBlH6q8WfotptoWFdPqqOW9Xf6QNZ93/B2c/XQx
prGyBt8h5ejrVJ8LeXYRW9PEFtFKre4gWGcQxQKvGdNwp5FzirKRHtUEGqs6gLX9GeWxqvQvq6Os
6nMkhQuJIruKMi2DlETPXQU8YPOHJV8NMuiJNoF+PZi5H5B9nB4U05n6Nz39CpYPTNNe/gy2alx+
lo07/aMrZ63AeZPHDtAMjhp75oztLJ2+RotIZFKjQd6y+wsvgH4ENPBqIO5SLe5CwaBtkEkm5C2L
XblZq6O+Y5KfeickQVPXYg20bQOyCGJU7OPpNmZJHaVVhAVGf4lbe5OLBiU6AwM2vUGhdQdYeG/0
YhAr0ewLI0h+vE9efldefktuYlfZ4DJ7yZxoL2//7TjM94n682F87zVyqWh8GPFhtfWYBhGglnep
CCB0zUEQmcEHoGUWrzFuXxd1nLOsUBswGzzX4Lmakm03X+mLpxBRYXltnY9FMUM/emjGs61Miwp1
utaTUbdIiagsKJLAuaC87rIxXSChBAdFq9Q0FVWTVm+OYyU474IprDzWBoiIk53eXEeaN+Y/I3mb
aEBRvwravTIJ6j1rXgZ48ChQA7oE/DmcUn1T5HOiMCvQfNny6nhvi0R8VzD50w2mbLzIbYyvAzHz
dGvQ7oWXAyBzHPSYXbV+u7Ftt/2MNy+gH/TBfekGTkBRicxN2m5LTxLcx2su7lg8ZxlSmeuYZ2KL
WoHfFn4akbGpXcXL38hBrA+YfQx9wd5P1bSMUU7aGGrO021suFryYZS3Onm87CpXN+xICuewZSKN
DCkPDjuRMYWwNcA/14oGM86aa5lzUDEZjgYVoEPh96e6jCTr2RgoUhtWfiPJmwazedZzED73C1X1
8jq173LI1yzfBl+l6KStiQfhEVLAwAdCwYXPdWSzEUZKOYOPjLGjjO5k3pvRiz59kuJJqmm0uK1x
BQzKXr0lItqSlWPO0kfoCESfCMDmuBPRmnh/AjkerJWy9MuqaiAT6YMg7F2TQTDapmNUHFhtGhfp
g/Wr7WbbQO60QqOfMus+CEsEr7OVOxVtsEjVI3RA9YGfSJdHxUibIeocPbLoEnvLotHG+upjr53A
iCLCNVk5ZSfiONdlRHMuxwvESSMw2SQLMB8TbQbE9Pq0vXwEvq8mzqEQwLMBSBEwPgZSH6fWGVna
0AQ2WJ3Gq5JiitcJ3JLqoMVz+6tyg+nAhZbeh+XWVH8YnIiaDgbb3c/cTfeqI1PzTYT9tLbWRx/E
36WSnWnjouGD0PRL4t+zGblw2VGT0SE8VI2IFmztQYwF0AganQHviPGI0wUYQr3UzALyFIXaVMIQ
CMB3nc/2NdqCKO9tzGlpApLDEaw7+2vP1/2PWM73kGZAerKF2Ofcm2Qa1rTfYCKFBjvtLt4vW9sf
rjGwTG3PfkeKPqc/7d3PdhuEVKWh337clIvb+bMjIhdbi2KxHiYmhPB0VdHgeroeYRfLqFXiw4If
kl/tQ7f7BKWR5Qb70FOAlELR5urku+QvjvGxWHIqNggzSVlUiA1blSrqQK2Xyyt+NqqL7T1RjNto
VR71oTYhYfocXHWrefFNeZO8tj9iJ3jUkQOm4aP2WiGcRDuCexV5Kf36f34Ct+l5lephFuadMzst
7b3uQ9lrbvnjLj98vlUHfTO+BA52WnItqrvztSUwurVupZMl4KIHm4QhaqtYAml7mG7zL7RvbnVj
a+0+X8sNGveCgkrvmFV/tDfm/Ux/XVZ/7eF5Ip6LHqYGfURaDPX121vLMTbDh+JOFJjJ96DvBfWr
pzrNRAWF1rM5w+99B50H+C9AUoCc3qll2WAIqvIl7Zw+8NrKB646suNAuDGAB+3I3UEKr1A6lBPH
6hz5PY68SVQIWL2DGboP40TDv3wGYa7MyjAZdd7S4XGtdjQF6gWcsqPVG1Xdlfat1dKwR5dQcbNY
N0Ja5bULBTAuGvTXVRMEy6dLIE1gEtJ6yAewkJVgunhXgKF9HJ4vb7BIDHeGR7ACkFbG/gYAblnq
ck8U41NqogelCwSx9tnQyPeuojMZ+GwYUNF4FqaoiDpFZ7Zk3wZO50ab4N7yst30ZD0pG3U7XE8P
0qH4etR/IerwcZX4rTuDLLp9EZ2qdY959Cmc2k3SmmMoYXXTGcd2wBsYT9PEzx0MzkyAf3AIHTay
v1yZu8vrvfbGYTEPEEbAn4mRbe48T7MiA6wlwSJ0ABwzpw3AYZwOHODjlC+YeJ9vkWD92XUqIEJH
gTNZi7uQGgchD44WoN642C6TGrUGeF3nkBBNv78H0SzJSnBODNCJMLwbGY8p7u+XZ90eQ3ZBkmie
J+Cql2boT0qYYRY+D2vv8lKyv427jsG7gPgOWWMFKV9uJYEVFhWmjJpu3ma0k+zHurFA8AVytPh9
qEQI48zlXJLGOcImUBpAjLPeqyJ0iuyQN04QmG5pPKRjS9P2oKkCU1mXiMQLOuVZMZ7TDz07WpG2
cHhmnHltg3ei9pKAFKrP1cex/8qC0AEH9sPlRV2LrRibEmJLFFvR78VduYmWDJ2hozlE6ZxWB7BF
CFKxggIZXx53JAPEDOg0JBTNf+p9SZt0V6uC+HZlX0+siAulk7Bu53qCFWVdtysaw+9a1ZutAWNQ
Gp2jt8sKr54JmCy6PQEripbPUz/bmko49mMJitQuRmtiu5/kTPAyXltTgoFpRhKDLB8y46cywqSc
ZVmtOqcsZwogTgqEaNAnWF4alNdDUVyBjRzDB/HWbAAC0GJuU8mQRFYdoosGc8iaw0dvq4l6JnCW
z2pzZMhDdeibzikky6umDqNmmESZs80UTFslI35RZL45PiqlAYxddZP1864gCq2tijZ6ssc0oBOB
V7EHTE4fvCfFzxTFSr0HpmyaHebYAoJLl6Fwbgqc16rnxLwh3j2qDmBqPo+SaiSSQhlfrtSv5rhX
bEq6twqUktGdXtGpuDYw+3/ZONY66BgQ1D8yuVNvBHojyy1khgz+FV0HhSo54ejlquTL5e1kH5Qs
w/wKuhP9/i/SwifCObOJQDcwJTOE96P0o2sxCW49tUrnJVlOJ0BCafOHQN21o3esLn/0Cktvp46p
W6HXEjm+qHhLkZA2NNcIDTrWrtpsZSA8qhrSLh3N5E0swRv+Hudr0/4t+BrmajiXe6I/c5BHOU3U
xbJQnvA1YNR07Wn/3TGsAwbAW4LUM4O7uniVAWJUpC919luyHgXy2RTzmXwkb4FJrmkoxnOuUE+V
psYkG9afPDWIcrXoGdkXQna6gblW307Rayiqza89pc0jmdxzQwNXdzVpA3xv9hgNPuAcZ8mgtuoP
U0XLUOCZVpzfibPnpEXzqEqhjUtNNcvXosVUlN2RRhD3rRjViRDuHtPiUQoBEIju8yHchWHsGPp9
A3B8VJL8TvuL5jVIQ9mPEfIw8+GMJunMfFpwa9qx7Jlkcaz4RYnjp660/DlBgKBUu8t2wr6fM5Nj
iTo3DI+wTUmGnnVsop+3Itk2AItCmv1Fhh9i0FyjIerBmC7nDSRAsY9lgmZeCU8yWknLuyz/vKzJ
ivGdiOCOf0DUaiSs91ROii0So9SYfNZ2ADS4CVxxRHq9LG/VMgDjBw4NA5ViPo+jTjEayMoaKhV0
kFS/DW6beGMBDbuY3cui1u5goP3/kcWZ+lDYM6D7IMtcSvlu7qqDHRv3/WJvqgHd0SqRHokWt1RB
RplObTbfgZJa9QCTd9VneXLbWXn+Q/BNKw7u5Ju4k2EP1TjYMb4pyJNntWzfc7m6ybL0MxifcxQA
0yBwR0Bk6GlCFw2Tq0H4SQzQ/17+jpWQgHFHo72fYS0CBvr0yFShijbxGq11QJAc659959rpSw7w
tctivhFx+INyLId70iKPUQdyC06jzgU8VOjF2wCTQg4cK9U3P6XD7La3i5e74aO0FzHYrh3SY9nk
VMfBHpLZLJlskm70LAGLlb3LAbd+Wce1pTy2Mi5eKEu9TyzWcd8WNwODvGsBlTk9myLa73U5IB0D
siwg3fkJr6UtSpT8ICcOHUvemGG6KzHCJmwo/fYq/J6hFPCPIO7YaPowxWoPEx2sTznqN8bcIbsc
mD/CqNiq2ZthW1vFmqg6d27evrRkuOt1+6WCsSpFepPMshvbucDjrvqpo4/izk2JXogJWN7wUwyx
b68hNAPRa26iVRlDP9Ms2NQ12zleA25TJUnqpYZgsfsZZYTOBTlbidakv7Ec7CY6GTEiwlciR3kq
milB52RdOZFZ+UFZUB19bKkiuI7XF++PIM7Jl4kRDHPSYmai+KXpy50JpDHLB01gP3+qgYgkb91Q
/0jjruNmjNoYXbs4EKqKJACV7XYjgYQCQASX14/9ReeG+o8g/hYuQcKjg9KtdaL4rUUBIpPdvMud
Tn+pI9e00utJBIKzlqVElEEYK5NFNNAAnfqUNEAT6PccxZJP2wmk1wo6Q4q4oplW3qTq5EhG5Vv6
L7Dl6MVvgklkPL6oXNiu0eeby+qv2ejxt3C7uuikBkglru52TIC6glYMd6zVyNXiKN1eFrW2pcei
uC2t9DKzEg2i0jHcZYNCw7jfgY/cWSbiXBYl0IofDp77aiIT423XFelQ1iieqGRrmPeXpazGBkca
fefgjx4asJqsNAOICaRs08fai1SieV7vPClUaQbkr1RBU+BobCYT5e0h8UwA3LeaRuNRhLe5djrh
bAmQv3QDWWfujrTksZdqHWbchqOTATLb6EyntfX92H3EChB8i0V0Z61FYYB/QZOKhaSkylebRwR8
TWTBm6qz+sNu+pi2ZZJBaFG7tUrATRMqgsN6pqWC3kAC7izAB6H9gn9ZDfIIamPJAreFvNOT2RnB
U6DvVeW5GR6EM73n24sKAuOxRFuwjDwMP0XDGLyGRSoj59X/8He/7z69m8fQFUFjK+dK2WhKQ1sV
MqsKGn64rQulSu2jJY+dZ52CSJvSPairqeNtBdUR++wAsooIW0EkP5H4tLk7mQQkK0lYxY57AGP3
6+E/P3z/4B8oxOInfnj//Re/2dAdxU/Qaf/3z6jnUa+g+73jbu/vt1/3W/f6/vn++dezwFWch3wo
zjLyd5QJAYKCOP/URaJpSNeCsgc3rdM6vu/HzvePbSS4Pc+bbJggtMyjqQ25Z9jVqSB5LPM0n7H4
7rXr+q4PpT0q8EZrOwyMe1A/gIfZwNOSc/iNaud5Hdcx6o3X18/X7uHd37x8avTFE2zx+bwSU+dI
ErO1I48kF6ES2BEkXR8O2DYQvwtc3tl1CQGsBkGQClThazhV4tLGhFwMoKvrg+u+HvzfdANzcLaC
g/6dhD+5ljk5nCLKkJdRWkLO4f394+npKaQLfQKrO4JItCmwf54g2tt7zvbxq3Ievx5Hyv75mlG0
jth/BM7+u3Z4/kXoxrMtTHMA8uR0adHcohcRoxN22XHZ3e6wvIzu3tluHUeg/vdfdkkYFzqOZoHW
+ZoJc2H91H/Y4GRCkrt1BaIM5l7ORKG0g8wqfByyzKd6yVMbzp3dMlEHdgL8HTv2zBFAPejnsp+X
rWh9LY9kklOZoZ1OfVt3kJmjxwG/oBCPX5+hberEzu/Ny+Zuf7ffe4JNPA+9mFkdCWYv66Pz0dcD
ieQUguEBS+r7T5s350bkVFbP+7EU7VSKGSoEZBpMPfcAxE94z7sNLPWHyEzO08ycOpxNGnHWsGZ5
CHp1/d2G3ogkqGxBzqzD0DSAQoEkBtyrp6qoSVlIKagy2E5dm/R18HvP9Td3n5X3+e0qnS07A4K3
xvrxPxLLHf9UDXKkxyCW2UdKX3vn9bn1RlwHM7IArTe4rolTQXFTarTDPxl++4ImGnQWAEmEGhSz
cDidruBiss9yu2zFjz6Muy+sIgKFjfafrWXXqHv4/gUHhx0edqPiGmWHlf2CX/Fjj/9+HyYcJ/xw
2TG+fJ4Mdl4u7BL/iJHqoO7lk6/6/jbf/c/tzb6CfQt+4kZgP0RfcN6vjXVBCy660UHCiTiGW5ey
BOCt1oBlgglGRPH9Ay7ygb5A+xvnirlJ994XBTVnMQ3wWYExgXE+VogD9R5nn00bqYMFuUM/N7Q3
MGNkY0Yk1T01ExHIfbOJniwzJ4zzyl1SSElkqbj8Snob0pACo84Z6G/8bkH/Fvs/iNw86Euh9mZ/
5zzsHjY7z4P6X1/3v7AsO58dpOf76+29e//8fH2/7elX6I70lyhtdhaeIz5mi4KAAHNJYOc9XRk9
HfMCEBl4kGCmDU3EMzKm3qKoSKjXU9CbG4wuxbuwKTKBk13ZEsBG6OjaQJMd6oXclmC2rZ4XbUyd
SQE2ObpFgW5VLq/6rCdXaQHQCoHx87aPPhvEzjiT4PdSNP4R1vSl2QzLBJxA9DPVYGS3PWIzslTv
spzz3g8mCJVPwILrJkahOL3CMZYx5AVBCsYRFQPVnQnAOBFdwPSh+pH0GgY/2sKfihdibsCVMZPH
TPIsYyP4DnZ7cFZ48h28FaaTLfcBvsNIAmqRwM9s38zv0O+rVRjOQmfX3oTjVLy6QGsdOtMlAbo1
c76XPoCzrHbB/NlM8AGaEqH/xAqpLoPdQQclfCGnXh4GXgPcnMtqr5jzidbcjRCoVa8nI4R2U+Ql
1VUDUJks8qVhK01vfyEK3UYgCcL8CeHHL9rA7gno7lMgwZcATt9UxMsaDEUNbiDqbWI2c7aUSCEY
sga/iec7/vwoHrHS0tTCBnxvk327dOATfllEiN3rIkCQjFcsGmz47qlE1oaiJsDRjOYaPfburHxl
4evlFTsPRNjZAPfz/wrhArqoiYIF3KOpI7dgCAfhh9x6khr2r/mATncDeZ9tmC7yYzEhhZ5V1bjv
KiC5elMvxbs0i3XRQ2j1kBx9EBfoof66VDGg/ZwIyC6y00TIp1uuHlybAB2I7u14V9t+3COlZh5i
3WkU0QecBU7fK2KilohuQAsPzNOdJV2qLSaKIawI7XSKk0uequ0M+aCjXqLHtJRcG/ObI4iYPjV9
J9iPszCFk87thzRrsz7XMOFS3kTdzWIGlMQf1uyO44uMCdXGbxuBxut29kdhbsXtMa2HooHCavCe
pQ9zdci1r8tqrfoAYGX975pycXVZy4tSMRFg15GbTxS5c+t2WEBSJWL6FinD/vzoXGp5iSpzifVT
k/mm7N8lW/ZJ9K/BJ7ld4jy5nQK/pBmYFLT1ReiK1Taj5ZiAvjUbz7QFbpuFYOe+5s/qcW67tItU
R1sKfM1yN45Us28MYz8VmxhEYd0V2EIub9Z5CYjTjvPYNfhKk16CvALILK/BV0vV7fKRfYS7cpc8
oCtokz7BID90QTS8tncqxl8wGgk2SOBynO6dodZZE5R26lSYdh1/hglYNkS44AIZ3z1HR/bRk1TJ
UYMFGHgagOIopQTTs6C1uLyEa5HUkSbf2Z4jKQQ8NaNRQ0qeqU9kVD2UWOVhTNE0Lzi8a1c64ndQ
xqG7C8z23OEFo5bW2BE4a0BaFTZ+DmKM+bWPe9rr12OwuazW6uIdCeOOsZLpxjQoEDYGo2eE94kG
4urh47KQ1bU7EsI+4mjtAnhARIUQYuLaI8MhN/wMmXc5ELnaVW1U8KtgUhND6/zLx+qKcJlbXOEV
2nvKz2kY6aznrq54TU08K3rMQAeklHgiFE7fuLN6G00/m17wGavq/vmK7zznkbpoNxhiqcJXFMk+
H39O+pWaPQaS4GitSWHj+aCjNIDN+50tOJJi27jDjRRU091yo6Wubd1Ik2vJAs+xtqIIrxnMs6Gj
t4A/wNUQtSOac1HLmECe/daCf3RMBLhA5yk2uCcLtQSw3ADk7uzlOI8KKNSZFEUGP06f1ZkGtqYS
CBWkBicV/D9wfMDH23hhavUHy1oqTA6Mc3mYDLPFzLWVWfXvUUKuFJyKZWgTZ0mi3rXCjPyW20xP
wGAXgl+x1Au59tsZBF6eZuVdtx8GdZI3Wa5PiEwardJcTS1CUWVzbbMwQI1WXBWpvbM+5wzdl1If
g+C3VohbBF6ugE7Mov38b5vB2ELq6FNFq5uCSJ+7V6pKUWvJxELWTYjB1MT8yipdBLTBfAJ/eVkA
CQDRAKMQ4lt+gl6LJBDl4tFTttcxGETDIhL4wNX1ssGqxehggR3GRWzGEPX1ssTgokWvhztN7w1m
oIxJB1JBLWorWlMH9XrMarJ2BAxqcN4JdYd6BtQE5ghyapX3Q3Z32f2tCkDGTkF3FEH3F6cMMFV1
KcugDIbzcTntku7zbwSAawjoWvAF37mSY1cQJlNoaxEQI0bzl53JjgUeG8HT/vuC43cdU8GYsMbe
66BbPl2msiF53SQoKk5tsFFizyZ40eauZLiq/hwmo1tL+8JiqIACyevL90cw+/Mj7YYqBD5HlmaO
WRc/gSjqaCERHJs1czvWjbuglDazQCQN3YCqhclkV508ydL9WRfctsxbnq0h6zLQDFPBQ5OzBIyR
mxaq7JnTmErgRPXnxIZGxpdmSO7sCaAgWpHt5VQUha2qB7I3TJpqsBG+qpmj/NgFA8TOgxGh9Vp1
08T8yEpgf0i/LpviupngnmBg8ajj8UUpGcniwmC89UOlOkawN8vb2biJ4h1Rf5f1VtfvJfJkDtvL
YtkZPVtYAxcHytGyhvf7qY1ocTkjKICGRhPdEQx0Fr9qkI9a6UYb/cuiVm9EoNt8owFogAw6FVVH
GsFYN1y5VNs3Y0wcZVT3XZh6l8Ws7RkS/f+I4SL2rNX6ssOkKsh91YGqI2AHgfkcg7Is6TPB6olk
cZe8lgJHGyj42LPizcqui/SQVTe9iOT6vPmfXU6ouqJDESTqZyQqYR7PrYrb2MFj5HffJk4t99TM
IqSKNZpHzV1aZG5Zf8SNiBB61YUY3+QFyEqCje10z0ptiMyawDzqDs+7Vmkw0Cts+xYJ4d75iWwW
sAwIicf0eQzkJxOo9JeNYtXMcVdhpJLFl/yQsDSb9rRIuElmqf9dh/GuGmf0Ettba3yvm0Fg6WsP
ETRH/SONU0iV8chHu3Lm9MqCQFruPaRcaTj+tCLpJRjsG0V/uazfeZsHTARz/iD2xdw/aMq5w6Wb
qpTHEkSWUXU/oh9JqeIfJiDwAVJERxCW64XidkVV0UB9Ve3ZJb3m9lblmY0IRGF9rf98CncAAzSb
ZlmNa8fWR6eWcPRuutrr0VGUiXCSVhbaBCskkua4GfBS5syzbchS59/cjxMI39tNYrqRjh4ptNFa
75JoglAkjdvWuLe6YckLHEO8l43lRx2+TiFBnQZPJvvKEGHCrTgXQKag1QItJOjfMzjn0laNvpCx
x/Wtmxvk/Xrpl949WEvtXradlbvVRBSHBwTrvDwbitImYMM3+ZA5KVhZmidj3OrSVaFhHqqlDbDK
+kpQGF1bR6CTEaAVQjPcq6dOxcp7MB4HuOmy5W6qnaiYrom36xNv6FoBLOKKLWJcABlwTH3ZBCqe
ipIlownlCndO21vXE+IKOvWgVtfRihik5p2h/Vu+RTR0QSCG3VQVQ4RocD8VuITlFKQSXHUykk0v
WbRDSWPEObu8Z2u2cSTmu8J7FNo1Lan0jokJ8CxK2gP6c4OK+BMReLK1qASw/mghA50VJoG+//xI
UG3rfVctDFOtasAqi7HhlHYFqa/nTLuXpja+t+JZ/QxqA/2JRZn6UWL0EaaFjKIWvKjXrkGUZW2U
A7GXrK/qdG2lyCJ5Z2E6cEn2FQbQ9RED6gGL3amq+pIMh4Z6il3/vLzWq+Z6JJZdX0dLAB68fBoi
gvh9ku7rEgcxMp7LyNpI9nJXmwmY1IRUoUwVLiw7UZWLq/VgCtS2UDOnIr+nypuGDdF2ob037Z2p
3drdjz73a0z76sluDARPyDV/cLzMnFPFUJliAg4S1/H0HsvvI/GzhfErX+myE9otjUVJVtECc351
aYM6Lg0ILGcJ9E8v9fIjB24IKRNnzN+VaHt5P1d9gmUYaFhUbQYzdLqf/dgtZciGTDsZg6fttjMx
YGY58hDSsRWkq8+RFJg/QE4BA+EY18Yo5amwNJyCQYqhm2pUMnLjMRpAxhmMZLmGYWYl+NTCpPLS
aCRXQAJ8lIAT6Y5mZzhIANu4xCPR+MCa9mgyADMOitp4WnMOyh6rOtELDZYVWJ6pV9daskla35LS
TQ2qo8tLTdjW8XZ8JI3P6IHxLOwqjKVjjOq2V4DWUTcAjunu4bycqNTcMU/coiGHOvIrxSWOuTPi
pyrZw0lL+YMM1NG7yZVcJRF82ErIaWJnUAdH+owx5J5ui6S2ElJqWIUJddG0rm5xNewu677mooGK
hKkr5BcsTDWeigDgdATwQuat0thM3RmDVg3osjBH3ix17MeT3T3+e4lovkVTI8DWkJLhbG2oUTGz
CvDXLXGT3PZhizyZvKSHelBiNwi7ll6WxzTgNxevEbSuoEcCsM3cIuLxoUvoZMajvJXcoN8tsNjo
92UZqxfQsRDO+4I4oZXHCEIGybbpVCXOFEpepqtul4y0HKbNgkxKkdj3k2nHALv6JfiAlSokkLr+
7CPb5yP3r/VdShDPI5i3E6esfw79D2PxRgXNEi8TOeQRHhJvl2WuWiccEywQh1Tj4VdyWQrTpIHp
ZCMAlvJ2PwaiUfhV60TrKxKrSEuhofdUKyVQ0gWNNZi0b/dydm0CfYRs7PH+siKrzgYTxOjmV4D4
YXJnwCrVpjZK5mzC4i5Vpas6qh9nK/bCvr+Jwsa9LG513UxElQCtwywR3+sud+HY5SBNdtjQ1nVr
lPbeWKzny0LWrB7m8I8Qzh7A6wIypwFCdH3CrGBNpSR1a/LzspTVYOcb2R39DiY5A2fMEMwWSWrA
7rX8vhkVJ7GrXTxGWymo4FK0bV/Z16P+27T/Ks5CutWEh4TxqRZ3rgGAEdlBbOPh0eOUxW8KhrCj
hvhDFAAHNt/k+vtYTht0aQu88nnPKQDNvmWymTvEnewsHp01ZeqBrqgvLPSwt2UBcIHJdMP4WZ3J
VpKMq7Z6asLoGqUV19aAHEk0cGlhyjBBgNKZP7Qk2mq9hpaez8u7oZ6FKN8fhlS3wnK4qBCcflgT
JkOJduYMpHJS60p9mF5FeikTJ7Pj5JkE8vJm2Zm9w7jgCMTOOXWbvkN9GrjhqRN2S0BrELC+FE0l
3xUBSQIXoLc6m5ZOe42W49SBPA4jwaBnNVTXJFH1q0+GcHSJlE+/siIBz1fQxH6rTcCWGWODfAAh
QN8V45xez6HVT04QNstDbzfKU9XJ6VvQ1qwxLmp9cDu3+R6sN/YhlYdSkKNfWxkF2UMTr4O1hjK0
bA55Czs1Qf61kYyFeKj27qqqaXaqWububFkBYy8bBK/Is8PO4K0ZSJVmYvIEDW2nWzJZkZksC+jm
u+opKJBmUEXNh2cnnZPA3acjYHfmJI9yJCwrRL17o78KRHw9Zx6SydBQr0aSDUPsPM5NPqOf3R4T
aKHs5cnth7fB9NV0N48Ct/Vtoie39bckFNGALyMDWIvz+L2amOEcIDroASjXuaxV3fThvih5jHeL
U90Da0rwkjjPSnEymfEcnWerIN1g4M3oTL72lV6PnuUum3Kf3dQ7wGz4+k60ZWdvF04gF91metcY
5gCB8iZ8yH/E+3Q3eZUjP1z2BytGj137Zy35sFav4sgYGxaU+KYP+ObW16HOIAgDRFI4+0uKCLl5
Fl9Nn4sb3gd74J1K7r9GWjpdsu8Q/niPQhIA3BhSkn0ARMfopXUHL/ZNQaXo/ELj5HC3Sq9oHcpt
kKPdK/6w7a4bD37hNduIgo7VY3u0OcxxHCm0EDNHfABBhrxdAjdsdgH5cXn/z6NSBLyoGip4QsLr
4QifykCFYZC7JUaaNXurgM6MUKYcvNl4CEzfskGb82XKfmkKsllnQdu3VPaYZOfX5qd39KgPDNCa
507A6K3jjsbBtsYlUIrOLbMszldAPcDvMuw/5LE4y1OyPmsJZsqc1ui9Uq3RdvhSyq+49Sl4iDxr
AGZ4K/UbdDi44SKEH1zZQQQ9FqA+QKACnFxOfKUFia2VCLHAmDZ6lV9sy72aONV1sGX51g0Qj4qN
8hi+XN7VleU9EcvlIbKkU7SoYo/V9moZHEn9hT4J0EQLnk3nPWUIJjBhgEEDphzwTE6NB0nfoUM1
DAnyoQEzexRFwwHhwfgV90hHyFqPZmQjraYPq9D6m2IaKzDuDSnSBOAluxrNqXnIMLcaAvdtyX80
sZbe1ZnUf1S2tAhu9/P8Bb4VeUwFD0ogsZ0VTuK80ln3SeaQ+/7ZprmnEhq58m65Kv1yoPJTu728
CSvX+olAbhPAQMXSxhBot/cqAAlNERjG2i4fa8T5oU4LO0tCsOYoqgcY61JCSSSWnURzLyuyZsRI
AqOrxETe+WyYRKqHuo8VxCeWgepHn94UKnLpQyNoAVpZLzyPEaYzFEDAKnLXepEPdTJiTMLprdGN
JQSek3NZkbUQBZO9wNlQ2ewn/4gbgdg4Dg0UITNajD1SeENPaIu+/EYRUZesbA5yJaxrSkE1C3n7
06MxyFqVDRhER3KIDsV7M912pZekIqteVelIDHdFDONYA1wMsdC8sR8BKUOc8sG8zm6Du9jpvoqQ
pjElIMOW3FrgWs8zYrgGLZDBozUHb3tA4p1qqKlpF6QpNFQe9UftSvMkL/nQ7j/0G+QfAfO3swra
g1WWOvFOdeZtAl5PgQNaMZmTT+COWKrbMbFmtsjFm2EdEhFh0trteCKA28VEjgc9tiFA/1Rj2gU0
pgPV3JiAONTrPwxRknUtUDpeU247oziLhiSChUa7/lBibA7gz8tG6+lyVVDlXtrML6Cocp7Vp04Q
oq1GuMeimRc4CjYkKVMzjUDV5hUgtbvYcocXjdYlVZghOd1D6v97B3myuOwIHUmM0BE6ZDHzK1NB
ZckLp39d9OdMlHMp4AE0upzpVJB0ZwzJtqwEOqwf8z+HgG3okQ41iGfqZYYOdRH6tgo4venFwASk
4l92XatyAIDPJvoYsxVniPqABDpgRzDhptwvOkrw1s9OvbH/h7QvW24cB5b9IkYQJLjglYsWW15l
u22/MHozwR3cl68/yY5zpyWIV4yZM9E9j10CWCgUqrIyY74SIhdiPUQD/tqRHNCEuCY0SPBSDJXH
sbur+29Ku+Zpc2CQcrIzG5KnJWag1ehDgWkkfI4DdOEyP0fzKex3zXSnVU9RvlfZ9/E/XJdnZiV3
Q/mcKZE9Bwvqthj7aEsVUkS3+tqnWttC2el4gQHuFssL7KMhHiqgZvXEu+4OazYktxuLKci0Bjaq
8HmydwVIPOnq3PRidMUwJwgf8HS/KEK2mOMMKdC+bgnK6tbwGJi+QEGf5q6lvkI+jkZvVXqsQV0e
EKiwpi/KWuax+NTC1ADwQqCfAH+35PZFXWZ1V8Dt23KjQzw82+QEXMQlqNYYSIh6Rx0O6aqc1NLu
olEM9D1Owvx8OD/UjcHNapzLhpU3eMFe/JgwEl86DJPM4YPhijv1GXrEa1JGSxnq3J/+x6z0UWNF
j7EL4M0ztxbelcMmdJzqdnDb9/JY3q49Y5ciyqk16eFnmck0VsRChTLbCXqHmVS7Bu7fv+6o82+W
z/qJFZmUrmKZDbpwWDGq91x4dLqzoRUCtud62ATZ+3VjiynJqTUpJSFKOUylBmvgdN8OXohPFj9Y
90iBYifb4v2jvYeoF/Hno34D3czYg7xdt6ansFT7Pf2Of8bDT+6EYmhFE0Ay2J0ePiMnuZt2oLM6
Mv+3tq83AQZtBDqHt7drc5LLXgvclAnQNHjBJa+dBEkKW0UqmFZeVVUoI7uW8nx9h/8/PvrXiOSj
/QTQdzVibc2m84xde4+a4vfs0HsBmNb7XbuW4S1mYIhB/6xKctMWRB9aTWBQ25J0E2yHl/CpeB8m
l5iO6qwVMRf3EBh9gtQdxDByuQDjBJSVc74X5UieD02869eeOcsm/qn2yvLzRV/FfTQgpNEsdgDY
HpLQqbuVa3whdJ+VPaTEuEsSVbEjlD2KaHBy+56sZf8L0QPl17n5rgE6DCmA8xCZWtD+6W0UcGoE
4UT5GtB243d87QJY2KwzM9I6Gq43UcVgRg8PYXzo+M4INtddenGrTlYiXTGTpthlmGSZC6kGr69V
R4Qv1y2sLWL+BSfxQKnCCvUILAJ9F+DrvnjXOIb4vG5k6WSaILHD8D1QobPk07mVCUhnTBzBShxS
B8IbTsBT8Fw7eX6P0gzsDYY31b4oXof2NVib0JyPoRTnz6xLyVWi6F2M4ULkp128rZl1VDsgqyCB
HeqmD2I2LwagKbfr7fVVzzHtmlkp5kVpHOL1jUVP+nMdHFLjbiAfevWpTysH6vIbonBggXgMFNLo
YcoQxgycs2atWhBiL1RINLXlfWYqIM7mK4XRy30EjgOYMArBDhQNLvL8pi2bfDQxY5hjbru9E+CK
K8Gspu/VBoO1j3m/0nxaWhgm3uehAIpTIMP8BpGZGAC3EjcFnJ28JvxZqT+uf6QVEzLEz2jNnAUF
TAij3Vb0XW9Nr14b4Vl4v9om+O9ABQWFSuAcJP8PCGvwRMJI0gQxly9buNkXc8QtNI2ayrE+lTvz
mHjF7vrSLoPHuVHJ7UdFWH0/wGhpYXYS/Ob9WiRfyGlgwp4hi1A3wKy1FGnLpgl5VAYw4ecv3SZ1
s028zffskO5rwHVd8Lfmb9ZWuE+9ww7xlh3WxtcvY/35L5CCcEYVM1cj/AKrA2H13tD8Tu9wZ71d
38sFM2CqmQuMEHCYg8l5AMPxAjtBG2GB7avBbvVhY6kv7RpE7w8s7DxkgCoNHsIgSIv50D/Z20k0
VmuNlVmaISN1sufkjXRO6MfERVnHiW6ibeCljh668V3nh5vsyFazw4XTcGZfSmjKdNJqKEGhe3kz
bYiXbugHuR83mpO+2ne/rO33X9e3deFiOFuw3OIDcKrKYhsGg0+DOL3qJm/dLRTXfOOuHTbkC7BP
Z8XkZVhGw4MBMAZI+1z7lO7UWB2VygB8GA8o5Rg/lvfdEYB282AKlM+mLfskLpAmgQtN4LWG5pIX
2TPFA1r5c6VXCgOGMpokgaYZhrSD1JnK4DlV2/t+Uuo9gWj9yvlfWuiptfnXnDhTYhnxpOgYHMyj
MnGo+D7k6YsWftiTthubr+vbuuA5UHTBLAYuCAMTkfKuxoIHZYkPyQqI0Krfh7F1THG8bmQhotnz
ESQgYIRmlVwjH8jQFBZrkZfOaCgHzUHrCSmgveKVS2ZMHdkKGImAL7/4TJGdxZbS44mNQj8EYYT9
71N5G4UL0DCDHBGjijJKIGKRkmkJgC5TXnua9YbhYoevjdUtfRJQhAKFOtvCKNj596dWGoneRqNN
sZ+6epO2HuB81z/IQkZgU1AAgNUV00sXDdqRs4yUXQNYSrBJpnde9U6MqR+0ackGs2NoLmRrx/eP
OpAUI3HjoEuCYS2sSu7r8UnJGA8xH6IDnT45Kg1GNwvU4HHQLfi5xVFJw2YK6lp213qs571TEhvY
FZS+IK6BnVdql/YKKv7RVPf7vlfoWxbUeI1Eaid2sdCTyet0JFQqVN75tu1TcB13SK4OddW3B7Qb
q/uSjGF7K6yIPpqTiZtnGqeN1oz81tQy9VMbC4xCRHa9b3EQI5cQTHA6dKKkxGBLolROGTLzK1OL
YTNRe/wRKaPxVNRBduRKnXwTGCS/pSA/3Biw8STs0LwVea5xLxtYd0NT03zvgPPbasnI53mLvhk9
Eir5fRHZnTepKRQixkrtviPvBvJYCwkEdUz4m1P1oIDq86qZboFN64NHpqj6Qzww6B/1TGcNhG54
sbcMPr6JtuIbK+pY6BSkwRBEn5hbHulThGZ1IUDc244AiE7QzXlIwR72npRT8FQ0dQTcmGWUoClS
Ys8SY1/ddBR8YihH8/w2F0lxg8+oh77OkvG3VmpF5kx9kr1ErSZQPjNUdZPXdfRVNyUUgxSrylEE
sqw2QbkNZEEa7ZuPYgo77nTcjn+QsNJ9DJVTKAfmqX6gvEZVvTGDtXHfuYggux+ME1QeMaiHCdLz
UxUhV+VKWeDNn00uhWKKpjTbKYZKTSNcTLH+jpW1OoO2FJAwXINWHRJ8BAzJZpeVJQ8bxD3liAJV
fngvIDHhZHcUZKf33S3kTo7GfeKXXvuY/eC+jTRMmxVBrx/2xV+BIXSQ04LoGAO05ys3gtCieYbD
ricbE6zV7bCafyxckDaYWP4xIV1Zeh8Mhd3ABAs2Rutod6P7A3Vky9EeWe7pT+U+OlQO269dzGtL
k9I7kadW0fSwG+oA/6SY5cv3/7fNk2pTzUhasIzMkRLnq47uB+3puoGlVAopBfIKAID/ANPPP0+D
90eRNyNyx0JTPq3Osj5yHqKIWNo5uj5sqtNNFjDwIdDM7Can4UGkeYBdZ7+qUI/hv1F9K6K+W5t8
W9rc0+tUSg3SMBj6kOI67dtXBSmtyVea80tec2pg/gEniY5dNUmhQc7NLXvtLdHybclA5z6Km1z7
D5ZOr1TptcGyHBElBgyzHj4Tw/TiVnhV3gPEskZVuHZ5S5umFm0hegWXdz3uSHVT46m9xny/kB9i
YIIiH8XYhHExdh91o9YhmiEbTfJNZhSbbGsewS7u04Bsrzvnmilp34ZCzZJRQe07ENEOlP55Clhi
4zXqHf/Xc0cUqdXJqqSNG4gVdkmARgVGBL3GhOAe9dLijaqllyume31dS5cBBPcgFA1ZVhMqquee
V4ZF19YMW9gLN6ojR3BXpztW6Y4x7Pt4zSmWHP3UnOToNUnomEMK2x0zdPs7b1S/gs7p0rfrq1po
EsxyE2hsQR6AmoY8tgBVmYr3osMz0G99a8eOv9FD/okrp0KvKXL0rbrrb9lOvPfMW8OWLjk+knyU
bWdl3gtAj9kOrZEasM2VxgG22wZOhEyFf32JK1bkd+cICh0zGnGjxjx3bI4R1Wez3Vy3sfS1TlYi
F0eyCRNIyYiVGMIwtz3429AgJHfgVSVoKwfx8f9mTjpj0UjLtE5hTtd/ptZPaCxi+GxwePztup0/
xVo5Azpdl+T0cZnZRJlfYdF39qKi1uhMBxTNcHkeLB8NLfCu3Nub6MeK2RlpfmEWaQfSIKCjwKt6
ftYqhJAqaDFL0+EGzQzMvT+32pGMKONGHi82zbiObFg63zNA0pgrBZiklpbKOOF9OE/W6EUuXDHp
t0XbHtteZBA9v+/QZFbYCmpqKVRCe8HEElVmAaJ1vkxkwr1uzXOhSk9bEGM+GkkL7tYoV/fCLt+h
gLDWS1+0OGP70UqH8Jss9GS2Da3LBFdNMaYW8AAkmnZJH5FPLQkU7pa0DNJthpGUla7AQl6A+RNM
SIL9F88KGd2LT5wnJkgT3Jwb+6K9s4Jye91nFk45lHsBHobMAfp08uicAsC1TVvgh9UkyXxjUrln
VvUAJKL1+7qliz0EexIQtKh/zFQC+HP+1TAgN5KetblLm8bRoHLa/qrokxH9NNfIbS+iymxpVuzG
+xfTQ/LXauO2sUjR5W4HCtVYbTw92pmomAUrl8CF60t2pBXFNWtREcWKdAtirW3y08ZkLYjQNknK
PoyA3ohkDTC4ZnL+nCd5nJX3qFhNMIlHBgjRPM6f6xEKxAU4E35yaNpe/2bLOwmcIIiAtEsyjxGT
m6lm9TmaUuiWdPeij50uejKSf51ozVtpwDPmUg9aPlIhZoIYlqZmMFSn34zsTkk3FWoLOfPLPlpZ
0+IWnpiSLoFcDMwadJgaFRA1aY6WtX6a3oTgHEqSg/GvMWzSyqT4qEc6V1k1byFo6xIe3IZ9v7v+
lS6TEcmG5IgZtN0i2s67N37m5vNIQL4yOPZ408Q31bRJetA4OanYoR+uGKNrRq89ezabRzSqgJ5/
Wfk18wae3ULSr5F8NNbaolApfk3VgaLxFuJ1DiqSTgecuDBvWVA5mrrBWCTP/VWx3ku8wWwcNUnM
PmLKHc3U8wOimGUS2vWYA72lfSRII0A/eK+ACMImyXZkEH3OgQqqPnOWIhcNsrVPMf/7F4sHoSPq
uxpUjuTrEK+FsY+UmZySmBg7AzQZdIt5+6qa6FBk+k4BzqvLgu/UrN6punIxXjbRsHqoyqPygqtK
w6jr+eoLve3M1Mbqu/5bn5teoIEi085cIyzfAqbtrcLyxQBR4XHwQyN57/vcD8zmUGXQubvuBkuh
4/SnSMfMCAwd6uHYCPDVipD7Kvut8zu1DP/Ljp8akg4YFEFVPMlhqLSEmyZvur3VVAH1rBcTtU0F
T92udmLxqPNVXeqLfOvPds9XJ/i6VZQUzrebgaq2Kxm2e66J6MI3zF+6+gSu+Hgw/CR+4ON9pvn/
ZV//2pzD28kNMFGcrLaETVBVTKWvgfQk9cw467dVGg0fHRP983WLSxc3Fvq/q7ygvOumqk0pkkjQ
nUMTPShxc1t3eXTMWO6ipOtdt3ZJfv5nUzGACAEKZD2yhlQKwpWiVVX829x2+OSq6pNBU0dYL7b5
I57l2KDeTt+L4KH910RH56blqd96UIzEHmG6KYcN6EaytvUyHTXwZC1GLnrOLC9nQu8eSYLkOVY1
KFOlwVJWvPFgU42uFt6h0gwu4hvg2qzJndYI9hZDIxpQ/9iUPMeapjQnBWyaUNpNrE2qUlcJDna8
UYxbs9xOgW8qXkS+r3zQ+QDKIfHUrtQxjTpbaVMCuxgRcSu2r5p7w0QgdJv+kLVAjjdekG7wPMEw
R2CuzQAsxiG8xdCjAnErCFDOzwup4zFhGc1nGb/Xto9BYg3hG/6WKmtC8fO/dLHOE0vzLzk5mc3Q
perQw1IBljPBuad30UYo/5rGGk46p+wgDJ5FQS4AaKQbwONCsCAFJXYrjkPHDhFzcko/E9KujDQs
bR9qHDqUofGXyo5ql1VGFFXJXUXLXXABOazhYN8vnwK6Jt23tH+npiT/1NGFCXW0Z1DWyCov0UG1
ColL0xPmGonn5ft83sOTVUkuaYFYoOsymCry21r71NijCbrE8sDFT/S1dIh6kzcS7LTuW5E8kwFA
/e31Q7EUU09+gFxcyQfAkTD9hTSh+JVlN6p9IDR2be0xi9a6+fO2yW55akrKCboyoDULw8KtJ+sr
4W9JjuF+s/MEmjC24JuOpiuLW7KIDf7nWpR2l0+RyLr5wjDor1i5TYSjBIXDB1dX7+J07YAvuc1f
a4in58cuIOUYawL3v5UXN1FR70QdIOH8ff2DLVlhM/kvZNJBiSpnVkpsKkndBXDO3Nizun1tBffK
LvCvm1k8bidmpKxJt3kaEQozyCJvm4JuJpiIBmNXZdoKVG3hK2H8HlOVAC+aJsZSzvcNHJT/64IW
62s/DSjzejWrMJJgPcaNonpGNXAHQNFqJZ+YXyOSQxoQUQLHtQb7pkwqk4vW5FnGC3RhIuVZbzML
xKh2t+KEs5PJVqDijPckwr6NccHz5U2lHhSZjodxVr5BM0mNDuPk1MGnzUYHk8sOWQMGX7YgwbKO
Ojcg/uDNnUm2zi2WRQeSv1It3MgWjo4hurTtnHay3LFFKa43dkyb/EijTmIoe70ljmWFvtFE22YC
uXnY30c5cNhm70+m9aIWxLHtdJuyZBOzxBM5cxMQaV93twUfMPENdHg1khDkBuc/eUpQT0gVAl0e
C2ly6pS2bwZ+2X6Eegk9gRVrl+MgMywF0Fb0AlC4Bo/fubnKRkFBm81ZGeZqfvSY50Y7yjSerGlH
er9vt4rhXl/hQqBFHLJAAormHuYcpdeBUdg2TSdauGBk8KIQTT7LL8L7yj6UNFpZ38LhhQMwXJNg
M5rRN+fLG4c+LQeB5aEr74kA+WrspPGvrHm6vqaFr2ZgGB5dB4xtY+Z5XvNJomF1uRIlHdY0NFtD
Q62O78P+RUvwwmx2FiL9/83c/HNOzBWkmlRr3sIhfC0Ydwi7j7sHHrzmfedk/+VRhdVhKH1ubUAd
UNrFTJTRUKtm4YJ0JrUhot04cUK8WnuLbKc29lNxVwTO9SUufTkLnw1nAEcBtLXnSwy11hh42hdu
V3kNyA7z9Hc+vvRqtbKVC94IMoO/dqTwHmYMCiQEQcmwdx2YWk3HUCh6N24qVlFAs2fLARD3FHi1
NICA0Hk7X9MYDlVFI9iyyONAH5XB1VCOgLZf23SOwTYW8QqxqQDcivWt3f2+vqNLZx3OCdNgA8Yf
WTAvM63YzMbhj5M26s+k/LSMjdbtBHNVA0CWdpsOK+dijlYXKz4xKTkqb4Ihr018RROCEtPEjpm+
NkCz+AFPTEgRjJv62BsdTCglP5RGtVHCctNV0Z2RpN86Pq6gu5febKe7KGOvNTOthd1gF62y/1Xx
BytVodMWPqCieAOh66MS2huGsm9D32t7LbNaeoqfWZeOBStYMwqG1fJ6n5R+GYPxSTwr7a8gfLP5
oRBH6AJW+ougK6+OS6QG7tIT72HSQYkUTctHG5arMvaUCv2zhh8MM36ozOK1Fulm7J9HnW+VsAMT
/nHUAQROV8L56uZLd0eim2PRC2x+Uv5Kg6e27L2GuVn80JVu2u3zCa/1b/Ua8HExFs1dZYQigKjk
xGUcQ3XIKaxy4uXN0aofg34T5ytJ2NIdAgam/2eFSllzEgdtoRiwYlBkSC1ylc1Edprxqc3ot5fr
wWAhF0PZCMopM4kLxi+kUxNZY04JGL9cZr8qebI1xdvIlGOlgoezMA+xAfS0sSZAsmJULuaAwYYo
fQOjXQFKnFeI1cUoOXDod6gHK4wcc01/bA6oUvjBiCsaoWDLAw+Z/ETAkBULtQr5H2a8RaM5WrUf
gb27vpUL3nFmRDoYRmZmQQNed3caHhvUccB0CekTbN/KTbW2GMn3I8UmhSVmO/YPYFbRWUCHdY23
cyGaIv3E5AqqGBhQll09LzGJmKBV56KzStM3Vvj25EPYFOXatY+zuG8nma60HqZhAKJQYUoED1P3
u+yPVng0mpU31ZLPgUgHHx8QmxnBfn7n2jUvtMBGqlRk3CmSPSOvvHi3h8Exmp8T0JeIGf/eH5C6
A9CDKx6QQ+lojaWZQrkFFoG4dZQmgJZAeCBgm9LSfw2tQfZ+YkquWaDnkBhlMpsCoT0YgHaK9g0c
ic5U2I/XF3UpDvvHFJ5Qs+AceoJShluDCkwMoVG4Y1Olv/IgLH7YgijvvVaLY21pgeGPRRqCdpKn
h3SarIM5gpJ7Swjj+6S1isKxh4g2j0BXk9aPJl52nqpn3UrGsRBF0cjWIFYPfDfaTdLuC2MY6na0
CuRUENXSNmb9aICMKMVMqF5wp68+rm/M0oEB6gFQAA1ZKhr25/4Vmq3oRA17vCmdpAAy+GNAAmmq
j3bEV66/xbWh7YumPSrxF80NhVZFq89rm8qKgGCWj75mibsqFJiznMR9khbRDotfgTwsPaOhqogW
3iz1efli46leRihqCoycm8GbDdmIZyuk5DhFg0ZcvUubj97Uk51GM+OrNFr2nQ288+sOxILOgJ7P
HiBq4x0PlnB0wB9iP9txYiRbpaB975llx7lfdWbyzeCQW8tMvfZipSJf4aSj3kFISFZT8YVqPxie
MdMGvS2oR8mA6ECAR6VPAH4WxYdG7zQGFQzzSWhPmjZ4fLipqY+W5HVXWfh8ZzbngHjyaqPWVHXU
roWrpGh6ppOXjd/nuqqRpk4D+G6Ddv51i0vdxzOT0qkdxj4cLDqbrHwVrFx0Cx7vuQdLrJ0gIIkT
exbeoc7UlJtcPAn2dv0HLC8ZZGZQSULMkNMMXLbgbEpbsCyqd6Lw6ubZbtCXA0cyeg9whuvWlnJU
LPcfc3KCkWBkSAQEXzVWgWnUdgW7H7t9W7oKptNmAYDAfBNg/kOTx/w1VGsabksvrDP70mUDTVWw
M4RYbjjtY8hHR9/ASR2q7hi9cn03GO8ijFfWvJAVnJmU4g80u9GUmHdY055491uFbmH7dX1bF67Q
MxPSRS26Lp0GFbvKITJcAJ+hko2B9irLdtnkVfOX9a9bXAiqYL8CVYgOhjTQ4Un7qPSE9ZM+gcyY
3Yw2JEFth1U/omBrrX6zJVN4/0PghIJqFT2I80PJqgyjOCGQsIPyWeSeATEeOwGTXeYM0xqkZiHj
weQPZpuQVxF2UdOgDdh0QNQDHdwMXcz8gNzUj+OfXbm7vn1LfoipErwlENtmZLF07EmnmkGXEuHS
1gB+Obdomzo0pdzr66aYnLFWNe5AZj0/mIrd9F4WY1zIK8MhW8GeL7knAXktBAogdXkxgtqFPLDz
MYbvlBjyCcHvigH6wLZWcuOFrwhNDALdBoy7Erj8+VdUqWo3ZEoEGqlOCkZlVTuiccqSH/oag+jS
YQBBhq5icgwlepk/p8sxZURBfejaYL7M38QYO2p9A2K9TBm2WcH3uPhWvubs7dIrZqa8A6sng3Aj
Sjfni7OVqhIlKXD9ql9qskVK65A2cjCj3w3JJmEfRfEW6m9xvkbLurirfw1b0ot0EG2iNjoMU6Vz
yxZkB4oXs0cj+K6lnVP2myi4YeXWmHYRc2v6WFnvUfgxFff1KpPPQiHpdA/kiDA0Y9a1Jn6KolSu
AeftCYBEUKFVv8dW7erVTssO4eTloxMqwC67QT78h0iLlzLFuAous4vJA0sP9JDqJf5pm/mx8cA5
+FKKj5WPvZSYANc307hayEFk9gDNarQsMGGlQzei36Ta9yDb2rMjV5t4vKnizjWtdmVpl3WVWfCC
/JVrmI/xSWpSQDpZSTOwtIRKtqH51po+wuCejtumDv22etLUF1v/gkb49dVefFXJ7BwwT8zWVaPb
mQ4wrREXGwU1T3P4tynzbAG4K0glgFUVYOhzC1VIQr2uMV80wwt14pPuNVa2VNm1Seym0dq02UWE
hzm0GjC9i8MK/JF0cRkTaOdtDrg3IQfcYW7cULeOPwslWgkKSzt3aki69mth5GFtYRaXivzYTvmL
vvqOvQjd81pAam+hFwkmtz8jrScfJ6JBqtsdMN28ebchsFqCKmMlbF+kh5KJeZUnJgy1Scvsj5xQ
/wrVDCsCJSM13DYE3OexXIO9LH6ckwVJTs4SppZRgI8zJjcESEjFEk5v44WyBiVYMyS59aAAcNkl
2Lk4uCH2a5feVfWzxffXD8/S94FuKmbn5khBZcz9EE/2ZM4zQ2FqgxFV+RCixJhS/nTdzJKnzVAT
cMhq+CvX0AKuGhO1EBrsJKa3akBaJ2xI/HrdyuVLBa4AIDpD65uC8F4GBalNbOXAy2I+o1U+21Lf
aoruKCDfHY3E6Qd+6GvEQNsrx2rD2tAPcaRsEbppa/+XYIgBcR0tEiQtFxR5ujB7TBnhxVBNDXXy
qBucBFOjFS0gwVC4vcJAAgXyOhE5dTy5xWSu/II5KJ1d+H/24u8PkI6Fyco0s+ZRGBPyIXm7Sazb
HDwlkF8PM9UHlhdiVCsnccllT9csnQ0j6PG+D4FeYtWwiZofdbQtet2bmh8r33kOTNfWJp0NI2dj
ZBGsbTQgaZGDp1T0ILKwqpsQHPAOnpCe1fzQp2Q7I2FjDXmOvgaEXbzuTlcr5cc06TS7nze4xkha
qm1pnznU/j0ZP0vzx8jvGsAqE7qt25Xm0VK8Q40IhSmw/AIFIe2yrY88gRI6QiqJd6HFHFaAuT8+
NrYXA0nZedc3+yJ/++NHf81Je10WUGdRoH7shnz6lo+l31HzRrRoJ8wih4R9XTe36EMG8paZbhrz
vFISjlHcmKG8AbHI1vbGEr3M+0ndxuNaMri4LIxLgpBkRnXLyT6PpqKlEeyU2XE+FF25HUjo2eWd
vabRtmiKgcoJqBwV8AHpPhdVxs0qLhEKVOKq4U5XvKzYjMH3SF8psC65xjyebhgaOu3IWc6vwmi0
h6aFJLdLGr8xPJM8dcmDavboFR/qZuW0L10dp8bmH3Ny75IoAf7bgrG8q/NtFxPVwcxRs9davVnx
wTVTUgKWJFNJMwJTen9vjT9T5RGyYys2lhwPBC7I8ICXwWSw9JVIDcB5EcMhRIsabItuM1g8hKYA
GbliaXE1J5bm6HaycTG0hyZWwFKIiSlFB2YpuO+6j+vnaCn8ny5HOkdx2VEVk3vIimnklKBhKyOH
GKikv2Rj6dTDQ1n61y0ubiCjAAiCggaPdcn5cNmEbT5izn/g97TYCHUfgXQnXvG6NSuS1+EFx9qh
hBVQgjAHtB+fKILeRER7SPkafOSyUQ4lUJxYPNawHgSk+UuefCkO3CCJbczvZ0gWqhyUTEw4Zpk6
Lf2yUmUPsnUN149xE7YdREAI8B/VyjW+cKTnsRN1hpeg2Sof6UGgDSjmn2DRL83yAWQRxr4rKke1
foLIfsU1F0LVPA4GcB1UC9GikQ4a6koF4KQqFmx0KDgqGxSgXqg57JhS3GYhpu2u+wzFBkoX+byx
FPcZ5KwvxhQnUg2truNrTqrp96btQ5bzuoWFw2ZrGoWmyVwHBHno+ScEZCsdK3QXgD7+FOE9oCtO
nK5w7q/ZkHySppFqZcDZQSm2ApviZ2IpB2IPm+srWfD8s5VI36aPEkMPBTyhilH9rt0UlCD6kTTW
yo5dt4NxjfMdA7EM6mOggHdV2jmF+sAjSCejGr1G+faHu0X++KgJADaI/zFLJlXUIOFc6hWe1VMF
2lenrUaROJwS5gVkQN+L2QUv/KwtmR+A6mnP+6HfDzU4IcJIz3c0aoGdHE3UJtOeJ95kl/124jze
wFr7O1cTNXIqlAwf7YYFmZ9UMYQIo2EKLScbk6D3G5w6a9dCBleF7lqt+0kqNEC3puFb0E/qRxzW
4YFFYvwcwtQKnpJW0z8oemNewRWIbfaqFW7tlJi/giiZHq1UyzRPsbt8K4TIe8ccwj5GR79qg20V
NFZ3YFWigDK7TgjfkjDk3yqgjr4pVanrbl4U/EOMNokcJQyy3LUb4Kqgupxv+riK2cpRXwosQNHO
FA6AMGD0QPrMAtdgRjDgHeSgozC2FdJXQXdDeRDUR3ftuvMuHZFTa9q5tTBuI8C5YQ2AJwcYa/S0
MbuH4sZ1M0u+e2pGuvXqBCxTbIQZov8i2VMSPHftz3JVPXneG9lz0YkC4xtyVIZ863w1VWBwpnMT
qX/5U+ielm11+pDwGMRct0q8tYoHVj6a5tP1xS29OEAh+9fsvPqT66hveJjiPQAeAP1X1xlOkT2n
deKYnW9gGFOlD7XiN5GrtPsVwwtfj811cYRPUAsDCH1u2C6nRmG0Ad+7Ff2kxefUgZzLeAq71xaC
QWY4+jYeBGFi7IfmfkoA/DUB6OTFzahb2+u/ZeGGOvsp0h40lZ1C9BY/hfbERDfe8BQDBOZ6Ay58
IDNAprVyThYSKSwcNxQBAlzFqNH52gMzyCOa9RkGjcxjkQLLYovENbLgvlWKL+iM7uqxPgq6RsX3
hxlVcrJTw7L+oJGRpAdpEAr0xbQP1BTJjg1MfaPQ5g5jp0OPFCiJb+MJwIGbhCvBrQreu8gFkoB/
BaOuKm6TmAQim1n3qGpjvItBX1E4VElSzRnboPngiTG8dSHEuJ2Y8vKG951xM6pq+qjGuJDzcE3M
ccmFkZWiywJKUbAYyujVOJzqhncDdM2UrkMRvL1T7dpAVKAfwPonflUlL6jIPBrpFhQiugPFzq/r
DnQ5VY0JKzybwVqj4nOChuH8g1qhYdUDazPXHF8NoW44yd5YnztdnB4Z2iKhrWIGq3NJXTmED48R
IP+NER0b7Ujb+C4gLwMmUhV9jc91YW+g1wXWRQvnDKyF8t5AWVmnlVpC5CMH6VypN5obWdMDaktO
UHBfTKoTjz8GqC2k9c+gNI7XN2bpkIP5BkqboAdV8eA/3xfKLXBmRipEbpTsmw4QJqutN5Ok/z69
AMnHXBVDGQZvBfne6ePBNEq49dhPjgnR11nzg28zzHJfX8/Ch54rjiCaBCsFhgTkdk9N0AEm9ggC
H+1jwMubvgMyWBEvm2469ZW2m6B1QMKkl4OTQg0ETIBptOfhTtVdcGqt/JrL3Z0r+ShrQNwVl64p
5YhqCkZSHCyU4wzQv3MgbDDpt6aktRAz8OUQXNHmslHSNed8++SGUFKGBJdD39bb3D28zP89bx3H
vXGPo7Pjzm63kvle3rfQUjMwgwFWQJxrmd255Z2lDyVupBACuRABHwA01d6GZgX0cvlMODcjBX2k
j3pZz3p94GJxeno/sjXupctrZbaAd89MZaWi232+cUY6RiQzYAGz9v6ovubT/5D2Xb1xM8Gyv4gA
c3gdps27ipb8QtiSxZwzf/0t6uIcc2eJHfg7fjWg3h72zPR0V1dZcYYxncn2/pkP7/v8wbMSHUAg
sOhukqpOHkIB509sRM2lyULIbzfpv4OTYGZ5mlBrBmYPpVObCsKvpeF0JVqtIzeC4iY4Td5XVYfO
CEghmfCeGFg1vLXFRP8K1yUuTRzy1JWZ554ggW4TJyyezGF3RIt1To68YT/F/wyUnN38a4tGL4Y9
0GYB9IdNaWpAzqCD/GwvhXud9VpZ9UmRUFkDZk4W6bpkHKiobQN2BoaWhgh8TsAN046npPmZcS7j
4LpNL+HTwha1i4dOrkGdClt4vCIn/8MLyMk3qpebsvZ7QoE7lJ1ccrrh+b7hFR/xFDPAsQH9CLhI
pXmioYe1JueZ2adfPlhjxQw3s0z4aKcZkf0fbKHMMBNMAT73fRkuT6q+SjNwCGamAWS6ILui6PKF
gomEljT/3lAVMNuB3jRyDkDj6fS1aMZS9McStmpXBQ1ZbKAAJmBWhbF+K/2na0PUniuksVKTAYba
dB8Hx6lwB+lT1G0QNGbot3fZHj0XXnzN861e223MeCDcpqowL6OXh1sPg2p0rShTjMRHMgqSFKW3
uLQ2m1A1+7kfqj1lwO+J0mfMmrleuQGubFL3moTTTExl2JzkxDEiR0i9jSbtlIbVUWM5Rx0qRdko
UTFUaMADDwpmfDg1EpAzCQrIDuXODHkn1N/vB+ntG/lqQelpCtzlEBcX4Vymoea2a2prkn9OtYxH
vjlE1fbfrSEt5UEIhicWGK6u76Bx4LsKZXQ8/PPQlsbSjKsDh0pfDNaKsu0JoDSMpGRtwy8tUh9P
UVrMpmqgcOCEwq0HAEljs9dVJwxScMGyspNVayJesGi3CCBWoTI/AFWiIK7gHwafrDHTiAKtjnDM
LdF/zTjWI/3m2wEeB/1LDKrNSSaSruvV9Hqx79pW4NBuNcF6LYDtMFBFgDqPevSAF9v9b3eToczW
IO8CSQikdzfXQxAqWZ14sMYZv+rUN3uZkQJ9X2RXz0HKAnUpeIHclHmEfoTqTh/hJtk60+aP5HK7
4jU0f3ckNoEksrC4zj+Ln8CyquFIAeYQydG3FMbiqO7yWgvLRONIxuMlhOpDc6rz1wigtRgTECkm
8/t/1q2hTFIfL0lBXd6JCA9//Jmgy4mJojwiWeIUwq9Ox9i1x9h7N+k5ZZBaXbGdmi5D3ZYMw0kX
HQlK6ELo3o+Rm6OSskFdr97kT6kWwEaAI9mDLmXfEkDVS5nhy1os4nGFSg0KnYhG6hwB7L8OxBB2
quI5kUAizRI1Wl+svwaoY0ONm3FK89nA8ISKhCA8BAMjPWD5YFzv3kYZpShuYEIPwJcLGshJZsUY
wwQ9g5kLIFdK52WqgcGT/VfeYHyH9WUCYwD4ECD8JlPZgDeIaochWvgQ1TMMr6oeRfXxfkx9H2P0
saBiuBnVER0klnRu06uByqkdvFBfRPcNU5OvCWj9XcGNt5lbb5io4NUgXtijnCozpeXFAvY6R3gS
3ro30XyMTQ9aDpdDfxAPmsW7msVwUsTXvuckFdFyM8UBAGZYST+2/FIxq8qajH3XQlVbI6p2DmZV
AcBZ49riWVSaq3ECnDXAeArqgDQlsODHaqxV8FjzjmV61ut/fUPPx8Li71O7ye+6LgJZBq6OUTVl
qbNHnfDTMWGJYrD8oLZUqUq+Ms5HXF4lJBU2Hs9CBNzOd127QmN9K7nlot6HCdQ5NN/6GT5Mh27z
AYLc4CvbJ0R1Uqd4YYneMc1SiUXoGeE09DBriOb4+JB+8WZIUmSE+/79x2il2xfDShVG7vT9ir0J
Snw6AaqSSDPoF0zLtxyPXhJHJoOUO+VDdEdXP5ZfjfV8iRIyngPsBd+qSPTC71mqubfo/HmpF9bn
LbO4lMHzDkyEhy0xKmQK7PwV6sYVGTybc8UfAePm+qaDuvUV9C4o9QDBQmOO8jQU8mlOAaJD+VW+
iibK4Xt1K7jDI1QfdxUBjmYf84QVs6tuzohiaKnjHySQr93Uo2mY+gFuDnFOVMUq0GaITpVkSuO2
UKzIO5Ws/ueqs+CZxSEHihHUYymbdex1bcHB2TQFCThvZy0p3WyvPGIW8DA6mMx/6DeDG9n/jG3A
N10aps5WtS6bsuNhODZODU9G4VkGbrFUNveP07WDYGmGOk3xLdEnEGGGF98xv4b+0Z/7BlZz1aUF
6kjjNM8TPeA9MaBmlkTcFY58aQjxD7VvqUQnL/Umcx+krXJh7YuV60lCO5OXwQ2DQgY9tCIORaBM
1ciRsn4R0KspQYK/HVgTaSs3O6zgMpihEphJow4cKUoNJakmnHOynaF5ElQx2tcs0e+V74SiBcbC
eVQlgUKhDmzeqzSpzSBpHBkvhvbAB4zBvu+x5atdjQokOIAxuw+tpFlZ6HpzdUKpYLI5Dcz9YOmm
vzHOEtHdyPKckjROuI/tZp8+yKZvD2ZjTq+X3lVOKl4aGUkv9Rlnzd6z5dNpcsG4thWJb70k5v1Q
ullp6ifOa7Q45gI9bDgAegNMj5zifh+rtuT963aACXxDPLhBJYShdWqZOx/TxSDyDcwiOvDJoywx
/v68nehVVtHTUQHMUzXAUK5d4DreD9M+D8xG+hKqp77Z9YEDSqggZBi6if3ZkYUhaq18w8O+8CHE
IGI6q/d2ofZTTmwm2Y04717aoe9cSJKQ1d7ssWRCWVLKWzhkqa8DAfXsAcNup5+FBWCF6bvNIdx1
ZroNSHRSHpJHY5tayABc7jm3WU2zmz0CyDqPDhiq9pjORxfienGlNAO3WdYHpiB+NaHVYuDlfgCu
LOqVgXkxFgGYNpGgjiEMKNp58pwg3RZApLJwCysxgq4bYk9BWwCS7lQMxl4qeEozWymPiVeTTNzM
FBd6go6Kdd+hlR21NEVLfwuDkUvCAFPDdJFzt613nc7IaNe8QTXkWzESo970pZ3kgdy3jYSPIn/I
BXQs9l4N9TG0VGNGyK99/qUl6sbMRHUCvgiWcmjiRRm62Mxx3Ju3ByJsaYKKMCPTeT4vZKyXo4kk
rIloe1Zh1747gpkB5+b0ef8D3T7pKItUyPkGME7JAIsV58wyC0Q2SzPb+4cSqZb8oegmCwx9W7im
TFLx13ATrggZJttdxh0LtEzNP4Y5mPwbJASUkQipxVmje9/RlUhEpRrxDlQjwCV087Dp+y6WawW8
o6jQxS+yakcVAxD93UyjzirYwOQReAdkBafW9faVOHXqskENzM4qTz7RiL7Tzukj9O5MsO98qRbU
3cyGxIfs9CXZPTkB9gYRj5T86on/+76/ty8GTJAufwwVrXqV1gpkHANzNCPonBqBJWNg35oOshn8
bmzPychQmrnlmSJRc+Ix7vuVo+zKPBXJmM/y9MbDWiTSH10mfqGQMnrMwd9+38/bLjTlJxXA0axJ
VU8wNNoSSUl9qhzRTp7BoPPYbITN5L50puxA0NWWreZkuMau3aA5w5g8XXVXAi8DXknI5DXq3tX1
3gDVjRFg2tOKJEgdWKp+nlhcNysnELrFwDuDGAisaPQobxtKYqhObWgqDTAtz2H6cn8xb18jWMyl
gfkHLC6gykc9L2xgoPmoccgZJNmGe9/Wt8Hv6cSfFdc308C2ja2wZVhe259Lyzd7JyzFsoPl2s4T
0r3JX607nSHXCZzzkftZHuoQ9zorg2ctKLVJOrHNApC7hGYRO3V6aYqv+27dhsU83I3W9Hcx+ybd
CwMIPdaVD9RpJDYbw2tOujzV2yYHkLYcAhZ87PYthIbA3BNAzxgnEPBG198vSaYibjsURALJ7G2g
/TEF11j9r4noVpPaFRmdiLzGzygZ+OYnjy4PYzvOZ/f1EYgfgCEenN+YYZVl6jPK+sBBhxM/oAtx
2MynnXz2Lz1hFgluv9y1IcrTUo6SRAxhSHlKDkDlTgRI+WIfblPzh/ghOrpBWKRq35ioe85RZ1qc
ZpNSq7AJ8Oozv+NN+b3Fev7Rz6EJgC5Jf7OEP9aW81taFmJM2Ho06UuniZDInWfPlFIhcmRngTUY
F0Ag+ciCkiLxWEDd1QjCNWmAgAyItRtiXX7s1IibAkyCHiQr2qZ2bxs2bg50RyBIFn35z9qx082R
aNbw0YKziBFAK5foDNf7+wOoDxsaKuarNfyAlEgOt4ECqnDQv5rD26fujLvB8vfDHtMJNjDcOcn2
8bMMPKHJ707NZJYeAS6D8YtW9/DiB1FfHW+gYTKiEMWF0VZrsChWTohUGUP798+K+e/Q0QU4HnqV
OrJYke6k1MnUem0LwexwOAtBDbiv0xeXVqydov9139RaWIFjFsRMeIqCuZm6reJSAQJThik9b42H
OOOHhz6p99MYV5u8q0NTHPvfUj0O+zgcPu7bXt24vGpoYMCGtgk95tL70sBVOpZTwdnkaZlds6am
5xufXkhQAc6PeYyyAH55fQj6EfjMMjUCvEqBrB6H3EdrQCAe/mi00eyA3NHAXv4fnFqcu9SxF0lt
GBQNToawvERgbm7+GYkMhN2SH4XKcuqkkflO4iF/GAwP9fSRh28N1B3GGPz2EytDv4n42ZghYZQe
Y5E8RtSuFxB9Wb+KWpCx4PWNzFDjZEz3ZW+5ob1xCeCo99duxdqstgvWnDl/Ap7k2hofauApy6PS
HPT0h1403UYM9coOcJU9dN7IAj7cJBqgUAQf2VzoAkjyZpsFfhfqpRGXJo9xdNKWMdRrBDEmQ4MX
yb97BnLyeTZ8Bh7RDHRh4ndGwFclBgQKN6gyO+u67RBqm6atGfnnza6CV/PYES5eRDwi/3oR274H
yXoNU3rUbFJtcAOttu57s7ZwmGnCcYHW/NyjvzbhBRyPtk5WgiICtICdX39qAdda4qT9uW/otg4P
Z5BFY82wiXERzcfXIgstkf0WRdWX0C+B0hvf7iGKYRudty14zeWb6hSL5U6IC0fwWED4m5MRE2KY
scD1I4OhAG84yrQhjf6Ug/CIb6UTl+i2kL8bw6MmvopTmxKlBadT+e/T3XAY0z8y0kQe8UJf8yBz
biMgoktT9Ea78SY7b5KtkHaOWlZHdF1BeVaTlJOsNFXcbAwixqe9uXpm+2g/ADIMyKFEVyWrNmuk
UuJLs+hV4JOHUcPwa3cC+3NgyxGXYv6vFez7X3ktnBY2aeazluuwE1AVBkeXBQ28nzyIkLIEetr3
zaydLho8mutcABnK1MGZal2CDoFYmmFouHw/fJSCskHVfoOKknPf1C2mHssIRBUa4zg08RKkMoWw
MhJ5AnrYzCEiPE+Myp1s+ZDQEsLGiqFLr7ellXavMQjWus53/4/mKVf1ATJDfgnzdTtodpqC4VwO
eyQRMkRJoHtv4gY5I28Z8RL3f2tKdPD06jfjR6ywAQENDlQZ9g7aCXSjMkSnAloQCmpIQXRRFYjW
9+BnMLzylzCKu8iT3BYKeW2AoQOcWQzc0trHhlqjAoSCANV4ntq9mV6NemVopQlOpGNfD4+FPz1y
Pv9WTsb7fUfXwndh6vsMW5xR85wsRFB0mGqK1srHLD1HHaoQaiWzJA/Wznb0CzD5hRq4gsfV9Zkk
jo0uQUQRNxZ0B6SyeO9l5eO+N9+Vg6ucCaFrAAg4z6KjQ0Mf7ilmTpD9iQXYlbelDFwDksHPNt4k
iUSy+i1o1L3qv4zF1hueSuEzMgqzTI5c4aTTRstceYSKl134rlI4vbS9/+NuvyqmdgHYwyAP8mKM
c1z7Xw+KL+ddWJhCaYnCRFpA3kbxIzIe/4Od794MCAjBdkFdcIPRSR2owgszTzyigKs4AmYqkXZy
xtKzXvUILs1JMCC0dNM34IrK68OkMEdMMjTToya/jd55SBlp/m3gQCoVpVSwvILpFVjy64UzBkXu
dQ8cc02fqGbJNarpecj6/33ZsBPQwsaEC7irqfCsW06pqwBki10xJHsw9HHHvBJVS4RAFqa9agY9
8u3Gm6lyMZ8+d7dAYUt9JQFIkmHyQDdWaR6SttZVWs1Uc1bCvbZ2AAIgHUXT9RbGjWxeipMZxzxo
m9T7FJO3+6s2H8bXGw5ugKgKvmAGHin19bfR4qAb1bQrMPxuSQXxMJMhB3tBVNBW2Mrtn/vW1r35
a23+/8VpJQheKCUxrIW9Yk+8f1ATFm5q3oU3Dv1v5nQjoSQleqmiq1SAbWhTt06guCNvckPqhirk
IgCXAvz+vlMrkSBKqLjOU2wCqiPUuaAPQWR0gwRGXDR8jMnhJt4CB859I7dFH2wcAyRSM0PMTI9N
xZs39PkIrgmw9SuppeaDqekcJpAivJGjH2OkPnf5K56yVuw9gFrhY+SLPcQxK0OySpE1znbLEUH9
GPH6O9Y9yCm9OQc3jAduwonb2D5kuWPcRqTRf2Rtvu8gsmBMnJ30x2EYGSfKypLjQQhwGu4hKCPT
7WVxQN0gytE3SH39Ge823wRvWG3GdcJKpuZTgwonGeo+kBSaoRVIKa49zQshDDEzVEEtW8aYKdcg
gCb+Umr+h6K257gExdT9L/0NLaZNIgdXwOqFYUFUbK9NojGf6b3WVGZ2EH/OFdPQ/niPLHAO27EZ
OJUN+g273bz0RCEP/z5AqGMSU8DECODqSF/o5FHWuUAR+7Yy65HUFfFP2WWCWUux/WNnSq9SQvCq
O6XPm5hwrMx1jhvKdbAFYZhv7rCjHkStto+0n5NyKJ6Ix+IAXMZO38bmj/wt38YOS55sLYhBTwQy
BuwHPPHoLsYgeSBDarDO3FNtThuoYbggI91ONoAdm4hxXTCtUUdfkGj+pBpwrbTVnb8DIPqcWCGk
G87v8j5jvaRW3q7YGAvnqCDSjKQUhA7OjQ9gT8EgHAFoIbE0N2LXo+c74uarLWzNacbiVFeFCFu1
ha1+19q/Uaxz2zdI1xNwIznDmZWGrZ2EV65RF70gt5gFnV1r3jC2+Evbd6TbYYBLJgXxnxq3enlI
WXvy9jlxvZzUmyaD7Fgv5LCpP6SbwAIRmDWawcEgDpobpdXYsjO471AGdjL39f55cNsax2gFChBz
AQxvGYCer5e3TwyuHivYFj6Mz/iX4x1F9DNaB9WBaZdvme2FlSPvyh4VqUrY8nExf075iCf3GSq1
6Nw2byVQLpNPxDOUY8zkqJsZ44pbubmv7FIh2/SjATFO2G3NwgG75O9HxeV5driu+weJA8CbZwgr
FT+JIBaBYHQ44Xai2/5Jj5IVWAA+moZZ2d2vcPsr2LX7kTmcupL8wL+/dqkYMjIMcclRD1XCt/gX
qgw+8Q7V78oWzMHOEvLywBIhXTWIujqE6gy0wb4Da7EvlUZSMnEOnJ6bDhgX3zcZi/9KWj2xFzao
YOkmDGRnIa6L0ZTRza7ts7AdzfPjmwdEHbokRDuJ22P48kcl4zvwX8R33GAfWvLJeH7R/z0TUzDK
KesgBEHRjC7Y9aES6pEoYqfkz8X4mGTuyNodK08mlP2Q7RnA584qJdebcVL0uPRipTITebDAwSiI
YOXwjn7HugpXDX0PpOIVjGcGtRu4PBLyOJMrNLrNcRduJiK+y0R5UCHG0pPaKg88el/TpeUZi7h6
dSDFxEtX0oGdoHungVy2ZT0CQjc4nb4pLj7SDls9cy6mDe8fbas+LizN/78IUPAuYAB9gKWZYNEE
9ItAGfI/mIAwD2qKOlCr9B4I26Tz+wTfq+xeAvCJeNKmDLc6K3NZ9WTm1UB7FMkEnUtUGQrW3YjI
87mDmj2KJRqG5sjS9L7tiuIqQEUJu1kA1Su21vWCxTqmTj1NxdX3MVhgOCSxq9k+Ubf6IUjIZDe7
gJx6km+8o7ZliazOEUdf83h3iOhmoToDPotr48YYFEOpISI1vb2Mqr5pG8MJe5nxxdad/GtHori4
0kmAiNcAO+MOQ/SdZIKfijMFF2fkY+8a9qSQgANsKbeDueVqQMvF6ljqEN/NpVtvQUiNWoKInFS6
9rbNwkCIcwSOeqx/6Y8+Hl0HEOda44fmVJvglzQR6Wdl+8/8Brx8HyGk6xgLsRpTeHHMqoNALNNY
ntiXUwjV4Bek07YfHjSvxDCArUNg4T9skYUd6ggf01If8wB2vFRyAnAaIcJe2ijF+OHIaA+tXfEz
S8f/uEQdajObW6S3MDVy1VEVPKdXDCsvc1MUutdK/UiqAtOOjORtNYFaWqV2Dddk0tRVsDrNXCgx
Jmb+jAIpMWuMtqImb8Ezg7ZCA+oZXdyKtX1/eVduYYzBGWDamCGoGPu/DqQKOX8WZR4CSYtMCJ5B
uPffP6CGDjOQwCgNoGVFhSpgtKB/n+n9MyEgI/QFtXfQ+oSTdd+RtXVEJQq8I/PFMBO7XntSiD4g
E21Ymyl4mZziLG89Rznyn43d2dCpgBYQy+JK2n1lkfpymji2Rg2yEKCxEqB4xEt/MWoCsEe9qViE
CWvfaekdlRZ2YtwW+WwrLIGN1Mwedb37C7hygF55QyWAYldPTerDQmFsFbBccDVEEVlLNocTdW5d
GaFO6bQY1LYygNvgXfUhsFobmpOJ3VtPo6t93vdnLVPALAgIJqBvNccFFXhTWid8lUcYNP/AV8Hk
S0pwEQ2kctXj9M4wtpJpIqvTgaPAVLYo083JIYS2g68ktSm6xpm3p73nGGaBSbNf0NhzmYj/1XBY
mKNCr5QKqVfSDJSTnWTVEI8QdNanWqm9XnlERVzsydkEvZwaTGBW/yC7QU4ip9KI4OpWa5DGlh7m
J0lB8kP4pTwz1pPlIBWNoGks1SmD9dbM59LS6Xfn8KZ3gWrQU/5ZmcGf+wZXnl1X3lKByQ0tP5QF
FrQ3LmFicxkRJagheySTGJjfNUtgAgG8AuhDKHTOni/SSmkYcNrzeW2O6b4CKbSHEuhnHloNa4rm
FtyMaaulJepEFDmxnDgRltRjxJF+p7qKfb6c+YIUm4H4bkJ2EH1qiWe3rIbySpf32jYVoFNVaWJj
wHb+0BGBGKZ3jt3O/moB6dzc/3Rrgbp0kwrUMvZFsI0WtSn/zA7BudlwR+6hZhhhfTUqHps2DcIq
hz8GbrFemAcRpRLCZxDoY/GSrSV3+G7znBk45QFjphxqoBUTCnE5OzQ5oIzxUauClr09bKvNe+Dk
b8ZRfA4ex32EIkH8Ox4Zqd1aDevqB1DOgqC1roweP0D3gLmv3sr8NI+15h/KaGWgr+o/ZPljqk9o
4kpKRSAYzlRruB1p+g7ev4tAbcgqnVoIWc2LcIy244PqCnvdHTDhyn+m244A+uR0ZABCX8Csa+ho
GHgL3OFskFdt+88A6OvfQg/olGnV8uOI3zJBIr1TH+ScIaf1XdWh70V1Fp9SUQoBQQr1yeMqLKeQ
r2qzQ1kCKYybkvYUIIfxA1RF5Q3mqDbThXdZe2et8AvG/b+GqU+dcRgtrgcYxlzotOXx1uWBEobU
7XzGhwUTkjzv+3uOUp+VAwN6XKWw1wgi6dG5qDwiCuBoNuz7p8L8h+4YogffdW4EY5eOb8aPpiaY
tbeXw93cq0afWpEdKfi4b+92YGcOkr8rSbdcAfWKIrCA1+ZPf1eX5A9uEOzayUTSa/GkhUwqI2Fj
eTinJIuLJM9BReqr8LCNNllhVTL6Pk6qYOaBFOmXxjK3lh8u/aPSKV2BKK3SzJECPjDeGqrffnNh
rOFaRr20Qd2NylCmrSLABuY+zfaP95zsuZ8RUU/Sf2iLXn0t6m6sG6mWGwGL17QmGFdT4ZR0jAi8
JUGgIoK6AxNVbvz/v2IO9ONMcZdZqQtIT4OIiLe1AzT8RvwhP95fxO9qzm3kg14NkwWgQqChokqZ
xI2qwTXjSd1pe+mHgepxTS4dajGgjnMK8wdOTjNBaZff8Jbw/h/KTVjbvz+A+op9GcVhFuIrCtBy
Kw8g6g8kd2DR1a1liOg2A8IsAW4pfa/+IvwheKhxE2qBoP3iIVqfEoM5aDiH9M1KyhpKqZgXAdUC
FfKBMSR8q8MR1UVfzIw+A0j0ncILZyV24vZb37r/6dazpoVBauXaSI+8wIBBBQkGGXvy410k9dO4
yTc94/RYD5OFLXoHlCjlVR5s5Tbv2Sp4FWLCmwORtw069kQlENa+eJeP4tG3GzSv4oMEqRTGr1j5
iFB8ATsA+gAQX/yuti0+YhxXXlKKIFZT0bwmaLtanTKwRJDmO4z6jJjX0oEiAlYFVx31GWUtnprI
kNEiKiuLU90qfgMkd+owoNKeA5b++ZpL+qzqCJv83Cm+PpbLRFanKgAQTU346UltypcRn5TVsF15
SAM9iFYCmpdgxaCZCEA8Xk540OD+9C1vsJI6tXyV1Pyr2Lw1ia0PB+j+Tiwa0ZU7YGmVvlTTCQpL
dSuh0Zh/FonyQ6xEW6+zt/vbYMUKoFJ/V5DKSVrwfuV5AoBiH4LvWRZ3jSrjLaZu7ptZCQuw5KJi
PbNOo4VJpSJl5AlR1gVYQlQynbLTIIYZQ00ky/JzWRn6oyeX5XOYMNk+Vi5uAOeQ5AG1AegGzVXf
dIHX6lCIBh3O1tft1rhUSG+jYxn/hCRQHD/c93Pl6XJljrqGZB/uazLMVSN2OW/HXGFHZYX6oiUg
TO8bW4l+DHeC9EBFZAJxRJ0qvmwUbTq3L6dy24G7MIEI9n0LKxnklQXKHS1JlCJoBrhTQO86iyHE
+Cinx7werPuG1tZt6Qq1kYMed0IcwZDKP9Q9xqj8wp7KvZCnoNz7D2XuK6+omC/UahxyHu3XduLK
cxrEg91ypf9QTMYDnzUiw7eVLYYNNiO9QeUz36DXh9SYtnIxKjDXGQ9Zuq3CT2aDYG35UFnGESjj
1AXq9tpEV8ZDOooTGtn5JVRI3276GNLoT13GSHjW8izQlv+1RK3d4EGZcypgaXQ9N/2anGb/e0JT
RrOVR/nJvxSu7KPqdz861k6PpVFqBcGmA5XNGEb1aJPieOIvWmfJrTUGj0HHeB6ubaq/tlBgvF5K
vQWRQpDDVjM8hf1OZ/XJ1x78ONfnFAcgWB5qy9cG/EybPCHGuT6dc93k7fTYu8PMsY/XEi7+Hg8Y
w8IDhsUTthaGS7vitd3RDwYUhGE39Gf5pB+Rl1g8x+iwrBv536uSfpj1eWIUaY+rEs9NNy6QhCf5
TtJZQk1rAQGW2BkeDnD4jTKVZ0B0zZfhi8Z/5cmmTx+nPCZdBUJv3Mu/70ffaswvrVGnoAhRniYO
YQ1DHepPPRrirWpAagVIWW8CM4ok2QOi89IIvmKCCTU/aBBb3mJWqLahCRyaQ9LV2yBKVauvGt1u
4uLz/k9c65QCLA+lckx6gPKDlhUIcykbU3VEUMWi3TU/Wjy+20C0oshw+vJD1EDSBr5A6GmZAt8d
G2mUSV+i4tW+T/olCaotJ8g7dI3OCg9+D4Ol47W6hssfSEXfUOUg7TfwA9Xj4ESgUvI3CV5ocmN6
G/kp3Wa7ABvbxUTT/ZVZ285Lu1Q+2geaWHoRegJ5/KORjymrqLMWicu/P9tfJNW5HMmxLOO4ELGr
JGAGm87Sgl0UXbyOGCmja7q2vZbW5v9fWMuKDrq4mBXC5O/PsZrr5q8Ki91r7c5f2qCiXW31qS8L
rBiXOFH8LKF+E1vi+Hj/u6x1jDBsAGYvjJeBR4l+OUPKKx3SBK5M4itIE82q3FZCQ3JUFBVXrXcy
4AQlq+ix5tvSKPW1akMqdU9BFPbdSxI/Kwley0eV9SpZPeJxtEOxDhrk89Te9WeSgWUJR6i7mZWF
jTdZ59oNNRtfyy6Onq2j5tcT+ZHVtlwLDkxra2iIYWzuZkg21NouFXWsaF/EdliiA1d3r1OmMnoq
axG/NEPtZD3VPT4uER9B4065hT1NugmT7uAj5/mYyBLjQl6PlIVf1BbmKrXu+e+AHBtzAHu9jEEx
PCYOqRRZfc5rYHQJztAmIkbZMTIP1ppSASMGEKyXeKypxz+E7XvcutXAELRdy92W60kFCydq+cTH
CJZwSB47HdpEOqhrteq5CjobSCLG51urnRpLe9T+BkCg0b0E9qQnS94ljvYmQXLuqXYmc9yiv+jU
o3V/r8+LRNUEDE0COxnmEDFLSgPY0BhTwtqDRTXh/oxR/ztLZIaJte8EmPw84Ydn+g1LrRQmctMb
gEPJ6aWPT4n2zPOsE2vtQy1tzBtjcfhKSLLrLoMNTTSHPeZ9HzkztNVtH5Hpod12OygTucO78Mli
Llp1TgduBIz7AFvRDYtOT3w9TpF/KFPteF0ckrwuSOp5jELHLXMRCssYycFbS8GEAwZUrz0cFa0Z
1aEHH8GT6ua28MGdPexo0z8FISpklmABqO7yW70l00jkN8CAd/oH/xG86k7I+KIrww/zj4EQJ4AF
YPKmK0lNqPkqRNQawBcUJ8drA0QqUODUHOGEgdKI+KBPqg/SH2HrJyRzI1d9YR11twt//RPmwF58
cUx1jRWo7cHgEe0M0RaBrmM9bW5vJJjAICFm4cDaCdKBaxNpLQsln89eFp9t9WXIHQlRyeq+7m/B
29i9NkPFbox+e8CXMJNA/KP7zfdbLz/m4kBGnsWXstJfm23hhYNiGary9JBfPMXDFHiw5Q+Rm7Sf
k6zuG/EX6vOm2hdEgCAzwO1gmI//NGpoaWN3NBRoS1RAmUe6wyWXwY+f7/u/colc/yjq1JOhUu51
fNmYeLtAeqS2OaC8x+0YWpL6NpUbnT9JLEGUOTyuzz3Y1GdaB7Af3U7s8ZUx5pKIMlOq8w9xqj4l
kcZIb28v42sTlFtSEHPDWFaNKWaSXUVmL7h8bHGFvx25XQDq3vvLuLohFh5R0Vq3RsMFNcxBKY30
mN4Lkhrc9CXDzGq0LsxQ0dqrBYTvPCycGgsbv3byCK0TaR7ewwDL9j+4BCYMnDIihp1o5JLfd0HU
QV7FFNBIVEpw4Tc2htXvG1kNPwOCV2DKBsElT2vTqFmVNEMKjyrhKwCKCJU6JNahZ0KmiqSRGahE
FDf3ja6FnwG0IyZSUfGH6sj10aJNg1rqCj5WkWLgtpJOSV8xkom102tpQrw2wZUgSilDuMWFkclh
jgkqFSiNS8XLfVfWAmJph0oBwzLGqhawk2kx0tozHtYTIPfQx204RjywTFFnfinmQlzLMBWLmRXo
pKhEQLnNqjkk4cd9r0TWF5q32+J+qbJYHVO+wfJtWlAhikQ/NlvZNkzxjJlNE7yxYBsW7Mnd6efg
8SUyX3xLse7/iLUTZLm01AkCuEXf8s0cmW1mp5ndT7nTA4+gCHvOtzju8765tRNkaY46QUpwbIy5
DnMYcnrmxAklPUxTlgXqFfcNrYbmDO8AKhGbgCavElDdkLi2bUy5dCYJCmJH3f81saJldfUWVqiT
yjDCJMXAaWOGqdvr3YYDuVPo7Yc6tQv94rfOfadWYGYYa1nYoyqhWVkWGvjZGwyhEv1L80n6Jln8
g/RDSYnfkcI3uVdAIDbiqXQazIf5T/d/wOrnkySU3TBIAcQUFbGdpHBDMMJfLoLmjh+aoWyqLEmI
1W2xMEKFpD+qAfe9qB6gerz4I2xZF8z/I+27dmTHtWS/SIAkyr7Kpa8s716E2o6iLOXN109oY+7p
TJZuCj2nnxpd6AzRLS4uE7FQijO3B819rTNntCIWSk8JWEGGEPOYS+eyuM/pR0U35vCTab+q7mzE
e4OfqLRJ5Of/w/xd4M5DvzjxIdgikmg+8fVEPQVyq7oJjyh7vI0y7wLR8bgcnbBKUtVl3RQCpczv
tOK3Nh5VBNaQ2KM8h0hI6hfGv+Y5uZ5PYcmGgpc2olPYF/Xejj+gekjrD33trl4403PFL6gwUJ4N
j1m4BjpEAaZGBQoPJTc2SZAiVZRY505hK7fAQggHEBdQwkJRiAT3Zo6nEJTy7Celc6YtO00b6aTd
V5WT7UD4cbA/lJWinAVzgiwYAqEIiCHJIvYo8VpqCUTTG7fhJyscHANCL1CG1ZQCAXW/LVZCDwun
+QpOGGRD+hQKCIDj6jGTHpV4q0grW/G7DC34Pi6HJOzFweC9VcrAqPRHyP9JFfiGTm3qdTmE+piv
dH8aLaisg2w9VN1Bz+9rdoZOQgvDFq3M7tKTEt9iYWo19CyYYjJYqWWo2/cJxuvRO3JusbLFl+Y+
smN3bLbRYxtkkhNuZzpkw9lHL/WaxMWCc3H1AcIxyUMJmfwEHzCEQTgEPPIi+6Oz73hkurdNwOpY
hYu2KmWWMh1QhHplvJV1dJlqv6Lgd3L8GQfxW6F4bEdBhJofW4c98w0on29/wtpghbvRsorBLCHy
CjlIr9c8DYxhVeYz+kni1/8OSbgVU7MYmxy6XC5Yf7rwUKb7MX2sx6eQrV0c84kQLOvlAorVqRoY
kbS4AlKlHivts0lWHOqFqiQ0DWooJgPbgzXzTFxfELXGIR2ipY07Dmc9PKPHZUiDkgRTfhgHD4Mj
NILY5Jqcz1/WMWFgaCrHoSAgXUMxtPBYiGhdc7CuN67dEK+CfRtAfx5v4sZ21N5PLXAPJS61jW3G
D7Q7SdEBGtGjfjDIXa+/G/0DqtAcdYT0H90koRcXnQ+y6V4+JFPQF5454eVDHKiRxFZ4aMPRYdbg
d9A+b3LJrSHDHnH0XX2p7SbNDNfMRocnh7E6m40cDJFr48FEwT+/ZgEX9qgKRR8FbEFwBb4JFyIg
g9LOSYcfAAuICtnCPiWJa8t+qVfe7U26YNuvoARjW/Ta1KTqDMWOzPDqCIx20LIFhz6oufmKZV8E
Q7ci8iv45xvxO536Ns0IwFJQZg/ZFMiS4TTKu9Qfi/Yu5k1we3ALN/MM9B88wbC19QjqMQV4ifQq
o4mFqM+0NoKp9W/jrI1LsGoKuGZ4bczj0kNoL2aBpf4s9A2Zog03rZ01rVXALACSmRZprv2aFSoE
l0NSIytUDat1lcqXKd+x6XNsTlJenpni//uWcgQhVHTUIQCLWLl4/We5CVo4areuqofuyF9GpJcj
I+jzld2xcO9f4QhbkSsk0mowKLq5fR6SU6o8s27FJC8YyisI4donE7EZkm2t24QalHd711jTeVwc
BBhGEWCEuUIVwLWlVCdi0DzCZGlR+9ZAsbzj0WMer/gMi+O4QJn3x4XD3imWZDAZKODWcwgqX4ti
e3tLr41DsPixFNkqKo9at8x+8xLKt4h1IUz6X4GIndSaXhCKA4IKAEhqNfqutzRY3pXs9MpciZw9
Voa6Pq3ASORWP0ed6qF/z7s9jqXgMloM/7Pqf1koLtajqpKy0cExg5b66cSMIzT93L4AZ91IPM7y
Y9YgGRD1eIzL4LEz/RKCu0OkeFGXO3ovb8L+qUnW8gTzEgmX59VHCUYiR8lQY0uY3ax9sYqncryj
9AD66o6elMTv2pUiwwVjewU3r8PFHMSh3OWxOu9J1m86ZjsSe0vVTZisZF7X1lM4w21nWzW35zOc
xPdtVR6y/Pn2cq4hCNdGUVLbGmQg9Np7mG/URlnZ90uB16u5EqyEwdIJTTCYq1SXn604hnj21INl
2R7vh07y7cQKBlY4Tf1o0+S/BReMR0QntAz0IQ6E/JyFlRPhkLfnbLqvjf0Q22BjOeSSuoK6uBkR
9cLVj5wDWtqud0ddWQbVpAgSVLBYYe4zLUapj2sOoI78Mh7l5vftNVzajX+V7BFnRv2TJsywNWg1
H2zgtXb3J6uK5wGxsFbJPZmsTqi6cNAusYQJ7RtwHpQJQwvuEUXYFUW9HP8yT+HTi/pY/SxWitkW
ipbQyQwFYf1/hyaYZivUUgiSA677Kd+xV/MpuRt/lzZUHcDbTnxP373qD6uNCXOFoWhNLlBFHmJu
qtCxT4GK16nf/0HpvH7SdmD1iBy+xg62sniilJ+l8ELOB2Ah0enloDyfcjeJH6010sKlS+5yTPPC
XpisSI/RKBMDJyP2zki1Q9RDgmhcCxCtwQiGuFWiimTNDKPLrtXvY0TX1qL2C+QHV7tCF8zvaI3m
2M4gEojvrE31Hj/nR8XLD8W79hQbDlsxw4t33uXkCScabDZyl8yLVOev9AuKv58NeMckn206F2Wj
0m9+UJ9R/Gg/pK+3z/bafAr2GXYzrVgFZEJ+9tarSmqnlF9uY6wOTzAg3ZgokjzvDeNEUA74qTjN
ge313Gt7DKl4n/bDfeLp3FE31tpze8Wg6IJBwa1tREMJbOTFUTGlnDUk4h0DjfbU/5BRVmCu+EgL
5TcGWNVVfabA/UtOdX0SwjFjNm8U9Npyhrf9OUv3SeynxEP7v8fip7E85eG2bTfl6EnlXZxsVqZ7
fslfm5f5A1DEjWpxJKbFFw0UZamd5hpa1vrKSTpUYXLdHWUHawuOrBgNwJHhT6GfcX8F2Zxn8xa0
cHIKi1oMBQOg5zQOKPlrqgwMQtuk37HkJNnnrDhW5XtBNpX5akPsSWWOVPhE/q0oXwbeKLojD8mD
PfO2UNknjc/6k1WG26lLXJM/I0qiSu9ZUXk2j50aVIdN9TlEsts0ZwpaY41viRohQbnrNDQEInxR
H+spQaLm0wI9qdRo7jAGirqNQWOa7fRyX0i5X/a7XNqE8c7IJ6dBgae1McZN1T0lwykkZ53mkOSl
Xpb/ohCmykDjCK8iQ13cdJ/G51z1DDVAwSEHDUB+jrNdPAZyA381f81Q/R1uY3Nr2a8FfyANIgKQ
iR4fUmjZKIlnVVuzfLKaIEuIw7ujbuxj+mAURwkEVuabjYT/dEyqQ0GgBJPszOIxSzZ5/RX2z8ib
5PaT2W0LwzHHTULOOc6P3IEgiv2sobfWnPspgJiPz0DJnr3L9UdhMhcpEQdOUWKcIsvVlJc8fpKK
LzLWno3mdDgsjUExXSB4K7V9LXk2+6kWuqvRD3m8y+KzxEGsi0SK2qFO3wqw/dy4eAlL8BUHU/On
gVKDfZTDM8JYXf1iJT/6CkJM5bGDgEEDiWEQbtqDm3QB1fxarndSWx4bOm509ZyS3pELa2Ml76gW
CjLmZ/Za3mkhuwauM1RtontNRlpIJBbJdBpWetTOxTiusjN3VdCANoU56bFGG64j35OT+VL52GFP
6M4bVxy3JXj0kELYx1ZQwo2Cr2vTUKZ60VYq4ONj6qlu70Jq9lyB99B5ezKO1Mv3P5E4eqv9tdaA
hf5EhOgvkIWDaRSjYVa41P6WB4W+ui+d6Y2WTgbX1X00ffMEycfjuI12pse9eCMNjuxB73bFQCzY
h6vPmK+jSy+hq4uGQjvTVWcqEkCHnrGBMe7Bw/CSO7jhPPOYOO/2r9vA372g6+EL11zHE2uUTeTL
BupF2SdX/ZpzpyVr45u/X7B/V+MTbjo5yfrS1JG/ypzsTnPJIQoSjLP0ug30Dw/1tnXXQkoLiazr
sQk3XBaBWb6xMKfZa+lEuzwoNRA6IP7ofTWnu3Sju/2K27w2SsFrTkkFmvJ5G5v2nuibcLgj0vb2
gi3dohczidZCYaeAXtpIKmDEBv0h69tJznc8rp26/0LGybPT4avpVQek5okDTQl3VCD7wLqHJFl7
Yf5l2vv/LyqSdtefYtupyu05JQ9n8MGOoBGW72IvuQu9H8lm8KZH3GqQYsudOrCcDrqbjdt7ez12
nm7PybdNDH0kCN2BK3kmMjbEovNeisZUVkO4USMEJ9FsWMK41uZptXT/2/oC6C/tLgr3YcJFUVE7
nVJuQMcDgTfQ8Rm5wyWfqMHt0XxfYQFFOJNqR6Z0qIFSMcdCYw/8M6eIN/k2fCp2xM0Hp0Dyao3e
d21swgnN0ZVg0jLuXal4aOJnrge94t4e2fwTV/tFGJhwIBGxlGq5xcCkWJZ3aVJmb6pEjNgfirE4
mW2c/pHaeFiJYy7tDvCjg2oGYt+o2xB2aRKjTKab0h7pwI0MsjsZXRfVQSXvtwf3/cn8d3T/4AgP
vUlToYuBGm/Xhl/nKUNgbOhe/ZBslx6tp/yRH/RTstPdeq0S8vuzbEYG1xNqLcnM4i0sHTUnu7dZ
ApLiHU7dzpSdN3Qm+GRT72IfXtoap+4qoLCQLS1bVrUANE7Q/EZkeGO7+oP52YMAOtpbd6vhiG+B
AWGEgmGV9DHvzQiApQ7mmsLtwObiVPDUgtxdlbH9nri/RvsbWbu4jNs8LbpRBtrgKWdr0/2ECmoN
hk13fp9NG+NcwzGCCvoXdtO4Xbu3Fg8i3gIQooAsvSym6kelKHJ1ynoUVqGktdv2cxRLN9ZcrsVj
QcD/jMY56IWISQSjsUxuY1rhbLXQd5Wh5yodyz3/Ed6bPsTLprvsngbNmuD58t4BbQdSF7OrJ14a
6LFqqWEBF4mln9oDCuuD0Et/qM/oJ3TLc/tj5VjOx+6b0bnAE46lLqlpE0UFiGJVVLI0jYP6U5dt
ak/2ehDm4PW3MrPf6w/m7XOBKDizZhumRiZhhNYnhb4T4tRBHkgdeO2gPgVBgfMIsiVpF4Nm6Q8k
LD75XjquUe3Pbuu3UaNNFHyYNmZarAGsUl5bBZmNUXrUlD/WmojJ8iAvAAQTgMqyPqMNbHkzGKjy
LhyowLqxbD3mLcpTW26j3gWp/Cp14lFDCDpywgFJ7j7aUh5DhE93VCOEUkh57nm/SyziKH31ZOkd
Qn0SW3tgfHfz5zW5+FzBgHQJKKtldb7djJ3xOYvwFkYQPfHtIwePpvUzC6bei/dkP7iK4Q3u6D39
6wqY60+wBceNSNpQpTpmDFS2pfwptQ8Wg8TTG4TWVnbg4uLPPINzlAOPOeE+iDu9ZHEN+zUh15VP
/G4Y5M3KsVo0H2g7UixoZMwUIde+35CbeJ7OFhk8TTqI6u7au0A/ENDJfDQOfdb30CBAjWRQBbeB
13CF91ocVglhDXBtpu40Ph2RpXZpMfrRGtXW8iz+M8LZTl/cAl086lNDgWTZb4y9asy/PZL5hIhH
FFUuKHlB8QCcVsEvMWse0Z6W2JJU39QIeoT3UDfs8w00hu+ytXKPpdFcoglmMDP4FNUp0Eb7raXB
LFh8ezhrAMKGMEymD8oMYFhPmvIL0qG3f3/JefzLXo7XDwp1TOEEK+pIiNFVvduZP2odisubmgXo
ZrHpipe66H9fIFnCQS0GcP+aCZAYkTto50WIOCfxKaO/aJgEVCUoLk0bL+/st57loCvKm1e5QzeD
bhV3YVqv7PjvFbswHGBwgSLNrPWJsu7rjThSrSRdju9J/oCKxPYaFBXV4EO9Q5ESAiKNvPKKXTpi
YIREPyEov1FBI5gPjRHNisq6d2kIognzyEmG7hq/qL3bK/rN0ZnV1pT5JWVC1Qk6O9fj6rIY9Dcl
h/Iw5HUmLykfcBvfhvgeWJoxoMFq6BB+lVHvdI1hNqXEO7mGWv3ncI5xS226ICidbouaZ9tF65UP
WuARDOqZt1aGv4xtWGBHg3yvCrrva2zLqAaFWU3qJtu4dYanHFy9EaTgawQhXQmxD/v3ZLjTiQbD
5NSHVS99cX7/wRdplJBY4EQbgI/YygOayyv0M1re5Bab3t9Nbh95ivu0Mt/fTuk83xeYwpqyoYtb
VNhA9B48vjvmJHvoFBfOj8Qtf6KYDeIXPtg03/hp7Xb9fkrm1w+EPi28g0zIWQu7lqtFi/gsRVSJ
vZmhK7Nd2W0HqCBa1Cmk+65NPHBa54aMMvDN7VF/OzACtOAL8WZQGkYArZrDblD8XjH8oXucVnmt
55N+dWUIQMKOapiqhPkEIAhD/aqC6T3baztyQvebDvEdBr9rxeh+Z9e4RhT3UNzUWpzKQAS/pfZZ
bAcvPo8n+thtUyc7wVmC054/yAF7gWdr7vnKzH7PkAn4wn7KY2gMMgP40U4620/0Nd2Vr4gxHa3n
kfrQu4RQrVs+q3eTtGI6vp+eq/1kChemkjb90ChRAicqdYzkLcp50Egr45sX7MaCmoJpr0LWx3WP
4U3gKc1bRPFU/ljbiPA08isFKUQ2R7L6NUGQ77EKYVrny/zCtxkwrgT9/VjWTXeU4y1CTC77PdoO
Eo+zuNGwVw9WYHvk+fZJWZzUuZgQdGi2DAG9a1ze14k8aZjUMIWKUrypitdQX5nTxdMIvwoXF7ol
bNHsqiXtpG7GKG0Dr2fd/p1MyrmRRr6FfsDK5bw4oH/AxPPR2SQBKQ3AIvJbByE7Ck/oWgXB90qe
ebUuQIRDYEaomTTQ8Opq0jHUvM44xmbn51CqqNR9jS45/hPpv9srtTKL4vaP4skelRCY8LNzr0rj
k96BOSexC8lHa2/3r32B6yEKGyOTw3wwCxRay+QhCu9L1NSsecBrSyXs+ciOo8mkDEtl/bA0hyAv
atIVe7l8sCCUDq47RQVp6PwRFwdLR3261usYh26fJAX0dKdCcxrc/mQbpjudPZsSdSmCDjQo9bOW
eqiaUJu13P68Ib6ZlYuvmBf34iugssVHs8dXDNVOJo4KOQK18s3kKxrOoL51emSXIqi4r7lbi5vm
Ate8xo1QgKXwGrhj/KQarppsJ848g61YkcUDARiQiamzRKMYIqunNtbzEDiSBjFTDeNQjGobhoUH
0fbBicbMLWXFk2qyj6qVcPK8TcS5BZMdyOagYU4gZ3I9xpLEDI5zgW1ER6R3Sj9J1yKA8zR9g5j7
5yGyDPUpUV+rZCDqUVQMLymtvWaCB1ZG5mQgn5DW3dG1O/574wXMCyQ2/xcOInvXIxrQyFyMKor/
UyhmmL/5oHgUufH6kUOArsorLyqCLO93cBj/vY25BBamEtXF9ahSAOcxtLyIsaOsCkw1fOzoqqTn
fF1/m1O0BMzlgWDUEd3DtK0HyBkBy6oz6iDFAgH4ycn11BsNvNz44M//varJXaKkW2w+b7JWSEaW
J/riGwQ/sWz7Jk97fINkxuFzZUr9ITNyyYunAu9MmSteL9FpQwdr3HOmVudsqDaNZfVrlTjLk6FD
U0khBiiTBCulRGkGPRN8iGzEbth4XYtijJ9SEyQ6ChAQGoOwFiYJ5SbDmoVcMhHIoYEC0EKnH9hy
rzebOtp21hsl5oB9WgnqM37Z0MfV3ds7a8nWI94H4hgL8nGIF1yjxNJApIJXs5+h71uj2EYtgujj
j9so3yMFODmGDCKvmcXElEVbYKacKVYMN0rtYGKH0HrNTchF6g1HAr9N1ZeQkCBustANrf7HwIv3
ujYfSi20XSUjL2GjkRXrtGga0eSHBkqwDqHESTDBXSrhYqpAiZqgETsk4SMzEfWeSlfqG+giswet
zXx9yHy6pqK96KvPhGYayIgU4ItLixx/R6QU0Py+MoYNq7Qf6Zg4WfM4KY2n0Oi3leBZaL906Hnv
+EcT4xbqK3VX6wkcNdUx7I/bKzSfKPHUY11QcQbJA7iCgoUZzbosmxHGmg3xPukeMjJuUp04IVLz
Rd4FYbLGTLu0vy8RhWcD7+x0HEHJ6PJ4Kh0Cd62W0w+mN64uFSv2c2mXX2IJu1yRmmlQe2Al8Kbt
njkmf+X9ikuzdBldgsz34YUvUemgPVFsgIywj3FcOoxuJHsf4iG/RmW/9Bq6hBI2UJE2bVREHFy7
jYqKT99OHZN9hgn1VLzzoPwNJu0Vm7wMqaFuAOzuYCeZ/34xurjnLOkMjE4OSyDFbpWou9FGYsiw
70KjdvTsnEjTSl3r36aTb/sSYoyQ5Z59dzEslYatgbwU7JO2YW+aOzp4xh6LE3FS9yD5oxvu7OPg
oVHFy07cm5zwGdKz2m7Ys+fwvfylrazxkk9jooNTVw0VhfO6sJFAEq2PkQKjjHgRCFKtO0ZXfbbF
zQreQ1sFiQP8J8EwFXk26VCugkl+0B6VoNhTv7ORaVEDfUODxOO9A5Hd28d/ae/OiwoCf5CDggzm
enULjthBUTdwMAxz5PfZ2PWZl8Bq6h5Lee/GtNEf67ow10g/lwYLDXEdqOCbBwfyNXDFM9z1KF12
s/GckKDJoeaz5iUuWRoLoVgL1OwoaRX7ZeVm6HOm94nbtl/SdEejF2a/GFZwewoXRwLhAyyZgpiw
aEEncxhTXKc4IBZ7atvuNa4ix+on/zbMYvjOwj06K9aq4HAULHVjhyGVB7Q0pfZJj3wjOfQ5qkc3
VXsv636h+AQPJeOodM+3gRfHd4Er2OtoUNqoj6bZhiI+m8Q7Uj4W2ZpWxdI9dDk6YSPGlE006zGL
kalxtyLm7xl0azMtd1WemwHjreKVeb5CTrGMq+OlBPpB3MmCedP7vCR1g9FNLEM9gXXoTMMbJ5Db
QXosV6TAMP7cns8lUwIL8v8QNeExETYZ60guw5QUFAw3d3a7ll9fdHEuIYStgheeVhoUEBZSf7zF
yfIjek/7N26gmXmrQl4NCpO3h7V0T6AYQ4EM8cwzLk5kqHO9nmId26QrfEv/6PMChJy9R7rmjoEY
s9Gyo9yPu/8KVZxMDfd70nVAtYbzxM9xe69Gr5V0X2tbVGiU2spuWToLF4MUEzI2sdtEIoDr46ci
PUREA5Pyij1Z2pGXGMJ5K0CHbFAVGFqCtBrEnLXIUaUUqgHe2PjT/yU+dwknHLwxs5KxlAFnRl9p
Do6uwa/alVX6XtKiqWAuwT2ObT/T6gggJKFNWcORcNsxTRnq6Dv6ATld4yebEjuwCyV/GgoruQM3
dgWq0YpK5yyXDaRDEtofozJNDw265dYE1haWE9c58v9gxtZlJEauLyErtxlv8L6eRRJCqEVBq8nq
1vQ8l04j2AM0GU9quA/oFL9GqUBkXJAOgcK+L/WjZJXqPc30QzqAih8Jvs3Yqb0HH+6E1NDoRHEx
ubcPydIwQQWINiFkRw2UvwkfYCKTnqV4zIbWk6XdF9ZWWS1aWti1xiWGYHJIx6fcRszcbcD2liST
rzWF00+yZ4aV3zDpqDamE3XogFKgqEtsN8k6R84VB8oO2zFPvYGoqKP/NBETvD36BS/g6suE82SZ
kGKv58BpRX2bvPYtztCermW4Fqw6NrdlaOg5h4SOGHAzurRGGAGvSrX6k1TPUfVyexRLv09AmzlT
BMIHEC2PUeANb5j4fWiBgm41d3Hh30ZY3KfgM0DHGD5f/+aS0akMG53icVEYB7vZDrVvFW5qfmho
kwHv9tAj5LKSSF+KDyDe9A/mvK0uXhdVpBtKZ0M8hDzZioNuDkdxtA9US96BRDZ+rY+2p63EfpdO
A+gHIPEH8gvM5vz3C8jUQBegVszPNemYGhsJj7ZVfd2Fy9C4xJj35AVGpcghiLzmYZWeIiNG5E3Z
KWQvMrTYVaddc0G/12PCviL/gWpBBY7hN24oiFWZSj3gedK6nSe/DMzpHKRBXAsyY+xonWVk8KVD
Aw7itaKWxdmcxXZBDDy/EAU/vq5HOgtHIH6g7LVoz4dPa7XHcTbDwlsQhev/YAibBEqFWptTPIzk
jemwLfXVj/DYBvYmcoxHUKWtRIiWh2TAYiNuNVeVXC9eVmosiiYMyVJwK/zss9PYrECgGmdpTHhP
Q3kILwec6WuQBno2Y8Kk2E0lVr7IuJ9+QNive9WsjG9bHqqfaZ3bu5DF0p2Zx80+zpTMj6Eksw0L
OdrRuGo+tCGUv8q4CLeyQqcglnT05eBBRzZFR8NgoGq7l42pg/yhmU8fyYg2NoMOKbbHoMnckUoL
lFtj3J4almKP1AZ3Wd2qp3o0pXNVoiDRka1x2pRKSb/UWElPRtbyh5DXw1GLWXOfSlWLqFTEbVQy
ZPYQsBYEXVRWf1hT0sY+eglD1VFxzT63LWO4FTp2p5sVOH2ZzuLJ5QRVIGBlMGvLmYqxfm2MRNtg
4vpHXCl0p+il4qPDLJqctrW0bcTBJ4fUVFkdGSHzl6H9rrNs3VPLNs/BIhTF6G8r+qA09CqQ895G
xznKsbdIFfQ7I8wYdeUpIi80nax9b0B0E62DOWE+OrpHjo43WTuqHN13tLeH2OG1XEO2GpMY9Bla
MfVqkj4GBfWr266FfkeLph07iI2ObbLJNt6zJkLNgSxLzzGuuM8ptMJzzXvNl5SItJCa0kjqsMYc
NY+kVOt81FErb2SCLPpAB+OQZq3yhdZa9bdWMPm+N9MYTWUKw5syVLPUk/IifcsSA2371C7SX3mo
D/uYSNlrrHTdrsgV0Cn1Y3bC/96iV8/K3SY1ySmURgUJWBLtrEGNTyrTS68qJkiLlkgLvdmlajz0
ObVjx24rAmlizUr7IMwoTTctj9RdAbbiB/QKlAH6TGx01xAy7qU+7z/NLpJ9U6qQVLKkgm56RZNR
SsP09B705PVdGpYxumbt2c2xB/pEkyx/LPLJKLyYR3zXFmX5QTUjQpJdqfovrYulykmVcdL3apQ2
73FiSkGM1pJ92MrkOW85CXdan7Btm6jTg9KTHI2Qo+5KoWQ+6GYZ7tBFqyN1ryGH75dtGSqOkSN5
4mpxMnabtK6Hh5R3IwQYUzs89rqUbY1Qarch4xKIxIey+JGjUOeZYF4ip4wq6Ykqep17udmlz0Ws
DU8qbZRPm9uxS1MbVNkxj/PnnHTll54i8uioOUrInSiJyreiT+2H0AbtkZNzQjatpGUHqx9QoNF2
Q5AWdf+slqNaOVSqij9D1w++goqHZ9Vg0N5OLSSVnUwtBu6jRTh6IkkYHzOmR5AFxvv1WR1VKSjC
lkSOXMgp2G/DoX8lFQWXd5pVtpP3hnHowR92R0mDA1zI+oBTBM6tKOPdoe8T+QOE1NCJTEoNn65b
YeaNXWHeZRUCX46CXbYrQybBdBhVMm4YdJ72WiUl92M8tZBX0KJyV6LxKsj1BnF1fYKgW93ow1GC
7/ULdbj9Cwc3yy6zUhsFbUgWoO808nM6lpHHq6L6olYY3cEatp5UZeMPM1PBzqoRCU/IfIjQrsRR
njaNIz2wjuF1Z49GuEFRdfY0wFwHclyrc9eDRneFzcvAIlZy0ngRP0rhGG2NiOg4DgnHQTKixqck
H9BQO3VBMRnJBzpGJUcbo9bPxsTc9rLZgWKR6p1XVSMk8CRFrcvABAVjoI0maCW1svdZnGt+0SV6
v+GGUdmulWk6FDyIUttOX7Cy8VTUlEaIW1QoX9E5lDmcTiO535qsIa5JzcQ3lCQF+whBKDWvB2mC
CdOr0Z1qbeJgG6uTP5GRQ610KMrmtSzs0B9JxT9MLWy2XZQmwail9QehUrMtQWXtVlLb+JVZcVDs
YNKjXJreNKWV//RaYjmmmRQPKBMzj7RBk6xpWdNOwUZ8aTMJFWm3XcpF13sOjMm4v/HOEp0DXa7D
scZNmtl+WaLlOnXG0rPA6nYbZ+nG1qHkjmcWiq1hxK4v016N8bZM4LmScK9Kv6H0YaUrYfA1iNk/
v/DoZH1E59cAiNZ6sjvmtJUnjytZxzWM+e8XGEVSdeBsgWdqFX/KxE+K88Afb8/U8or8M1PfHFOr
xWWEYXCYilJ/s4rPELWr1Vp4d+m5crkiwsozRY2ooQMnb/c6eYm7fx+IMS5/X3AJocjX26GGqSoz
v4xSt9ZfFev19lytLYfgB8aJSrqUYwxNvY/bt8p+SsKH2xAr0/T3SXax4naYm4ZSAULV3qO0xK76
t2xueBhAblU3Ed/Av4k5hVFuk1EGLY6bKXs2QNiAOXK49ohb8s8vQYTF6Ejam3IDEOMh+yrv6N20
lVzDa4O+Q2cd/5K3t2dt8dV4CSisTJKiZHUm+0FnloK77X7a3ncHlF7dk82L7cnHtUfOkrMO9s65
cxY6NSCIvT6YsiWppd3Ajo0Z6j36e0t6aPUTtc6oTr49tO8dw/NL7uJdIEQriJYOVZ/gXaA7KGEN
qvdmd+59arnGJr43PBOqCk7/3uwNx97wP7mLK+JFU5xtj8CKf/tblqoxrr5FGHbEpDEhVhi7HXmc
WCCjHEQxP1T7be65w9AliBGPgdYFt3GXDgVKlG1UviM79O0xC675qFDmikGp3pRD5qRVtTLLi8/z
CwTBmNOWq9SeywXtdvzkyi/wgDm2HDoGQcaL/QSh6L3WrOm2L8ZXoL8FuQ9UROiKmPKq45rUSvx3
aVVwbzo6Ag9byOVADOXMftyew1Uw4UyWtRm3gwSwxEJsje30Lmhx+C09YNF2YG+h9isu/6yAzptT
fKhfjlA4l0UVI/ifARSSQGRb/cr2CCu72k/ZQwfzJn9ZgZvH8B0Ojw0dfM3I8wmXjCaXJQ2lubjk
oToSL939YC49NY6ZOcxV78Og3iEJYd3R81q2amkDoS7rP8jC7NrVFNFw3qJVGvD/4ezLdtzWmW6f
SIAoauKtBk/tds+dTm6EJL1bouZ5evqztHH+LzYtmMgOkqsALnEqFqtWrbVPv8Kj+rt+j6WMQP8K
ft4aojCjOUt4UEcwBFZfUH69b+Ytd0Dn7+iO+ZndG8/RLzz3TmhhNk/1my05J6tZCiB4wHIG2mGA
+YQsRYNHnaaXWND74rl9sB/1EqRWFcIsFz3bbvyjeJzu8KhmXvbtv6ztmWXBDxosKli0bKX2wzac
B4TFZGt61HKK33bkTJva4V5zx3/F2z4HH4vE+upGPrMueD6uUCVH4By7FTrhnXD3QCwnfR88NKJu
+UbWh7J2vQBgAZ1axLALzuLyeuFNlKLVE4tcBCfOncHctOV2aO4DWWlpLaI5NyT4vX6qJ9YvAF+l
fu3qDxruO1WyZdac97mJ5RPOIpq4wnbli2udrf2YAbhA6H8IaVBmRz2JUgY5eeFIFAxZO23BKbLh
bpjQpOQzQ5IiXqJg8dSdFTNEgDxpskYlPUoGymwfBzs9tDzxSMFdGssEoNfW/jy0EJakwjM0yqMl
tFC3Olp/a9vRzac52RbMk2zqpcxzNSoDBF+AXUChQ9RZj9PMMPsMpoKn+MEiPu6f/gB1Es2nn8Hz
bWNrO23hKf7/tsTAViNlUOUgQ3d74tn6adY3/fBfYmeLIouPAsLCT3S50+rR1FISAEwHPQSDgaZT
ppSxugv+GBC5FtO8LUw7Wko6/Vs+bMzorgi2JpUEs6szBQgzWgl1gn/CgbFUnldNt5QKrO0QbpQq
cdCEfXs11kYCQhZ0twLlACJ3wcEU5WyjkxbQkSjKnQxYInNyUmj4xf5tO2sYFfPckLCbVSWu9axd
DDVteURCODnkSEj6Vts0j1aNrrO6h2BLb6LZUCWNZ87GJjU5dTudy+KttZOFYhxePUCgQmxOuLvS
ls7FrOGRYCUbVUMjVvQcqnctOu9GIkGrrTm9c1PCZZWXWoVgAaaWph1On4ZIBmVat2ACTI9AxyRi
qEPTNLPipczSNtuyONFecphWdwgK1P/3+2JAk0Myph7x+1X+GXexF+bIdDLLp7yUuKG1hrl/WS1A
cKgCpCJ2dGEjArIBrmbX7k0PjTuIRpWNEWZOiXwzaJmBtbYcLeR+mBRHNCWdJuTt56ZDVhsMEeif
p7Pq8IHtOnLqAoaktWQuFsch+smFduP/PlDYxG1fdHO3zEWnfLPNx8g8ZJEfgYqrPVSgCZQBLFen
/syc4ABQL0Cww1HdSoD3aHgLhsnJ1YpdiOTu7eO55mrOB7Z8ydndnLPYUNIJA4vRsUDfWuWkqhIP
sLpPbWhAIRxHeVXcp4OSL/JQwBPG2jFKCGruUnDT+nz9MSFs1cksdBQwMF/guK7cKHO7U74JfdB5
e+ZDt1e8/Iu/di9SOlDZ0IT7pp+tCByGsIsONn5qHzXFQeHF+VSPmqegUbgEydft9Vr1YH8mU+TD
4HnKCqAzgfjjqps2r421ydOPtDkqmay77NoUNTQ0CpmgNzSwcMImDOYeelq6hTCEgAw9SFRPmceD
zYvjqLSfOZeFvCvv08Wgja49HR30kMG83IuTFVljaNu4XBWQeOkNuGZod2QQNbLmyasrhvAuw204
bGs9kSWslh+/POEwDqQmlMXpAqkQjI9zAjGlWUH3FwC29aDuFJVtLLVwgYvYQGbpbQYJCS9rBxWY
vgwlxd/rjQTrTCfLF1j0qrckhwbRnAUMHXDhrwEqghqqQrc3zvURQUv/0mAAiiTkq8TictqHIwgR
ArjYwNejfUXuRpQc8o/bVlbX8NyMcO0xs1NUBSUgV30HLWL4Rn+hiORp5r0OAsztbWPXvutySEII
M+YRATgFtnpQb464ZasHZkuc1wpMbTGyPMMsExEyFU5BU898rpswdXNj3CRpVzphyIhrtWTatiwB
BB1oYi8tgLcf43Y8QZkYwQwZjEOTdU99O0+yL1qmUNipaMUioJ8C+hxtWcIXzfGA+jhAc+6EggDw
HyjkEyfo+jurMt1AAwssK0+WTbeTEdxHVvgUVZJM+5pnwH4FbxoKOAZwzpcHlfIA9FplDPyh9pVa
lpPZp0BVHjs2bIti9G6v8krKESsAPVzVAucLNFdFa32TNrEBt1CSAG2ZGQBAKBX6UVVU33tuxqBl
UR/acLZOQJXfx7ZioTcskRzQf9dZmHUUF4ALpAT+iYitcIFhR2MfoKwwliZk3uw+g8BsaGb6q8Lw
AmwTENk6bEzy6K6uKhwyHieAZBGEunvLiuvXkSZIlraKpf+0+5B6AI2CBajSs+SgVlMe+cmMX3Ka
1mxeC8aJVwblUi/N28kPZzN708wWhAVtQV7VVle+qryptixWtHcjAGVu2k6ZF0c6uH24nr0rXRBE
TojK6mMX1uNf64NAe5rg0YCZAIsk8AmXO0DlltpPBFmDXps9ZQiccfwRzFzis5adfDnnl1YWr3kW
nAQsz4wyhRUO6tP4pUOzTiLDe177RdjAtYMELBSEkW+5tFHWWRHM4AEESZ6Tz5B7APNFR5wo0tzb
+/j60FwaEmKUhOVtQCwYGkEqrSu/w+oelMxz7VSyZPl1sIrnANpS0CizsP6I0bSCJjqGpu3U5YNv
5A8991rrpS9OOCoJWHAySYly+fDLVYIfIGAIt1S0IJhi81wyLr0rfZ66thY+ZZr1mBu/2770ElID
1kY3Y/F5eyZXPcKSe1z4KcETI2bN497Uh84qwNEy+cx+gmJd3n3Lrdeo/9mxJ655Ou4bKcPh9W7E
OLFTIO4EgeQrisEh1SYDzYspOGCAhCRLs2/yYNa6ZDrXR4duwIXjClUBsT8ybtuuHnSMrgCJdpL9
aiaHBXcgNA1H19Z9zTr0WeOUMtD39a7B8ECaBKVWBiIjMcFl660VmFkF0p/2be5exvIQxnhrOYny
ptY7wiWX90pegBpI0aAEueBXTfFZ0IF5JtPCOnX19g2x6whKqMSDwmObOFb8QVM3hFXzZMvYUdZC
rXO7wjmMNSRxBxvjhKrwllvjbphkHL/XRx1D03TgG4iJ8ye2/9Tt0GopMFluGO/KZl8Nu6nKXMME
inb+axd5aUqIt5IiNC27gCk7RLd7aO5sI3XULN3cPnKyEQn+Poynaq4jmAmI7pTj45h8gLTeDabP
CECf27bW/Am48dCHzOBQdDG+MbqINFBSxU1LEco8s5g5zHiqg5dOrV0zl4QX16LaOriX4ElATkAB
1RadCamUvqrpEuBFzgxBIVa+QGY6jH2lemqCd2ZvFf2+C39OBRgbdzT5aspTZEGFN97a/Z0KAWAF
xOflSzrvctPjuSzluDb1598n7FezamhihAg8gKaNVadHncN6os2vlktCnJXCEmYCve1IB6LtCpD1
y6uQ1nZDIgMzUS+yB3ybTo/pvzg3p02eKnPyIkKdpM39tIBnT3+UFNlPN61+G/SQjO+5DXQUVCDN
p1HKLrfsL/GOOf80YZt3WkmNcZmEKrsDeAGT76NPsI49yl7jbGPGXp/sCnA+hJmXy7il1xy/ieIC
ILmIt9EafzkvVRVHgd0nqTsD9V6g1R8SdYOMBWTN/Z4bWeKUs1gngXJWDlYH3C7ke9s6Rru1sg2N
XgcDaggPmoz56zrswVqfjWnZdWfmqmoyQj7BnGnErm06Oj2NFJA92bNzbfcC5AU6HxPRFRpqLu10
k4ItV8Db0qSHQOi+np8jPFt08jNNJSd5xW/gukQT/VIJQn+nsExWANgf12EKqihmCNFlC2W64iFE
Pwl1AQu67aVW1uvCmrBeQ6yFqTLCGrof5wp9LaBy5xFKsJqT6T8ACRzaUOIYV/bhhUlhzWJD13Kj
h0mtpr7adt5Q3KuyjbGyYBdGBHczDzHYQmsYCYfMgTIu4mBMKyjVvb6SRDra6ootVBNISqDRWORM
zPJYT/VpmcP0hY/7ASk0MEOCqdEIfT1/5TGUR/rPJv+EcF8A2jJaQxjYdKi6gQQc5/s23NRB6pHO
rwfNHdMO3UQbRBQJ2Diih4H9/SWIPpg/nytMDfxjl2scv1+jvszqEBqfW6v6NSi2b8lCXNnULNvv
7HzW9tCxeYlSgupXYXiN8o3TDWWtk0R7dfJrvinpkRFfKx5bJKMn8Llpz8z4SDMom8quoLUkyNnI
IRdw+TUgYwgGVcXXMEwzgAcheK1cI1GdpofOTegEw0dXj1vDeMyh3QxVmNtnbcVZwTyanE08NhE0
CpMBnC1txiU0DarHkb1qEB3TisMo0/tePV9/zPxbpTibc2UOFNZwmMmbD14PXljucijN3B7Lmt84
z94IfqMcQTLd28jeUHvfT/+Y/SuoUSfrUIW/CnvDpZTDK3lNsEPgMQhSpKWrX4jcejZH40AMvJXA
LAxt+JS/WYWfBodRn52RfaNIqbQIcSTDXOHxxJm20WGIhIkGdhPRG2fKVAeFmUK7pHnvfmY+/UW9
6BPC9JBY24MkJ/yMnOJbe2/fyXirV9YRpi08R5f3E0SUL3drUrdVgMIiLoJ5Z9te1m770f/rVbQI
4Fr/tnAyW6ybl5lVQgYMHbhmxd3W3pjqNqKOrZqOwT34orj4a/gBPTcoFs9NDWjxcgywbUBsn6J1
Yub7uTvGVJIHX5u7s4H9+zg9OwO9Goa2ngGNb4NyzbaQTBqdRnYGZEa0ywWyys7Ic3huNxoQ2wcu
BSewDOW6co9ZyOtAugIpCewE4bJMTGXOaIL9B2LFY1N0aLuL79qB+0UGLrk+lszbir++MCfcDVzB
E0JRsedS7TOpUA2C1EKq+KAiszGXstKvzJrgEGujA7VSDmua6dXxzxj873q9G6F6pz0l3dftvb5y
TSNzhbQHuI3xmsVTSVguI2VVC1Jv9648Alu1Qa/LdjrUezSD7sFY/8Zd/SE85k58Un7UTuGX2/jo
weE4jS8Tu7zeOZefIkyzqgZm3lkAYVlNhccGGAR6Jy8k9/z1dQMjaPNDQhBUXyjDXo7XmDNUgsYF
Q9ikjt55FTpcMuvZUva3J/b6KoAdino3il4maKeEeY3nsFBLDjuEfCWoq6MjtPqmod++B2jaGtzI
kLzw6HKwLp9RlxaF6cO7GtSwASzShx9ALn00/gv4hred//qbOfMHf/6dNT53GxfdDGWLdlF+LJ30
ULyEm9mnPlJ7W1mB5fqcXn6SsJVTdSgISJIw2YFf57ueHZr2O1r3pP23K6Wpc0tAbl8uK3hPyyFf
tvGsmxRJ3iDgG6sNoLlM43jDGZBpJfRoP/XIDJ8jYkdbs2PJ6+01X+G6vPwKYXOpEwmHYeHmhVIR
Xg1+5DK//ZWqzuPkoe/O4zg2d8rOkjyOVqcZhD5Luz8eY2IvelAzKJ2qyD631X0DIEeqPdnW99Hw
qlriCVd39ZklIcDJjFit8yXPnQwQ1mpcpTLRTAlyXjRqDt96/UmXMXeuntczi8I5svVAnwiFRcCl
isGfNQvliIeg/A+VKKzdn6qHyGeij1EOYh8YUi2Xm65BGqeHRiJyAXX3FejPKn8d2YnIRHfX1+5P
sUXYuKD4iUMTNIwuJV4M4VFwmZgM0oe+KuM4XHWvfwYoFsFJWJtNVsCSovtGej/Mj2T6kByA5Wuv
fNCZDeHyJ4pSWt0CX25A/k8KP0Myu50hSRBwx+jf+thRpn0vo+dfGZlJsO1BskOX/JawR+KIhr2d
cMT28dEij6nxkf19xIHs4ZkJwbmC4NSMhwk5qiR/bLXHun+rCneeHrRO4sZXUpaXlgSfOVY2UVEi
xEP0I/mpu3UOeZ7+PYRWXHikJwdyEroT/Twg5nloDjR2vr7UHzKWsH/Z1oR1RLIUBUDck7qpiYXx
ycZ7bYT6GG4vh3YOGrQPaDxPneS92KZ3eeRCh/drbDYynZaV03BhV/AvVYckpdXDLqQ/UvUFGtQ2
JK3g0ONp9/db9cKUsGn0HqWgEpLwrp1+tcqHCf4ptyghRtTdk+qdxPfQepC8m1Z82YVJYROliq7n
kJ3HSxvkZ+RjVrc1O+ayWs/yK7fWTthAkFBu5snGwBj5nPqf6KcN2HMVPad8F2iSLM/qiECTq4G/
dMmhCg9QtRuaCL3EqPMgUdCjKscbNEcfqYyRd/WEn9nRL6/3ZOg1mrSwE84PmuEF5Wsvi1WWnxCn
DRt+oX/FSAwxYMtbOyq0AGjRQCucQv2SqhiuG0CHk72omF3BsamN7IA1pxgDoWBz015mQ0bovWoC
ykNLZQrALhFklUTEGDDoxUt9FuWzCX7I26dmbb3RJvE/A4J/j1qijXOepa6RPakopmvJg5U+RzJZ
h7XlPjcjbKs6rnrcVBhH1Ozn/N2qnDiQnP81T3NuQthRUdiE0ZhgJHbxrvDvDBxmaOFPQM6ayghQ
V1dlIQsCuyVgySIZlp3oA2lU1NcMftTb0m2ySrIsMgvCYBIEK0WxVJXRuUqRByplDRKrC3I2hOX/
zzIHdVsih8cAA1DAqai/0ml0Yxmt6qoNGwSROrI6Go7hpY0wmPMqGVGCL8YHRfHs4kizr9vbdyV8
NVHn+Z+JZXufDSOtQSqjlzBRTidQNXQgGwKeq7yvFFCwVKB6YJKFWfPFGugbQS0D0TlLvEeBbkAf
A0XWMZo2ldl4GrhMUmi5m0f452qIJeZWN/WZOWF8LYDF1rCkcu36OJAdt94t6k31rpQhKtfX6s+4
hMtz6O2q5zMMdeMPE7J9/Icho21aHQuKWBAN0JdKsXCN2RXLmGohIU/L16F849FeDwHFe4ljScQl
MSSypYGDvMuyCo5fnXZ99oqoNS3dHrgs868pBRBK/RmRSOgZajaAhQC8uWb0TUkLp645CMokW2DV
QzMGqbtFBgBg4sstrpZaGvN+2eLU0cEiUdue2r0Hso7aVY9zZkbYaaSNYxKFMKOpT4ryUSne7ZO6
9qBfOKCwxPbS+f1v1eLsqBaxGefBAhSoZnT8K9GdHSce5dqORMOdOpzGPAeWRMsrJ2eNpL1jpSSC
LIEBcTHwcyzyTcL2jsEOZNntDFd0InfZFilfT1UcFG63dHQCH0iyUWJypUvi0qQQG8JTdFXcwKS2
zff8+TXfh41DvjGIYpVfyB5soxN5Ij+oq3i14iift6d7bddQhD2gbATsFA+4y13T0oxB/QOHbbQf
iiR1jHg3KMB87W+bWXMbwGEs8QMys6AgvzQTtVAZaGycgIJsteCffnqYLFn+eQVihZn8Y0Rs4wKV
TFdlFox0QOgXYMq27wOQ2llbZrgE9dz8OWbbRsYXsnYgzq0KqZ9woijaLlab/I6DCrHUv92eu9Ul
snAQcLZVBvzM5dzVWj+Xc4kD0Y6K2bm6FTdbOgUaWE+txASZeqeyTHIKl98UY2IK5CTK7gCpX9F4
jnSGrIsJm+DlzydHt4e4d5pSqVzQ2dhbY9A0rwTP573SBsjtTZDnvT3o1Q3zZ9Ai3SsKyE1iL4Ou
ip+ZBb6h7123uW1i3dOc2RBWrhr6oCpn2CDmHsTuzlAbAJ88pu3jjBRxE3jQ91E1/7bVtUuHwrMB
5g0SG5TIL1czTRWbdimM6gilUupXOHQB2N2V9F3LJaHu6s5ZKoTI8CPLL6oQqBntesY6lMxq7s1x
7oM6qHLQg4w40bAk98/qip0ZWz7mzG/PRZ4GY9XjNi0fQXnWDm+JjP1wde7Y0gUKPCNKF8JJUMLI
SqEaggWr8m2VKI5l/8TD2jXMAhV0QzKg1TPwx5rYlFOZVQsMDAY0cf0lsr/P9UfI5ifQ1d6puY1Y
AV0CIOS4vT2ubyBc3yqYlcEfC+wa2Dkvp7GItS5FVFK4+bQZ9YfBcHoGQPncu33iqN09fFlnf9ng
8YHynwfSPMkHXC3jYt9GALGUdwkkLy/tgwybQh6jByxOOwz8t149RaHkzrkGiV7YuMrZT5YRGGYN
Gw3TnzStc7JOd0f1N0ilj4Dd7yjPf0BS93vcKY7WkX2ZtO7tab4Kz4UvEI4+AYubmdr4ggVkyQBt
aJpTGbV3Zjt6BqLziUs7Zpeb9MKlwiQUPqGDBb963fBQpUunANELkKkA+L9VjKH+6OYwaBx1Gtrn
yOjLp0pVjGyjGWXXOIFhheGRhHqys8qip5su1dVDzGyIl9yejKsbDF+2RFxI5izAVrHxwxz7Yiwo
6NeN2NiiEX5Tgj7vP5gw0YSFZo0V9GdvgrTPwpXvDmB6rDQbndYyCdUrZ7eMwiKWiWzREv8KkYza
TRWbUYJ2yyzbQfnOUcZjzTWHRYHEha9Z0glaHgFLw+P3ar6KOE005O4BSQOLzBB6BTsYxVMouypW
7SzaNTAB0QYxMWWntt4Ai4F1ydQ7ov4GC8quGVXIiBuKZEirRxLRNgKohb8N8e/lsdcUWuoRGOOA
hj0Fw9sIcjs12hE03WfFg1K8md1dZxyy/i0yJRiItaN4blmIf/tcq3lUpwVeYfdWdU/yvUYU16An
K3ojs+RGvI4RsUsMYPDxvKBofjSFgx/rUZhNalG4JQAEeqE9T/0r60s/DItNGbdOS4d7VYWmpmIf
GhJ8v30M1sYKai6wsi0Fd/BXXM4y71qjq0ZQ1aBu/D5BCF4r6IbFthvV6gc2610b6pLDvT5iG9lN
DR3BSIII50IZJxoFIUY8JsbrqKkH0IN6I0HnbmKGR5MMzpSwg1pS1wg+M92U7aw172JiroHWQJkS
UpSXY6ZBRKy+xWkpmqNdOm2zt4fGrWywPg87m/k227JgA77VLHZHA70ssiW/Kk1hyQEBX1DgeBVD
SO7yA2rGg6ZT4RiGeE8ysDAZaENVviL4BlPZpdNeD+5HGRHD2kozTDYakAC5RrR3aXTmdVhFywWD
hr/4mLR15ozQwrpHbuNl7vgJqmc/+4S1EsqUNZfB0KSg4/GMzLwIkiK0zlOutYWrV8gCdJB1NKcH
Pg4OaIMlFYCrYAzRAXwT+lrxTGagE7gcYVDqtWoVaKXtjd+s6bZoX4Qcd+OAPm1voQh+++RcB+uL
ORSkGExZFurdl+Y66AR1ydKdgNDnZdR1x9Yyt1ATn9gVKHQee6a6fRdsQiLLra3M6YVlYSmVwoyr
QYHlJngcwJHW5jWi9XCDFhHZWV3OvxAjwBQuLx2yYdiuwpwq4MElLIN/aGd60Hns4OY/Rkro0bL2
k0xHR0K0KeznGRQl82BuG1XWib462AXavTRqLO3al9Ocz7xCKw0GOys/WuO+UdCT1D43cS4JCFbO
B5DjJjJ8AOMQSD9d2unsLGhwJhHmku5Q270PVw3YHfmt5O1OycY9HhNbyRZa3bGALuJNi7bAK7o5
HaSsuQ1WZTcBS1qx48aBhNt6UTj0c3sXzV5mfTOUY842Wvym4NnbDjvDeuhkKa7VsdsMD2vc3ngH
Ch6xo2yMlAnfEUdelmx1+moZ93YduEl0x1Jjc3vYqyv6x5qYFenHqeJxBf+fQ1mxVb9VTeSNI/p9
ZC5vbXo16BhjYtEkhSza5ZIG6KQbum4uQGXbuqXC3Zh1zzkpIZ6SPI+sfro9rrWQBU9BkO8jX4fu
d9GvN+qocl0nBbCAkxMSEFk3m6RTHb28zzM3Lv2APwf5O7c5FNBfbxtfudQubAsXedIPRK1B04xO
4NCdQdFMolayXZcTIPoCPNkZFLuwYwF5vZzOvinLyA4WYQYg0e24cw11QhTI97dHck2xuYhY4HJW
0SJk20wEvRqdbvQ6hAHdpmbFlocROOT1DD2fdsi83hjTLZrB7mPLhHGA2ZoJUNUonBAYhsabgstm
DybASeIJV/YSFlbFP8DS4e0FNwQ0tZ5NFh5LRdJ0potHUHC0o2TOPaaliO2tmiZ3hhLEMtKa5ewJ
s46KA0I0SNqqYBNagomzLIbJE7MrkF5YNES0+gR5Tk8DASZ0VcDN/TNrvLaXLcCK078wKSw073I2
9CNMWvboVeUbq1VXhSqlDsptNEeg6aEFkzU6pZxUU7cpY+4QaBJ413WX2LILlr9QHlFBWi/442xC
kBZ3OEw1BfF3imRYEjqV8dnT9k5XMxeqNRuq/2TcRO6o3updDYRIvuPZI4SOd4nROgGHnqXJ7wLb
3EYLZUopTfCunTpQqFkL7dzCOCbsir7p4nBiOHV5byOaO3TJRxw4qHQFTfgW6+Ve5x+kAfTdHF7B
oL+J49qpVVnL99rBxHFcmmmRqQEh5eUWwQFAi/yMwIdTBaRqOhl3tZHlLm1qydNo3RLemTbwzngD
CjuDAA6bdkvKINa1nU2iXdOnvplaEk+zdkNYaH1egO8MLxPhPhpVqsRGnZWuHSEz2Ox48smLYqNn
shhuZaejCItXJph18foRZy6fuBG3cVW6BZQIND/iarYx1LpF4KYAI2ZP1jfSEbLL0Il5bKyGHCEZ
Qe70vOzdirBQcoOsjBtPXYJ+AtQz8WdxQmdnHW+xvo7nOgfrzvTBU9TklPq+VdS93cga5lbDVzSx
LTxYgKuB4uPSVqGUwFoFKEw0tdPzY1B8dsqX1vqW/mFoW6QzURy+7divC0s40ucml+GfDY/HXdFb
CUxOLvHqb0iIPP9KKgdvW6e7Qyuo83iI/gG/h2t5mcSdrMzshWlhZqeorBsW96Ub598rMBppqVNP
DwOVSdGtXBMXdpZI62yIQRaoRdPBDhREQSGkuAkbXWVsIDQB6RAlkkzpWuB2PqPCQRko+ib4gBlN
24+5Hp25fBn4s6p4RQDkkKwxDX0N+HzhMkKOAoEGmukXHmHB381xFls5ReiGzJrVuVk9QgS7qVBI
8+EZzEPdahX1Q2axzZS19bta1tqjYrCJHlorA9p7KMm4MRPQyTkd8m9QNICqwpM2FYC60plSsB9r
tNoCQa1bOx4k48+EjAUwsFNI/WgO4e1DO0zuGpBiD55WRzqILcy+gOCtodSHVEWFhC+nk+ZaoLhZ
p5JP1qrNTmuGZPLUjCnc66M4t9wGktAnQ6liCD8Ru3ykoa6+VhpJPww1s1XILtgzHo+NGqquzgm0
ZKKijfddNlA8hyYGWk4rqvENdnfqrYAaTqoq4U9Sg7cOyfT6hVYU0GSUAAe/i6EvhlonXJq+yJ56
bRZG5saIKu0QDgWYpttyqTBnzWBE2yZTsn0J9zI7Okl1Dyg6dccqDQDgNu00qDyUIwo08ZhX8MDq
1B+GJGKdW4Wx/Qn+ahQIOot9JWFJ9hllfIvk0+SxNACfHPRQwc3RTj3mrcAkO2ETT7FXWV0HYoTW
DNxO1bN/qnLq7s2ZFY1LkjjoNjzoog44gdj4yljQ/iS8nWw3CZv6N5CS+UvBizlwjGqyvdZW2Fdq
YHqfrcIKTzUZ0T4aTmlBnQHEMVBOrHzol8d73Gm4Ogf0vvd5AJ7EqGz3WdvFh3kY8j3yp9oeSqr2
z2oswcmi5VFWbOoGO0ypR5ofDGOi2X1uFLavKT0PvTrt8jta9MG9qpVKDXE3YoXQlFWV+6zD3nWm
Qis+tHoKQDQGRWpgWqe5qrwByqfFUznG0Z1ZT1R3UYWrIEA/VqDEtPqiMfwxicJNHA3NSTFm8qLX
I5+dqurnzNFooZHH0ujz0u8G0oWoQdb0OA5a41O8rX71bAKFjmnmIFbHzsgkL9fVdwdy5QxCyfDm
Vzwldd1i92QlbmV1YWbaRtW9NnxP+ImiIBTvaPFVz95Ej6Yto4VYM43HMlKHkDlamFAFv1r0Laua
BAFQy41j0/cnI/xMNKisJ+VWg7lpgMiJNtxV6O1tADSB/Nnm9q2y4gJBrINuA0A/wRAklqdyRZ2z
CCEyKBMhIeNujWM36DiVKpjAc4mtFe++kNdCzMDQ1GtCKqKkRkNaBZnLzjHNU5mZ0KzaTcFrQLlk
UdeGhZyZisrMUpwVk1nlNMBtVmHpBo2OLGmlFweijh30m+bKyBx4kc6bQ5LkztyZg4yuceW6vAhE
hGssVQByVUwEItVY7ezK8BRMcIuW3JBKIE8r49QX5Bky/GjMZmKYT8eJ1fYiKhj3uR+Ah8nTlOJF
GQc/tjLfRm/bOMqaHFei9guby+jPLmkrhLR9H8Nm2g1OXlME7C+3N+VKnAzKMkTkeBagrC4ixgJo
kunN1KD0Y4C/JwdaHVJfgS3hR1uduz9WxKdhHsVdPw9d7s4dw6WqvPOEnXgOdQQr3Vihvu1DZfvX
A4NII3CLOGz6dQG/pVPD5wHbUgefQ6N2CDSCfcrJ34dr4JNioJVCJgC9a0Jw2qICYUOeC+EagaCQ
sQPhGCKqVzSr3R7O2isTnXF4NuGIIXATvcdkjiUtQ15ChHwYPqoxgUqSOc254bZ9CpEJtFDhKyIo
d82OOeiB6UwIQn4EfddXThqGyTEPiXUXNT3bQXYm8oOgDO8iPig+0dMeucrGTAIvaYficUxNu3K0
etFjvT2MtRzB2XYTE09FWxJzTsAWADifCeWz4Esb97zx5/Qxyl7M/p/b5la9w9m+W6LEs/MTt1xD
ixfMRcG9Pe4AWJ7rd13WfLp6Ss+s0EsrUE9XMrrs7tpCOm2IkeVJIlkf8tozCPsMuZWFFhMOaPmK
s7FATyk31K4u3RLE1C2k/qIUxDPzj4jmDol+DJmrpV6mE0ngvuIgLswKGzxp8kyrY5jtjMEvM8CY
p23aSYyszaAKzmZIDEPLBHfj5djalDZTr+J126OwF9LoIQllPUIyE4IrJUWNuzKEiQy6gM4URE9a
y/8+6YC0I0EVHWRNS8nuchh1pQLzAlJv11bL57xRfoZBusmCUvL4XjtE52aEXd3xtIZoHswsiNX0
oWgzRBD3YIVKmU/7b5kpcaUrwQSGhSGBJHWhyBFWJ6tQbskMpPHaKfKKon2IZ8tvR/2gtQHY86bN
7UO7as7Gb4JfdIEjCObi2azMjuBlGqA8RebUNyrT08oaBebovpT1HK9dTQDt/M+asC+qfhyVeIK1
WnmYh8bRtM8muW+NTYSSdi5z42tLR0xghABJgKipuEP0hGtzNECzrjb/0S2fWVAM/krjVzYEXtV9
QpLe+fvJhLCViWT4IrwsNjDqdEShMQQHNIeylVEE4ElI9dHpktidImtyO7P7ddvisjzCyxvpPbzO
IJi+RPrC8mXRWLDCKlG0LkKHjOZDGBpbDe++/zAyPHwWjj6ELlCZuTxs9jRZHGctBzmJ3893TVCD
bdSPajx7ZMiytR15ltkWgyQaIPU7pwgyrfqjUFWn4G8TBC/LYDfJClzXqScdQJIz6JzoQ3K70tMZ
QL35QY3c8DlH/g5R2Yn584m7fB++sq296Qdv8HCHn4q9rF3pylEKHyB4lzSslP9H2nftyK1r236R
AElUfFWo0BU6B/eLYLvdyjnr689Q4x63isUrYvks7IW1AQMeNSlycnKGMWRfwg9Iwf82z150vPFd
BhXKpY3UhakLYioMEdoDh420UR+DpyBwOke5QTrlUEbWFNj6je3/QF+HBerp/+pevuyDs8ezaC4P
UQucpgVkJAOAK9EnmQRr6i1kRMzsWeVxwl5tGwqJWknwXwxBPbd1tiK4j2tLM20S3ncdCFJ+rJ85
NhKO3NxQMI/KXZ4FsOP7pNEG9OOBgkhvzhD+7IwnsFR2OBXrUFfHG0Z9cVTqUDoCqxh17LTYGEOS
zvtT7dy46CEci5E2+WUd5fq5TsFQbjkMhCiXK8AIO++U/0QtfXhQUMg/9o56B149dLysI85/4YXb
+gIEryDezV9UsZdLCK3XTFOkEQNn+s+IfA6o6pUQJdY4XSasLzUH8F9s0WiEo3ZfW7e9XwX4Ur5w
bP29KJ+T/iDn963GeXJ9VTiuDFogUbtPTNW8DZp5T0jFdqrMQ9SALYtkBHXAonWkToG8SbmVkR4c
6vqjUN/+YUFhoQiKaDTF0XwzbWVMU2POC1r1likojl+6DRqO/c91HOaGXODMF/wiLjYEIQEFkIgV
NQ6RelCijcDrj/yivLxey29bqPOVQmW5rxGK2OK9di/tA0jo3td/MJLY7LTHRneEZ8+3JjuExgFv
xPYqYpj35bd5hKqqxoMGFdIQyzh0r8hAWOWwiwYU7cnnCLoOeTyLPLEd5klAEwJ6A0wNzxpqi+rG
KPeShwVNQf2hjLYmfQaj48u8xBHzKIB7wADVHaqmdNNDOoatHKFIbsfTDpw9Rfgk9G5d3Kq84W6m
QfMk4ZwQQ+aNMihp/Tr3IxknIRH2WvVpmB3kC9HaUJWc081Dos5clXjh6FVA6uV700AZ8JXUug0a
S3d9zzNvUAhU/TWJukExrogeNk+CSaVxmrrcIlpld1n0jOr/QxW3x1As7CF4kouXLAzukFOwhHBy
e+OHgtzmiJaoSQttvYz2Shfs138cbxHmAGNxINsE8bpS4rdJpVObbqGcxADzVw/rKFdx+3wuNPRN
YG4C1WR6bNsvzV6WOtC4GcN70n52nT0hTV/ejIXdf6xDMZkdlljUZw1S3IMYAMOckpu9YdbsFqyK
tW04fuMgHHNQM0BvW/6Lp//BisSUudcVpHFofdepj6yMkdQb8XxAhttcuq0b3pgG80stAKgvFROh
GOMSAKWWOBE5jo2TlGTT8brkmS56gUPFDLqcd6nWAkcN38N0slRM5cW/1j8S05ssMGZbF7tOUATU
bWaMsU2tKH4bCt+OpcCO2geDx+jDXDdwnitfXWggxrrE6v0Ow3IjsKoC0vVvA+YQRAxhcFKLzB2+
QKEutqCqezAiwPMHOLJa5Dbo18jdVkTWbKMYT+vLx7xmFmDUDSf6SU+kWUMjFE8e6DtrMIhuTOkp
8FF235Xhj3U4zgrSnXUZngCyOn4FB29tvh0wqkmefNFZR2Hf2wiLZ1EQdBLTDzelGMkUkPneTg/6
pnsTXd8SIytHfe0us+o7das9ts7P0eKJgjJ3/DcwnfCWijxusxzAtWBsJyl2Sq05eY3OcbVMD7GA
oW42NQQ9hhcBJoBgXAjdOvmVs4JXHeCzm10gUK6vJCSNlRYIk/ypoEOwrHa9+aIoD3L5GoDST5Bu
jJx3uzHP8gKUcnxD0EFkOgaoWuA2w7gyonEnDgMLjx+H6B9tiPRM9tBqeIGYP4YwsIX2NRezpw66
HmWEZiqlf15fCOaGXfwkylUKreirGD5KbJRjMDv3WBTg1X2oeFUL1gcF6zoIGtGyNMs+XXqWtGjS
Lsd8ld3ITjh2djpNnHcO82W1gLg6emroGzmmAW3/HLuDBZ4gbxM+T9t2E38gU47E0PrKcQGpTarl
PhoTZm7G6Nh+ZnvvpsOshoUy0/QpQsPO4ukOsz7V0kBqy5p+rFVpaGANu9dBdAb9XtLf1P9ceMTB
WKJQe9SLsB1ICavG5M8AfSo/tprhvTE/11eP5UhASjN3maqQwKA9mNbndQR6KwTjmB/Gg0NVNlPE
4z+YdxX9vFmA0N7KkAsxQHcI4gAUv1P/0SwdM7o3KquODnUeOUVXczYF625bIlJ7QoS0OORDgKiV
G8W3WxlnXLbG7Nh/xBmPS4azhjq1IQyz7dBfDTAhf4pbZ+ieCec6Y5EYIsWK2j4+EsZk6HajphGU
amzRF6NW9ZMOiYLdMMobvZzezFyKrbg3+u1QV6MT+p18Y2jJW5+XmEKPXDP8Damno5r2GzJMDSeG
YHlS8Gcgz6WJcON0vc2UWyUQc6SgjE7AyC2kvzUPExg/I81qdI7bZi3zEota5srPRSFFm6VdlL0F
ojR7qn4rPEI+1uFeglDHDiGRb4wtQLIRfGC+5ORJd06F2Jr+iXsKpAgyGGgg7XVV8EfYZwS1P+Dq
kxx1iK0g+7l+tpkfZwEw27oIWcUIbeJ6CgBfAvElWK9JG1pe95IrrpTxOkhZNwv0wnTD0NGjgUaU
S7DWUEYxHJSZKei96H+X/WbdGNbXX/79lDFl0Cq67xG8SJG+9UntBPpTM/A6iFhLtkSZ/3yxZBmG
J7wUJPl2Hu07deuJriJ1aC/HC/fxH+yBohK6nXAbgz3iEinp09wwZrpuNO3bZb0hGJCSdY7fYH6U
b5Cvmu/SHNXr5FoECISgLUPfotmD42hZ50UHvSkkfgleqTplRlaBTnaIcE2RcjfVtpmhV+wh4gmC
sO34i2JQSaoMlVWpl2GH7G9S6XOA0tr617getcB1i9426FjgzQ9iacqOtlXhX0YgaOCXyJQ9cgta
i/G8LVQ4DW9fVK84oXGzRYsEaAIdFa/M9V/AXsi/P0CjTIwEyDajp21OpwY2BMg97Tmv3wbeSAPz
GH3bSQ/Z+mIo5VINOyUJkwu4G5JHkxe6MA8RKmeYsUQ/JaYdL7e2N5Ja7iIkaDL5Ra0e1XAvZvu8
diNe7pJ1y6NR4S8Q7RPkfPSjAOkwZBHl/tT3z6OwU5q3Kt0pPMIOeb5e6CBmCUa5BiU32wqtpwj7
Wmva6I+mFVpjZKFOd3e0Xl8n23KPrqtZO8Kr8zB3/8JM6qHe51GWjDqQI/S6ThgALELONc4kOF0a
R23/KO0j0x8AQW7b1KkfBFs4C3a59U+zpG+5L2zXGlz/sXeyZ+XoO7z3LPMlvfgB9PbPjEoLJgF7
xniXHv1z/gI5xsaKHv8I7/WddH/TOpgXOfEmoDkbiD4NuTygOc0AqpwGVh2DuORotMeycZT4PdHu
1k84C8yYhdcwWogpA3p+c/JNJWlnZzzE+SaUZbvV1X07VbtaMqE1NVhNVXAYrJhuzSCgtFBABYqO
ESqcIY0Xhl6C0DQPbY+IFohRCKaIGuHWK/eqYYXeH8TKVlSeY/mox07DnexkPfCXv2De3IsrSDCq
Tgo7/AI/P8sDOjVB4rEpklPgnyrsr+jBw4N3faGvW5ngzNFxCK5NE70y6IO4xATjXtOErYlHDSjO
ewWV5ruwuBOqQ6DVNjT30PAdW5CT4cDOfy3tIUBegNsD6htoZKE8RGIYWZppgDVB1PJRxFONUorZ
H9oBXexZPRPngmt0W0LKwtajiOBBIvd4pBqTiF8G7qau7f+FFHAuBmJeD7IMaEy+XIo2mvK4kn1M
iVUPNXlN0OMZYiJi3XLW3bUEmV3n4hvL2TQ2qQcVcEVwjeBGM24RLoGAYx2F5QaXKNRXTcZJ7wQR
puCdYeklmlV5/KM8O6i96olSKmYSENT4vk+RNQSGYloBr0GBdUGa0NZF8/R8MOlgIzbEvCyqKLUF
v3qJdPOukoQz0YaDobXbWm526wvHuvOhs40M/zz8ezVEViLtmpnTrJ0i5lbWvJXGZ4E2iHUQ5tf5
BqFDzQElRKU3ITFi1K1dKZgU4YWaEsuBossIfeCQJsbqUXs593vPzzzYEYRWmVrpp3AbHoZDsckO
eNyER93tcVVMrnYObtT9unnMcjdm0dDdj44gtN5RN6SERIlR1tgbeWB3poUL6hifyv4x3sdOtEWP
wjoec4t8n1s6UafGkLr0mzBF+geqPf7vFpqHsfmRFXdc/QDm9viGohN2kjIafRjCssFPnDCajuEQ
OPLQc2qXzA3yvenpGz5Ow0idPFjUqe12kIb7Cdff+qIxLZn1qqSvDnqaYkOTPLXzU0DUxW8ChaU4
cHv/xzoGq4EK7ZdokUbtGjq7OuXlUy2p0EoKedHenjbmUbH9G/9PtQte/fviFxKP5AFUKvIHBATn
mj3a1LJ9/Lr+Gxh2XvyE+aAs/G2r1b5aCkVqi/XoKWg2FcU7CC1HuqNkIBlx19FYCVZDUtHMhNeJ
PHcHX8KJJPFIp8BiBYNDkYDLSz16aN5qdTTo2MUUW0Y7ExLdkarZYL6LcxQYx/4CnrpdxE6OYi2u
8FWVjYDSFER5O8xwlTYRb0WBEwmzYocLNOqWqSHHEMch0Ah5aJBumNB2Dw51PXhpCS52JOCOXvMP
V9sFKHXxqKOpKBgYRJ9tcVv4PYJ83vOS9Xy5gJj31GLP+MTIUyGBXYJw76mb2nBJ4DuKeFK9t3ge
FRSs6oOkAka7MP37iomKmW8XWR1bB/VoeOi136L/YyyfjI5H2sVec02V4VXnPUZTu0JJJC3DAb+t
LV5S6L12P9Vp0xfGNq2elMnB5gPzNFdchHGKDEwWoxIyF9evWMlIqOZJYGDRxxvxj/KjBOv0rnRU
O34Cj99B2pduL4JYlnOYGI4dz3gR2Qa058IdUt8hiIQmE2Sc3WEzuvJP7112J2gBYZ7P/5OdtU16
a2Jn76N73vXJNFcFeS+Y2JDsp29PcVS8UoLaiO0NVkReNBBHNJt145i24WkDXm2kNHVa+i4RRDJg
GhYnVSZbffiNyd/Rr+0h2w7Rdh2KEarN/Cx/oagTU4Ip09ByQAWSkwigU96Z2XbUOQYx7qwLFOpj
QXJunuoDihFvB/m2Nni8CcyPsjBjNnNxKvtIzeUiBEAk25r/HHabgDc0wIpcZvY4lEPmvt8rEYUg
qIQq7EDcr4eiCyUKy5DcNP6FYZxQOhIIbMQbEFNBVIdX9mGd6wtk6p4SSAIVYTJLBpT3LcriKVpZ
fiE5OKFOUTgVinS89BYTEhMEMtjU5iZx+g0mmZGXkA6FEmRpkvoph9gUmCpjsMeNrRWBYkwY8X5w
1jcj4yvOYwt/QWk7RSMa45kRN5vucu1OlD614fc6BOMSvICgws/K8ydSDoDwDVscrUq3tL0PuoDR
4Ny2X32T1Ct2iUQX6+quUcGgAyRS9E9qW95E3swHF4FjeMRCEqchn1XypkmPeE2U2jEdAhB9oe/G
sMQ4sgw12Iedhqn3yvG1Z9kTQVf6O4REFJoorU7N7oZevY2g8La+QAyHcPGz6SAl7AJJrfGzO+Qz
5HzTSy8m+iUzdx2G+R2gSIueQhMkNHRu01cCr8A8I9L22qS8hKaZvvvYhhA/VkiAZ4gKz95kGkjW
REyi//dHlgotMZxhaR5lgvOj3EVSphBUC9GxlTzm4iFLONZdb2T8/TouJ0Co4Byd/3zhjtIO9KJe
hL+/RqEWQ7eYo443pvi2voaM7kLAoHEXmRLU6YB1CTM3fKi5CuWYJHwAxUgfb0SyHXxH831wO9+q
k1N2lm4eG7t8UhWrsW3ZUovNxHONLHM1zJkj7JhVAOhO1CYopGiUYW6Z/8lj7diMwnZsZV6n9PW1
CL4i/IPJXg2FMTrL2CSZVCZNiSTcaKlP4rZzxJf0xjvqJ7WyG0s/pR+ZnR6SG54G3RfrzuVZBjJ4
VESwUGC8iu6RnkSxFQoRDrjXtCmwBDQ6fkpoNzxg/H/mLE4a9PI3M4NxmJP6Ph8SSAZNqVQRRwrD
/A7ED4ix/aQOIcNk1ppDwG/k9nXVoUNea9PMAruHj2H2Mg6ePL2tn/opx7cjYmzsZC/i3cfzxriy
B73eoBRDPhNjOZcbp2zTRFOiCpV2xUduptBbNzETydYFw7BKOT2OVYIQPYEyDeIsXjvj9YwsAjeM
BOEthFLU9RiE5CXoM69w+KO9/O79JFZxFJCjNm1lD0bytw4p6h0m0DPrJr1VzmBw4YQj1z7uAv/r
8lscT0ECVZtoAj9PPn3t4IXbzntVU05oxTwV31Z+xRMLFBAWdJE6S2IY9UMMbo8KmpzS87oLYB0J
zOmiwxbkPjPj+uWHbGsw5Rekm4eAiju5VU+BSbaaN+GKzi1D8DgX9HUch15mDFCDORtEo1ecZSDK
EHyphUkVKMnNSrbk4Oe6QUwE5JsRZWnztUB7Ti+XZTmYQwBd25gKpu0qjlIJc8kWCFSoOJboMAHb
NsoH+X3ngWPyUYwOZgxiFt7M/vUdh9UyZx1WZLvA+EK559brKkhh9djm0xnjAGK58wI36y0VZLjc
TvP5PU0f6QXYFZU7Ipsqm8fBqtJJ5VM/btPSNcAd6u80ZTMQJ69v0xDT9TsDJB7rH40htHthqUkF
DZ6QzjONAC/P9b04WMKzaY9uv/1ITqpzArdb4OjbV2ln+fvCkjDQAsYmK7PBcOam6Mzl/BzWwVsu
hXx5KDC2jI6ved3F8lihomnu/IDjQVgOdAlBZTeKwPQ8aZ7+axOnHfYyWh4np29QWdwIhl1zCX6Z
xwKMLAT5KmwmOnU0ZHGsZOgitf1iUzd34vQmRzujvh0xgtf8Mcg+Ud4LATzHWWzn4s9a/c9JRxx6
JNhVHR3ueBBQx9IrNT9qCexNIYwKJRCrkznekmUhuvPRAAzmaEwiUQjiVBSxrM0tsgTaMOkJxJec
bcHIv8EIlLHAhwZxBUKfx6oUxNKLMTADxQFPO6Tjg2TuhPjkN26uOb4ZW2WNRjf8j1M+ZDmCBTB9
NmO985uuAzCG1UxhK5FfUXOWxue6uJH+ew//hZH0UYxGuKJiNrIA3Xc9/iwm+UYIQmf9xPMsoo9Y
mSXaOA9zBYRY2nSbZAe8RDztl9js0OjMQWMd6OX6UaetRdteHYuzTei90t/r5ibqf6wbxLoVIDwj
zjp2GGanXwRFoVZV2UBHxPAUtKxU4Z+wA8Njn0+jGwz+5EJglseyyFrEOU2HAiu63kGAeOmnBiEg
oTk34qXxY9OAlt4WxOdcskYT9FtP6/YxlhBE/mCFn5nCIdhG3UVK20m5oAGrMZH4lRXtqWi0aZPo
4cg5ZgzXOJOfoMKIh91MxHNplS96ePhCD9IOs9CSxvDs53cYZjoLUnFTkHMgko2hIjxet+/q+yGt
jsKcgXgSYzhgN71EzYkno6k8w/lF/1fe/ii/2GTCfdb6N8h779fRrr4chTb/+SK0Q3gUaW0JtK7c
C9JzVN2ofXA/VT1oFyKLGCHHOfKso9Y0S6cuCivgJfWwSXVyV2g1FIsSN2yi85CDe3DdvqsA+dI+
uk/MaORE10NQtXVSgzznU1V/lvrHwJsNu06pUThU3NAYXhgVGXAaU36v4yiwqigTDlAaP8ppCpXl
YdBAXD1AOQGSF24jd59CU8Qc98KzlnJmdWiMkjRbWwkb2XAKtMS2GOUZuOTnzM8ISQTsT6RDQex8
uW2gmZDK5ojPGBSntNwM8T1ctaVVrwGvAs/coAsk5RKpF3QzmwYgmfILCkmgSMzQbQVW9zY2LL/n
nXnmCoLwFOlw8IAgHXEJpwh90oRgtbObEkih5KQ44M0knzRMTf/D1lxAzT9lcfSiKi7EggCq0KVH
A6x0kYpMZK/tK5UncHnlM+fduYCifEodCVkmN1hExTfvQSuL3vf2l2LUHIvYp2CBQ3mTSEE1vg+K
GgOoLpmcDDxiclA4GfZGmTxhFjuFXBcmsnmhAu+rUV4l1oOhzSssZUmQHJLN3EqqFj3wudNnKs+l
XA9nfq0mmGkkyJLMC3v54co0L2aqyBoSPMOfpJBsNEzdGoO/b9LwzctSZBvr9jMCKUhsZsfAENEv
UjtR6TkoFb8qmJtd30gz3sWD6fL30HX0TtCzom+/Vh3ETGJlG0pnJYEG9pWNoDng6Cnq/h88DW5f
1A6Qd8G1T+0oIU9UMmQVvrSYQ7Ai010lH52pqBxcKZx37nUKHwYuwahtlXRCboB0u8ZIyoF0BzA5
KuGxT51cfwbpaWK+BigerK/pdUaSwqQ+clpODUYGgalIN1l4mzZYyMJposcYYWLrKPnJF3dx5NYg
r2tOo7GT+pugedBDxFeH0Od1fLJO8GIJaIk9QYAwDEnwc2rVf+/j+kOT420xeP/1dfRlNToR0bo9
S2BT7k9CqE3CHDCRjpYMLfuBfN/9+sqyrg7kQ/5CUG7P9InmYfoGCxvVVq0calz+k3AnxS+eyEnB
8KCoTaqZzazlioNRQTAwSO9rodwUOqjoMzxsOSvH/kDfZlF7tKkDL03QD2TDEYER3vEFNPMpHBkX
NshMZo50I1L+lEHxYBphLeDUxTV6WaIAtP7eoSAZ5xOx7lwwGf6FoWypwiT3yqmu7Sk7DdWTJtRv
dXbOk2ajISUSgDCcE6UxL44lInXaJgiaiVEDxDYD1W2+M//AOHIeC+smFOwJrFHdfycshVOZRdS+
SJtBWXrpxRvEoU07YC1FvzlGaNcS9N5NmjNGkBvCoWm77rqdz9UCjIpiisTPfDWEfWFB3AGEvUGK
Zuqisr1i0/mSJXUYK3nJzXtMu0IIuJWshMdJwV7jxW+gzrafTQmyxTBY0yzTex+UB5Atpg2kC3CD
QYCjryxDua31H+vnnYtLHXgIuQQ6CgQ4hegLQuVB7O5zsIrImwIMwkKSWoUGyifFkRAZrEMzj8vC
Yuq4ZGknRNkI5AJVAbG7mbRh2/FeNPOno29flIrgLBE4IUdKRf5CD3UBwW9rW55EB4wJeDU17du6
IV/x9BoIFdj3ZtXo5tCAcdq8BaNaI7+a5rYSjqlyBkujXb6a8rZuzkb+uzE5i8h0Bgv7qHMilLEi
dCagSdKAklG0JtCmBBhpAI2wZu4KQedVVVjxDETIVEiKo6gKrtPLk6kWWST6ExCF4mnsTo1p6eHG
K3orIaXVNjv++PdVS/p8PL8R6du1M+SkHjMgdvq2kV0tvxvjCYNxuZMFM4MR5lIL1MZ40yrM/Umg
3YTWTTQe0aO2GO+JM3VAyS8XjvVwH3unzN+v7xzm7vyGoGv3fpuV+TzKZJeQSIJSg9MnPMI/jhV0
G1Eqeb2QzFaoKOdXce744yEI/qzbwY4BFUgWzVJX0GGjtqHoS0koGEBJ4uAH/v9WqoxdpRdu5E3g
OSfbXrvPUF9C4MvjRGaegAU05bynKk0nNDAAWnophsAyk87qw3bfej9I/16XPN1D5v5f4M0LvngY
lmhbiPpuXlBz2pJp2ILd3i1y2UrN7tYvta04cy8kPN5VnpmUn06HbiDiDCubwovg/eqSMgAD5rjJ
ybvUpW4vF7z3InProNCOaEbT0KJLfdQ2UFKzmbCyoTxuZHmAhmRxCsEeZhjTOZKeQ2ncDdDms/Qx
LBBno5nWFF7F2LSM2tvmGm+klHlaZsJtCZ1RYG2nPI+CnvU2Uo3Knsphm8jtwxAQzoFkxqR/ITSR
murrCjxIpwAQpLV69YzHSxRvDQWj2JyAlPUmRnDz/2zB2+FyFwmtqqfmoCPEgHBBiBa/FtUrjKDs
Mm7Jjv0Zv6Go2wlT9Xkozp+xa3addm/0r43EuxT+Pw7gG4TaK5nWTOLYwB499ZHNg14CmnDj5Cb0
UKzKXAyXyz6evzVvlIULTB1/zBe0BWQxYZ3YgMMa7RAEFFO7DtM7kBUZtR0pz6XOCcF5S0r5AIhR
xkYkADSTHR2N656/1euOE3YzQTCZDT5x/IsWzcstQrIkHYz5u2VozhjCYquMmgvKHnvddzO3/AKG
ciylrI1GpAEGaXarLX5VmLXyc3StRRvPGzhgzG2/AKNiPsls9LwaAVaOmTUm56JT7NH/Wee8Ug4P
aHanCy+t+VKFNxKAwuwu6rcSjNINyI9zKm68b0S5JLXABRBH2AiijvyHnz4G4rhJy/px/RuxYdBo
jdFZjIXR5GZlkQdpPcEtSRgG7MmIPPbjALad/xsK5SiyuKh8lD4qe2jUnWQGT5A73EaZyXkmM28y
jKD/rzGUq2hDPfFbw4SPxbt/CraKl7lquGvwnCx9Z+K9XnlrRzkIiEH2SpsDDgONgWwXcmdFIa8V
gGcTdVaRrAlMbcDSpehacyrZDCLoXaQ/w8SY3AZ9ljUmoHrikmRqn9a/GvP8agRtOejMAz8BZV9V
1kmjmR6g1QOi40GqHNI4JLBF6V9SmWA/+AtFWVknGDrJCkBJpD0Sf4SY2sOQovwmtv6vrkr2BAXM
voDg0LqJzE+4wKVclCLGQxfFAmIf7I4WLEVovfaHnpPIZH7DBQrlm0gM0m0yW2coTpM8FGBHkVBI
B/V3UZkut7WD6aEWcJSHmtquNaUURiW+2yER3BVbUr8rWstZPB4O5aKkpO+MUoRZctlYwxw1liGS
z/Fjm0e8iHGOWq4ewn9tkujwCZKwqRcawDKD57DfB+ChjCG20NpT71lJ/DiZn4P4lCu8icnrcfT5
ibgApsKpQdASbUoBHNYGmtY/a8/0N8YA2Sm4sjIWtmnx2HWjZXaG0yNYLTqwd0DVSybgtO70BxCt
342pyKvsrG8pFMYvb6Gs0RXU3fGNm+i56Q6qcd/kwU2UvGjae1zxlPHmL3m9+phXh64R5kfpgXUi
jUVRJXBCVSJaUAbp8sEKSW1l0n7Ifo4JWoSDf7nPv0ZyoHIACnvKIwyxJ8thBeeKBzpmrty6+VGT
PyWPJZmdYVngUB5AaMcoqj2YpoPbINunIYj0fifVLu3uR2kryfuh+Kja5zK5x9iMs+592CkyvAVE
FE6R9KB7NpRWCJq+x+aqGletDlPrgmDbIvm5yG/Mxol0qy0rywfhyDrw7Lmvv+df3K/JxkUMk/lT
OXYxjJ4k2UrQ0e8NvAPLTK18m0ZPYI6d0CSJBAgjQ/M9rCj0nYZIFtOQMUSTxnajjZvE/8998V/H
9dsy6lzoWYYu5w7bRhV0fLr2ZaqS7frise+MbwgqylC1sK1FiADYZn6qICka5k86rv91EPaJ+wah
7l7Q8RrCCBZmGzU+SxH29cxTIBOrxgfThocmvpmE3Tokb1NQJy7pxTRrZUBmHnqY9eTGy7P3dQj2
jfFtFXXYNOKhKcNAUFuilTirTpmXb1vtFIKN6l+AvuMJ6htBzKr3FAL3qOiYBE8j35Yzw+2GzMoN
5XUdi+mKFx6Eut0Vo5Qbbd5yID5KNPSQxS81KtCtsWl9jKPxJkSZa7iAo253raglKEABzockYXhW
Crs0bjOV45qYm2GBQt3tEAbVMLIFlC6e9qrafkitzInW1w1B2fHyCkvEyCyyEBBhWTkBohOBWJVw
l5Sb9e/DPK/GXIaRREUxaZkQcHDLTZRi+lAe8pOgkJOWii9apT+sw7Cd+QKH2tyYIYlbj8AvkP4V
pSyJuFG4IZLVqL4rVpCL24ERLwCzKQd33stXznyBS+0/eRTqup3mSwQtVVVX3ngTsfB4dLxssLK4
cgPzZ50FvwvIzBSlbmVtfdR1kNqt/w7m51z8DGpfEm/KSN/MEUnS3hRKcajR1JUOgyULvBHm2aI1
i6nNmZpq0eP1Vdlt+qFi41QRHndoK+5fQdvK8Yocs65Y8evYy9CIi+NWbfwgtIFljraocDwj04nM
dxc4x0CSY1AfUVEGLdJ7bNJy3Cr1H3TqFBiSDEVHbZ4rseacbubtskCjvpXZ6nGjD/hWYv8uV89a
d5DNl94LMLNwyIrN2LScM8gDpL5YXHuCApUemJdFlq/ZmXCSMHxR5eeUuKrmEl46iOm/vi2kG5bV
IIBMkRzg0BugRUCmYYqap/UNz24VWWBQTwOvRrtPNsAoMRHvzbA3ZznPDsOtcudIyXAu++hWbOrf
FeknW1em59qb9oLhIX8Y3obVzO5WJZGbJ8SDWDroZfoxB6O4CZFezi+VGQdmVpOcG/fUWaiccrWe
0IgpRIzshKCsX/tbzHthOCovdnKEqcwyvgm6ZqsUMRg14amifj80Ji8JdE08gLWaJflUkKejv/Yr
FF9EnX4BpeF2/iajDYpZjIHa+hv+g0Yx/azWVuP+EH81tvggHLNt8wzWmOReOI7b9bVg3QbLHzFv
nMWPaAiYPAoBS1GCCnPopU2u2BrROc6QhQLiqf89zub8QRYoHsYMIWSMrRGJ042AulFSKGe/hLL3
f7dmiUPFORBLjYpIx0FGFndHvNwtdcweKLwkPNs7geFIF1Gd1a4oKjUlR1sbzNG1506brDp12gaD
maML9hZR483Cs69SDG1DIQd8qOhqv1w+v9cHL1awU5LYTvTRyttjihowZCaG4NRnkFeMLKEBhZHK
OSlMt7EApnaHH5pCkqNhwx71cgvF1W3Pk91i3icLBPooBqmKUApLORgIgadNoUEKU9/lkJ1e3xrM
SxJcgZi2gZweEniXawhaMXPIe2yNLHhQSzdEw4WIqFRxMR/NgWLu9gUUtWreIHdils1Q5b0i9ZZW
iyB3jjh3CA+FWjmog0O9Zs7VCeHRRGNAiG5PLnkt86JCczM4jHWC5n8KBGLWQklqfB4JZMp+eBwh
tyGCyqe+NRM3ihOrJJyb/5rReXaL80QPMqy6Ch2lyw9VJF2cxjogm8yKT+rDeKc91Wf5ztuIzixM
hhn/bu9/Iqhb3yCsQ73ApSMbuYqzSPp6I017Q3dVNM5Gd7J/aCVnjDhlreuB2Usj6ToDFHjjDoEw
7sqtafmu7ls+/D8EZO/SmxRibOZkvYpW8lxuIE7eWFBOFTjPDdZ5WJorXy4zisgk1BRsn2nYtNFh
HJFbfjIqR5N+rq8rs3C4RKJOnpqamdz7QJKjA1xyO7YOEQ+qis4Ssqu0TQmN7JI3z3fNiUatMHUI
DaPz5U7ACtdWfpoQ5mMq1Bp8SPBYwWvz7D0cGmJhpsX56bk+r7pNeJuJOjfyFIdiF8FjgyRv4z1p
d9Fr7ehu6KIKt/XxQe8jx3AgLr9XH0pHeG/AWrGt3wrs7sKudwibTFCJRvsd+VFtxHvhEPLeSSzX
PhMaQMBRhqAKPWiMaa8pht497rDh7IUDaBt41xbLQS2jLOq7V1naJOKIyyPzLBXsKkK69biDCsyE
5RKF+s5VoobKNF9RKRw69On05ASmCSX4IC16KRIBWipuKT5P4rY3N+oouuu7m2fkfL8tIhsFVV00
LgJeyu97AaOGaB9MM16RlRkBLK2k30NNKkAPBPsJ6YfK2NT1cepfNAHi8slbHT2L+U4t9+X0sG4c
63JeolLvIqEY0O+dwjilFG7iST/0ySeoaF/rUfhYR+ItI+X0q07Mswys77Y+3qnS89g9Nt7n/wmC
fgJFbdJmug9j5Hiy5VAG7eu0mZLMWYfhfSp6XnMyzEBt+3nRwMqG7AMCjdbYV/Jtp7q99BFJh1xy
RC3dr+NyVpAOsf1g6P6HtOtakhvHll/ECBIkCPKVpnx1tTd6YahbEr33/PpN6t4dVaEYhdDsTMzu
gyKUBfDg4OCYTEUOAOvT9wop7E55oOTtNsayV/vn3cTHodQAN0Fa4CuFPZpJO9Bx9dK7YfT7ipLP
yHiqjXBzG3HZS/1B5E73aMZVonlArMqjJyPETSExIrj4FzEgJIuBTQxCX3VfZbVRK/3sQUgb3OVm
j1SQqeXt1+2VLO6dopmGBnIzg/J7J6PbCcIbMwpElUfJGiH3lIwOkVRIFJ18JM7/Nzxu51J/GmOQ
E8FjlI+VdvLiVTweIuMj9R4GsPLcBls0vrPFzX9+5gWZHEaxrANs7CCPrm2ruAYLgKB7fNEbnYFw
rjb2ux7lfYB4femC4MqWQxO5BuOEphaB2Yk+FududT+LSCwDCpymqon2HLeZPsfhSSV7qRFUwxf3
7k8agC8msqYei8RDoMLAAD32O8VwwlLEN7AccJ6hcOaQaXjlo2UU4nnH4FRtpg3q7dv0WEC5KrJQ
Q8mt0FG3mS0d05WcWsnRcIng+12T7swh2dlv4KykaTWQxMQ4At3XCepH/iv6F3+8PxMKRb/S6Wy6
ZvZkj2+G29rqbqJ2s9IEv+H3g4XPlZ7/Bs6IkAce0trHPrTgq3DS3qaPw75ed5vos/wKHlQQd7oo
3Cvu7QOyHI6erZ2zqCQjo16XwIVIliFZyLXsmw354f1oVQvVcHlFrPITfR2nAo3zzE1F9cfFw3OG
P1v82Qn1NC2OzRD49OlogqLjzTv0kYtvL68gwvbY7r1HcgeaGf/z9sJFuNzFHul1QfUM3xxk5iHy
I9pxklyhuK8A5fcT5Gx1LMY8wqBidWH1GXl7iEXEUWdNpeBtOv/YG8bz++o/gyG09tTInDcRpMBJ
wH6qeENAlsKS1V9TIONZIyNHLWoPXnRGfz7dbxaMM1Qtm6qgG4HaFj8kT3OSGLQzCQjunnXkSMN6
dfuLXfkjUDnPiVGQf6HD3OTH/afC1GNZAll7lNcO5FRbti5IKTgPv6tMF1s5E0aTuZUE1X48QbjH
AUQp/SCdBQJBWTu62hHEylvVyfYoguNhNMEjBM5gW3lmo3aYrZ3vO9twd7dXep2x5n4E5xRDBpII
bRZ6HNdgdYUm+qe595z6GG7zrXkEcdaP+OeBWPGpcAxBaH0VdHDQnC/EkE9QxdWstKeP1gCGSbUX
3GHX7paDmA/Nmd2oZWV0xiysDWokZGq0b9+ilf7xRXfGadpAFP2hOYTf0of8ubmbPlGo9TVbcT3B
63/2a7e+M+f32ITAVFbxI0BiW0b3kbxS1E2aHnIohAi+pmhLORfnJ3IGzSdAMSv5wEyVPljFZ/py
6F6lX8ZGQ5OAy+5vYy5CQlUc4k6gdUUMebnFcTZkozHOrCkKmJBb0y4CQdi4wDr5mx7oHwj+K4ah
nEkTIPLEUU4YeEjXjSNZ7PSMdpgvzFT/0p/fKksy7cpN16XTF5YBBupV+KnftftIEuzylaeFUelg
LdLA2qVBl4Qr8sR9xAq1UKEso+xIv8s0dzR+5VQUky8sG6E4SAHxvxBPu2oFoknajqFswnijMF+Z
rd9tMjQVTBbLqO47zAyMYyinwZ1vBm3uVHla3vV9kjyFkxrukpSk+dqDekBklSWSvET3kiciGeWB
RANUvIk2lKDRotDFrfu+9qwoB/Omq4fhSMDvGdInMNpFaBmsib6N6hoNO1KiSKLH4tWFAhkgTM/j
VQD2It3gvaA3xr5XVVilGlPZHfvMs7W6lrZ9MwOWDYiQSa+t6dj2a5Sy/3owcIY3GMiTMHolo63s
0nxT1vdhXOAuCwkpVw2L/XdjVAskbCrRmOn1rQKomT8GtS5QXumcvx/MSImyCEoYSYvuQKZk4TYo
dAO53KEXmOgSFL7cLBNnqgTZ/stVRYUq5X0CPudgLOp9bujFA4ka49Mo1HAQYF0X8TDtqGPcGTxU
BCw5PJHkgOHZvi5KXFN29mye8s3gUMVpE2gg1ZEVHzAqsYoP/tpwqJu4cERv2VqUuV5Y8MVv4Byf
ErdN7/f4DV10oPQ1YB8xSOluezoRBrepYyz7bW4AY8pOXnuqglUUPt2GuHamF1vJJ+CrYaobaQKE
No0rRUk2iHmcv4cAjxEms/EfGO7mVZ5diazXshJs33jmgIEz1Nl9n8WCVVwnJH/Pv/7B4Bx214Bp
s5GAUbpJ4Eb36YtxkLfEd5WduQ4spbAm0cdZ2rnzZXHnuA5ZAKY3QCZTZZlgqO0Ege912y+3KM7E
fCSSc2lGqA7sKbBJhWoFfdQc3UpXvVPj8Wac2C6zZdF7bf6LL+OHeZr4z25ydieBz8ocggrUgg/J
/dxHYBsfdE/uQ9vYMhcdNSvzVXntjp4tavlaRNYIJvJQ+1JARHVpKzrtoJVUAlnPQ0vLnqP3nMUW
HRwUfOXh87ZhLlwEIDMA0+4s4YLAmwODezGTtmogiqGcxm7mSUKvnG8POjT21qOHWUfRiMHSgcbW
Ylwb3TWQuOccchsFuVnk0B3OEPrJwy6NvmN4+/aqroMFIJxhzHZ7dtwqtZJAvQsMKbPCX139JvtO
FIgO3FVr7VyHR/IOTDTQKEQx4xKlpo1BqDZktvci74onfTYLsioNVHdGwTN64TNdQHELCnriDZUE
Oh+MgEh6ZKXBkw5CysC0FB1JULucBFW6hR3E0QJrKjVAKKfw04sJ7Ux0CYMGvyhOpdpbsYbMLlqi
ClFPzCIQuJ7Q26FiBJxvafCJXrIs7lA5wVz9GCqWCVJpEBa4tVY+3raKBW8lo7L7Xyj+se4VWi5P
DaDGmYCpzk5jW3zchlgwbljELCALfmfz6g1bailiugIQfec7qafex8g3BbGoeWbJ16MyDpVSdaa2
xaouTa9Ff0TvJ2OKsYtVOz2GyV6KXn2ypdDlCNGTUe6nwe6juyK5B/HT7TVep/RmDUkV34qCgEhF
MH4JrjeUxYGnpTZ5QFkNGaWDsXXjdbxG7nW0xpX5IOEdC82U1nqR1p7gbC99ReTzZNQP8YYn/NNH
liTWhTFNbQVzqGmLIxGubi9w6SNiwH1uAUDXBmjILtdHW5p7Op4WIAt5pfluIg/CUPGakGTeQw3U
1ch5gMGaV4HTwm7UU0XH25Tu494xrWzVWcNDeJweGjQ3SKvvZFNubq+LLJ01kGRD5cSA4snVkOFU
0LyhJRaWWrXV7t5rt4ksDI2A0K21UuvUOWRt3qGB6c7bVJCa2aZ2DGkhy7f9lejHXCcm5x04+zHk
cpfjKa2KpMaPQcODYlpIm3k2eg6s5j5a4Tkpv7NHiFfjgRTadz8EGzH/3dzlfoHNee4WsxAKqB+g
fPUe/xp3juK7paXdtx9fxo9pPWzQA7LpDzqzoge2znNLsYX8VotGdrb82czPrqi21KKimr9F7ppP
6ntnoah1pGsYnT240vGBPBSCfP91PwT0wOGS8I6GaasglOYgcdn3fpVDabZZg+53dOsj8l6nunbj
+0EAtrC8+ZVuQF5zViHnZS5HP86rqUJBvI83cipZ07QJIWZ6+zsuuALo9aFdB14QoTV/ARs0L8PC
UGBCo2JjahCMwwKE67Q9wvV5OBuXIEIW6IJf7pkHVa06yxkEdO7qdfCm9ZZ3IK0lP93H74HrRxsk
JGrr9rKWjsYF6HyOz2yDSEGaGSlAe7te+xvFMhD/buqP4o0dyYacwHFTrYJjuldmlQIB+EKoAe1o
UKCin1EniP8uwZk5DYWXGhDNcLx1eYy2xs7XrOGT3CMsfMheQ4duw4/4LXyK1s3HbfAFBwUSW8g/
MXTLAZobRUhL6BwEXoDYMDt6wV1YHpn5qycCP7hgNjMjvA7qZpBe4Pl8uUIjDrMmzjC22Jevivau
J39v+8gzqMhlG2jyvUo5ZHXbjCDZzkB7VFp97JDshGna2zu18JXwPlBh+SDoUXEXXq6BJJ6m9938
2MNwXPrcG+ucgdpwK9NHD4yLkrDSuuQ9QDUI/wGNTMwe8uMbYdqNoP0dM7tp1r0Luq7vZudkVgT2
ddELaOnUXWBxB0BChxAJKmBh8ji9S4/Gj2ClO+2KrMjJBgf8Uf6URS/NBau4wORCKiUvof2qADN3
A0iC5LgiAyeGO1aPwV1j7QxfdMwXfOQF4vwQPDvmkqxg6LmFICHDBfwlv8a+3VjjdrRqx3S9J8VO
du1WpEAyL4O7+i5AOcPpa5KDKXJepvk0SXuMLfW6rTaplaHF8raNLkWp51h8YiVPO6o3A7DwDKtd
iCSh1mxrT9k+cu7ZQ/3kO7cBFzcU7AmwUjgQhc8Rg3Yzg1eT4Szb0Z5w3UTac4nWu79EmRV5ZqYx
jIeABJAniJZlT57wSEELXxODltopFAzGiljNrpbCgXC2URYg0vAGgFAPSlnQB1azdS1yVFcmP4v+
QDxFxTMcE1n8I09W+kEfBqj+RATGrjq9XwhM4Mqh/0YABvRuZnERztU2bVGA/Rykc0NpOlnpGOaj
kqB54vOvPwkiAIiJoCueyUTjb+m8KvCOLKCShAn4pBwwwfHm//WzAFIvGkiSFBlfHQ8Qbi1SnQe0
YiA+zwL1QW07h2bKmvgCP7Tw4S9QyKVTGJPeayNvRlHjLeZ610rYnlRWr/9+x7SZcQ01FQ1peM4N
dAOS8voEbvUuoYdmUI+MYSY4bf8FDEWOmKDXE0y9fE13nCSiVxRl8Roy1whoZpFoScS6PZ+FC5eG
DwN1OdyCkFOGOgp3W5C8zJDR16GmTOmqN0MXVPvr3tedOokeB6l3gkCU+b66fjlI7rKIDAzwDQ0D
4X6ooTHdDYvvvtc48YCMXbLSqjX0OW9/sCu/jawxChgIQyFYBaFKzsTZlOsFbVBRNYwaQTWeJn0B
jodirU/GY+elghjpuptwxkPEi8QWWBeQ3bq0w8BTW69NodPRe+W6TdxC36XmOkcbPnuJ41dFeQiC
d9MXVMaXVom5KE1DSgPBEy/MhaiqD9MKyVa12vmBnQ+NVYf7eoC8cyfI8C64JlT3EGeTWW8Mj6LL
BZIsTqYyBxSC4G2qeoc2iTH7Wv5qzebh9rdbgiIICDH5hVsDl9MllAZe+p52sBaqdzJGx4v2aARj
cyjqUrIaf/wXngoCL5g2ASuNPpe+LvF6gsZCj+BAVER3MfFgGQzlSFEiZulbQcEJUS6SMRjoVC9R
TDMeYT2oIeZKzDA74zMLXa0PoZJoaJ/IV2OWvd/ex2VEdV7bfLvztbySVV1Slcbcu0F/JiOI+bTS
mvyqtiIjXtXCRnIR3nx/ngVo9VA3OQuAV6ThLzlo7DobdgMU1TGc8qBXonhpwfWD9/7P8rgjPuKd
WSYxNtTI+lUhPSs6XeUi7ehFELx+wK43k4ry7aBZPppQ7sUahphsS/WhQXewrsR/f+8zcobC7Zyf
tlUczb08Q0BWcuW9t015VKcvP6wEnRBL60GxFU4R9wu4zTlbVyfwhkzRCE/cPSa9afuSZAUi57tw
w/yeQlLwDyrm/NWvRdpYeRDWwxih4gTymxy+eaiyZl79UIbfUybwF4tw4F01VBkkWpAHvrS7cQhk
WSvmW3Mqdiw+JOqPCq2n+s+i97ed+nT7VC1EgQxSNQgCENhgFzlPX8l9K9cdIo7YNL8kkKyqWSh4
ES85QIRnKko+CNOuprlwiGSN1PC1SONs5TZz2n78hpoGOhCp4J5csgdEaQylpbnkzxe0QqXEG46h
bSViG8w1Wom8mQfgb2/ZdfoWt+M5Cnd56FqYZmaJBTWJlv6QJqrvvEGt7iHiOL4o0sQ2qK4Ua3St
JEjOs3ofFaiVg2ojMk/E7LsnPXVJ321v/6ylL4ktNpG7AXPvFcNCmxRTlgQaEnymd6+Gxf1QvtxG
WPyQKqS54UDwxuKHGYlPM3OsZoSwjMNdJ6dKtB5UBZxTUUG9703QiTKlS5BIvEHlBIqZMkzo8jB4
jap6NYUTxuTkey+/TbH6UKCejjmAdHV7ddc5Du6zcgfPDEfqBTqMR4LCXtKv9dbVJww2BJYeOXmp
YrxnXYvu0aXTjq4mXNUQBNUI39ypSH7FJorOpqJqtqGubqewPXjJsBnhyryq3cVa5dxeqAiS29Mu
10cv8wEJqSqr0XRrML4az0l8z0XXZRb+C3+G9yWFaBQemVeTld04dpovwZ81WbhumfyeycUuL1CT
ZeTYjOAlSpl7e4VLVgPRXHUWl4TUNu/UgnIaaGQi5GIowGkTmo3TbK/lqLMYVJCKWwyVcd5m/wlA
/HdpoYRFMc1bWKiH0o0a95iaBK6/iuKvgYFN5a70nhhZCSeLF10dLAY2o6HbiGetCtAuO8Xa3BJX
M0vJ0vuqiVeekMNnKQpCdv2/MDxJVW2MPvRAASNXvus3rxKKFmW+CsbJ6kT8ckufjUJMFt1h0E+7
IgD2qaREBAKyiPy9DsrDxg+z7JktNUMAMbN4fdtIFs/7uW/hrj4fZHFo2MLX0lv1Lqwec4PlVpz3
64T6KzIlH8OEoab0BB4jwY249O3QAYGKBAJnJMk4m2Fll3l+BJuJSxpbBdV+mU26Q2W5FERiS3cC
etLgqv+PM4BzaWGjZvk0SIiP2vEjL83AUkeRCPDiV6PQj8DwCxgl1HmxZ3Fy1A5pj9ajWWp1tDBs
ZOVRhKsehNlCmrirngt4aLz1keKBG5mJqy+hjFwap35CO5/eNIaya0zVT44INovBgmyoqa+DLqoN
S+9JfKc1NHgkAWn3RlsFgjzN9ZrxnINnwS9BCsXgy9BU7WlfIAqwUclwe90aPRCvN9TKssfbRnp9
/ABkoPqkoWMdc+ncitWup61qItPv1YdM/zZA3ijJNniqoqNMENZcG+Ul1Lzms+8ILcNCBU9iBlZM
MO6brpkjjBKFECIQziA7SutSmVvhUsw/15+m1FkxFQRCSxjoZYJXRL4Es3Xc6QqNrpIHH+0yILx1
9KTbpCxZqZIoSbIAg9Zr3GgGsggqqvmX+zUqCBcKBfnmrGbfQTWyZh78h1/4fx3T4t3xB4cXEVAl
pMN6FYUCPYWIQCGtamlwPaoI3OHickzMZP8mqkBb0+VyJBMVnrrUsWuj19mykRuWqeeZ1bQimaMF
xwvxSASqyNsh04O27ksov6xwhhMTpH3QHkkN12AYnDkaeegY1Te9CFaGUtqTqIf8OuyZy314ySGJ
i9EPntxJD+sg8kKgGknyXFTVKylwS8voUZGz2qIS5Fh80719fBf8hIIGMX2W3NWRheRspFP9KGmn
MLc9Jq869TMZ+/WEWGukIvL8+W+6TIPCEP8g8VYCHg6/HgYgNcYLNUxcoa7kUXcavlHMHDduKSof
XNsLfDHaZJByZ+y635mGBUieUau246p5QUoBCgEkcjK1EImdLZgLEGapdzh+OEG+fRacNwG0nRDN
IROwU40IxPN+6Xp18M3r+h8TpAkx02OTPLtXkBG6/QFF28qdiqTJPfTKY1uDurRYjzDuLupXOnkL
meHW0jvTBTf2osWA6Vk3IUpyHQO1TGvpUMe5rejopgoeBjI6smd1TBC3Lp0GtH3+Pw5KCZdnsIKK
XuHpWBjYR5C5ftPMyfYiW6LvqflmSCIe/+tARAEUNXHw57uMZx5hGEMO/ArOstT3BGQYqv/3hTll
Fm5F7IgqwBxWXS5oKBMkGlr4r8IgMuacMWcYN6lplazIBKd6aTHIHYOB6bc34YvhqKglUkIYGp/9
wqL0XhhS/Y6qudNMTRS15uZSjGjwgU5byXFcefBVA60zq/DonqW0WUljdApk6ZTWGt15pD8okrQz
jGorkfylLKdjQXzfkTL4mjq4Rw1JQyzb7XICNWUJEZkvq93q9gH5PQd49VOhqjyXXREN8S2cfdWh
iS4Ocqie6qtCSTdygA5YXXaKzrTDIcD8lWfLw5c/USdSfNvs/rqneC4VqJClQa4MCTO+bFAXHiqQ
I2TlcmXnd8zyq0eiiHTFr93dDGIqaFBBMp/xJbM0Scu0GH04Ajghr5bXOsHTMtvc3s3fRXFuN8FB
TChap3BnXGnM1Yk2RcTEsRxWdCXdfQ5O+h18kmBlKWtrPX5Vb49z03u2P8Snykpen6TnYFd8Y46w
yfQ61saC8XbGy49hxIQP69uozBQ1xoLzIXaz9oWN8xhUM2wmkNNVVeuMXvWoFJVhUaG+5eJm49U5
oyOG40XcEXaXakiBrUXm93Fo7KFQ9kkganNeOMdY4h8YPuLNKshqt4AJc1SaEv2uCcKP2x904f6Y
i5NIRmBwjULX9tIrGWUxxamE76lXj5p312XvKpoch0ejfte0TesJYsWFbIRygTe7/bMgvhmhhTyG
UQ4NHSev7uIRUkX2oDj9tNOkb6ZqNf2L1AmsdiEhCtQ5AULnhiqTn+iKu8IsQU0OVfqN1KyNB9nN
bfKB95DuaE667dbx14/b+7pkIeeI3DpVxFRpgTZDFGfk06jmu8Gnp1B6/3sUFO7QoIteZyTpuNtf
L82Zii7NwdI4ulUzbsuqdjBEJriLl3woDETBsUfPMVil59WefzWzjweoU+OrnYLDsOq24M+wlW/5
QfvCqLyg9ClE48xeVmQPWXKgNSvMdG70NeS89uA9v0ssPKRF+gRLh0w10UktI/JGGwC3h31kBCXi
eRwyUMir9U+8XW9/pOt+Mfj/cwRyuXuMFbSVUyCA5jfZNu8EjGYySquWrjjxAcKD9nfkj/++XoeO
Ftw4BM20eC1d5f0iDFN3eg0fJT8rdKcSt09EdjFbMX8boKkBI34yHrQIfS9X5tGKeNXQ53a2jU7G
8Vn/Qbbm3bSTn2LHNtAphrk4EPE5tzd06WyhuVCH+0V3IVwXhxqPQY4GAPistHKySrd8FRkOUdro
mnEPn+0cZjacM6MfM58FVdHBaZzy0eocRIS5bTyjvzZes2N+qF71Tbk3t5PAdfym8rve1T/r404b
LTBKU6RYH1l/GwA8nbJDD6+1Up+Q//tZHEr0/nUQHkezLSrnb9LObVs7+T46o0W3wlb4pSvifB+4
46hLke7LOn5OU7t0w55AVLLXncIlT0Xu1KvBNR1tUx7CU/xmg5Tv9rdeBEcTGAqbsDK8IC8/gq8b
uYmUJ06nvm+TdVpj3Lt/iAMn835WvZOKhHoXLBrdZhiYwsMRwoh8VJF0VaWZcVPYaiij8xG81D00
M+5DI7SSKMTog+BCXLBlhpEctHiAxxRjOfP6z4xMGjtaIhuU23EGjqDG+Op8hKoq+etZSNx8SOai
B21+FiAdf4mTqUrhBaE8P78raTf1pEFJmor4lK+pIwCDng7UGbCBiLi5oxkFzNdTEBTb+ovxjR0a
h6Gr0rs3QwsdsoPdOtMOslHS0VhBje22pSy52Qts7ryWUTWWbQlsYte/0tfqkNyr+7S0DBipWYBC
RwVd9ov8dht2/lu5w3qByh1WIy5hMAlQ63Q/dK/5X0s8zDuKvAmsH4JVMt+jSEDCnaMdJ7elyi1k
FIhitJM8K/UBOn3EX4+i4cSlWOkCkLutChDiNEUxA+71dXNQDmw/7U1X+lk7o4MJOHlfb25v4cIZ
R6ZmzkAh8TXzJ1zaJnoKad/IsE2WD7vWHNao/lm6+Utln3hnWp7C1iBQEiinLX43UC8zVKRlvMm4
79Z3WdnHeJYihG82zO/vUklzbq9r0SKxLAX8Gvh+Gv/w01o1yCn+hQgDOtK11yTchvKxQRajtavu
hYBiaLoneBCG35N23SG4EkW+S6s8/wXcx4wpZDvLTMOZ8CZpp7KWnLSSft1e57XPJOj9g4OGbAIq
Rur8I858WCpRzx/qusCQy5OcoRi9a0DjpJ0keadpP29jzbZwedwusbjPhpYFKU9n/zy235m2Bodm
NByU8GhGgo83/0WXQOjSOPt2nCer1FiBdeDbgcLNlfD/dddsWSi63+bLk4eZe0EwJonuSYRRl3s3
mqACHczZL+MV2RSGrUCSQQlPZZ6vbu/c0oLOkH5nMc++Eq2mMAxSJQe7+7RJNfAvmJE79frjbZil
BYEgCS0DqKej4MbtWxIrZdSi3AQlhPTETP9zqMKjjNQLRv4Ed+dShDZTMFNUDxnmTfjNQ5N9mqg+
sEhU7NvWv59Gfc3AhIj0xSqOm42s3iuYTk9KYpnDHVGeoDN58GsKfubPKo4FS1963J7/Hn6LmxJZ
7rrF75mo95Z3iqtVyg6C1bsoDu5rFBISNOQzpCvQixBYQ/bX5xBRBAaH8IoniMp5P9p3ZIz7Bl3y
WW1aKUS3FBv8TWBXtFMJj/qP2x96wZ6g44GUNhqbFYztcRHFpPvVmBaQ+cqmAeol6zH5PnUCJy3C
4NwX9fI4Mb2ggBRCZk3eOht9pxRSJC2Y7MVKOJP1y2KQlRor0aC123xImPBOnCByb++XCIXzkkFh
to3WYi36aGc+uua2yD8S4/k2yvKO4Y2ugqYH9QjOnxjKFDGYYQE1apBqaBsTA7SjKXAly0v5B4Ry
uflgaHt5quZPLx0z7ZSyTTTaQytoQri+VmDOSGBjhBw8POipvXSNZca8aGDYMKkG7WHfbAu1PLRa
kVhdQuxe8dakF1UdlrZvrgBgOg5hMibJLjGTiMWVmWYF+tihQDaaB6hdrc1Gebn9leZvzXl9A2Ed
ZhiNuQeab1+HwkMEsbwStqCT4zhhitf7vI1wfU/OaS5EVCCtA+cPX0wEQ31LKhXvCmaEqdN3AVjj
gz51lTr71o9RC7/opwL/d/3BLu/m2WzObpi5aNpqOe7mBuwCxl3kvZgexvwf8+wwEEEr/kLRDT1p
YBZCgdZEWl2bf8wZmCljxD/GaIUdhMY2D95kldpROto6A2deBnc0fMl+8uSZoqjuemcJ5CaQa0PD
Azr++Or9hHCnMTXEx03odOaHprpeu+u1b61s/+0nBBDS7PMQJdw6f7uFnqK2dY4ItWjfB/3Dq7Z+
+1qR3SQiobq2xgsg/tqCaByjSY/IQKnewZ1gDcP69kquA3yC5BpappBg0/HanU/d2beqtW7Km0ZH
LDXsp+Zez9ZS8Fb5m7LfF2Tv14IE4tIXOofj7DAHTW1btYBLitEe5e00Vmsv/CYNmyYS9douYoHq
AU3/6BxGA8zl0roJOjbwJ7jy5dfGiDYanR5ytXKlqrXQriKIeK7d08wNOffFG9CCBLnWJRqVmsjP
5/uw71OLsVVvvHiFe/tjXTv3GQPTVybqepDa5W6QPOqMMe9jRPP5Tzo+ltEhGNEKKUgdLtkcBqLw
7EMrNDotuH1TlDLNVDajKA+6FyLt/3B7GYvOCFcHXna//R+3Va1cFllRRoWdZ45evBDvy9dOarRN
Qbkfi3KtS1aAM/oPGOeMkNsN2jbBhWhAIDiMt5Q9UFpYTN7Wovf5kglgeAGPE7TDI+XKfZ6mN/qM
Bti4sgQ7RrU2wSlNofZ8e/cWUaCrAxYXRJK4qy4NLahyiiptUtim9DCahUXMR4mJtBaWLA2Byj8g
3K4ZZS/B0wJkwuHMt3X4NSk7GYoqt9ey+HFQ0kdUjJTxFadqVhQ1i0PAGDHdp2Bo2SCrUFuaP3xj
kJUkvpcKjtAiIkVVEu5OxtgC940CGmRU9nA3eemPOZComV1KW6kvnCZf317c4h7+A4X2k8sP1WlZ
U0d5DnMYN3W8LcFzaVIErwKYRXs4g+GOq+7Rsm17wHiJq3cfbfBYhK+3V7K4aaiTMBS0GLtqwzaj
QKvQRF/YhDx00aqhO9n00Ktp66KG78XFwPnImDCCd+DncQNwOfVqisX0dbgqRtWO0Ls/aKPg/l78
NGcw85+f3XpJ2ht6NMPELZjDI4hvuaOiW03+L1zpPFz63+XMG3uGA76+hCgxcCoabNXWeM0m/998
/jMI7qQieexnKLhA0tl/pFClM0/TIAjolj//n1VwZ6bWzLaksyHXSrwKoC8Ur0sfZJVabnXCxMFs
rpfxNyLVP+vhHzCgFu3rUgNYmwUgr+vnEb1pLdFvems4DUvdbtKgP9BGYHvuNvFk/m/7yUcNOsMM
dekDH+61Jc+dtvZqUcZfYOWUXJoFScBDZRTASCrTYQE0Bk2LiXpyBTbOT9yUet5DdRwgiu+YjdsZ
K0p2TJS6WrQNzPuixw65HkOf//zMwlV5DAJlAEpffHmZVY5ulzxAHMBmIHC+7YUWcrYwjTMsztQD
pQ8H1gGLrJVVuwvv8rv8BVWuDZssEM0geLhvN+yvX+0zKIajsFm4oHjC20BjNR45Bdyr/KyCIDP9
yUQefP7dVyZ/BjEHZGd7GPlJoxoe1qVnr0b2OSjfY9PujCejJxZ6gwW7uHjAztBm4zxD84ImUZIS
CypATwWZ+49sX1nsKK1Dx1yrP26jLZvHn93jHC3roMbXa3hNV9AGVsPWCYYBJBtWTz9z+nob65pe
Dk+/80/F2WLcDDWtA4DJ4yZ1ZTt81Wwold11u2oTb80XyTLdzm120lpdV4+hA+GC279A9CE5A619
v5PLHFsbVHSDpoJueIM+xlpRP0hx7Mi/eHGcL5dzy2j/iytfAxrJtE+ILIYWmp9WY6Vsb69qIXd6
sa+/G8/OLAaDUAUaCrGvje9W3jPNHIZOpCnaDK2T65s8xB0abDyZCbZzXsCNc8E3fk7KENAC7By2
V8WvnRltzeGZejMmxu3NCGxkkV1W/+Zx8ud4qJxvzr2pDvwYoG1frVKQqZW9Df4CUn/0KcR8ekFi
ePEqOIPjEpyYwypjeXYvWYtBJRBdVE3xmEhMsCrRVnIuhkgNnboUMHL+RSO7aHas9ZB93AS9PUL2
VvR+EC2LczJ+UgTSoALPG4+sucvzZ1I+3TbL+Sffsg7OtXRlUpTmDDH1T8P4qY6CqGcxjXV2vq66
gg3P16MOAMbQvE6j9KiYkVUowQP4M91Rp/swOxUJZhFTXXTirhsoL08c50gqg5RyFAIauq2vatoe
osTfQ/J7l2jhrjJle4IMTq7oLh1kwf2w7MMQ5TM8j2aas8vrIQN3R6s2uIwiSbMT+UuOgnWQTitl
8py0io6gExHkhBZtBQEERpXwaAZlyCWiilHEIYnmE0d7Vy97N1M0sJ+J2vEXr6IzGO5ga61RmdGI
PW3CbpUahl314akLiZOqPwNTRJOzUADDJzyrvHKr0vHyC7UUGVfvmxRYs2yFvi2P1cYHW84WN9Au
GizlI9qKKvaL3+8Ml1umXjVqB8YJhH0NlOvT2DbbdQO5AXmySP4WdwIfvbyrfwrMnP/SaDTVREKB
2ctfJfTzGm917kz1ShXdrUvh7JyRBwuAzkBBwV3uVK9pO6H5yoa8xHaQzD0O/0NU6ccuCESmsuQt
z7G44wfVhCyXM5yBgcTrwHf6/KGdNsjquKZkQcUWHMDGv9jHc8j5J53dsVrqF2USYnl18is19lL7
a2heQJZrB5Bbu+04lyxkflxDBASdqagQXkJVbdcMCfi17CleMQ+cF9+IcfDGfEWIY/hCSr4lX3YO
xxlkmjO1aGvAlYiImLZNgv+Qdl07kuNK9osEyFLSKyWlqyzfZbpfhLby3uvr97Dv3Wkli5vE9GJm
MA8FZCjIYDAY5hydKs6jgy6j1T07VVAXPwdCJEoKzWWjJG+Xcd7btcG2EB1N836s8DpAwwqRQUKK
nNdWO+5iNSrMcPfIY3nV9CVTPTV+yGQQ3qKLjuXnwcGHsuEH7ncUiYaINPCPlVPdjXX4hHhBcuHI
RHB3aVkptVP1LcKDOjyjshM0neyhKFwoNokK8GeGIcMZOJJKTVI6cBQGxpa1+HOnzjSVoa4KD+4/
Qj5MJiERljjdDOdnL8uXtf+UuPExQcJ3/tYpz2miPToA77x+moRLh4ZQFHVtF6MsXKRToqXCCTvs
TrZ8ad0H89+jWKCYtvl9bmtmtVxGhQWICSEHx03u4wwdA1GlBOHyN7kPoO466FFAL6JhcHtE4jGZ
gIOCPQKUBY1spaDJ0J+aWFY/ExvDP4JMLjU62HOuZxYEqTWeFPXbf+aFJS5V6AL+aMPHFSriJjvB
Sxcd+EAEyKkD3J3hJYklzzBBYyV2CKDY2CY01gDO4dKfouKtOyPakb3lEXgf4aM/f69OgNoPd8Wx
fIv286ncL352DGl+knUAC335RjbnXEul6xfHgI4Lm6aJ8tiLiwSDZXPirS7YpLL8MOG1dN3kBXc+
0AwxHQ2If7Tlf+gjKq00xnwbOq5zcNH75gjoLtpWvuK+Xhckenmigx0AQGi/ZRgZ3OHKgARGCuKi
E9AaAnMp9kq+7sIMg+zteujNn2gKuLOQQEsXck4tWZeDSE+0S6HXmMFK4P+XG0tWdSqnFD1D5tCA
ATzXy0CbMpcOWdV7OESlr8aAjLyus8CfYCAN0wHoQMA0It/8qJdDuYQaimN5CE4ed/02LYBeuC5D
0EgK0gmDZaV/kxvxafZxtTpSDKhUkcV8KEa0ZUFaf+NoTnlSlgXP61l5QF7KvtEQf3j6mn4FugYa
uMiY0SQCeVb67wH82CehmR3oQABH4AvR9aKrxWxA79H6bjXPWZT5IHrCqi80JK7EaQv8z4UwzqkO
KAOrNYGwOZrRuqRYi6eT1qJKvHy7vtSCGwmSUEnFywaPD/6slA2SFW6HuK5dxgwMjAj/8yRRfG1R
js2SWLs2dzUKwLif/Vx9ui5bpCWwnEC4gOoaYgfOMZVx6PRoWYcDtONjGQEbqEQCbpDN58rE6Nwx
0cplrWyoiG7dVi+oOUR0kg1qCpz5xTqyY7OJj/tyGYDpiEqhshIPs8C27te9EZhVcH3NRGd+u19M
2Y2cJUWisgNltBct3Z2NqLEB+1XdegpwzScZx63IOCxAAjO4Nkw38e4t7tdWz2coNXTd6DWGDhBQ
lcyvVYn5N9UsfyQ5GECqdkxf1HYoJO9u0ZKim9HB+B2GqoHOfalqPwPOfJgVtIOudUvTte0frL5r
/MQqO29d50EiT7S0AFCwGAQYSAR4QANgF4yRmUHbBmAU4/DqdqchPGjRbdJLjrcodYMJ1H9E8YgG
a1WYVmLCv5mzFVLNGr2lit+tnniZHr5lQ3tE2+v3pdaPiyp7qP4uwHOJKW177Linx5q5axSxp4d1
X9zl9/3OpUnwUO4ASbqCc5GVKbpv4y0AtCwZuqwgHLgQzZ2SciQNSVjxzFoeNN3Tx8e+e9Kzc4GE
uIwgWCaLM598bLR17iArmqdzORDagn3aHLtgTOOHdHTBwTpK9lUkcrutvEPrLCTYkVtEN1n6MGpA
TLG0e6VqvWzE/OFq23S0lIfrDkF0ShjNFdDANOSo+NeykzZOPbF2iwH/EtVTwhctyfxFRjss1G0j
h/OiqOJ3Y2pAjhNO/m3pVyXm3ZsHJds5usTHCUXhVkAXOBBz0Uh/efBtZcgGw4LDrgB8HYGeEwCs
Te/3rXawzBtHNoooFMfiYqwhbkK+WS606sL6XSIc1Cg5NCvRgJKHbq+lqJY7t3A1P0/C2zqf/j2s
A6bgMfQAHGK8WT90yhgNJiCTBcFxXdwzREcQ9KnN/rp5CJXbyGB/39wXaVYaoTpBxpza3/oxuwmT
xMOL8BkB9BFDitRQZED8IpE2eNeAvwsc7g8YRWMxNc7KupUn7ZOieG702V6P3fSpQLlQmiwSXVFb
YZxHqQY9jG2kolHPTb14/GGm4BD7zR/9NUdeM5xuEutfd5aDOhpZAnSbIK+IgbXLJa3jZFRTJlLR
1t2s9ae1T3bDRHbXd04wyww5OhvsU7GQgJq/lLNiIK1rWBCoTwMlxnOUoOgKdDqMQ/h69B0lLmSm
FNBgFrJZPNGiggSANY7iOFj8bG6qphg6qXHWVVRDFScJiuRFtV8Hcorsp9JI0FojCQVFXuw3LB4G
/xi9DvuijZkCqSBKOwVrqsX68wCwi6HQgxhDhm0pw0oSXr4bWXwHhzPHaH3KsK5m9iMGh0MBLhwP
DXovbZQESVkd9X5uqFq7944avV7fVFGMwYCy0SIJOPcP1XoU0cZuUHHxuzmwLsInFyEVmuWoq0Re
WUu6e2TCuLOxrpjSTDUIG43vbrTX+9zP07emCWaMM17Xi/0UH1Ns9eIu23btAOrCejJH7VXPvwLD
6C9+H2V6dAJjUAyzQZf2Eal95NQufr9zi2ctHr/pheL/jQgXbUQgYQMINyeiVlvDrVC0Awa9nwNx
W61jSXgggL7BiQbPzH9F8ICTZa0Wap4heLfvq8Srz/Mx2y8Pzbu5I8+Efq1/gS08qIIucPbKRI3j
dQXZHnzYI7QUM3JtG+g7vD8J+3FKkQv2bLX3rJIuHZgrZFODIufP+pb/VwgXJgDH3HBaVgYx3JfG
Pha5r68OhpINr5jvi+/XNRJa3UYYF8kCSnNprBLC9FmhGjD9TFkQKVwzgEijZRoYTx9mn1FoSWy9
RXZzidB/B7gfMLflL1raSexbLAeAC3AKgJPm9wbkijisrEvOceJpr+KFE2QYvPA1rZNlx4Q75IJw
AY4WQSP/zFHUNAM7Hdyfq7ZBT04peK/6n1adUbX8ZIRP/36LGNwXxh3Q8PEBW8hdQVFR2jD5ennr
keRUZEkw0cr9EYAxyEvPsDSrU+QOBJDpqw0lGvsUy64MmQzu5MSocndlChkL2bnpo2HdIdC+vk6i
C3CrBnduanVQUYWCiGk8xymAb4/14EsJ2GSKcAfGAouQPhiQ0hrdrmiy3YLOvqJvg+vKiC6ezQuT
f7nbiu72E3MCjAPdobH7kqG5OCPfS/fXdUlChf6kkGy2rJu4IXWHBaE1JNVgEyJggijIPu8kAZ8w
HbnVh+m7kdJgOHKpJyzbmKyPlqPQqcG1HWs+MbOXUev92O2xcQtqv0AFWvuRllWyy/P0rm1m2cfI
FpeL6HM170qTPd+Hk3LvPi+P4HAGiy3VbOru1WN4WPwySF+cNxm3vTBw2i4Dd0MuptXpS4rFnh33
dcKMbrJWuxyAp3YVn2bTpHBee+BD+HHxFy2IF4kD7pTHeOMOJmsWjZLbef7WADBxCgDAtgDiRHu+
blP/h54O8l7AvwWFFKdn2/TV0rB+R0xwhcd8MYodcobvdhEd02ZGsJYPlpdZ6XPluie1Werd9Q8Q
eGg8nvB6wh2NGTX+QTo6YWxU6LPyoirG6fw+VQ6sy7OmvTmeUplzE6kLcSZB2wJS+qhlXFp33kyp
S1KkD5xYuTM1xMVWj5xX4vVgN8sAQ7nEJFjUjqpLfriuqeD4Xojmjm9utn3X5tC00G7TOsib1zKU
iBAcF4hAd6zBMswYSrrUriR1mMysASRtHtPBV8wgdXfheNMbkn4soS5g7cVsDbKVoBG+FDQumWYl
NpZxJAd9OcXVazp9ur5cQl02Ilg8tPFDuUKiLEwgokyCdLhtAAkKvNx1PrgywgW28FysiMG+P8pw
q7a2kztnNTYGwOtFclrqL3OE0Ypv1/VhB+mDFIxYsVFwULfyL+m8UMZOz1ZcejnVRup65VcjGM46
CHOvCxK9pYFBhlc7MHkxnPsbN2mzchmK03kVM9u+XU7R03KXAHBQOUbHAtIGWcVVEJdupX1oSAUP
vBorKmpk53ifnutzvEtunbO6i/br3tq3UnpRoUCM7buMxxLdR5zHsrOyjVcb6rlgUB1Rf+wnyTES
WTc26L8SPnQuZHriztoACaryMIIXuzsWof83m7SRwYVZDthFpnCEjOVx9Ze7HHggP9pg2YVv8Rdl
9xfvPR24dwBQgvNjiEOXhwlof/q4stJ0VKgzmiSBzY8wvKDXlRIdpI0UPtNv14Oh1hMeEIP53pte
od+U6Vu/7q9LEd0YWyncyplhMShxAl1SFxjqYKmab/J0p6RvrnFXro/XhYlMgaF0INPNqAz4s+QM
gMkAdBG6yJdWR86NdHRa6ziwMdAqWT2RKAfmrDGaYiDhcQ6vNrQVxGNwQ1V2QHl3Sb8Mss5j0QY5
LpsawzS9gYHbSzOo52k0u3JE/0r8ozV8p9wlHWaMZWAtolYBwAX9I4c3hAjzw/qEtjZgBQbaLgrA
soSk2oMVBnmgnGtZ249w5TbiOIuos6SwWoBXemqHVvgaoKusTVxyYmVCuEeL27ujnrTsPpqem+mQ
d09pdPz3xrZdNu5WVao8chJ0OXuaBQXAvabHmNOXmJnIfSLUQ+sXDBp9xdxiKQMe9oj6WLl98ru1
v1lUWeuS6ISiyI70lQ0UevjRSzOznHgsdCCJezHIdupw9qql2uvI3KaV+2jG3xyjkKycKFgAZDSb
ewIaBYgcLiX2eOhNEUspNDOQ7seG6sqTlUfUWhSaWBLADZkwzhIaA61tucZefGVQAVFwmU/dmu4W
DbQ7u+sWwVaKDxq2enEWwVoBnYxNyI7znQq4bfD+0jANisLvwh6TLQ8KnpzXRQrtfLOUnBtqp2xc
xh7vP/TdnrLSfe+BvWGYsazvRWQksBEUocBWhtZ2zkjGFU/xSMFlMaM3Ws9eG/vVRau5fdSSQxhL
HpLidfxHGJ+MrPpiqWwdwuooPkx5iVn94QBu3mNillSx1586mQfqKKpsulDocf9oySOYxGo6kZRN
sFSWQ4fmZY50uia3oI2RbNtHunkA227WU+escgjhdEem4qTXX2PNbKnaWbhLlrNdz0GhGn6qxvez
81kloV85LwjZ9mmn055M93r9KZpNlFQTqoIS9y8MipEaAFUYebgPTZmGkhu1jbM5k+jQdYgLkv5X
s7aSsEB4KlFn+E3nwgh+L12A1qHR3lBwUxP1Uxc+98Z9W+7XH9Hy9hfq6Ah5NQbr/wGRYXKbUWlW
+M8sNb0F6Q/XxuS6rFVJqM0mGOC0afKuiBsTUlSSPeJbvAwsuCEwz4q8OvWaLPYQ39gbeZz1rNW6
wpXhdkMSR6et+mONv1Rz4amDuUPV83bVlk+h+mJ3rUdyGbuR8JBshHNeLpuVMc8i3Hu6mt841nOh
hs9ZvO5srOy/3zxQuODtj6OiAh3k0kiiIhtCo4KkqjmDraxtzrGMs0yYYkBDJiyRQU4D0PhSRlKj
7GHPKm4/5/uwfIpim4LFDBPadwMMZk6pnj47wNu8rpnoWt9KZQa1efThgbu4IGiEhwPtVq96BNMR
1yUIdgkKIUWE9nBwp/MNUg3aF7BJOGDmrL9kBh5fiRF9G2YL7Uq9rI9NYP9ouDQ1FCM0vFv4C31a
yEr6DvavaD+Ag+CTJTsq5eI7VkeN9Pt1zQRX3oUwzvjtOdL0eIKwIj8Nc4tLiE6TpD4pXL2NQpyN
g9RxNbQRqZkVTV6r/qLnTxlm2WPlx3VdBDfdhS7c9T11itrV+NdL9PkFUAE7u0e/kdv4rePeLoPx
AkKlgKQy85MtIfv7xvzIqrvjxCasFBR5CRpKigpw7sfrugls/EI37mQ5zhBpdQvdIsCgFE5Dp17W
FyfTgztGAxq25jyCHuls3GA2B9NFLhTJJX5IEPxcaML+vlmuGPybFajHYQ32nvRnp9/Nrc7OE7X6
wqskNiFeN6DVAh4a8TH/7OsLrbDcDs4dcLW+0d00iSzn9HvyngtUodA/IvgXX14rYFVWIMLaGQeM
sQamN9PyRnm5U++nz9EZfcuf0H9zW+/DIGtp9q34lck+QnSJXXwEd2laXeuwERBkhmI6TNTVzrPl
AXPKBvUKEAkGzUNplsjEil3VH9U57xG7o9JrFaTmjUU747EoPtfzeYxnGs0SJyLZSJtzIsacZF3D
0q4EhFvTsncU2dNd7D7+KMO+YGOYlQJIh85lEvDScCY6R8GU7ouMEaKB9mU/yZhSZKvHOY4EZcx5
LSAQRBeYal3Xh2TKvCHxJ+PLde8hPtp/VOO8x1S6RVuokATSl2VAVk+jpSbLhrLazLVzwPmPxiy7
fkgQYKgLuqN9kry15ZceM7Sj+qVM/UWnoww1TmYUnC/BmCYmGEzoZWivQ/hFmqqUrRsXM2nNCF6j
Gb/fu/FXZZkOwHp862trd317RHHT9vQ6XNmrB2HcuDLjriMTQ4k7oMR1EVB4AeYd35LSL/WTJYP0
E1U7L4RyLiNpyVwMBI4Yhu4ck0CtqXYob5Ij/Iepe8298gk+pOz968oKowFAlQM930Kz98ccNiKf
UIdYZ4r8pFCPBhIVtvLdxtDQdUlC6/hH0odcdqslajEMkLS0mLhsK1p3f3OuNhK4JaxsexhUdpe1
wFy3x+8gXY1kaG7C+3Ijg/exTtOlrQHbsPLPxH1eozu0Jsw5cPMNdJBLlkzokhhhkY0pB8vla4Sa
MtkNRt9xhvVHQ0O1xvHn7jwk97Wyv745wqO1kcS5JNVNhyEzmbfonlTLt9TArWUeSWwAf7ThPJIR
6Um1TtBmUhAwjYFi9EGpB1rd00bzqnYCcyOYQdBu+ZoVn6vRmwbJyZZ9AeegAOCK2LqHll31gxjf
MfdyfRWFd9ZmFTkHtebuGhYz07B8jaYnVwOh30M44OD6RQf2uFo20iAxEJfzVNZahmYJjnQvApCl
rXrh6k0RcBNjb5SVomSiuMNFplZfB43ZIhJHCtuv92R5H7OTJcOplknijpiBObrJ7pikSUGj9E2i
xJ7WUTJ/n2XNFULvB7h/9EsDQRgJwMsgo1kXQICz8oDqvCk96OzIt9566GTt4MLTtRHDny49ybuI
ZWpW+yum1sbpTEJJXlFo2hsR3OHqnVEbbPZynJznuP+1mMfrpi1TgTs6VtoQALdjpfQSBFJZ5KvD
3gh//f+EcOdnMRtnGtk66SMB8WcBUI69Eb3/v4Twt3vRtmmPPAHepbiHUj1YFYvaiQzDUrJefNqg
HY3U7FgaS7NfYvNLEu1zGQDf70TqhxDvz5473EEBZ2WTZ0wTW6PuAQCz1v0X/QG8Tg/aXeOnbwAz
9fOemn53fol6EDzT5kaRuFThYd18A/cQaBx0IDss5gP4hmeNr8nYeG11zpKzhknj6zsndK8bWewM
bJ4ESqLHmd1AVlR/DcFiujb5q5oa/jCpQe+6ftMUO4sUn69LlS4z5yTisCo1XI8IO3faWcOgMV13
4Ob6VXjp5JPjuq/O4U0blK/q7jH61p1er8sXRhwbrTnn0fcayVf2Zo6mL2b9ooAMYmzJLtc0FJiI
Q8ssSyQLzX7ymmFxzqSKx3ByWJDT1yBQiqkbBsAmpIpsckt2SDinYpOy1Wammr4cHRBTTm9SSheZ
CM6l9O1qqrjzYZ/uzp6fyvybdLThN8jMleXib+EFQICVu0KN9Nx51V57Sija5B4QhLarH91a+1Lz
6jd9Fz6lb+RNpdNBvxs8138x9oVfyLIAEo358kNTOsoyRL8371M+PLjdk5lILhuxCEyMsDIn3g6c
ffS5MTUqOxHLOtA4PWThCyZ8r5u92LH8kcHZxkD0cNYcyEjy5SUpeprM5i6bQ1rX1efSlPWlCE8Z
GlIA5wiYf+SnLn1L04IZrzAQdNgYYwJKJnWH3dgmflOf4vSoymr44gwRCt8m2rMx9MWPGRWk7Iq5
WJDpfepe0aENE0nOGOyzaPFg3nWyopzwRG/EcVdFG2L+dLGhXqJ+NpeT0xzjyiuc4/U9E8FbgUfs
j1bcbQA8jNKZKmilHJzHJVBvk5NR+flb/aWl2jHdp6fswfLC4LpYoTlupHL3gpXl6DIpIbU3zuhn
VOe3WJFoxtzEhyOOqUENBQCAx/MvsanNdVJEKGrkGE9WD1oWdMAI1me/i/amPdM1e/sLnTYCOa/f
DrqSGQp0yp1FPxOExF44WGjGURcZWJdw+TaiuNO8OnWWziv6AQc3e1zL2Esi+yafJXPeQgvcSOHO
s46j20UDpJB87xjgX3go1DtLNggjQoNFA++fjeL9PQEDzeyy5sY18jGxnqstJfFdUwdz9QpqSCe5
wVhdEt6M3dOSAnZo5/7VW9pmM5jAJGPY2JeuZDIBjD0RVgBDZcqYz9byhci8o9AeNzK41TTQqmBa
qEGw93ps+EXxze6/9mughT8aM2hkkATCzduI41a1U6JebUOoZJrv1vJd0z8R90aaeBO+YcDNB/Qx
EyU3HjXYWXKrKtnedcvsjc23OJTYoNDSNwK4VZvM2ExqGwLafp8VJ0D8SUkNRfcI0kPAPGZXFyrz
l5sP9AEldiI4WmOpyqc67k+uhX6cdUitU48xurtIBWmRbnbF4brDEG0RsFIc9AgC28P6gBAzl7Pl
ljMcBnmy7Ud0Ic76TSbLoIhW0AA3iAE4FvTz8r0yYKFU6iY22PHS/RCYe5G1gh7e2F9XRmAJ6HPE
cDYKOUh78eWFDswASuJYuadi+h3waaFKgev5F8QwF1K4e2N0G3seCKQA6eWhroFd3uQ70O88dyjV
ENRqrislWDuQChqAg2KobaCDuDQNICznpjPbuWcPcVC13Xejnz2iqJLSjFCMgUS7wdBdPrAw2SA5
AGaOk3tjWr+XI8ZmtPbBleJbibYIzI8YaoSxwebYZ2weY3ZCCsuMldwLndIKnCZLn1QSv69ZlAaJ
MZyLsL7LUvJWodmXjiu5DaPCoGq/NnQOG/eYdZYM5405Vu6SZsO9Br7Jtghmhy8/qbBqLVmbuMDk
bUwnUGxk653Ve1p2KtxP1/dScNqAhIYGBIaUqIL04lJUiUH0uMvSwsOEDIYohij0whJ3tLZkIW7q
Tull9TDReqMb9z+0GKCK41ywFhZKa2hd4Q3jPFI1Jd2+r6tOMk4hgikhFgalcfSAJICNvVRMXbuw
rRaUfut4r6unsQ1i97ZUvKLZR7mPhMO+VU+kbmlnfg+dIDY/x+0xHB4SGVawCEDt4ku4Jc7SKInS
eSi87LVjD6n2W+M3IIX9OewzZCCP8dl6iAMnGA7kTgauKLIk3UKHGHo4QZTH4zONow7cDWZJrLN/
cquVlj3RqI33qgfu05iy5b9uUUKRDMsRqD84ub8fDJvzFM921JRaUXjzvHOHE5i68d+XxdK9WjbW
JSpwkd+4kf+Vxb0GzISMKTEhawEkfxEfyjGlXeKp612/+obxuADhqFWC6wrqojOzlcr5PxJGadXN
ORCTioxh7812eqtrVfclDJ3l1ukT414LifUznGan3kX90JU0J2p4jFRtfJyWvERRVtfApa3M6tHV
xnb0urZD90VtDFrp5YqrfY+7iARTEuGK6jFhNdNcN+pDmCXRS1yaS+43So+5kHC0JMUnkXawGIaQ
bFuYH+MekFaDrhrLgbkqKWubPoBqO4le3VUihlk97+PAPQ0cOQtIEcBnujyf7pQ3iwZsdVCpa/t2
1nZOFwdLaEg2S2giIK7CJJwOThw8iC/lRBYZu6nFnTgtAE0Iiim2filjO2R0CfU03LnJEAZAuOyf
crhA2xtLzLHQKCtiWYXydzsXr7Kh4tZEPzWAP/imkXVJR8sYQC1i7AA+HR41H9h7dA6+a36Epv7h
MQqMk71QJae6Q9NTegTHelAcgKl2nG+WoNwPdAie9XPzXHp/MdeN2fF/Po5vNzG0alIUxnuyWiAb
N54H94iPjM39ZN+Wo6TfW7T5W2GcjU0RHJbCVgIAIrpOJ6VVf2rAfXkalCT/fP24frhv0JeIIBw+
EJRVGBTjDE0DYUFSRBUMQDXe7KV77BC5/HsRuqWhDVIF7BASIZc2ps7TMLvZgrirHogHYJ7eU6JO
EnWJCusXO8Q5u7pYbVKwHSKPbRxoN3rg+CP6OijGGnblXRio/q/resm2iXN0S6JkVZMxg42eevNY
a/swkyydCNTiQivunjatitTdBBn283sSrMfRz75gLOj+rHkP6+EhpEVMzXOyM4Jod1076YJyrsFa
3bZrdIgeftmf1vfx/hswy/dA+T49FPvZy2rJDoqXk809YdAOjpWzer02MB494DLOrV9z+aAPN1JS
Z6EIpA1UDB8D1+h3VLS5fAe3SpOpRTCrWss+m1SKbgmUa2XtxaKBSCAXuS4wVdh0rMNZhp4PmT78
toykostifovK78WQn/UOLmrJf7Sa7Wlm6llFdljBmxplyYNk95iID950EyRzu5flaq+1BjNOMNMF
YE99U11l2lkuZp2bPFX2oWU+q62TU1VNbmYrUT7baf5UaAMJAE+pSAxZdG0C3xNLgluN4GXE+QCn
nDKDBdKp8bPXggmNh816ILJOCpkYzgmEQ9pMWg0xWXUXpn4d3g4pdkAGUiXeYDCDoxGJIIzjr+dh
yrOka7LCizI73Y0g00nd9Jwuyyd3eIvL/LbNB69Rk7eBKLsyX4+W/i7ZYEEGghibT2B/39iypqVx
VJj4BDvy409OTdOY5r+WoAnudYW+TX70rC20O7rHcaKp5IYSRbGMNJSByNkORvsuhY9RV4ymhciy
N0Gk9wpjo3O1b5MfhayNWajmRhLnAA0dXHA1i2Hb3vLd7D2OB5rNKo2R/EqG6ViHk6Tq8eFGBCw+
nnygQwVzGwbWON2UaBlbg8WvyIzMtMjmxW8H8y/KN0itwNehXx/IsB8OxJKYvaqWWEGUcLOXGbUB
dfUlNiJoDgRTqMpG9B2gHfCTMJgasc1GQXSnRsAvPc3L6+Ds2vXsAH4dBH6a7dsySBrRWNCFTHZE
N3YZJSEoKl3I1MFYW2W+BldTfx2NOyPcNbq/kvu48RZ4IuW90b0c6GuV6vfFkVRHt5LlYoT3J6B4
GP4u3vHAaL/8GrfsWPaWxbfVTeRSy/wZzo+gflJCOunPJAQoZ6CBiLS9t7Ib1DBCAKo0p2EI6ulz
ngRVKrlVRQ7KxDAIcUFv6AITmPueuUIeJcfzwVJ/rt17TWyAdzuAVpJOXQolYbbXxDikQT7g/9pu
GMUtgaQuyP3qYO4RPuyAtnge0RJ6sHbvE9V29n1C3TuFdvsBsCq08j7HAcCkPIfON1qQHcs7B/wX
9NC/Lwgyxtd1H9LH2g9v4+D1uq2KrmYLlmq6JqpyH4LEIeu62TInhG9488Fy1uTBkcEAiWUA40wz
8C7Gi+dy8bvEqQbMcRdeuVgH22pu7Uo7KFoncY6CpD2BD2GJFeRQ4UwuxUxZXkW5i9zK1JVuQtdJ
U+9HYImfWrUpfKPt1cdx0IdTsfQq8ZYiLt+ur6X4VWfb0BFDRzAyzspw0Sot0mR4pB5AQDPQ+dtM
fKvdYc6/pIYk1BCtKgiDQRgENGNwVHB3rpb2gx1mI55G0841vpQFVRXZdI7oFtjK4JY0Qxd1E6/s
2ET+atNMP+g5YMirHfBxiGzqQ9QJgtLEH424OweF4zJOI2iUtHhhQlxDAS77+b3aFzQCbEK1t0Ec
m3vIKJ9X72T9WA4y2jXRJWQDthRQkIBYQpbz0oYGAM8jR4hPaFcchkFPaTqkEjMRbtxGBvMgW09d
KDMuccgIHQxHgvJcO+pd/M0uOlnS64Mkh8GCwCBVVH1w7rgFjVXFJGMylt4a2vtEizzdLvysW3fX
7f6DGJw6IMTA4NHkZ+CfS4VAXJ2sZMDBU5pjNH5Ww30hc6siQ9yK4KKupjYWJMkhosHDSwnPKwkS
NH+MKuZ3HNAgBH+h0SZNy3kso8mMzmmZuFH3zMK9jWcrWJL16boYoVYbMdwRHhq0H/cNjheg/sHg
ZLctLZU30n1ylWMtnVdkv8Y/Tba5Z+4w61Gir+YEacg09Pn7Gtk0Ll4QO8f1W+8EVaVS56faHMHv
QK/ryQyAl7w9VZyBoGZsK1GJSyb/1FV3pL+f11s1vU+er4sRLedWDGckhTM1GImDgmH2HHUmzSuv
M33wW6/mHlGzRCnRdQPwA4Ph/FgAd+WOsTnOpR6NGJ1t3wsUvmOQeqan8GmJ6F80YAAcVEXyU0dc
Afzay/PVWj0BfSgkqdaNk+5z/ZH8BdL/VsTvm23jk/TFaJupYTs0va3TD73ztdYrZKPbQu/6R5EP
qYZEz4xhgiK9Wnn60FEgnV03AZErwhwM8G8IIy/5QFiW1agtWBpCDeNsASKiwGiOrHoq2vjfxVMV
yWjkTLlz5M5wtB36VVBHRwFhvwJCocDrSK8jOtf7vsz8dJL4I2FksZXJeXJSZhpB0hguNgLtbnnu
oxbwFzdqsZsWr4vuQP2ABv/rayk4tez+wAywoYK3nU+5K32UthhgxIsCI2Ijw/MtfqYLmnHab4YM
0Ox3RY9zERCGNz2uEAuAZpyNg3MhGpI2RM3EM73xeTJpUdAFgwyvyU1/NHbFafXKJzengKprHtyj
ux9K6vqEpoHZebJ3tigJt/0cwnX+kyoE+pQC3cuzsyde+SkKstvwQJXb+MY4Jc/q0/W1lgrkbpxo
AmR6lUL/hFDMJ1HHjx77gw1R82vo5cd6/0MikZnplRUn+qVXWaciNMYMEif0gVOFZt58SncPK7L9
JcieM8nJFD0JL5aUOzbxME2Yhoc8gN6fjfM6ei7NaEXLe9NTv1Z3EX0jrX+HLcYgfQd3KolSpEvM
naEybivSVb8/oLvt9B1sjOy+R6c3lDVCG7VzCgoeyVSOwK6BzoZcFZD4Xbgk/klgRflQ2iNwQQYL
3YFA5CDOSJcsGG2y660fDpDdJ+u9RsrIjWK8R3dI2NPM/WWk622BLObQHcz57NrPvXokzlM0lIHS
5r4NpFPZ7NXH884+1XUA0mIj+OV9p5q4S70W+NS8C5LpSSs+I30xqnilzz+v2x5b6QvTAzEPAXsb
ImwVCI18EqZzwSfTxST3hqrCW2I1e5rlay1xmh/uAibFtVjxCDfnB/8FjK+alAk6NQDttZ66qnuZ
XR2s9iV5+ffq2DrRQbNnoJmGTzuPRh+CfgRFQzWOvhbI6K565F0X8SG0gS4MQRmFazTsaHxLcNkr
Ro68H0pT9efFeO5XUGGhLBBFtExeLfIXK4ekP9IlGCTXbR4MzSjrJVutFpWjpH21tOjsxO2rG8mg
3FmEdGkGeKezUitaqiCKRxTMullZM7vovTnfpYpfhg9Z9z+kfVmTnLrS7S8ighn0Kqipu6vnwfYL
4fa2QQxiRohffxeOuMdVKqII+3s45+HsfTorRUpKZa5cKxRkZQuuWVFOVt8Z7WTMeYea8d6Rvzry
mPIwJtPKbblmRjlO/crj0jDyLoACS3fQW/ZDG3j9AU7+nwYAMytfaM2acpgWeecTnN0dUt1frtwQ
9uq2N/laL+pyn+IDIV9DCgCoCh7F51eE47U+SWTaBXmcQPapcuPQlmwt2hZ9ObEy//OT3JONBCN2
edaBRM4Pi97fmbN8gTZ3abZ/u4tmf5BiuAhtSEEo75AyLxi4OWAJpUmUmQOtD6Lie4fQIA+gGly5
8S737Lk15Tky2X0CwnJExNh0t1Y0tLSuWkarwei2gKlI6grwMBWErFVtlhf0j5tKLoVJU88iMdxs
5EtVGJCTJJRPeDdYK6fSRSYMPQ3Aswie/tCtBDHf+ZezvaHvOMPW4n5E3c7DG5JRaWqbDPcZsE5h
4ZNAWGsEu0sLC+TELFv3+1RUgr9mdpwZDYK/GyFlA3a0l9g4xMVnUknoIXkrTl7m3r+9/GNOyRug
C2YO+gBzoN3ZZM69hxG9Ut9H1qMj3hjbFn2AnP/vI/XURWXnDRW6F3kOm3H3W7+XN8h8wdAeb3Tv
yV97l12OS/x2EcA+IGsNFyfy+YccR7DZ+g4EFgl7c3T0Lnetdsh4TFPrzjBx6wAQ4ocerpvrbl6i
0BTD6t4XdeRqFQwPEb/Tm2+p/72s3mqtDSA6CTwc9oelHWQHUg+32hEkiKXT74bC2rUJhkgwRRJV
aahza+sCF3L9x81Oq9cT4OX/WxQluru6jbmlIbpBHEzN6Jm7X9JxxcZFzjX7bxgzUMxByVHtkzRN
40aNhA2QczZUEkxPtYkY6ODm/Ub2/B7Pz7XW3mWrSDGqHExD4U36GGNaWnrlWzqKnZf0YcUFZQx6
1MCNDmi7pfXXCh3q1PllZdPRNt5yHePC3hByR4a2Nd01Ed9dX/DlMDxZDeXg0t24H5FwdoEFcqZW
+zD7/TDscvkDwnKUi01cHb3iZugP1+0ufmhgPqHKBQwU2lbn0c/Bf56kmJMHaRffO163N30Q2PFq
zb2LtuDvdQf8Aac7ZJYc5dzCDFuB9ic29dDIIBpygJqGTYeatgPBAsM2X+2kDAcve5JTsmJ76Saf
qfn+v2nlDLMF0PRkPsN6d7hhdX2wnLXLYHkV/5hQzhAuzKyvMnw80o1gObJxhEDMyTb+6cg4cUU5
MoTLdTOVcKVGCSTM9uih/WJ7QGjvmj3fcz94NF98SgTF82Ivn/8lVP44qYRKxbtY5IAiByzDcBJJ
N7nbboQsVnLWxYv1xEdlh3pR23vtfLH67OBMW798Jrh6sjtwvTf6vs+e/m9eqfuuIxZQyVjS3Ahb
cXTdO3f877qJlQBUCyppGglSzemxVr6O1sNqErn49/GcRC8T4Aycped72GptJKugGg1y/tA1LzXZ
X//9izmHDdQJyq+gxlNTHbcYSi9vcUZ0enYnMpdaRvriVK+uXe0bN78dxvbzusU5lC6unxOLSgzU
havXxIRFV6JJH0jtsdb2Tvlf1K0E2+LGPTGkfH1B9DjDUCFoZv2HHlSido9h0DWc4KI3eO+DkBiN
5gvkTiYmLbWtGgeQwPVW5OMBwgslTfQvuqyDbtJXvtdSDgwA2Ax7QvMLHPnn8WD3ZRSVRTM7tW/t
Dx+yJmTbrSkKLEYFCCCR+kIFyFBpJjVUk2LfxdLFbh42HQA/eY27uw2MeI96E9XK7T8ExR+D6ix0
0pWAjQoYrMudb943EDsqf+r+q+Gu3ImL3+vEkPJqjjW/jsd69gxsMm4XSnC5ZZ+mEZBpBffzW0NC
DXTUfYE+QJcS9RMl/gpPxrFMOqR8nCYBxh9u3GDcupKyPaMDzQ7OUWzv05uvj1FIgv7LS3vbh/mt
s6u3nGLJA9TfV7bEZSsaV/XJb7KV+m+li6ax3BaSvA9ftE18Y+272/Ip/wCx3e10n36ww7R5ynTq
PNa3MXRJkZyvZIaX5cr5J8xjNhBJhLaeqiORNRUoOkjfBhJ1wRtrN4ZJCMGhIeg2GL15tKi5S1YQ
FJc1WsWmeb5rZB6B+8CHzc94CsCq96E/ykf9Sx1+hR5OKAMozofJjX2LVd87KxF3Od2sGFfSI0Gs
lBA+wOGbGTdTbiIZZDstEFvx6OzwjL3L78EWtrbOc3hdhN/JOiupUYznbVRlMIs+YVhvHAo27Ayy
He2Pu/rVfvCpFrpHL9RDc1evHFK/x32u2VZOqU7WQpcW1huzGduJvnsP4/bz2aX91g2NG/1RfyCB
tbNDSbOPl36LDH2NKHfxMXAaZko6NfCuEW6EnwDybwMh1m2eJzputeD31uPb4ku1826szeqI/uK6
e6BzQgsVQ15qNgwMhGzjAevuUfDlAS4FvAUdvlhbkH1tISR4m0pAo9I6KLYRWlwraeRSvmCdWFe/
eptjPNGH9ci0qT1sTCL/wYINwgMLrTNIb6tDTpWWM4TziBnpPA2ANg7S1Y7G0hLaAFUB4AF5ngvG
bYPnImU6TLSY/w/rPQ7p7hORc/uDv1f0Z3yIXyVNDn2Qv/trC7h0wZ7aVuLGbg1rMiLYJtkA7pQg
5mGC0gEkHq/feIslAuDwDFziYDS9kCByh6bJaoheB1ZPpx+EtrPE9/cY/SrnKadOE0BBNii/okAi
qNytnkpL2dGpeSVQIIrGCnec11hS58f4JTum4DcFXQymBKkfZN8tPDSKh/9WvF56K3qYw4X0jQXU
vDofknZDGtXCwvIa715O/eyn690N2WtmvqdOmGQ3g72y0It33qlJJeH0mCUSzAO3QcNo9jTsMZD3
ADbG2+qQ7YVDXWg53zsZLiAQQqMrmW4w3Z28oXdz3fWFoHbwNsZ4DGq0eK8qmUfUtEUy1miqj+5b
WQakeKjsHWqK0GEDsf6Dv5aZLnxgVLbneXKAvqCLptgzTelz16ibACjBYTcSANzsKB3wEILazHXX
Fg4dCLDN4+MotDmOCpTKWcUGWwe1OpruW7+S38Ges5JNLXpzYkL5iJwNSLVBkAtKt5p25RR24mGQ
u+t+LOx9aIrMLbVZLBoTnOdpglv3qcUqGJkslELjbNPDHWhqRV+v21kqvc5qPJiRwpvBQOnp3FBs
FFar9V0D1e2bEekh+H4HG8RoNNZA6XLw82OVvFy3ufSNfBDG2xaQCAAkKL7FVlql2dA3QesXWx5V
h9xrVsJgqc4Ft/7YMM/dmpzE5XkGG1kFlA3IIK0mKHlFO2vbdOEkaTyFSbdN4pXx46XgmLXnEeTA
rpCLK4nwihEfWBFL3kfRTza+lP2v68u3GBrg3YdECzYVwFHnruljKbkchgbcVq81wciiBa7TFDfs
+3U7y678saMcywlnaId2sAO9icy6t/t7Y4398XLaBN/IB7YRFWBM9EAz/NwXzWP5GOlz9BXl05RG
86Br+d5MVg8YuR3vZTxNmNeu+F1pJIeGWF8JxmhDPsXF83Vvf+PTlUQRPwXEBibaLLjplWU1bCje
G9nYBEM+xjltide+izKJH718rH5Im48m6NIqr6DQpMvCoeX+fZIlGPvrtawOcKDxPf54ueOQLACC
BnnJ3ei3wqMNceOSMvAxxwTTgUyrxh0ru/quSuLuzXF1t6G5qDC0pccOe+Sj7fwX+xn56KSJPuco
vXdGMPwTgvyjf2JRZiCAGzqaI6QQOjN9KPu5ZBVV0qdmPbAtlErKXyLR8GjyfVPfxMDRPxq8xsu5
Nnrzxux7f41x7TfEXFk/gvlgG/MY0JIDOfr5pxRaN0m/kU3AXQ1M4W9Y4g1kL7YTmfatb1BLgjMn
ZZ+x80uvuxeQAtHETD9wYYSFA0QKUKe8+ZaZMbVbgeFjA9204W+ZJaA1PrfTTJSH5wkyJdxyAEj0
2sE3Njt2K4BOKcvxZvQ+rofSwvV6ZmXewKfd1snnvaPDCmkrcQ/KliahiQ+8K9VdNh103mbPGZSi
Yg9IGQiJPV43v7hvIacC6gyA5y6yOQwilLHuY98CGHKXG8A/a/wuiuN/uAbxqTEoNkurY5zo3Etn
jAu3SqcmSHrvodKHEGPWCcZQVnk6FvI0gnks1C10QBnwTD83NNWGGLxiPu+IdDekz9Gdki6oFAD6
eWliJI1TXJqBmRuCun7LN2bP49fra7pw5s5qcvONgjsLkjXnv6EeZAqdr/mcQr409L8a8AvYzmZc
4w9ds6NcW03Ji8oCSDkwzHxL3PpOd6L3NPdvBBSxg+s+LdSf4AzufB/SO3P+fe5TEo1Vns5h2pQo
F1ovKVSwoXE6CCgrye11W0t+ndpS/LKjBG9RCVsauSHNzkm6ox7f5d4ay9miHfSXkNCjXAhQ0rlP
6YATfoKyClT5TPC3mUidHa01fhG3x+CN6/C3634tpDIQZUNzEecoDmqVZICPGZswR4etXmAOzRLP
hVgrlC1s5zMTs8snp8nQ2TWRBOeqqEvMmBpbYsiwG9p/OBoxLI+xR2QtGGdVVi5mvlHKeTvbzWdT
8GCMXlLt5/XVMuatenFHnBhRwqCIE6cFvrUJau9330XP6Jh94frBMN6sfOf4I7Abgejue7IDQP+6
9YVKMhYSbx4dzEUmpsfOF3IC1Q8HBg4ptdtSz95DtBNc0/cZiqFJ2A5romxLt4CBvBrouBkRo9Ld
FAN4OmQzh3wlDlFq74xx/AZMxW0ZD3e2zUFWYh8cS7xf93IpImeOJoxgAvWH4/LcyyqKtcxt4WU6
gl/HLO8xafv3J/88aPY/E0pimA9pYblzqDg6exr04jlNZoDr2oznUuDja4FwDMUr21HVFVG7yqBh
wHEWNiSEqtbWrKYDKWR4fcG8pbjACwjZwKyeh1Hu8xWrPVRkTbtsgj4x6pLmBB+MNiDJCfUia5zt
kDju1h/q8QVknsN9ledZmJt1hH9Jw4+kTGedpJ6etCZNx672aDc2Zag7jSaDJklBGAnZtqOGAugm
n8xqN9MeVDTS9fEuGrzpxgYo+WOczBST4ySqP7qIFBs/MUAZirEEdifaZnoitqhe25RMNwOwbuHQ
VZNPUTfxMIo6dfi/WlWVgg7QtQqHxihu/LCg2jhsSrMs9xo3SBiPSfToC7PGXWl6YpvbIw+cyh52
Vj0SaGlhHgctleQR1M9sqxt1BJmo6JCVmnnwNAc095O15ZUnt5OoCGBqRD4QU58w+KHZd06N1xZN
8r4sNhbP9CdrdDkYOkfb2supnd5l4xoFFV5aPVoT+uM0H5MuohCGzze+kwyvYz4au74usq9azIxA
9swF5kiLAHy6/sWX3rzAUyGpwEGHUVX1AWoSKOzkHh6Gumd7dyyqq/teNN0BItD2O6BtUUob3o9h
pY3+PShcU07HVA4r22jprgLDIuowSC1AVKUchiAQTHWu4Vd0qU5LOQS2eLH8jWxX8sGle/7UjhLf
WEBLjgWqL34TQ2x3W5IMNERhLV6GwV9Z2jWflKMBerj50GXIX/SC0R7kRQmwzsWmble6R4t2IAkH
3V0XD0H1LO9j0llmC5+sLglLHjbOsbJ96hn766GydJqeRoryjXL01Crh4Bsh/7obM+854/3uuoml
e2Kep0FFCRzZoJc6P34EnnGtjQosEH5GMPUgfSsx5pKAQErLy88SYzxR6h8qd619uxQW4CNBpQyh
h9nF+Z+f5BWECG2w5iXkxp3JglKLqYlyY5rv0Zr7h7A4taWUzIo+HQtvwDJWYD+nkHwttpqrv3Z5
3TwDqm79y846ydaViI+LWra5h+KZQ6JPF69fGgP61Ta5T0XpPV//fsuh+OdpoIS8BFtKDaKpObWF
pGRMGzfbVOZrlKwt4uUHw8DzjLtAC3fu5yj5S8Mg/AnN3iIwcpTFxasF8ErsPGu2hSLhCs/opVNA
eMAnE0VBVMjV4GBRMRCZ20iQfFAJ/NKMsJge+/H9b5cOPCPGTIEBrlkbgwTnISgdAQqM0plJHMan
1PqEYNyx4n5Yu2vQ8YXMcxZvmlkp5prqxSOytmO34B5MgfknHPubwUKlaU9wNdq3hhOM08YFZUIq
vqbeLe7dv/cTRUG8HR3wf+HCOfeT9Og/VwOSah03YuLtPP+ACXsUgtY0Gy6PKzxEgMYA4t+2sbeV
EPEtlldEwhBozQOZ9vdjbD9d92XZBHIlkAriSa5ygJql3iS2w3lQy/iATAadiqH6cd3GUvTNeiag
oUNl+gL0HCc98+0I2uaT8+mD1ML72tTQ7BArZi4TTH3+JDoiD5EO3rvzzxL3aSaAd8Vq2bdlTY6F
7YXQvl35+GtWlLMPrETCMhisAG2wm1hzlzr2fwUvVm75xTXDVD3WDbQ1YGg6d6ZjTkrKAWZi9wvj
n2Me0boNV8V0FwrrWLT/2cFAzrmdyu1KJxWwk/M21OrdNH6zypspQTXPzahD7ktMWNdB/vc4oHO7
SmibNUE2G8127W4Dsb6ADwSXlb8ZRnSXrWekUsFfRyHRcQC6GAmeRYqVXcvHiHVjlyFHJnYQj6jg
An0UWe/RuPL0Xvh0Z4aUG8SFPJBhSRhqrbx4QZPQPIBJsLyVTfUt85K1QeTL946O5gQ06wkqahgD
VfzqNSj3GhYOibbK3vUaxYS47ymU6Cjy0aMFYoHINv9hLfEYBtsDQEj+Bbdk5hmaz9KeA3bsBmIA
+joJCZc0qv+6/4J5WhR4f/O/4uZSnGODaGrfw9EBpp4bv+AJdQ0wAll4Jv19dJwSPyiGiNSrQWTw
SILFgpmvA3my8g1r1jC/SzfXGcOEckmOUQIAXgFD0cTDLJsCS2xbb+PKoHJvDBRQqiSotbCFrmQ/
3TJrJTgXji9iQtcPnw5Tfo5axuCknHlBQXBBoDRkaNnGlPbGMMuVLGohuTk1o2oaRXZv5FoOM3EC
LFb0TVj1i62XYWca+7Jai5JFa/MNOdOcguNLOSzZWI+a8Cc4he+lV+Wtbn8y9jMe2jDBaOb1SFm4
MVEgRx0e5FGYu/79gU8SbUNrdXDxwjWL8UetsO68+vt1C4vf6MSCcoDUumzigsCClw4BB2xiMrpn
O8u3180sOuI4GCi0CCLCVlatY1wWgy5wcPjxk+6NLxZbedYtBzuGnUBxj+FRotb6S4b/uSgdBPsY
PUcza3H56oFhwK6o/8JR2h+ePPvo/dTxruRFt7vu4NJBjC4kCqBz7oHS+Pndxu22jhwpeZD6D6mL
l5H4wfpNpE8rp+HSCWyBT2h20zcxpnBup3EKYZgMhL+p5R2hXhGOpUsjCUgcyXcDemWsWLtjFqB/
wEdhOhp9IQjEoOZwbjOfBOdiLjtiUvTDjseDy4r+m5dbt1XnHHnfusFkJ69u4z0zMQrqZIlxaGyh
30RFfXDsxtpWXQ2WIMN6u77qs+XzojC6VDhe5sEoEDqp9bemcgzBJFphjUCXsA1QnY3rbVX8jDCS
Islrn6zE8dJnnp/bQOLgSYCvcL4UmBd3mNvEPAC7CI36T89DWWvCvMHKZ1507MSOkvn5tZdofqmB
LGV468bHgR90Z0Szc1+Ro1FtK/EPdx9AD6gmzbsHledzvxiCV4tEgtTcT1FMApMFoGJtY6y4tXTa
nJqZl/fkPLO7Lm0NH8vnkkfhlbSDTolPXq8HxdIWQcUAn2mOV+Apzo34rC2AzGU8MMb7KDkWjU19
bw9MT8c3ifyXhTsxpnyoRG/KtshTnDq2Tuv61mS7Nq9Wlu2SmB7cDEBb4Vk2szjZaj0b3Glgz7Fw
ttV1S53EosIFPQIqP1SM6cEso60jbADaUSFx0iwwQKzq8GMG2a8BKjpDLWjt/HLqNWnHpShFOokR
dOB/MLGrRA2O+UikCR50vPNCEPJjh//KqnZXGm98wizJsSrC6992KYBQ9rRBJ4VWE/b9+betPK0D
f2OOb1sX6b7Wcxv4kmQ8llbu/osprDuyd6KjvaWcejbiKOIEzpXNdCQS1Iij/up64uW6RwtIcgwW
wgqERUA2fjkbA3qwAoB2vFi5s/Oy5G3o2LEdfsroP0uIg590aI33egAewBeDjRvHbKpQM3U6OP3a
+NZScnO6dRSfszZuod6ArSNBi+dhchYye0l517E3c/iXk/TPxlEx/APAdSKPYSo2vlb+fsyeGvO1
rg7XV3fxvD6xolzLLhHZ2DqwQvwDqT5k9QBNkEGsXP5L+2CeMpmxcDpoS5WotGP0tViBV1hsxSHp
f+ooisKa10LnWWNb9IADX64loktbgaD8QAB9QhlM3QosLc2i8XDyIIvfEOBzUtTofe/p+gL+nllR
r9hTM3Nmd3Jkd0ad9hqBGQ3dyrc+cwYArVrWpZvB8eSLDaG6aIsJdO5QwB/6IqwMMnzHWSWA6jBi
aMr5Q64FSAmM8tk3te597A02c40CJgVBAsB+tjIBESlpSu+zkBN5Htwmr1AJMPyXNErJ0+hiNn4o
ovZrjb8C0j/g577ktT/uugT4xm2s2UMHhidIbNOkA8nUUyNQ6QqxadsxSNO69APT0rOtSEaLbwTQ
O+3Wa3OXimmywrbxqscqqqcCAP4cSOW+6rzAG51qW4Nkrog7qEC2dskx5J30FQHxkajvSdMZE3Xd
kf+n9R77IvUMRD3MA78xhXQ6XlWjDRYd3tZxH9hpZbo32eBZoenF+ouohzE99rZ0H42kIOMGuswC
HZbRzB8yk/UheL9jlyY29MLsHMSgUKLUo/ekIqN3TAoQBQJPZnkP6Ak3hyRuvO2YDsgOpF2l+s7m
pHMDIlPvTaQ1xE/7fsh3RtOV28L2K75NSdeC4ovZ4hakxeP3SE/SPhCjVm0Sx6zylZN0aROehpBy
TTSTmJohxfYoQFXVRvd99Oyh6ONnr9djdaE5h34YyMXJLBEBhjHFUJvqdmLMBUY5PvByn3ibVN/K
+s2HGmWV3kbewdL2120u7sITk0pGM2JIweMaKiINONorswYENqme4mr6et3O4hqC6QM8c6DIwJ4/
34akraeB57CDBvFeQGKhrNO31HKfq16sfK7lZfxj6/c/P9nyo+SCGXMpeHL3hv+py6fOZoH0v9vV
Zpo2bfaUNmtSEguPjBlcB+YPUM0gk/CVkxpkpnED9nAU6cgxrh9LcWzGH3HyXQK54mwlNix7xT6n
UB/E2CUtzZBlX7r88/oyX57k57/CPF9mqEX5UZfgVwwZJgiil0ZmIdfHIJqnuz4SFrC1duRlAMHi
jDmfX/govyt+cwf6gyzpeJBhtL+qta3N/IOI1swsFF9hB5kaqK5cUC6prEGRGNwqn0rchMJ9scnw
xIak2XcJuXEtVtLCzESQWHjkdaw5sLKuNz4wdSuhdZlfGKD9w0gRYJTQcFFJrCYgUys2V2JZ2x6R
yya7qPD7sJNaR8kkUY11EvPvT4XZcxeLayBzxg84/6aRAdpyI4PRogYY9meWSGo1+JLaV634Psh7
SEzKaa1vs/hZT4za50b1IsrjxkYgjc60Tw33S5f02xJz99fjdWGvwrm5BQFKY+iRqVUPHcIhUWm3
qAeAmq0o7hvyWiDbKDCJATjWpmiPRbTGH355Fs02Z2QNlhR3rxKyBeAapG8Qsm3xs2mzIIWsQIRx
sDXM1+IanthRNmME7h2JXizO1vamzD+7YmOIlfRm/gzn2c25K0psNCnpwUcJV7rmadJLOso1AY+1
xVICwTdbz0k4nMhAsI6b4pAx/8nLb31oYdDrwbB4eJ2s17yeJ+d2UfkpWixwhvsPmvef1rp0Gg8W
ni6RcSeMiLaduWJyyTvsqJmwH0BGcFGdmyRW3Y/CR4XZ7OwwKR4ku+dAkVtrcu9LoXBiR1UaEklr
ST2BncTgt67BNx1Guqc8Dq+v4JoZNbLHfLB7HWZ6yH0TSIQkRRNWxarQ3By5atjhJPLAQA+SKaQP
58smalEx4Kx5UDGBIaBYRPbW7HomgWnsrOIIoRTUzPxauwdCbNhYIKH55otiuDVb0DlT0YDo8+89
B68ghuQtnMu4i85/UTWQijAdnLyxiwmEpsjbIK5FtOkr4+ffWzr1fV6bkyj1rMbGMwG++9HwUkbG
f61nh1658qxe2gunVpSNbfB2qmSEL+mJD9JV1CghXlc/Ae2Q6BNSzy9o2/+DXz4KTqiEzMmTYjGu
WFYlJkrcjPnRNq1156YEhSd6m7mz8rGWTq15/g7j+LhIkeyeL2HX5h1g6zDV9xaYfspHxt3gujeL
Fwu6YXhKIZ3GtL3iThJlKXgf0Oeox57G81DS3tT33bC1uo1BHk03oV3/1+AbTOQaFqjKUe5CCqjY
1DSiy2pEcRsTAgBkgS5kkofCtjcu71a+1mWREKZQpgeEDm18wL3Pl9DLSN1MzOToKBZ00sJpiKnh
fm3MIxc3vHm7vppLx+SpNaVK6BWim4oC1hKUjX2+s/QOdZWWlmxlBRemouahZvwHlNdA8aqjNNrU
5C2f/ZKOHvpOt7VIETKQOXetFqSeEQr5AR29QNbjMcq9bZTKlchZ8hU/AGVkMGLO0XO+skUBDNoI
kQfowLXbqPjR+0lYgLhcJ2zlGy7t8Zk7FINXZB6xcM4taUC9uUQDvTdJrQFMJZNoaCQMD8MyrQ2q
Mle2Dw6LBWht0J7EcxA54j/8BEzTIRNCd3qO3fOfAGZ9n4NTdIa0PAy+2M48zN2j499Z6UGMjHpe
s7L3lwIX7R/IzGN8fe7KnFv03Xg02pyVweh/nwxksY8FyNRbI6HeGMbt30964BTV8S6ZYwrtO+Vr
mnVZQZED4wNm79e3tbT9G8hoAKA22inbWKiC7LrOb1dxtvMNqN6QGMaF3ATwp5CqUW5Ihw1wNPNQ
feURtSwBgYSXmtCRf3PkA8swdfzgurup7rbXd+q8fJd2UU1zIXYP4jdleQ3f6+0YLFZBp33XbPOW
ozrC47Ve5dIBjoQdNQoA1C1MQJ1/RBdU2qYDAuHAMxPayF1ZPo7pk1ugprZL3L3e3pnmdmJ2IJBL
GV8LfSXPWWgo/O7kQWF6fnFjmuv8B5SToWdE0wG23bXPfiA2w61x6x44tffRHQQCQaih33oH8/lv
V3c2C+gICoIAtakvBxFHQyEsGzM2tf8BpODeKN2jnzhr7s3rd/4Vz+0oOYbhlH7d5LCTQO++rd/A
sXlwMfzZmhIXGQDz2s4c+peWgbVOtLTqGAq0+dt1Zy+Pp/MfoXxk2ysMJnQMDzvSeuijJGB2u0lz
+05zYwij+xv0bMIS5q+bvYzgc7Nz7J3kV0NmglO3htmssZDxW7QyvE2xxkC05pyyT1Ay6OKBwEqT
Bz7cGN8A/LesLzL6nme30bj2trm8Vc69UgJWL92sTpA7Bo29ScDTnQScfOhrBHKLVhxImM0cgJjj
VT4ZzxMdpx0GbyBQoI876OqIHsQrX65/od+jXRfheWJG+URy8j08OmHGPk5fvJ5an4DxI9e/6T7c
Q/dUPbtIRn5qa7vi8kzFGs6vdkAUZmCukvOw2Gs9SMRg92FO2gaI9Kb55bmhZz4MJfXycBxQbdtf
93X+mxeunthUMp+4ay1PVrBpjNss/TU6PZ0zkPS+S9ZKLpc3IzC6M4QLc+EAO6vA4zLpvKJpsekd
/9jwY58cG/uhq96t6WmwV9ZyKVBObSlu9aY2yb6ELRuDq4m7qaLQLiuqicP15VvzSbl+mWGz0sUU
MCZlc4xEow9Q/sdcc5vyjrrcCtze31y3uOKZo4A0JxH3dRPPq1g9lPFPb3hjU0rJ2g20FBdIzzDD
guIVpviVWGx4rgvNAz+M42XUz+9dcQO+TQr6PEw5Xfdo6UA8NaV8q9HOx7J3YSpLD1H5XfcOTvzz
/2ZC+Uy8rDBp6cCEMEb0VR616keNJ8x1I4tf5s+SqTUQ0kLXMjLmmGO9jc4GbwA5doD4iXz3wSDR
mjDcYuxZGJMB5zCwNWptx+0qv4GSC+yN5vuUpjH6AWPYCHmr55zK1vpwyd+DPbGHUaXF0wVZ0UWC
QNC/iRsRgXejbIBYxEUC3tckzO2Xf1hLTHAhwwTe8wLyHJdGg0FgD8O3XBxylDDRZiBaHFRrZCxL
9yROczwPgJDADKlyTzJhp207YRHr4Xtb3QLhQa1yN0JiognRizTGlWBf3Fcn9uYgOrn9i4rHwhxh
z5z2paCWGcbdV8848urb9RVcYH6aRyLQTMAEhovnurqDTSZwsmMJxZHcoxZhfGT7as+OzU3+ZgSt
RkFw9QiZ9J+k32ef2nbF/NJldmpe2dVWm7Q6mc0P2/K+B2kGqquf+a22Y2G7T8rgurnLvYdKC6ad
MPEOQBEU/c6X1Sw0sKOytA3ALQEEreiO0RRKc+W0X7QC7mFMdGFZPbUXBOFax5QTSm91uh+dOzd+
a8ZQI+/XffmNPj+/ky3QfEJUEjVbwHfUF7oUxjQWGOAClZ9G2cbEf7c749a6N2/AwhnTctdaVEcJ
iyY33oGFkPC5ZWG98gi6jFT8Cqjk4n0H3CQGk5QltUkKXWX87RyshVOoGbSotkn5WDUrkTr/oQt3
TwzNq36yJYQfJ2g4wt3R+gFmomKAPsvnypKu2VA2gzvofqdlcEZ/6u7qwD34W2s3YFlZ0O37bbxL
gmqT7ThFjhCmG+eg7/yNfVx7Xy1klhYKL4Dmz5Mp88P53FdbTpHQQR0TxO/ND2hWg5Ttwd3FVPvp
bfgelClH40auwLwXkLfnRpWtyBwyMnM22v0Asjz06LRv7hi1D+1W+9bcy/31xV5a61MflcvW8DM9
0QaYS+Ud+Bnc4Ue5hlhYW0c1C+or06zbCTbeq4N/9GjxpFFDp9HdB4HoU3c0jk//J6ccpd4xkj7r
zNmgKQ+pc7D0nbaW2V1eRWefyVEexbIovSjKYcJ7sT6QPoYVZa98562EwxJN6WkMXlBH6pgp7+X8
fQ5NSQ3w4gXGNt/ar9gLm/Igt/3+zd9wGu9yGrFVylDzMm8591N5XcVuHNntHI5iEwXJnX3fbdOv
xQavq9vxedh32IMe9qJ+YIf7X+Oj+QD95Q37jBCoa8rrq2uhHHKlzlMrQn0M+7HfWGFyl245yPK3
ZAO68E9IHb9ru/T+JTmKIN2tvb0WqjznK6GcfMSRjpPNX0LeuJto56M4eSv/H2nfteS4rmT7RYyg
N680EqVSed8vjO6qbnqQoCe/fhb6zjlFoXDF2HueFaFkAolEIs1agQLswN8n9N98YFz+3g6djbcR
W1/e36KUxG4XDEBhzu/cB9USneVOsRvPSuV90ZVXTVxtQOGKXMBaBOdxAAMnTwwyysMgcljXcZji
tNCebDT3iq4oXE4YErctNsfCpQMsrehQT0U0Wo3GzzwpkU8pLTSbJsbDOHb2jhjqxkUiOqMA3rBQ
0wGyMC7n87XT58gGPAR77yGhW8Q3i2PuhyFIlkOCrl9MIpf5huMRxRwriTzNU0QNee4H9jqqXuKK
BhNNfwyEcbgOW7lk0cEEfSAbvbcBlMZfTsgg52nEHhSYGLrK4+7BLHNw21HzaRqjhx44UEjZP1/2
q8IzsBbKmQoGaGhTyogTrXi5Q5edb5b2h50tnmP9mMHukMfpbm5wNKpZujer9gZjknvZepYL4Fnr
w5EY1q7O44fLnyWwLGTvMQypspm2b8/fyogbe8lSAIhKaMS5zoDeadW+iQe9vVUlEXT+IHePOhdS
PgrY3vknCHj1ZKeqEbsmGYhDANJaS74y1G6dzrsUD3tLqxRMyM5ICy0PxMiCy6oKz+pq1zmTpgR9
1FGJDVC6ZRf1zc001l6V0I2NFhoXNDFRF8XjkX+OoF0byHQTXEI5/TA7dBLNsSdnninfLVPYWpJ7
WSvBBgILiL1T2Tgz4JvOD2onN4uc2dCqKN87jexshd6Xyx8yYCjG2ELBFuq2Esbd3BQggBYdICxq
ge5C8jBvUU7zzOSq7Q4K6muXdRPu2Eoc5/YaNOIZTYOlXCJ0vQ9jkAE6eEqljQfAllbcPd0DxkEa
IriDCQQrkvYTFF+S/FPJXgf7ypI+L+skdHMrnZjOq0fAMDmNk7ZYwqpQXYSrPu0+44kcCswl/d8k
cZduK5EmldmL3yR/KoCvSqqbt08E+FSX5Yh3CUOIgHRA/ZMv0AMyQLcyxUFmQdNdtP3ddGjcSNo8
vCxGeJvDV/9HDLdLFKfNsGrcgXWXy35UpUo4j7EWXJYitoUvKdz2kBTAu3YPZcz2BBCunWa9DeOh
7vYAhKT2+2VhYlvAxJiNdlpk+rmzC+bhxYkk2HdnS2CZw3sQc2MawJcSom4EKkK9UCBGtRbdUXjU
n5sdNSdFi0AihaQggIHMB42+WpPkLhXQYBRP2Wo2E3klpKXR5wlMAhRP+WXUUI82Erh60hhu3tw0
gK6r6vt5eGv0fwzzwUCgkaNDuzXm4PiGZKIjxAf+EjIisWKEQxMjjlazdE9q464AiNTT5T0TmSFg
RVDkZ70130hJB1JVetnFwBlvsqBU45s5nnaXRSDxh93gIlcAA4GWFMx1QN3noRqzyi5nI89bz0Zy
62hkWfJuxaCDVboRTUOFmudPJJLGQNbi6iClWvnRVbbpDVpUPQ61nTxF6GS9j2fSBjmRwCOYpQYS
ObZ0GrVmuOk7ZSQuipNYplrL6cdkl+1bXkyaZ7RK/QYceTvxJqWWvMiupl+yJBkPLWbSb5rCidC+
WiahMsTT77Q3S+1mivTkEFssTisW2fxjTl3V+lqRqId6maRgjJfisMiJVfqdkxvRlZ4n2cmoUU9w
y6k0wI8xdOrsz9NsgkFB0sExlpuVo4LJTcXUbLSUehKAeksjbitbLZ4RYzIGhWwOAV6Sw5+hn5wW
fMAZ+qKdrHc0LxoXcpgVbbrKFKk8tUU5Ptn5Ur+0En0GquodRA3hVBHM1M/ysgxuZzlA+krUEk1n
kartMIVf/OitzvYWpS4eetRHw7h1FPSfq8DZIxMqxoCITZs60M18HLy5lE3AiBVaYGZydlAKogaF
wqbctck6wpKkgAxNe5CagR4NwFYdZszMD6g5TAnGLoBf/ZFHvRIf9WIpPHx1bR+bzkyrgOqNBdzZ
ZFK9csGSuwjZIvgLIoP1oGhyhgg91496k2YIXnPcXpi3fynrZnY7yXF20xAB6pNaZu/aeiv/mDCQ
AQSjoppNX3fiCTw0GG/ZoT8gqz1aD/Fjv7Sd/VgUUz97g0HUVzJ2ZVjrU614JsAid6OizJ+yFQMt
qFHqOiiBDPc8O9gzXyGRWaEhQodMtTGSVx3QwvZRj6nzhMi7DOeub9XIBcmzdr1gEM1xge9r2iFR
+u40qWBIPbYoL4DOguH+EiqDwq9y7MhwgRY0D25FHGtx+7RGhkcbq2HXE6K/pGWcgwCiIOQolbIc
1lHehBMFLo7dLOh4xSSPjmdTrlrEzePoyRjAYzFMcnfda2AiS+DJjm1CaBhJnXPSxiJVITvOM9+S
uzjswKHwgJ785aCNKKiinzVVgirq0r0+LQBMqp0BeNyGMcZ+XVjDYWhyNONM6QTCBWAP/NHSIc7c
dkgRXgzqBB7MeIpOmiQVj7JVjb/B+pYGs7OA1W2sutBGU9rvRJqA4jdl9nKVkywCMJOh3dNWkby0
RB7c1aDzzqADCGYWKW5+YH4+VV2rrON3NctQy6rT2h7vIkLKYxMVQOqx5a6418fWeexUGt+VGpnf
x7mdrZ2ca85+GdWIhIsltadEKSxcgOhaCsouN+8Biib3/mhLhXLq5KJ+MKSOXKmSmf2pDARPmGBy
UAbUgXscYK4WVKJmbg/jYzcSUFoAePZoLtbsA407AzmmYs0b97ZgbAMPYwz0A7UcCUdMMpxfcKNj
lYbdgu0adIiyLy3oS5pAE285vmNaAW69Z4P+1osGc4Twnr2bH3/NceWT6howx78uO3BB89v5x3Cx
SivLdRvn7E4qAAU9PAEqx8+sH9Ok+Usf/6noB42NUxIhHOs6N91slhI+tdarwd2/hSIVNplYAn/M
jhnp/Z6Co6FVvabUMfGmhDoQaMwCDXEo52Ic+3VjAVjkwl9g2AxkKxzWXvOt+0+iGWDzcYGZza88
QUd2m+w00v7oi9dKxmR+M1TonK5iv6gT16mnjUtaEFhhhJU1GWA8HsPXnPrgL9emwqIQ39FbA+Px
OCrHgRwJKtYbmrIy9DdNV6LYp6zi+UrqF6vrG/AC1dRPnUDOaID8ptvI3jy8mOl+So69uhELC6I5
RlWO1yV6G3UE3edCc4wbRyjnIbzCPWgs4wtGIsNlkUFoSCyvbvIHaf55WVFBRIeBb2B/AAcWL1ud
i1WTWJKWoofItE29UadurCYYzj9EBbAf95dlCWIsQLPayK0riOrBo3eu3kCSVq+1GYkC7QM96a7V
+ZcFiOxjLYCt72rT4AbRT2hDQN/RFNxlenlDxuityPIZr6WCbohj5sbbCCarAAKLvAdqdtx26UaG
K9xYsF3DYzO+JNlrbG5kCIVL9iWCJ05MZmmupREiJm3yzQmoWVvsvxtKmJwBkGjRR1OFhL75ZQ9h
bz3/ixo10CNRAUPrOpwHZonPt0VbJGPOcwWxdZqUrt3jrgfMgKQob0StT0PS3S9J4tZ03OpoEJ0n
9Hmj3gnIQMz+cRuUawWgkGS19YZWcaPyl1wGiNmkBDOGxdMkb+QbhNcD7ilAfLPEm8kfX6mcZglz
KnBPP4iPUZjitnlVbhBFHapP2rnzhjyRtWNCCng3FsYqcKLOl5X0tG81djXmyhOtgN/7S7Kupi1P
KJKCYQN0zQNPH26fk9InePDJGuwjI7dt483R5FINIcQ/b8DT0OH8JYc7u0btdGOay9AGbAtyZYXt
UpwqBKoFkTcKtqJDBUwXUGoAjQ7JPM4sJqkZjSyBWSDcOBX2cprzLU8uOlVApYJXYM9lPCjP92Ye
ZB2hAkwBs9uxO5gEo+hTGgHWBaX3y05PxG6BPnScLaShAR3ucCuH5waVjNJBVBJMb3j4oM33qtvT
QPeWqxpcauZjtLMC6xn1d3eu3OZINpIQQmVXH8Ct5+g0eVFY7AMKQE5PR0J+51uI26I8+0pLTI6c
r6gDfJIpXyBEChH20+C6DLpfIHDbFzvzUH1ET+3d+AoK8Y3GDFHxGXIBm4G5JeSo+LyvYel9QyTU
uNrG/bGE4FhJfySKFx8eqeyqYZl7m60nzDj4e2UtkttQDcQyYx5BVdkbDkoY9755N2CANVA86d0M
9YfsqN5Id3K4VcEVRtsM8gG5PQdTK3xBSjXqOdG6CKOd++mkPiOFlPnpPgrRV7AHgjgF9VezH69e
Lluw8DyupLLfV9f2rBQ9dTLG+j7d5bLhRurG1AozwO8L+qUWM+CVgMUe8DaOIaA5AXVvuMr+kJd0
52Bq6/OyJsIrYL2AzJuuJBFitnmqYwFLMKbedG/klAYSGit3xt45dvv89bI88cn7UoxzM3ESp0MH
FArw7zW+qRiuDiieYny6LEUAIaPhDHyJ4QwS7+PaUgaI6fzyxnBljwZvGGuSD9GjvPvZhumGWoLh
sHOBnEfRzSkdBvBge9oHGnrL60X21NHt39oncGNpW+qJYn0kGPGu0P+y0HJvTN2olMyiMA908Hdv
7V59RzvLtX1rHI0t+xDdpoD1w2qyAB+PmHP7aLOWOgsQPzxk1h60x8FHp2N3yt7sQ/KAObT+yt51
P7P9Fn+18GCv5XJ2ifk9LY9REvWUjzxIXoifTkCGdKcH9Gcbnnqj/8gkVwal7BZFiNB2LOCH60DK
Qss7fxOaaUqTCrQPXp/JNGxJjmS10c2zLyWZdEiqEeovFIWgWjNK+FVbzx4XKrfP1YhpsqhUprDS
FnJdN7VcBZcNWxf4hfW3cXbdLXZDgJsAv0AGTwXwXCWNu8sihKaMZC9Yp/CyYx2N5ztO5QzMiraF
uGbRkQPUHhX6PqpJmJeDVxN0F5S/61q+H4xkI1shVu6/gnmyaJi73aYzFj7KlN1oJTuiFPsN5YTm
/KUcz8ySmMj8sRF6bzzWJ0zaIv2Ca1J+Bllj/PskXS8/iz+yq20VR0X+fLWmDsuzr7xst1SJUpsG
+JmJ/NLVahhH7X6x0ANn6aAGpbFnU/OurfX3y/qK3O1aLucoCq1B54+MJS1Bx178otLRqp8vixCu
qI5ROAX0IgqAAM9VI3SebCvCipboKED+0rg10U8uv12WIrSNlRTO8PtU0kH6zvYt/bTrQ7/VEi+M
mthYHR4nmCX8NrdPMlAbpzGiJg2cxgCBpa51I99R3/ygO+fQh9NWZUqoEZ6YiOvZzNnfzNnKJBaT
IAyvcGMM6os0nnJ54xwLtx6QmBguY1O9fDW0wSwB0JOgUN9UaD6eANJ0Pyz/HJAbjzl05mIOEm86
pNLOd38cE3hCgLN4c/tQjQGd75p849UoVARNGniXIHMh8wYWK3Y3dCMuOzr/fYvfRJgNysb239jx
SgxnYfZS4n/ZDU4zIHTmbhmFuvkilxtPD+FxWYnhFswpZKTm2X06z2FZn3Lr0Et+vvUIYB/Lx4+s
seV/10zn3h6jkxJgQUCKanlLdpKbH4XlO2AgnQJlizhafGHi2QjULYDMavwArlQYgz7SpPP6n3Yf
0CGYjjZxtX1xTH1AimeuPfhAN9A2fJv4yK7ksqVenSCFNICRaZjc47i3bqUHvOeuq97rrrug87r3
Przsg4RbxzgZMU2FOW4e6FiXe3PSAPTmZcopXQwPwJKHrPnMpXqjkiwMyhkMxv9K4rfPQHnHxj2M
7Zu9vt7Z5pVRvyrza0IOOamQbDh02X1Zu2281ekijrtWornsmtYooyX3UNIBTafrvCaPygPgN2KX
hBOgAbxc8pJr+QqUTJZ7eXmFNruSzN2RoHTAsSB5B2Q8tBc+lN1J6wGNd1Nmp4luTVuJ+plBKQvf
JaO1ED0AzOusjEfOEvCMUOjZWn57DWBeFMmOSzDfWfs6RMnxWqvd8lZ9uKyjsB5iAZ4QtR50ggJI
81ysVhGaGwtstvOHV/h+N3qMD+/JtRMudxuihOv5JYo3omy0nThaoGH91gfmnt4Yv/Lf1fV8OzXu
vNN3xl2+k3/E74m7mQ9gYcU397MSzRvRPGpVz7QcfMV13HJfXFk3JHx/jjzAg28ZjthmV+I4y1EG
AKA2fxd157hKeDd46fXgWp72ULixZ52K6/LXViMzC2suqchHVgxgi2DCElO3t410lct3zehKJvqB
gsv7KLz+WCYTg6gAOOF5XfA+zsoM7Ale6mBcW1fc0fk1JIfLQoTByEoI50pzs+l6J4PDkYzIVaYH
VCkvCxAtF+v6AeGXzEbnOIsABGVZ2jEO94JqTTcn3hIX19XkeDHQcYnVbFQhRK56LY6ziLjTMKpX
Q1yfRW6hx7u+uZbqXbk1Hi1M8q0FcWagNlMWpyoWbtpph6xyaWi4kz9dAX27uUJznfGjv5LC0SX3
09b53lpStqcrD1aD+h0ZdYjW98YHegQqd/HzwAn026b2nHt9V+zjwxJEAdl6zWxJ5n2n3XRaX2J1
HftnmRwL62ku0PwQ9lsE9CLbX68uZ5ZOPxpj10GQgfZEStwq2asgyblsmsKrwFFszM6x/o7vU+Bt
2dsdi2EpCWKpQiPMVVy8NvoBtC99diUnoIUCMwTQCk6Z+gTUzijZSPeJFnT9BcyVr7ZSBtC4NbIs
ZlfeFvMjOghc9LKg6Oo62Ra3tGhN0c8Dd8IKPzafMbXkvFzsCaFhOt+q0ictd9pW2XRLBGeZUtMO
qsREzJVyTzIkwMxoB0BXb2PjmNPgffBaFc4O8wEEv6AnxmUKhtPiZy8FjRrE1R/NuEYHsp/MXunc
TsNGGCi4V2EmAG0EZiRCCH4waZnGAnE3pCoNdRXl1wAsobJ0deVxitAy3u8uaylwZWfiOFc2VGlR
oHcMD9O4uaOE+HqX7QYMy+Jxt7GgglvgTBTnzBa8Fu3RZC+toQyaLj/GrRn837ThTKMZJEubO4gY
yttFeZ2VR3t5JP/iyQhFTFMDpzYmmvmhEToCC6piAcE0PqIJx0gPZAsWR5QmW8vgx0QUqYtIV+Ne
nu3Cx6S078Sli9nS9w4w/mpMA0biuqRTSNP5/vIiil5cZ7K523RW1ckxRsiW9besDsb8WNRhlb4s
NGiT59gIO+1xpoex9nX5XjM3HKbAW51J5ywS8PK6TsE3CiBo3Uvkz8ZJ3DwB+0Mlv1T1sGExW9J4
owQRepGzV1fv3Cnab33IPJsAira8QkfnxrqyL+ccCnKeCN10DPnrSGuc+2ENoNSDHUEzY0a4TKWT
jNLu2MV3NEtQ5o3eK4KG0055QLXr1tZTBpt3+ROYy7r0BdxNUJW25Cg5tM0mdCbZ9qigwa1RPEuh
W5hAwoVdKcs9RUwN6OAygbJ9alwlUryrdeOoOYObqwVggj7/jWJoPsENC1oYPh0lx0tSEAWKGfSg
T6AgRtPi/rIIsUJfIjjfUqQDjaQJIhT0hU6WW4PfaSGnfNhn+ctlUeITCHj7/6jD9nF1YytqAlAB
BcHXfEThLLpWdu21/YlKzB1A0Y2jHhb3W7eqKnTPrBfbBBc1Ggy5U+8oU64MKWR2T32Q+SALCdEG
K8Vu6qHMG2j70p+Ccle7ydG8wQ8n2O6VdtduNakIgA5w+60+hHMANIdZjgU+xLgtvJf8Cogvpemp
nW+fMETlzeHP3K+pKz2RZ+2QbIT2wut3JZzzBzI6ftPGwC7PRdiMnqxddZGnq0FKHmqTbrg6UWx4
pipnU9XU5M5YsTXf1T4ADvZvANAfwsx3HpSHLgDG3LyPNq5hsXHZQO1R0dvPqDDOjQurS0dVLnB9
mabbYtyoMlk/9OKCN/m6MEB4gqk81YwDM429QlGB/Z37vfGBybqNd6HwSK2+hNvpJFGmdhnYOwoz
ZOO17gCkVMekdOOPW0RCYqtayeI2NrXrvFZmaK0fyekaVZnhLrvrQvMJD6ncNV3NS3f9p+TfZ5jd
vXyct9TkdllWR/ADJBAtWehaMDGH0uV+A0j3bPidjPqWUQnKtwAO/NpfznnUGUlto4a4WXqdEsPt
6aGxwjICxpX+5Jh3gNVwU7qhozCOtEELBYQ9lBv4oUdpUc2+aiA0AszyjHS9bdb3QJdQqi00bPb5
3+6wlST2JSvfaBgUmFM6JMUoPKWAsADDiGxtuAGxECCtgGLLxmQKd3uldtvlhlx23tghFAbBc9ba
u0Ru/cuW8V0MQEEwQ4nmK4xFaX8HZFa6RHWUxVGBBl4LDFRo0FzsoAGll5sMxkZhQJAahCiMGTAi
RGS1Tc7+S2WUUktrUEjrzOs0/nSK/qjK/V5O8iDL/1hG5klgX7bU/lDJW4yg3++Wv+AnQC8C/CLm
utkJWelpKxkgJSmE13O2SzPjIR+Wf1zHORfBhTZqNmVytaBxtzfznYXWb7ko/CqpN+xcEJify+Es
QyPYpb8Nwllx0pLnEZ2ak3nfqn5Oj2aSeYX8JsVbUGvfTxcTymptJnBGQI90vn6EOuhnazt0Uvbo
XyujHcn6vVWprmRvJQu2RHE+uTfMeY51iEpsM5imGbcC62N3btGFvpFj+n7XMq0wOGebcFjf6NQx
iOUMsYEtkwqvzF46siND60bWc1P+MuytuEKs2Jc0zm80cd7qiCpQ/1euTbsBQcnBSVI3NzZcx3dv
f64VZ+vIKMhWMUOrOS7RFT+6af3HkdvjlLwO0hbB25ZSnNVXSUXVooJSUhekYPLIrV9dNN62W2bP
rPrc6Z4rxVm9StKO8eTgYT2njk/jKEf/cHffWeNbrI43/Tyiv3zWl6vCzNBycNlLCoUD8RcVRxad
8n3lA9JNslJCuAGmHgkUjNOH1B6cMnWr9rGo/8RbiUFBXAZ1vyTyznIxFNSL+hFNKj8Bhn1UAx3o
oQ91MO/IA0UEDA+9l6+2nkyCSsO5WC5QiFFTMeyaiX1B/3LiS2EE0KLxRf9d7kk4A0W695o/uL6N
jZMovIfgWhhkgYK6Eedf0EydVii0s0HMa0fpwPXrz1azcdkJ6o5QbyWFcy3oBU81pYWUrNkbgIqO
kUGzPHTz+zJQ/+MqiOc9zRwXXtQZni7bkPCgrGRz1x8prSHF5AA6Azv9ai4gRKYnkIXtm9QML4sS
OoCVKG4XSzRoZ3UMUUQa91K57NUZDbql7VVm4cLGny+L29o79vvqbp3qqO4LAnGK814r9xW4STcH
B7ZWj/OdRuHMTTKz1WvAuVXfl10YW0d72TjoQlVAqgI4aExCfkuQADy3S4A2BddJrgrJb+qPZGuM
Wnx/s+kHlQV333ArKBLFpa0iFDG6V8VGbX+s8dxY3hepvTYcNRiW+o0oyMNvMSQIb7uVYM5Vp2j1
IxW77VJt1zrUqxY4kg6ADwjMTaTZMtPYQIYSGuJKIue0MSiIfjeb3a9yjbqRau0y+32KhnuFSl6p
yxt9Bcyuv90RX+K+zeYQOUkGdsFmneTVfQyun2WLtmpLBueoSIPJ7BIjYZ6OXUM4G7nyLG+1nAit
faUI56fwSDT0no2d9X3tp4NseJFqB4ulIGYArcXl4yvoM4FXRJOAZTMYZPRFnp9f2lJlVmcsGyYh
qmWfVndZ9B61Jz1+6jQdXMOvqnHos7s6ObTJ+4Zwtl7f9+xLOHewgapUkbSHcL3AvOqVrl7H5quR
heA7KYrHhJ4UA/01G7eN8D5n8xE6qhwIhziNF1qDqTGFUNDz4IWq7DG374+qGtQGkPXBolNbmSeX
m30DQmVXcjllpzaxJ5MFS0t6WuYUr37gPkf2HEzVi9WWnjK/kKT3KvvFAPTGv1nplXAuLOzbQrMW
FsJ3YDqT9OuK3FjGx5xhoMA69taeRn7chJF1f1mu0JZXYjmvI8VL7CQDxEpq0Gb2PcVcvRHRnWK9
XBYk9N0rQZyzwczP2ABjGu8GKznMeAHZEtnpubNxRWzo89e9r267rDOyqTaYmMmJXDpOr4m2YNQX
tbJ+qwlD/Gb+0unv7ythSa7HdU4hLFP/KHUwAXAhPkQYcKeSA3CGndzvptYdcEYur6U4EGRDNjJr
IQLZ77lPqEr0KlkxIt4ObR/xEHn5FPt6Ju1trQSZWhWqBcbwh+agy1mgY6GlxXosAAJfOC+z9rsu
+8PGF4nPztcXcT6xbkogcDcDHgBI6wCQdbgdCo/Q5GiAwcvS9lILguQucOKNYOpvoeubh1otBRe4
gdxZN4iNpVjoexNr+85Em/5k3pqz7lWlFdTIUCvZfVfOx8GeAEElH4ykBKDjI5A5APsfPVHz12i/
s6lwuVdhJslxsPLMRdP5vquU323RBHEM4IhKAcdvSzIXJFLeSK2Hy0sovI1XinBhIeYjc+ADQpFi
wPTSIc4+qKq4uuzH07yxW2IH+7VZnINtItBLRezBRNWrTn1so2kv1/dKd6vjTSFZrmo9XdZNfPi/
BHKeNW7kwtRHWEetRy4OfdjKQNCYpuCymP/PgfySwztRooPiCRVx1slgWwG1vbgCz73sjc0hz72y
7/1hcVE+2G8IZlZ2boVgGgYcDGt5tRjK4vmBrB1QQKkyAuA6PbURRsD0owmLx/Olz37lyMVMmTeQ
01T6DcZ5o3HDuQoepJDP5mSAfCbAmZVMwAdr7GUYU6SQWyRldrl8pQNXK6I2eOpnz6ruMIvfgKp7
aVHU0/wiuZVnsru8EN+N+Pw7uOsEdMKAOKL4jqRb6h0yAqObTYns66S5jYCz4xLVmjdkfjcuyAT1
FhJMgPVGZep87cdFxagOwxPunZtCD2P6lG8hd7LP/ra9rDnUwJwfY3Y8FzEsrWIDKge5IZRC5iHe
o3c+6G2A8iiJ6jvRqU3QHX55KUVqAeEag/+AnwZ+MGdSEvo/5FGHWtN8YwKvo5x3gBq6LON7uIwb
ZCWDO5eT6cRqzMZu0RJnSzCbrPg/asGtXDrTIprY5pSJNyCxPN/Q4u2yEuwj+c1ZK8HZXI/MgCNJ
EGER0Cz2bhEFZnzq2o0uqS0xXAAzsn4cdsy8iV5r02c1vkblva1t5OHFO+IAYgIcb7jcOSnlbI7x
XGBHenV0u3iXdxtbLlbjvwJ41oIonW1QY0NAPT82zb60XpLoUR22CKO+XzGwLNXEkDXmcoDrxh3K
2EpBKMBWKxpirXLBMQfHu9SR8WlmPXmNDSn/XPS6e1qiDDWotsijjVeEoGCNTwDEv4xcgW59mylf
MlO15wWdUg0Q6ek+OsQ/jNhtDa88BMWL4RHPvLlaPrVHyx/fbBeZbMy7AgzusnUKyqnsM3QbzA3s
fuBB5DUKEDiQEaKwWPjqcfLTH+Z7vwNpu1ue8solgfMk/fPpnnOZ6rm/sqVBT6iD5gpcR+bwpG7R
Qgh900onbnebTsqAlYX/T7RTU4em8+xk/uV12xLBDsoqti5TZ5R0GyJM+0YyDrGdu/oWCbPwLIBN
Eew7Gkv4cIdtsFPgtGWQUdIGI8E/8bycKsBT2bvLuojkAMQFY0qg9mKH4lwXOe8nWDmrYw8gkLeX
fHgsIjsZvd7u1V9TnlTVhtWJ7mGkasGaBMZI4D5zq4d0Qq51DRrdnAKQ3/2f2MTQUgWrtwbX0KfX
y/qJnJau/j+Me8PEeMG5fiji0FFj1AH6VO1L28SrZ6uqK1RIxRUMbEMYHj8WagHdVStN3MCKOvnE
DIAL6DagKNA+9O7xsjZ/t52/UEwM4gGkF2go37errbOiaDs2dOyE3Zt6rfkTqIjfxpsczbeu+gFC
8N1yY7rP5Nq8ne/m23cAfYROaLnAhAasxOXvEa3u+nO4w0xH0H4mNT6HbeIUYQBnfrksQQCJAeTN
lcbceU6rUlOjDiK0nXETXVd7+a7zrdC6KY/9u+QPx/radIs90P3C8gSy3yi8/AGiA7KWz5lrp7YU
NRzIZ2h5RXGy05uokvwKD61/LghAnDBWHAsAcnKWSjJ9lCs2wazGiYfGh1J2W7R3lPrhshyh9zIg
QHdYk4DFnfjJouXcLhayyMkPewC6YVS4s3l/WYjoTKBY/l8hnGGYiSXRjgnR4VTSu2V8LIYXvETc
Hj3Bl0WJbHAtijOQKo6UYtEhyo5OplMEpC83doatPH/o1hI4E4hAklNLAySM+luZhlN6i1hRqZ9b
AHhkb9W40Q4giujhkNmYG8IslWd87Ka2qTIDmCFF9US03JVUzW2Sz6T+0K0fKdkwB+HyraTxykVO
MSInhPr8HGIQWqo3MvnCxQNNL5wjiiMYrT13wDnACsZ4gLs3htcuPmnyTV4j3+K8W+jQnT06flw2
B6F5r0Ir9vvqciaDPJc2C62yQQ8oEt9wmQFgFDfuzS0xzG2sxDRW6ZRjDTGFcQBCJ3hHESluvbNE
e7O+nLlTtFAtluISPXZkfB3qo+w8X14rkW9b/z93dJZcqcuBzegobVgPf0bwhTvzfii3Sh8ib4Dx
JlxbyAMwbLrzxZoVJZOB4A0UnMlXxsQ11HCQD/bY4kG04a5F+7IWxZmzlBAA71HsS60hvbnkvpa8
Ujv1Ly/clhT2+2r3pcHsgFsMKbZ8LBXwv+evJuZj/o0QoK0B2Qq43Tzv9NKrjtk5TBX1M6Kepate
l2zN+AhNANNz/xHCvVCbGJ1VwJ7B0EtXuIuW+qaKxpJccZP+6bI6QkkW48hgJVLT4RyBWiPbnSmI
NC30SerRbTaFkRxg/PmyGEGVlGGPYXwH7zvTQqB5vjdTPqdqinqFN1i6Rw3rJdMtV9eWBv2Lrbsg
yzSXxh6ly53ZSm+XhYsO7Fo2Z3323GnVGKEKrJLF643mbnGUjVe4yJ8CvwozWTpy7BYfbcbJkhDY
C+vRieFyejL4ehurPkCV0QZXGdaha6LcV+3mlehjv1EoFRk+XoswGA0xNd4m54s7WGpkLSluCytD
5BBX3ljbp8juNh7IIlthaG46hrEAHM6DJ/SFBNDSCSG1GQVqgVnVofI7UO45dHd5w4T6fAmy5XN9
6FyNSc1id01uldFVmqh7xOzUKCPJUeJEXJYmts2VOC72Qoq+YtxK0AugPXkqu0UG6K8JlzywUN0s
BZe0k/jWdNvXy1acJAorkIhkHBQKUoUWt3UaUSJlQneoFyEPqzsPdQ3A156eklz1deWzAxrgZW1F
Xn/90OMEWk4/6R1hXt8YgSTTJbEXGykJVareZQOqp3Tj9Am6dNhbAaD/FkO0xZV7vptZgf7Ddhww
/aOhlREnPZ8JoDb1Y2oCXK5EuNZ3maumckCL3+gJ8eWq3+p3FO4xQOfxDciSIa/C+bkiUhaq/wVD
yPtjhAmr0rTdrOl3vTq7E9CGh/kuS0pfST4vr7fIlteCOVeOYjxFigfZnCkmAN8OiUTdbtoIF0Un
E1iIhgIyTIzI/A9xX9ZkN6pl/Vdu1DvVGpHU0dUPZ8qpMtNOz35ReJQASYAQCPj131Ie3752VoX9
3X7pqIhKZ+ocScBms8e1/oIOoIAQSClMBlJdxPYi4Rc1/VjGX63kJhtPTW5UFYCeF5w3FL2EP66k
sGtR2A3nIe2eUXSryJDsmRguXWquUHV/ycrwgqp3IgXzSAdCSZ1eZ9OvGir+dqwoakdPR52gfnVT
xd+f8iTLNkjdrZIazNX0yGW3G+cjMAt/vnB/tzOBif3P5zyNe/opMWBqmWCyTvwhZ/yoU/U+tsnB
ZR2wVD8H9qtyvb87RFBmD7oq9GqiKvfJyIo4Di71CiXvLOcHHI7j5SzhB3LfPstzeetXMAVkkrR7
ACnKf7vKFDXjaHZC9DOBW/VUEQU/Gj4HCY++/MjXZ278Ete9NyeATv/781rnQHBFQ+9WaPlklCz1
pBMZXHdav1HmivN3hn0S6p1NPrUPP3/U36T3MKiiyEBuChxS/PxRVvg62QA1hxlFSNm6U0BOaz2l
/X1agvDnVKO5X2Vvsl+5pn8bwv3+uU8sDi9EThJntobH02e/f04uzXyq3z+Q1/V8ZOY4v/6Flvk7
rV6XFZpvNj5OJPR+HCiNA7IxmYXpO8R9Xf5ZABQs/ZDwV73/hZz83fb7/klP9NlQrrJm25Ng5+2a
bKeSD6vYF+0vDKq/qWLC0n03oidi0vkq9/X2nGlBpWx66XbDbrrOny+IyB/0M93uy5c/l5ZfjOzx
CPlOsbQr/zaHDBGRpb2f5RsJioBm/JVU/u1iweVKy7LOgGT8xN6IppKukH5DQqB7kPm9PMl9ke/q
+/R99yLu+YV+puBc7uK7nw/w744iRCf/57nZj0KyDKBokPUKqTQfO1AtdLddc/r5I7LtHk+PiO+f
8WTHuWTIpSB4hjuBpyl7ra/bg7+qr8yhfSFfpusBwEp7EJccug/D/gZF8/v/jVv7/Rs82XsDr0hO
BsxuzLJnIiYnNcY9RUFHrJ85PV89Dvg/Pvn/7L7IZ+ehmf/+L/z+Saowsw4lRz/++t/36sv0j2fD
h09fzH9tX/yfDz753MUXefdh/OuHfvgObv7t4YcPy4cffjlOC1vCc/tlDg9fjB2Wx/vjNbdP/v9e
/MeXx7u8DOrLH799knZatrt1TE6/fbt09fmP35Di/W7ht/t/u7gN4I/frr/M5kv4yxe+fDDLH7+R
7Hccy9s5tpFzNwCdxhKsX75dAtlVvdUn5hlOma0/aZIo4/rjt6L5fUt04NRDSh45wI2h2cDQO18C
nj1q9bdGIxz7qCb/58h/WKB/Ldg/EE58Jtm0mD9+e8KevEE4N4CvQ1IAr7C1tW164Lt9ztFQxsJc
OFAN4AVBASINoMSJRDU+gr3QM3IS72SU9hLphdjsArgwl51OebdL1tV/NmLV7/zM+3nXE/GyXS1a
apXl05s5kSDtkEPzDiUr1bPattlbODD0K2J5H4q+aj/9+8J3yz7N0sivy09FbxPRF8v85cty+0E9
/eT/pfxBGCdI5A+idK5P+49/rvFfpO8ICED15W++cpY/Sn/fWBKR9NlCW5AlHB3/FL/id8hY0iCb
DfxbYLv/S/6q9Hfge2+i+c2Fh1b+Jn958TusFaDzbmDw9Zb3+3fkD3f9QUeCCiKDDgZ3Pew8kHij
ZvxHARy6VmZySKvDkspqTu/8nKhO3QOkeZbhkJbWJukJOT5ONp8JvXcBpXptTHAW5qlDhbetMtHk
V1U3N+4hGSaNfiezotjgIQn1GF8vxcrjaxnQ9PwVnewsvi6lmFW++/Z9yWXlHlIzT/QugK9pFXB7
0ZDzgTGXAkpypDOuM94PuMtgknADIqgEF2aX4MbgFszCTSBRiw9Vmw2rvFlMnvobhHEkIPv85Gd6
B6pDh0eef6lGyjsw14q4vQYvWtzTgr/SsAur8ohb47vbMKykgn9ttU/DDZoQFD69CoIHgWo8hssc
5abua4jr2KLhItggr8BKWZpTl7UMw8h4CLgZWLFGb3csAda22C+UZu5hehwUbI4Bj4mWYlZQfth4
d4HB0eIylWQQHwIbJf9qTY0RREMEXhrgAKV7aC2It+4GVLuj7m/QTGKNNLGKf+Vjt01aVoPQ58Fk
PSYddotpsHilbfvpWHQglsjA5lP2XqK+ahtbY8uRfyXK4v8l7TCCaBdqwNmez1jhYgBK4UPTOqwA
R0pWfCh7VBJ+Bec6cEUP6ATDZ6epGnBDRWwfYS2A42+bLTJq3CBjo8oSFFLGisUdSIy310ZiyOOa
ztRaf475krf1MWk5JvwsJbaouk0WzoPkbQeUrWNXc+BMXE1dQob7DsTAWHoqkualXOyg4MAzvB0U
bmFOQ0En/LtP+SbHDcULQ+dvC1IKRxyWpzUKL2CSxttD0pbNRPaVwF7Gab3QDo2BPckSvOn5fqke
HcqobdOxXh7GvJL07tsHpjXfxg4DcuD1SRCSmBwMUo9SWvR0xbZKu0XiI+cV5T5Rwu8U0s5Q6bOf
sHD9o4AvI+8x6BzZCP61ckqMZDcoHcVrPQDp9nYc2tC6k1J223rnhZk7a3l+zXONc+PQo+wbewB1
vBzrILOwLcf0uPuKbGA56kbaruHp667Qif08WoJxoHscgrLqZJvx89DO906SlmAichc1Rdf84/SR
1E4KmFJDgZTT9Lh7q7rDdVWRGTRfhnSsdN2udCpALqPpe+gOjLzDm6gUcJfqtKgepMu/CAk+8XTQ
7gKqXzjiJU58mm3cfj/qMr6Cr573Tbrv1dqWbzFTa3uqjViyex9LXyHEhJfxryDJLqQoMxQ1vc6z
VeEKMHKhstK5mbN7q9sZ189/avji+K/8+R+t7vObFtte3ULQRUmfHPtyUqIdNRomz++olSbzMWU5
KuZ3uh/bGeEnAGxfSmu3WfvOPPpmhHxvdPzoWzz2BW1R7wbYtjWyLfkTlT/5qGKcAL89gZWIXkf0
SWC0xhWE7dIJyNivQtkW4hdO1NODBs9FIRMi0qhzBDB2+sRXc6xv2zKXCRCqeURF4LcVqbVGM97O
mxDwx58P9EmlOZ5Y0hrN9DCrkEyAI/rkmULQephaifgi63P6YqAr09lF2qXYcA3i1O0NIh+LNUfn
imp6kztWL2EnuR7C+CeCA+PwrFNLDU2asqa4mg2HjFSd3l51XglFbW42FuBq/NWL4+hX//JcthdH
MyQA6hHdSsAMVT558cgo4ltJmNEqKEj5VsiRtje27/DGtZpNdl9Z4GOi7GfkSpxq2YI+/dCViGVc
1XJV08uSTlEiHB55Xb79+aw+cavwcrCnER+GDG1Wa5M9EV7nmnKlfALTYtQDpHME1DwDmgeCuSk7
dALF6PcF0nnuAf45G4rdOoiFvGDlWBdXKenK4nKkFcQs4qxzD13FceI1vUrMHbEUA1XKB3Onq7jJ
SZODFfN6BpQ8mnjMBFC7CxZ7jytVAN/T6eeD22T/h4kHpilcAZADJAWs8ubJ3mCuT7ueI+XEuA/i
jelSzp4n0O+/KjF8Eg7aZhE4uGAuR/gScdK/LPFAlnEUA8I91tWYhWFIuU736EMmxO5TRD71x65e
MEu+8s36Kiigi1kgiJhVvGmE6Nlz7fns3/98/H/RDbRJgVwPUkCkTxK0bf2oQpnZYqrlMOzzJZ3S
V0inkOVr38DUuFJgP1S3Vexy+ovi1CfwJZiLTR2loFzMQYW2Mbr/+NRSxrWrZgJ0qhk79i4jTRIv
Vxlgifg15+KFSmgsL0Qx4u95zzvzrEsmmaCfPsw0Pw5VqNsjZ3URvkZWo7lYg4SAlgfns+0YRAiT
kRdtD/j6O1Gyen0rYW/+ClwApvyPsoOgHgpa0OkG0xxh/W1Tf+fLCTHg+dEDACqoIb6cfS9ndF+O
RMXLxhVOg2vUdSa5W3m2lu9cBU5Vu9NLWv2KAPkvwkVrhIpz8CjmKGzDSz0R461Hvx0ZKEjncchK
umPFDBlbPbXkBUWSFZuyYS1UA6KSOHmCzXv6NpMJ5IlkY1VcBQV+18O/J1vbS4FUCgKP1MBflVon
Q21lpYe9rxnt4651WcTBk7Y9X5udngMke87yGbrk5w8GQf2TpQG69kZ6B0YfcI7Sv8yHFShpqoAG
u0+0LDrA7DeJTgS4JqiQZC+sRBfJTjnnF31J1nFtmkM2g67zes7BdT8dGUuVKHaunGGEjpUBkyYm
kC/c7kdRWhKA7ZzZ+CwdOKyJPVUuT1+mxaTtsBN10yfPV1at+UtG+gw8tXkaZLhQTS/KdyKLjRoP
I9zE+qJMgqKX66TG7FVVtjW4XBcQoTZXtMo8gHiHIqBmT2cdsGwVm8LU7vJSVGw5ED2mXbZDammj
rEyTnnN51fuigNLoBPXJn61uTRpRLJ+U+mgTYEzWQNwlBE2BNSN1M15LGXMyX9QLB93prlnzdb6t
UWIKRimqJ6AiJJy27OUcF9J/yZRsyuYwJr0tmiNfpKhuZnwgoQeKvJK7gZUm9FccBhaUzp2FNX6I
3s/ZJyp62nys/CDirahnDSw433UqfpqLsPW64Tir+WXezmApqXk1ibgTMrXL+7xwrHur2mXK70mz
usbuGbTRijaN0bVtts+McO3nSYxhqXdwXZfyAmn2pR8OaWuwaDu0R5vkQi3NKNkFz01PX9Z2HtkI
LliT1J8lgCHR4jIs21m7A4oRqd4YonpyNYZxLm9aOyTR7yPB5H9s1moq3lknNC8v4Gu16KUte5KU
M9qtDJyeHY0+JvJAQqT+JdhCS0ggmWiRDxc4LBW6LkK2ZqxEeHIpWyTKTFGP4x7FuPn8i4MNOHFP
9gDMCZgUwHQskdKB3flEJ2CC+i54DS+4tbApFAgT253vORW3hjXgPeZIQUBZaiAJtCeOIh2c5gPS
qRrVlJWqcS7HzIs3QnSjeiAtVwDeXocaqemwgHr2OdphZxQGJQuZQUCSqtZ2HkhQUx4vs3Wq5Ssh
4Z9/QnH0uGxF9aozx3LhftpImfMQrtoU2Ep3DewY/0qgm9XUB6fgXt84jobui6qKA25MLOl9tWtB
IQvAPRtzeK1rhgZmlD8Fj/5FOg7r5C+4TGC5ldni/AOoldk0n0CiOk7mYhxQrTfsZQJ4xLgrmyHS
O1+EFcZ3tm1HuZ/8kqbPoBVkpXaSWYV+vNBnU3FjaRvs1xglR1zZFly6WyRVYUYbcIjnV35hXegu
AFtShfZamx6Gj+Uj/Oc+gMriagRB8uaHaE6B3VwKUvjdOPkOYGS6SNsGseh0UO669FgubP6Egf53
77DF29cq5+ih2mkuWV4cjDLQ06qzK/vTNa4FwRXI4VPYRWNZbTaEAwwdZlDauYSl2Hqy+PejSzHD
Q8ylvzEWfpndw9SbsOp8sYV7WOoZc9ayHsTgh3kY+vKtpRzu+gXrZ1jAKtTav28eXSrixx7TohYe
hvEgy2ZBs2TRtb4eLlUOrIxr2eceRuicdQMUfJuCLfnkozFQ8EPaT+LUtJ3DbFfaCNyJjgsiPRkC
X/ojSmqRhD/lnRc4qxh045JDC8QecMITVasaXkIvztUrthTYebvGZeirvhw8DzjuhrpryrdD6DX/
Gsm0nYBQyMa/56H2+MUa5fz7Smug2H9BEGZgzzM1SXHqeoVXQM8D3B8D5AmIG4N97+b7s33aRYlD
auHCEICEZgYlfZ6xFqgtfSyKS0dQ23OirofRONIAgxaUXZQB8YMjmg/Wy6ZaxBvd0w61wamUkNxI
2oqiCKCBiJBijuaudQ0c1hahv1Lv1GBadQXgASybEz1WHJhMuf4IOkK8Qmw0+Lr3uqKwVYWpvbkr
B0j1Yepjqj+enbnMR8aeny1rPaML/TJj0BGXfpzI8LlPpCcvugT02l87hHCw58c1wOJ2mU2wrihV
whWxmJRe1M06gVy18lULd6NULMGOqSaFuS6BC4T4yTR6+K7wxzZbdnmU0Ah49P4lTRdQoQcG3XCM
bRQ839NyUPl13ltoFuC0Y/zj0Dnxps6NhBqhidmMhDRfoJrIkEH6Ovgi7gFAbGJ62fdsXG58hcR4
t8PJpsOEUN4CDwMFLpsbfXaNling9SfTYUQ4o+A/GUB1+ffzJDEgi5MMFaYqZBDGsVxhHQmFE+wC
RuT2DmMoUK12gIeY41XyWGBSVSYhKATLXVwGRH31x9ZIhOnyhM3kxSA5ILFRkIsSj+UwFTlumUf8
9avXBRZXgsyIXrAJLCm3ncswXLZhgtwFOcT0YMOA8ATgMUuI3xDwtrPlKQMFdi5nfhtnxLGuZ4vu
JPhLbdQfQZLsoE6mwhCQglZ6AvboaLJpfJ4CqWjQe5elPFydhawIOVHZReQioxfZmhTyDqA5SyrQ
tDtm6jBSa6bLCoaOuJWPp4PASWTf5wmCwc/hY2JrtLmCRlt9HNw7lulcvBjKcsn5blLAJ36YggA1
z06sLMvAwGHLDhsfHgUyGSSbtq1pKGJcfyLIKNMHnbsxfc1qHTS4lmc29wCkILp+BtfTMIFobODp
iyJxWlzkYfXVBQqDESFDS3Q6ipORpcDGbTGZl7AgN6M26xgmOc4oor+0E2BdjnPXhvWuslmv3xRa
6PIkg4KUsJ4DsGc3VQvYFvYSnLiYx2wWaA3adVPi57fdPDRQo9/iIksY2XNuUoi3Q+U6edHkjffF
QY9+1eBXL2qVA0/DBEqvlVmxRXPiyfpqDn3TIhhNO/oWxbpjf8g6M9sPAimh8VlPNe3mXYFah+w+
g3qjMG/Y5tnDd7DiTaASDyz7fJs6uzWL3uaTg9poI+KEKFkYlK1vecWF5QCWkLY9aduGdNoRouF2
7xaebftyKTuYx1Cgtm9OPYwOJY4pEkbVs3LGfqv3C7R2f+D4N6ZhJFWPyVQrirN2KxpNqnOi8oc8
5fcRqKfmOMwQ9KHCosV/aH19GkEoK1gQ9SLWXdMQBGy/RZD7HAHbcwT95/b/U6cWwR8Ym/XGVIK6
R5QM/eiYIT6tBtkVgHolHrvPe9NiTuTj4ZykcQtRgLkOu/Dnj30a5EPxU4IUDZ66ZXcQf3ry2JlH
AgsSh9Pad3AzlnrdVrY0KZbJ+RJ7uehAZlYfWBosDsqfP36z574PZYCRC1EC6Cc0cCBe8BRkW3Df
kCZf/O6cjTnnDBBJahH7/vmTns5vhcYmpKpQMIh4VdE89TaZR+6rgkG+I7JNMY6xJ9u+R9RkG68e
MyffLVSp7JcB38dOzO8GSSs4uYh0IVoG5DSALz5ZWrk6QNp69TXLBxgWe8QXYwl/XxsFw633uQ0E
/BWTiREFjSTm/S2JS0BrfVkLWi6HAUjOi7k1Uxrlu5znpH4zt9SUPfpxncuGGwM+P7scgLe4oPC9
LlqVu+tqLZGxKXzIXLN3GjzKGp0f3eCf06TG/wX8PthUZIG5ZI4R+dkiPTAmTeEObZWT2yGWYLw8
NVO7hXdFXWq0bqL+UhbNCfXWaayBUAgi5u5V5WOVoU5dMF2yfT41M9JUiS1KK+E2AfwEUY6uHeHS
3G7d6XN5mIvcY/BDyxFuBXiIsPDwmhb4KOuJKSi/ChzScTb2UDW5AOw+XDdmy2NCB9iI9z3tMZnA
LuvH8KFySDi/qHHdrMfz1pyRYunBGh8R0qreE4F42ptofc+KYzLW0Lw3taMoq7pGxJe3DaqOAHc+
75Dwsu4rR3k6Gma7sk0LeRMTP8kFzBShXIDCnDaGvlgytmJIoYNuu1dSZCo7xi5FcOgQzNg0417V
jV6rXUQki6KxDUdgTI+kZGND9kVcyyUFGlThBdvXTejxNHSvlGs4QRjb5rlNukpq4GiCfK+8iZhI
iOhS1AwfpDqtNT+prhwWccntHIt5n4kSZ3wTkpkCE4TzfCLHDPWT5mWT5WuXHrpJz6iGryQCZPWO
ja0AZF/r+mLiB8+yQfPDqrJBIaZokgTObFfYIqCjKqQ4ifczHOPlmY6871/6KW/kWzLposVYHCUr
jBpXTn1y7OncjtNusNUy9SecHg4dmDgiSqp2RCkxLKcAHJOgj3UbNuHrra0QAkCMP0DzEwJIILpv
Ag6wAn8EyxASYeuwDTsviIcw5Z3Qy0Pq4M0iqdcyip2c0sFU5rrUPMFhOdZY0HkvxdikH6GyVv8W
gQ6ukWzramOLIxy0Kd472JVleI5omV/A5xnWPraHuTVZAls1nUqZ0EuAlHXNe0QDHACwazviILuE
ZJohvfBuDSB1k/0USLgIiEnk+rK3hvP5JpP5YtkpH22fRMRcEDzgDzjgFnwPlRBLJo6I8oT1wLiu
QrdHPQSh1xY5vqUEsgQZabf3Iq+mOw3Et1R8hHnuIW7nRQ5QqMvV3PEcgtUz+CHvMcv98nlFpphJ
1NPjmHR73xSQm71FVcaW5po9w3QbA/3U7wzwarBBq0iS9UryhgwfWwsaj9e0VxIXCmPbFQct0lFk
PBYb7Fy2d11ANuBqhlOJO1E2wXoAlgpZ1bu1mFOVP5Ssr3B30YFTFM5h7ZVCnQe02gp5xUEgfbxA
G7d2yV0/tTXK/nWlKL5RDSOKucGv4LbvRxi32BeVrGq8hMP28v0BHg8EHD0JmyqaweWHJ7Bl2V7M
wACDThObO5QC4gl38rSf8IE0jdsNz+/qcf5tGV1LVwvfuQS45NtFtxjF4NHvA3IdLBE+3XpX40dZ
ig5TETXZzNzcSvcqkaQDRcEI015clkjpxtduDqgeYFO/bVCA0gr/XJbRtbdL0qEw9Qhf15rlma9A
YYVgVdZsicqeEuQXEFPtEzx2hlvkn5/nX/oecBGXzdDAHtwx24wR4eZI4+yQ7t/untTttu6xwF8l
gggjWa6gf4rtl8cl4QQNbBhFXOvkDZlJd7lME8MMrrLNxW2FjHq57oc1Gbv5giHxixdH22+hP85T
vSmiQJwc48EDeS1vdgqGLUSP8CnDI6o44YNny/FsD41ntSVAGmhOxCVYpKqmbF4Onem2HT7Vy7Yi
s0J0bjnwFgUNr+FRCFw6zy1zOcblhmzLtyNmvS2FgO4qsAaPaX6E+BW0oK3ddknn1fbdUJQRQvLt
80vhmX9u5ohjDcE4lADo82CqnkKskc4hECWYjRpjEa0L21dHhJMSnHtDDiGfz8rVNHW7AJRWbzc6
K2bNh20zLGrevpX37TYf58ELix6xfvdt4tI6IKNfinITDw+DUtyeRxgoACEAIuXhPr0eCNvm+ryL
KhQ84t7o0NieR+btUFnOmxNVgeU23McxyTHxOBwYjClxWxMy45TH0bedUhRofJi+mZV8vB10q4t6
NyTZSr70k0X9858WiJ8Y4AZWjkedj8ceZA1bBt/UyQJV31leukuad3Tpb2kxdfpVysdUgY2zaN0Y
DhDjfnhA/MxHAZz6AqmyUxmMRlwIxpSxciebzNjslkwWZz/YYc0yvMlFbWAVnKVidCjKPjUVLOBr
7qmGBd8OCZw1W7XN4k5mUlsucKEgYQay66hh6qyIBq+vEAhoeoJmO1QBvAPtUA2zWA0B3mpoXD1/
HmM6dZ9dq7BRUS2XCH5l5NK0694sEOL3SdKT+U3XdCPk5hwGUyKFKwPtDLd7WXWzCADahC1+VkfU
D/ldR10yjTuJCBmeBl1Rq+RBkG4Y1N55xMguM8kt3J1M6y3xXhZu29luWDalISSHQ+SHuCXovwUn
TcC7onjbKIQ1nYfjjqLm6BhM7knn+Nu3RL4v8dXMImx1kJ2a/fyhmMuJyIvUQkvukAvfHjTqdMsJ
JBNAny7VUj/GZRaUR6g4w2IfGre9lSl4rt6WAW0jLwTNLP6E4x95ulXMdpN92OQYgxKuR8QEFSNA
6D+meUswZq/BT9Ih1RdQW3AcYG3J41ldro3FLicFinTeFpWYM34dcZptQ13TrnnnG1vllxQtv9Pz
tkZkRhzrfkLFgo4uIPJ3DvvAI9nKitqyQvxiP8SF4Ucq0TsOxgPILKJrcDXxcQQ/trfT1ZCxr8gz
J8l9V8dFsj+RjK+gvZZabCeSSkWCvEdC4hZedHpy2X3aswyPLzKK5Q79OGDOcpNRxT8MhS9IunPN
iPREmrGt1qJ5nHxbpajL8KHL+0/LpIcOMY2RgI4GPe/brTtEyjGTUZgtPtX2sXOonAU6uNpLn651
fsg7lA8ZdKT70Nb7WA5hYHtuNMJuNuSbHqxrDi1Qk6UpPoukmxTsYxsiDMe55Ak6M8wMu+pVCMhR
gXUZ9Tx5fWxCxdmzs6MkWeLaE1uaoaOAL5JK97umi3MNywcbF4Lw6MZ7s0JAztEBWRI80yAsKd7D
WrdJ3GlqOqhqGLqY78li5avrbJw2QZ3HIrD1ZtRyAIcALJpShn1G+2VCxAiN1tU147Gd+4e2zLYz
OUZiG3axjJY2p0GsuUKQfRpBPXOlTeaClntF0q4bLkmfJ7k7OYbERHVEJdZABxQBhIA6kg+SpPn2
w8HL7waUARVtnQ9HBl2MkoF9rptGTQyMf7Rnqzlp/L42n5AsEjlAmRdXK1l/GtA+GCtEZGlkof1a
uGrZNg2vfeJFC9moJiRaTtakAx3nWysaNfQfY14Tm3/cqqooCrBImMfNQSz8HD30z+pT6IR5Jwba
pwrAbklaeIN4r0VtJYITMGU4bMSdpKzJuuqg1rRfwS4EORtpqg48cy52d3GxSbV+LmSz8OqqAxJu
41Lk2mql0g+TWQrq2a5iUwezflfjwO0r7FCmBM/2k5mr9EsKM7ltrlDIlKbuPkX8CG9ZClvhh4sl
nyEws4cxdZUAmi3A2kenJYfO7Ld2X0T1l7FXlwxJf3qTioAc2wHu29Iux3QcrZ/GvRDzkuZ770RR
uCsW65wNV/XmPBf7EWZmRe6TmgJK8xp5JmF6ZB77Hj/Wees/OMm+xO0uSHBIRO+XDK5KVu5RkJEn
/L7TqETt1E4zFVv6JYlZJeVxReEcvF+mEessrrRHbg4+eVc04dIwogPds9J37RvlSkHT10AsJc2b
rlgyDhbioewWvIqjcAZvkcerHGppKAZ0axMb6veDzOB8vhO098m6b6oBDbQXpeCEYBsTCOmIc126
BhGWympaDLdr42TK72GCTvhGv1hZwIQZa1Hn1xEhcUzqBF46ASxElGGhRh+0bYn/2BVVP3e7rh7k
1rDXUkRhj7XBwYKAWulzLImmqV+aBy1GCMLFwhHfDJc8T6q+AbOxbrr62iaN5fEkUV0HZmdOuPPs
htcS0ZdTY3G01CdlBaxY9DnXjtg/USplyx44qtni+/bYRBLxjX4F9m9zb6MZkrAPM3cM7eqV215e
ZJh+mAsob5vFEckbt0UHY7lt5DIQBJART2+pPo3EdZU+FaZPYJe2ZdzsXLlSE8ZDgUAsBImj+LF5
U8RSVt0+jyJvq72uy4DcpVfawgLRhK3kBXIvAuvoxyQTbOemdSLNzjhQRiX3I4wYBHZ3MroFbzIJ
lIovSB6lyYgelgQ4nNVFwPqV4JrWrrY2hxo2jjX1pxXNfRE1FkWLlh59PbYIDYOnzQNva2nA3wXe
9Gw+WsaRbLzkgP+f590QstY/eERRRbYTjqJMtZ3HrH5f2loAnHzVCLeNr+c+bfyDYhaZK7wxnVPj
dv3EWrverzkqI1i+N+W8RPN63Orn3gG/Unn+QTvk5WCi1uPal8+1bbKlQHKlEtigqIXYVFEFDx8h
Dpl4iT+aRmqS7zogNtPshcry0bEj9QtalA4LUSMZr0aISmVvENBfFBpCkw7ZweTakNl3CBoNfZr2
Owd0pB683LVuXHM5Bpdm47HOWEQDJaDCUj5d0FE0gz72dQkM5+vCtmyeDp2GZppO4CEaEwQpqEyS
7LAO8LwcIsfptFSn0gCNOaABLdahRP2dKux8Us6KId1FpMVDeoRvNubNAb3sMiEHq6opBFQi6wVf
bxHtKfqHbjbGdieTReQX71bowTxBT3Rv2uyKdtOId1na5P8RdybLcSPZmn4ilGEeNr0AAhHBmRQp
idIGJiqVmOfBHXj6+3kEq0tk3qasVl1mVVmZSTEQgOP48X866sy55E7Hv5tKt6zxZZdoQkPPGQWR
5GW3+bMbrtlM37dDLTdZXoiGhc4vYrKa437vzLLnD/e5UEsYn4HqEvLK6/jFHYN5HI2DMKekGCnM
xA8WnpD8MxIdErp5nYNGETXZoP7Z2Jrqx00ixvgL45aX5rNd163oo6HFp0R5ypJavyrZ2iY9qgpn
Jhdi29jMq32a9Bt/qkcNy+8dZ2r7d8VtcTVLRlHliTllywWYlQnnEdrDmDZ+mKWdUTiRNU/qFhgp
TY55Uftdw+2xJ1f9O+XA0B57qDh+Akm0XmtHWnXX/c5IiIAvHVhCfbQ838bGX0rZHnVb8KXPXx1T
v8vtQBcyjXZMieDkFhZOagjyMzMtaLKdi1hXy6N2qGlZIo6QOawDdDY5ctGcqdPRv8+fTsv7nfns
PM2OHtlQt2qGw9TCLPPVFwxO1/Z/v22f8YOvt3tqE/XcKREKmch7uXEh6eRV/MNe2gXVp++Ew78r
OFfxd405Q1cFQBX8YpTcnNcGCoD2CF/vVbcSwIvfUBlMPfnVWjC0W2S7SVlM4Zog/XAibekGdX99
hCnTgfFXrgXxYxllwJNDP8Gffn0HmrKCuNqTrllW3Gd388k+XO3e1J+q1UrT7UiroA5XkznMQxCh
QG6NmpF0k3q41XlZ9S1dXB6m3ighkLylUpf3+kQ0A29uT2xRxtIoul7dAuS+CpCupUkefgTin2lW
1Doy1xZwu1xuPaIe0SfMUJ83zfm6oMPJAPEck2cSrpaTl/VNfoYwi7JrE/0i9ehKC5AGB3HrtSHd
wRpCcMMVPJdsjtb9JufU0umQ3D4FKjBAlflWpfBMTY/0KcFe8lBMbDJy74s+E+0ekzY9yGpV9XJn
DzIj66lqiCPMdsOKlE6GdteYHOi1lHPAjTxhD7PPK7lct8IUbCaveIbXlqKJ0rFr0/tE5gPZY0Om
j8uNLuYSZqfdglXbyGkUw9RECyjWcimQYGxZOEE1UpFFI4Tcw2Qu1nfToNI3IYi363E2RkW2PY51
Zat5kgXiGPTv7eZMX3JTT+eL5YSGZ/7Yc56uM0OdxTU5DfXPtcsq7zrR6lGAqOnzsKbhquep4+70
ES37xZpbCoboxagwI7+fO76s2RrqTWd5AXIAKwjOWGeIplqEgisoPhX/jJvCqAFmylbS/gl+mKXz
XbFRJwQoY2I4TE/U3NW726zOn772Vpu5SCD6runl3VbQH297rRbG8MkuZrdmEOnoijVXspAVh3d2
RqOmDIrfeB5bZ8AG0pkLZ1TmUpj6Rktjkma9NLutsBW22m5o4tqQhj6YLvolUDhZ43vKgpGdbtRg
c1z0I4weiAb2tI9VRu7v0Evn15LalvZ57jSTXDHiPpYkjbe1AUe8WZygd3ES28MiRZy0dVoOsTfq
7vgscqg3uhKNHvxrl2epNQJNkGKq7UsbSdSDtwS0SKFrGgCuF0VNxM+3ZIXHfJghQCbUTWQ1Ean6
+mUhCvps3q1mNZCNN2QzjFnc4VDSlxhHkQJK9JoJYDyqpfZmf2+ZcJfQIpMjuuyhaVq5ZvukYfLS
93achfmdg4czBQ9DiZ70IWBMCU87rRkPyuTmU9HJ0Lfxno4lUyjB9KAl+O2qVnInh2xS+NXcBgbw
YlorOmRZDCVcEkQuVNYOvKTtJhgTtD5AfKbZpvLQj4kqyloOZ3yjF+KEvDWWpdAqYSrM8BVUqzWD
BicSMPvaZ2/K3TlFPc6rfyOyQJTF9cAXCxrWPOm2HHhgS1yTUVy1hRbwjPZNnWSRJgT+sejTtQE8
BUWujSQaG1/vvlTwKYLDdYklbzl2W79yljFP4oIzwgbFyyqKkZf120zicWtKJH3SHN3hFSecy46+
iLC5dLMeAKVxll8lsp2SPFzH0q/lripmVeswl6hbU4DSAZ0Z9DG8j846I8CON7vu0wp2uZtXPTZW
w1b4LuVc0zha6bKvGWU6qj/ujb3imej2FfyIaEfhoA3junhk8nwzLXvoJu9utI1p1G79WVOYY5/2
5F/sCk2nUgUNFk0IKS1TaN/cWmrnGUwv5ZfMiGO38VDwB2o3ziRy3SwevcZt8ljz9GR70ArTJMEB
+0Z9GyROxzCJslgLzgSoaCZGWYyjEOt3e5qN9b7EzJaVENiV2L6LDrkeGhqZ95l34S6ylG7kIRxh
VOu5hKRlSeMcJaNNFnOYTZ3bqyggmZVMMuyRgGTh+WXt04L4sou56QU/z97SyIdXaJ4Bbaq+Oytw
zuNkwUM/zRpg3Et2BoLrnMDZNkyybOPGcF7yyXYxhpqTM3OABbG2DBXfKuE+NkaWdOXVGXVf58YH
ntxsa022v3DzVWoTqeXabY9IiXO/eXYELafH+9zP6y9PK7Fzx76D+YQWfSrxV9y5ea0kXsj20daB
qbbq2VgMuzKxP0nXt7S4mZgE7YXSaBPHiTunb3tsPzZjqIpdYq4GfVuhrelIkaTfv9AmaI47mog2
Tz9PFoKDPraQviRmiBKNYL+d5Ywey78tBo/P1KeepuJTJYdadt+MrJjV6jivzfIESb2iyowyUohT
w/g3xWycMOZXMPtULs3Wpivp+oW3//zwcms88S+nl6463+XWQPLVQvgkE5+TEEqs/nKuNEFlMiQ4
MmHcNsDV2WKrCq2hxHtDZOMJUXdHq50Pa23kXnC3vZaHvFaUQjetTNnA7re4XJ+O9FMh0gwj3ew9
2/GYtRGeMV5/W+gdcUvMK0Mgdj011TJk+4w2ieHqc5HUVnKJC8ddup3ebXWpR+iWq2ENtVTOU7Wz
EAjW38xhBa7dp30n++amtTwEyD8mu2+1NqYzmDGrjLZN0byp7XxuXNre2s2n7yPKPlhCQSj/4hDe
MajtFz+aPZFQKEuvnvbzlJKcQKbHJPm7tEK6CbxQ1X79rRr7HuxSQHnNYGyt7SQPnHQcC4Rjk+QC
iS0zLBk5FaLhbwkDh8yXoeqJg73zJzfr1da2btOX0rKEdy+RIg9uRFelOIYzut8GvdowwJWgEFCg
IUGlj1WVpjsTLn0q1CJK2BTmizPKrc2bKjdLyqmLguZ5ajd4JYFB0mk+jmq+0vIVyN/eoFdrvUns
XRfY6zjsxm1UHaBbCEATsPfU8v6ijyV4cLdxArK8XZnjuksu2qC20iTcBmwg6QOku+aWt5yqOs3f
CwPXitzr5pj1MoZxNhmaAW2UlyUw9ewUzZWWZtVIv5B1NtjlYOZF9a2yKW8ydpN5MtdoThyhZWF7
0gjptgZxEWh2xv9WjrpDUPolMzd8RzMhMA2Xlfkky3bIv8t6AB3O06UfshAbqpWr6CIghWLfJJVq
K9NOjjazdklr41fAKI2mfCHZraEIg6aARMrGUdW3zp0TqJ42c/JF+qPRDlEhQdppTc8sFw4FdbYT
QDHywbYHVbyqQec6ZZUgfpDG6nVPy+Da43qd2kTzDzdyXo3yQXM9hixGsiLKCurM0MYmQJg1JPpt
b+vNqF/PS1MYeN/6YHPMQ6lRp4m1cqsKnEqfTBOoD+gbu2Xcs5vNNcuzS5rqiLWoHLR9sTIykkMl
sh5m1RUdQtkNE5IUxldNGxn+/Ri09rilIV6W2nhmg178T2ApUDdh0AayRXa8DmAbEbH4HdK0tUBq
8VfeVXAcoUYk6ljGW+5VxrNhpRO/iEwuOgBV3NWvRQlmTfW+cSGvvcMiuFT8r/m8dV2o42BmiuU2
o06domDo5uzb5MNYkrcGl5BVR5xfOJajdl10acfJiderF0oB0bhFqVjXsu08IEM+2J8E299gNL/a
AP6MdCq26k2P5dakmbhcRHMq6FWttp5hqdUzNZS/jgpqcuZFXdDlPCzXl+qf1Y0zqGexTYwDQJ23
yOqz0wd6ut6fyavX1ykVsyLftAFuWz/QJrILhG3JuX66XCdUTaySRFNgu5RNjgAhDSrwgLjtyDCY
Ym/G9u4fGMDe1GLvdTPvcgiDkG7epTGCua0gaA7XTsss8s07oi2m838aa7vIh8dKz1ZfHLe60Cet
DuEJ1NXKdrG6JqbnJiz/csklTzYxZqEnkY7DIHlxu2RNs72jF4YzhVrVrcmLRFnSPRlZandPPj11
a/DwKvXdygzLHIfixITg7sDvuP1nrlAO1RxooDPp4Ixhq7dWzdymM+e5ZIMiddFFz1CCrzT6mQ4Y
h15t7K+3zmkWdeR43e19sal+4bUB4gVUtO3rHtWAvfFocEeq63EKXzG2OtQ2Zx6UfvJhwC/FZyK2
cKd81w2dOzKMQDHIIC9n9cIrA+ykKJ2ZHQClMSesLHLkzL1W1B08hlIT2BfF1HjmzNZBT9/Hep7I
YDwEja5pf1BmnWb4/EeX5QaOTicJ42h4uG0s8orfat+8MUCYvJFKFdByejBTGsW+QivjK+JJNDY6
4GljDLG991rIWT0GNF7QGwvbg4sDGVEaXuDjFdIqoYJi5P23rgVqF3YQe5P6y8mv6mQc5Ss2JEOx
YH7uQBBrpVQFLHUWASF6th2e6cC11iD1OOphM7Dz+sTdtaSJwTgpwzC6ibmPbYwH9q8EmMy9xB6L
OBLRvHqmkydo6AdJnoHOUbzNTWiAFQn7sSssy9B31YDVIA9rJsbkOSC4yTCRPwju3kr7uLvoJjnt
MALARVhIQMm7u1va3tQDScb9KMx2r285aAfG+mXk4PWxtu9/+yibbDPlHUHe574Lc6pR96ByY0Kc
1Xst565STmFtltWXjz/mrXfu/I1+/5h33+g/HwNxlLoeCiVb1TS4zTLwwcS6QNd3kDSTW18OpAto
KPfsRKZhTrKV8Yd4ZYN8md+kk+pquLV+gIDTUl7Q904+Y4YKga8QtMW8N5/XuldriM6PY4yQjSKA
E9/r4V2NhKUGtQIVeF4r7dIO/OxWAC4O/yY0xdwpVdDHt+yt6hJNK8CyqWyaanYygtp3dkPbG5bM
8nAoOEmtYg0yoKIx9i1yDCqybUtSLXB2Ex3x8ceeXt3fX22VBmf6zG8hgsSwTrElv9sc0YtvLqOe
GJCD0pZCNgY4tf7uypHmpBJAd4ih0gzafWOQebZj21WvvE11RSlzIrg/viC1NN5cD6NLSPYhBdB3
TANB6NuXwe6cWal7k7hDdI/VDEyLiI6lc+ryRwVavV5tlt6oNIpTFEjpQZF++vgS/rFgfBxVHu+I
w38ZdvP+hewxFrjobJSs11YM9lx70vmOD35r+l0/Cfh8nwrV1/tz+fC6zcE4cD6RoLoQ9+MoVXbJ
yBECtv5Mq398kW9F1zw0Za5Vd4qPZVE770oy6R9I7rTJj3QLH1oBUHCy3Nes1BavW1+wfv5Qp94v
UT7SNgiYYaHwfPg/bx8NZrMh60c/iDSfAe3bExkMTX2semNsu6tUd4Wq1n0B3f7xV323RnlvQa+s
gOwerLhkpL9PtUEbseZSTvpuCFp+O/AX0o06T3P5+Zy1cN4D0q6Z1VsqdZYryGmBHyezrM78w6v6
LohAXQ/NEbC476lEH/u9rRpcpsxsQgV28IZKYX/WyiiMEDxl1kq1y50FPD4YM9EfulCqiTWdS2ao
0azjYtvzR7UgR183FkIeJCBaeTNjSeDlc1bBbyiyESvOx7fSVMviP68Xl+6hIHcdkirwzuoktr19
hkk3aBOQAbdydGaCNNZZnb/0eUUvlcPl1V/FtqFBj6ogVX6gzsFSY2NblSexSGGiM/I6p8J310hP
yXY8m+nrl5h5lArGa21VTvOTeMdoUcix35tY4i/TjRYGLe9pU/74S/3jeRg8ENtm4Bgdvac77w3n
a7N5Q1blc4Rv6SzQQW5zMw89/qKSQo4qJlNGChHOWGRxso1ZPcBMa5WfwzTaBfoUAU1V3pyjMsz0
pJ7E4aYoKN+EMhsim0lFf6o0p4Da3x8HJB+vEjN5TJt6B2b09nGYG9gP4gcZ1XqpCI6x1FA19TZH
oc++hE56wfDiExlBaj9nAnfm24dDm3LEnj1kQr/GguiBF3gbx0ZOXPZre5XXwlludWhIeV0RCVTi
KFrnFIARlNXEwtzTAiR4d+Ap9IfXJ1abCRsgcd1KO2y2pp3J2A9G5NgITprN+FZ2aNz/djSjdhjx
2Fe91uzWJlflMUPIWt6AZ/rZz9GwMiuPLWg+93n18IR9/cPDVhGGb28ZckOfisCEY8g2lbP1+4aF
rrnGF9aJCG+tDkby2hKWQI+8XOeGE41H0TqIAMqqeIGWpRsMLPCu/JAOS8GPlfWwFX/okt9tG2wY
9GjgFHSFJnu5+z5b2rAay6YIbpF+cgFmLYcrzgJGiVm28THY0UYm1pozDnPwcItiILSN4r4XMCWf
URjIedxVaZk2l0aSGv0cZcgHqKkf30DV4r25f1QAj83eIhTCwerx7v5xxEqAPRg95dv4AJ+BGiai
KLFgjhYu03Yxuh8BTHGGZ68Rdv+n2IB3YQbqLgE08vxMLB6ez/Sft88P8tHkCeQp0w/bieJpeonK
DdjGppryx5UKRlDOyXjoKh0Wp9LESqiXBcP8+PFB65Co1WatytLHd+Yfl8bUGZJBWVhkOZM39L44
DuTFWFmZ27utKdhhwHqRxuElqyggAdHR5p2FKoNrWR090Z9XB1lTvc9EpZR5+J/HEgF5UhV//eG6
3hdtkkvIWKDEWfSJBu3s21tmTm2LvWqWl/hLNlho3dXwtCJjUYKZISpt4gi2K6eVdnULsuKP6Q2J
EYph88/0tgHmCFPw8WWpT/1tIWECCmzCt2nVUUAF/L+3V8Xb7ucV2TuwsmgvvlWBTbYOgdcnMWdu
sAYuWxc7+J865dMchDcfjN2MCuB4rkUr8o8WUfiogCtYT9AoHVH5ZkhFW2E0qJC39AAmI5ThJCaj
wDlbJxMaiAaWdQxL7NIFw2AXCNgQOaVBVoHF2ZzpvLU1Kk4Ebw+AdDWPcv7ViAUt49awkg9lTdQA
wqiBKsyXHttnEwej87NplWpzQga9XE+rvqxWaA8EIsAjBLDvMcgLpfG/u+9MC4IeZK+j/dB5l95t
4YSVBHzq8tfZKz8tK4v0tft6fUdQkFN9P/7U99XNBOQxqbwqCBhX2D/uOpS12FrQJQKVcknV79OZ
/mtkFag9Mu1VpWJ3Uh3YCDOF/Do3VHOkpXBx291QYuo1Qn9odH4w02p2OAztGVjBxxf6LhmB4wMF
2LHdgCO16hffp2uX7iSNMVgwjJ2pxoJJ6OM3fGvEbqOzWZWeyDTHIGDKXlJho1+DcWr+ZgBgMSqH
tMea8nNfJjV4vwuHE+V97+Y/OyNR+vZNHzp+kcse4JOsO3EM8a+0FV+HUtI4JmMr18pz+m2nS1QF
d2DVSlNPEoHqtNrWUN4BOF2zvsLHiYGRgADN86JhyNb5V0fQhF/uHPbfJvlDfXtX+VUqKjNZXcf0
ODb806fZM4AwA7ZHQopmyf6aiULLd0uPe6ne4dxSD3XGNjb/HNccCP4P+87bAwuPxbFIkDZZnojv
WUvv9h38LBM0gUiZaI5Jz8f/dTqwzPk4qYPUCb/5eCW8L1D4BykPpMk76uRAe/i2QAHikF+wlnDf
VarwtdYuVXPa5r1apGcNs2lKDroff66lvsrvBYpR8aqXI6HDdgKcv+/OZmS2zAnbL/xHahn1VYOQ
F3nemf6yS3qsB4Sf1BNt26g2s6EL1o5WMTZXB5Jh3lt+GKCsKUGoZ5S4cEjdytllnWExN9vQshZZ
yNDIzGuitp4QL8VS0JTH5+MoeRJbcu+hcpcgZmuNCshfZap/QrzdZGIn0OUAkKLlnfpHcqhJGGN8
AE9evzVlnw42lg/NN8Z7ImspJft2Wguz+kPYt6pSb+/RKStL56hPWrtvv3s4vVNZtGKk3wZrERCY
pdGtPJ9FMB8/jfernsLF2TGANXXQA1n6u3WX9Iu96gntzNlpv5lIij4hveexn5vFTLNU7eIsQ3H/
+LPfdxQm/wG+5JgIMe7ZzHZ8uwRnYa29RzIdPGqpXnhrUZQAJBBP/7yzcBbBgm80AS9/cloPZ1It
cXR+xmoGxSJ9fFX/uPXgjUSCuTRgyrD9HmKp52YikwBRKUEsaYIyw8wgmmIXgxV6xo8/6/3ZnTRc
n66XLsFRvTEq0rd3YJq6onPUkAqmeFBYyRrt27tuHPHxNAst6I17YoVNa0TKkXquKtJNsLHnTuAt
9Z+wwPc1gWpgAmD7OBBoX/5RhVo/RZZmWKTyeLAWtz5vsXjqC1+1DqWvK4W4hWXYpLnI60rvri2E
M2wYBN6wYFbAJqB/jyQVbACU2UXbdR3EXHFAvaekD8JMHTSG5emr/be3EnDYB6ujEfQci5zft7ey
y4d8MsTK1GyT9XaAixa5JNpOiZGCLOjLWN9K9Q2SlMPyYdT83vkb+qmrrV0gVeLuf31B9KVssgpL
YGLpe8wSkSo+LEk0xKAF1LnaQH980Q9SSSw2193YQcmX6zXA9JKGe4D/TBuuj+MFAynCmigTbvvH
F/UWP/Qw8NGggIyB9ZLdBnPx9iYxY4cBPzrjs1aAVl6dTAlhXmabczCcDQkrqhKvkvWVZjVvHj5T
pYH9+CL+scoUiMlJkJdebTzvWxBsG35D6mMdneVznjvwSbUEhu3/rdyclSX08eOPPZWT34sqUJQP
OINBgM9nEbxrycfWk54wbEJ6JNFAA6aBVOJb0xEHp1+tjCi4SxTdsPTWSXgxZ3B1zc4qCpZLkzvo
XzISpFEfkYbJV4x9V9MxfdtC+Z26Rd/mX0GaoYfASaz0IDPZiu3dq1Uud1mH59U4Fwh7qlAngIa/
DAVWPQ+bF755eXN+0z/+4m/5Bh66il2kuuvM4uDmvuenyFFy8iIwuqjKVNgKZ32137+q0LQKb+mv
QFAQ89Btq2nED58C8mHTPFkgT9fympx/f77d73L63/3t//l/Jqf//8xDp6z/b3n8rJTfbvY/EtHJ
uFl+NfmP3zPRT3/knIhuuP9yEIIbvHT02uAVFKVzIrphkZUOwICMGDTEthRq9+9AfvdfajOgkPE/
AWAqveLYzqdAfudflGaQdxBtD7z5vwxE10+Dg357JUDydTY7js6E6XBscVVb+luMoxwrWNWZsAWy
8covZEAlP2e9FYy+AbMHMrPsHP9j7wT53iiy/pOeDZs4ONJgaFZgSCzhmSY83Elzlh2xA0xGnI7Z
cDdk6G52GTKdF8ToKkIBl/htZ2TLetSrhAFtKF2Jp/Utsx7D1ciHNLInxSQyfu9yLJIxnE3rYHcB
cVwNqMNn9AFGG3d2O6H1qdF3kLmc+588dyweza5AdL0MmAvDuddxPtXSzV00AIV/szVSWrvc9dyC
WV84cBhhziZG2HbNyCt8JuXdnI5aFY6ONRrHzE2YAFIGuXHbdprn7szZJVEMh2uNIs9Jr2iLGowQ
7EU/jGLxgauaAkmH1gStftFzaG6iJO03H/WO1Jg2bGfBtT0lwzUVmTni5IesYcm3xClpNo2y2wi9
ICF4bAkAnRfLvHPIlGaSplZpPlfsYZKVQzM9F2lqKP+qu6THPug8XBVbIZ8RU/afrIZHGfazrkuy
FsrlOZktu46hI4bnmhDab56ROl9Q9IjvZR/0d4mbL9MOCbeoI2ewMm3fkdbUIFMrbq0ugGyfR4DO
heS57YhRN5y6wG9Jz/C/BOl41TJ40dKsOsR2sw80jnadduclz7W8hwe7SjoUaGu6ywL7yFU0hIES
fHjBnKM8DmyCwc19XknyypsH3bhulz5c/O3rlpUufthtukV3h4ufZHeHIBkiOnEd1y+bZn5GfmRG
Tj1HndHfOWsd9et8gwQCQ8p2J+f5iXp8mWnGl2r8VXTivk+/VG7+C5wsKlL9GdnYNZ6YsNn8u5lB
SJXGgSFPLowFfbqwrUOSjc89an3o5dterIfB7h9AxUJX+GMI2XhgWHDECCjkqpetLHEYzDKUrskZ
xAROSrLDVHbXm18PB9MqkSIHfUyMBOmI6WQ+qRb80a229mehjxeWZM35Qspd5lUaBy9SNJPFqwjS
MuJF6N5j6eTdQuYc71yo0TvG7FraMwfIPLT7+W+zHG5cv7hnkn13pYiSiPZZPI2rHw1euZ+T+TJL
l+HWY6qxnXo4ZPqLKbhGp7UbBaJvU49za9ttdvA1YGTRervaflRivbG7SOhfaSJiI1m/VqUd1wMP
EiW8mdyjjSZDgClHfrDFuTk9uvUYaaiYAr0LC71FTv/dtZeHZJseLU+gyQAjT0mJ7KydhlZXFLeV
yxCooKfJTO9Ggkyokzs7kPty6vc5bkI/04nCxWOoFVdpjj+t0fYEdVz7Y7ELEIRUenN0rHKOUYii
ShiO7dQ+ztrnrPppzsmV5RWc655NLPth0P/0igxR81WeVPuFKSGBPOZG+jNzPS4ri70VdSeMzPIt
s8mwTJPIyx5FYDwh2GwPmR28aFrwg6V2hYGdNyJjKntv1jutfBCBTSbn0D8R87qgrJYmI2+tyPO7
h1piVnKbLOxdQaFqnt1pul7sMvRXN4hKWezriWh/coJ2S7MdbOIKiU8h1Xd07uZcO7iJ+OXMeFUp
rKb5kKNp3JkclqI2Le9z248TUV1XS3az6VZySJyy2rEc672RO+WVrGZcafxq0S/fPA0dkF8sN2vh
3mKr+wrwfEBeNEeYMg4Izi6czX+stzVaRrFnaBKuozuCGC8JikQiSXIUqpFwGatbvcpfgswHvtpm
pIu5AzrYVw1o1bIGe2L5LksUcvst4XUdn63F+I7M/ggHWjw2oj/Ya7Cza+uh8/I7vb52cv06Lf1D
t1RPsvVuvWawnbBcmQMQdf3w6BWkI2rigizEmLO2xoxu8k8/CXe5Hvryspl+LEvDHjTOiKi87Sal
6IOlfVmt4ZMpLgMx7BcSE6eu3HU1sZNJ1Ji4dERphXkn5FW6XXstXhatTklYy5H69tdboV8T5nK0
bd5GXMFr/5B1RBO42rVTb3FQ3VbmsbaGa6HOPKRL5Yjc69DG27jzChNJ2+TFrccxI1xJ1R0JahzM
fdF3/s7qVopKVTNuobD2s5n8PUrnAgHUMRck3zVEHf2oHbfc6Yt/9Lr+zlvcMsSBWUblsny2RR2E
GQARQkeCz+O2pHsexYFQ7MM2ddeoQA/0eCH76jbd5ZNzPSY/h0q/NtDe+027nxZkbCW1vpDxwETw
PCMbr5xfgOSu9dW9RxOJO23b21hgHPJ+TedlMy+Crblj+qavpRAQ93qNnU+/soGxXeWz6LJjQMJW
GbpIOn9Y26SGc0MURnM53pVkDM8VFuJVFz/ybry2Pft5G4l/22amhhtXM0ZMRNfbbgWrX6d8j8OP
2iqHvVdf9KKJMTE+Cbsyv/rEAUSmd601FUMPu7t6VsUWqdrneXC+obEyec1+9p62Q0T3sjFaUoxa
+zLY6270viyMDjowGiaEsg/HxPfjcbX3FgRumAztM5kOYjfm+j3wn7tbt/vAuKhnvJR6wUtGnG2b
EUyK1MSrj1a9UQXzH7k7/DATmweORNw3b0ySfxihEhpGu+1QxzCcOL1GfrCbUxEcUw+nDtFZjp4/
D2pM5FRep6I3HrRKpeV+QTs5kpPAsYUsv0LFpTpFrBGMgbyJDVQeIcd4UyHElq06rtbzmKT+FWby
C1c4N7DMfztsa6RclTvZm+FE9BsM+bFVe2lJw850s+GrXeNlnecvcE6XuLlD/JfBw5Tc+6n3VRbl
Bf73fc3EQylfmJmJDZbM1F7v4sKZ8V5lh97KL4sgfSqYuxKaciEOv9jP9oS3IctwnjUiHgr9K7oM
hiYRDVh0x2EYb2fyqXKNN6mdLsrVZ0Vbzt4K5r9SwJDIwWgy+vMlSQL36BRd/GyEO5MA8eQgOA+H
RKwX1mS3O390rlP0ypbHflBH5Ngcabey24Lv5hJZWQaHGVf9PSEEUWExfsaIt+IvJjgy5c10d6nL
mLeipubKHxhVwmrhC66PVZHu+9KJ+vK7hS965zffOlKll2D95ONUtNbv1pSH+SaJNl4e8rGIC5vE
n/Ibgkf6NZPxkPlt7+Mmy64JUY5yF0Otf3Qd46/ZTY8mBb5cjOuqpaGtU+5JwU4HsWhi8h+tPbNf
905txEbnhoUm7xlME0+MmLRKLGm+y77cfnFbMrHyb1v3NSvGlTFAeX2XM0nDy8xQuPY+XQnjLhEr
VyuznLX2VtSzR4QujnYemXvpY6hDjTSmR/IrLwpT362MDvbXq9z3nofeecTHlXx1OvbjrDjSlRwH
x6AjNaLK1eJsW+OUAwGq513dMImFeBQT+m8FLaR71MneVpurtNa94ELk1sZNgkPOdVmeE3udvn0G
34w3K7X3/vAg6Lsf8mJ1d0u+hP3WAQh1ThpOvXUDBPJl6X9pdkoK1t2iX5HyFgdJswsqaInC3lfd
iy8RlmfX3vJDtvEakOgNlcXtOGCjsZpfibNclPXd2GWXzoS6SK/SZxDdw7jgECIrrMRKRbI16Zua
GU+2/VgFNFtTeuFO48GoxPyLqR7Unalj3ssUt05BfPRW4ZZq09hKOWGUnGfChsQJjhDPVk/egtbc
5wUC5N7EDAhWcgGDGgVmsRu4BNAV3d4RgsxRerIem9qlc9o1ZX8U3oQzU0N3wfW1hfPDI0kAyJH0
3EbCpgrvL/xPu1XTnxxG8gYbnj1mpUzs4iTHmN7E9L6Gg9PmjS9wiZE0rb+meREPTU0cT8/+k9j7
NU0ube+X7a/f++HSWunJobLrhRCA7GZFPJavs/PQyDnSt6tcM3/VHh1Mq0HzqcB6WqEm4Aihm7zk
vEFJQrS1vUWe3sf9UMSq3yHIIxzdbT9n5p50rqdc8qCcmiz2F1HJY1VYN1jwD14XMOvJOSzDL0YZ
YCawSDX4mWTibrLEPrVERJ5pVMxVlLbNFcm8e3cIwiJr9sbyafSOdf2Jaw2YFVeQt+h8wYfL5uI9
mEHN8cyIWrO5KWoznH3vaKflflv+tnIOFeb6NIzuzZLq1z7F8tau5wPg0G4Wwz2jkqICKSYkcBFX
/8PemSzHjaRb+oUaMsAxLzsCCMTImRTFDYyTMA/umPH094uqrL6V2V23rcx6cRdtVousTImigoD7
P5zzHYRQQWdo99ic3o0BszVLh8BWBsZ+glIY4ZkIlHwNrWN8Zdxi3nPt81X2Ni9jtU9ydz/LNj4U
ToIbaNVufXeg9CEGyshfS/eh9MagTPUtvvIAXrVkFViqd7OGX+F6d3WCSaE4Grm6i1mwhSO4MX2D
0L0+1qUKvKS+mK0CHYg9z3AWOnH1G0wgaJGKSzuo7OWqMtFvYsqfugumjLq+bDedzC/JCqlmrkJJ
BnM0pjSamXBJAxqmNzaTyZOo1X6lVKxoixP9vShyjgGz1EMl4CiQsjVDanwSvOkV/ccCkzeYWIUC
jBuPpaALpLs5C8U72GfZPmNqt/dtzLTKLh9RNccydDReYI8mdWvNRoAxutwZ13sDb96XW3TFpiE+
62hMa38S7mBuS+ih35p/jWs1tHNRyE/sjBG4A9iG2hwB6k9DlutLIGVyys3Y2liWhge0LThoPDmf
meuGLhaNaBx2hjNBTZ/NE2yHgzX4Adzoy2Cpn0AF9lVRA1dA0LNKsrhhe22F371XyRi5UmjBYkgf
tFK5XfKt3dRIuJO8uJNwyTdCUK3jFHT3JWkGtXKixTv3McmGLg5bQZ1q1bpzyNr7tovQ8zrhGLNR
ag7OFaeeHa4/u2G3ei1f5CqL40VS+bJuKHnml9SHX7kF2tD9YrM6Xvltcf87FlYs9st0FTNavq5g
YLHgqzZYhAcvEHGrOxttBm0Fqo9dNAUog8rrSt+6HViCJRuo+xV//9ogfiEtG/9GH3pfcVgwdByE
NxDMTc36GpOKnuwTkOx65DRQ8be9lO0t4vxWC5q1NM5xLbl9SIMos81k4BUKr/aYO1QQ9AVAWq4K
KVn5r5ADVi9Sva3hDcJsFvNXXZ2MvCpdXSu/oRFhB9ok38rUE3eglHF8mppb6Pw1i+Hr/+HcEZbv
f0aH/rdNbPwXE0oGh/86sfF/lh/vfxlP8uv/PpwUxg8djK2h41y+CnoNdoN/DCevkaAsQdBKwLpl
NsnY8h/DSfGDLTkSE8EuQfeZYf6v4aTp/yDFGrELSmmEe9e55T+SJP80F/4/p4X+bwtx5P5sh69L
OATAbAr/PJmUg8xk3ccIJPN0vCcOvJRQD3ItbMp2/r+pvlhy8eX+aRAqSAijwiYICdU/37/4y/ZI
EgpoJddteK8aGhW/zz50V1LalmDpYOVZAIkmr844hisxfaBsAsVeJmK8WShozH1VlzHgIXxxtzOj
rzJM0o7zxqdevgeB6hhB2jsZgWCmX506q69IlKrb6TAOeg0s1behqs6Y49EyJg1pd0sM/GB0MEVu
EzjDoOdFXrEfVFWLkzY371HbNHf+VI18LzIHDFFk7sgMtQS7q0EhfFVxmxwYnzDesO3B97dg3Cbu
9ayl7kJlInxc2bF483nn2ActbvqCotYxtrpBYUR8JBsZficBf9tV680qYJOjuVuvaMcbcOHNzw4N
yAmaVv6Q1K663huLNW5LqC7Dpp9QlG710RIaR52Ud+PoiiQ0cJeM3yBspBP2xtq/JeSq3Ka4Ic3d
Miv71esGbWGSWwoyrkuBukRDVf6iT8ac7TWCLQFYEg15z1C05uRdCGbZeq0mf6E3iX9m/kxPxa61
dBm66B1We32Vy9akB3xDVdcZmBUN76dYxtnE4tBXH1UFnmzXWHSgjI67Ltl2unflnia+cT9pSWXu
rd7uuLZXY7jPJ9OhOJgGGnlzyDwNh4w16tE1bGggORqtC09tqyPkWfwnj4wREjUqzwaOWLd0DQ4D
5bcUhKhAgiWsd8AQGqGWzASS0ClQq+1qtci7ZerHj1xNg7UZ/LUHaJQNs72trI5RqYV65NnSwTFs
i3X2dqOUK3PHZMJV3WALZ+YxMZWxaytvN47ljLdjfI3+6MZKyW2cNnZAqeli6WuMOaK/Ut9Zqzek
ZYp+QogzueXZu8LAtgIIwlcCOYrap1z0pzoRXRawAlBruLRjp+8NXXVhapTj8GpN+Eg2guAQRsPE
KYuwLNzpLUnnWQJDZWKAMlfhE4TclV3tigtz1diafKBES2eVB4BZgBh4TLQPL3dcUFcYHJlRO25s
o8YFK8gfHed9UHgLvLSZ6BCm/akmH7H8cjiYmIQpGCEElaEo4PFuY7dO8GfIiaaWYR3ISVn06Ept
0PcUWaaEi6llZBDr7YKrdTCKrtrgQJt+Q86CWjl5JW8z38aTbQK+3ztZ2rkh6x8ywxsNtgdjUorC
rVuVvcHsbBqeul5BO+XoUk2Iw+gKSsUouCm02bupwJGlNFW2/FrNERC/gafPwRPgN0uoyDV6b1kG
ZXzRpHFhK03l27T0tBFioEQK4ixzk9BiZfw9mXbVX/J2cVkZEJHXRJiUM/voa2vylJZTO4VihvND
jyn7zzJdwWcMY6WbF6I1CqaIsGknHK4UlBsTsC5TGad03lZHQ6Fv5jAWe8ddXlwYzk8tesAHmp8C
GJoqxzsSZGzaa+kJGdjQhavg/1/U/XKN9mbd/F9c1PUXcKk/7RH59X9sEX8QNcw83ddZ0WGZvepo
/rioWQcKrkmg69zUpneN3P6nixpRCXc7mkSiyARf7h9bRPGDNE79+oW46YB7/FsXtX+9if/56sR/
4l6febxS7ASQ6v/5phZ4sDhECmxicaMDmc7dO2tu2EM5a7NddVYDHdfFIe5d75n9Rr+PB6k9x7I9
Iy1IIr/UQuJ08FA3AFqW8dZloc5Qdc5eZsWFkrFFDRMeuB1C4Brn9vhZ6eptTcoxgJZ6H/OERi4S
snAe/BT1R1McSgeWiI4nmyWcpd6Ukb3J2fvVTiui18Y8LXP8jDre3NX9kkaxVCfDq7QrpOG5ZR1+
s075N54Coq1WSIyJxaxjqn7KZRxDdJrALUXT05P0BCsj6whzrfM2PUS+T0vTH/hWqstY1NupmVTo
TzOSHYvxtGoXpKirB/nGoGO7cvpZt2TcvUy1g5hs2qCY+lOvDI3efahpZ2it+0klYduYXw2ytSCb
vHxT2FU0eOn4xDDgwUzar7jQflpjLPikM/s3uQ9Hb87Sp7hgbcMhzJhWwMssWLm0Vbse19Gr/64c
+rfW+k9Nxf/+mnH+p9r6X27+//Srou/mmnbf/fVL/XeUB7i8i//6rX78Vh9/EQdcf8Mf9bf5AxmF
gB6ETgib4X/GpRveD4/QUSpp/tvfwxX/8VY7P6hUBRJR/sOfy29L/BDkVyGG53X0EdM5/075bTje
9b395/facK/yN4994lUbQH/w5/c6y0hKI+lcbh2gj8csLbRwBIl61NykeTcJqfspFEoBFksMLJf5
zfTB4qaiV7deF8fnbMqsD97yFWZh5h3KdEmZYq7rzh5W69znOXulFDHsK5OYLmrLuE5PYBjqOziH
5XkCIP97wrPCmBz2K1WQdmPzQD9oZBrdGDlDN8BCwx02hf5C9dW+dKuWUIKlTKbsAcr97Gph0Wfg
kX3oRnkv4WOAUz+Qo00NPWWK8Rncn3vPXqxHgD5rZGpF/tG43oAYNZsOprnW+7mt+vtpmdbTjAJ+
P/epOHPZrmHTrdXOdtLiDN3ignPiLkESlMwMe4wYKIIwHmMO9S1adUrNnimbz7Ti3ffSbKM3Rkgw
HWV+RsmztuIrZg9fTwmTm5LldukeFRGOwEX7XW7A9zCd9Ahr59ZJnqeledCYHu3TxJ7uBqIvd5U/
Jf6GPOvpZ63G5VzXXsJ3P/Tf3tRaUVaW1d5YhclICTygDmP5AzGH/mgNlTxoi/XUrPX0CxOVifLH
0iL2LcGUmje5sOzoikG+j3HXX1a4zs9TrS8hUw5n7+Jfe0oySiblkMy2EZyRx1RSsvdFN7z05oys
ZEJlHiaW9G/9If0cZBVCBIc+gJee0A62pdqVKEcwEWPmdEyjSpr9vYkCgWVZokXE6o1ICK1bWwNv
wqF753b9qzZqkLKkuZ2oIbeQJQ418/XZksFkp8ONHOaXpHWA2M06cZDDh2tmD5QqWTgX8LBi0R49
KBi49tZ0Z5Jqx6h3PfUjGw8NoUplb8tWfaQC1WsysGyrq/EZU3iKcj8Z0rMmCUlkZk1yILtQNQSC
SjpwC+/gSXd4wVtVnAyqtxPRBGxSEnquDroaxKPK3OmEMgZJroI8q8NJfgnJDIcaH/6QSOaDK48x
BlM4diY8kLnRIuVMgddfJytESh+JNAqxZGPJp9ika/TywOmgT+QmCUaJ5n0ak2btGiI1mOSmLpGC
hjHQTjAkc5LI8Wp/u7hLlOkLQpKFrTWxKbSTWqhb4446kcpdgOVc6Ttkw1JLZPIoRv9bKeNACcvS
OO9PBkvEDUN/48pXnC/pSECBspPdKJwE4UJ+Ik2N+MuBrX5rpmMIQuBktplxHEvo0rOms9oymHBh
CGNEZpo3GGRvutGz7lFE9BuAEZ8ASZ/dcUI85zGhFnq2Ldnkbpi10goY1hq6rvZO5VucOxLnHpSe
DySck17msqERXLZUE1S0jOMQQ8DGVSwaLPW+gs48qdSzInjFLthM4lAZMdz2BDNu2jz9JeAGRWNp
TC9Xa8puaOTwOAj70nsMsfJUC+jijm5H8EFt/s6r7KCsNLs4yWy9FPUqgra87TtfsmFhGas8i7CA
afqsCRjZJFI3X+y5ksGgvOzkS21nZsvMvk579SXxf7UqMEUoru1VBeAvmqheqr1r8DYFTCndc0Y8
4gu5ZtRAjaKqz+/t2h7uss7asCe8gJ48ZEv/0rjUAVmS80z2LTnA2Ve9uO84/G/ssWxvXBjL0P5L
BKZNvMcXmh/ttrd41B110MpifJFaVV0EoKxN6jI8EKtEzECA6ac5+uqcJRV+OHxMv1XeFEFtlhMj
GSc5MX9g2AlCwmR5quMeIVIWnY6lHfvWKHewauDXpCXvk8SeaJFVGqnF0zcYLWzYmLiMaOFT1sGp
G1XLMtHdJk4IDPYDOAVLu4nM09Yi6zJBv31iz7+eEBinDwSZiLcMcFMRuGlv3IxOpW67OCNvqriP
BbjDsCzRryXWerla1WLfq8lCM5z0y9FQHBmjn78mdrbcuJBZvuEF2t8zP7Zjsfr3sMCA+aPS+bBJ
xHhfWjQ/yo5P/EVWFzuigHqbHDyuonCUtnFQXsLg282++t5wA6uRiF56o35p+nV8aEVVvoA8Xtmb
rIdU6QWZCaK+17AVQljLyT5Ad+e8arONWIDdS99iv3Hr57hiCTrBojG3HAM3RMR9TtdZfpf1SKA0
NEM6Jo6Ud1uK9zbFX7wdNNG9ZBiIAPoQOqwTC52YOwImEQ+JWsqHGgmyhoYAkVnULZp18Ihw+2WO
bX2m/Cg8ALm1+2TpCI82GSMdlCQakSKrXd/12jAefL9ozoCptYC5EgIBnDkCaHAyInTLu2Siu1Xi
uSXD/A7iDMdAVg3jx6B7FPcxxJi9Ucj2Reie/WQZDQutogWBz2Ktdvw9NFftXQ7Z8DAKoR41BMMP
ok27R0oRbyOm2mFBiUKNvWpM1ibxPrnOocUwab5FdbxeRtmhfirKNrIJYHxuLOOlkRmP2FA1J7+d
zWO2qvmdzwNt4urI5ntZGSdIcMC/E37REpRZZz4jhU5GgIKCE3JMmLIZyrwr6qjBfraduxqNCltb
6dmEn/g6efCx/5jn46bL4T+p+IHQOW7iBtBtP7Ev98tnZynj35manB0BhXtcyFFpf3ke5FrdjXpm
d0W2fuhiN8ZuEaQETVHuk+Jym5VNfPaKod+OOaoYY3yH2T1XjJHI6hGZ1n5cy8UTLDf/rkowDbG6
ZI3gpaBm46F5lyMYEbqK9vr4Xmw5RL7LOzpl3F9+P0ZMDuxnyximgDLCvOgwje/J6Uh2NepO+s41
JEq9ux/RQj+TFfg3RdssH3NUqiEhBP5dSkrUe6YGe4vKzgdjIwheXhkJVXnuHdIrog612bpL+lbt
en9yvh2Wl3jB1mdwahMfDqK5Vh+sL3ux05Daq+MGVUTGK4q0Tho4ONfy0Qbeu8vo2AI1O9HUrEPk
psaHm+svvtkPV+N+fdP4ND5JDuWBXJH5Fwyvvb7ISPBe2lp9TrwmErHLKenX82YVlv6S8TO+GsFF
cuISqr/HfKFKWScWfqw0Ij3O0HHlKAa+iG99dzVP3Qp293k722fAmvWD3boFmyiR3hlIbn9JNY44
m8bmGW+SeTsNfbd3SmjunTMbWwRIVsSOOf8caz8OIRT2jDVN83lKyoZSoJbeb7pIoIbClsRXEuvA
m5bge4NSaZCyzVBvSY46Wd5BXUX25IJitZx9hayTZjQt75JGpce1EWo/d8RD+12ewNofhyrM1qoN
ASNpgZHEQ4gZxD7UIrsf1sX9CaXSv5lWSaQDOQ0go0ajeSaIp2twUhH1sLHThezdPM3AKFpMpQFB
8u8EwT7Mqoq9qUHEMuJHvzxn3iphkaPDDcCKyWjI4WEjHPLiQ16Oxu/C6ro9yOGTm0HaUklmnsoW
zadU2bIv0qU6KNUOh3VwxU/pgUMeKYTReInGB36UOddVNriNjUfga4hjrVygCqK5Gks7PidDxzxi
1fPED0UWG0dlzX3H8Mwyr+xkt+AttTSKM7Bz3eZvz3lGcMsb8VZa2KInTbK6eZ0YpvN8MCCuAh78
JECqg0beA1oJIDI1AtHV8QmfRoxDjF5bp/NIzRAMKQFyYmK0yXrX1558RdTHARdjguh/Ac2dY1HY
t3BGGcJ1M0HC7Tr8nJREf0tGQrW1HOjHpDcM15kr5AP+oIydHlH2phGQuRTzweneC/TRIkzTRoZx
a7pPi5Po87b3kwImvVlFmhe7u6RemZsuFsycxdFMfvIVGVytZwIuyCRL4qZYnsrJ7baOmVe3nP/J
Lk8o5JhkkuxSVtltrElSyBJojPDDeKG1vGh+C61b34vmqt5InGk3N/Jp7BoIpZOvJtDVFBrsIvqN
yA3gXrE0b7R0b6+Lc0bmxtSxUNWNpQZ1zOu2fBK0ARxMNHVcIIRDmHwDU5lYb3w6eGYQBgfpiJoH
XPm0a6+797gbfrWmDqfV67Vi6xMQsrdJxzoMoPsHYP9OfbsMmdhfyZEbs03YdqicUsXUCPTicj7K
3lmjUqv0wFONhqfDYwk8XcUMxBmdYm6+sIqVeajRve9hYKCHyeU1M8gdqlfCGJDvtd4aDF7nc4MY
C9liFYBkb+VCxQRL49VNhfGTDTTKLBrWB136HxXPL0PyGmngtGz6vkqQeknYrII+uUokbRHpElc8
m7Xcpl5iko06aRun0LTT6ARt9wiz5WFS1hExLHohx7ijYXgb/C9zTg4iZ8k/TP4BwDc1roF6SZ8e
Gjo+IqEn/+jDUIIxghSb56PY9rjAX/lGf4Gjt7ckBv/UJogfcD77d6ewvqc8PY0w70gkA7VXrTss
vZf5mt6Yx4zHOzf9bdq8EZreOluEqjQM/miHbl79nL3WPc8WgjMWHGExtMnGr+KLKl324xjUb5Rp
wW5PSm+/LrMXB/TF9kVHlbtp+X91Yc/P/dKwOfByPNW6xkNMEjPVIZP/Gt2ERtXbsTc5W0NNxLBR
nySIW9CmhG7X9qMiamenxYBzpWH/YgHivXIQFvspK94spzYTDA+tx18akcGLXi9QnkVjR/zoGxCw
nb3v4+JpGukQOdqQkuR+T69AQ78RVEgPTRxr88ZYY9KvMBSXUeKDgwkljtBtojdxYMROHvEbZbj6
8yO2n8/FQxoCqhQRUp0PQT628Z10ofcV0n2BbukjErLj/GD5+fCRj4a+tY3eLje8OqHZzrvEZ50z
ilm7cYFaP2CuoytSsXeRNEbe0F9g6ZS3NlObkykzZ4cy3tk5vRXaNjCXyZXkdpt0R2a3XGLQIxBy
KTBlf+NL/zMfPLLWFzZUVdmFsyZO6GdEUDjSD4j1fB5s7VFpcDOFtCVXUPer751pT1PJ82pfZSzw
/DdydMa9tBLYMTkX0pTcxIZhHUd7WW+NuXxbLX3cuubo7rHlaxuaF307VB2Vc3YjNJUcZvplt+Vr
CC+LAIQSfrwo9E62LsI8qaKMNWpLJAjYWcOj++RPHzvjPevVwMEq3nJbemE9EZK0mipoR1aQwBrr
kJ+eSUVMMIs3Vn3oeSikCFG7N4b6URryIFuOJM1GoWzmNoewZbQ7I7HO3LebWCP0SnxoYhojtm7L
rptV9jEnTIkYcx0h+7+53XjqKdelYZTRpLiMm8J45K7obodyaI+V2zCmqAU91mSd4lisBzeu98Jh
u21bcLRUfydrP1yIDkWEseyHYtQ38QTLxjA4cJK6PqTM+7ayt8fI0Ev7XjlWFpVxvOz8qV3IWOh+
Tr493HYFoqM68159i1OlbvKoiNk05UV8KajH922MJhepK7KmqnueqnxnqvzcVOqr9TyE2w2q7oS/
V7QQ9HisO/lqGrW6rzr3qY/tamOT7r3jhOmjGh3wTcm8gGAqbY+DsDvQoquCbFCC3iz8PCXJXrsm
d/qrMHoJh0rc+yojPQVMzgft2wceGljvUyUOLe7uDbzRoJBxDB/dRq+Zj8RKtLxPCb4Uc8TYAqDW
3qYzY2yN65nRvn4wHP6hSdH3iyq5LVokeX6yJBtVMfzLwKjkqBguLZFngW3mz8BSbvQu0feeYrda
SEY8aLRp6Z0FWP5YpZ+ZXtTIG/Pefk/MDK1+Wj+2Yn7vcZqDaEQxU9QVn1GCyDuDVIx4nCmG6hWR
PLPatHWMdtjQHoQjjwl5ANuYPMltY6KpKZno6QXui7ylel1mFopEAEHo0X8ZXDy3VuVddAprf1yC
vDfkttCLE6vcn4My8r3m6NnOsVV2ZlXBYzOEEyfKjYgdW78+J/XenHnKIXr40dJ79xQepAYMYByu
Yn+2FHPAm36cF5NjpKHBHHhBN5SAv1OKsm9vST/NrHFAyS9sPhNPbTiiVo5eb7mV0txLj5eTeiqL
5FBrWHv6B3tUaHGHbotYoX9AXUuiBLpIkcvDKqoKqZ4H9Nw461p779ROpEzN+e2h3bOymHTz9Zea
KCeykQZjrSxzuzKwIOojU5HmWK89gWBvvj+CzVpRxYry3I7pp8uluBlMPjfEIMYrKZokDbC1hwCw
XY1xvG/m/CT6bme1JTicAv1yP5vMDDKCq2agnG5dP1lFlUazNZ+6pPO4OJZpty7muywcgn/6sxG/
uTg3N+acfZdVk2216xPIKkrz+jY0VEuNDme4P9mD4wbKM4sTYeb35FydJowHYUzMUbhWVRT36xqm
JAkxEs0TWs46BJuH8/UJN+jBKErBMUTfV5Y5ON0ZRArian8xn1lN/UaKYZyv/lyEn7a50wjFPQ9D
o2GDedPlSNDfNeo0v8oU5ZdLTt2uJS1xi32kDcWaV0E6tWhWran+4J6FSGIX28k01b6o518kdbUo
UuYa5vu3skRoOPMNQ+iNW5Sf8F1eRQ5Kq3dQyTtVau5zgmIvGeG2Z0MK+2mFJX1DdB9Pi/VTG/L3
Rozm3h8vQ7UOe9kmn7gjEAngxTtPSzdjhZ3LHfNvyhZsEe54Jq7pNA1cJjN5QEuh5DWv9Yb0pks6
LCHr5pVPjw27P4l1J2xH/5Wxa/BmYYdsw7u9iflr1r67Jux4/uV8h5c/nAx8V8XvZX0Z9F9jIwLy
zmisyjqozOJ7seud15YUkH2d34HgL4OhwGHt9NXICCv9eaWFHRLyWXgezy6n+ZOuWeumNrXyKx0Q
kle1qR9dodZ7xpkmqP+rxpetOCN8rT5SjsZn4GJIkmv8K/FNrzlTNAqZXUo3wdbSzc9TTIVup6c0
STj7B00LvBlVKSuDV2FV+2HNu7BZtfRkFXl54eOfd9pgszG1+EYx6D0pH8MYH9XwOmivtj/uxIKj
o3SdDR65EcZ/THa0ZahHq2KYNnnimBjroeBNjChJPh0tC8lsPulKbIdh/Krj5gaqYbyjPfoCnBOJ
Ro7IyfWT1iQRJgk+sTUPK0Fmnu+EWimKTW40gQUc++isNgbFrDR3q6tHwxwbJ1Jhh7AxWuvnQqG0
kR76S8wreEhTvB/NquPUiRsP+mzX7min8ApabXcvEHYdMjYGyFvKmuktsWtbsBjfnY3+kumKMc+f
psu347bW/KvgZacBybfr9LgkNsIMHkKcZ2U0ZMUBO0/Yc+PaaN8z91db9FCH+J2DMxyTKV0uK5ui
XTviskMt3WfuVl+YqDAWx3BEf1cNd4OLHsnPHxUJaoGqk+oNAcopjzVmX9PD0NsyMOOJW1l1zzVV
U7ZQNysl8UXYrnucR9YWxB8y7s/cz5mUwa1DKbHonRaRRGSflMNNxRBMnaylDuEoL1ivGSCA8CKW
R1onyWDW5NbLoIrr7orJoZB1Y23J8JywI64CDf4wuo1xHf+1l3lV6lTo48rcZOJQGZnOoeAmO0VL
fzdEPm01MlCBo1D5hWtndLf9qDvInkm/WCyuSWAAyX7xehVQrD25g2bu4VHLvaYZiHVag7rHMrwp
mNOp36A88y+dHAcQubnPe13D+marEZdbaeTuM7poeztdJWdI2+vD6Oa4lVbppETUukN9Qc/GwcQd
lIS67L0oX2idDVksAX+cf0cYjfmh6XBGN6OHNUZvqnbnyokZ/9ro71YznLXKCWLUeAe/M9Ofwu5F
MPoc8+Msh91oyfwgZj/eksGchCjOHnvu5W9+uDIciZhATOfhXK4KHCuok/WvlNqmRb5Qpt+NTAEh
DEzEvGFotysf5KfdWfqZIB/9XWWrEzkAQl5hCcwv2NVAQTYm/qqiLY84WCDPY79hHJqZSNIs48JI
yI5yRaE5cBDe4gV9JrIvPs+FX9+nnXA+Rr27JnDQJwS2r7XBMpjpSw+gr9gU+bje1LIqLmXfFztj
7uQ2N3DNLEB2Xwd39Y+TVsU7plM4lLwS8Q6pFBeYSyqo1vo9kerOytgfpDqzpM6W2iHtcveGBwJt
tM8+gR+Y3jxS9rWnIavsX6JZKsLp7GR6mf08Pw6VZTBniq3bpR2ahFnkpB+BXVsnBIvrI/6z7OyU
BrEeFVIKrlqR3Lol9TCUWhglpefBmFfez8ma1ddI/FtQxV6za2JnCSelr7sRLujGMEFeZ9MaVEll
PFgQAQ9CtN0riO/lDMSiOTXZGn8pweiEGVANF4o5IiQejZj4r8llkG1lrhm0a/fcawbBRJ2WrF9D
htNJy4w4YlRqnpr5JYcg+e7OfUxn5PR7UenDfZdYSeCtMzu5OisjMmHyrdP56tTF3cwVRnFRdNP1
5ZFLsS2hUXYjdRE1nsQOm0Hs3OvQYE8G6YLbZbZrKgS3/CSIyjmuWP72jBgIGiIxEW8T48sHRYcf
/g+LF5koSKa3az662DL8+hSvCA3VvF7tJokXlDivOGIs9XcU478l1vgvVc5/UmP8S83Gf0M5huEg
gPrXcozLe9m//zOq4W+//g+RlfUDZB6wYPAx15/XVQ7xh8jK+mFA6QGo6UEiNUwPnfQfcgzT+YHa
0oT+LqC/QVJCI/GHyMq0f8Dhg9ti2EwATAsA4L+hhuaP+osaA5mXxykMw8QC/gCE8c9qDH1KKi0p
tH5j8ypj32LAaAUDtFGiie5rfOLZQpNi3hnl+5reecPz0ETkmm6cJb3Xhzwy83Y75+eqL8Kue7w+
zw1uL/3FtMQefvYmY5ydkK6r8jLA6eMZ9yvoGgeydXthx7q9/tFT+yTmCCj2djxp7WeTBr4WEl6Y
PDvzvV5GrkIgFFQMQeCzHXqmuTQbDbSgmJFI0+xXWUZOi7uZ5jBVx4Z/5ZZ64GQHaKWBEtdUWRwq
iqr76qAqMFjetaQU9da31dxRiNICqkcCNVhO/V65CGP/dWESZVTyg6vttuci10w84QUA7GSvbPNS
6NUuo8Kaq1ev+HBtsc2A7rrAIbRBQDFyGNUgm8XpsRBvUnyKtj039iMqgSjFZ2Y2L7aXINaYdlyM
MACmhin7iz+iNGVSWjXpKZG4yM2E05kdeTPyIaIUN8Zdk5hhD0KucNs9ZgxgC7/nqcKEg3fofsne
LHkYifSwml9DckpltrFdjVE07bm6qVCF0ciGcdxvp/gTa1PFqtgW+1L/NtZPb33ClG7gNUFuigQN
FuryYeNIJOfmjiXqE+qwsHD3NtIxVRSRTo09u696th4WTW4H9KGapW0Gu7/EhNyWRhQ3KFPzbYdF
x8dmS3cbjaTJEVq0yfCzig53vmlg9jSjZURG5hCs0I6hO7c38MY3nQiuVAQUIMyj8eshajaw4aTy
HRnHViM0ETHQlop/TBESkX21dttuyANimU6t/h/sncly3Ei2bX+lrOZIg6NxAIM7CSA6BvuenMAk
UkQPOPrm69+CMstKYnaWs2d2b5lVDUqiIojG/fg5e69NC6G6Y4Y3pe90Ffw6RcfjjIHVHSfXoqx6
1aeEAQj9DHve5CnFDDa8MTL3U8vzDditJDJ2Dboo+afMqD2Sy6sBcZ4ANlijcy7xvDkRM98QDmmZ
7KE/qI7kRmcbYcApgbdF8nEYXtSi6H9d5O0aTMl34E1YPzGyXwXq7oqAtaJ8yWbBZeJJNY9p8uaQ
SKeaORjMKah521xlInBegkFnchSvPjx4FZa2a2tzZyXLoYxJFPCIb6P8h8wZJBj/S/OtyJID+SER
vU0mjyX59fG8qycBeGIKAKf5uXMtCWTW9PNB3KlsuqKh8cNKeP2rrutfZV9cVwkg///5t/NZxvl9
gaGTZqx0dwvCzM8LjAnQxIs7cAtG/pGMgdMWD9nIvURghAZlMa4j09x4Gh6uxj1fS6zZQc0zxFu1
cEgJx32Vc4yQajeYYjdEchNZ15xBdtIjER3jgBJfy+kWMdPiBt03ZOJ+ws/Q5hAkzEFZDPRqN4KH
bDKPJiuIkdsFuJ6j+YXBZNsVnCNoLpmva0KhOW1cBn4kQxF45xNQ6A80LOjGcHCT1jvpgsgPtJNs
T3VRBXl7TDGo05hhpDVke228z/kSpct8lFOulFdtTPti9u1p/9cX9XdY0M8XdUVh/cDX6Z25yCAo
ULnmD3qXXTMzA1TIoRTwSFG+zkr4pf5M1xurFL1Oyo3f9NRs0X/sozH/aOOwTAO4nIOVhl3q569Q
DhpAekAPmMGcrSkB0sYQKIKovQbol8qvi7mB4LHEztZutrhXbePWksdSe66d4xRus+qKpUI3HnUq
vX6rzcfJPkUuZ0Paw0jZ5IGhLYvp1V9fufXC/Cg+5MKhc1yTBtZvjif6528teGIwtua04ryva0YY
6E36Q+czGpm//qD1H/r9B2FYwvMDwN/7fIciWrQ6tmkMNr6RBy66mIispH3iHqL67z7L+d2v9R23
KKkj4EHZqKZ//rVGl1hiY8Ut1vRxSnnrhIh22vEAjOtA9xz2yxLgbF+7is9Ap9l/zb2wj1m1tZHd
ZCOdBIeUoKUElZE+uC2xehkJwWSVgil90iONY5jyY3K8CKo85GV1R988GM1HDK6swd271uBwRn9D
fPMxGUhlXVdzVAEquhzbN0FXubPn60UErTuiq2zOpis0mLXbb00G5DhvSLPeQGEOPPkx2ybGWI8c
IMAPnF7dtNkMM7lQi+d7oXodCvNINPX5xBzQEiwl47RlUHswVirPGnRSH1UTBVqs0RzdpstHoV1H
WXvWxHu3dXyeCgZNU9ANl2IAvcK4FgJFIkAKsCG6NamS4b2eHxNXbewOu+1NZeL1cdRupFUpHAwn
XAbnZYia3aieNPtx3YadJtvb81OMpMjEGhTCdPCgRA/WnXJAMiXo1nVyT/rNNL8L/ZxMwUAiz4u1
+zlN/Dp/J4/7TC+2MrXP5n7gRPThineHS2DCeeD0N5ZfemB6sXPliFtGqkN36PVj1t0C+GepYrSu
PUXZEOj19x2gqJ46jGJoSDBeJUGvKYiT56NgFJH5YE+QaWmbnGkDnYv9YtLrjxWRis7Womjr3LMs
moK2mlg9Z6KFEVa157VFRxj9Y7dMuOzNY7cU9xwO93EErQo1bWANY5ADEp+sJGg70g6rA7JAyAMK
7iusj77nkXozat77XJwWQUfH9L3kgJWb8Dw/DcXemd+YiwYpBY/Je1Lh14rY+/qGtst5HnlBZcVb
i9qMjytjuUWRcST7YuM1j5mznI3yzCAjwdy3sU3iGM0K+QjWfTv09cGR1x3deXdxGARhJuK8Xkxp
oChkNOzKulYSSiV9T17ayTsq2psp24bY9EXa7Xn0dnq2K4xnVyCzsvmxPqIzbu0jelWDfRqQTGK0
OrNT72gXDh4fiZ4e//SCQJ85ftneLoZ9l5sPgz1cmFa/AfJ/JtQ+jB7gVdHRQt7GWLaNt2AxsUut
1PrbjN/E1a7jUPi4xOr+bZxMqq/RH+joWvrZMFMSIAIcHUyE7RkpMtQwaWAUH/0oqUfkFoDmbWk1
2xxPoIBWY6iPSj/I7lY1CJBM1F/NJsSEPlpik2UoOqLnVRJAxzjIyYerKuMYe9eUf6P7baHd4sbU
dR6tc7ZI8VjDu7JFYC/0TZNTgYpgKTw2apxNyVM/3eumfkQusPHG+G7tSi903Qls93EChczBHRhL
ffumVdwv6xlbGmASlHpo5OIwultLypG+Ze+V2wLvN1z4XazeyvZJZepgUGvO2RVjGCjGL3oSP1gT
6tBW98Fwb6nvzPaghRett43cx4HR/dLEkH4+DEWpac++Tn8O4oXrMvApdzMF6dzpNI84WxTSHwEt
Rel1nvG+TDwr8+1COer2T45xEbHMtsNTKCQDB55LQVAH0lFLrqnEEyG/z5V+1q56D975oQ/i6rj2
8kLYK6ZxLRCh9IFlbY0YRWR8FrWssVX26I0oWul0uWCF16NEL/IrlB1bWc87E01jDWmF2cDWZMg/
9NZqtg6QsEN+nzd62JKiROSxnA4p6pBcHs2GukVCnpK8xs1r1DDRQ5XN3dpMqFDTB1F+lNRKGmNw
W+YBHqFjiCM9SR9bwDIEhQfpXT692xx76qo/TKh7uAqaRvdlXs5imBN2qHxMezdae1tnyxHeHIJr
NKD0TySe/WXEY7fOJhFrlDOEFqItyju2hlYQPt7l9/p4Igpuv+THgWGJ9kWMuAv5Kh0NDaFdZ2Me
OJxXomjeIs/z1zGxa0NYsd/GEdyJ4LXVmwC274Zo+xmxMHZfphHajgdph5nQj0SJPY15Fydbt8E6
a9vkHjzZ812BSMAFSLlk1VnqvoPSXJc8sq1PHMgR6ZBVy1AS3s5XdzkbvMNo2X5mX2CaOoXdA07y
nqHB0Oyz4TDoL2PPttmd15h4lVMebetKs/cTGYTjTaMFyXCIdBTnZ1Z3bk53M93Y8JBTFbji3GlU
gH+emAPv0NZ60DJ5mJ5Dzl7UPp6dB23GtNw4qcwm/Hw/1q9L+ajWzynyy6JJX2m/IjeuX0EB+2GP
gvexrpD1ZgvLi8FI+b4BGZTMHCR4aD1mnXpKxlnEfHy6yuw5GEe01yryZ+Vcapy/8dfuFvTazVC9
uglAXSRYU31CZbiF22Vxhs22qIHuRXWs5OWQvTCmFkb+IEgntcQHAc6bedmBfg/mGF/AxHO67OKY
LFCdgwmCruV1YrqXLYRZkxUc+nFyNHswdCF9RtiM2BGtIph1ezODhSszViIw2d7Nwg1Ll8SXqF+J
2NwYPKoEd6CiA5UA52YIJsEmg1LUbbpdHVb0xeAEItBiMbXVvujMwyAeFs+6QY+xndyYlyXbZ82w
m4ilV572VLPUjxUpExyvYnU3tUzFsIZ7jC1CdS7yu5ZduUOc747x1nOeOdxfojrzy/ohnL5p2nyJ
efuoWSgUDMhTbfahJ/amZvS4xEem8HQluDEvGhyhzvO2Jf1vO2dqo5cXSFiwsrIQZ31ghxzn70cT
kAui9Knot/iwdyQ2kqkH/wK77vr7M1bdqhjEGPkzEvNrVUf7vgSUgrRlrtZNLjtbGl5rpGDFAABu
0rYS2nlpBKBD/an0C66PvoTbhocdxTmyzgTrMRQ6SDv1Ul7QKN3SWd/mbDH5YG+0Nb0YghfZrkGp
H+IiPet0Zt2oBLI42c45lVyFrIfNt/Jh+1GcjP6c4C7Wp0uNdzmmr9KFH/VUBKRGH+KS0blzPXln
Cj4Ds85NAjdDYhWxFsaqWuDQ8oFfvC8aQHOVvVmKBQUwqZRh+m3QbX8Y3E1WKKa/6mC1+Q7l2mW8
Vilme0VWwoOpCH2yDrhydnOL2yPn6dHVhRVVQQXdgwlVkPWPa95AD4JJhjyp6WbQQMik02WOb9fN
igvVXRUZ5UfRYPLg1DqVXxhDX/aISjD7EmAR4xtGf1j07y1L5iDzs34QR4RuO9caOa42/lRfI/Xb
tmgiUuTZHoVo7HGgj7C7FO8m2XPDOuAoBU0XdGnTzsDYl3EfK+DzWI1J2xR+ZlB9co1cG8GitmMx
7vSTqS/BhF4o0pKdJV8K967vLH+I2P7KZ55mK/TFrO/hNG3SjiwEDSNgRIZx+EreFZVncbBmjsrA
xcbqsWEeWsJAyauHpXzgUECjfKcv9s7KF9awXaO+oDTYl8NFsWjPUZOd9ZY41Ujc3ecio6RExzLO
F+YEp8Nr8yuIbZej2R6XrmYANu5pwtlWjmgnZdyZ3H4/bP2jzvP/Rpvg6pn987b0vv/WlO23+cfO
9PoTvzamNeMXAZ2f8C7AOoIDsQPf+dfONH+EnYLASh13noUxaP2p/zgFvV9ge9AvxhBorcTgH/y/
3i+W7nK6JlnLNsU/s/9+twH+9wBNvpvlkBC1OoCl7krhfjqpY0bsUBNEyOGa2DtJLcwetbpPL/GH
xafehK7eJbYDE1d1F57ecrxjbE0Blzi7Hy7aH3SwVl7JD0f5X78JvknH4ZLQrDe5GD82WzqGQalr
IOlO8SaQ3ZG8htJMzk2SZz7mXKHocI341UVefmVlxEajI3HsPWzN6AUEH1q7aO7sG2tpLQRqA2tt
Df/mVlPI1/76m/7BF3VtYgnhPKCqEs6nLsAgW6bHJpeMGWoKIVUz90195tAWH4u49gs3VH9H9v+Z
b/L92rhS6jRUTOBR372mP14brS5cDMIWESvQvJA1Hhy9iu+YlXHGk3O1i+SMVSXsn5NMRhznaJea
CGc2LRl9GxBiatMT67sfM7v5tSnyj9aEP50x/TSJ+suZ1f+H06h1hvPnb/3uS1N9+9exzb+U7+2P
r/76Y7+9+vIXpC2Es7q8qx6PCg/Sb2++w5tvSRPnP2xxGmQ8Qr+9+NL4hSCP710zAv1+evGl4I/I
NfTA80gTa433T2ZSqz/5p/eNE5Otm+tcjDcO7MWnjnFKYL1Afmv5iZO0Ny2I+SNCi/vQ7ZLtMMzh
EblfuzX6Ba2cotQ23DS5RCVgnCVpxgAF8qarZHwXkR14IPD+0oWLh1qsy24m4fw69PzzPugffVuu
C68bVbo05PrnP7RiR1eFaaWVpo9OpX0kCEzQk64a916ZleS9sFYRKF0BCqqx4pzd17fx0MCO7ZxU
HMGbte2W4KBil8amezBJaNnkcY4CyIMWQpp1svQw62btG3jf7lKvi+4yJd1ko2YWm41hpctNLOGK
9dVi3yFypuSwPM1c6HEV6KBoC763kStxNEzety4Mp9u4tnsEYbjUrpHo6H6SO4qzaxPmr7jU2L9/
ePz+aP38uRVq04/kvwar+DpitGAS/XyFujFfLLuoDSh8zsYjgfM8zqqBiQM+1kM86kQFKcbsm8od
0TxGTM83LaCYWwT5VeFHwJEQQiXONtfnWGxLqSAXo2tlBm/bHBYsRjx//Y15Xj8/gbZtSb6sbers
QKu3/sd7qtNVdFuAm7QhI+2uK8P8iJbBeEN4UKL+S+z4TDdU+JDYEUpr1wyjQ95HH1ZYIZWsEdc1
kAebCyftI2zukGm0DWFDMFmxIT+GhVIsluFaT3Zo+m4HFFyo/Pp+8ps1lA/236x8POsAakbaD69L
CpWJYwhEi84QDvikDkkadhkzJo9MZnhIB8smCGwsaX/OHUMPCkl1s4xdtw011XOSpVkCJNuJ751y
DJ97U4D1lnFxi05Jfel1fo3UXlIOaJ7qD+UEX8efCld7iY2+OczCbd/bXMElmnKELD3KXs6URN1f
mIwXr0fPUVdVMdOP8DqR3Pz17VgXqk8Lgg2exCRFi8k3L9qnUoBNpmnoFwl0hjUhTU6YlIRIcEnM
HHI7TCUastuR/jcHHIlSW0QesqzeuoWrhKSLpsVG0hgarGa4TkifsEh41kFxD9G00AM166uIIdVq
VeloG7ojmkRvVvQz6iVsYuR/ar4gw/Sg4rIZN41KuEm6FUJzakEnMpQ9n8MWxped9+yEtQaGEMdf
zswyY5Uutf4xH+DP70CquozHo/iibPKFEE2ZpXfdWorhnpjx+ukp8/N2iKqMX2qeW98atRnJICIR
ZSnGgOEM/yemI2zqLQjnlnQjWFLthdNXttwZuaEuF20CXTuM8RnUJnpXydTlNMZyqz6PC/4C0M3E
vE4MeQVdhClhX/bxoc5ujL7WEQnjXdfVjD9Phc6TnAu73cnKju8ad+I86STaSa8iSM/CVlfp5KQv
ss6nc6sw81tj8dzJ/5t7/we33jMgRZAqRhlofFpdcwOrny5Qg/c5D1cyN7TOUQxe1tLT98toysC1
8/ZrtcT63wT+rRkav3vqYGW4hJtAqzP0tdr6YWEvQKqExZga9M0VcxJNTS+pCyq4sY1T6w750ep6
WAr2UPDiQY9fRVZG0scXGkq7rad4VMZW/42I8qf7jfEHLwNzHoQawuE3Nz9HO4kJhrKb0/P3xsTc
QroY9qlCBBkma5MTFNvOVCaAYkUHsMRPunG0KH8A/kaXIAZwJU3AYn0TmgHFmH6mJYTNxtDhzkeC
Y+gdMjamPKj9uqV/+dc389Ms+PtOIPnma5IkYzggID9f0rm3CnIaPeGHmpWeyzJFZBoSXFEeQpwN
ZRh3rZ+mjfes54UGczlr0N6rD5oNgAcyO0b66YyQEDY5hTr/SxYtJbeo052cOFCnlZFcznpdnxWA
JZCpQr5ocQWP9RYle7+dk6W9NEvkdKE1q63NdXzKbSYUwhvFdqxEyOuidHWqmnl+N/QBWmw8LeOp
bbSrNByvFtloo09cY3JvdDLixmdeQ4cgq15AVi5r+1SBvVzIC2H0N53M1Apv7TyfLjnz8uRiX7dY
rDYY2sRJk/MCxW703BPiISulb6SSXeumy6GhMXVtYal5Njo3vstDJOnAzQ28ClieEYzLxUTPhn3S
aezpmK/+N3whD7Usui/OzAyVzE2kjN/3jWGO4+VvXsvvmUY/ns7Y0+EysRzryGOpfj5Nf/vUKjPB
f3xzTMJ7YLkWU8ESn2yZD3j88P3ZC0LaiW2UJgETd6FjFs/gLe0T1OY7gAhf5k6ku7iO0WIUTIya
3EbDoubu14PAn74x5vpdPn9Xx2G7Rk6FxOn7U/nDi9xGBIT2sc72gTD3CdMByZFagSXQErsylXLH
02TuSSYS2x5ju9/U9Us9ZND+0XTuSZCEEAzq0u80qNSlFAQs0FZmfoUhqY3SnXBj64GcRxsuPHT2
FrTJrYpBSuLqsF+yoUovu0ICIXH64tBotfZ3N+N3K5VFihL5koLPdtEamT+/VlqShG5Rj/yCgIWv
K8UogK7O+GRMay5HAcFWVDW9Xyugm4+gNdlKSfesJIl65TO862xrf/eu/+78ztvOS75upJwL6Qp8
quKVW4S4JeldCYiB14TbDAxsmt4XDjhtV+SHpCmZJbrPUmenxM814f/5m6P759Mp3wHNCYJunSYH
KrdP602SpN1Uo13wlRrf7AQr8+ANgjFetPzNQfiTHIIP4qPQ43EKWLUZHFx+vgfYDVItZ6zpt9GU
Xw+F4z3yi1F/Ow7PUB9qr2h8cZR2pa2uW6NsXyvUXY8kvUU0vScQDQNQzJNBMlJH1zkXXzPGLvCJ
IvoFwDdhfM86du4iX/ZpZcoSNbaZpXs6kO2FIamIGrO1sOFjpGYcUTVIpAij3Agd1ooTeZO7tcz0
bxoO9s+6g++/tWtCc4WVJok5dT89eRziBj0pa1JuqHoCGOOYjA1ZrkkWy0M/M+YaI2e8bYgLOC5p
RPu2Ha2rarDg+7VRzV+30+aiMPgEdDPlfFfnGo1xOQvtazQm7Z3Q1Envm+q+oNXVbkhtpRU8F27z
pbYWQoOkbe8GLaq6jcgzim17YKItQhcPPSB7NO+ACLDdeVBWkvGKpAX1Pjaa9q57RfISVdJ9zsfM
PZma4XwdOwwOzAJs+zyrDcACWtXLk9PbNGPbGAPAssJii9Jhimy4L4Ux5M9qEmW+9Wia9jxZe1gS
1d4SKZ+kh1tiF43k10f6/9oa/15XiD9va1AXAxz+F02Nfx2+Ncu3qBqS8suP/Y3153/T3EIMFpyZ
1x4Yyz4inP/0N4T9i7O2FUAXEoMGrZCf+U9j0/7FcNDUkvOMUtfR1zf8v2BDIpQgqlEuoeZZe5H/
QHOL0vWnDYl12jFt3heqSt3mdbA/rxV9qexiYMe3hqaF7jtZobYJi9y9EDqF+sYrFU7YCUjUGsvC
IMxtll76RR1NuFGmlfmR6h6SHqvtxy8Rh8EHqExDGoQzJmWQCg0cfeoWxsfdYAt0pi6WLHSeee0e
FeHKwDmGCWPABPl2YU4cts2lrZN9TA7SrH9A6h2JtR1kOG37Ic8Z6mZa/qjZcAkY0bJ6IpnkGAVn
1TMxLnU6M2tAkijnrOSpIavwvOGcL3gnXbIgxhi4LWFCDeaMZSqOYa76cRvaZBkCQTTEQSQD0QYc
6XUIWu7YXOB6dZd9YbTNyR1GiEGDm8tt5PTNKbFy704vPHGRzGEeSEl7GLIFptGxD9PLZDZZdElI
RCICDZWhueypOboMqy/fPnsOo6g54b7DoVJLpnREv4x2iLZoTnB81lCGN5qZ1rcUet1HG5dFeMJw
OlVBnWmeHrBseAn0pbxxtxgEPfOwWC3+LByqyYCliLde1DoKiVA2zOdIKEheR1SRw2bsHO+KoHs7
xm872lSWQx5daGkrXzUE++OmZ4t8IxjYedMANxCcRKIDYdWwh4Nw9bdGYcqo0nTXVu6Qh/GDo5k2
BCqnnByEoVl2Wbg0h1qjpflquMOUk+cR8pTFboddKhXCOJeZCl+Npg9n4DuJ8QhiHw0RLkFkLjPw
t4KmSEOjeAEIs+BYlWigreRhyFNWPt4L9ZA6RfQV5Q0DcI7E9CIQJixPLMgC50uk8Mc6s/X9o3Ud
ynVWZgN7kG5fLwNS8KBSjjSCkiBLrOdWY4QnKfs1+quqGmfrhlKc0nme8QY1CeNTlabowhIZd3cD
TaTGrx3k1SYeqmPezFV6VHPdf83TYrx05JJ9TSa9u5wkeZOMPSNxvoy5QX6DLcM7qPSIRwd2EUEr
JS2hx9eYoQKRJMXziJm83GoFXRLfleUeM9lyPTvcxMDMRue1jQzOVMvUQke2SjLs/cVt6XMTwwhe
P5ndtyQdtCeXshQqnzZoX/hK8w1hteFwsGem0IioVi5Yn4zZSYU4ii/MceC4bGohWpsqb9A2TZEU
j3btYG3Ohra7N8YY7x29vAb5JNAXZhyGxNxeU4YUARxkRpFwQCfTnwn6ftdzyFmkrWrLdYYN6CmZ
cuPNC4vmW0njZKXKFFy2Obtpy3F8LmwxPue6kd2aQPnmPdzlEg/KFCtmgkPmMgFkH70NB4HCNXQE
YARhT5x5JjHLgqQjlyChtNQ7pvFuPt54CWcyRDTA95wOi7nZo41ru+UNuHHmbHo9aTK+p66cTW3C
E/Zw5SVINyzrrGtVzmC6Lq13MnusF9FBUQ7ahCYJ//bo2H4zIDlP6qoCzkf2TL4lsMy7aVvTwBSu
RlOBLCByZTNMjlnvPQz4CNI4e+ksYdyVkOnjNIQpOtM6C0EEzjPYlmbq6vmct9XmvXbU9G1hTk3T
LJzzjU27WCIhLCV5Xj2z+RHZGryGJRvf2CW0MqAqUEh76QOeNG9ZxSmNgLJMPFwebwnynp5a8kNG
ZBwJYq1upj+7AdCTVOdpFc82gXH4En1tStEwp4veFZdF1JRvNCSQaKCB6m9CL8az2NiVfWs4tY40
JDN131oWAZ7PZdK6WbrFqFfOH2ePBG9Rdob1nc6dQ08aZmZSIcIo9UUga0STQQAMxQ0reiRBRDkT
OrLEbtAT4Ro1HhkUMt+N0c1aB0AW7h3QNs6/hVS5vdPozlzyYBWeL5suVTdAr2SKmJub5AsCJD+A
PADKqPHYp3eLWvL8rOF4qz1IT+Ovx2xXqMa0miBPyujOPUWeHRElp1Dkbnu27FfCaTDri3FtY2SO
0zk4VDXjkhTd5bYC0IKDQIuxQhmOnL72ZZk/yR7P3qGqQge3p0AMWiZt/9athd7A3atPNgJ+1FLe
Vaz3HD8ajdeJTL4syoKQfKnXH+qRP+hzr7v2f4+Z666OuYdqGNuO7aAv/tSq+q/xyuvS9hpXTXxk
13YCzemirYGZER0FZqx5tWV9/+T/qwn/zXzqh5vwu5jc26r4HEPx/Sd+LQMNRtXkY69TK4tBN9zZ
/5SBhk4QBcdll5EE1DnT+u+Yy3LXjAp0RB4PPKWeQ4X4nzLQpKwk6tl1mJDhW8CV9Q/KQCq9Tw8M
pR+HdknBRP/EEvJTD8WttKzD4Qx+MKQvcnKWBO4W3BxhHiQ96+V6EE02A2xql6i4VQkxk5dIqlJ2
NJBD4dgBw4QI8h6TZlMcuzz00kMnBnKb6koUxdaLkhBvYJTGYZA3eM63ldva3peJPv0M2SAi7NRZ
zFicz/q0aIcuLUiLJi2GCu4+y8Neu6iK3vLAKhV5VZ3bGc0rv0wccRhSFUmOrFUlnCPbVAuFqJpP
lduXNwQYtMsx6bHwVyRww4cpFBjPORoLslzb2iW/zpnqeYPmpSq+2t2yLtdgO8fwHDpdM+pBbIpJ
f9Cp5UKS0PRZ7ePCKyUNvLlF4xcS8eS7TgsJ1NPj8sWCTrF2v4dhTbXjYSBGBkDLdpadoo7pzY4G
+FQTd5pqC5JnsD6SfV4jgHBXyDHSdlHkEC9HbTBGeGI976IwpwJDTLKgfKnb8RwLUkULEqgE4k+Y
Fa9dt3S3M2UQi3WCv8nXhhJzd5MygChGrbF2VpolgDpzV6DQhD/V4wHXxZAjI6zGZ5VKhGtmAqB/
m0dNIjbY9lkAI+YW3+Btzo+Y61fw34yDDRYnHxvJm3xqqnN0uNTeDQ3I0K8JHX0vC2z9ey3Ubosc
lEyQw0D7EjIv8r0qQl3IW3Aeo1F9WrmYTs00yAYccIa8gwEh2Q/NadQTCw28sYQPTLsoq5SbXzDt
72+cwph2ctDv3VrqhLamxdfIXObAo7rwUeLnb7rNwIUykGAPQuNS78rJbDFtQtJ2EHKK3j7pKUOs
vG14epx0AlWgOIfza42T+0FYFeMpIGzOfR/PcF5IREfAQO+Iy904kxHQPKjuigEaC8jlAfKiZyHd
rjOz5Grx5F4w8RiAxjICiCiqa4CNytZ7sl0jA/GFbWSQe6IWGelSqxhQsdWhLC5F1uHk64GY5EbR
3U5dpfUbkbjVU9/VKPOzJFseLAr9wR8TUhAQ+Q5rmIojAQESa6ZvdMi1yw5genNf1kny7hprvnJm
psPTSMZ7HXTKnO/7VkJFihtK281Y1512mAnSBHMVNtG758XxQ8MvTywFTaBqH8IVS4NpnNUHDuHc
xdfcpDel5pkEaalWu6nXkxd6PosyhuZqDtBnHvKXcRgyCBhpxa0wyGY9FWxCONfQhr2HldHN512c
YeH3ElPeiDSLHhh8WPgTZBruNTt2v9hD7nlwDlv3Mekg9NBJSuJb3Y20YatrdXqVR06IEaNpyq9F
rEUN5hz+DLKmM3HFnWE8jxzLvE+oQm+b3ukxZzgtWYWgCEf6Mlb7pAlLdIyz+vkwVMRrgQQOvYuk
yG0kgy1YxUAnhFPfWnU2ZL5VSJ2MUBV6u7TLOEbAU1H9mVEj9N6AEmjf1aiN3yqQP/mxJKwxurYV
pvbNIvQ5hP3P+vZ1CW2j8VvbKF8jvgPUDdmbyzmVDJGI06w1wo9hlr25UWFNu0YokGOgTpyHbqKH
R0uebg/y0qoBwzSI7EFIbQ6DruhhkXnmwIR4Sd23ppzLa4I1kNXldo0Aj3M/7v2ij5G5aqLW+PDQ
IpDcy9W90w2gcnU8Ozn+NiP+MJypJEawUNWzjKKuPevcAVFwbU7heRkx7dkpWwD1V5zTY2JGQ93d
dTLDEEkBXIMCT8c5XJXe7oNpaJ63ifK5aHdg64rL2MwGbxfbg3EIJ8Dbm0hM6XWtHHNm8cnDG4bK
BYoB2JDXdVdHz9LoiCalqepFwL2XYfJnRp3hsY2ptQkss8DDDKaHorE2TJy6Vh3mXwp9NB2/GVn3
gpqXGz9k7Kb5zhnHkAG4jhQ+wM7R3khqV6r0sOJgNcV07AEykTTBeDPXzghhVxyICDB4Q7PkPuDw
7b4tHEZxJ4Fz8lsQhK8to254qZWEfsoF57vLEcho0BRRdtd6wmUGYViQkBZPUGjhPZnvxh4rxn60
tYwAesC3WPL1gl6+1gycMQmawItoVi7mYIZT5SN3DY2yzcjsHbYkq1Fur8aFhuEzEZl8y4eqLhvA
BgTGYCFZABt15CfEe9Vm+m204ALYuuT5lr5Krf44j45RBZJwoNvFIyGbWW9K12duhugp13vABjO8
e7iJBh7exm057OlTtVxZ7UjDwTWjkU2XILv3PIrGM+bXYML7uQWOIKaZfNB5ASVPvbCOdjPLea7L
yXwRssNNYnf0cyAhc1RDEuxZTz2Dw1uNgx6rRJvwuDqDcg6jYAbMWds260DH+Sh3OL1oo4xrPwfC
mKl/0R0LHW4L9Qc+GYmT18Cf2YSWngDAc3KpFLqu0pqvtYyv4zfCNfqA3k772FuxcbPwf2g7djU9
2cxmIh7YuqrsjGatwb7XwBdJvqM/OcGEakMCJUjQlh1Z4XZu5jig2dfzFw1k14u70kaVtLRLr/CI
0RgLl6emqNWICauQ7sfwHXYak7GhbUwaGbSsNM4F/BthvsWRYrxE0LWvFSdSc0uojcH7FS/irJgy
OiuuiuEBhq6d3NF8j0Meee7I1qKIaALjOz02XGmBUesBEYuZtXkk/OjZ18Um476eDI6a8Jmtjv2C
uxiotOxuGIFU81mRCWa1eesSzTHJGq4wsd1syKGRIiFMjQbcRUSLSpghxmRN2PV53q/5lKGzICko
EJ9TbDBffbKrfsEitqKEq8wTRAw4xoJevtOWftf+P/bOYzlyJs2yT4Q2ODS2EUBoQZkUGxiZyYRD
ObR8+jn4p22sqm2s22Y/2/qtkmQE4P6Je88d2dRzerfSgkyawIOcKn4SyLGUMXkPGWY5lKpyCbzl
pWkDiin7xUmW0oQIxeePnR/LT+qbCUbsqk+sywSBfQpZCBqAXRtSETcj6Fbs98tgfPfahHbZ9yLv
i84q/mRuKepTZrtY7bApdMUmg7ZCekHZQB7+hxwNti0BFJKlFtBltIqPUoLpOy11obnHwurXMO7F
W1+lWVQ4reCwX0gctIh+TgabOCpisLRNOw/iiYBY88nxzexzdAsXq0nZpnu771FbV4VHvmRSlTyt
uWtnFBy6atWuAF9NmTt2cWdfqVg9YpsdAKSXJRnUfDetbFxCLc3ZCLiTTLhsFqF5/fPiUx9BG56E
7l7iuB3kLwrmNN9HOivmizEvpn+ySMstn9qmIvUczuooyJz2onYnGb9FrKBYf+/sqfe8F4w8fn2x
zWi2nsw5Mo1tx/TX+B82NP++GnRXFoyxfjE2PZAQtrP+93/ZfUapoTlVihsS4ArUGKaUgV+6xe9/
6br+L62v+PcV6z8/xrOFqzM+57h2/qut1m8q1QIcJRTdmhgowGubnoXbcXZScqYo2oRRXZyqhIEy
m5SIejOyhHeT5uX/d8LdPylP6zjhv9mO/ORfTd/+2zqE/8P/7oNN4z/WJ0CnE0ama7IO/T99sPkf
qKlYRCB2W9vgdWv5n+sQm0QYZhosNWmBkRSvq7//7INtsXbPZIYxZBJUMkge/x/6YMP7RyL5L5MT
nU0x7wyCT1SfzLf+6z5kmExSBiNWgCIiYS1k7ueDvagB2PWYNeO28jaL4+5trxdB02ve0c7j+zDW
ibmR0ZKfmePiTLDUZ60vTKzRMEF+oBRHNUnCC32KURkc3vwhm77VH1VMAVowq312Nbzr+UhZSBF/
qkH0cw7TBrQ6w+iJ2fwa06jBrorbE8q/vVMs02tEaAO+Tn1jRk6LASPFMzoC/OiidML/nC47Qv/I
KgTqt2wKV/Qb6drFI/id8TAU1UdltY/M8mUwQJMOoGndVb78sjO4K00k9YsgGSGomUSvNaIMdbfb
eXUF3sSsGOfNY3suSLzYVlRou5JviAiIeDwXyfxnlMoLS1e9xPnkb4uc/BhOvAcm0/XeosXdKdGU
JxUTkGHKnpSq1swOjg+6nmeEEkpnkVuwgT1kUZsQ855oUARkf56yHuFA5kqJq0X1+5LMBEoVkxBg
H4Dodmjq9Jfw8KLpy7i85HXpEPxcRRusjiUceG86DiZlgTcsF8tO+r9d7x06P1meVDycLKeD/Vpg
5G48cUnrBYtTaVxMR8yntIhoa/j3JTQztwuZS//Ua94BVsOBeoeCccOUdHqtM+uPnyXNGelJufOb
BkhSFVWHaPG/bG25I9QYYC1mEPAV9ZO2ZPUdNR/W6slGrGOTpkKsGGQV0TxMJkkomlt+IivAy7zS
Y3Mz949zjTNxBV0h9XV9HI79kQEF16CGb2oogVvgJV5jvcnSruG6JY349GWNExRcSwmpCrLvOiIf
iwAUH8Zv9uEP7HSaT6HnC+bUGlvUWEegX2zEfqx4sL95w17vnK9UWIHFBIHF+CXORWDldYDsiLE2
36NdtWzcY6BbzkWSpBSr4s3RrA0PG98FPZu1QFoUryQLYBtGZVPTwG3mGixsbB0G+OZ39EnIoOhE
D5FZ1PQvubqrKelR5faNzWtBpiuvp9X+QgFq4xN2MbnmRJOfE0CDrwP7onwhBpJXa591lkKxG50b
9pBrwOW2XuDvpL2xH9BmyxY6hVdb3oGNr3dvCZD4DfJQsXfDkEoWDkB1va92lj6mYiPrGeGaoYHP
1IlXADZmgbJrahfzOPtN3GVB0dFf6hmkAEul4mS1vBMtjLtrGtHs5h2SAx4S58+YzdSMXdin7b5M
TBj3OVPlyjMwzdupTgfOkpGIt+LVKgWsbGrP967CBoxgFwSIYc+nMUO6Gw0Y+0ezn/aEJCNG6/tB
Z1HbAYu0kws9L7UCE3XQe1qJtrtN342oBUyTdozY+lOO1DUQ5RztrVqji6nREmLpze3VgFrijYRW
no8jtvoJo6wed1s5pN3JJGzFqd3zMNT6wU1AARhzM12bpidbZ2ZauXOtSgU9M8ON7yzaY2K0WA0H
8HaeNNRWjlA3msR5deT8sbS0oGT47RF8R8d4cMNMMRjDRvqEDAo9cbQCUnxbBRNu9h2XOAdsOuEl
bbU0zLzIPzGFY8fqxMK+EbUNmVZyXMjUjhAgyRv1qMaXQopq4mg3Csq/1TDzQMbJdoCVbTeOeaW5
BBpiOFfdHW0WEnL9uYNN0nYEpFAreHLZSeNjQxpNUrTD5gQH9EFOidoOdXFLu0ELfL+tbxIR6CvC
Io9m28tosDp45Fo1nhr2OmGNRXBvmi3rQGqlvc59gykzs7IQanPPaspyGRzlVMup6ROEMbstMLiS
YhnBcL7Lo/arZZFsjEWYSXEv/OJjnvujXJYXJlRh3EBmrPQwJT1E+AOtgssVNm9T3wF+Pm+LSYII
YFraO+23Q9M0Ry6/dnJBqs/PNpjpeg8AcE82kGSqYd7K8pH9DfMj6NUbm445qASJoz02TLIoPopE
g7P4Nlry2WbTnKfzo9U33e9yZpGaexr8Kv7AySeuwS3ZqExbC7YBmzX2b+Rg6Gl1TMX3kHrX2VgA
f8kV6AApSj66SIvvPlu2CxscgjnzEii2SRsezBOwTX8q8yMzT/+lir0/ZYGVk9X/a1RN496G0c4v
S3DwRo3QvGa7Hs6DgIeYDiM6BF3+5QnziHFP8TTbdZXciAAuQmNimBeBpYdD1U3kDaZVFCD8jO7E
vzKuaPnN28neFGwwz7PqriTV0H4JJrWHvMuSq1HPObhnnJF7OY8ycMfae6Lhib+glYhfjodkclOn
bre3miJhXEaMznUyRXai76+vCwK29y41iWCbzW/pzjGzQvA1TQb4qSVkfW/CJnxU5qS5CBsN+6CR
Ckd6ig4PvyKB4VCrvH6Bp+zfZlev7m2bclrgcEBM7bBKzqoCPvOw/m8oJ37KBhpu4jvHhmQSUg5o
iB6y1H6HOzofCwc4GecByEfb+Cj71qKJJqEYBScvZ970jw2BcmFLJExGr/d7WSZmi55BnAlzw+IC
QR25AUf/rjS95zICyYNr5jtSmNIWxcCoIKloYwwLFlWvqncuiSah5jjF9zBIht6J9lkiYSD93QCy
hgpZP9bEvIGwsL0nWfTuLWdnsp3bBSWdntwiT34UkQFQC+qysiHDTF3DC0H73jTsOMnu0F/GdNKP
jOfyQz8rtVP2VL6hzyUOjcuZL13WV8yjePRzYIyszEbvMrEvDDUMztvKbdbBwdixKZZxWKluucQI
XPbjAjWjdxCh+4r5S4annWNihMkAqBv+PoZ5G7wEgdgsCn0i61FcFCbRa+78lTCA+lB+0uysyptO
UceOEx4Au/9W+rC9zTY+9NjvQ8P0HrMOi27TFtm+txm/UXYtRwOY7L4XY/GrEMbAmIXba2AQESZD
EwUtI7C9j1o+0U+UeM21jVkd1xSWwWjZV60jpZPRwisapADF6nNdFp+1HJ7zFZenu7uuGx7yFtWO
dKKHmNS/I18iAg2L3C8hCj2U+vyC+ckGsYG/mqXI3oef/turY1jCdq9OrZLDQ9l6dyx4pCpktpdt
i6T7TkkWuC0tWPDtiMgntCsP6ImMH7pmyN5czbJfzaIUd6fCpYgwfqJyRnTYJHH5kvMpXvzY6ILE
1mvUhwQJ9QMLDw5GI9uiBKS8JMqsG6LpTxaRdVEz8zEXwCId2cGrHel3DGCrW8dctg96NRtvjW8E
/rQOL7HNJ86hhC+ysavqyZ2Wo5XN72UcH5nYSqoBK2yh+yTKOhmp955M09uIs7+x9RsKAYq7KUbD
OxCKrAPz8GYCEeIeZrksB9B69OqOHc5LzfSx7h/HfqFuK9qTnfgnTNKBF41RMA7JsF+W/gn7WJjZ
hIuNWlir33rvBq3Uz5lCGcAv03wWmvfZl9FRYv9EnFS+Dl7x15uNXbSmVireVjV6N7Mir2Bptasa
SMT2uhNKylCWcbisACUt4boQzrZaBHFCxlMMivFnGHMnKCd3OtV9b1+qrAfGIZ303GqyvLXsBTjh
LWL+mJMNaU7RFLsUSa5sr1oMN0vqzt2N9Q9iVDQMPIZBeg0SgZKzjl8pyQ+kzr7hqELRKDjFFn/m
Lk3KUybKfbHUQP7BNOUQz1jvHN0qCZWOSpdZcxxk6ZxfWd2bhwFM9QPEu/Sg3Cp7mPCM9PGIy5/Q
otgXH2IEH9HZ1i2eyKdNx8nYRwVYhSZR4z4XZvxUFKP+Nc5NvlvYGIWp3v+YRG6HSJkitJZxH4im
R+EfueN9znzI3WSkbEkJM+9FYcFd6B+ndbRUVqn4cpMcOlwPZTcly3rDcZN+K5T+kxo4v5hCbIbh
TVepevUJYBgt1BNK7oXCswEhiEsBa3omxq2bVQj13fqPowS0E7PpbmrhJjV1vKromIqwsZ0fKVgE
zkPpbxlr78badK8z8tY1bQcCs21EZICp8ifqWzdY5tm4+mb82hoo1yJiMpK+/U7TuTsVfQ7mo5qb
fSKyq9Gl8ZefMnxklNymy7a0GjjDwrMBMDjFF/KL9mwPTbIbvCUEaDKGa4LRdiBo7D614H8YfWob
rr3iMBNS1drl1XFXjPXcPDrQyTeuqh9XHw/qmXfCkq/IONjRxcm3LbOa3IEkHDX/oKXliesNI5Xe
Jydyua0rI/DqyHGUnKWJmsJr0cXohe6AVcyJy6Fy82v4NNYgOP4wyLxFDQYkkuWcL4Xd7aOxYOis
C1hTI53EB2zfd2EJIktW9q+iwNpDG3SwRvOA/n+r+sY/NNw/5JfxUhOvTqKAV56tMX4d6lo7Td78
aOTJt2MRwKEXXrZ3huprKAVxZPaPZ2df3Ti222oiuSjJDEIhbcrotuIoIoh0Y/WIeUVSTBeEJWST
ZPkDNqh7FOnuxgASIrSvodA2hTbs7BG9eEKq51RoDzaStS92QgibjDQ/AnegmiXRi0/OBoWzDNkh
GW3zBUx3hE6q8XaYyc4NeG9EgHW3rSuSV5CE/u6T5mi6dXFmkpberIUcU9/NepRUvXcejebZJ9st
tKPW35Ru9emNkX/wBs85oOjKaXXWPJQU8ILnLw+mVrzaQrnhYFXIId0h4O85EbHC1B0/dqMNzYHp
BqKwhKbuvLCyDy1qfIV1D/qm4PXc+GZD9J2nFxTLhfXKlC9/dVeSt8gN7di1eftm5a66aC5w8qZl
pdK57Bu6fib5BS1SFFqDhOiT5HSoubDbrQKs+JBUMTthkZAvKCk5OlsNl5Jr/od9dnpgEQBhU0/m
NbXptXZVdSCIofiOStG8wKkwwnpJ1E9DYNNpYGC9Y8WYQVYC1lGYBXjYqC8C0zAjzhwz25WOyt7r
PPWJbir6L4S8yHwS+yc1VkKal6MBKN0aQzyERN1jbCJxNm4GqZeH1ir6PWNeKPijrE66h2c9ys2M
nIVl+c5kpe1rzZm29lyNQFpyrXriqxmCNverbRwlrMpmZxqA3q9UMzW4z1afohNzLPk4otN/6kym
nEGjTQXmf6hScw98hbKRBZNl9w/mUFcPdOPepVT6uNH9ziUpTs5bdHr5NgMWToDjJEgiaClAVlaH
JnE6qQWgE3R+CLeJpr8MnkiuGKCBmADMu6aEgUAN6bYem6ZTyi5N8iOL4b0e+Bq6yYdLr5f6Ec7O
c5Kvjhyelnjohp0XOwQKTCNHq5qs8dwr4240UJ3sYZysEMtyykeIcSeo2JF/W25d7Slh4Jvh7zm4
BIo89XJ5N/XiGo9Eg+p55cGFAUtXo/kgV68Tf+qoich9Srn+HZJw1uQTtHvbcmrz5ymfvqtMI9sZ
sfNz3prw32ekOoEfRx+CkKsU/gszBNT52trT1yjutSIsVDkzI2wZwYDUdW+zVWJvy+IPI8HDB60f
jhENzhX6I2t0WzPJDChT4yPq8/YQO93ACVXxuVnJh1VU3SaJ9O+IQCDSJ/P6TL0JHYxVyldX5c8y
mj+Am1z8KGKhj/svqAfcG4AOTrjAiVptXZNSdCBgQ9bxcsKs4B4GN9XfvExDSmlNAjVoo1kTqwGI
dqDiRqIr0zgJREsYHO7f5NoNukeMS5+/mb2QB4V0lk9MLOeGhxsGlUzuWWxNTwke4Dcv1+9NXVmk
XFYRB3O9IPb2Wp2RJObpULMJtthUEfQ/fRl4Cpf5ZqPRoKdT8rEsa7iDC/l1VqyZO+mTc095Bj29
HLsfpjRRAFB2OVmaZIXcs+BNtfHspKa212tD3OfCvXmUobXydqaZTZtymqIXoBh/S8o0dHbUCdt0
hEjV+BIqxmKkYT/H2oahIiILvdWOjaDx/Wc6jU3XhAqsxQprbVSFsy9oJCei9MYy2WfKTpAsdt54
waG4ixonQsNLZp7J36yTVppkubWtWVzxGlTTM+kX8aWdImPXa1FMdsya0UEf8uFAlcs7E5+dks0Z
oS5llGU/oM65ZdLNXyq7pV+qwKt21egdQQFTeKIsvUZObZ4NK+L6nFr91HXzdE0QU93LmUKSJtQg
VLErgtSIGX5a0O20pWNbVro7m21HIIrhixT2P9HMZA70lbXGKhV6/SFyUjsrH4i1O2F/r6VgLgEo
3tmnoAvhKRE6bFryk5wSUu9eSE8Apk3qRBmg77fgEqWLeGTfeJzqdtmV2YS7q/b9vSng27WiRp3b
MZbu7rWjrvpS3UefSnjWY7QWYKXXJGOSg+FiOlUfOkX/i0ea3lHajwVSSnjY+juN2ckfKcJdO+C4
GfYlkPm/zDCC1teeVeGC95jq+E8Ewi1Brr9TEiHWsjTGZuQIfxO6f+oG60m32RUrK/srJZUfM3f1
q5CIgi1drUhMkJwIH74FKb87YtCeVBSj3Myj8c1pjOzWGeh1Mde37mYgnNsR8gOjMjpS60nzyIkt
TqWWnkkG2uOh8v/WRrljNrLVssXY6j2AuEW2Z9cxG9r6arg5nXACWBfFCWAemm774skG9ELaa1tk
Ks/zIrpwjud3q7EhKOnqr2jaHeE60T6p3PySzwYgpdHbj4yjD0mq6vNUKQLtK3kCfdlf57YYD7gP
OVP6WJ0z3/1wnTH6YzDlHKPlVTDbfomdHAoXgSfiPBbtN605EvWUOUFLaDWKhUTsapCF5ZqSi2ck
sR6ayOc/I5GXVWBqtpovrMyzhuFtWv2mDdZIGXK75A6amyOnmYXZXrsZEnI7NHO/yVFkM4jL2NSG
M/FHxTfpk1mLcwRt8qYve7aRMxpgyGrz4q4Daazy22RISM8xbbJe0OqBiIe7Xv1xOt+6lWmsZafI
S5FYR17ifYjBbNfoC1H+nvzG94LaaJLvLlUTgM4YgKUmJIvp3qCnz1T3CyQj1rFl+uyQK2IY8N90
dNeEmXDCnTzNfCKllRAhctI5Mpi1IRu/6LQmz8qt4601mfo+0zKdd7Xzbyxni+dRZfK8YNcAGeaT
/KrJSAeWOfRI7i22NypLBUncs/vgC9o8T4/lWa+6dF85qXP0YVnaMvXIb0ssQky1s+1an5UkNyaC
CbjorP0Jx9zP7p/O4lWaCK8BE//TJ6QU9oyU725rRRsNISBfv3J3VUcomDMr1Omzwdpn0Yh3bDjP
fFl58PdiCU59/CRt7RENZ3pEIFeG8TzGTz5pPjYbLmQMHEOaInc4ilKKkQqNdMSWzKAC43TFq7rY
LXx2dWqyFbWFABNlniBzHT4edqk5RAGRQiZkz5EXTLjTLvICG7OLqB1mbvIR1aX/exja6YvoZsw0
C/cfmnd7gOpHnr2jeOWMsVs8fBRR/1j08wN6b44Ncy1WMudG1NwYWuXIWzyW+UgtZ+zNBAAePtlX
+ptXHlIDeQgcOVOHLRGFrhe/9N5yxAz6qORo/mXoVfOV2UIPdMIGr1Jledhr6HXwEDUv3jy5R1PX
/8QjxO4cPne2Gc30AA2bvypCNTi51S2d7B9r4Tautd68I6HfWDD5mYHqDKCjRacomHmie89ePpm6
k60BIZ1nGwBfSTUCeB6Fv9NLVjaZsA8YEIPSadFnWMuqD0PgpnVH+IXsinyaZo57k8Ax8p6qCdVF
seD51MYlgSFZemBnCzCLRVT0CCnj+IMpOOrTiUxJCzXhO7hxlK2xHv3tM6I5Nm2hvevNTOAbiBEc
47gK1FNW9/k7azcVLBS0tMjq2k7J36XCEpNrv0UF1ZA06+QDE8gno/l+X5Xqj8fTzbVOWqq2ISjn
mBtQ96m3yvoQlfTR3VL75HmWL6tuimk3pU+ZeH+4/vIwqSLi3ZYQxIa6pqY9n5m+kwmlt4RAOZlx
Xb/BziUe3G5Ma0Pa6JOuo+/pVwHmqDGWHPMI/qeWl+TqlVQk0XIv0kohk2rbwB3IFF7i4dg6UNVL
JHiYQl+dSZ1IA9vkWnaITdSbucyY7uVevquL5pfHdijM+LApmdN6Z/owBOdae3CtsjB4IazibkxQ
+ROSme0C6VNsoXPDPjN+tqPuPguz03+NaQpUuKvdwKBBeFIFYPgpy6x1dJ6GRC3LC6tG+VTPRAII
VlSPumH2l7Yr3YAEpAMuFH+Hgkps80TXmPYsJM22FIpBUUeYeApfO3odKU+dl5IX5yQoIU1IB1uU
yfOucAsU0b1hBvroZOfYqVfaqfGb29LY1ylkU6NhmYlhg/GHX0b7rk6eTU9zzmaBD8NpskuFyHUz
ksd+9fP2V7ys0zejClqn/jFEdxQ5qJG5SKrXRnrXTm/NwCupX+wuMCoN+CHcFNv46uGOYIFBYZrG
4mYQL/qb5EwbG5pJUAO4jUC59IJdpZdHHkZ185zEPkczF36lNxuriJ8ifnEAtj5Ba+sOq21x8RDq
09JeKuvs5zjzhiLdMqR562rF26q73F9mdy0nzTrVTj0eKtDZ2tSpF9rCFXdivGiEWyDgLR+UIIXN
S1gPxH5roxxGoNRDf4olsH+rwf5imhGzXRCZtEhKcsVE9Eja9BtHGSZqpbroEZngtCFFTd83zHwz
R/uDahWCJf8am038yGla+1dDNWRTe4A72RHX09Wq2eM68/ir6/sf0mwJNVH06G1OS1CW7148oaoj
fyc0crN9kAusHHKx0bmGXbvmbgsZFIyMwXIaL7UstqpLzzXIEoSLADoe4yV1blz6ZbgYjblNdTLz
svFSt2uyruA8jRoSKLoCyKTXR4Hr8JRlHfuIRmPKjUr82A05vVn/6A9Odkra8pIM9S2uneSakPLC
VrQAplnVTD3GsWAR7FqvA8uSQzxq6T0ibjhwm5TRrZY1TEWV6Z26iZmyT3s0JfNHwcoi5g098gnd
vdFC9kiUPE2JuU2Mwt9AYS9IQ2miw9hG1l7ItP8zE/R7aKe4e8r8paJmxVIHkWNiYmpEXWir0l2w
ZqcwLBb302YgeBYt2cNF5+xaZYHWtM4MtomaTKg+vLKxnr1SpmyvJwCfXblGcyh19tBH3xBidlRI
uDcXTSc+Y1ZiQ3ahuenEEh+qQqy5pyg0Z+4raWOgRJAELKxsdS9wldV92wI0mJ86H+N61GVRjufc
7VlYOOwbC2UURwtLXggbKj5HbnMSi9L2SjKgzLyPtuoWfiuMifhMw44k1LBOOGWzWTOv45Jz/stD
LJs/reHyiazxVfU+7fIn18HaNJwZsG2lMb+YK4YcTvJGOBUutnfBF5TAC/fT/Gp7ANEr8Z5XzJO9
+lmzmaIkM8+n1tKfMf3tyBM0cAKPEIuj2th3eB6dQdy6yRt35TCQZuuPb7yup1HvnrE9QIatkGO3
DgM1JN3zQKIOGba8R6rOwsro9tOor68/y2AsbCiq510GZpGjhEq04pTGboJ0wDhWvtommvgGYLY1
eFNSj+VgrPN8tryUwg5rwcB04TeX0D+XMaGtHIBjm0faAcYL2kkK8gZMPmanZ0EY5XtBoXlcSkvc
jYJchk0Ph+yVMLRs04NTCvO8hFMmsoeBZnmfZRBVCFcLDQThh9RmO8RYic9Q11+XUdvLclIPKN87
qOkex5XlybvR15hryHUjmzSdA6PrwaBHzKIyxopXMRqfrpsgDClFduTdsLJLEhf1g4mYYdslaXTs
6p7KHy/CFtjk9+TY2p6j8b5gow00lqLc29Zr57E4qRKZv3NbIBJQJVbplOhU2WQfZctOsCKCD5JZ
tQRuq/94aGbvyYpfS2BJ0Twmc2CJPmZk7TpvS4GLYczZ6zFLr0G5OiWAh9SlBTc/TFqUslR732g2
Bv2F8hhAmGMV9LXLXn2GP82xGNqlOERuHViOw8fhJX/oW8KmLvcowP0DfJyTqNw69LJpCeKkxw7e
IhpkVAmJymQu9u7P4mgmuG6A+6cl7tvFq3ysbLSOTUYqzHoupj9zjcqcRNoRqBhHbbJsF928uqNi
BkVB1GKWRYUCq682FLjnZLjCIdzZOpP90nhyhSYA/bFytgbvKcs9UkizcZtPTGVx6m2Rv6PCtylZ
m8R/4JvQSNqJ0w9TtDTaXdR4+95SKG6sNjFuWAj5LRhgkSASuCi+qr8mbR0rxGLyDgPBeAQgzBa+
ZzjYtmTyP/lJuS6AX9mEE97KEt8QXGupOfehzL344mv5s09kzbmPsMzAVqRX6rFEp1GiUcVIxhf5
OabDL9Noq6fOgzMld+jlT4uW/Kq0gUiheO81zkNiuU9GUpiAPCQRhEObBLHwn2OjZl2F4z4UANzZ
sMnlrKwanZPO97WZbKn/dYWX4qUm9+5NlLIIdSFNf2ubXvqKkYooLmwF0GhYRPc+VnCm3ktt3nQW
fQyp3Ue4Y9tobmEH9wxkBLeer/MljmDfypAS1AcJbOsMod26lHh9DZ+4DGwaMP2NenFefJyiAQQp
eUS4rr9OyZSmAX2+TSZDn/I62yV2YTuHRqd04nrwdZWPmVeQT0uHvlO+uc6wdM6lQYj4B5U1cr3I
Qwe/BGWXG0ea0jwYaqsI3XWwSQ4WGJuZgkizhpvduvm21cXdLQnlRoWDTFzTg9InRbty1iMWYnZr
GfHRlXFzlagdQzchJ5kspze0cWCPne4N+RgtAcDxI4aO+JFsE04ltg6pq0LEXT9EJgbLSPaChcg5
NNuaIf9iwszCdxR6TqqRWFXp+0LYL3MpHwBm3aAxPKY8cFsZNacqL2/6ZOCAKl/X+eeudSGlW3Al
tiZ4rR0wJcIQVkl6Wyb+6zyRDugSvd5kBoeCw4ihZ5PHAr15QmbGOnMJJ8btoKDjnRUvdy+Dou6s
q+HVIE16xpPQ5pCxKKkmev6SKeQKul0+l1pEQLDu+qGrATcwTDLYSVyCsdoNDMyKutVuVdvJvSb9
XiOZe5LEFMzfBXbkgLwSHIQ2ZDtIc0wAuvoyuNSrql6Av+MDATkwl0/UkyscRe+5fZR2EQVvd278
80oN8a6yamNHtBVBBgTVq5nurdOZNHsTWS2RDqJBDgj7wBRQncXswAf8wWUPESIXONxdM6mCfDGN
3ZxMJ+qS+lxVpbZvsrK78Im4BGHmxUfcS4Msisq7qISKDw/Ae+WY4yG19IoQx7YM9HhEJrg0y55t
nXdL2vpnYJmwUVU8hsOUJA/agKXQ5nwO2b+HRGj8LlRPTSfjQCHbOmiDP+7InqNytajKGNBEF18f
P1m8tgc0nVyfgBgCzRz8QCk9PoyLw2x+GeOHnnlsAL7UhjTOviUqLf2GmA7LilFNLy1Vy4mf9ZqY
hJksctbu2eyBt2GKFD0sGqkddsr50BiNvnPcIXuh0seOw+h4YzDWeWiItH6syzznYqcUovuwvuOG
WAVbN5arX01wOpw+T0LE+fbRcipKI7/P96no0fEDA3iEjmicse2P12o10m4m9C0Ou3O3CzynJjIO
CCEh7Vn3ZyxsnFFjGnkv9mA8UEYuJF11Q1ZSMHYsSfWY3cj7LDHVhxnCtjzIZzL4NJbCrCvYgQYa
v30wNISizHhjiI81ZP1ZRd6sbXNEwX+NobY51JBybSRh1YImwELJK+Ukzq3ZltRHVXttOjkku25e
VR85D6m3SUhBf8iMcnmsDMVYBvALxVg5xT6Q/1pW7Ub5Dmpa04D0QL0FKH49otGuNnVYmZW7431u
Alz0vyt77vb2IgHtF5jVyfegarNk2h5s6MX94j0YKt9Jl34l6Rf/sXdEGyB81c9Ww34stBI1mMfM
GgXIMA89iMZ8L/Cz6Yy+/6Uq/fwuR8qhecguo+VXj2Iw+l2a9184RsjDosNJLbbEhWfU2EUKjUBj
1tTA7Kj1cP8wf+BfdhgiduUirqJLjjF+gw28owcznVZbHXxI5d6Vx+jdHd4lNW3kg+b3p137vyg7
k+W4mSxLv0pb7VHmgANwwKyrFjEHZ1IcJG1gIkVhnh3j0/cHVXeaGPyTbOUizdKkFCIQDvj1e8/5
ju7PBb9OnNQ/Sj98SuA3iChqN3QCLgLXP44d/hiLvh614bZKCEtemb2R7jp2RzB6rgzP6rDr1+Tw
AuKlQ3Q+w3AiUz6y91RB3hayjDwPE4drouBdZkb9d6uddlUpgnk1k1JjRjiP3AXg4DMDPOvH0Lmr
IwaghFAH5o8WYiq6hiroH2e4CJcDXtQfZJxzPpq0724aiYWnkYKAQorbCMlIExDNUOmvFGC30iNC
nqIl9A4G9ox9ysllleSYDlYcGl7dPE63NLjvSomThIbGdWSJ19KxmEQbR5H0FyIpdyzSq5rYS4xa
qPjsC2JHvgSF8+wx66KmsDk3Nr4kYMQLjN2IF+vBtZgNr9BwX6VJ3K6tOm2Q6ubJPsmdbdWPbNqI
7KGedN6YeT+yRjEYkFo2eAcL+aOB/vIN9ykR9WFsS+bLPRB/IzvKoXC2GBDHm7Iwr7uh6YaNTwfy
wh1oPa843IffonlZpVnpPkKxmVfpWGRHOiYlNaikHmZPVAMRBpGwHvI0o7CPYsQ+dRedq8i3GS6Y
wU4ahvWNNuudYBZ0pjIeDw4Ixs+8wze1yuLSf8jhWm1SMnzPrMpLDoTRArjJ5fw1ii3aHsyMX1FQ
lJd2PpFBgVyWsYRhHAur5n5U5o8edm7lU/16cZFcW0HxjXQ0+5LjyvQkLCs4IKFubifEP3tczgz3
OSMcu6qur4Wo7BvU9dY5YI3kouXmXvNWZnbRZPiPU37JtCmGo0rS9Fk3ZFvmKDP8EUSG3dHlkyDn
Lgprjq5gu+TbMG82kxsm26Yx/UOpffEExPQ5iXp93g/0m90MVffIDb9KnMnfOKN9m+swHQ5pncnv
YUHmvAKr8YXndc2UtOBk6Yoj6uiLNB9+Fc5whNimz0HDB6hK+mQCDFw1/daxx9cBEuwmzgDN2NZE
VjFpJ043/TRUr7ctPqVbvyP7s0zxenWzmd2qfqK3KDxzF5SZT8e6ntwvSck/PCA6WGeibDeWSp+Q
ajrftZ0SdF21yabVXvcTPC4rAzMSWYQljxdNfppUoAmrfaws66oaKFxNmTyXocEgYbC9MzdqX9sM
ZMCBBlS+ww6tvnACs7amGxI7mnB3SHb+nvSMGAcj5rGBlbCp8umhXHDTPu2hNey0o2V45RX9IBv8
JU1Mb3n2p2T+pjAVLsNjv6XTQpK9iSkT97A7HdrB/R6R632RL2MObywIoMigt80hpoG550ctUqQn
xCHx/o7719IlkK238iWpkSbwjFd8R2cPKVY3oRyRgY5JvzTmHfxVVPdEJamDLh3aL6Nsiy1qsfwg
+95hoA4aZVCz+sbZg4mxdo+m7M51baGzqgK7O7jCCc7NtLb3ShvpMeYgS/fDDI5TDlmpM7t+V/vJ
Od4o78oq4Zp4UZWvQQbt28LDACdo6xDOnK7cJPJuglmbyEyUseeJwLXnz7AzM0qOwvP1mRchq6Rc
yA7z7CXrAUrZXlBw/UADiBLSoter6KpT95lga9BLbZ0mYhcMzac+cMO9tHzUvANdRt7bAiceeLuL
wm3El5zh/To0Qn/dum57l7X+mS/JaSni8bJU0Us8V92aYSQ5vgPFn5kOcpuglqhW9EOIjFWNe/Bi
bJoVsoh1P5Jdng0EEXEOBlKGTK7ujpAlxoM27A7ymGPuyna6h6YxPY6RcY0Cm4a08h+6mIiepBTf
epA5q4DaYB2LRTxc+0e3KK6KzP5CYEWLnqktNuyALagr8oGw/UGSkeG+KAKx7evyzmKbviV/st3n
hg10KxLJQRpuKVYeUqhNivvlwSqqW9QGzjqhg4hqdpnATnRjRTJhkpbpFSOE7QBd8b7+vTiKwrkj
Fg6PXzvN2zKiUrMsOlB+QqdxpT3PWM9TO2xEI4hM5fgaN+7GJ+1hZZpCH9FwxgdqbV47LmxCnFg2
e1lNO6806kM9xB7hcinJU0GMj8QwnIPTJA5kBtakF2IvQHGrMeKqRhYv6GfUIQaGFOZgXvsyvRRG
LK66Dgx2VBPt0mfWtM/Ze3Y+hJ916VDRIAvhWA6ddOsgwR0lhrwQNBCrlDMuCOwVNsTqZrBqeQ3B
eFHrTQuDCMvmI7Lx4dD01XhB6YUhfDRe5j5aekNk9LGor6u2ptaZkpy+0lJrhfm492c5XLhtMl39
Nq/9FdDmw1QG4K8vJeK4OIz0f//blIflev/6a+1//+//e/0FI/Pmf9DLivV0S1zKdPfadpn+f3a2
5W/+//7h/3r9/a/cT9Xrf/3HS9kVevnXQiYbf7ryfBx2/97Gt29eX19eT//+v2g2ro0j3qMNLSzz
zyBx/z8J37AltZmFjQ5Z9r9cfLb5n1CJSHrA+bdgiQSAzrbsdPRf/yFtgsRN/HYwMsmBIK/lb1x8
7xygpkeequN5CqCNkqBf3xpNhwxco0FTjMU+lWfB6M7XvqijgzH6emvNTXdlq6Fn2SAcoatOpxOS
5+GPm/UPNlS+51sCE59BueaSamPK9xzc0Y0HmTfMg7E5mIdyFvUVnaXmnKgEb/PxpRbf7B+WRWv5
uvyHb0tYBZK5Ezg4ksDW6QUJiSEs/A1PNb7+om7T5H/QTv8WXmyfOmtNn0gd4EA2P5ZrylOubMqI
FlIE36kcA9hdczkePNsDg5/RLUL5nKPUcYI6wbzNqEpTuyMERfXaTS+OMyWXDR2U+yCkdthIt6Ev
782uf0/a9Ggehr4g46AekMLgWjMRwWlyu4Hlc9hMF+iH7+JWkzG2lNStvo2x5WwB+KEpGlHx0qeo
9fBTFS7GiJHmPILkBUkdeQqbhcWbBeIK8wt6VqjKzpsCAs0OGRodMs75KmKUOFf2GUh5pCZ/+esQ
xQG+yVEm/42ghlX/p+t5REyIgYnIOTxUL249hruAg8zZxxcxT5cbzyFPI4pISRUgvAUi9edV6rqj
VWTQklFha3LkQC83BWy0E6vnwe9lszUNDpQrzyiTgx+a5vVAO2wdN8wqU1N3GwIzSf1a1B7gW4T/
ydJ5y+aliLNMIVzJ8w9eStm/Qy7+sH6jltFZVi0do9byqAzdVNBrERQsNb5HLPDG/cc3xDpdq1zR
dlmqyw1Z4EEnQKsx52CIn515M/DWBzNPqWIiMecHLJH1S5iCteQE1edPyooqJgWgHJ49IOMxXc8Y
tS82sOjM0iALd32KF2adNbZB7FxWTT+YHlsQNqx08cXSTvZXoqpq7+/vme2i91FSkqHEqOPtT9rN
BaiZmaD0SOQPBOjpfWwjzOu0vXRIfn58v96vH6iM2K9NXsAYn8XJ+jEAYNPiUgaTNBlcBvZs7/Mi
m64LI5AXH1/Kfpsa8HsxEE4DZM+30cWyHbz9YqTtIatFBrcq+liU2zwDTLrrecC3HNwWE5PnLk5W
Si/aM44dvs5O49+M4UQRmxeV6RDZG4qaIHYj8Y4myRYPrT+qGzdRkbN20loCVqId5GyEncloI/wp
uwpptXBURxrXr22VxyMkpR5jilM1VEZMF7Jtb1naWBOfIaY13jFEtGVYWDfadgP/mj90b4d5cp5H
5mFoOLRRnZUFCHWMqy0vKu2WQPfJ6xRXLYskOvTg5If9x/fO+qd7p5TCH04aDBlgJ79T6vm1NbsN
v1NUgrMxrQrRqmeNWCi9kcK0YFT4FfAhwNsZdfx+7s0qAo+j/OvGn5KfI+ezAv2XbJ4bGtZf27xg
QFAzJVBuT4CjgzzS2jWR9h8b5in0MWsvBX38rzriH7ZGc1m5f25YPJvs9KhDKQbYsdxlMf7xNtBZ
k/YZvvl1WZRJvnPgNUK9JgSR0nhhvKB7XDmAHfbaQZHQ2hC8Msdoto1bI/TqiwTdedi7Z4KR9IN0
K6KDCR8lzE+nqL8//rDLDX33WRUfl92cfVycfNYAkqYNKz0kAEKSIst8cE3/P9l+fJVTXiMvSOLt
QEEDbmRfPY0lquIRCk1N1K7JfIKZhRovTEyQxNYT37TFncSwToZwjQrPbW4+vva7cun3xX/Tpm2e
SumcvGjaZsJxl5G8qvNoeq5dNKtOVE1XuLPDBwJWMqJr2R7YfjHjgIA1IMJYAsH4x5/j/R5B5ec5
yxtbuUASlz//Y1WoOnAMCH/EUESQY/C2QySBa7pCsImAQBTYk/7+gi6vWFtRP9FZPt2Z56LvpWAU
ZU1EZxZT6R40nWbatS1sNTr79x9f7/1SsgRfjOY1JGgfjvzbL6hZNhGJSKT0ZDUhoGZfrFvKub9e
sFyFMtBxXDLAKDjeXgXaAna/gW8VNT7mm4FcYl+Y6pPy9h+/i7tErDkUBqZc3lN//FiDVyhvAmsG
4hf7DDSremMILvX3dwzJvsNzB6NceiffJQ94RYPYCtdpbUAYJwJp6+gw++Th+6fvogBp8gYnHUxw
+HjzXRxwawKBGLVT1WWkzmqZHQbdjXcff5n3zzj2Xc4j1hJch6rp5JYJa4wdN+eHGdIBVYQc5a7i
r+5TklGOPNbTI0p3MikIWv/kC/7+Bm9fYpJDiGRvpwpzGPG9/YaYKGTdBLzEppp/XDANvdeoEXdZ
RAOwxHi3ptPHmFx3xa6zXzCU3FMEYfoK4vKTh255X558FKgv0H+WYyOaleXP/1g4DukScQQ9YrnZ
xLjWxLBN0q4OPq7rT3Iwfi/1t9daSKasH8sEnkoh+PZabhxi/7IJNC7j2X/kaafdVyRdr5CBKZto
8CJmDhAPQpw50IiAGGZJcJHLEgWlyTzvsdKDCq5z/pW7kTY6sSUOx8qFpcd4uGvojCJGjZfQbNkm
xcruJ3znZFfjcWg7xuwrsxG9Xi8OKKiCmPD30FzkwQYkH37y2L+/rzaLyrZsoZZD2mne5thUEeQ9
i15ST1ldhBIKaKi7wyzd/JOn8v2LmvJBYhBzXca2ljx5b3JagPxqMjg28kq8DuWkLwz60iAC/F/Q
6PT+4+fm/TeDomlbpsXZwWftnKwY38np7g9cbpoQ+zLlwFGiNTgOo4Xk88ltNN8XWHwpzuvswRZ4
3d+b5R/rk+FqQJgRkubMgtFaoRI8015bnSGsxARAexcRjFSPBCRYdx2Y66OQqdggzE2PH3/t968L
Fwo+R0eTisByT8+NsqfJieoiWNF6r56scGj38dhgoagbVANYf4P5mIFY3eIgdD4p0d/f8uW9bvPK
4ND6/syaTjbM3kUagBPJhgjOuR64NmQcY/zshp++fG1sH+C+2IUtTNv+u1POYsaF44EmOYGLVxC2
HSgr/GQJ/d7K/3wTcNDAwsbLnUMocVG/j89//Kq4zksrLxnE0zTucZSSZ7iHc0aLqEf4MBBEljp4
ibNJxEfDLZAKdbIwps3Yj0zMQ8A48drWkduuR37ubl01RX1RAxJgUjaMvbrlZeB0m8KB306sjhE/
QTAtQuS+81DehF2dVruszKvP8ixPfyi+F0dcZXNGFD6P5OmjqNzKrLu+RjUyp1doOfvdRJP7opdO
+ck9fP9DAdhCh8vhHdCW9TsY8c9baNu0WWcDLUOb68NoGGhtesTzH6/6dwccFru9pJfabMXLGeHk
aZ8iejhd1ug1Ls36GwmPTExpOxkJxz1nuIaBmTMy9/vuC61qRsFFb/AqiDLUYXmrsXGVUuOoIIUI
Ki6kXgPDTcTofF3b6AY2RpEXsJG6oEE6ImVBvhFAioghVxJ8Vl++K6z5LjQeaBoQF2hCvTupaCFx
IWonQ26ts+Te9PPmRzsQY2FPsYIMZLP1jo51NwI4uA/QUV8gxZB/y9zjKTbZZj1yXiApL9jxP7fb
Ls8U+RxkEgwB+JgYTg7vCxClH/9q79eGTRnIN+RnWy50Uqdh10ySocQ4adacWSrLco64W8T2k6v8
02WU49E6FpTQvnOy2iNdxnFXYKHN1YhyPPQGZPUaTPcXu7fHb2po+2uyIdu7SsXjVZGk40M1osHZ
N5WP3ZbCzAMlQXo3xFFPDIe292CZ9VklftX93FwGM9SlXZrNItw1SZ9/DxqspusIq8K08kl4Tddo
RdUD/eseDA1MrysRLkwCjFPBZRyZ+qnMCkKyltiGFnbLCBA6bWxIESOTXub40JGR0Yz66IxizNdB
UffPeSXnl6wkjWFldjZiwab3i4csZDpjhjnUnI/v4rsdzpbA5ZTtUyTw36Z1siTSGUV8b47NmlJs
eKpV7v/qYkUGWo2gpotlisqnLbGCx370zGQ92jDTxPvlw6moPvswy0/29sW81BCKrX1JO6JYe7s+
IxNuKnEEoHatuzRYrRc1c7imFp8+u9JS7L29Ep00GuQOzwHHzNOUwGpSmPSMjM6eXzrdxWw7AFsZ
KdKZJeFXIReN+hA7tLKLCQVyR6SE2+XKugGLa91/8hu8+9q8Ry3Bp+Cd7QqIg2+/9thGQTApSFjW
AK9zHThMLFgvA5IhF+Xrr1Y57bj427IKckuMMAobJh0vm64IW5CIH5l/INDQldF9sve/Xx98NkmH
ZqmDLEILTt5auUl6X22k5Toc7RE06hQH2zHxul9OlcJcimsfzjzZQDhPYEosmMLe093WNgPjvBoY
vX/yy/1PhXfy0/Fi4V6xbB0SsU6OL13emToM82yNYbdlghPMCAkLP5vN3ZgNCIA4QXi3EoEOXhA2
i2+JRjG+SlNlAKiaxIPuSuvJLtzkS55OzXYEX/CQddaMGN/oBuyg7XhPnyq4DzCBpxuJSfHSyiLJ
WJj7w6jelsa9HbRGCMkmBbwy5Ix32VJk4p05w+hcWjT+v6exafzKZQMRsbccFEyI3YJHPZVIx62q
UMfW1P4L1TOEDjK3RiJTvRnubJiXksGmHyl82tRLTD38PHleku7OAoYj02qyCARdKbpgr6hchi9z
ohk02wLDzWqoHQQ7krfK18EfwnlXqAj8pMPbhr60Cbivw/qOaMttVL8z68l5qTGk8gLzPBLpEtqJ
GGSdaYHcowqzN7r0RgGnHJbdxdiLDGN/PjnfHeRiS18uKh5tJhi8p0JX9Gd+mAHt6C20ZOC1dFDt
geogzMHLIgqSblKkXblFv2ATOEzd26KYjH3MRP+uk2XzEBBLDdWW+Ryp0tG0uPGCLr1KUfI9SjYR
5Dtem75WWP2+e9GUXJSAxxeFf+dFGxiYEHFGt9ha+ZRDEiC8IORFhT9u0yR1c+7Lwh+JoCiN1xrS
PqHWcTE/GsQjktzUh4aFVAD5/SYlKhRtapt56PnIRyaQyx7Uc+nM4+0E9uLWUd0wbL1pQSxNQdf9
0CbrZ1WayYw2VTdwx52imrDwzPNlgVZg3vcd+U80lIqv0eAmT3VVIk8Pp4aJdtUxs9sRtGpx3ncN
fK4wvRzvvIzqZK2VDPJLRMFLKBq4444GdgC7bOryHGZg3XoweyTVA0i0rmEKL3NiFlKCG5CSEya1
cRQmD4wQNayPJsAItUK865tbq6wjZMrSZ2cBa61eSWk36IaXFkBzTEUNEBa3c911YNN8v0aUrxjR
SezU+94rXCgrk5HGK6duUr2emA6A+EhAZereic2VEtq2V2mWyp74C4JJc8y2y80rkC9oU4tN4ohZ
IbohdmpjF217bpS+DQqDUNBxN+aBvq9i4qpWFv7KryUGQLUeoL5/zwMSztYuOR2wfVwVXA4BJ6aL
YE6ih97SUfPY9QLlpiOrIdn6qd21a9j7QD9k5BXdlkj5ZAAmtEDwotSk29GPLpYcet3VA2wOMjnR
PqIbzWerus0IKmuXGm16HXtPnSP0tLI9SeX9Pf7wBr1+RanPx8mLb7o3CVbTo2ovQs+rKA8AthwJ
aFDfsjDqvo4V0UiAzhRQxslJiKJyTe3kKzX76X0HrcM+TydXW6tKe8VFP1To3LOUWpTwXt69gB7s
iaFFKyzkDmM3foOaM00rBb/whqQ+gdRVNZ19VpFZJc4skor1uYACw8w1gcUJrl9Ch+vT4g5JZFAe
h8oY3Q1PsC/P/QJu5pojcE+B3XD+3tSt9vcoi/BdEL5SDbvWHbMOhYdEOMoYobycYKqBchoSf+L0
3ZGhhhtFkHEVmgqsNNjztedN0c8xrGeEUgts2nBrdeYWvnFhYfJg3RhB9czZClZlgK7gJgt7LBxM
fCiTUehbL2Fk22otK8NA1NtQmaxgf0WXsKi87ZTCSwQSNuHWh0BbjEw6F3N+56moOgpsOAC+vD6v
DkLk8YPWFpgyp8gZ8SgMtXLNK3xAfevjECWLaZyZKedxhgEX2KC1sXVa1Dvbb8jbDBCmMFuuuvZn
7IsQB5M1yAZjjavFYaxTUW9r6RR3aq6n16yA+7RTWsuvtp4iFOUhkiYit2Mfiuho+dAa3bTdZGUz
Y3XKJ6RBnBrh12tA37DL2tSebwqviZ47lcGUcHw2vYP2RLsQ3QZmPLHP0RUFaYIJL+lECQCAbRcx
aTz/mkt3+DJaBgdZK3TAeIz4+QjRw0VjeHuom/WXWSQO+cbmJZ0oQkuD/lwtBqk6F1c5GbyGCp+N
Sj3nOImKkIlREsAy5XEnKm7cVsRj5Gl3T9zOzeKP9HrWDPNJ1G7XcQ0+wk6PnBq3Q5q+ijjZWcI+
Or1Ye4yZ0QJdBa5gbOnDtTPzDUmK5KSXMARHf68iVIR1/tSyudtVez4Re/2lTGLUUP2542bPCUQx
pykvZxME4X0a5ltPvphar3JTHW3+hXaKd5mOtvhYduysaqdiL93EJARwV104CrJxVpHma6zCIkA2
GbFzFTh2SDoS1x05ufkKZlB3FxSK2psWxXhg1nBOJ5W/K2vea6RWwl4W+U0YqHFDpDeyxfa+6/Od
wIBqYg+7DIaM1y7cBF+pWyIHj4jPoPiS26Ob5ol64741CJ7zdDR8F4VqDmJS+3Kav7sRDrXWv0Ry
dc7vf4cP7cExyoMTgyhNtQX+LbxNXHV00gcvvJQOotHOBB6ds9Ods8r0thp+pXV4pqjegxxJYB7q
Bwwrl4QdVADIBrR9i+l9lB7TyeFL3pr7AeTBqrLVsRHyIWiTHyYBETWCe7xU1R5m5i5gyIPVA9qR
Kb+OhnVjRvTeIqYzwHq+YGmFGkqeSOU59K9xcPI1XUjGi/Uv+gLQGXWXhxGhDxMkj/MWDT6awPnG
zZ2vvTk8GfVXOZjIAJMXzIg/24ABF0TgSysZL8Ik3S6Cas/Pr4NsJBPHMI/4guV3L+aHh+mO8XAY
z8yoIJNoOh+wvEZzshks8bNkAW3rbP4Zy+8DM/oBZTUC1aeM5wlCY7yZXXEIO6e+G0jXwihDGRfy
rA9b4ZU/bTM9TGN/RUtgkQFCOA0TmgW6+QYRE9d9nN5kcXMoHVZFAuRRzN0zD/41iQbZsZyKctsp
XnF1Od51QOVBn+qXtEuJAY6NhFmqmTcUSSNmvL4sLgddiYtG4EdiY/aeUJ4r+ygG5xIZxYE4j4MI
RnnwquYixWOdKw/1pk3maqlxL0vjyk0A2SxK+HUZj4eAOmYftelPjr0gxwlaTKz8fvDMb6ohhY8Q
pr53oU23VaXEcQhHTluOtkWwhi5LZmjujI8uQtXvFuqQn7mVQa60TLAhcG8tlzxNTEDGKjND/9b/
7Qd3OCpSQ1Jg+RvdTvXdCF/aP+LksbAlimlSayKHzXbtNiUM2wg5r1ynlp6/JnNuBuspmmLgXwE+
yHUT9emVItXJ3GKhj58yuewtrUXsybpQtvuK3831NjIphx6rRCn2MOpsBhYV0GQbq/J1QLShvc55
KjB6ordR6MYXCZLP2+B5ZKb9LAQ6aaK92tkmEQVYJP7KhHAKIsoJHJ+KyDTWA4pJmLEUWWeT8IJp
K+YGlSxt34F3pJcuru9Ymj9yYRe3tRWNd7Y79MkuDSMa/7pIiDEk+zkgw7WdB0Ajjef9RO8ffdd2
H7B2ZVkjpebh2tRZ6oFF89KB15c2sPsS0ATLgr7QmS7GGpODnKGsVVNC2ZhGGod0rOYA03eQlkRl
ZRktELupa3irbC53HlrRmX0QCpiBwnRO4wFkSSoJPetqt0f6M3QOmEd7pAxxRrN5qVr4TySceO6d
79QLuXQxZq4athN86lNJQo3qK3PaRUOFe4E8E6IVA1vmPGoN/N+wXqi4leGrbiMH6SRsIwPVLQjO
HE86Ta/+vFYzcrDJ7OWdBFFQXqFuHVMyfboWqv0gw3M/IXBsI8XQ5qve6JxfWI74+cq6C5/s3nPk
ylFZ9Ew2IyBEN9XNo6FNAG5TGy7qhG5i/Bh0OMnE3Aoyva02uVReztbuJtqA6BUqnDtAYeZyPTgD
udx4TFEOz37V3swMMestMRrzQ4ZzOMSaKoNHVbfFM2gZy4L9UZg/rAAUFRFTEHVBtOnLFFlqfiSu
OKcsk3jl1nG9DPaiovPJ+kiGPjwDZeVPG68LfUK/2xpdAg1ccUEvRHsHWh5psw4x4d+lg5mfG3VW
PoF87K+Eu6zdydDcZeaQeOw1AakeHj0BasOzYJFAMGc05ZTQZgjZCazvvLwtPBAmOQMrr+sp36C5
+cQZLbgM4suq8Jjkffw1HAvZb4zfDkEvd5HSjcAknoUdljeiSSQPtp0hs7aS/HFIobiukmyZ7qK1
ITwjC3gaEXgX3tfER6izmicvh9haVMOxlSZeZDQO+Xms3VisJY0soDVYUm+xv3T+ho4Yc9vY7bD8
A23GgZOQXHNw5qa/amQO22bAOvHMOSNGzyJnrXcVhq5LE6dLDUrJiJ4r/g9f3VQSNytqTEmbmlE7
rfi89KghWjBDirutbwDLFD9miEt4+jrD+lG6QXmJDKkjGaYHpQ9PcnJfsK52tzFOQU4GKje9fd7a
ScZ5CRjKmrKz6jZ4jyPu6MBRbKfnzlSrxhaZ3OFywsDrI61pEaH3jnMIK+SLN9Kummqjhrl7oTkj
8K3l0v/ihkMBI8nrvxE7w1E+RY70BbRvxEGbg2QKHa3Wv8y6CO7qMiFru3FJyZ7a5d0EoURxCKrs
yF3RKfL7y2TQ0YHYsyjbhWIKq21T2lS0bpAy1gDkTdtjmtqJNNPYNsZVYs062ZIeGT+ZOJ2eAh/5
68rG58krr0ob5lhuft0YGVBczXoBdlOF4KELWgVqRXpWQzQXyJiLmMBSGOUT5Pl1rzmyr2U48rz0
lAFHL+RQw1EC0tqKIb34iV0gJgfaEc1TSUYVzh/yXGFOQrE5m9OgsNejMWj4Bxh+6eMa42huUit3
97lyzpM2p3/S9IRiDeh4zwWnVOYbjndJQlXc8eCa3Us89sVC+nMWLgsR5eetMLBwZB1IDZZ8wgPe
yJJwjKJJxhevmHj3e5CiqGxTFOZUtEa7Ne2AKgtVOtBEgHDRzTQV4X0o3PahbMleQrKZQxmjY8Ga
qBPNxu2P9Ds22sCWuIuwjZMBbI7+kTUHbs7NR8KrG9j+IBwd3Nx7p/TEmamRQ20go+LuTtzIazfD
7Ic38L1xxFgEgzCFAnDgr9re4SzS+mUPQNA29DmyB2nDR+IwsoG0oi6FnRjh1jRr9a0uXDi6SIPF
j4n3GWESVSO+dS559cR7Vc9BGNjtkahJdakHNwJxMITB7RTFPjzTqdFfDCoJ0BhtzBKDXwd2OrFV
CMVwAK7LcEQkr2bWmSwGcIXTZmjpPq0kup9n8MsxqYcQ2eONPdaEkC9JCYJ6otN7mfVYEoZ2hirm
EXg+bWmjVg3JFG5AxnpQJLe0A2xxNrF1NTzK4dzua5XOm7S1w2tNzxvUiggobqKwl8YWeXsGeL9m
/8LdHYY3ToN99hILASa4lBBBLOTTDAwAwB1Gjgii01dY+s5PU7DJsD91BK50En6wYdDGHq0ZdBjs
pPJ7kvo51uyxz9dTZsz1ocun9IX+o3spx1Rfla3LmkqpiV0ajc3wwxvS+rKHj089JLzfegDbyP9S
WsMWw8iIFFbEQssM+kQnYoHPK4MkJj2biIzzEb/MJYfjT7QR70YpXERi9bMthhUk6ix//sc0z+wx
nFK6YRtq0ximHTcKq170yQz7nSzZ5gmwfZIMbIRlDMFO2vuWAaCaVg+R2ElYXU4mEcRD0MICg6q+
saLMPK8I97qWBW1teu3Enmf5vdWN9Amojs9qZGKbqW056pH790lf+d3s9PdnA6SIPtv1zdOu8liU
hMdRDq/hJeKEKhrSsMrgrvAgVXzS7j+d5S+3AaMzdgkP3wTZQm/vNgqJxGqCsOL1MQAUmdpG/fJL
m8oFRyjikb7cOEuBVyauxl4NSkF3EENnk4zUEMX0guDQ4qIN4aZ1Y1qceVrQ70poOpTk1j988nGX
fvqbfjsfl2MtSnKJrJwh7NuPOzILz0g8gJVFmi0kwZopqfLb3diQodnFUbOLMmJkEl44Zy4ffksx
0Z3FIngiRsDfwJ7Rd7SoQg42Ulx6S2A9jAk7QrDveatsNOv1x5/4H1YzqnJWjyuYHqNzevuBqQoL
w5zQ4diGX7+2ReY/RxXM2b++iuVKj9gqfkIEzCeLWcgmhzzTZmutg/iCxq7eYFHodx9f5f0EnDE+
7bbFuMJUzBXLYvrj0eTgQSoaVp61l2JQqzzL36Enbn46C0Ed4bl/WYyFWs8NRLigKt3Lelx677lF
8u4Krayxc8ceRDoYwP0ktPLWc2DM5zT9orMsU9haR88BmzYN25DidfPxx3//VPHpHYw3SHVw/5wu
9bi0Wq8QANKHmNqB38ugXYk6sHXavxXIL08Vhz+PtYroSdjLkO2PG1UNmTlAKC8RdQA1LeOQuAy/
5Hm2XDxRIv7sKT6VBnE9m1QwG2cRalHso2+v1wmDw7w5lmvXCfqrhM15SwRpvUVX0ByR5ji7upvF
3aBIv6RVVm6k6gmHaKf85uN7fCrAWj4IlQ1iYeJ50OufPJ/CnPJR0auGRUMqKdFgAeaWodiBv8xo
uxfuJ9KP97+pjZaUQSXNHoanp+rkMRAwKSbOT37XFNeu3RZfc7dXYAPS5JN96Z8uxW6xvJqXn/ZU
ZeIZEX2FgcY0bezSXiHiIMWYWEIoGTGc3Y/v4/vXBgdabqNw4TAovtzbH5RT0iglGxM2GMxSHszx
TZSzDXx8ld/qypPXKc42VihbgI9s7uS9UaZD4iUyRjkz6sBZF74TPHnIzGBG9cWMkSqVZrdG8j+2
N8CF4nFlOghDVhlT2GyjUgB126wCqmbN9MpXDXaUa2vy3Pu+TVqD2j+HSMT0IXyc8UMPn7z1/uEX
wfZlIRfgt0dKeXKTjCqOaV5EFdIH7JvWCCImJrT8IjA79/HjO/V+XfPPe+jdqBjwBlgnRUndB405
efisqyHtD2BQ5qNh5tURCK8gy7pKPnlX/dP1fldbvNbZ59yTHyYJygAAkZmv/w9nZ7bbtpZt0S8i
wJ7cr6IoWe5jO3bsFyKJHfZ9z6+vwdyXiBJEnFuFShVwCqHYba691pxjtt5o7PvWbzeMBCpXFqn9
EE6YhlZKjtMPq8Fng+k6RRfCIH2xgnSN0ltKzXcqQZvNLkD1niPVLu+sSrH2cR3DYGv95nlU7Im+
KbDRtdn+qRDORKiDrs+Y6xGiFBfFpc4OvEEMS95qk6WfWHDFTZRngtZwKRFh749xLyGDHSp1U2ex
/AnFgFDdtAAzuNF4DeFf+RAHXaDW9pupwNBlskK0AAM3i5GILece0Q/pqNBVj3RGBF6VBL+tMEAn
UJOXUri5rdfmgXGnbG8AZsbvGsUEyOUwHoc7ohdpUzOtBw0KAq0aHMtrbI4hItnatjHpdWjBh+Yu
aKxSJ4Kvt56VlgAbCMmdOSMWMlW+ofadN6golgwiXmR6hIgd/Ne2FeqfqfdoqEeB/laHZdiB9Irq
PzURHb9SDtJeIQsZhm0W42t00io1v3Bukk0sNHsAXMYmWLx1VZOjilQbw3KEDLRjO2StVzIa78P3
Rs3Kd7ofzZyWA3SGr3zzGrQNTdkxj/DjC1p+4IhqxGG3E0gIMmt8Hd8SBReoRvAeDTFaiZ78qMIY
GWpeGVZEb4st91VPdxm0H9MKyQmnrjmQRik+davKn/wRCZhbKNn0PkTo/TdSM2XKTh57GqKqVZce
vsgOwJfHbpIkP0bfYCuK8k1W9P67quedxCA4YuZYdqZSApZQ2Dz3KGX8TTXMOOtEqhNuRxYq9zqR
Qx6oxmnwt0jGk8jp2iB7jumH0fejSXnL2UV/wqKjD9iMYLvdutXDP1KblgeE9RW9UgLlXiJfm5RN
3Nv+TdglNSitinFq5ekMXBpR6kSSZVbyS6ktEgkbo3u5vNycLv+mqvMBVWSVUpfOxfHyTz5yKFL4
eA6xHLXLaF91zR7v2OWj/F3ej5d/akXKOERSHMi051XonzIFghspbWhoQUOWAMoBT/zEuE+bCx60
fGA7HrrNlBRkfHqDk5UkNHQIf1FYFkAR4sq6iex6uGsotZyCQSrcztqXb7HAIY2oREEAfNVcs1Ev
AAznEFA62iWXT+HMOskujiWLwsdW+GQen0HhZYXOW0bgRZgZ91AJwFGpZXXtazIjGI1H5/LxTvwK
mHLwW3FEnlQOqyw+BL2fy4FNArujbKWn6cr4kezSvXc1/Umu4SuScb5yvDPrMrWGSiQx4iOZ/3V8
gnmUda3aZoWz/Tg8fT0dDvuN61z1m+23frNS4Jw+dJzaP4dafE6ZnqVy1XGooX4bcuYiYs0JoJy5
XUeHWFy9cQ6wleezudm97DiV/X7/5/nm28qJnHmu5zNB24qZ3+arNl/Uf57rvIcHwttPvqhbfx9u
CRJ/7K6Mm2RHArqTO8TR7lGbQMPZ+NvpUdqJ98t37bQw4dj4y9mL8RNOPHO0ZirM3WRg6jQiyVns
7APvUrGrYIKvnOvpTfu/Q2g8IOzOlsb3wms1qSJGFf+M6r/ViLEp+sV/NTpQjMr8h+28OdsNl1ZD
tUyZ0cKZoE4Mk5fShwAy6hHzzDhYk1mfSpM5lq3JPO8YOOgoLDaZkwmFZTTK0EGY2pIqhDeo6hhn
lEhQEkZPIFuSVIKyiRNkF2VqAC1ILcy7/34LscbrvHnU37qy/BWFxMyAG0nDnWwDho39QY+yV1EF
8soW5twdZBzAU0JTzWDfdPywYhqLcjPkSxpJYX9ApjwdimHS1haueee1WOsVnkn6EJBhcJAsFhKE
PuD2LQB4fAs7wnwmX5/FJaJBy6NJrZtLQnnJSQgkdTZO5fewkO3nFKQVWVi6esu8Z6K9YFg1SqVk
FqYYzNUa8D+92Pl52fz3lgbMCPx7FsseTeglNqCOGJ+hQ5rbgJAcldnfaeVFuXLxz10VlKmWgp2G
u720srSyqJWRsRJj+i4F75ZZ3wKtqwHsmdH3iueToLxmqFcerjO3HHsit4PdCzuXpUXRLi1JJBot
TgPy3EGUVrEdLS9dObdzb9LcrBE4SemomstvR6gkDOgIDSc1SwdWy2Cd6G1fLyP2ZKlZAyRXi0B1
Pc1PcZXlExpjO0q6G1GMcr3yITuzJKqYiNEqCUF1u9zQSGFcK3+1zGyWAaKqNJGRqI57UjmD7X9+
dWkOYiWkrqSp+VdF/M/qD9gPFmKgkPxbWxBVKxSHKKNumPb9d+U2rhMwFQZdHtyZxt/v3b+HQgRF
LiwhIYM2sVmfOoRZ2KSLB4mez7eo02GTT0H1La4m84DOnDmjRALq5fP9u/lcvNpz449NMGsV/ZBF
GVeYA4obm/3H0MRmvRmR1N4Z+agjH/fqYivZwZ9qCDTX92N5L6l9+I1XS/8c7IG8ObrQ/FGKLdhl
rL95oh9IHzL3hMz35d7rNL5gaEKGDmsSo+WInFO3gze3kVPizIdRyVaelDOvpGbjoLCZm/FtsxZn
4yklnmCFlFHSqcZX5hz2MzPLbqPR/nYVuRffASAEK9fwzOOJK1mxUWPzgTtxwCZ5g+S456MDeAPd
RqsA0WtLhHQ2UfNrt2supBb3iyEKowcb9ghf1UXRyug5DkhmINyJ4B02Z+Aj+00QsJ8hqxK5GfRf
Juq1LiNuQ/Qdk9A3CVf2tZLsj1ogEAA3DpH2tmoJfqH0TWVvmylT9DKZsyrRaBJUne2s6nXJSkjq
PbZfRXdkL9eIPVeE9VONc+VnYU7arxyXTupKzajed6jcJXaMhonV2GPiiJmsTuF6KLmMUm0Y0u9j
mKaUNUUO8hY/sfTYAIaOHKUVyT1+VvOHFGfWTR4XJPROnjzcx+BwAXPZpXKPPNxvtnqnSoFjNWXx
1ZpEtW2GVM0RWI9WXSHvlQhhLNrIfGkbQ3kjT6f4oSEXL2dfbDE+SRD2vZ3KcgazOiXosOkLRpJM
DKJrIYKR3ToD36dE9gHj4djXyL4K+oq0JMJpjIecOGveA71R401n+AhNcO5cM51Dhln6Y3kX0FMq
tyhxQNKOo13zNtl9LzD+k2HBzlZJbawwmgQN1UvR9okU5ZTDZxfpnikyRjaG6kfgCFF9EwyC+PLB
9g2DuJKxhiAo6n68b8GsartR6hCnJ7FZgrJP/Oi18lJ/3DKUrn6aeQo1o2LpjlwrwSQGcDHjbxXZ
MKlzGG51i2DKlmD/VvDkU4LhwPdKjRrupAS6JMK2qMDoqxcdeRpDMzV7kGcICxG3T/lWYVpw3YvU
g4RY2N13+CuIrSTmZOW2H+YcS2K40tt06EBUpcyFNzGd1U96BNPklMQqJ+Qqm8Fd14Zm7qLmb++S
kryefY00CwncICOKRpJqfxFexVY54dRurUJWC1dPWtJIsiGuDYSLHWGhNC/kZDP0Uo6UQS+Izxvl
2P6kUzTE1xXh7apDrA+KjbYYpS1a8sFwbVJj3gH3toPTyF0fQgLXEsQDGSXjJshCJLTqgF4TkYFN
F6M3hP8gE1zNQ6x7pBvzRIyIbVSmmG4um8lvVhQ6bGUeZyTA9POlzk2la/ZS6Depq8TqUOwm7JSl
2wJ4IxYGS5mNEpsUa4cpczntUrPXC5oCeWdeTbiyaNfUSkHEHUh14iMlDUg5IbvazdRJerMt5Xj8
gK7pddeGWjStI8Um4FGCtJkNZV5SEL2uiQAjc5kB77SqRBAeF/jxtB+7Ac5gh2SjuLfbDM2kQFcN
oT/1euQthWSp27gKrYxwpA55r8/rS8REZffPBJ37+hVfKR0yNKlKtzmaeqiIVvEzwFZTuTEfSYRY
qSjlLYLQQnGJyyUaSLQxLK1wUH3ME6H/GTZy9tLnMWW4VStGfqvXPQtlJbc8LJFJm8e1O71FxF15
3i99HJvX2opVEjT73voqqTtwu3V13LsZ2tTbngRMYIfwtWXY54z2cBR44h0ho4eip4seDQQ23yVt
UInX7tlxyz15CqhJs8yR7ISgk8RolOuoTSvNjWXT/xwx039HF5G/Xl68z1RulOrYo/Dr0jc3F9sC
A6etkZJ556DSt52E8gliqhx/Xj6KdnoY/m4cRbQD2Q1hPzveE5g2ROmp4TDgftxp22wLJ7nTDqBA
thDGd+WduFf20lN8NVwFO8BAO7HPd4mruPnOcDGYbLK78cp20TCsfCfPjM2Pf9n8y/+peKrCaitf
4ZfFG2uTbL9AorlfaFk2z/Eu3GLoWakGzni+jg+4+FjmDBz6cD5guvn1tDm8O+63b5ev9um3//gI
i4IjHH00gwNHmGMv1fLWB2xVRrvLBzl3RxnlaOYM/uN7sDgNpdEaZkV8rQtGkK5VdiwomlhzyJ05
FfZK1Nl0qECT6otTiWpkcgFMICeWkupgNAZI9GhIH+siz7eXT+i0MWVRvcwTbdmAgrDctsZGhq4e
ngvC2RxpkQ8N1yk6M/9FXp95nXYDZhLgCPVLKVV+f2UQfbf2aKgndRQeQDyabG8MWF1/36J/nkV0
hszJ6h7AcVdF8hNuxLRw6lYhAIOtvYflR/KDxx6hybsEo/9a6rDg74XuAzTHq8XW0p/CtRfkzI1m
OmhZFFRcHXyUxy9IHtgtcHeoy5FZ699HNCbIrLiGN2aekYBH/In+u28T0h2TtqNMM30lIcMs7BFy
tbKW/iTEgiBFMwTeO45B9vPybTszZoF9OXf52IHOXYfFCoY/ebSUDlH9DBbObpl5oM2sawX3WDai
k0ZBGxqot23PqjblWDefxuDZiZsVkkF2RF3HP8vUDh/Jv5tm7bdK3sVA/YFPXJkmsg1iLcUya2Ba
s0iiLveSCOKDaXt2uQmKEktJ2ZZFvfI0noC7mJKiX2ESaNAnNbFgH1/2bJr8Fq8kttU4ZpwfN7F2
RzBB91mNVf9IWU1OW5eqAoCvNha/s5rVFbJgoT9LwWA2KLy0wdV6YUsHQ4nbpwAOOmFsJTxAJ8Mg
obuX78OZzbnFr2SgCNXH5iFeLAh0zsp2EEz4klk1A85veraJZXaIeY6f664dkdTKyu8pnsKPgK3y
DoeRmq6sSud+xQzeEexiNRQLxmLo1hbgd3z4MbQIeiHdULwjd+q7KXxNNGovhxzY8QPsOiHgYTEN
PdzwovxZT1n8a+V6zM/d8aaI7RA7L/avCh++JUulS+D5xQz8HKNq4HEWDbHC8FFvfFUfriPyBw6K
XcpunIXjYxMFw3ceCJw5Siw9WJnnbXs6IAD81fGKnVS8E4pn7hlq63cNk/qVp21eRpe/FR4h2iwW
WhgKi3dcBgZGz4x3CEWAv2tBGYPcIRYYBMCcHlPVKxfnzJoiQK7QKCIFg2nK4i51bR9ZqTckjslY
6B7BbnFVEqp7tXILTnzoJhrvueUGhQRx5nLIPZV+KghYTpwwTBj4eEMNmkDxDdIWy0GafJSOtQlg
3GzwkSVyl40bgxH8uz/J5soyenqFbXluN6MxBBHBtOX4dZ6sZBiFTV+uaUX7I1Ry262TZnw1JkO7
RqQZfr987mekTSzYiMoUeg+YwJZQTtFmjBI1RmFZZdfQ/lWJ6WQTS/KfyO6nwE0rYf42tSJT2Tg2
1aOBZeGPGacVji6zZUpsabl+B/ChBz/uaeA/JpSirKz5bL5CuFP+9JPK/6ZPo/Wr6k15cFtcvqvd
89MKgPMAgzID1uDWLF9oON45sSG0ea1OSF9JDUeBz7TyrYzoERCqpd9RdJa4HPRu20RGdPBsq99q
Cf7WjTRK6SNI/fEKSBOtocmzVhqfZ9YbPj10zLitPMjQto7vK1mRQvUDBpt1nCNP1bxA6u7G3B9I
T4aT9Sccpfqpbnv/taIdiQC+ktQ7MVb5sFI8nLlOKs3XWZUHwYgi5viH1KpckwSi0tIehHHV4LbC
hNXoN3Te19ScZ75NKPNQzcJBRpx1os5StXDEfAKesSbRcCcPdnNN7FvyTLx4+KwAlWk3vP7+nq8B
oU22Uj8kmuHf1IpZXFlZ1R3Q42b3sWjEJg7L/CARK3OlsO+KV4YEp2swDTB60oxfZIqE5Ty4ISmr
bMBfkmrcy+/aUDf4COXmJo8AaVm1FGCq7YoDilV9jRJ82vXj0LPqw6Y2YPqzKEta2dOqScsR2FhV
R6iUgIyzi9F74oEbkpwJsh0ODw3BtDdeNDXM361S/Oqirv8uyAeDdo+ampQbKatJOQoyEmDr1DKJ
vh0RX5h+pWgrH4HTRRl5m0XblUGQYanLJcqqu2kKWCkdjajZW7oYc852Nf4/boltolqkOwxUYTl5
EyVb9JYoAcf28+45Ti28t3yYPgeqlsemLgc2w149x3gaYgXQ81dkdvyZs/kSm8y5eBZYJJa7UATv
CandMdk44NoMQEA3xNB2ToMP6w/SwsgdiF4ddtiRx4dEIIYj6U0rv2NhMPchCVDfyniq1vrD534W
c3dN53ERvMHLnYeviorpXJ4Q/NhE+jbF/vOcT/RXrFiQThGo0S9yyDH9pCRIc3zlpY3lmIy/1LYO
XpkWuPH8ek0bf2ZBof8PDhKuH8LkZd0vDWgr4wCfzhS103NK/8WlT2gcYps52+WP1ZlDsYlkugEp
B7j6cmhljooGmsUjXE8AoahANmwJbYrv8t5c0ztY84J8/AzMEjsTWNS8ICAxPl4nA6+tvTLQG2co
EkIYsQmmrmCUGB0CxS/ucYOTgBaTTN85EkEx/ByTIOS+FtpbHFX0Z3JiPl9KBITkosht8KjZOWlU
KIeqbKtb0uz+iyYCdaxofJtUDeC1oNYhyFakskVASqOZuwZpygd6VuUNykr9lmDPfFUk5bcqCvkV
y538UZkkNMoi2U1dGXfuJLoQeEk2AQvx4rLfSH1d+fs8smp5R66E9q0WtWwg55LREjUlp75ptBDr
Ef4jMCtSglrbkYqOyVwnpUG3GQrhfSk9Bsl9nBCcswvQ6LQbIPuwbvIsFcnGJ7aVDI4qIUBktGLj
SyB/fQ29SiV8yPKHX73J1dtE/dAMaEa76c0YBygISopFa5PLoUS50JglUr9eG/4kKsvJXkfSMmIs
NZMXzTfNtV386bLLlAzu0IwxndeXRcMAtzv2LJ1mKJfTO7B31rc6Gem7IjbUK7glPpbGoV5Z087I
QPgOygx4ZmrbPJo8fqjifminuqIMId6q2RnIv24NXPKPUySb9GWJ+97WGDkR4UndVc9sa8sss90n
Wqp+q2Qx7RCN6QcfjxbbObkUxLcoxkoF+leqvHjy56QGBsOzBoDScPEji15Ww2DW2hlRrmzp9XWE
kvCof7V9UbA3LnWjcYNB1p5GrDAvhNKFKgJNIYEmkQej2kDfIV6SfQIcrlyUWI11Mc3VYC33hPCQ
UkAhhlXvTiPKngjPoiLDXjFAWcCTtqkpceaHg6uXbSiuMKf5T+Q3ZZ94QMfQsUOhfRKLi6dyiuPo
oRpN73fdZG278wlye4DgUl7zJSSkUvU06atp8LOsfbXnt39xjeYW5Uz6m8uGZTmnkU8stYwaHAtc
gWvJIt7Sro3cDGHHR+hb3T1qYRtJJoMZjdL9IafGvE06c9hPqRo4pGExPrm8Op55pJmuIT+fGVEo
gxclJoJG3/ZMIrX0iSCpEujeJ20gZVulhKCSjtox1QrW9LonS7KFdANxBZ0fVNv6cvX36hAvChwS
p0qk9OBZUX2NT49qpiBl9vL5nZaTHMtWYfaR8ofkbTlK5wvLWMVQGNZncKRcb5DKTwYXykvoBdEH
0ULUk4YPGJ4Za/+MapacCdrVxl2gTspnpSp/zIrcm3TUphejtMYv4JHNt6iyp7eVX3pSIqGrQAhl
aKyCCrXdfKv+adCxCWismnxtR5OIEdhPflP2pFqQtbHTlXIM74hxJS6+UArypKn/vB7gwdAz5rTb
gFYpKMfJyenwj2RIh23+kHaFtrIl+Ys6PHqG+ZFM75nfC5NmzNLUkvFicPfImfNHPf450K76Mxop
+lyRqt6bZUxAea3BHH/7RRS9dpMM8AgrN8VOhnqewCgF256TWEmJJFbpiSOXuwIHRE92Z3mAQ0kl
L/5uIRvcIHvOD3aJrxeohiHMxN0WDpJduKqeMECyJdSLe6Hlk75Srp420i1ScejVzog5PL5LU5lO
HKPVx8ho6i7VD12kMHfRSn1nB1ZHvyWxtwABO7elUeQELb1LgY0W/x3D5pXH4qSmmH/JTNMkeoTa
cmniaviIagm+Vw6TvtsMQzeqUe8DVbr2Q1/Zq92wQ6tysEZ4mOWUMlZL1lauv6v34q7zG0zURYau
89+L/Z/H8pnX1vwb1Lq/730Ug4CRVfPd9HWb4Fk/VRzkIxQRFom0eMeSbS8rJKSgenic5SXbOsim
A9GLhJf7gXwndOaQXisHt1VvtLsw80qgOsOwT0qNsBOP1h4DNRkbf5y4Zq5XO95ucvjKClN93ZQ7
O4OHkMsNuPLcVm/sqmpeL1/400VKRRIJuohNLxJ/edFUiSIAlbUgqUwiv/Vlkgdi2fPW2sGWLZ/+
+6G4sLOvEFEiCpnjNx+STVw1IW66Vu8ZOCfmsCsafOBI2POVttVftdTxrWQDhvyRV5ggBO7m8bEa
Sxr9soz4lmYTXNyyH6nZsLAk9CG2ShxAg81FRr8d3NKmY5+zxcA9EM5DW6dXZmCYNIwb2SrliA+3
+SEXSUvIeoKFvM/LN1VD6x/a3E7bV/THNEilB5rfyqMvLLJXorC40kuyfIc4bRNQDJl80MyxPGSk
idyWY16s6UdO2nQMXiCnalxa1MgMPo7PVxmL0YLkT36eNZpfcpAl2Rb6kvQYE3Cf7/hWd9I+ISgd
xzFNtPCKDTLYSp/5MAipwfc/KUwIZuSaKsR5t36wUTLDKLZDr8tXhUL48LbsrYBA5SIxXtWm0H5f
fjpOPtGcAXlAfMN4/eiILD7RlITVFEwxYJ+oC++V1hseitbqD4LoXrSWgibJFK4tO2cPSu+UF2D2
lyyBxORwNKFOsBK60r55ZBuXgRMEIgb7z/wxEez+ojd2sSLPPdWLc6rUuUje8FiBEV30NYgF7X36
fJgOtTi/Iv5AuSoqavoNihVx7cXE2E78wQZDgkM4zjybXg4AXLRKhXkhktZa/qffZJXVl6KNdRfn
3PIzoOkAKPsEvqcRcqySUf9+Fo2uvJRnihQV4Pt82nxpTjndhh8WmdChcAyA/Z9BiqbRRvYi29xG
zLuux6BHspAO9djtgnwK4NB2QY96py2H7xQUZP3Bu2kDV2oLBDKTb49EgoMSjlFB6CgqgqCg4XL5
sTx3s2YngSkwQ5j8/sVzSa8hjplcohEfK/u2DlP/+6iWiYOZMzg0oja2Xpzq9zlgtcdRRzQJR2a4
Nauu3oGaGt8v/5wzyzVtH9r+NCn/xh8dv+ftFPY9ILfUUcI2ejejFDC4b3ofsi8oqS4f67QxSweL
ryF3ivkZU4C50v+nVBtBCfBusKj4whvcIDSv8dbt6Fb3MCvqjN5w+M5jCdrJhiCRJvuV48+L1mIR
V02k8jrL2pzDt7j0WhIjDwU+45RjlD5HRhm4OhQapN98FYsp6t9GhtsPJMC0rlIX+n4KswpIVqq+
1L0xrhSFZ14S9g4oMPiD12TZYZGqrlQyLcjYoKDK8U3JuDKgq6+9JPNFXZ703L9RqEAQkS4R2BbB
3WrQCWbFbHkJPLLrJ3VUqx+K8Bk+KlKTWju5kcC70DqwoBvKdbCptTjh/6bzMYsz2Y9oKKdJ6V6+
H2cuAN9tQndsZsTU8IvbEbS2jI6W2+EbNBcb4Ks3Zlwah8tHOfOEcwyuLwAC1MFLtzD+nNHSQ0J8
Rhvy09SFROElEWJsoAgr7/a5E0K0w85MJzcAdfDx823nggmxYNkjJ0HcsANH1mpjrnu+fEbnDmPj
xBC0NjBTLq8b+RNQ2xr8SPmETtaudXEDmWYta+vMdaP5SaOch2aWyi72VXmQq3YT0uKMFD+DACfX
ribpaYlEd1JWXoVTxQ96Qnb4fCs4EEKPRaVcGQB/AubnqJ16tgcStNW0UrKHLAVjmuQKZMBJm7Z2
llt3qkaWYpxnkuP5unhgoihtW7mjHK5E821A+LXWgThzKVC48wOZYjO6W37OlALNAj6tDBZo5bUb
Zlbylzr55q9ZoWHfjR414yHCunxfRJqeu02SdU/8Tcw3LR44D4CTnBK1bA2QUzSVL9amQoC8plU5
81xgVJ4V6WgvZqj48eOX+yE9Q2SHDj2L6tCqePEnbe3TftoZZ8BEj5b1W6dlz191fBSyXAQS0bYi
pqsC7d8NgHGLqd2qJASiqg3DrQXK6z7K6+A+h5WbbGGcB++gct8mRdK2Jj3stTVufrEWaxzhktoM
JjApJJYBP1mXV6hZdbhJudV/K/RmRtCV8R8YztNO78f2ChGRK0XpF+EInasPotj3tIVWFrRTqzve
A3a/81OCdvRkmy83noQmVKa92OPsZJj0R/RlvgdXlbiMt6LHiu7wU+ZPDVRe2KRRN45o4vvP2Fa/
qT2MHrvq9D+VXMIYQRvjmmU+HYYmAJVSWNbK93C+U8dXDds3CiLa/PybV/z4ToK6FUaRcRMlCRls
U+f2HTxVcZNoAzlIeMv2UtLbKwOfMwcFvM+bjm2CjBV98ZBORdbVRgt5qSaBe9OAwbqDxtPsyyEf
ndKTsm3OhNC5vGKeNoMJ5eUBIeqN1xfL66JC7gIzVvW2Lp2hSuv3gIfoOUck98Muev0e2iNYNAhw
4qdpBgBm6baoipMZgK9wJ3vJqxk0wa8awss9KgJ11pxZ43tL4PPbyu88c3VmdQqqG/Q6FEnzP/+n
QiqRQZSRUZSO3qF9ZqEn1i9R9OmHrVZ+yjdLTX8VejQ+KpI/vI2A6GbruZ7aW69oDDdEqq9e5Xma
Rm5F9XpdeVH8BZExhW8UDYCdL//e+bItniCedhQ9lI70t5Y/18rHsugzfm6YaNU2kjFEJ9i5dlKQ
at/7rNY+rCaEJh2gRLt85NMlGR6HqSgoeagSZGtxoRIsZLMpcp4pyD0lpB/c+w1djhZV7cpX/dyh
QLnMgzA2wpj1ju8JdG/6ghpdnA6buwtIUWwKO+o2I3zblbM6c/v5yIBYoUqdlSKLmUVA0KEvycws
rBw8KOL13P41aap/LQl5hAQMCRstuFbJa6kYZ86R12J2wFG40ENdXE6QXgnAQxlwi1KVrl93Ypvp
WbwReuev1GOn4kALERhiFGR0CDsplY6vp51FKHyAdyNBjzPbKVBkf2UVRr058xTCbTxobKBV/Ili
N1ie0bsWa9N0VSQmRH1JAoS5oaIjdhZHkQTfNmVKaaZ24DtQ8Sr14A9TBm7bb0tX+GrpbSX4qR+F
GWXVpkNaL0hJoPpeWWPO3DtGxbNve85a43k5Pq2iFKgoUq9w4sEIXqlI25vZgHprEEb4hLpE3qZT
FH27/BqcfvIpl9D6sulnT4NW9vigtk9nj7wWEC5l7rkF3ciNFvXyfy/POAwTASTFmMBADh0fZlDa
HmudwLUdjioWhtH8Zg4T7nTMKkwjGdIegGviMtSL8rqQjZIHNiJKeG4CQ5QEUURptRnD2tsrvUoL
+vJVmF+L42VIR1JFowrZy8wzWLyhdqKzfSlkrD3kG3yYSYAhATTRdjThum6axAz2lw94pl7FRivP
BDn2RNzxRZdTIoFjJOWgctTAljvI0KbYkulgCJA9yiScKOgxGASky8ob3desXau05QRLr0wSCKOe
5W+yOrE+AjmNH0KvbgFWtslKK/ZMqcZjNgvBwTzMHIHFdWHZ97tGIlY1zUvNhTJn7lQZbUUEceSD
ajmIsNZWNpHPenltJEO/q2oiGIHM+08IXc0bRtNrIri/n9rFzZrvFHeJSo/t72KpSaVMgT+sAu4h
3KfAP2lbv+MiiN4Do5i+8piB8E7QovHcuMCE4nZ52z7TuErznefZJCgkjFKgR8CtfJOqRvtE8l7r
W7ueFNkZJrTECgOI3ys3/LTCpK6kb8BzRl4bUoXjN6AvEbnJlSwBTOlIG+nqhCHTaAwHtRxjF7mv
jq0xGHZKZfb3pbAaY9vJhfYJEtncXf4tp2v1vG6iJ/tbITCgO/4pBUheanBglLVf/MTkq9yIVvvd
D2Wz0lc8XVw40Iy8oHnKbM2e//k/xYgUWGFKbCgHqnrPUZQ4YurL3OLy6Zw7CgonnlLIPPMM/Pgo
tepFQdmwGYrrgIeiy2x3yOE/Xz7K6UUjZYhhAb5Dnj2+5MdHUbscJoSpxE4Y5JUzCyZ3kDD961o1
Pi8f6fR8mA+YGovDHFtOVXR8pJJ984yeJxo2zrIboRv09ElCcC8f5cwKhKBap484V0GUtYuVvyGO
SlNKDz9uH4u7sBj6Lx+hyLaqwTb1PJpvftJEGzy5pCa3U+ckStttoa+Wjp9VTDyh69wkfggXPm6t
lW/86dVG1KVQycIwgfiyHAIxV1A8L0kwn+rlpxcnKgDMWnuK7Lj5WLkOpy8mDIyZfsegD+3y8sXU
oP+whMTSBjRhw+s3KfEmUtT6GvFn5PbRQDq9xDfNQQ2rbj0zqF9aZDqvlM7qf6YsMOnDfI7oRIGT
h27s+NZHGRvDnkERn7uQnDt5Gg6m6sdru93T2QzVoWAbjrR/zlNePMu+1I7ojQAxZmoVfxcUAZvQ
Zj4DehkRiy5HdChA5sdN135q7C63YDC6X5ev++kdRhmN+YZJGHNtCD/Hp4qNGb8jnyz8Dma4C0Y2
izQ3Whj95dpVPfMZ4xzZEfElw3bBQY+PRYIfa25KhqEd5MQBGXkyd+vDpFFuutzIgPUGhvEnyScr
3MxFzN048nl2PFlHPKWTTEtel9wxDplqO7JWyr5zv47LMFfNf5X6y5uejZrXK3Wa0nVpKb86iIx7
Fe/vS4Pa8gWse3UdyZ0cOr6Ge8lOQn8Pp/vJzmwsJCMbiYOvAS1Y+VmnqxAaYDT2DBgoiXgzjq8Z
wRNJIDVxSvxKm6Bt09ODCY77v36K0Fgja0bJzp/zA3F8FGWIGpnxVuYwl5J+FUmY3zBKnxj3G/JK
E+7khDjU7ImcF3Fa5ssTgn+lF5mNIEX0RPJ1kebv2bX/5w4uwwl0sOaMkYD4uEQ9ZZ5EVGEPzB2H
QnGF4gp2d2Vb28svz/xyHJVA1Osz2YWHhjf4pPEdJtY0eLBvncTOhu9lHGrfNZhkr5ZWywd00ObG
N+XqagDPDuNyyv/7XdM1Ex0ea8ff3ebxXQu9TuSZyR4LscrcbBXZvrBbAmJygpwun+nJpggxCDtZ
btscjUnldHwoOgZpINVwOFQ1B1yVbjJVIaLqOqBS1po1IirCpNMry+YLYyL/okRaioHsnkXeLskE
YW9ObkTfAt1z6KbJSFAytReOEQ9kSAyp5j+YbUqI3Yi6+2dS0SHb2Lmmf4Y+osB9YPj9z6nRxhtm
yO2+BIeqOqliqmjn04xPjF8YI+Z/5t8TEh0xYahWE0Sdk6+0T0gfzAYHSSkbz0RKtPoG8wFCLfqi
pG8Fyli9BJ7aGI7u90AnvKaHdGdV/Zhe65aKTjNjwXNwY0Njk32JIOam7xR8zI0eh9vAzNX7WhJe
BAukq29aeEkg8LPA/kqDsbsyiyGRCDuKJmD46EoxS3dmdT9znSKohj2Bi6JqtcBhki/9jKywvxEB
iTgY4UON58H3icxue0v6yKEkvvmWpzLErsYfrVVrn36USx+FHBoZSB8jyDetGluCdbeV7knIlchX
1/sCYiAVSXnbzbSbbdE1ED6pZ0DyxfIExgetSyQdJjkI94MOgGef+mYwbUq1gAFp5wVmfzLk5K1U
q+IjJW+AE8Qs9qMg9FbfyK1MmJU04uJ6aAKdRUGBk4gYLx2IRWqT0TTd1ijJmkqiCY4z5Fpu00BS
erRjmlq8d2meqkDP6wlMV/M/5s5jSW4kS9ev0tZ71ECLseleAAgdkSJScwNLklnQGg4H8PT3Q7W4
RbJucXp3e9PGyoyMCMDhfs5/fpFNj0PR6mboYCrwRA5DWYXCGwgsgX3bOX4NF70NEb0wcrC0GfOi
Htl248u5Ec8L8YaPuKEzXc6adqi2BaskhgjYTPXGI0OxPi4N1kW49FYl8wCBvywZBYDr4Yjz9uiz
ymwrxFeZ6RQpQqRcTVWDsRzNoz6F9ipXC3NnKb5mSz/xEOFrr/vx5GpvhgblxI89i5QhKFTiWXjl
ouItOFLVAf3mLkFmsv4KPUJMD54q2ufctEw4fdCgWCF0fWcAelULBq2HVZ1SsCQwoozxTh2wXAyq
xOlWsbyLEUc5J80aeZ5jIsHzlPhxJJ0nHD6yOjASz71plm48G1xN/pwTr6FyxmgumwWNI5m47SKh
khdrSAEL0Vm5djmBZnVNtAa4LFven288P26xHEyatlbhK3T3/clkQgJYREGxq7UIYgLmuMnWgyZ4
btPUvF8ma36SRYNRCWmDfgmy8pMK+DePvu/2eDZXG3ISxe7a3ny78/VYPXnNCFxX4miBnM2rQp7b
8tDa0oWHsdihnmfjDrNfIzBcUsMQLwPeuFCzNCgqPnV8umGLGq9/fmH+4BwFAjXQP/7DL/y7wgAi
08KU3sR2XW3c27oqpoe+V72fXP4fqyLOanoAYKNVWAIx89uvDxCjl2qSlYEiGX3IZRuZHqHI6qMV
W1unsp7hEp0zd8EVktDX2YSW0cbqbVeOP8GufihU4VYjHYcKDvNco2j+9oNoeuMOUkfFFBlz9Nkj
FCKs6qU/tTb5Rv/ppeVRYL5AqgAFOrjQt28lzVYW1J9rckHj7BqjiH5teuc/ji5gvLcOl8BQEaiw
ur59F9ObLadnokRy5pBvpRmbj2naxz/p/f/gskGtWT3cHCAuponfvYs90eM24DNdNOZkdXTLlniz
1fXU+UkH9+OChKS1Tu5g8vwBH6YzmJA7BHMHlstDkafOvI0aKLl/fm9+pN1wR4jFZDiIu+BKt//2
CwmrT/osJb/dw4OEtKQK3CZY1HxxNyKqosav20m0GLOQS+Ar2SxfWsOWdTBZMluN5ltxEIYoxp88
KH/w7XlK4AOC6LBPfT9B6ZO2MLtRYjHSVfYGUaK7yTWcf37y7X+sizh1qIpARwFJf1g0OsPDVK/X
8CeZEmkwJfkDvjJI7Yem3TLItW4AC717bTKI4a4sJHK6MiRkTzTWnaMV2RPXhvQ08Hrv0Sg82wdo
l//5pcDYnbmgt/qRUO5/e4eiZcq6LGeY5MVEnajqQBXuoZb580vxBxecv/4bdEtdSpP07bvketsT
zgly6xQakXKekDdqUWg/WW5/8PhAMSJVif+t4Ot3D6klcnuUmdasgTcd7jhw7awybfdFZFY/u7c/
ICCrRn+9uRAnIDr+kAMQ1TXneUs34YzqXUJyzHO2ePOTSK1kr5PpfieElt/HUZwSYaHbL+aYW4/t
SLf855f2t1b32zOPTwLqBS9gTW/5/g4mDa7fUQofz8ZbLD3O0aK+JrkYPtOLpLC+0Mz3vmxl5Z5w
BTOeNdlmyXG007kISncwHyImNU9aXhMAWOVC9Qu9Fod5cKZkU+DW+QVDVjilOiDvqfDmpt8ui1S/
5oMkFpW6FVQ9a8ryVzeSnR7WcQ2gmJqL/fTn3/PHm8ugBXIjkwZtlXF/t4SGzJ4aDbJhgNVsFnK0
m/gWZ/qrhmLkJ2/1Y/+ELh0vVJon2Es4kHy7Wi0gZCQtA29lGKl+7FR9cf0mq80b12Bwtnf4P7jh
0mp/linyB++M0oTBKigP+MH3BGC7a2fsgQgXmnQ5PFcZ5teEa/Rbw2mNT3qST1szavPnP7+yP25T
wGckOnAf2a/U30aHv0OcscPuWUEYorpLD3E0kpb1gqOXdemjdKGUyH8mRv7t4fhmya5Ws/h/AmAw
9eS2fnuBc3oetTBRUuS51j6U7kJIsobO09i2sSuMwxwbcUdOm6FcE91DMujmTfHgeJUgkmwokrtU
RnQ7daPg6qXBI33IsfUODcJEe8gGOMkemPy0X+q+6q4JpwtjQCtJ30hs8rD9JI3rrkf+TM5jxSCJ
OCxF+IZQsmLTxHWen6cotxWfOMgW7ZZoOiRhrlJqoW1Cpglpw8xfFWfuq31GHrTpU+3iIdt2BJWm
Sz6/dkrnJCu1MRL7KaZM8CuadfGf7nZwKnjsV+BkTYf6vtjrLEJJCTAkm2zp+zNAv0CuQICyiVIh
/PMV8gPjAMjCXdmq3DT8B7x1e//dComRWrlqOgowbae45DrCsNWjq9uTTdLu6bhjJBSOfhPVOe6A
f/7ePxwdvDe7OdUDeB9z6+/WCnovJUZRiX0KirAjDAQ0eLpn/KNz+K8v03/HH/XdPxZf//f/4d9f
aoJr0jgZvvvn3y/pF1JB61+H/1lf9u9f+/ZFf79tPqqHofv4GC7vzfe/+c0L+fv/fP/wfXj/5h+A
Bukw34uPbr5+9KIYfnsTPun6m//bH/7l47e/8jg3H3/7K+Ey1bD+tZiUnr/+80eHr3/7K4yM313w
9e//84c37yWv22Nc8t7NP7zi470f/vZXXf+F0podFOsMJt0stb/+RX6sP9HsXyhs+O9stKu1hs1W
VgEJJH/7q+n+An2RHcWEscYPVsJWX4vffmT9Ag9hpetAIkFJDVnzX9/8m3v0f+/ZXypR3tVpNfS8
J2xAVt7vdhI2K9TLbPYrmRWSs/tdxVwTXigIg4XY5CqfommntcVDAsdp39eFtTf0lYE6lOoWN/tQ
1aMbTF3VvVOCLGROYmzBMq0gJ5QrzPLyKdJnewuebxKpm5Uoi6XqR1VtbKdskcinYuPSGPqwbyz7
fe0e75zMaY42jpLwaGukz4X9hgLu6+jsShG9d2S4r+lT4kSI5XJH5dIe3TEyAp0oxZOeKsqmScmR
9WN38o664cR3U1xPgYHt/o7N4zA0iEzRW9xZivcpIy3Wb5rljJ/UWdEmUrL1QdnhCdZsIqEp21FR
jMtkr1iQ0nZYMlUYQq5mT1tSW8tdovb5dbJjdQoIDHUf46RuN+rQ5xvyuN1nYuejPXGqJrGofTpK
v8OnSg/J2FIf0eRjXzHUymPjGpQUU0fUkqnH40veT41fpGBppFBbBAeLDl2V68T4PrZCxe/a8ZRH
wW+sl7MZ5AaahrERKv5lGywviQotTRmdUgXZFc2hlgSaStSwE9sxLp2pLMO4t7BJVJKqfgUw21VO
rWySem4+IeyItyRwIe8iuF7pmWI6+YMZjyaISb2QBCiIdidTN4s9XFB70naWKFXOzLTIuR2LcoYn
mqabaODWkVGSq6CB8M4CocHwhW2Eg9MsHP1lnCdxyJIZGCFv5z1y+S/GbHzUxYID0WJvCpqXXwuA
Qz9PFIGfaZa1F7ksJ62517BV1IYyxO4iI162IP2Z3DAOFcFkxEnE/DprSX+acBh5J+v1pOGttjRE
0XFsGLulJQHXnc2HOa6rQz9aX9oWfqCivBHFdNCd6HOdx7dYEO+qSd1jWHrtPIcvUAzc1Xi27wQV
7EcP887v6qU7dmixA3tNAZ0GdSJyRQuZlJFw244nPXOLndBK784sSRHF0Ayh82aO9l7qiHPcGOXO
1ZQ2rKzuM2DwfqkM9X3yFJMkxKSLFx9heLpNR7U6kDDo3dhLNRHgKvT5edYFf85Qc/z49ao4oxnr
Nmre3vdt0QSubNzHue3L+2kWdlCNFkaso1T24K7jjdc5pU8Fvnq7OklQ2cmMlxWx5hOuKg68I7C2
eJNRUGwKyqWnro0ZRVpDehYNBH8Yv9HBxr30oEeF+zoqtXGRY60Az4pmDNSheYKg9OaAPEKopfwJ
CHmOfDESGshgUQlauH6Zmb02sqwRsrZ4cmaGG5Ym1tClVT+NS9feqFUcQ/1FSIaLaRHUg975k2Gl
Z6cdv8wF0YLknvC5omxOIDCsITS9OrpBbZJOqfFcDyk0Xq9QMaKtNUIKCxLWjCGOr0vfTGerV9R9
IazqjOTNfiPDCGsz3WGgnj1giHJUGoPIPlq8wPDgdhnDmFxlYamhg/z2gDsyiBM2kgnfOh9mP8r1
oBkui5GkoYE84eQK2V7KKeYZfqi70ttkpk0+dhT7tgmdd8l0X1ckgOioq1sLu5LbqFXPQpX2Dqup
6QAx07mmhgb5lm362LD3swbNeGPhanJph77wU/KK8xg/yyrfSEmHNrp7kLkLIbG71q12DLHYIezx
4FbGJRp43nr5hUm3EYA0bmeZYUiHp19ErNwYYgN+tpr7BEE0vrvdhqou3zBUR0fh5vY56qzQmLWP
1iVWiK9zJHebCJxKIvtLigasmdktRJtr2ZTpvUcaFvBxXhwbiC7bCScHfPHilfGSyzv6x2yPH1bz
SK4sTM8pTHM7DZIOJFyUz2g1Fr8byZOxrGM1Fhvyb95mTWWrcJ3TUChYM9fwZnSz9w4TrY3PUDx9
TMqpiDB2UYdDa5XHiaQbq8rcjS4hlal5FTEAc8051Efnaaoq/rybKhv6Oe7B6vReiz7h+hNdT6YL
RXQRrRFCdmDMX3stkztVNOWOh27ap8byMpIzwulgUaTNrXixvDIcjXok31H2kkXsjXdZhzthLOLt
XA/NJhuHNR7GQqJD5H0SVeQiEQswew1x3Yt+M8/afjBi5U4j9fcuapk0EQJ0Wy7ugxslJ6T/fDA1
D50+vVOi5k0aE+bp8Kk3tt6mr1ZcF2y4JV+S3SdwECDoDqINJrnu0eiH8dZW+gGFI9lHS73Judg3
yBiM3SyN5eJl2vQ8xu2wL4rl4Mos31mYs7A8VBFCARFHI1FJFVD9XJzxebZ9sr0BkxK30XbR7Ol+
0va133AEM1XZJ8yL/axsXscekp0yNA8QzNxjNTtEwWqcm3E3RQfZpf2uFmXEHt5JBhzVfYWQDQbP
QCBNtSvrvtjDclSPw7yYj4N2AwgtQxggdmgVEM8TM1MxJHbNc5+9LQiCw1mNHMfP6uFqkMS+j2bW
VjcoL0mfJyGLUNsjW/XuRA4llWISrh/yX6CMbA5qjHK2atWkScBXsHe2lBHS307FV0OJM149Emft
luFiiYtacmsYqDwZWboz7GHTmozAaW0QgSa3XlziG+CEEBs4N5LoS8G18IU7vBH1w+9mkwzgCERb
e0mj11YZ5TXGlpdwWDxWbCK3douXTOdBbQZfHe32E0Qf/CHJcI42DoVYusnYbsIFrWq5xMjPZSN9
r2Y14fG8ZVt/ke2wnQdtN6fKaWmy85S/xiUHZvbqDcWNbRW3WFUiHqh3FhbXfpcYV5vZU2+QZDM/
VJl1H+efvRIUH4+Y2GNw1WG1kV+8CE2Ecchr8aoLDtexD8ehvjWFsW9XO/zcxZm9ndwNgzD2RWO4
ymhSj21lw0SfOnLvu4OdxS8mPjIMaexrOybDPpFeTWifcVdPTGpIIVVGclkGJoKbtNkZJGbUdnE0
09e5tbZC9YhiLKv3fCpu1V7HaUR/AGx5bdTkaJniph/M265u7wYWzCJT4rA7rw57Y+k3vZN2G8yo
JZMg66BQtsISJvo4GiMPX3ktvimSeL9gR0C6E/cI58CgKKtPLj7ofpK6nxQSvza4WM+BO3A8YDzv
+i3P2kQYuFNuOclqf8xJcSQkwjpkra3vZV7tEJ69LW3DxJ8ZOEaB0V3rKOnetCstFErEtHAyH0TB
rczVWWwcI22vTcffstsm/pIq3ackGbONrhec2F1unSxRVztPMHZ2qjkAmIuQDCWXclY+Es+5dJZk
cSFAMNruK6ElF2SZvjcloTck23zFYBDZb4y06wNj/VhO271SsPE31CBu2jB1qZiUKZlfC23gPmZj
+cpCK4kOa16KXN4I1/5SCfWhpI25UdTig+qsOZKUrb8anXFfqgOfqtChs+DzrjyYpXbvQjTcxvoY
3Wq9vLaJdgWs3mF1vuvreb2IxlZYU7WbeaO9qsb1+wz14wGv9+mQZh+CoDa9dLfRPFSXpaDq6Qob
uXw/f1LJtr24Y86kqWm827LIc56Vsr3yTN25ZfEVoyHyPeHl4aGnHsYZcyvY3JgJjkjGww4Q52xE
PWbMcL039N2nGtvWxS+QVgykQRCHnc/zk5s2zmfMEN0gqWV+jgD8QhL0EAXjXsSdcocQyxs287oV
oQaOh2uTUfjUU5Xv5Wka1LZ9q87EaEd5TIkRJ4ex1ptzXec6GaSlwF0gfxNRdIWHlr5FXXJ2OOmH
ZvQ2GEblD3ZStKcSNeeWE7kLzJzPqNVMv2spzHejbvR9iaUVMX66cqhdha13Fcb7WTzyHzPZngCh
HxUmZiR8aGZ50j3SS1LocxvNWXHyzhLHWjbdw5Qs/e0Ypbavmk75qMxajtipLQc/LrkcFUPRA6dl
e1JJFdymoFG+NivexoCFJyBFeJ/cBqfPIdZJj2JP3y0S4fZYZgy2e3fE+gl/5dyrxRGiTeG3pv6u
NdL7OvN8jH4eZ9eqwLw0axE3TuQlrxrvt8QlBkDB//eAYUd1LGuBMCl2RHfosNh+mjR7CYVJcD1m
VN0XPRrbbd7Pp6qJu8Kvcs176gTnMD6PNi5Ig3M0iOANa7ecN667zL5TjnMg+FTPCkBpHcALc27x
jYsDXWrOPnd6cy9siScCkKmyJ6wiCuQwv8h50sLYaUzo0Ngu3WZeM+/jfHpLAN+qsPXcDL+5lrQE
bNmj2y7PdWxCnHk3s1NuBgZEl1z0XqgtxPXM/WJ88mStb4U9yKOWUQwEWKKZZIjqKmyHOPWhAAT6
aMuQYMBxi6V9e+yxUTriMyZOer88OVquvshR1wKLMczzQrlN8gjDfrkIvM4zq9xpJGbvnbgSQZ2k
xRX/JYyR8IVQT1Er+lCrKkyVnKi/FBD0wklk2m2LWey6jrpfR2OQQevl+qUzhl2qVdfJeymqhCTC
oXx2nLp+15IS1rND4kRsRPpeV4rKX6r2i1f15k7Osdf40Yx/TRMnzc5RJ+OcwXQL7B7LiDS13pBD
WE/1qHXwoKHFETIYv2CDT2Nj2SSWxuW0ixJcpVat8QVv4Mess0a/k6Z1QO5XslrLt6FkfUXdFBLN
2B/tArsJIgzcAAGDe9LXJ3LKvedca/J7YajTFpmdFjZmemfE/a/VNFDaGSWWz441XejOp7sWN4wN
QWmvowX9n7Sa5NyMOS7zOlNhfMzkyVE5tzMZZeOmzK0o9esle1LrebkpZlISuoRav1caueMEWRKP
tIlRN29Wt8tXV9TtHq9Ue5OOkbUlVDz3Vek4+5UlFDhOoqFqRihiYYepaHyXaISZMyJNOTDXtO+N
2Jv3rTOWu5pEiCqs2sV61cmZuIfYoF8p1KzPhtsNN5MqUkERaMjblj2dnSgxvyqow22jXBl8DTEu
UVTel/aXpN1jTHAHp/lLLL2QzEe9vSb1ELj23hiqzzNn+pHM2iTw6qbce07fbj2MJik7JUNxDxHY
PYMP7M7zfHw2TI5ahTS0L6xI/FzdTtmX7hifFZESyJkt1wwy0ysXPjtNhpN/mJE54TbSWTsXY+XH
wprZWDPoV626POpDRbuA8e5zUmreayUH+hapt2+EY1aHOTKyT50pXEqpSGPbGTsMwxWnrPez0MK8
ZsAyirb4WqPuSAMoeUQ4xVJb8qATBGltlKR2GJbicZu8lUYGB9aOhxOWnzHZkq6iarsBhQGpO5Op
XCeKWvq6sYtfTTPGT760CvEWTy3y2ESd6mtlV/VdznfcFTVlI9Grc36eDbgCG6tqtduG0u+QGiVJ
HLPblqsDbqJd9KkxXuw0K2+mQserG/Km4vlEiiZIVmUkH8RUySU0eEsS2Vv7RsX37VlpNPNQaspy
LfuezlRziubAbLr2wilpo8dEknrH7Kp27swF271IJFNYUBJziLmE2Mt+TUUarcw5oZNLd7UuZqIB
28QNaUT1z1YBwUydImWbw3PYsy81G6tFDjtri0OzUNMyZR52bk49HFWMSlIfRKPNUcTLWkHzZXmf
Y2+5KyFtPRF9I45l1fYnvYuAbGitfI45zwnhBsVkp7l2F6btTFetFQvJPJGL43t9GIUHGQo/Qnb7
irR4gIBjgnQ6MDA/vWA9NR0sMR6njIYpU05VYjwSHxKYrT4jNmi3A+2IiLHcFKR57E1qr6Ct6j6A
UE3nvkx85K4LZ3fZdealKVXY9gUnZKTf8y0OujW8mjahILO5yYSbhMJuDy4G11m9LoPXVqJMcbRd
6SGtiGzM5/BLlDcxpet1dp0+tNA8WIw2/RSOBVKaE6oW4s3SgiNGppUeYlODmdRIXuz0nBf2fTMv
oV7KbTq7j6ZabtI2GgM57WXxkeP2GIym9O3UvlpLXz/SGY47dXJ/xamhgrxNczu61mD6wsClWRvb
5WQntn0kpsReM262rhp/kXHyYWjzfCa/d2/Nlgyw9IZUqM8jk8fiGfQiJw+Y98kiBEGeO++sKa12
JEqeKpUApjKxTq5hfcEPmppuTBN0d65HBa8GJM4OvsmZcJ8nRPXBLv+YdYpvp07LKyfwxmnmKdAy
gEAHTpFiNeAdOohlYupbiqjbct3wrCJbvVWzGfG8Zvq2TZ0HZ/PdaDCVzvQt6N6mJHHQd6ELTh3y
pFpHJks0kchptGPralVjmAGhlBLKYNp/1SfndnG1C7yzUDTeU8XkKVAyM7l2tIBbFuh73WFYua7H
WtN63m6+qeOZ3sTF3ludWRUVlCyDccS9os8ItJuY+gVOme1Om8KAN2erD6ZVb1wUSnpvnSYv/uS4
+zZlxNSOfuF4j4uyYmPuSZN4tgjSaEoqWac5Le6YhVbiPkWNdW0VjUBdIiXloNxiFbQT9fSuJvkl
zvjGgz7RCtgbc54+MZ/2qRu2U+FwuJc3WXRGQDsR2hwdZdFdqVRvchOQuC5srAcj961NLRku87qn
x1ekoS16b0Z6TaQf5rlO/NqNwlQSZ6CbS0iW+a7KDDJ+O83DiBkgpe5a88Cp/5zBfYlAHsNx6s9o
MK/TEsaFfiBwHKsaA7suC07GWHtByoTDt6YFiNs0WI3I3EbnCFQDE7Vz2H465k9Kle+HeDjakHwB
DiOLagmKnoLNuTViglHvpVOdbbXcz8YdyCNlv8Q4q+Y0iSShOLKCf8qlAQMjVxf/pN7uG3/oHTso
ZDXtu7nx54Y52zhhTQX4dyfdYtvnA88aidDD6I0+GIQPUHYYYzMGbb8uhrpjehbG9ruULo1eF3GY
e1+dutgZWT4QUfXRdBGAvbkMF5UQ6/sO157QSRq2VvIcgimDH41ZnhnWpp7uiSStWMsoCemD3guC
uiozYXXXysUu2fCKCRrpOIZdvIkWIDZRHZO2JdDMfOu6Z82Ng9HzblVPD9rU2zqt2QQjhv5LEXZa
6xswEdKzl7phPXapL80otJujJ7VQti+N9uGm2jvFufR7re02Su/e5ZURHWJrOqFN4IEnCOw0jRBK
I/WuHNpLZgG5ssl/rtTplg7kUEr50k/dWZ1fPL2/Vi2UGhAmZyMxdNzjvvKSpdkuoU2xG25Kk/RB
EXXHVAwcuJPyhGE5XCZmGlPQqeKkEi/ulku4YA2sq0Nolec5rw5K6u7R+sSnjt+T4mBoE8mcd0SA
betxp3RnE5yKIsg8unDAo+IJ3MHPo6dWEtPGjuIsD5ouQPqHbertRnDRZmAMPUNUBWSZVCeISvfC
SMVPxClrX9iKfGoOHwzCj5KOIcYVv9mnyZRIMWd4G8adbT25og80/c2aP+f9E+MWmj3aQc6Dnn23
XqZTB5naaba9+9qrSjA0WqCBd6hrsTBUN4MC5iZyuEjsafSTL5PSEydaF6dFFY7fYILx2BOdEAoG
6BudaU1Q6O7jmHjmtpr0q+mI+dL2HX2IHmGMNXyYk3Ms83pj6uIWsX259dIuP5oNswbql1BJXO1U
R/KxafqbFtpyRzoVq7riliVeSdMI9Thx6uVsRl24GIz/M+HsE5U2VEdyr87ufbaY9sZWZtnwHejv
Zjs+6Zr4VFlGGoOXCedilMOjCp1v7w7WfAbOMot7oxg+OIJAPxwqGTMRZ8htqp/l604+zO5tlA3T
DiNkYiFzgA+2XyYar1EcI1Isl/5eqk+Ogq07jPVCGjzLiWHfppAcDkymgXDFg5mDDtu0NS2iGmcV
9S5R/DoM5nx2sNCktmZeN742zewzE3W2fV2fdf1u6Thp9V1ObD30k8nb4hAgN9rkPCb442GcelIz
9bZpnmU3gnCXj7mC1ew4hJAmXL9StaPMzK0smbBVy2+gqT7Hx1SuKT6FG22BwrHu8poGCHBpLqY6
2Yd8aC6pagHmNmGiJtcGIBeYJR7JrPPuS1x96GWsiddSiikg7qqBt31UgilhkBbUtEi+mjPn6Hsq
rdnLikscnTLdEnsc3GP6kKjde6Lu7jXPec3SOD30PQYMWpd6tytH8ZhiDZZwFQLLaZyL15aHMq1v
k2TbGnC78Uj4XPMynwxOMjDHPApmhCyTzzXW9hXY6k7zpO2TztntieOlAGIROjDulngefMNW3ixq
w9xTkj3Fw7BZmR0+84MimDz8KluX4kgOEOyLZ1cMNzFF8+O8EuwFRBKf7u06Zd57Kc0dSTtnabvp
bjGrl7lQboASnmBE7BVr2muNe7/ANg4HVYBYeSPovnXEH+3eoKwTPbPaQhh+glk11pHDU9kyF4el
FBjLYAL+pvD381ZetH7QN5aJYQ9umr8mlND+krndfqnzz8kcUSFanFdjTl0l1PQ9c9+dpb13rDQH
cuBxUudLGptPLp2iAvy+w2QBlAPa65Ze/tAWWEGVk46YujGToINaExHglzKPWIpjj7Zp5/XJl8Jl
lJeAFWichLH6sLjJoVoYw9dICgJ1ZrXBoPfdidUd1aEa52fFMWa2GMkMATVycrTH7AjEFm1lPc67
sY3s0CuQ18WmsatJI0zsjt+Z68C2SWhO61YJFkT3T3Hpatho2zejqlLd2I2HvWt+HpNIQ2cBVx9L
fQtXx3Xk1t5z0hJ3jjIw8ERr79pKfjQCiELYMOij3NC2Sx8TBQ0PaRMjbbjJC+M2zeQAbZo12w1u
eRi6pjzGrcF+00wCJ9AOtlBvOHtbGz5FydJsASz0UHZRgnSi3E6K9sDDd9elQDXgWNDoSCfZtMvA
bJfUHz/Cs/7VxuWFJ2eWdGpde5KFmn21O7M+uG3SHRe0K/40ChMEb9a3qZYqoZWrmI1geLTt7EQe
2snqD4qNvMSryhxpKa6CqZFpvp5lpA4u3hAaEw7fEK9bOEuAryKt2k0Xw92b0helpKbrsmynjXAO
dIOwLbtT0hCnxNeYkdEdevkGV2wN1dxkVhtgoyzAMk8JpSuUi7GYzCvqEWZVNiFW9rKHWXSPhB2/
FUJVtma3eGdKQ2TbA6PvtIPB4/UVzYlqX2oa4BQbVJJ7le6AQDl7qpcRXz7RWIdOgGdDowdhntU7
mHrezdIUt7WtV7vUG+qvg2PCq9I79ay3sfd5lr3yQr7j9JpiE7ozazGDe8ag/2X7SVMqm1ZnuWns
5HZO9Ksy6isoywdw66V+mFpDAn4yscgM6r2p7UKEzF/zxggTb6w2jt61ATA0xU+ae1AUKBlKavHF
rzOzOJiFC2tAl/Y1Tk09LJ3myfaoZzLdhV1gRuOmn9xlH1fe/DiQ5bsngLt/0pX+Umpq+okhCoIz
lMG+1k2X0uYa1ka2G9O0OTgpvDe4uRdRwWSJnJSc3KbcAkJtmMMZm3KoykMyzNhfGzI91Em2rSNU
yKBelzoqulspxXtk9cUG6gM7Wr/ofSATygaCLvvQa7qjp57nWH0fQA8SRdsqfRIORrViUzw9iblM
OlbmhoG3ufXQq73Y1fiV7El4NP7Be/+P2Fd/yqv6ho/1/+Rp/f/IvlrNQf7rXxynH9hXhy8fxXv1
9Rv21fqKf7CvFM34ZRXSqKqq8xDocJ3+Rb8C+v4FIRpWJhCQ4YvCqv43/8p2fsEmYxUbqrzKIeHg
3/wr2/gFATO2U7wGNpeFw/i/Ptv/gn/1LVsVcwLbhBOmU7C7HkoCS/+WFjh3M7xRUY8bjHOYY8HD
mLN2Yp4/sb5mQuULlaza312ff36G33O+/g9zZ7bdNhJl2S+KXpiHVw4gKWqyZXl6wbIsOzAjMEUA
+PrecFV1pZVZ6VVv/ZxJQwSBiBv3nrPP74Kv7ZqAUNA8goazgV7bbwRfU+BnLMxqoOU75N+YTzeJ
bWyw4pF+1Mby/3C531XH/3E5/B6MP9C+oY19I48fgYu1pdsNxwYd+GnwWM96hxfcKlTwB5HlP14q
tjbNMVdDdPf73UxJDrSQjA9HCV2JuIo48zmJLoz7LBqsx3+/jUjw/qKb+8/vBfcPloEHiPTtbcQf
3dq13Q5HMqXK+8ztp1PO1ve1Y7rDJMkEh75yGNU6wdTfeVh9/nD9f/oZN+EebD9iBvi+v39Z9u40
wDCJSj+I6quahnXHoKi/Hdep4Lwn/kSu+sfrMSkjOesXi+LNYxNz1Hec2kUrkqZM29auuwtmV18t
E0XXGGbCv9/ef77chnlzQsLd3E1Q+xfBbFdPsfGl1x9VKMJDLKruQD/AYWod+WcTR9X5f3+9Lcll
g/+SjBBsf89frjcsCgiZWdBrRTOhKjKwHy1TxXe1I7sH47h/Yv+8fVbhcePvQqm+rUAIx9/8fJVP
49ErUXE1nLEeYYgUCWLHjAF3k3/596/2hm6P8fzNtd4IgGN216JhOnycmma4lAHGd1lhJbFKSKpC
yomS3AHc3s7volRM98rM3m2qUpQe//6X/NOX5oG10Do7nCriN2uBKRZEgxV/yBLjVV1CYUi0yfIr
zXnz8u+X2p6P/5a1/vrODsEbyLqdzTz01l0S+baS/pp1Rz+Ll12ec3LyV3t+Gpe2ivfDaL5LPlgf
M9mlyb9f+u3KADzeZ8vZxLs4aXDL//4oKbuMGQDK+lh/zI/i3nP202dxmpbDn4Cqf7sQKx2bG99l
YyVgyf/9QtIb0RMwsz6WBs9sy3u0H9OwI0E+RMNaxzK8kMniHkWlh89qJCXm37/o3+4xZnWP5QDY
Kkwk/5ev5i/vjM4hDouWXpVX6fzqZpCy0cvMtyDNQFFL+9Vk3niRaxP+Ye37hy/OZkluDc9SxGa8
PWd/uTDKuAbHQFYdScbsz1yEng2T15ulWyz0DEMDUFPoU6eRoriS0/G/f++/X37zGMKIYUtjE33L
VWUYGttFOmTHYfXXxJGMMdwUg4+riB87OlVAX8dd6H4G4xidW8qLP3Hv/n7nwTohB2T7CXmb3lo2
h6rJrWzs1JEYyk25XbzmXuvuuyBrTnavWwbRTZwY2+r/8Gz/84Ujy8JHgPkkfnPnVT5JBgUKwWth
03CK25hc9IqZP0jke1lM3vO86PfIKPI/7O1vKyVMo5vbhahAKjJINW/WMGtJbZt5SHsMgWwfCCVQ
iRXVw96CgknGLs+/QrH8h/XqH75thGciJrqM1kmA1v635wx9RTHqfmmPTTfLW5MhpBwCR19UHaOU
HBz7vYmG6KmJ/T9xkv5+ZerPiOoQXk5EEMD2CP7lCXeJgp8Hy9RHt/ZpF5ai/SKt8qNavE0i7rkX
LEd3lbT8PyQ7vd12cTzbeJhYwIBTYmt9s8szUhVVy5bAkI/JZWEi+2iRTXSNFhcldiwu//4mvQGc
snpsm62zGZlQ38DIeXO9vBVO3BWDOHDsXr9xbLMPoZONkBJzY52jOe1vUxGig1DkUtzCsMzvQlT6
LyMD5WOXV+WOhC7voowaPggcqefcic0fVpu/PXq8455jsY3YJBJzZPj9t0A+SCYSPEea6Vm2Jyhb
QiYy7TnwquKMcErvWYvG0x/uDE5v/t3ftjByE5H7/qq5qDLjN89ASKzGKMEyHLYuag2rRvfrV9tt
3eqnx4G6uw8Zlcy39ZwL6yrHvHCRChZrcMKi4VYntRqnOM1mnqunIUe87tOvgwJ+sKbUyb9O6WRZ
97C6PPspJWwmZq46KLqBXUuMbDk32XBOva7xv2pnaZszHai1xFm79GKkNYX561iHVbreRJlbV+fJ
tS3DAFFBs8IGVtX3rnGjb5hW6+ATkItM3inm8uqQti4JXSWOpGpXiHF8oUUK+lpkUgOlGNC9KNGT
dNfwqOcoJ7v1vXTniQYmeL+c1kFZesfZxfy2S4cWcZ2bMc8lehkZTRPbi/Vhioz3o1TtfN5QuJ8X
OaN3iOgbk2mnY/nMAQmsUViP25xEmQiddiyaxzVzmTWIrIutg6pqEDPDqsRtxyKAS2Ksh2+xp12V
ZH5vGPZSVlw6iQeGRrDmZE94GaiR2mME1IX0pHtYi18XUgr0jewFyFU99+H9HM0CqQlnIYaUUeqr
UxmTbcaCloWKjoErWlRKFegnS/P/HufcKU+9s+Tufsid4VvTwxc/eqEYaaVijwFQRlbVXow9yrmC
2NZvSKH1/dSGgUmMGFNNHssMwCmfVAZqPEcrsF9sNRnUNOR5V6DSb+21o1vBv9ftHUhT93S225+u
b43NyelhrF+WQIzTnu+d07A32SrPZAQ5lzDtIZaGtpUthymzYGhm0hJH2JCxOPW+P8rEXsVSQM/J
azJVxiVAgZfK4D6s0JvSLRu7/KAAxRVHUF89nDfjhMQcZFnkJCaYw/Im9wq0TJlYhoRN3wVkS1En
T24NIuRgLxmzEmugBTh7ckvE6Ao54laoG40JpfNg0VLWTqSy0rdOnEWlPxBPmftgwKe9L+KyN8fI
FYQSgirRH1zVE6WRK0UhXhsn22BkggDrNNAtUkgmeEevH20gJ6xmTeIx8PrgNjLnZ+jHVJJVlI6J
u+Zj+x6Hn6gO9ujI4p1l3OEIy2Gur0gC8/pUO8UYPYwtQ1+GW+1wj/zYldeOcusJ+bwQu6wl/Ath
rZVGT2ps+lu10mgDzILOInFpekYkFOuJEVO9SAafGSFdp36xUa43U9GeJt9LH70KGseZCqJAJ6cK
zevUDR2FcK2AfzZse6CZ52Jkg6F3+gxMJf3IfrYRxzILYKIbp8in55TuWjAGpFvXVUUAVqAcPM5E
L7YvgRzYo6hQhbcLTbzkmPKLTj8ikSmsdw5o/O5Ik6N6t+k7xMltLZWAVEXuUOV9O3I7rCl+XFTQ
xY8cfGh/A8l01R1SqPkJjaNd3hB1Od3mvY0f3WE4+H1mdmNIJp50evCjNr00+YzOdqZkAw6SQ9Sh
zes4KH4qyy6wFXQTxP3UndtDE9fTQkp75SP/RLYhGE8H8rUYHWs9yjVy7kTloZxh0JSd9ULHBrF+
ZD2M9IXTAil+Rp/Z3dNWzA6sJhyeMlws496qCJjdT3Vh95+kyANG9AB/dKLLbdITdeGYPUzKxilF
jofKbsraqPHStobXHOVRHCYLc/JhL53KmMRfFAaWqo79+wnC5fJc6tLTlCAo1U/FCKT8ved3vj54
lTUWe6BxAJQsDeA/DzgiH/OgS91d0M/Wbi4GXe9HV61PxHVHzFoae05WRCQNA4AQUwNafLw0JV7j
ht5/vKY7xfDautABLx6aRTXVAV+WdB8my5s+hlYfWmdpTeZdHMvsQxotweeagM8FsAI4FpTWeODI
BYE3FZBkBkp2LlW8GygM8wPIGK87BiHkx90yM+066Bob3j7VuVrZd4zBWkV86XMpU3855mlTPAZ9
sQVEdtlCu7mmz3pUXVQ/zW20sIAugf0UNo38PhD2qvYUiPTNAib9P8qFevLSBozZLyXvuUwaJHPl
aZ1GPVw8GENMTTLSvYMhn9iOolz+qGXZ9fsWn648oYILn+M5z5j8kYOF45CQHWBXdaphv/grMYKq
Wk6kQDc3AdrmlRZTOj4BTyryHUBQc10H7Nm7pUgrFJbjLNfTkoLaYpgQis/9sK4/m9qdUeMWTmCf
pzWN9gMhawxemgxdSb30DAVoINV5wiPFsiSdtbhb494MCO5S8cPO/PEdBpxFXRadIsuCKcSWaisL
u1dRICjPhOXcoP0jzjxHp14dXDeNuiQtUl4MM7g+XCfPZSeamnbZFEY2puvIbOLKLHCbdOfVGl+3
zCk6eD8W58Vk1XBrZUP84md+2RH02sTRZgXskkX1c3GY2xpxQxnn64u0iafZt4pRDQIKg5WSWWrw
0DndgtWtDbR/DK2S+bkMFjVycjWYk+psuMna9pWgOQ6ubtiGAMDCgdZ/XX6bZJXdDH7WWIeNd7Kp
uPzmxdcVjDKBQvOOXXDQmKyW8KX1usHZxR1Dw/08OUyrx7jykL2WNQmz8xqV1m0+dv5AwEE/3Hl2
vn6Q4dx9qRbGizs00VH/tIQmjYHMRQDbQ2nLVzHJKDgRpm1nz3W/lg9MQCDqYvBdGd36lUM9Kqry
+4Kh8dIHcgqOaZBi/NOtjD8sPNYe1heiGBCmbM0X0kn7Qx/o8nuaFvhJlD1lJChG6M5uWj1vda5L
6RN6AfIMQwl3XcJpqi61NyOwNytIOmu05y9GLc5ZRSWDvcJDV7ev+MHrg1qaRhw1upFnOYc6cTwW
l6Nh0PcjHS2DDwa7jiHRl+V3ZsycnddQ2zShKitCQyTQAuxVEy7VgYopugEkNlr7tbckWRUVv9YQ
MXXZh/ba23cAbIYhqSaFFWvt3VjiYIgYo3mV3ciTHYDlPcwEH6qrsIcmZ5HVCK589HD7ep5Zvaqg
b7xz59iMymJeaGvnrHrJEmeSarnpZBV/NK3axWn0QjXpuSTD+tsMOqNN5Y5IEnO4bHt/Vp+0Pecf
Gy9f5U72rSzpHIZDsdOjNz8LdIRHjwTkD81abLOqLl3MTUb9/WooRGkIBZnzoRFafkBSNLQU+FX9
CRSaUa/o4zEveuPqwuSa5/quSQN8U5opfc5o1ZlLqlvZjbcD0oBbNC++etB+390UKeaSRIWNYhXD
a2guK7arkBTNpT6vog5Qr2GM7XaVhkS2W3wdNDcEibfoaEJFZ0GYbiBKes6rLWBjFPV9ry2dJRET
p3VvgkFPZ2U6rMTYkMrsvMjCuBiIPfiZlYrI3JG1gRZDA87gS/JT3J9Z00dXSt4xPxd9vOodOA3A
VivxOd/ipWaix/QNiwOhzdV1y6UfTqXsayqbKJVn3OpuSI68Agxo5sw9C0OA87FCUApr0LaHF+FO
9ncF1Y26SKKLXHO/dw9mYsq915lXyz1dJfuDhSR32QUrntx9BRWPyF6UrQidPAm7Yw6nOgl9lD0C
STpj657oi0MYdwYPjweaDnlSFvMPWuvA6lNS5e6dsYz0cV7SaKKdqop3RTeyJjrEVp2dgY3xjCtc
adzfMddsFid6HXMvJB4RRd13kXkIffjVWPlCz4yAC9VSzIw3sRId7CzvcnRqRFXsOi02BVsVmvFg
asdKd31YuF9dwiy+6ZJm0GlYhhyR2BQ3d3mVxv1xVmFOJLZ2q08FHRZS9sqeNzSPprCkU2WcS6/c
kbITigMqDATyWHnCABLj2Nek5XpR18WMGSPIS05REkPYxHPXUAg3fXGJVjs8WQySgVR6pT8+IGmN
ir2nxi2H0RsEVYgxVNlbvN2BsYZajssikKZ0uFE+afau+ZD1uEgmb0YOSmJBhYkZ0fS0YwIqm5u5
srR3dCj1UPNTve60W3aPWT2FH+RsDTchI1qkwibloBdYgNlbzxfWceLV7pmE5JNFcSZG74CegxQ7
0m3ODaxEvZvENH0s6YmEuzBUk4N4Ai/rqbXRRu8dbisPZrjJE5H6qADIiKNfC0P38cYTzWBdi7wb
3NcoGpezByZ0OhZV3rxEiDG8hAjF+jtk+5k3hQBg9oomdNWhNIz+dp5gpyMJ2SY1YvDCytuMbOsp
jEdEIohsJQLITGJkn5u5SBpnYnyvzNhexBJU61mHtfjOPcVQ4YcNJknCYrHmNZUmx6+dl/ecYic2
cNK7d4SC8JbZwpmLB0EK+6V36pgos06u186PcClOnSvMWegQWEJVzO37UquRs6vxY+JBpy1Bos4H
0zOY99aHti890qU5dz/rgjqBjyMO4k9CemBTeHwUQeX3e82oyCJ910H/7GGZBPrDjokMoiOZikwf
St9sTuvbieYBZmFma89lDavkwCLL8kd/d9pxjsmdnVNVnM5mXtv+HFcumr7VjJR0mWoIx8O3TsVi
Y3KYKc+DKBlGtpyeI910CCunyveY57Mnv8Ykg+Y0t56rqEaO2ckWltkyaJQH6QA5YukEGOyc2I9L
lLNAohm2oH8jQJ6TUWV9MkElRSU1j45/tN0Z/Yafu7ScmcSZYhe6JiSIJivXc1EHQ8d7hcgAMUJj
vwTTnJmkQ/35FA26uc29canfWXUWpXuCo2cqvHaJSc+xo9E5uGHOrufSFpEPzKOCD95E5h+yNzAW
IFRDomulM8Y7ioI6RCZH4+Iq6mppEdhNqbXLK5GZY7uMaMmUHtU9dr1puSjlGJkwaOPW5QM6KHx9
ToSwrstCFAJtBvUcS07rnWowXHgAyCw/ckfT9Cnyi3I7oLZ+vp+K2hsSwgdU/zAF0Gp/VHkhocf4
E2v1YeJbMedxXA5bU03Q5I7JaBlfuiKUy67HbbXABxoRGY8FOfFbIqy/nmRLeU3fDaBA0GO6greV
2rjZomn5GFkYIhPfTs0lbRvMfmKmoAPkns9fV0cJwL8ZK1IgC/YkK1fTD68c1lu43yvLCO4Cc5uv
QQaGNHMQ61ZlO9iHnLJjvm0dmwxgBgUTMjF7YPDdRizDhwHuh7ioyCmmo1vq7l1qkd2K67+Ww0Mj
2MF3vovQHXVlmCHmYyMTcKacUJ4bFP94LUsRd0lFbazhWMZhflhFv1j7dChrSjMyLhINdJ5cYXeu
f3oETNyp2FmdBOsHP4nVe0ASPN0Fh4AjFnp6SYd670qalDseg+FLSDssOkYYi9CHD+BuD24MuHGD
iHVfiX2gQpu9TATP81pPPkdvx76ZJzI79wUz6ndQS2WGBc/ricqaAEUcAGCOWNgi7LG3cTA730mB
h8fBUlz0SPVaOCIzudkYgb2+xzfs55BL55bNHEeMiJ2E3QoruB4JFGXOpeSzRQUm9l6je1T64wD2
yS+jkSHcaqLsRN5FBv8DjhlM1k4Qw7bWlkAQuqRZeCxRJA8cLXpHYm4tI3m0KT0vpctHSQ4x0x29
hBCt2ZwS8dzgpZsPIBN6HACRA6sW+9GG88UA+212huk+o6jlRW3dAIcL7TSJNJf9koM0JFh8hav8
aNc5Z/XUnudbbFaYFvD6hrerBxYcLJ1Kf+asvC/1GETPvRhmb18TJ8A38DQTlzVS/ROX9JcbxHTt
R7fNCER1gyx9zRYIHmdIxsI5Z5wk2VEGH1gJOVDhAxXiupwDCLSArZAeIyOn2FQYCKCH7EtaIKw9
a9SHrMvjcF8Qa43xH83lS2jnG8iCyuyHWKrwxRo7PNLrMNG1mCOcA0MTgC+pKrou15bGTXZ0M9+/
LeAVAwEICEi/wCSxPpICOH7yNHaF3TKa8hn/svXahfbs3KuuoUWms3x0D5bHBy9rZeSpVZ0MEhw0
BZJFSUoK5A0bQebqfWdkeFJsN85eSxcmB5bd/DQNLmfYtqewB+Vqr48BYtbLUizlq4tHN2ZnEPYL
y8fUvaeGzoIzSe5hhEKTAuJAn6Hkeec4lh1xVFON0BoCRskZuXuVgyA1kFMzwns6ZNbRH1w6NkO4
8kODshNfgQDXHJhjLJincEGmd81XfJ87z9KYBWJDEYXUUA0HNvLV5Xg6CO+8WJAI1JSr4mC5FTEl
q9svCQwWeg30HvGMq9oJObqWqwaGkIfj59othd4Ll9040ba2XiZyGwtSrwRjMR8lylMBkyO64hVE
Puh4I8ZCu6gMT2zMQfIa+JGVyG7CrR2OEru2JcMRRb67vbP40/QNG1NdJjwLzPZIgZ4hHLnlQ+Wu
M3UM0OWW3hjxICcnEo0LrjieSHnwAk5RmnbxV5Y6HHs8D/K+LGP5IxQyQ4FqDQW6NNEU/GRdOJkT
AvrYAhLG67CfCJtl9NAtomV+D1GD7paOJ3IiGE6V/Iz7dkKOeLY7l/MUKre0OnZ6jOFe9JNdccTu
0CrWVdjjBtftF5EX3poEqTbvm80KizhnDXrMUhupPszm+WKPdU/PoQvq+lwO9PG4wsA6BDlGfZRY
8e1LrFn0n2jY9PGxXr2Asoc2ppeAGvOBn8gxo1Mdt2WblDaxYAj1B07urBR2T33atpiVHRwf+yCd
Og4ueHddJgJaVyceuvHBajkQ234VczTM7c1ruAIR9FIFh2BZs4HObbRu7hIh8SrT4K3vMzVltKIy
f/1IL4fhWWQBysjWlL6GhSn68+BBtB6dIPs0xZP2934R6Gw/cg7pdhKvCXDwajNw9HSNU5wYi6Yj
CbnntWDBoqkUessJ2xBCx9CPupMp++6ZuwMw0xVVdlWMquJdqNfxGraUQLvBafwTCwInGW3Wedqr
uoraA8JJDOmc+BTKVoW+dSdU0KfMW5ywPVNZWJQWazfZyWwrOu8N5TMnmqiIZnSZK4oCWH92uGcC
qqfbscyXB5GnaZwsle0PCQu9bm/BptTRKVqDOD7P2qq3TMAxwt/r5/2YOLbqvtDPLTkBraCQD1I3
3XkJeVz2hjGVPonOqT6M8Hbqs+9LjAHIf2ykmlP0paSb6+1TslXfBW7vt9eisuQd936cDwUSkofU
b90RCEFKAI8qM4v6RRYN/ech9W7zJZXOLvDBd2Eygn1ypMsFRX0MXX6GiKF7DFG9Tr2ksjbHey5l
+R7MRsYppIrMtwzSjb/LmzQUmztAf5zzSGAiWXFDzyvToIMao/6zkPDYIclnYQr5yA6bQxT6zXCA
kZsRIAUXYzpvMRBf+6W3OQ7poWnuxgIiwY5AXOe7o1W2WeKa6Dvxvs4HD/sBHjR6vdMudYji5DV3
ykQumfsjHHrAVAtuqk8B7ssTtitaiXEqkAOrsF6I7aV+A+6UYccECUXVipLJfEbboF9mY+iTpDky
bzGYrjrV3bowHcEnSgwZLRA07TyWEupYVQXHtmmz8kgKpmpPMA7ymzII0WvHcu2icz0s/vuYk1HB
OjoFw2PGSdmmHTTIdzS41/d+TGLtEWV6m58WoIHOHdUfJxZ4STq9elBt0vc584nhgMfbMj870jar
np8yHMJnxi1E9VQLo8hTC63CvYplLrJ3Tg3R4X6aZ708ROSJxe9bIl7CWw/Sz/jVL2MX34td0F1m
Sjk8wpqu0cR6tgr+JKv62/yaCS2aiADSdETgxltBpVerJeDQOB/cNDckkGIbsdDiH1nk3AQjz/gf
CoH/le72f1TT/qa5/Vd17v+PuttNMvU/626fqlZ/K/Nvvwlvt4/8P+yhz+Aa4W0QgrJnuv9fuls7
+D/oohjyePxONioaVEv/hT2M/w8/HBlBxL+4NvwNPjT8J/YwBHuIyHKjExOE5VnB/0Z2ywc3bdR/
D9dD/iCQh/wJPrIDxKm//vtfBBbDsJT0tQCYpX3tZF/SXw7wJibxBiDN5gxXTo8HlKMXjvHe9avX
qMDJteIn53yNGREHEZvpL7+5wKh1WjcT+rLZ0VODMb3dLOpMW2NYPNjWoWG4WN7WD76iSkXTMR0G
ojWwg2J4Nxo4wLKZ4KtRFVftldlnwy7yHvH6odlM8wBexRlkwXwMe92A9cJcj6lRf2QzxEK3We9T
NYpbVYT48TEdd4kfmvrsWJQNS4cRxMPB31sfNd+hlF+rLEwoAb6bonmM4aR7H9VGAcBCgGBuIwOA
mt7jGvFeecnrJ2/I5wdDLT9hWHDG+3DjC8hFO+8n/GPvQnIEPze/QAQIHeFmbXQC+mXBu6KiVo03
dkFhAeagwTjeKDfahz4NJNoFbGFTEZ3TjX/QEZSZ4K0IjniZurMxfvqZEsO7R4Vg7zWUHka+gBgo
z1hQrR1RtCuj6uJ5CpUAlEGHWB+Djcngdspc643T0G7EhmljN1CSpKc0wKIx+N/t0p8Oo7HnxybE
xaM38gOQJXufeuzLLVQI+MQ2Uv4NFMEy/I6sso9Onmb7ecNJTPXAV9gQE8w/h5uWUvKgbKgTZMge
ODK+ioivnW9zFIBjH4QPtiLeABZUh/Mp3KAWs8O8ynehI5kNeWECGjVdMATPxcbDsKT/yOw+peIL
3dt2w2akeT7vTARBbBdtWI0FvkZaqGZH+op7Lv1V3DgbhsPt3fYbXLWAziwd1qJ/F4jJuTMbxYO8
4p+cbgF7VGqyH+qN9tEE7Xg383cxO+fAHTSrdSVmgn5W643V+2ijhsxaY7QrZXOitMOBttFF9DiP
H20TGriX3DiN0+STywbsW2BmLGBkVyaChGoSCZM4vjBYg4nTVEzH6o1tQhAXqdt+DzrIgdR8A6fJ
SQI3877SHe9OQ7bEdCKVdce0fz66Y74yQukcPM9QVYo26jimR6BWxq5ASSqK+UvjzDQ0NiZL22yD
MJiT9kGDbLH4yH4l5UteahcD0UC8KbCwMTxTVtJn7vzwoY+3fue48WAaSu09uoCFMzi0GHoBTKhm
J7yZNpaMoN1y7PM8fa5/oWYKoDOOdqDPbByacSPSYPxcD91GqaG70F/SNLcom3woNn2l7AuaPDeR
RfnFhCN0nRFLOZJY2IuAcGbUntgONzoOT883smZoSlI23mQbQ8fdaDpATBG9bYSdgWSWUwbWaz9Y
rUzmNfiKiYxGibXReRYjbF6RIktq3UES2ig+Bv8TbcoN7bOuAaE/HryftRQ+6CYYQDjL+qc6z/WN
tRGCkFZAocq1vvo2/KDU2VBCxo4/BAV0IfDSm1GRXnHzCz4UbByiyTjMLDc2UWOgFMFPhVfkMhyN
Z9nvKxuakc9x9Ro5CoxX7jhHWXm3ztre+RsFyQmi9wNYJJEP01FtpKTQE+o22+hJAozSuvGUFGAl
eAn5PtpYSxWvNONQ+Euz0bT7aevs/A46U79xmoQw0EnoqB3kL4rTxnOyoGC+eBvjaR7mnAMW4Cdm
15jKmGtd0xTjeTEZg7MXUhTsQ493YpQ17xmrb6u0hRrGepR28ZI7NNXFcFxCJxGT91WKcxDUoOda
J9i5JUmNqnvxPMdrkzoztwsY+XPWkUSza0Qu3jOmWB/cCFu6UVDWhDn6YcwRUGOOszgXkSmh1ZF2
fJqgUgJ8VDkDsEbzSUBCPVpWvc+xhW1OeX9XraiYJONy1wNtFiKnc0p9xVPXXDa/x24aG+ccr8OT
F+UPiw1/sfU1cDO3rO8nzsuPZsrlJysFmTQ5nNVx2oGX86NHRA0uZrlm49R8bvzw0oFVx0vvxDfG
i5HARTeW74xP4VokNsz8kzDhJRxhbkhEaXTRGTcvkqGjJTGOyqVrE2nEzezGP92iePRRcx0ZtaQI
AuQ3K5bqKDCj3NPOVzdekHd0uim3+z5av48aTys0wnbrApFxhDpHBj62yNJCZeGkgb+rIRX4nKp+
9k75hREPymRROx/g3cjEqrDDjcRN5h7dHVKDkXh4aXVeHeF/yYMc75yi4SUCQn68zrtqJaNjC1iq
oq/u7aBs+DctW/mliMIukWvZ3UbkPc3IW25C1HO9a7/jJUtsnIXkhuUls4r13o7K4mFCphgHNEeO
raPdC303hg2ptIck0iBjZw1wPEFcaNMxbrOfsU71s29jAq48Y04hFIL71lRf28FxT5J2BAIn414A
wf2ExlmRWhf3ijFNGz2VKgXqT6zZfsDsfRXRIE604Qeyp0LmoKlI/feggrx7GU/qMdqwJnJsoFNF
Wf3eH0vrZOo4uJnWMb2rGXsnXTepy7pU7RVJz4IzH0PybIZxV/eFeGYE6ez9FtHKshTsduOK039n
kV3wTMoiqqMoUsMPL0L0tIuXzjn0HUPnkH3ipUx9+t6Mgm7ihkN8xWiZ+IdpekSmlO9Af5vXRrlt
uVuFJ6+FVcm7eoteQom2l0bfhuDxEq8Ozj4yRvjMVneBQ6cSzqcHr2DMoFrvtTQeN5Yt+1JZbn0L
yoqcsMGbj6kFyaLn5gMprUjdslyRPsxQqc4dRdYBuFV01lUkvw5ipdSLLvi3rrOzXFGvMJwTSdBZ
CWEdtFp83I1WelPmE6315tzHxXUCBL7vVhZvI9yMDlB15yvDOXZxmeorD0QFOhW3YmRdTtUt8w0v
6QCnldNM1zJV7xYdhMBqApywtWmTQC7fhSUuKejBdWiYfCyPy3jNR0nbAyQl3bGwkF/mcnCP/tze
YVW9jyTjrkEs19EHodHyIKMJ6z/Z5XqnQzgx2xE6sPoBcAYdX9AFac3Yt1ycvSi1ODkDvZcW1YNV
nWvhXapl3c7PFsLy+DutQtg/BQ8x70iSb+0sUADxKaM9PJXmpRNfR+igOe+oPd9FbGUHd+3rXR8z
D+N8GqV9grgPGcZguySbebfFVD5rSUs2qNoPURa5XIuqS7YIjyt1ypuHeIGD1K7+aZAIChea4vti
wIU/LlbNFEu/9rZjDq4Zwb+KBs9s1RH0FsFqowbfMQS5CCf93ur4ox/cLA59a0rvXePSVxUW1GfM
0/T2rm636QS4z2k1urw0LDRZyP5YAWRRbubsVJyu+8XLT560NzjA2S58xRx8WB7SbHxlynidM/qF
5EEHRxNmH0fPPZbWxFi4fWrH6lX38icxqEdjFeesKTsmQyj38M0jTYH+APP4XZoahiEkgtwKK1CJ
qyl+Jxo9yzJCjrNI25NOkk0wqbtsyo+D+UU8GRB9lX70FPN7cyLQexW4tCf0p8xlWqb+L3dn0hu3
knbpv9LoPQ2OEeSiNzlnSqnULEsbQrIlznMwOPz6fuj67tfXBVShjd4UGqhVWb5OSWQM7znnOZbV
4K+NdkyRbyKPIcdIpFtWvmCHzp/KZdg21c0zysYpHTd6ZE2dvELdjeBQQys6qt6tThY4U7TLaHgB
Bo1zQa+D+sNQzqOeSwMt3kquDd5mn8NOjeNiGvtD2zaPtZfYW0vhDCkSDyZKnt7g3GlBm5XeYUJn
TEkq28F35twMIQvD/srn1HvL0eNGKFKAw0+c+PmlVgBVI9izRD3X+VjfZDyK3C/GGEYsZk+UWsx3
XiPbT+0E8y4C+gVvlifddt2d08h5C8xcc4ArQQu0DLWVsD747k65YZwLrcRG4qW4mDrzn5QvNB9m
NG9k64UcjKhcagzR4l3um03r46eG49i9WICW1zLQC7fI2sVzXu21aowrw2uBHs1BcYaRJp4wHOHv
EaLe25WsgNvcT87IxwYLhRHZA37XQYlObESmVL1rNKA88DcDv8LZFNM1jO9VR/xfuPZNFSanOmmA
rkdlcurAJUw6fZ1a4KypAsZbZfoE2YXVadIZany0VYN/k1AvfdWhZe1wMVpnziVi5Q2DxUsw7njv
zliL3jIQtDt3nM94Qdn0yMgedZpTBjAP6bFv/MXZCeR3Dq8UIjjg9mZ8cUOLu0UzfOI8BYkuIob6
KjzRDsVhvzWG1UAanmN/O0LQds5x0t2rJidsbSvB61y7vCfJ91xL9o+Cqo+CUehFm0p8xz8RcUEP
WN8Mt9vSDPuRJwmILdTeHWFLuQtEtENZeHTz4rk0gZpT8vQFue/BrpgZ0kpQ0pu34j09UqxXkTwV
yM4851STgCeZ8om+3YGxZuIGIWo2n7MOWtQHNd/BuiELXubvMB5qlrLJ2GSp4BDhw3Y2EyaEHtf+
kps8Q618PTDpNcvwVGZVvjEsDeTIr6Nt5NXFC4GLLeZHC/OahwbR44I3fBbXVD7bFt4hyPenrPLX
TR5cxzYCECUr47G2sMFL0Nz7OTbu9STi7ex559yXWxawcIOMI5hXkz0h9fUa8vSx34j83FZi2urE
/qFsPBWmuvSFGd4yPb+zveTKK91XO23woZWcgAomv74fhpxMUmsfW+YL0A8fGmrJ2dynOA2DaMl1
qHpmJoryGMfm2RGwQjj05nuOnTVUoWI6ddg3+SH2E5c6TI7S8/qfcCQhhfGajohgQe4fp9JIv0PR
VWdP4piXTR4hVM7Ag9N6ku9lMdv7Vri65EYETdxOi/C7MWvnhVzAtAL7bVwBMBsoZCKMkdJOtaqc
xVcZF8Gxbef6CV9ysQqLzsFmJcYsYgHnkDktlrY4JXUwBoX3Uhj5gCkkSL7HqWIwMLNKrxgYoV9I
c5puROPAGTJz8VgX/Y9+7Iojztvi1FSYMzO0aAowOR5jEcOZEdkQQzFlXxuJ6x7LXklUo0re4Qaq
gLZU5pFVL3ksPUGFZ2MaN8E8sfNKJVGuQ7e7UY5dwnwyjfchzNRdr4JyrVzlfRkF975sngCWpaCB
8H8tGYzcW9meN5dgVMd5BbeveUk0zQX0XmZHXkZ94YWyoedOBbpdbRUDrpYifLC8kERwTXnLVtRl
cz+0VfrWdwICBK7CgxcTFUFTMe6rAGCcz3VgbaPxgC8pPTJI9EeILPR3NP6Yez8lr6OqJN9JS9IA
S6VGfBcs7JihFbQIop1cAYFbJtyd+MDQJK8smKcnfooJg3CJh8SliQH3AeE1HEROvu2bmW18LF3K
I2ucts7K8Gu0hMged0PgtLumH/yrLBt9c11oKjk7QybAA0fZr5WXWRc/hmSppY91vgw7fZUnnnjF
zmee0aHUetJevpGUT1B/ExibFrDu0S5HyX6UhTvftdMnvADvDfO7u1FO757BBLAiZrFvgrg9eiFw
pDygn3eIWa6ypsTuDkRj69EXmpnVBqfnBpbOueCEAuqaMV04Y/Amh6hmSMZc8cW8ywrNh40fAeUp
str0G4299dPrpX/ioB9sDOnNh8Rgiu/BD9rHMJePFME5r2XTg9FDqsY4j80UoYqCBrM1bktyR+R2
xiI+ocUkh9Zwgx+VWdXggFqKrXsM+aqy+71YfOdbhU/1yZ+U94Dc95lSxXsqpR7B6EfO/WwyTMJF
DbhsbCOo84wY2O0hgRewcRo5ahLCQ4OTv5YvrC75S6C9hBKUUN6Y5hiDjuyc+7CPWAPyBUiZUkp0
nBdIZQmt0v7FrVTjwrAsFpxl9otsSfwOyuXwi3iJk6G4sRYMprMAMUe/KeIVpB1uYNWCzHQXeOb4
i6PpLsCarOqXjNoC2pR4w26jBb7pMrVhLLAgObEIQ+fEXxJ9H34xO12WhIdYpGAYvV9UT7BSED7R
x+llc8B+/hqI/5E28G+n/r/pA/9SRfgP1AbsZWj/b7SB9/J/nN85RFV/Vwd+/aV/qAOW/Y3YMgFw
11kG8QQO/1sdsL+5KAM40pb4YeAsAdO/1AHn21JKaIEddWxQ43+DcrgOJUv8p3xK32zJTur+iTqw
gD/+rg3wQZeCRQzLi0ThkL/gz/+mDajUK20BXRgrIlb1UozJHgLmuEI9JDI2dcHexpyOiV5fDA0c
q0mObqoIpNrZY57axOyHB9IhOGphsF63lffscO5dOQW4d67k+TYOGqqWNdNBkcNFzplDbDp0+V2c
YdqRRviZ24O7YliQcorH9Tea8kvW3It1gDsrKF/oB6o5pOPSFr31oEleIz0johv0pmgke9/rXuuo
P5bNW19FIPBhpW0MN3wstH3588f8sSr43z93ef3fPd+/fdX+s1patbp//k/9B74E1iIu/uuX4FzB
E9a/62PL3/jHG+CY36wlzByAmPFMHvS/XgBboIHxf/I4W9KT/lII+9cL4MOyAdkSEPuW//QCeN+Y
1fBCUeDFewVV909eAIsB7u+vAJVg3uLk4YNYvFCs1L+/AiP2zraJCe2YQl/pwSiGrcv14y7NGkOv
sLkBBnVqtgnb9Vcm+Nstowy9llxFLxnM2vRQJcLsdm2f+BVH5ljZcGbDETjydHIEp3/D1z/xDtCK
pdJmZ3YxMzIZcWHvRu/ZhDW9rtr6yq4nAwVtCPZIben9rEvolKV79oQR7PMs6k5m5zMgLIwvsjLj
2RLTA9LHT6bVCL7sxBBYSgx5vAFdr61V2DSze4oTqsfBzfZPM7i1G9cLu42MnMG8JVHANMOKNLC3
1Axtf+c3xCgZHBC4f8xmK493WNjFAfMGuwimwce5GN6YefMqKrtUWNAsHD6/cgVyZ+nAPFjQW2vy
rEa/tiOPoQpUM+aFoprO2m6ecaAa7d62p/Ce81k0b/XohT2RR+muyLYlR4vhcrgSqcCIB4X5wtzj
yS5i+8WPevd6FB1zcER+/jCaSDw4JShLq6NgDCMX6dSsJeyj3/OM2nZKrExGYE0pL7ku0PXlGIot
56rw0sVF/QFBZmAiDpN2rIV7YHYUXqLSifWppa/9ySvQ91hpmoIGMRmOj4FheXcdzD+o7TAxfpiU
8GwEXqsAY3XTnUKmH7hXMjvd5mbADa/vYWp5BIevOWx6J0z+LnDkxmu5uLnptvFr/YOAbXZM+4qb
cduWb0wKg5Uf0Ymz8lr8pgUU+CutKMaI09a4qKwW/XEIQn2F4unhjXbcJ5ydB9ULsVZRxzgdsRds
m22L+ym4pV8VA2xd6mCTAVZ7s9suBhGbrhEP7HOmx4mFv24SemaCBOdMi+0QixWGHAjgnjECnC0L
QUdbJA6a13Flm5zKmyX3EHZQWVU7dmCHqmnXFf0VSbWXSKgK1wQ+6smsFNvIsDOGhPKW1t1EzXQW
DH5ojgK1WUnYPfXg7QMjDDfYDrkTAzAsZb5quUG4E3Ku39kA+Q3BmAhANT1L1zxeGxyaDpZamW4z
zlxQfNl+DHMmDFnOwMlne5NUPA1QLqd97TpY/l29wxs0rD0L56AOZ8pumAxvxtpMjnWUXg/c4YPs
bsDwAmGd8ZAJWmjlLFdY6pXUiUrbaCuc3jgpm5tykgUPHh7LPQJts1J9TllLMKqDN+bPltJrV9l4
6QJrKfRzufIbkIyTwsCuhSU12oximbDlQDEl3wS/5InpdXXpJvSKMbwOKyi7lVbDznSpLeHq5VX0
fRn5U2CWydNQ5clxcFOyX9aTnKiwwrJLLNYH0R215AtyCdE4dpKvOSUM0/rDx1xLqKO6fULnB8Hc
yLtJxt+jQOfnitz9BIeUXHbrL2U+43gXc8m5pdhhOkZFtvHxwOwSIcSH0imuaQfYyooqbDgFhjo0
hm8+44jhDSxL76n1rQJAZC2JbDTJuuN1+/LC0lwmHdg1i16P9qGITOIlIkvL9eDleld3VbEZwuRm
nnnVGY95ISjeFC/x1p90/jRRXJOt7L6r0f9RuS8lQ1Psl9f4NsJrMQ3hMrzycD4hMDjQDZ3evpu1
Md8Zs+GvmeN/9vi8Tjl36YNhJWKfU9ZmriZb1Ic6ktONleTDuxNa4qpBjs/JRBPEqLHqU25cnZMB
WWJV8sA/exhNAfaRe3tQMhkbQKFj7rDwONEuLbjoOo0LFsXL0jseFEKRs7JfXfCyx4qHezsOjXsH
vZ67YaFq/6Tytn6ugf2zUMZQGXCc68DfFjVyr28z1rVB3nSrkSJsczvggd4PM/jvmndjh9RnHZkE
ciucx5zHfQLZV+UVngvVifeI28oOFCIRlpjJo6yIVVBZZq9mWcHIdhGLgLp4Vg/FvIC+qcKg2Ju6
bre5HkM2v555RSYXQ25QX3NDB2iJincfacO9ZmYTbjGQSCa6Q3SNfNluotbtyUC6hnOfxJLBJWZ5
19soSqzfxDTLSzP2FFF5BWhvD+4q9H64sbN37rL2+zAddc4n90R7cKySzkaRnJkg3lZ9U21bk68N
cz1fZYadX0gEoSu0YYtJvCKIlmfk8xrhFhu/F/aGGLpQO1hTewUzum2U8VKGkXGKza66zSPL20ER
D29JPfqrxClpPXA2dg9F3hHVddJ4PKsF/WR6zLctJiuCREjeGp1RDxt6yNnuDPCang3ALtbOdkJF
uQ7thsRM38MySDvatSzg3l0e3Yc4TaX0HpIx+kgAi6zRmI1DJ4N2742dXFmzpxELpjSgTTi2bwOH
R2+K6xsqkW8dM6hP0B/UsR8N9yHNm68usxj5WdV1jcX3Bw3F5QY/Z0FA4kb6XEybKkMm4sm7bwy+
6RWX+4dSMyOaGXJfR0Qkd7Kz0UdFWlxLMuq3pSjSE3zX/kjFerm1i6i5pGVR3xq5yWfvCuvD8hux
qspQ78yKjoogdc+JDB6DcqpebauJD6JzeR57+7k1ZoDoVc3+laSTzTzG45WIwwOt4jNrS93cNX0b
PTDyjp4JMH/1CRuNjSEaW/8Q3iT1ErRlvrICikbBlRD3eqyX/2RPT7o0kz3+cmdL9iH/IFjGBHM0
2lOjBnNNUVl3Lr342inAXEBomNZOHL/HADYeTFOnD1k21FeCXiHe+3I+4jzguET/3dnx+gLGT+Ex
fhGvecJ7wC8pJJw8WSzZo+1fhwvKrzbHU8WU7Rq/F93N0LCOgjnHkRaU/Ec32C7D6IkOWGt4qiv5
nEblLm+d4UTZi8WbFpS3UofjNlHLSDwu5dNAtOyC0Oxf4rx8snwag7iibcgFMvlgW783ppDxa6Sr
Q2UG1VXLsvKAzX5cqs+oEIP6SmEO+geN7bNMXum+MnDy8HZ4+2RKSJ8GYfmgFNWx3pR5jBrREq4I
5xfVRrXZwOyr5GolRJW/k0ejiqJqg/e5Darv1mAmZzyU/nCkQVtvDSef3wcScKB6p65/Y3bt3YsR
Skquxuq5KDz3duoJO4nY606eh39S0VPnsJtfWYjIq3aMzTsiykCU6y6OH3ukkNdBxPqLYtZyW6uO
WQmzKjSiwMhu5h6H9+yPwxddgRqHfimvsoZOOurnp23MH/8sZN+ccGXEX3MkPlM6dOEFC0SYvhA4
VTN1bUaDuFeOpyiXo/aBDGA1bTQVa4wMXTNaQ/+xD5OrASnPDEnOKhaVsSFIJh9TwpSEawYWQcz4
1YrqRm+jaSPalSjT8PoJTbKeGml6DD0fHUwBkpFdfDMmfXsQPiujgcGd9UnNu5qE5M3cNvaPTNB4
oBxumKWauy/ekRIvPlneXdLgLONgGbgnUpu01THtadPsU3mszVXuiGfV6PaK56++HXz1kUodHceI
40IqwSkYtgCEZVQUFeH3eqopzdvhf3gF9DRubSvokd/1JqJzIdJMfF3z6NnmyRPUivqVDPex3dW4
8GH0z9l10WPyiSazeyRY9EBeci2q+Mx+t1KMmEG7MpIz5nU/dzc+Fu8V6He5j2wZUJkbi/1Ydrc0
pfcM0uZ36rpuEgB8K64LAUZDTCpeW4QblzPlejCB05CC3qJ4cL625bZzaR0q2j1HkORYdvrcpk69
B+3Qwax1sxPPcYF5xxkOJFKTtcXXXxnoopx8cpi0EzHT3pT+XRzlJd7jwNgVzNzP1EVgu0iCboe2
GxwScNIbSEcJUwsM+oQAnr2lU4GjDhnQTF8bPke6eLZ+ZCMWllDbd2j+5bZomGqMI/NRkW+dcdg2
9GbsTE4b6DGYkWScnYAPfFlpfWpiXEghl4i1MWErjOcmPE6D5WNeiNpNken8pAipUZ8SBqe+JiWX
pWCbq5jZ5zyXNZQPpAoCtwlOL+NkjDzfTgaxWzMSv44AVxEzQ/nMzPaDyAG98ghSZD5gnS5tIPZM
lVvTO4xhweagfJvkhuoJCXRSw7sJhuZcAJe6sBK/lKppl25EYhzK5qQ1IUjIyT3MczVu+CI29Fw1
vDl5eV2TklkR34FxDaHIx6tAEni87Ts/OFSD+5jHJJexj2MOoFrE6deDT81d2MSbsE3ho2MuVKwn
gWOIa6slB1q4Gm0Onx0ZswgrFDwnSn3GjsS/wQJaQfj0YpwJdVB+GA2NlCYBq40cS//ast3w4vvT
q0/PxoHB7EmGA1Y6B8f4ixHH9JK13YFqZLXjtiQZ9jrVPnSJZ+O+23qkgnYtccAD8WlEThviO3LZ
k+sAny5Ihx0C+E5+EMdPuZHlb0F0hhPO41KLwedfwixWZhNlZQI0UZjGCmkrvGeP17vJba6ZHx8g
1ml2G1qRI34llgY3Lo1tg6XWs8onr0nZ4iIIBm3THCryuFtz6HdjC81O8HVcrfe5k027NnOecygX
vH5Ddoyaob8yekrUQuXRsJHZbIqcMCTxxgxn5ijTnZ0RXMKnVEKARr8pgvyxjAzUf475YREeWt0t
kXeVbggCqK0V1XD9U1hz9ITQfN5mm2ay851h9DHd4v28Gl0+PGv+0bbjtYOT75ROmJC0mXh0O3cN
+BVaOGyrvMXD0B6yeWlXKBSlVGkXHoChKVZuAK7gtThvSs7K8xaVZzqm46+qHnj1iZH+HGPntnN3
RSfS28jDNTAwFyeTo763NTAnp4A5y/e2oYFXbAaWhuuguPT6c+CuujIcWDfTEtZJ8W5gJeNw/T0T
elyL4i1L6wr/E2bmfGCSQ/+lWYqflSreDAnlLsAPs7KL/inDebmuuENknUsM7Dz0wU3iixdn9D/C
KEi2U9fBifHElVqA/jodzwOznnWA/WMlqJoy7NTjxt3ORweCHWEXoozs6Fg8Kcy6Sq1R7UCI4Lew
/RpPdcEVosdIBK5M80JXE/pNC3mqtxErS11cxaYJcQr8iaLobZ0qfWPN6lWCyVpDBniAWIQ049M6
OhL1WgXEpUoTfTKrEpL9mhYBDH87fgrImMxN+jiLtrk/H2fhbTM3cA/SUor5ATysjiEYx4nYOkAl
QY6Qk+IWK/R33oibhJL2CouDsvGyDHYAugD1gomtLxnXqGYLP4FuqKK7ytWzH2TZRutuuLWZW7Hi
ze3GXZSy0BMQr9C4TcAoR5wtxpJ+qa6sYkQTig2OM13LRUWkHXbdKHCxB2ELJ21vNY0PMBqEyGg0
tzruLkU9XKK859bHvulDIcNbNEA/ksOJ9SbayGH8Na670pROFAF4kiRi+RWB80hX/Rm0BAUdXtxv
DGZ+qxme5poUl7+1pso9+IVHz7Au7kvw/7wnGE8xYrn1kB2QFy9BUHeruPPrj9omCO/oOrkZ6zQ+
GEb6lUgusb1T18dmRvkKYLFS0Mn3Nnrwh5yJJbP0TMjwY/mm44GrRsqPLlGucYLlLE44+3C7dMYP
y7RYq9xqJqkdA7ECRLJKKkznlYV3KfGIDsbCguridNwAEjVewtkMyBdSisqlIztzjF9upM4DT+6d
7/e7KQvVGXXcYPQR6W0IQ4yPkRLpsuxHWYfngdBNWHk/wqajQde4p240PjQqufeGjtGjmd+3sXKu
7Hw6TkV051clWf8Cy4pqdzhtnvEc/DQLle2svHI2YD2o8yzKflXYLTx8m+WQTFV2FOFdS0k0p9SR
U1RR3Nkl/bUGq4QXYJ0bDXMPF20VOCrlQuWf6THbDjR7rOa6RGwrHqNWIPH6fJShshLQFzMFzu4e
e8yLDkha1j0WTDAGM1ZRoo80p2ximV8A8EJiIn636PeC24N7ceIUlEP0JAe9n41Kw42KbvPYUUd3
Fpi3reCrjDAJkUPS9DFyvNCvTGsPbThcZlPfmxHMZqP6BHT13knIt04L9gJkIIZ4nd77YADS2f9w
O2lS/DzJjeM70yHxnWDX6+g9d2DbxPwUSIed2tbZk+jO1tolbzBBblrHcMVWBRSaLsmWehHjFSff
mxDBLcNpCHMyTzaacmRYd7S6RYtXFOhDqu4MpZ8ZS9BXUOPGH0vKs2jK4a0WmF1s7FXrfM7CfTaV
F0U6cJQvU1V9tXAYmRBQ7xrGxS0lWAmxepnfwok3do6VN7iwmbbMNjCDBHaQOdF0XSfFTnT4QcVk
ccfghBe3dFlACDATde5zjPBW1nyOtnqO2m43pvb7VGSgnUL6EMgBMiZM5AG/CqM9BmHU/hbNhhzm
vNb05+RE7pdqvbgCLOhknBhjlf7QskbRBpCxwXGjOGxzxCTySY8awva6tNUuEvSKTKl/HMABseX3
dwQ0GJOYTQTHnAefdPNDzqiFsne7Ag4i+pUBaI4ZJxr0aDEYJuaCLSA0oNvmzZMxmG+Zy2EqHBPn
MXfqZ65twYZHTfK50pumMh6q2X1Tqvwh6eeOLBhvwkF0pop5aX+NCQjKRbRy5E9pymHlqxrrITjs
diguYlLQXRfrMCPrZE376J3BX1zTWGdSF2IfMXKeSk8zIgUihQkJt1hJwdJqcMcII/xkEYggHCeq
jNT+DHpxnnwAXYSVsbYaP92QFKqdeGC5fNKZEpMebUQ01+qScUpsq5fMdjkKOFzM4fvZNdMGwb9m
JOxqee4fIl66lUFJIqbU6S5vA5tPau4ZMT2QGU83dRAsEWDq6Lt08S1OQbMZauNLpvpITeInLge2
E+s2HLNjK/v3yAcwQU7tOZHULblOfJkIpbY06/SjurJsaplJ7c+Qcvg5MtzuLxnezgOZ5ZHNOyUa
o/tiI4t42oHwC7YQ/HDjIKcCBmMzlWN2z8wCWBnBU8M6wL4Sz2mcX021+cHtetgn5rUe9R5L8e1S
cjNmE1ZoHS3j4/AEu5II5udkJT+sOj3Fnv7eY423mnewqy9+0b9hqRbPBRnojZSzPFkme1HlhkfV
xIBoOrPEzNdn+8zE9t54rrPpZHmwaF4clXj2bPdDKes5S7v4gMZE7xlmiNngOFB9+pyz6jhH38iz
jd1Ob1Rysl+k9neuklh3Rtujb5SEMEMuiE9Ugqx59DeDcE6dqH/UbI1kgLP+hG2MD2DZ3tFtBlqr
w8A7CGsg36Tr93QZ+jZFezf1BvP5/NEfnDu/Nr5DkAAxDId3a0Pd2zY1xyGMOD9j8v7nUBv8Hvo3
v6o0La/QEeHgVQSpw2wbg9XiFzgJEho+8VYotVeM16/GPCBuGVzTm2itEzm/kgmmLaAC+FFJdkci
lRl+SaP5hAYzTisqojHiexdX2umqC7O7sVdoMy5tzH30WIXubdG7t2PKQm2RVNCdiclhmA9l4UGa
BFENsLBZdWbtrnMtplUyKGTihcVmgDbkkMRZzaMHQkNs4B+PVw4x2U2f0F8JXoGHC8gfyc5sE3cS
86ig7cb0u+AeXhaszXKoLnnTffy5tPwvfRG/6cb/1mfxHygew8v6d+Lx87tKfuCi4IQz/eahWP7a
f3soXM8HTh1AmueXLn7zUFBRZQc4wQQuCuwLfynI1rfAlLgbgEQKaMY2zoe/ApbLH3G+5ut9Szrk
LP9EQXZ/ZxdLWDF4iQg1URuKioyX43f9mKJrO+Jqaa0C6jHb/i5x70L1TnMEvinuV4Ad9hA+OfCl
weGyK+r7ILnYDq2Hsb3xSAsbBb7niKU14JVpH8vmma3Fm57i4cmcb+Lmtufyne4DsDbpuCfgRVmd
qH748iYar2V471kPf/4o/r+4HP4Tn0HJb+3fGRhK9Vl+Qsj77Qlc/tJ/ZXzNb/TIYFQwhc9gVy4P
2vDZqf/1Py2cCg70rIB9Ryz9KH97BJ1vHo9FECwJYCdwlwf6/zyCJFPg6eMHsoRtmX9kYuDrf/cw
4BDiASd+zMiDggQhlj//m42H2KUNyyTP1rnDnZzGzRbmbw8FkGtKPI7cz1U9vrkqgfTV64llNUp1
LjgX5io65JadAhpjIL/VRW2b2xL043XXMZTdpskEF25GBHyE/JixWItW/swcf6BaomCycE0matgM
MF8KTvggOVzltp/SHe1xj+FNkmBVHhmHkCtmH8agbxpCLRe3dFPMPlOIhc1FkHnKuR6twqQhOd/j
XIj3fu/6pFpBHaxdYmNPRWHoBptAP3prc57TxXPfvk2WJ86uE/nUuXaye4K7GiRsv1VrrGWIX3vl
1hUxAY6T+QovCEwhhPxluktq65A6hnNXYbL6FA3j4LXltmDWGpgha4qyE3RiP/FfyX8yheU2gqId
pkDbNuVguOTkPI8JRGBmJ9+s654udIVNWjZVfHDaHApFMDNmPbiTHT3mtE6eODLPwCZhiwG6zJzi
JhMzLvuYH/erkSvvpescjsNTP1VXEsYK2n1fUbimghTPJ1PdrTXYKBtNOoERhX5KQswdbH1r+nXj
EWNt9BNyeQ5rN1pGatAPMX4GYQfnGO8l30TtTtlX1nvuefTG7BJp1/nwStwT+6LwPVTHCvjXpurp
Gz5PUWGdSEXaCPV5bx2CAryK9IPxrnK132/LeSyOdgbod6WHWKCJGC2j34rzZtDDY2miOLvmEJC8
gCYNnoWtqKQDFsakvF8SHUgtBt9LrlDGCy+4l9QrPPOAI2b2WiCV+ORz8q0RlijOHQDxYJEtWmr3
xrK9nVU745lBJNgESUUg0uXh848Gge1nihIsHn/PYtgxDGKxpjdNuo1CHMPryCB+B4glXRAUJFeh
5bwnNFbNxNTVsHiX0VVWmXYVw1JoIIxzJoImq7iW7atpznDzZtWP5yiDSLnGMtJy+awydZ9FRMnA
1Jj8G4GblBy0Y0YSNvbhY1GKvOXskwL8iJE9KXX0++y2C0pZE+9kZs4wlRzX2p9jmWKvaamIJxRE
cCc2oDSh5LGUcI8W4sYvDbwPVuOqi5vqytjW46A5yo1m8hnbAM2PGFz1OTC66LTYrg7SBlPPYZ8S
uA0aVVucKtepj10lC8LzhYUQH+CLLdcWQhno/N45TyG3DkUdyl1K4467GtIQc8mUuIW3gGvNuyIx
zfJYOwZUficlWAWqFlKb3UA0eFSFXHpKbMls98/3pv8/j0lWICzOKP96k7qpWhVjNv3x+bMq/4lG
8Y+/+197lfPNdHCWBoEvZcDNnDKFf+xVtvmNTUgQfqHagQ0r4N/767hkf3M4CgWkFexfDAtccH/t
VeY3n/9z6a3AT+RI709OS3Kx+/3mOHVtrK2cuSRdTTyty076962KiHpD68WYrw1Zaf8AtcG6Riv+
TGAGRtP3dLGrpd20RpJ7I0X9PY6NoxCDeAebOgGobH96EUYVFqBbl3IPQu7Cqw5OIclwgXHqg1cn
MuxdkVl7P7TurIn4odfcYn/9Xnu1e4FWEX95JZBh4lrHjA7kxMPPOnY3Vf7lUAVb1HmH8mIGCdqp
rC5zfDKzI76q4iGDBA2XkndksdYYOG4C1tP7ipqnuKPg3Gc2J9JLNKpNwKR3ZY1E/SeIPWegUME5
KRa/moujJzZ54VX5lFftc1PMZ5VlZ2uIoz1t5eB+jF0KS6xIyOf2VYnHQDIPHatKXDziC2eohuRv
smMRaHwk4bFv8ycVOcG+c5kLJu4PR/EDxB9hraIiSi9d1XwCMWdgwl6qw3bxJ9TXqumvC1n9jBPr
J4OlA2mWGa998SIBgxQUaD+yDTsQKH1i26X74FCPianNWE0knXb5OLwshPgpmh+brP50YgPdLC8f
s0q+zoU8ecUY7ZzU/lmOxTq1nHgzTsZdmYRXVUn/OMZ7sAOQ/khj5sENMghlt2DQd30N76P+DFtz
09VfFbU+KObdJwMupvphvMRCmzNtvCsrL+JHRxDtcrhtb2VPHEy1zcYb7fKnLFoQ8ICH72M7f4zb
+xxVAw8JURWVNCOGDLxmedA9Stt5VzgJcjfdEcAbVmnLRy0sdFtgsAUK7lyvvCW6biTtTdfa6iLd
2SUYo/Q+KbSFOZrB1f9m7kyW5EayLPsrJb1HChSAAlCRrl6YGWz0eSY3EKeTxDzP2PeX9Y/1QURV
FN3p6S6RtalNZkZGBGEYdHrv3nPRddlr8M37sKaEGsaJR+vXwZzIiR4qEuguPRW7cWCpGwUlCvaY
FcdrzUVBxLJMyWmx9YdfJwo0K1MjMKQcnCupBd4Y9C76MM31Wk4AEO4o0kBqWBEA2TIKMmuTFTHR
yWX2LWLqH8Tc7BN6MH7kXqDpvuxYgVfC6HdTJaGcdf5+iGnd2SMd5sgGXpaFxaorwT0Rfl44ubux
2p7gwjl31z1gNG6r9+0vhgsQjwo9Gb0qYO9lBHW38xGL4QCKm+ZxSKnX+AIVTdOdcLXs+Mw3tU43
xXLiO9syJ8ZHWn2D12RTz4aIH5Ck8IWiPxjTwvLGSrsVsUktT2ndCM48wVlKFC/DTMuuJEfu0P9S
pKSWI4px8208P3aJsaE9R+EnO4i4M3CJOeGFDOfrJrUmcjsE/Ix6D2CH9a2j35CjplCLOTcrfmi1
hZSR9+E5DfVvU30NoF0CWt0Iib0zir7IPmKSCoqJZQ9kia0TxoJFBSWlUWHFGGEoOlMJMMwZrkz6
izu0icEma6Bamb24TXPb6xTBBGG4z0db9wgU+GnN5rkyCnB48fyMSNiB40aegl9cuElgQa3jj7bp
D1v0gwmKPvr9WQTXdE9Sd+7FWSZuurnS6LZpqGwhyZw1AIhXtWSIKVooSWAe2JtZ7MfIhEcp1mEL
2ZZwd2xVFZRFeT9FJlz+V/kyoexHMYXBPdV/9HV07MLwiv6QtU8oBcMqeVbIVLwoI2bZ6PVLjiB0
cbSTDw6ypZysoNVJttkD1kxIjJrYaWr8KiqRol2bKWmbLvrAkkoratRuFdPLZF8+PLrxfBbT2EP9
pQOho3Q2+tWTiXpJp2q5nuPpBsQKrzUBMpHH8AK1IDrlhbHD6EaHL23kGpbbmZu2q0ZWMN3B5X3V
E8SZpvN1yrLTqAfRRZ3lsedI1NwUHr5ArtzIdjwLUoy8kzW+KKybCbiKgI2qa83n9IszLKooFzEx
7IO2uYq6IeJrZqIvu/5Op5Q4VDMdr68BmhR2g5U8d2yQBdoTgTYwSscZNeRIgbl5dit3h17jbiTU
HTfFI0bh3tOr8cvU9ecAHzZYvVdFFFQb7I7qPHAGDg9WTpsfnMcc0ckfqcpu2mqIPJnn+UvRC23l
D/DFa/oM0N7RxipoRHixEYD1bAbFT4Hn/+RXubEpHOMFaDsm6eBhwEN+bhJM8DWqEur0sf2Y21LQ
zPOv7B5gT2Adu0VqSOE8OvolxWxYle2VO4S3VhbaWz1SAdXJID+MCoxhih4R8YHycoul0LarS4uN
YTF+S2Xb4WLLvjhguuk/fcnzst+hT7S37uy1rd4runv0SvQIf255JbTmFBX2z6Ck80abEXMu4hfS
tH2iDFSEAbW31g4a6TKiNxuVql1rengPoVLsKtt+mRp6TkpOFvKusboOLFbUTkxsDXBfB4ekxfdp
+qV2T+5Pg09FaKhxS7mJpRN59fKlKSssH4Sw2nNqjN2V1JH7zxFhU7af1DdjGGsXECnloaDAeE0b
KfzpG2161tpTflWlfh6eQi1odkq1zhPt34UH3M3WmWiaGQrKFD6WhnQOqiLxo5pn85tqfP8sZRlh
SwGLsJlGvlYT0G49oPxy8u4RUUzxXFeadawIpPEqYXfHJhx1b5RJcuP2RbsJcr1d6t9ptm+MOL1B
+2hc4gWMjmnvbmKD5G6ZYnOkH1huVaSDyzDDovmpXPQ3EKgwJLp+8mxbON8ro5FHK8uaSwiYxmk2
p2ckY+33hBAR5pisulNd022YKJh2x/oYo7Wl5h8P13owh9j6M/+lGwfAoY1riUM1YQmlF4zaVxpN
fq7jIDyZSd14yAD1S05O4TFgVDOv13V7JbOoOtcbe1znkD0kWnmQj3QqWZzyrAXqSU4wItUOWIUr
F3SKTYKSrOv6ehiVdmxK2tPEXWBKmsMBWhAl/YvlnLzSEr9ZqzkKjlpgAamMl0TMIvY51fmRLLwu
jewnYkrGyzCpnlulehTr7fBtkCB92DsWOzTRID6i3BxitD65fWPH5Xw0HNJgo44tHcxa+SVZWtcL
w7GhLauhjKZgcHIAQJJ7cuE7ycl3m63pb2zWMNU8Q5nVd12bvVBKQROEfiGxT9Bhl/ZTesjbvr2P
0pEawrChmP01zlKIgyYLdTocjHoArdJlEsdtgKE3IAUEotTyYKlIZPqOuBWDw7F+RtDLyKRiHEt0
gKuh5gBOWIBDAePaKYruVKYzEZbNTWe2a5MDsudihlghcNnOYTfshjj9bo+C/jWa4/vJ7x8aHzmM
ib4Zx3q44LWpbWCiRH6sTkUg8m1VGsWlporzInP3rm3dV0nSQTlR1e04DF7S29cqPA0Gg3D2kcRJ
acEJzvULq8HTnalym7njVQWsVK/PRZGwDx38TRUxkCMC+nDWasW91FDCF2JtGdMBNBtaTGdbpuWi
B4xuhoCGOaf8Ed6Ofswi/2GecSE4ZQuMdrKzozPS7IVkpyA8LFpPgLVWonuuDB9Mu67OkArQTQ4F
QoGOFDUOFU8s0ifYO+Oma+XecH9WaFguHSNBdFeQhjnwzz5rubtU0FgloqGBozptart9CSoxA9C6
w4B5VgwI0EzMLGpshn2L5tyMpBd2ow4YjzCa2SS1qXkcVQ76k71g2qgN57orYwRBonOkyYrq0ncH
OtS0CyXw5x9qsBR7oPh8ARDTQXwQYaWdmS7dfhnNXjf4C6zzXFIJa9Dmqag/19vkbLLmI8KmfE2I
C0Id9OtKauFatQSJcspwinyTC3VMxcT6CF1G9D9SFLhiGMevkF9hgOjzSRB9zG6sXCMT4lL4t726
DsETZD2UZZkfLdSyxC31GuXsikHslTa06gZmHFtOqoFjyr6fyNA8ty8alM4UXS6b2aWllfMzFU1b
SbUoId7vrJ4q6oN/v3jwYffkVZ/ln5YZ/gfWtwnHgu3IQf+flw9OGN77V/Xtv/6l/6gbiH9QvMOH
6rrgfChJUwL4q26gcyjh/xYEj5gUmv+rbkBGPO4588/aty1tPHz/WTcQ1A0cUmMRj3DYF5b4O4UD
OJZL4OovHEuD9FlLYiHEq0rhQL0NCk0JbchguSHf1av6Ri5TstY1waGqceb7M0dkcBRYyUFZIjPb
9kzMD44svweAb/vJPCLyf2YfrVBDIz8rKaHy3fcgcHHYEZPkmNcj+YFUEJYFgQDCICLVA0wwgRLT
tHERbkJeRHQUczYkMuoBbiW0afaweZPRqzejfehO2nrgzDOV5Ozpgbg0uvEq02nj930xLJvkc7eO
jNuazCMXOn5cB0c63vdj1P4w/li7IraCubG0KnNS3/wOk4ANRHY5fRI0FvrfhBr2oV1d5KM8IzXw
yXAE4w4IYWBV2GKy7iDKLPB6leBKkN26s8sbQ0c1lMcp6RTdmO4xkVxwikZSoKUnB6KDO7FyUVI6
x0F+3bGlysnoQtxBeXlSRYFsM76MQb57WAl8ry6aq0wztaPFgt3V0z7uNbkjxiXfqTjz3KTZOSQ0
UwtsUOgHC34H+TIYc6TlsMMQEsUUPSE9DKvRNG+DYLyooJMqq7jRUXdXXbnniM4erT5EI7sDkHGu
Hpz1Osr/qDsbWPzGyl3gF4Rhxhnkx/IuTRDh5ZVzrxr03ZGPioHI0DVFA5h5NlFGGe6nkUiHydf2
7Wzk55NlpV5MhiPl1cjzUcqMQ/CSEPIUOvOuXPYySR4ah7Aq2Vc18yEP/VsSKdmcSBwJyWwC50Cl
thA4JOHtcchxg072euoQCCJyIkBrbwCarmhQRCnwqCTe5TQHNoGVwIdLmlNZBaeh9Mm0jE2Fo2UR
3TmI7wWnkCRvkbXA5K6FvWXf/CNyfbx2pe/NPfa7AgTDqoucnR93L71FCW3Zs4kG4UVikGSVJTur
cvnnRLrTwe8BVwn3cdXHa51dXqpPX0lygoVWIYnu8rMZpozWJFeZ3V2y69wkTX/nL9I3K91Qbafi
wGbLaFuvAZ0Con7G38HiOFjutwod1+gm1tbODW2tizwnSxeuGa7G40CEni/aG7iZBx3GIHadg60l
w6qfOM8knc6ya5nA6zX5gAHwgi0iZ6POvhEupJBkWFgjyHXyutono1mukcAQ5ZAE6+iPfW6nNlkr
OTEamVdawW2ZA4EiFtCZ/MeBfAUeRfutInIJQ9uLZWgPZIRVRzJSNlNvvcyO81w37SkwwhdHp5Sv
jfLOQFH1gnjsllriYXTEmSknLCXRKpmqvRF0DiGEyFpktIttcVnn5c5JxmulLa2TSZ1BP78Pq/g6
gN8ZFeZtZQTXKFdv2ErSE6gJZsJKi6zqzohpGPuJ2KI539n6jGIkVY9mgcAsNNka+c/zEoM1m9V1
DUW9RLfXluV+jrEC6rHCnInZNobhQyDz3i+L706bguv7biByWulNcTsgGudYo6MwtjDg17BJ3ZxJ
IunatWztdp8OdY4y1qKRXPcHx3KybTk+mAsYMig2tPY4SNR8U0Zu3PEXKGI7YDwkkgyz8YVP1OcQ
blxkjpV5cUXzSTDh4Iw6cmbZ+qaRXlaxyA92Lbd20d1Vc3NvoHLq0RqvcY3ukkKg6tGJi/CFDhcY
4gjqvvDehZ+6cIhRij+yD9i4RgHFzRUbt4/22WlINsp+UPk9Vgb2jXCNzGJbIoBHu2xe91HL5D+z
l+C0no3GA92iXavgB7nTS8Feu7UCwJITSUkR2VH7ph2BdaWLdxZr7hhd6PFY89EDgjUj+0TbF8wJ
/osOlJfJ0F3FID1AM9wTgHTlSAZbN8eMEtQ6q8lv7ZXRmAfZdV8iR94QG0edJdsL074yrO4RLG+3
8U1KSX5QK3BRTGuZdRFOC/lg7r83BVYHMwAXbhbxdTf2X7MisHdDw/m7rt176ETXqhyA0qLQXNsy
ex5CpIYWCp4CRB+QN9BNkinXmfrHoeOvGiuAzJMXpHhpiuMN9N1uNI+Dnl8xFcCv0oZHOxHzLVSx
h8bKv9mBfaag7U6WcRVk6RPT+aH29QMBDPMqXXwfonvQ626PGZNgma4+sHFkNEc8bmr427ScOjKC
4TwA/tVXldkXa30aj5zcvmnE4rGAcc6fyaIs0/Z8MtwXzIY5zgLybGFRPWBGw/9kp60H7/dyHCxW
JtpmpHH/xDphbyck2szyAjpTHgVe7Nj9WVEFX8dBf3Lj9Dhb2a4uIrVicUtWgXJeaKKeiq68jCDh
rgC3EU2Ho4zqIm1WJ8gfcYBVQAejq8icHgiD+QFAieLjgPxzEjek+OIjt529r5zrwUnOraK9AmH7
TFH4xpiFA/Wxv6AlT/AowOi2GU+uy3nATRzcEPTrgEg2HuLmfetQFe5o2g7UPlaxaXx3Yux+JV4x
K6jPkqTcJyYb8t5HFk4v+cYZEMtCbkGCHTNlTLiyi278MQbilrgbAL5af2pVecHSgTyvbNE6+rpX
x4uzFLFYZRTbSFtkehSThoYoTKtIroRrHbPSvcb5L/l0OzQrPVXCmWSCxSb7rRmhWPVKuyRT7aUx
3GOoMBFOkKfP2dEkTDaCd6icx8GCx4qFiWS4YfIInsENHBU3UZk9CZOjHH7Gfd/D+9VUUnr0uD1X
9BfZsu1quzPCteh8ND81Ze6LGeZNmJs/swIuMzF9vRvOB7I+GVuDvrMsfEtmgKGwMzpxHpVfbIR5
HbDdyK42U9IfWqlfJC1ExnaoNgov7MoRM9MDDpJs2qaT46xD1R7AACZrkJBfI9v9NomMCJWgc1ed
1C8nB3VNiSrN5z3ZIuaPLkbq7zGvJHluDCs8mdOIBZ81wlD9jUnXGS9GtjNLF7Hh1PA55+ZZ1JDz
bGmluVIdTlgyYPpdXoXo9DP5bJr4httoOE+hTnu9TXkBr84uc6nAW3hoVxV0b+lmB9KrXqqeM1Kt
onM60UvsMfbImuhC28RNL8gNpIaV3GnIFw3pxzsmsg75PXCKYIwqNIgFElmdhOkygD1RE/WCsQlT
aiutsypD/zCBT7RiccRpQBSYHzwOY9VtUcCbO8xyqDqNHll4qwfkf3Pik2T1rYoQ9qdlmdw3UUsU
OHLHeBYlSuqatWALL+OCee7Um/0ZMzkSPiM6d9z82Ul5XZFm6avBbbR1NLHfwnbS6YGP2rbleLxk
gybxKD3iHBHBmpaXSve+NaYbu4u+DPN0bmQACpr42emcdlU7Lb9GJj2+Znp4sm1MqpMRZfOqZCvg
pxQT86U9Hjg/ShPVP/NitImT6XJgxbXID+qs6rwqfX3V9MOlZpioGyrzuh2ZmAVliYEQJVAO7ckd
W8frNO02G8bdhCQ1M8wj7QCqSJ35vXQscXLG4XYu3fvGcr1ac38Os6XW9igpUJfQqPxtaJewp2VW
bAXWXgJTCVXKWMJNtzDB6CVkpWD82UC1ZtKZhi9TS/SFRR5lqKAo1+QsMpnWcLaJtSUY9xCn/s2A
J55NMg5QVcfPydidCUER3xTusJmN4cJ2+BFNHFsYYJdKJDC1RMdmm1RIoMFUr0bf+E5Qy73v54cY
pl+MpbakeLy2pvkOyoNPlbe6y9FKeNAaTo0xPWkO6U4aKmeMnNOd4ddnY2zeZb596eIJb/IOcEqQ
8VqHO+Eu7REhvzWqP2/1hWGnjUczTvcomU8W9i4CVQxQCDE7Lkdi6mBDZRXdVZ+ixKwz7YdRVOck
LYfsB1IMuLG6DCQwc7p0pyEv8AvPfJATNhzUNAhhKTyvkwRhsEbhpFSHtoE6aobdDuyLhwP3IYa9
Ca+ikMcqGx4TN4h3aZB97bTEk7U6aHC0znS3zXYYF+DQhfaFpWIMflQ9mYu2QRKfU+ynB6M8swyf
Cvhgh1YvuwNhIu3econ+AyeA37EE0bjSQ3kIJdO1KqJuP4HJW5dMq8cpbHXohelAyl5+nOV471fW
afrD7BGp575j49qkLRtcBaHFkceyow+Vp422jTotZZuiAwaMaFW2ik+1aRVoaZ1wJksHXTNMT01a
GhyNJREH3YqQQcDZqAPWOgUmWPBnyFAe3Co/Rb4L0KkwHYozyTPRnTFP3wHFtLScajUsLTK2gb1c
1WZeb2ON7qa2WAirOr3qZ/SxUegjFRmq6LoO42/CCOeT1cljJoHG9RVT4mhqO6sI6p0e41qE7Rt4
TqBfmFgKwlA+txLsJFIYkuxwtFR1sdWwiRfLFQd57eAWTmb3wmIXCx6UPwSDT61Vnu4WT4gxIw5+
AU34kNpZjKua3fP01e7NdZZF9wzXF6QHl/S0OV/UaPjdqf6uyqhca3N4a+cvk5k+2madbWsz21rs
rTnBVjNSsmTANphm2wTyzddQALQDtBd6tjAmPkSNTndSpmeGEs+CfIO1L/i3MsA/1F3C23bpyCDf
wBZF/qKdpDpoGI0DhKKIj4kgAy9U2mdIAZ7iEAIEe4VUwKcUctVE+d3cklpr4EdFW7cicY9+bbBu
ov67W3gziTp+zxbEPPhWe4UCnLmZJodPoy7skxvbvFR5XK0r6jcrw8FbOjXkLk5Hq6iONpw4lEZy
G/kYrCm4npROw04Y9VOOH4FpmlYQVpjJszUYue1sXbf6E5gK/2CU1jbnkDtn8LehPa4IZH0c4eBh
sZgfKgc9qzmd+8ze/jBdFA3kQt8xLw0EQoQP7hQY4rEYrnOYNsTUAvcoiEFr9HNdmuctW7DQzu9R
6d1lpbxVSfEAC32PMxwziGjICLe8MJzuKCOQnaCaK4hggp0JOJjCGFIvNb74RStWXTPXHHa7pzi+
oPN6X2dSx+bcJHvDnr7X8I+A1VhQXtXeH5ZjPMXupOwwroDdW/szbF1Zjuu0HiIOxvmxJ08IgQFR
pQHjeEWyzkJ8wY3/YhqPAxNiP1fXETlFuz5In06Zrc5pvJ/3vTjqI1oGghMvw7pPD9IFOMh16gzo
A7GDPxqnOith8tt6ttOW1oUuKTyT0Ap5kcS26GnOniuaUOWzpZz12IJmcrR+25bsSej+rrsmYiEV
/iFrUSF0DkjN4mbs8GZi7aFzOYa3xKpoJyyk7abFJ72t+p69vqNfEOV1V0D5NYnowks0sANAGoJJ
c9lSeqlZfJcYeqjBzhd15JCKTCOgw+KEWeOibNRa+P3erps75AX1NocYGctnp3KcA3CXOIUSTyUh
y/XLquzmCzlDPiq074Jf9Gjp+Ld09ymv5mLftcl3cL5ktpA1dgEcGwczZlwDiDy8SukizAAoly4q
6pKsma2TZFD0Mepi4gEjTgrXUHTaTlDnM6m6A/pmoKg8Mn7W4YJqbxdtjdHiYraK+LyXrnaUjROf
7NYU3igoAwwg+DeWj3e96eS/IJr+pxXjV3XlDyvQ/wNry47F1gEVs0vlV+qGiab+ozrz//u/6XP+
/d8OzfJfza966nf/oL9qz0Lo4NxcSIhC6uZfmjWh/mEKdNfKsImsIKVL/FV7tvVFX+1KG7KceC3x
l+ofLsp8gfjWlPYf8Ur/53/zFoIfxdWfJeXmzV//W95lV0VEKOi//6/XSVuOrkuX8jfXRyHnKOwy
ryVrVp1UIuojjv7FqOA9dQOVA/tYxYTd4icft788r/+4/GeXo87Nk3ZcaruKkvqvCrnWriyXFOR5
E3Pc8sqCFRVGNltf+q0U4Aznz7bIq9v99Xo821/r6n/c3qJqN5Gwm7Tf3lwPlD6uS8mS5cB82YDJ
Blo8pd2VntLSWvzOCHtI9j0o8ua2JMaK/cf3+xbAtzxeJSW3yy9Asogq8df7hSweCbfMWDLD0j5U
eoWxLZbp7uOrvOkeLHdp6BYCedvREQb+dpUa2YZB3NXGKIecRnlTbIHblWvynyfv40u980DZZ7l8
Mmwx2TAvf/8XNX4ND97F/T1vEgsJTKu02ctkBdltKtK9iFh5JFBOrx2I8jOJA/rkTsV716dPoyP2
VDZD5A3R0CJzMa8kpapqrghYju1U0MF2TZOSK4NtFUoQG1XdIePSqxIShEVu5PKOO/T1WkVIrz2A
bkgSK7mfhwI7W9BjK9hknRZczYY1fY/8znnRSxSKn3yL4r3XhHTNMOjx0D2Sb5wMsaIPnZEexqmk
VB5WUMKiujbwVOxqVxDqAWjo2rmf+wJHfVyvQHnIAx93vm8KLb1k3ET0aynBQ5XTDh+/1+VD/KUB
9ccnZGLaEDbFasKC3/y2Ef5DTnjYDPOcs8FQOeUuQD9F0Qb/dsPWq4ocn+APYzx+fOF3JiADPiwY
TiZCsLCLpvaXD4qUrtyfHDLM/dLptk6Leb7qh2mT9+N3vW/+XMr+6Xzw2yvg3nRsUQxKxQpsvrnN
JisGGDyjhRJpkNsc6/YVJz0EXwblvI9v7Lehv1zKEnykEpwiMXWvb0z4hJaTgW1tChIec/hk0Byq
7JP7WRTFr14bFzHQLeuLOQuvFivIr09v9ksLKLQP769twcAIaAWxxalAQsxwyiUceXa6T6aA397Y
ck3QphYTgQ6md/n7v7wxDQp43Ncx0KDCH67gLFXn+EWhASR1ANhBNHcfP0ix3MRvNymZ3pRyDLxA
b8Z8RqCKVdlckIwSqNS0QpCKBREZ2260aafkS9MDjuqI5rnNGFT7jMaVp8k8+WQyf/+H8PE46MkX
3PHydf1y55x8s2lEc7ohp23eU6aozoOUk/iQ+tBe6E3StNXo9DdglTgFV4c6GXJMSSyqHz+S3187
PXEijCk4uFIwZl//ELssy5AIKrkpK7QkdqT7u8JqPdfCwIEwqlwlrRF8NvX+NkXYXBSH4hIDaThY
DN9cNDfp8NDH3hggWoDB+usxRUGq09Il8IU4UnOw8l2gLb+BCBk9Q3mSSEttzXAmhtAnVqcfKqKD
HfPCrKr6REnB3OA+az/5YN55OopOPrlHuNdc13kzpXSVldsaEv1N16U3tp3O14HpZzdpaX8p2oh6
bpW64SfX/G1dwnpgMYv+8XAQfb4ZiIRcBVj+hY4JhZw2VHXEqkkM7wWz6h1phi+Fxoei3MrfBhax
bB9/D4ub4s0Q4fLLTMM3YeLVfLMs2xiOSZRzebh64/CY3QrKa0n0R2ZZ8AbMbhthFPciN1Eb34BJ
2cZWsZt01aBztKQHsc9Anp7ZmxoI5z4hc9ezFY0EyvjZ5uMf++6jcnCEMIBsGwjy6+9omqAqADzU
N7QK6BUNWs0BmtqsWAJygLscKiK6MwzqbBWT08fXfvc5KT4L1hvC6OSbEexEGKSHhtfUtsTYJ7ix
1+wE62PZUMsNBHkkAQvh3ShL85O7/n3l4Q39cuU3o6ehfWS0lc1HiXLNc022Z13eE1vEqfPje3zv
82eRQ0aCodjkYPP6+VYFtqdq7vQNUiyCdsALkdbtuF4gRLiThoEU1pitT77A917qrxd9c3tqsFWb
O1wU/Ee2E1bp7HM/f5l168qmnkzbiFIoen/nNIfl391CMPYkIeAcr1Dl4KJ7fcNd5zRx4jPei9I0
NxVTyxlo+vyQ5MBxczhOn3xE771KiejHZtfChd+KdWiKwMwA2biB/+JgdvSTnZ/Y3xy2rJ9tGX9f
+ri15XRIBO/iA39zftE0C84Myz/kuKwlZyzoN3ne0x0iDmSngGSuK7twECn0OWgZGXrE1DterqOS
/Pij+g0lTkVESTxXtu6SB8Lp7fVDlpZOuzg09E3twiMBCyTXfURtNc+T1HMAZ19qHegpRDqWNxNn
uLSiUatMTXhpEqCypXwBY5KT8uGTH7Y8gte7A+xltuC9GxY7O/PN2wdEYUUxQq1NL2mAh8haare8
RmYEDtifUXNM2XAIjQiBqSSLdapxNKmaKTAX5uB9/GPeG3q2I9GrCTbTf1Dff90gGGlnh2IGeTGg
XCdXBXtmaZcRgA7NuSbfJrj0l+yPjy/63tBjLrYhMusw40lNeLUrsbs+dJxeiE0WY7gFCO3u7Ww6
11oFdFZPIy+XiLC7utPQ0rfJ7uOri+XFv33+Dgcy7HNsCJX+5vm7BGp1hBlRmyxy+0Dwc3kmdI34
qQHxo+anVLnohGMY5YyGG6DGyuCPF/xj4E8yRX8RnNS2JzWYPESgtjmntk/mpvfGqyORWjCUONy8
fUBZAnYyDIh8jvMc76wTR1urhdjXyFb9maLwT88X7z0MF8kG8eUc++mOv34XBsCGJk1MxivhxD96
lS5IuLRdV0jktlPt2p98cL+vZ+jbJBszh0EpSc94fb2B2R9MtiM2WHFQrdC6QWqcjwcfHxCKHHGO
IAciuggePn7ryzf1+qVz3WVnwBNVnNuW3/XLTtjyDZu6JwdVORnRTaD0Yt27pvvJt/X7l81VUG1a
Js5KNoJv5hyj0kpp+VJsOub9KxcDx1qZXbIOF3Cwn+AnREifoar2v7uj634yzf/+Lpers9dnY8ee
6u277PqY1EadZ6u0EMadI+Fm0mG7T1HtAXyPtU/G8e+Th7Ek7VIeoZBj8x+vnym6a6nKEK8lprfQ
q4DJreBh0m1PM5Cekk7T3ETW/u+/SCqPy2GCgtxvdAXTN+osXi6q59ZwHrBr2zQJNL6Pr/L7CGRq
EDqHRsYGq+abz7SjfebSScXTxhHBE7JAbgVwlJ6vO//tfdZyKWfBnyz7gbcrJn7tCGI1NxSW8UTq
EUadcdaJDy/+fjGThZkSlBRkvrFvcpYX+ssgaIK+C60U818Ps2E7pMm3kGB2utktBbAJQ9O/8BAV
NQvKtNSbjTejYbb9ue3JtNlUcRODNOQIaijskUbCf3x8qXdOugZaZF6XzUHPJKjn9a0Zc5XUpuzh
1eVdsh38ovdCFDubUbh4BocMIwaG66skL8oNthbQciXcvjbUSG77b/6Ut1OqVlYK3CYWSKLrN71b
umtgJ9nWbPVp7QKphxKFMJDlMXpy2Shsygx2tKhr+clDeW98OoIiokHFhfrRm4+4ZylD9pEILCdG
vHcJmhoN7E60JkHbk+K2ZKx/fO/vzUAs7FBUOK8wvb+5dS0QbYmHh1tCPO4RW7hkPbsgJsvw1k+0
6JPF5L0bpG0ulctKYvPyX790d0poJflM6gSORQdTH30vS8kwybr8Wi7eJigM4Sev970FjD00xVC8
qvK38l9kC5TIvrUsJFPgaYVWHuGw9jvAJfU1zYl+RaNA39mV635y5Xcfru0sq4vOVs18s4RVodlZ
EiThJi6REhBCNnnZsECWQ6hqvMzPxtR7c+DiPwBtaVns097UbIZ2jK1B4+maMEsI4+voXMs83AqH
b/vj78Z8501yYGBHgLCdas2SsfXrzGT6uoEkMmLMNNp4XrYVog4Nx2cdISuuwhpOTIl+LD+oVCj0
b7o6qw33HtSKxq4IBw9nHEhMwQA9jyWQRFhbg1oAzGkeIdcaqb/T0wLepBnd66Tq7Zee872BDuEU
lSAyZRsYwFrdYedj4IYKo+gVNBSLtGkaDlEcOofMmOuTXCB4k4PCLzBFt/34KbzzwAUwCNBBrg5Z
6+0xDY2ekcwjn1Y4kPVhl0ZzTZWj8MKKdJ6PLyXefeD/da23BbkkyvQyCA0OIXi6zjI1kfyLIo+K
pV0dRpS3G2Lb2y1MEWvrI5Td9k2QbuM4QdncVNUqrsDUpC3ii77u81NFyjy/kxDXj3/nO988j2Rh
hvFQpAOa6dV34S+kgLLkrDTwnR5xOt0BnUkeWppnzO8z+d7/wvVcqOSCoxk+mTfXc5wARfyygVNd
71/TnyeCFlDftu4yYr+rIfnkPbz7yqlMSsoe3KW+/P1fVmQtyAlltEkKaGoRnMcAm1FpKgeM3jR+
Msb+mHzfbIEptUm1lEQ5fsk3S6RmxYNG1Lm+sP3bhxm4OXSP2dRuRolgbF0kYXSVjI5zpVr9ZkjG
nsjYJNqbsGDBxlflUwmqL6yMH3HXiPN6VHgts8ZCCxCWKVHifhs25rEsR7XW/CKkMla2GMf1eqON
qh3WHDFHwi9ILyH12y8HQKc2OPdVq+Vzvq6q0nnATmtg0A19eYSHCxVBaJmL2WFuhqtRRfVRpaS1
0mcyu9vKoVqyomIKe409+SKQScPLNDVSfZUGhv0sU3OESyVN0WMSKOClCodcnG3owIbAMS+QnEq4
SggXnaT9ovw0wbdddPQmMHXuKitSkMtN99Ed2gGLk9FdOOA+nzIjQ+vPNFZvS9kVBmt6azxmnHrS
rRpk3TFhlg3xIqBfvw7o8W/1SYotViT+tUak1kUJaOiLmiJEzf+fu3NZchvJ0vSrhPWmu82GUQQI
EOSiy0y8KhSXVCokVWZuaIgIJgACBEhcCIJjYzabeYhe96oWs5vl7PJN5knmczCgpINIMhRApWQV
VtVWIandHX45fvyc//x/gq+HYsRsTDwIMKqvbDOEWLsd6oqXYGeeLD1xPIQqZ7P2UNM0jmnE42NK
JQ8wztN7v8ok8DZq8xbsdYTQm7wXd/gQyDhEhBrJyLx1/e5Paw+Z706yBvBPqRcSNIBVT/dZtf81
YvO8B7nA6UDu04JdDXpn+uwsd+kVOFYIRCI7G0dbNzqz/yu76hDpAHNJrFEpeUP6ej3rqZuYoFuC
KfFX7UhInQY/IXujnLFaFSEGwG/YLOrsSDrxffJnqVDKADvewJrSd2EZ7sf6dRs5JQSO+jcwPSXU
eFMZBQRpPelnljIOOyizgR3U34FK84cWEkjjtdfZXaU7HbZ2FS3m0/NetdY6TrlAGRAF6Qu7e2B3
dr1oq1IM0B7NLARIMjf0YFdGtyyI4YpazNz0ZrMwzjiHFRE5VcBG2hhy/ApSMnKnaaKp0P9GysgH
vLoYUIbfGkMOElInuFk9Lr1FNxisOgv3k96z0AzTIK35tFn0tp+zDCnhdA24FLmvJHgPnY/inxmd
Kta/ZB6h7iPEpbfxrcgsy6NbUlG1Ximz9gghswTEH1L0LiVb4XYzsDvb3nWSKspPLq95bQj4GFwE
FbSLO7vTATNPmM/5yQeK+Cu1Fssby+lShEIldPtut4XqhpdY9LOt6f0fKX5ykE/CUXlYtyLj03bl
aE9JBzrcM59TcXGq5B/bAGQIRXQ6JWMP5G0V+cstMbaWYUwMJ/slWiXacNtrO5N+pKtfv59UlVSS
ppHvhLiqZDuYZ2VGISdLG7UBjRtbVMYtZF26iJC8d12DMmefY316E1ecaKKnJHRVbJYoQpVXLNz1
oA+HgoKkomMRr0V7BWU5QMegys90JeQvj3YHr0rABtyfWBGxew4ODEBY2A8dPhBIjAcUDvjhrMfV
YaQgHzstdTZC+gUdrnTHS3PZu6YKxp+01tniF+S3tmcWtyLMlL/oeNSBaKYQWB7MIkr74Uz3cBT9
PuzchHsQX7V371bIJMEalfoUboBCBcwH0lVfxGe6P8aFdNlbbaPNTICE0Dtisg4mIzUW8EzaBHA7
1OM8LZXEud9pO/06mqUu1Z1650c37hHadin07PXc5H4FvTEsCCumyu6mg1XsQ/rrdHnFRO3sjPGt
2vkc3xxuA5yhvBV3aIhSk0Psq7VcK9NVe3GrodWmIt72zrOg6D69B6sCDyDiFI4aTzJKsktmg1rW
TruXEVPZRrPViHyZCqh1t4bQehkNXSFluiKONDBitMUJhVAwpQF7hLP99DjEeS5ZL4A6AjBGvAW4
Q2lJVJ06Y0oG1JElTriDsjVECBv17eleKjZehxcKt5puIM8qkIGHC981vI0SeSlcuV5X+THI1IzC
FsrMvE28nYD58kduexNe+ZpjXSXr1DvzkVXdI0JLVpK8Tg8RI7l7MkW2t6FiZrTbEJWb7bY79CgC
eE5mS3eiIVo36huwpIuKiZVttN6f/viqbS8iSzzNOmTvgJTJ3dvIXLadhEidA1h54K297nXSRs4z
Q2hxEm962VuRFSAcue2Ne94WHhVj4cGzytNykXZtKG+gEId04kNvla7OTI3YZuX1F+zJgEPbcC33
SwbY6W92oPw76igzqE+xd6ryPsQ9uYIziQ0p5Nmy3e5chKCqU7IoACDZ/oSAS0YRwhegUF2ok61s
nIShe9dJ/N3EMai+95KdcZ3F55J6osXyZ+LmYvN4nymEueUlWGh9m5JBeuynHQpvAdtPVGD1o3QJ
dYht2B2RXkzgY7OX0x30GaJiZfvR7YemJ9DkLR2a9dO7osLcdHQF1Ab/wXsogwM8yESTAN4VcNBO
eN8yusm0tVl9ilZhd6oKqdvT3VXceTyH+yKBCCxMEazIhyfQtQh4dTy/M3IUnWLfFVJKSoIv2e0n
vXNmXrRVnmzwuoRlYE1GBEF8+oGZ1zlvnoUiM2T2XnwNMyM5E/Qe0G5SFlRtU2ARpPB/oYZLtHq5
i69W1BGcseZVWwyPDNwmEwz0onTHO5YeRX6bMeyoheXcBxAH74xPPoUxVLstWsPVIng4PcWVXYJU
ErgUDlQ57rVQnGC7hTIZ0JQd3/kKjPPdWQiyxKL4G1BLhsZNSl3Q6V4rrQuWRQBFEdQGrCrPdhBq
TugqMzaS25ldrT1qNaknQwV1lu2maOoo0OAGvTGcg3DyIoPTm+wA0g2s2A+pb4FJo71AyTelNJpS
Lhbo9PCqtjm3PYaPmx8QuiaPLvZ2PS2izmdEKS5okD6UV2jUbAcwL+pj+Kv65066aLC8+QCtwYIC
ER4Bi5JBYytE2s5FeYlV6F0pLnGB7kJxJ7NesJrOOqu503W371w4NX9YuUGEvBsGYbXp+beQcaTw
LCOZuvbTq9PTUHX8SDHA7U1iSGS+5GnQV4hw8ygGjgloEbYv4GORl41iFDzOTHjVLsS/A2RqgIsB
Dy73ZPUjx3HA6o3WLaSWDc1D88baGdNY28LtTaHttdVxzmF+qjoFyUOuRmCz4EmXO10AUUZ9I9ZG
1OGl42wLByosz5O+oqjAKIKPQJQ+fv2EgnuD0IQIH3u/tK+2CopQCJZo+BGGN0SSl3x3tIYtIkIO
4nRXFZgzPBZybTr1nTxTyq9yp2NbOvxuHeJa7c4vXQsSA73dv04WVjLsrxIM2xJRMZsn5xTmCXW4
JXh84/tILvf0JL7WFnCyAohfXa1wbGHchoHb3xCbzgL7jOmtcnRwKEHg94GxcJ2X1sGKLNeNYhgX
WhlCMWvL9BMlfGeH4Zr6M9d9l+i7zUBBdXgMOE4907uITpSPHmDZvmZg/TWjHIeGyxKtyQBmDlRh
NhMvxuZCMbChwglhSqKL1I0toRHtbbNXnK4+byu2IIkVkobyZ9spwS595tGxDRta2O5ZVPXCQcHD
IX5NVxDhwYncoTzAKO07LehQcrdmp0fo5Qx7bZR/kUvMxr01TFmn912eezyazz7BXb6IuoeyZbd7
HtUOW+KKQWcR3SmUvAFOh84fFfsHu+evb7fIsL1bb9ePZNRUPBgduo9dfzv1diq4QsQsA0S4+lFE
ua2PiiTseRDuhm14Y3tt8EFeem1xXUyt7rJNcfgshaZ1rZ35iirTAFk0702qAdpaHj45cAaysOXt
0CnQRN59O7Hhxxl3fHSy1sY6HCZWtMEtgJDn9NSVtRSQeOC6aQuQFBFCgZiTd0SnhWqPH6VM3Tpx
rl0s12A5AzOyNQJnFJJQHaHJ/BmVWWsaBLF3vQkgpjs9BmFoS6uHcdINLmUGgIqJPASbbNfMNdgp
qxb8EQr45R9WPeNnZ0sl/Omeqr9WRyWlTSJMpPnkrojs9reLmaqNFAsxa/gT0KvVt7+6ftqbdN0g
nsIYlQzby4yXd7fVGm6RuzhzLqoCHTztCaaIqcf0lNwQXQP9DWOLNqKYA6ZtNKiQbgh6g42epm/Z
fcigGWtngsBh6yaICd/DytkH7defwfZndc64f9XDEXuup2vAhsoXbrDM7Jbj8ma2gxRq4Bj5MEcJ
WpQPImTh4wcM9M0GCjA8tnFKzPXK63SoQoVbbZhxt55ZoQovCIxBmwuZO4TxlC5lR4E1MW63NQhR
e8n1TsFA7bKgdau3NpBOBcoZcFbV1gOEIlJRlAbkJHCHDnhge7puWbBKt8icQuTbcq8Wdp8nJTGA
MxNd2RVpNpFtUznkpS+LLCPzU4QORvAcYER0G9OrQz0NFfS5LSZMa/lAiRLBoisxyQeWxE+9jPwQ
B2oRIC+JNlB7rEbwhZw5TGKjHnUjIjI56KXdLh0mozczIvhf4Jfys9jsEggagvhxBxGQwKto42Il
FUiR2mgtTJEBRCCkRajZSUBbRuhsI3kCw8KZMQmn9WhM7BuDpDqR8HLtkL0No/VWXHBdskUAf0EO
2p0VIQM1XE/U7jJ8dGYIlcY7f3ebUoZzZYeRPV2kKMWcHknVRiaeTzEGZobjVT7lCMYaYSCO1WJF
kfVyvbjlRY0uhQ9KJLBd/Zw7Lwz10ZfzbNdx6BU8y1KHq44+09dbiotW7fdax4OUyN/+YrVSfZpQ
UkzeQUjCrHW3hzLoYn2bhnZ/4mwj97MdpvaZY1X58VTmABjJ0xEliw45Duz6AZqyZENhhJl1d9PI
Q5VyHRnBRLeNxDuz7hV3J2kgEh+igEC8pOUdv1rEOqLNMALyYmsPUEZHFWi1cxEtCH4mOrgYIcO8
PtNn1YHOAdgKEUG2U+lAt7JNsIKEsjNqdyzr3dLz0xGFpYjTOetzt3R+L5UXlzInLDSnlVBoqS84
+K20pYSADIkCj9tUHZESjrZj7BcKi74VjboBMWpo5PsjOFvUoZcslSEQ+NYkbLUR1IpSa4x4DUIF
MVKtEMMtb3oaBZA90kMTd+23RiTloWzRVP9tausZjPcpJBCaF0zX+tIe+ttOb2K3jDVicGEysR1f
BatinAuyVTjGMG+K6muRJT16k+00mPASaOMBPC4dZL1heVdtVNbhRwsFixZhZtfOrsJkF5+xZlVb
Fl+cUtQeSQjss7yDKFvq90INtqGkZ0RT6Emi91YXLcxEXcx4nbTbrzgiGsFsxEtQzYJwTu7P3XQN
R9Vg7UZ1LxuqzhY6tQD6Zn2FiFPgdLpvT9ujqpk97K90JDur9k63gVNTfpRA+bNBNxwqzhvAOPFV
pKXuXRJCzg33Z3h3umPxkipvXRFL47/QowKukj/U1hekydoAMMAHu7/2dL+HmjYebW+XQQcGQ/bt
kt00dNaGNUkX/XOYrqpMsVBG0UD7CEx0GZfcCsPW0uXlMELauz9ozwLn5xlu+LvA62+vbL8HvX+k
xm+XW202SbVYfbummsKEumn1zvDDm35iKYLxGEH1NPTuNo7rn1mZyhGKKlveSgT9mSZ5hhbKgj2f
oQS800ARdjf+U2e75qFk6NF0LQDwK6OXDmYZ5J+QoqmTXkzugeLq9k2kdsNBCqPXbbpede7aFuTL
Gxzt+9NLWJWC0Qz8MVIS6P61yzhHJWqtFSgXRXKlBQXKFlWocbBUnxxI1CdpuNrBRbvu/c2z3O6k
0yIMjHqh90N7ZodnbtWqzUTBZ5/MfxtjWLaDuhsr8VawdmkKz3boy9zhsuVqV73dzHrXTbrdabLR
ft7hQU5QWyZ7eHoiqkz+Yfclx2pp62GGLDqpqG2kfZoRpaCwhfAZbDHtT6e7ysGG5XNDfVBuG1Aw
KhdROJtFu6/bAcAsF5HWVM2gI0/bFFyjm36VUL3yweqp0Q3sbD5+ziKbWm3fvlr1uPW2/kz/wGvm
aaku7vs8J9+B1dRHurI1fsIvBK7rt/Q7UkAw4HtdIPMLdBaXWgeR4tSNb1DsUn6Gc18ZKz68U4tA
sHHrbjDd9jegdlTLv5mRHZ1AltCbQHzdudFJRb/TE3U9STw1GasKhFCnpyNPr5Wno0eUmkJ/cB9H
wFfmQvOVBKwkl1Xyo21T7EvhngEE2JoNIQXo3GxWifFOXWbr28Vmt5rAZ5Re7xxkzRDb2f0QGIvN
mPRSMOisDWOUwN7yeZ121R+sZOVPO92FzzFfZPOdC6RW3xjnEitVW4ciEEX4RNzkZTggsahUUZcw
e8Yzhp4t7XAK3tqdkvIIz1wtwl4cTRW5Y4qygTlSJC3bE0jFN71kQxYN3Wm0yUG9DFqLZHm3IpI/
gB3eH2XU696eXqDK78NCoFTMBxrlwgyoCpaKlpCl0Q0vmXQ2+vJzmhqmAlzszBOxqidgF2JNtYo3
vLI0eEC16CkMIa4Es/5u1t+o712jc84nqOyJPDeZUMBmALfkiaTYZU2dLoY5jb3Vlbr04afaKLOx
aqStM/u7sqsugmMAZIjHlKO0uzXhOoB0rJkWAL9Dn3FiRLhAjt1bn3kpVGwPanTIsVINQWmYoDc/
fB0uMwTLwxlpkDCy4iuUtKypriBdD0SV2muXhGrWOpvqqvg+ndwSYR4OP2U7pansa5HV81d9ddRN
Ea9eWZoHGkvfDuABPhfarYoGktwhgydE5hTSTPIHRpCM9GcZmZRNP/SnWRdQpQN2ZNxGreK25XTC
8ZZ68EmrFSI8Yfvrgd0TXAU9+K0pVYmm6DAQBO5bwBmhChlxa+sTdIh6N8bGan8I1IUKNLoTzFdq
THQCaZQpeSNr6kSrX06fqSrPADwMqTnSn1r/KDajoAi1R1pQdRS8dai5GKxakXUTejCpb2ZIRKpo
nAyMCOrLtZvBrbxtuzcapIvD2WqxhChvEY/Q0OncRhtfaO52g8+nh1gRaugSx+KNC6iLl2fJuyOS
pYhCW2DlSKONNUPoptjt2dcf+YNejg4iZMiLtB1wOpLAbr2zbbjHNPgF3ro2pIGnP6jCw2DfkHAW
TBbs2NIz2kuJtsW854E8QNllGe5mGsHRDgYIdjsHMQ30v/zFh76PpCR43OWZw1lxToimkHcG/CBw
BqW9204y9nUGCcI2DB0+11lA8xs/ttIwmp7+0MqecMvhjCLfBqeUfEqUuAOGRKB47MAK7mFITKdh
YhM473TS/ZwK9q4yxdRjsMpCx7LjPePUl1//+o/iAXsexMiMzbGPom/2YzIPsw/zKPGex8AQxd/m
dFcfg9f9o4I+q7qhi3ne88dsNf+Pf3kMEj8WI7CcwD8kBBMZXUmwIh9RPtxTDXgohsfJEy1rxiV5
FKIb4rHoBb71/OeKdsklLgCfPEPFD0tJRwcz80fffvqz9pN4+t+cGvl+Vq6e/uNfRB1crU/vIrzB
TQWMn4pm8aNKM6DqlwAoCHt193/7Hc4Ax6/WDGj9S1DVgICoYch/MEyHe0C/pMCB48zzLP/57vaA
QLvXmgG9fYmVIqRLuWP+QwjjYAa0Syov8pL//QR8f3tAICzqzYDY5l2YBARoQfzIp6B3KdiywN+y
NejnOzr/gpOt1pdr3UuRNIEXUTZ9KhK/vJC7Aimy//nePr1f99N15RLLhroxcZf8R54BpX1J0lS8
jFEazn++txnock5rLb6uXhL6xpkHu1Wx7VvGJb4XwSBmaP/z3dk+HiE150DrXEJPpIPT43UofvjG
A+OnqJcQz/AjatK+r7NP1Lfmt7P+oKV4seIS5z+y4dcxDeSLfz8AuPTf2xTU9X9geCXmyc3HSa9a
/vYl2A14H/fb7Duy/ES8Glh99jZ8qc/erXzpwZgL2QJFMc+24fu79nlN1pyCTv8SvkiFqh/Z9gvL
x19w+RHtyH/2++w7Wn+YEWt+vMYFxztYkE3tf+TT38Iwku3uivDIl7//vo6/Wt/1ZQOgYyGAYV++
8dD6a1wOOZgxvwP4J9+bBeR41t0G3UsK0AW8tPL907vEAMCMzRtg//P9nQRRzVLPD+pcCixJh0nY
/5ROgspJgEGSuOn+jhDPg5eehBeYjC8c4kPb8Z7yOIozj6rCLX/0D4pQwvHfP4cRRKwATCz5R+mf
isDKvvffAy1/leIs+WPn4C+Lx0/e0/P/+/MnHncu9VV8V/GHb515aIaPlE7mMZ7ngd6ZSwIyA9MO
TUcO8rDvfh/HUTToy/qfaha9zDCJinbEnAiAcN1Wp+bOvLiPQ2dVtCVaVsQmqdv0VWjKkyAC2bUb
jUJz7hXt5GMVd0ntZkNzXbSSNyqMc91G3wXhU2kKBBdT3WapeDaduGgnH62gVq7b7M38wfRLsUkB
y6jb7g/L0hwIWua6jf5I6DYsmsmnQFAY1G313kyenIs3ofngmEVronHYu4pfK6O5Lzq/90TA5VZF
NrvukD/5qOI+5WO+GC+d0Iznko2gYLh+J3+bR/HFwPTdoql8UgS0re7wf54v55KRgMCqfqt3wQWb
7l+jCyG/UTQnxgxOrvj19Qs5DWj24j55eHIiDOejdBTBGzZhlj8m/kOVfIhweKmdaGCO3jwkF7dJ
JO3I59YbmKP//mF8P/7weTz6Hxdi88xDJqy8//FbRdEd4lE56z0wu7PWpuqy/hLSPL7C5VTF1//9
8/bO7QsB1NruB5mx3w+M7KpE38ZXeeNjRx9j51HaB9QgnDsm324lKAInd184Yoeu3InpPZrdE//2
Gy3F0PTNJ2kZmrh9p+F87pfNoAg9/L4RX+eO3s63zmNQtLM/Imd3zT41fMrLvcdzji/e416H8wuh
oXTrrJM5r9rDnoBAFb++3ow/35z38dGVKXh/607PkAYobr94s5xzRUjLCrq3d8rEcn+/yKEYmqHz
8DAveVeAAsn5AqT5wy/Yt//tDjCPdcrnX3KAeVv5fMaZwxs8Mgdn/o30LPxGB/zNr+WdQOi6vE7P
n/zCLVBtvoFSHd2kX9luVHJVqbuuN1J4KILVvGgjNxfA2ZTiD4pj/HXDvAuQk6w8YvkdUToCX9f2
mwTnzvRK88DRrTkR90FSPWb4YgUdmHxsv27MP4iTII+Yol7qndQeFd6CMKSDMHW9Pt7z8oKgvdSL
IPimNlXQ4AjW/7YISctfkvwOf3mpgWPPmKWNCBcFECi4CQCwkj6j3u7UI+SlHQ1MDxeIMEj5KqAO
g8ME0I5yDHi24R1oorvbeUQNWWwu5UnEHwa63qMCDcwcMnBk9BuYxFvTssP5Q9GSOHnwSQhhIqHM
Q4oUbK7IjtRerS/X0cXdPLbn4ZH0IcjcPmFKOBUI/7eFslbnbLff7pbKOetLW/old9bBPj+6kw6/
Rlg8opeHfzTmtMdF8PTEXzX5rMmNcN3v+v6c6TcewSz5eB3Z1oOVevF1+xSEoeTMEWz/w5Pz0lbF
TSOPVYAC6zY7mHuWkyyLhsTBbyKoOQgiJjZ3zd/Ow93cCjaOL02JkAZtYPBmKdp97IF8/QIOEs/C
a5aGKxhe6g53NPeXZiiFx5qIY12F8/LTTcBm6o52HMXlC1zwWdVtdribP9ry3Ipy9rrNTpyj96sA
jtZu1gyDeVWI7eSt+8IjPSH18TgvBimOnsC61R3y1HnAIy0FvvsNrNwUcLQfzbNiiGLAQnG39oDn
IXFYudkm5oGYhjy7AuFSd7DDMABTLZkGSJDrt/s28bE50iQogk+97nivHo+MAyDgBtqNTU8erYCp
1R3tu3lY2mBk7Rtolkj8rZnJOYRcnLrugG/MeFPaDVoDs3vjxHZSdk2gq64/FfdesDHd8pAbmOMb
B7sez33C+KWsttaAeb9JtvPlA6oZVjEFwvpQk138WoQGkt8fkC+0wreB98ScFA3l7eoNmLXbwDdL
oU+9gSNyK2y7NFhB7Fl3H//BYyzHX9ZuOwhTU7YVTVzN70WC7an49HzZmsh4vSdalFimDB5oIhT+
IeCWkw8eSPxi/K/fv+JEz8sNC6amuut2n1vN0PGl+D18jw00vSpBX3KoX+0Bb0wedKG0J+C0b2C4
6fxJvjxyWF7t8aZOvNuHQIoxim2c493qtv3JFegiybkkGlZ08/rd9pwPuXZ86ymQn43HYerkq43x
Z5yrR/bdkGK8YrD5nJyMAr3Y0vtcUHPkvKSmm3jV3M/DMhrEaGC2r5Alvgh+xXmRMltwZDYBEdoH
xm/Nx/lT+aUnqp8buKyuA0iMpNmmygiRjwYc29/+lzD/VU8zSt0oeBc8QMhVIlelne+uKr7254TW
VJEz+SeMrP1q2dx2USxv3AY8lTdYzAfTWcgNN+BivgkBGcn3cwPeJXgoyzOf5pEt2ZwGJuI2M0U4
SWq2iQHbSXnRGrjwB2Hiz53DsQqRubqX3NDkTfAkr1kTz6/70Lm4Acgm+dlNXG/gUOQoaBNvo7dU
c19ci/9z/+ZDMam5P9xuYOWufC6HeSnBBjNG0dHrXQlalpcO1sn6rb4zV7JpUJoAUF5noZXtyuYM
PqH6A97fwtdBOJe2Gwyc9dvep5Er2m5gY1yDCXft4ylp4FzfmEFUfHy+kQXBVV1jgZ9jBkdHRAjQ
1G6ZsxeUMACwaDbQsOk9ORsZqgtJZSMNm1n5TAsyn7pTcTdflZ7Ogse9bqvvzRAn1aty9hQhRlq/
fffIVUFnr4GGqXZxVgg7yWt4OpX+wtfMPU8wc4XZKIaZv5OEcEXd6fhom045toIedQMNmwvneKYh
+2+iaSeV7T4aXA00m4SucAvLZg4R3PqNf9o9zCumo4mg5mdnHvum/D5vwtT9QBI62Fwg0hYmq4u/
XIzjIAzi5PlkFlOS22yqChtYgOcOrxPfjGwnpMvifzpVnRq59lvdA3C/okLCy6rsDUifJnyfW+fp
iaf92Iziw0nb16/98QHmVnwR6PN51u5tB6ZGwil/ufjyPwkplMKm4AABEjXwJCc0bWYmCxQ63v/7
n/8ZueK3aZgBWGYEb80HIqDFqkn3O3g56OsagF58dJZB2LoRtQSH0wpZXR9ltOKPXu+y3s95FLjF
do/+MnLMIOO95Fz8mPhPphzpoOJaNRrodBS4TwET+NF0eUY6S8lNhLgC0NnZxfuGAY4cx1w3wnE4
frF8pzFRewD58LDUtBjAKVQ5WBhnJ22cJsqiUEmMzYsPJXh3E+7h2Lu4N72NCdyo2NrC8hoNxP6n
CSDHJef5sOFjvHDy1QFeHqtPArB52C4FRcWvrz+ad0xwaFqJNGLlJIT+hcb0PSUX8qFDtuDcgA83
7PgZsffnRBQFXLzY7fkReD4vJ+B3RxDEE//2W8HiPYsSCWlxG3hgvREPN6nRs5Z0b1tOmpEgjvBF
pWaFCGxdr2SAHyqlAZrwmwc4csRhitEJ+9GEazu0zafDNptIPX2Yr5IHDwQ2CRGgwxdD8eyWOmni
sp0vg0e8P7o5318DO5AQ5jwM5MKl8xWO5zfhMMATkqMoQiqx7h78UrCUV6n4X+aoaFnsn5Po9xfa
3KG5ml98nodP0nV8sl7ghS2PFg44klja8d2z5vz8hI+tbCX58k2EU8Zr7uEAu+ddTBOiCJJN6TZg
U8ahE5cCj03kLcex7QQr2Vw34Qp/5NhPCfrLLfcacB+mvE4k4ypEPOqelik5MGnJzmciz2+0440A
qU39sQ5/+z/x/OLpX682gSPHlJQmLq/ruZ9JU1FRK5Z8tTd54zyUvQLkSOtPBi/IILaly4W0dQPt
Og+lWRCCdXW32S0PbMuM8H+LtvIATBPXCKjJIJYf03DaF9283lsXoYJUssHw7zbSbKnRBk7xLRfp
YxnJ14DtvTUJlMRIkhffna+aYLevvyFEy2W0mdLENXcb7IT9pdq6GOZ+1A1s4zsHF19qtYkrI29V
vi8g3S+6ef0O3pvh1sCJIjMpmsvn4rg+8+sN24ff/p74ZQ7wJvDrH3iZyPwBSJ8Vw3/9bNzPs0d7
7nlzaTPDK9dA0/tS2KOyaDi7G2hc4MHkjJXaBDz+XlATmBc3c3LnxSjF5lCbSHHfE0ctpRsRxii6
qbGIyVMphdLEzf8RCYBibPkUdBq4oO9/+6/g4mOw/O3veY3Z+/C3/+0/OnLpuCpkDOuaUih2nFKi
FERZA+2a/q5soOHmq9/wJ9SmSwe8CUgMcQIX7MrFxIzk1WwCwQIjnlPy6dVGAqTEYSCHkFwCtYkL
9pejNwgyjvXX7hdn+WA+pLLFaIIIbY8DuT8634Jeue4JGZCV+4gzJyHmoRCo3/Kbh0zGjCGfJjS8
4Gs2wKdiqM+/p75dHJZX2Z5jpW4w9vAThHH/h+Q+3oTJg/w+a2D9iHsTkM8t9MAMH9h+RaP5RVD8
8vobi/ht4nhyBLcJBIQYLWkVyZlpAg8t4hcQf5JOkJpuAqE2NDPqS6pS1k3gCYal3dHEY22EDKtf
Sos1YUWLdqujk03Ap6DLKrNwNVF6RNLtCRKrRHZjmnhOvIUKVLoFUfeuf/resY9L65cLBta9UW7N
UNza5TdmE/FrivLiSLjmUqhWaSJk/Z7y6DgQiV7ZQWqCTHLPd3btxHGUW9O7+caRLUgTWJt9LzfJ
o/xcVhuxfNSROU/mUz78j8ED7EDFBszvgiboID7io+7nZ8i+DKIqY4j+a9Hv66+d/UR9dqjeh4YO
fzvPR+2twhHWr4kI30AEiiL74rMTWk6lkYcls/53fbo/2UMD77YBRbGl8DJSkvVHPgRTALy3aCjf
Uk1Ej+5N2StSjQbefiA344sxfC48TuToH9qnxSfU3Z24MLH929+9+TIrmhSzgjZh8WuNHsQH3Jr0
IFdFChb9BgKu++O1vwUu/m3PkvHvxajFR3Rghjr7vjh0m8d/KgJDUDf+UxZ1CQqicuSpiUpjSiB+
DTy3AtCJdJMKUWW/26VuUIgUnk/Lfbt133Pz1X3ukQH83YH6Puh/Q0uMSE5lNoGCHVA1UaLPaKKu
dRCaOzkc0UTIUWCppMhMEwnBYeAF5XR2Ezjt8SNvCRkW2D1rMc/nnic8fB5tgUUoJbabCCRNTM/9
w5reBry2aULFpBSBUE5SGr4QUHJPrg2AoLQ1ct3o30/x67iTRdUL4RPp+laERlvthudhUrQirlNk
w4tfX+8TfAqT8mBRXa3f7mcyNDu4naWFgx7yXMvf7hqoIlP9J7wU9pTVMPaby0BanCY8zAGcYOVw
YROOqzC3QeUDqolSzmEgXp3/dj0HSO5b/171/mziNZhXjAqxBFxkYYir+mmCwWgYBIVPJgUbmqAx
mjgLpzjCwgY1USY4gaVFSJs8PXP05swZzmN4XL98kvn8hXb/+S6Ehig7qo9uAnb+3H6euhGLLcIM
X5i8RXn6k7QoTVwMBCClkrFjFujkqyFab+cw8jzv0Pwbbh9HBAG84s+kj1BOEjW/cGGuHRjveVof
bi/0L4tfX3/FDe2QQkBi9xUPFaUJgtC7eXoxNL0KOpYmOGrunBJopwmk52fTB6IquxNNxEjuAEfJ
rTZxZsUE/zIHe1YiDus1sDveO/Ejsa3KywUO8vrb7725IpkmPqECAiqkomv7hUyMPOd9vX6rXFKR
bXrV1dtNlBTtw0Vv5x5Jmf928SYiKBsBndpHmsWJJS1GBeIw8W3JT4Eavv7XfQxcfFNp1hCTbKJd
qruLZsQFqTbBB/ExgSKtNNgGdubfWF5nH3mfJDGlutLAm8gVHjmZ6vmax/PP2aEozhdZm+LQHo5b
J8hoGHDRowpKhZqmN0Fa+GkvxHafawigWuMH4cUPCbXG+IuVbpwh6jvbKGD1iIIJrdrv+eFTIbtQ
9+Fz+IwTN/c/BPwwnQfkVaRd2wStxIckKkPHmki7fvzt/4LFyuaHmxVRjeLXP/JvDmdy/KfGw6v0
Mf7cfVH17Qfis9Jgirl50d8/37n5C6ZCmENq+Hn7nojvHtVhHo77/O4//Ndf9RXnpCIOv7JCFeSf
7yurREi+s688s9jPdvLR4/n11/8PAAD//w==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Data!A1"/><Relationship Id="rId1" Type="http://schemas.openxmlformats.org/officeDocument/2006/relationships/hyperlink" Target="#'Pivot Tables'!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2020584</xdr:colOff>
      <xdr:row>1</xdr:row>
      <xdr:rowOff>94180</xdr:rowOff>
    </xdr:from>
    <xdr:to>
      <xdr:col>21</xdr:col>
      <xdr:colOff>4503506</xdr:colOff>
      <xdr:row>36</xdr:row>
      <xdr:rowOff>61311</xdr:rowOff>
    </xdr:to>
    <xdr:sp macro="" textlink="">
      <xdr:nvSpPr>
        <xdr:cNvPr id="5" name="Rectangle: Rounded Corners 4">
          <a:extLst>
            <a:ext uri="{FF2B5EF4-FFF2-40B4-BE49-F238E27FC236}">
              <a16:creationId xmlns:a16="http://schemas.microsoft.com/office/drawing/2014/main" id="{4FFEB03E-EED8-47B0-84E4-AED7F3D8A505}"/>
            </a:ext>
          </a:extLst>
        </xdr:cNvPr>
        <xdr:cNvSpPr/>
      </xdr:nvSpPr>
      <xdr:spPr>
        <a:xfrm>
          <a:off x="14895756" y="278111"/>
          <a:ext cx="2482922" cy="6404717"/>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264049</xdr:colOff>
      <xdr:row>1</xdr:row>
      <xdr:rowOff>139811</xdr:rowOff>
    </xdr:from>
    <xdr:to>
      <xdr:col>21</xdr:col>
      <xdr:colOff>1770845</xdr:colOff>
      <xdr:row>5</xdr:row>
      <xdr:rowOff>48371</xdr:rowOff>
    </xdr:to>
    <xdr:sp macro="" textlink="">
      <xdr:nvSpPr>
        <xdr:cNvPr id="2" name="Rectangle: Rounded Corners 1">
          <a:extLst>
            <a:ext uri="{FF2B5EF4-FFF2-40B4-BE49-F238E27FC236}">
              <a16:creationId xmlns:a16="http://schemas.microsoft.com/office/drawing/2014/main" id="{405BBBF1-07B2-811E-4CC5-5B7CFF3F7DC0}"/>
            </a:ext>
          </a:extLst>
        </xdr:cNvPr>
        <xdr:cNvSpPr/>
      </xdr:nvSpPr>
      <xdr:spPr>
        <a:xfrm>
          <a:off x="875795" y="322262"/>
          <a:ext cx="13741726" cy="638363"/>
        </a:xfrm>
        <a:prstGeom prst="roundRect">
          <a:avLst>
            <a:gd name="adj" fmla="val 168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390252</xdr:colOff>
      <xdr:row>2</xdr:row>
      <xdr:rowOff>163285</xdr:rowOff>
    </xdr:from>
    <xdr:to>
      <xdr:col>12</xdr:col>
      <xdr:colOff>489858</xdr:colOff>
      <xdr:row>4</xdr:row>
      <xdr:rowOff>40822</xdr:rowOff>
    </xdr:to>
    <xdr:sp macro="" textlink="">
      <xdr:nvSpPr>
        <xdr:cNvPr id="3" name="TextBox 2">
          <a:extLst>
            <a:ext uri="{FF2B5EF4-FFF2-40B4-BE49-F238E27FC236}">
              <a16:creationId xmlns:a16="http://schemas.microsoft.com/office/drawing/2014/main" id="{CF089CAD-EDD8-BDDD-EBB9-5F5909D2DAAB}"/>
            </a:ext>
          </a:extLst>
        </xdr:cNvPr>
        <xdr:cNvSpPr txBox="1"/>
      </xdr:nvSpPr>
      <xdr:spPr>
        <a:xfrm>
          <a:off x="1614895" y="517071"/>
          <a:ext cx="6222820" cy="23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Executive</a:t>
          </a:r>
          <a:r>
            <a:rPr lang="en-IN" sz="1800" b="1" baseline="0"/>
            <a:t> Summary &amp; Profitability  Dashboard</a:t>
          </a:r>
        </a:p>
      </xdr:txBody>
    </xdr:sp>
    <xdr:clientData/>
  </xdr:twoCellAnchor>
  <xdr:twoCellAnchor>
    <xdr:from>
      <xdr:col>1</xdr:col>
      <xdr:colOff>273325</xdr:colOff>
      <xdr:row>6</xdr:row>
      <xdr:rowOff>124239</xdr:rowOff>
    </xdr:from>
    <xdr:to>
      <xdr:col>4</xdr:col>
      <xdr:colOff>488673</xdr:colOff>
      <xdr:row>11</xdr:row>
      <xdr:rowOff>82826</xdr:rowOff>
    </xdr:to>
    <xdr:grpSp>
      <xdr:nvGrpSpPr>
        <xdr:cNvPr id="53" name="Group 52">
          <a:extLst>
            <a:ext uri="{FF2B5EF4-FFF2-40B4-BE49-F238E27FC236}">
              <a16:creationId xmlns:a16="http://schemas.microsoft.com/office/drawing/2014/main" id="{2F651E22-8659-FF50-DFEC-C9FC738030CA}"/>
            </a:ext>
          </a:extLst>
        </xdr:cNvPr>
        <xdr:cNvGrpSpPr/>
      </xdr:nvGrpSpPr>
      <xdr:grpSpPr>
        <a:xfrm>
          <a:off x="882925" y="1210089"/>
          <a:ext cx="2044148" cy="863462"/>
          <a:chOff x="886238" y="1217543"/>
          <a:chExt cx="2054087" cy="869674"/>
        </a:xfrm>
      </xdr:grpSpPr>
      <xdr:sp macro="" textlink="">
        <xdr:nvSpPr>
          <xdr:cNvPr id="49" name="Rectangle: Rounded Corners 48">
            <a:extLst>
              <a:ext uri="{FF2B5EF4-FFF2-40B4-BE49-F238E27FC236}">
                <a16:creationId xmlns:a16="http://schemas.microsoft.com/office/drawing/2014/main" id="{9EABF7E8-18C8-AAC4-B6E5-ED19AC96D1F0}"/>
              </a:ext>
            </a:extLst>
          </xdr:cNvPr>
          <xdr:cNvSpPr/>
        </xdr:nvSpPr>
        <xdr:spPr>
          <a:xfrm>
            <a:off x="886238" y="1217543"/>
            <a:ext cx="2054087" cy="869674"/>
          </a:xfrm>
          <a:prstGeom prst="roundRect">
            <a:avLst>
              <a:gd name="adj" fmla="val 257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B9626225-AB13-84E1-34F4-E6C277F7CF3A}"/>
              </a:ext>
            </a:extLst>
          </xdr:cNvPr>
          <xdr:cNvSpPr txBox="1"/>
        </xdr:nvSpPr>
        <xdr:spPr>
          <a:xfrm>
            <a:off x="1073426" y="1309977"/>
            <a:ext cx="1684683" cy="34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Total Revenue</a:t>
            </a:r>
          </a:p>
        </xdr:txBody>
      </xdr:sp>
      <xdr:sp macro="" textlink="'Pivot Tables'!A4">
        <xdr:nvSpPr>
          <xdr:cNvPr id="52" name="TextBox 51">
            <a:extLst>
              <a:ext uri="{FF2B5EF4-FFF2-40B4-BE49-F238E27FC236}">
                <a16:creationId xmlns:a16="http://schemas.microsoft.com/office/drawing/2014/main" id="{346D96CB-2B83-4989-BF55-5BD096B2D14D}"/>
              </a:ext>
            </a:extLst>
          </xdr:cNvPr>
          <xdr:cNvSpPr txBox="1"/>
        </xdr:nvSpPr>
        <xdr:spPr>
          <a:xfrm>
            <a:off x="1076738" y="1731065"/>
            <a:ext cx="1684683" cy="34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1584D2-792E-4443-B631-1984B6F7C174}" type="TxLink">
              <a:rPr lang="en-US" sz="1600" b="1" i="0" u="none" strike="noStrike" baseline="0">
                <a:solidFill>
                  <a:schemeClr val="accent4">
                    <a:lumMod val="75000"/>
                  </a:schemeClr>
                </a:solidFill>
                <a:latin typeface="Aptos Narrow"/>
              </a:rPr>
              <a:pPr algn="ctr"/>
              <a:t>$6,45,223.18</a:t>
            </a:fld>
            <a:endParaRPr lang="en-IN" sz="1600" b="1" baseline="0">
              <a:solidFill>
                <a:schemeClr val="accent4">
                  <a:lumMod val="75000"/>
                </a:schemeClr>
              </a:solidFill>
            </a:endParaRPr>
          </a:p>
        </xdr:txBody>
      </xdr:sp>
    </xdr:grpSp>
    <xdr:clientData/>
  </xdr:twoCellAnchor>
  <xdr:twoCellAnchor>
    <xdr:from>
      <xdr:col>5</xdr:col>
      <xdr:colOff>210377</xdr:colOff>
      <xdr:row>6</xdr:row>
      <xdr:rowOff>127552</xdr:rowOff>
    </xdr:from>
    <xdr:to>
      <xdr:col>8</xdr:col>
      <xdr:colOff>425725</xdr:colOff>
      <xdr:row>11</xdr:row>
      <xdr:rowOff>86139</xdr:rowOff>
    </xdr:to>
    <xdr:grpSp>
      <xdr:nvGrpSpPr>
        <xdr:cNvPr id="54" name="Group 53">
          <a:extLst>
            <a:ext uri="{FF2B5EF4-FFF2-40B4-BE49-F238E27FC236}">
              <a16:creationId xmlns:a16="http://schemas.microsoft.com/office/drawing/2014/main" id="{C4A5C6C0-3BA4-F8A4-DA3B-5CF9482DA4BE}"/>
            </a:ext>
          </a:extLst>
        </xdr:cNvPr>
        <xdr:cNvGrpSpPr/>
      </xdr:nvGrpSpPr>
      <xdr:grpSpPr>
        <a:xfrm>
          <a:off x="3258377" y="1213402"/>
          <a:ext cx="2044148" cy="863462"/>
          <a:chOff x="886238" y="1217543"/>
          <a:chExt cx="2054087" cy="869674"/>
        </a:xfrm>
      </xdr:grpSpPr>
      <xdr:sp macro="" textlink="">
        <xdr:nvSpPr>
          <xdr:cNvPr id="55" name="Rectangle: Rounded Corners 54">
            <a:extLst>
              <a:ext uri="{FF2B5EF4-FFF2-40B4-BE49-F238E27FC236}">
                <a16:creationId xmlns:a16="http://schemas.microsoft.com/office/drawing/2014/main" id="{D24DA47B-4882-A59D-787A-2DC493B9636F}"/>
              </a:ext>
            </a:extLst>
          </xdr:cNvPr>
          <xdr:cNvSpPr/>
        </xdr:nvSpPr>
        <xdr:spPr>
          <a:xfrm>
            <a:off x="886238" y="1217543"/>
            <a:ext cx="2054087" cy="869674"/>
          </a:xfrm>
          <a:prstGeom prst="roundRect">
            <a:avLst>
              <a:gd name="adj" fmla="val 257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DE6BB046-32F1-1642-378D-F6E54A97AB47}"/>
              </a:ext>
            </a:extLst>
          </xdr:cNvPr>
          <xdr:cNvSpPr txBox="1"/>
        </xdr:nvSpPr>
        <xdr:spPr>
          <a:xfrm>
            <a:off x="1073426" y="1309977"/>
            <a:ext cx="1684683" cy="34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Total Gross Profit</a:t>
            </a:r>
          </a:p>
        </xdr:txBody>
      </xdr:sp>
      <xdr:sp macro="" textlink="'Pivot Tables'!C4">
        <xdr:nvSpPr>
          <xdr:cNvPr id="57" name="TextBox 56">
            <a:extLst>
              <a:ext uri="{FF2B5EF4-FFF2-40B4-BE49-F238E27FC236}">
                <a16:creationId xmlns:a16="http://schemas.microsoft.com/office/drawing/2014/main" id="{B8265646-8DC9-B70C-872E-C5AD87964AF5}"/>
              </a:ext>
            </a:extLst>
          </xdr:cNvPr>
          <xdr:cNvSpPr txBox="1"/>
        </xdr:nvSpPr>
        <xdr:spPr>
          <a:xfrm>
            <a:off x="1076738" y="1731065"/>
            <a:ext cx="1684683" cy="34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7D39BD-D433-4D52-A654-63A3829737EC}" type="TxLink">
              <a:rPr lang="en-US" sz="1600" b="1" i="0" u="none" strike="noStrike" baseline="0">
                <a:solidFill>
                  <a:schemeClr val="accent4">
                    <a:lumMod val="75000"/>
                  </a:schemeClr>
                </a:solidFill>
                <a:latin typeface="Aptos Narrow"/>
              </a:rPr>
              <a:pPr algn="ctr"/>
              <a:t>$2,96,384.25</a:t>
            </a:fld>
            <a:endParaRPr lang="en-IN" sz="1600" b="1" baseline="0">
              <a:solidFill>
                <a:schemeClr val="accent4">
                  <a:lumMod val="75000"/>
                </a:schemeClr>
              </a:solidFill>
            </a:endParaRPr>
          </a:p>
        </xdr:txBody>
      </xdr:sp>
    </xdr:grpSp>
    <xdr:clientData/>
  </xdr:twoCellAnchor>
  <xdr:twoCellAnchor>
    <xdr:from>
      <xdr:col>9</xdr:col>
      <xdr:colOff>81168</xdr:colOff>
      <xdr:row>6</xdr:row>
      <xdr:rowOff>114300</xdr:rowOff>
    </xdr:from>
    <xdr:to>
      <xdr:col>12</xdr:col>
      <xdr:colOff>296515</xdr:colOff>
      <xdr:row>11</xdr:row>
      <xdr:rowOff>72887</xdr:rowOff>
    </xdr:to>
    <xdr:grpSp>
      <xdr:nvGrpSpPr>
        <xdr:cNvPr id="58" name="Group 57">
          <a:extLst>
            <a:ext uri="{FF2B5EF4-FFF2-40B4-BE49-F238E27FC236}">
              <a16:creationId xmlns:a16="http://schemas.microsoft.com/office/drawing/2014/main" id="{782CB791-5AAA-1DB3-4BC2-0590DE3D725B}"/>
            </a:ext>
          </a:extLst>
        </xdr:cNvPr>
        <xdr:cNvGrpSpPr/>
      </xdr:nvGrpSpPr>
      <xdr:grpSpPr>
        <a:xfrm>
          <a:off x="5567568" y="1200150"/>
          <a:ext cx="2044147" cy="863462"/>
          <a:chOff x="886238" y="1217543"/>
          <a:chExt cx="2054087" cy="869674"/>
        </a:xfrm>
        <a:solidFill>
          <a:schemeClr val="bg1"/>
        </a:solidFill>
      </xdr:grpSpPr>
      <xdr:sp macro="" textlink="">
        <xdr:nvSpPr>
          <xdr:cNvPr id="59" name="Rectangle: Rounded Corners 58">
            <a:extLst>
              <a:ext uri="{FF2B5EF4-FFF2-40B4-BE49-F238E27FC236}">
                <a16:creationId xmlns:a16="http://schemas.microsoft.com/office/drawing/2014/main" id="{4F02B6A3-04D5-A64B-C3F2-BA6FC86F910E}"/>
              </a:ext>
            </a:extLst>
          </xdr:cNvPr>
          <xdr:cNvSpPr/>
        </xdr:nvSpPr>
        <xdr:spPr>
          <a:xfrm>
            <a:off x="886238" y="1217543"/>
            <a:ext cx="2054087" cy="869674"/>
          </a:xfrm>
          <a:prstGeom prst="roundRect">
            <a:avLst>
              <a:gd name="adj" fmla="val 2571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TextBox 59">
            <a:extLst>
              <a:ext uri="{FF2B5EF4-FFF2-40B4-BE49-F238E27FC236}">
                <a16:creationId xmlns:a16="http://schemas.microsoft.com/office/drawing/2014/main" id="{10FDABE4-E4B4-76A0-5347-70AEC4FA1ED5}"/>
              </a:ext>
            </a:extLst>
          </xdr:cNvPr>
          <xdr:cNvSpPr txBox="1"/>
        </xdr:nvSpPr>
        <xdr:spPr>
          <a:xfrm>
            <a:off x="1078396" y="1309977"/>
            <a:ext cx="1822174"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Gross Profit Maargin</a:t>
            </a:r>
          </a:p>
        </xdr:txBody>
      </xdr:sp>
      <xdr:sp macro="" textlink="'Pivot Tables'!E4">
        <xdr:nvSpPr>
          <xdr:cNvPr id="61" name="TextBox 60">
            <a:extLst>
              <a:ext uri="{FF2B5EF4-FFF2-40B4-BE49-F238E27FC236}">
                <a16:creationId xmlns:a16="http://schemas.microsoft.com/office/drawing/2014/main" id="{66230FD4-3013-87E9-0EF7-2DEBD6E3825F}"/>
              </a:ext>
            </a:extLst>
          </xdr:cNvPr>
          <xdr:cNvSpPr txBox="1"/>
        </xdr:nvSpPr>
        <xdr:spPr>
          <a:xfrm>
            <a:off x="1076738" y="1731065"/>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C04128-30BB-4BE5-B094-92C4B0A6138C}" type="TxLink">
              <a:rPr lang="en-US" sz="1600" b="1" i="0" u="none" strike="noStrike" baseline="0">
                <a:solidFill>
                  <a:schemeClr val="accent4">
                    <a:lumMod val="75000"/>
                  </a:schemeClr>
                </a:solidFill>
                <a:latin typeface="Aptos Narrow"/>
              </a:rPr>
              <a:pPr algn="ctr"/>
              <a:t>45.94%</a:t>
            </a:fld>
            <a:endParaRPr lang="en-IN" sz="1600" b="1" baseline="0">
              <a:solidFill>
                <a:schemeClr val="accent4">
                  <a:lumMod val="75000"/>
                </a:schemeClr>
              </a:solidFill>
            </a:endParaRPr>
          </a:p>
        </xdr:txBody>
      </xdr:sp>
    </xdr:grpSp>
    <xdr:clientData/>
  </xdr:twoCellAnchor>
  <xdr:twoCellAnchor>
    <xdr:from>
      <xdr:col>12</xdr:col>
      <xdr:colOff>556589</xdr:colOff>
      <xdr:row>6</xdr:row>
      <xdr:rowOff>92765</xdr:rowOff>
    </xdr:from>
    <xdr:to>
      <xdr:col>16</xdr:col>
      <xdr:colOff>159024</xdr:colOff>
      <xdr:row>11</xdr:row>
      <xdr:rowOff>51352</xdr:rowOff>
    </xdr:to>
    <xdr:grpSp>
      <xdr:nvGrpSpPr>
        <xdr:cNvPr id="62" name="Group 61">
          <a:extLst>
            <a:ext uri="{FF2B5EF4-FFF2-40B4-BE49-F238E27FC236}">
              <a16:creationId xmlns:a16="http://schemas.microsoft.com/office/drawing/2014/main" id="{0CD22864-A38D-BF0D-3C41-0375EE792A5A}"/>
            </a:ext>
          </a:extLst>
        </xdr:cNvPr>
        <xdr:cNvGrpSpPr/>
      </xdr:nvGrpSpPr>
      <xdr:grpSpPr>
        <a:xfrm>
          <a:off x="7871789" y="1178615"/>
          <a:ext cx="2040835" cy="863462"/>
          <a:chOff x="886238" y="1217543"/>
          <a:chExt cx="2054087" cy="869674"/>
        </a:xfrm>
        <a:solidFill>
          <a:schemeClr val="bg1"/>
        </a:solidFill>
      </xdr:grpSpPr>
      <xdr:sp macro="" textlink="">
        <xdr:nvSpPr>
          <xdr:cNvPr id="63" name="Rectangle: Rounded Corners 62">
            <a:extLst>
              <a:ext uri="{FF2B5EF4-FFF2-40B4-BE49-F238E27FC236}">
                <a16:creationId xmlns:a16="http://schemas.microsoft.com/office/drawing/2014/main" id="{74E4DDC5-1410-9D02-FA23-FEDD3D1CACDD}"/>
              </a:ext>
            </a:extLst>
          </xdr:cNvPr>
          <xdr:cNvSpPr/>
        </xdr:nvSpPr>
        <xdr:spPr>
          <a:xfrm>
            <a:off x="886238" y="1217543"/>
            <a:ext cx="2054087" cy="869674"/>
          </a:xfrm>
          <a:prstGeom prst="roundRect">
            <a:avLst>
              <a:gd name="adj" fmla="val 2571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50CDA621-45D4-EBAA-5F8D-12BD761D7F86}"/>
              </a:ext>
            </a:extLst>
          </xdr:cNvPr>
          <xdr:cNvSpPr txBox="1"/>
        </xdr:nvSpPr>
        <xdr:spPr>
          <a:xfrm>
            <a:off x="1073426" y="1309977"/>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Total units sold</a:t>
            </a:r>
          </a:p>
        </xdr:txBody>
      </xdr:sp>
      <xdr:sp macro="" textlink="'Pivot Tables'!G4">
        <xdr:nvSpPr>
          <xdr:cNvPr id="65" name="TextBox 64">
            <a:extLst>
              <a:ext uri="{FF2B5EF4-FFF2-40B4-BE49-F238E27FC236}">
                <a16:creationId xmlns:a16="http://schemas.microsoft.com/office/drawing/2014/main" id="{7737523D-EB7E-8BBA-DA52-D9F1F3A389DF}"/>
              </a:ext>
            </a:extLst>
          </xdr:cNvPr>
          <xdr:cNvSpPr txBox="1"/>
        </xdr:nvSpPr>
        <xdr:spPr>
          <a:xfrm>
            <a:off x="1076738" y="1731065"/>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A362E1-62DD-4B86-86AE-DF12C976CB87}" type="TxLink">
              <a:rPr lang="en-US" sz="1600" b="1" i="0" u="none" strike="noStrike" baseline="0">
                <a:solidFill>
                  <a:schemeClr val="accent4">
                    <a:lumMod val="75000"/>
                  </a:schemeClr>
                </a:solidFill>
                <a:latin typeface="Aptos Narrow"/>
              </a:rPr>
              <a:pPr algn="ctr"/>
              <a:t>6698</a:t>
            </a:fld>
            <a:endParaRPr lang="en-IN" sz="1600" b="1" baseline="0">
              <a:solidFill>
                <a:schemeClr val="accent4">
                  <a:lumMod val="75000"/>
                </a:schemeClr>
              </a:solidFill>
            </a:endParaRPr>
          </a:p>
        </xdr:txBody>
      </xdr:sp>
    </xdr:grpSp>
    <xdr:clientData/>
  </xdr:twoCellAnchor>
  <xdr:twoCellAnchor>
    <xdr:from>
      <xdr:col>16</xdr:col>
      <xdr:colOff>419098</xdr:colOff>
      <xdr:row>6</xdr:row>
      <xdr:rowOff>71230</xdr:rowOff>
    </xdr:from>
    <xdr:to>
      <xdr:col>20</xdr:col>
      <xdr:colOff>21533</xdr:colOff>
      <xdr:row>11</xdr:row>
      <xdr:rowOff>29817</xdr:rowOff>
    </xdr:to>
    <xdr:grpSp>
      <xdr:nvGrpSpPr>
        <xdr:cNvPr id="66" name="Group 65">
          <a:extLst>
            <a:ext uri="{FF2B5EF4-FFF2-40B4-BE49-F238E27FC236}">
              <a16:creationId xmlns:a16="http://schemas.microsoft.com/office/drawing/2014/main" id="{8F14C0A0-86F2-C78A-1528-8355D6CAA499}"/>
            </a:ext>
          </a:extLst>
        </xdr:cNvPr>
        <xdr:cNvGrpSpPr/>
      </xdr:nvGrpSpPr>
      <xdr:grpSpPr>
        <a:xfrm>
          <a:off x="10172698" y="1157080"/>
          <a:ext cx="2040835" cy="863462"/>
          <a:chOff x="886238" y="1217543"/>
          <a:chExt cx="2054087" cy="869674"/>
        </a:xfrm>
        <a:solidFill>
          <a:schemeClr val="bg1"/>
        </a:solidFill>
      </xdr:grpSpPr>
      <xdr:sp macro="" textlink="">
        <xdr:nvSpPr>
          <xdr:cNvPr id="67" name="Rectangle: Rounded Corners 66">
            <a:extLst>
              <a:ext uri="{FF2B5EF4-FFF2-40B4-BE49-F238E27FC236}">
                <a16:creationId xmlns:a16="http://schemas.microsoft.com/office/drawing/2014/main" id="{384573A4-2CB2-7D7F-D6FE-313620DB327D}"/>
              </a:ext>
            </a:extLst>
          </xdr:cNvPr>
          <xdr:cNvSpPr/>
        </xdr:nvSpPr>
        <xdr:spPr>
          <a:xfrm>
            <a:off x="886238" y="1217543"/>
            <a:ext cx="2054087" cy="869674"/>
          </a:xfrm>
          <a:prstGeom prst="roundRect">
            <a:avLst>
              <a:gd name="adj" fmla="val 2571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F34071CB-04EA-4120-66AC-FC170E3A464E}"/>
              </a:ext>
            </a:extLst>
          </xdr:cNvPr>
          <xdr:cNvSpPr txBox="1"/>
        </xdr:nvSpPr>
        <xdr:spPr>
          <a:xfrm>
            <a:off x="1073426" y="1309977"/>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Total order</a:t>
            </a:r>
          </a:p>
        </xdr:txBody>
      </xdr:sp>
      <xdr:sp macro="" textlink="'Pivot Tables'!I4">
        <xdr:nvSpPr>
          <xdr:cNvPr id="69" name="TextBox 68">
            <a:extLst>
              <a:ext uri="{FF2B5EF4-FFF2-40B4-BE49-F238E27FC236}">
                <a16:creationId xmlns:a16="http://schemas.microsoft.com/office/drawing/2014/main" id="{B4E9BCF7-5EAE-C303-D4EA-8EA0A8D97408}"/>
              </a:ext>
            </a:extLst>
          </xdr:cNvPr>
          <xdr:cNvSpPr txBox="1"/>
        </xdr:nvSpPr>
        <xdr:spPr>
          <a:xfrm>
            <a:off x="1076738" y="1731065"/>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43586E-1B2D-45C8-89D5-C0EA5CCFB2B9}" type="TxLink">
              <a:rPr lang="en-US" sz="1600" b="1" i="0" u="none" strike="noStrike" baseline="0">
                <a:solidFill>
                  <a:schemeClr val="accent4">
                    <a:lumMod val="75000"/>
                  </a:schemeClr>
                </a:solidFill>
                <a:latin typeface="Aptos Narrow"/>
              </a:rPr>
              <a:pPr algn="ctr"/>
              <a:t>2707</a:t>
            </a:fld>
            <a:endParaRPr lang="en-IN" sz="1600" b="1" baseline="0">
              <a:solidFill>
                <a:schemeClr val="accent4">
                  <a:lumMod val="75000"/>
                </a:schemeClr>
              </a:solidFill>
            </a:endParaRPr>
          </a:p>
        </xdr:txBody>
      </xdr:sp>
    </xdr:grpSp>
    <xdr:clientData/>
  </xdr:twoCellAnchor>
  <xdr:twoCellAnchor>
    <xdr:from>
      <xdr:col>20</xdr:col>
      <xdr:colOff>289890</xdr:colOff>
      <xdr:row>6</xdr:row>
      <xdr:rowOff>57978</xdr:rowOff>
    </xdr:from>
    <xdr:to>
      <xdr:col>21</xdr:col>
      <xdr:colOff>1731064</xdr:colOff>
      <xdr:row>11</xdr:row>
      <xdr:rowOff>16565</xdr:rowOff>
    </xdr:to>
    <xdr:grpSp>
      <xdr:nvGrpSpPr>
        <xdr:cNvPr id="74" name="Group 73">
          <a:extLst>
            <a:ext uri="{FF2B5EF4-FFF2-40B4-BE49-F238E27FC236}">
              <a16:creationId xmlns:a16="http://schemas.microsoft.com/office/drawing/2014/main" id="{5B123A43-367F-6610-E66E-661B979A1678}"/>
            </a:ext>
          </a:extLst>
        </xdr:cNvPr>
        <xdr:cNvGrpSpPr/>
      </xdr:nvGrpSpPr>
      <xdr:grpSpPr>
        <a:xfrm>
          <a:off x="12481890" y="1143828"/>
          <a:ext cx="2050774" cy="863462"/>
          <a:chOff x="886238" y="1217543"/>
          <a:chExt cx="2054087" cy="869674"/>
        </a:xfrm>
        <a:solidFill>
          <a:schemeClr val="bg1"/>
        </a:solidFill>
      </xdr:grpSpPr>
      <xdr:sp macro="" textlink="">
        <xdr:nvSpPr>
          <xdr:cNvPr id="75" name="Rectangle: Rounded Corners 74">
            <a:extLst>
              <a:ext uri="{FF2B5EF4-FFF2-40B4-BE49-F238E27FC236}">
                <a16:creationId xmlns:a16="http://schemas.microsoft.com/office/drawing/2014/main" id="{9431CE61-205D-0ABE-EDDF-126FA2A70390}"/>
              </a:ext>
            </a:extLst>
          </xdr:cNvPr>
          <xdr:cNvSpPr/>
        </xdr:nvSpPr>
        <xdr:spPr>
          <a:xfrm>
            <a:off x="886238" y="1217543"/>
            <a:ext cx="2054087" cy="869674"/>
          </a:xfrm>
          <a:prstGeom prst="roundRect">
            <a:avLst>
              <a:gd name="adj" fmla="val 2571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TextBox 75">
            <a:extLst>
              <a:ext uri="{FF2B5EF4-FFF2-40B4-BE49-F238E27FC236}">
                <a16:creationId xmlns:a16="http://schemas.microsoft.com/office/drawing/2014/main" id="{A8D2663C-48FE-5E13-E8A6-CCD409261065}"/>
              </a:ext>
            </a:extLst>
          </xdr:cNvPr>
          <xdr:cNvSpPr txBox="1"/>
        </xdr:nvSpPr>
        <xdr:spPr>
          <a:xfrm>
            <a:off x="1073426" y="1309977"/>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t>COGS</a:t>
            </a:r>
          </a:p>
        </xdr:txBody>
      </xdr:sp>
      <xdr:sp macro="" textlink="'Pivot Tables'!K4">
        <xdr:nvSpPr>
          <xdr:cNvPr id="77" name="TextBox 76">
            <a:extLst>
              <a:ext uri="{FF2B5EF4-FFF2-40B4-BE49-F238E27FC236}">
                <a16:creationId xmlns:a16="http://schemas.microsoft.com/office/drawing/2014/main" id="{FC08A059-A75A-BB8B-1410-DB46D8A4463B}"/>
              </a:ext>
            </a:extLst>
          </xdr:cNvPr>
          <xdr:cNvSpPr txBox="1"/>
        </xdr:nvSpPr>
        <xdr:spPr>
          <a:xfrm>
            <a:off x="1076738" y="1731065"/>
            <a:ext cx="1684683" cy="3415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B29F8-5BA0-4EBE-96ED-4BAA5861F5C5}" type="TxLink">
              <a:rPr lang="en-US" sz="1600" b="1" i="0" u="none" strike="noStrike" baseline="0">
                <a:solidFill>
                  <a:schemeClr val="accent4">
                    <a:lumMod val="75000"/>
                  </a:schemeClr>
                </a:solidFill>
                <a:latin typeface="Aptos Narrow"/>
              </a:rPr>
              <a:pPr algn="ctr"/>
              <a:t>$3,48,838.93</a:t>
            </a:fld>
            <a:endParaRPr lang="en-IN" sz="1600" b="1" baseline="0">
              <a:solidFill>
                <a:schemeClr val="accent4">
                  <a:lumMod val="75000"/>
                </a:schemeClr>
              </a:solidFill>
            </a:endParaRPr>
          </a:p>
        </xdr:txBody>
      </xdr:sp>
    </xdr:grpSp>
    <xdr:clientData/>
  </xdr:twoCellAnchor>
  <xdr:twoCellAnchor>
    <xdr:from>
      <xdr:col>19</xdr:col>
      <xdr:colOff>372717</xdr:colOff>
      <xdr:row>2</xdr:row>
      <xdr:rowOff>110987</xdr:rowOff>
    </xdr:from>
    <xdr:to>
      <xdr:col>21</xdr:col>
      <xdr:colOff>243509</xdr:colOff>
      <xdr:row>4</xdr:row>
      <xdr:rowOff>94422</xdr:rowOff>
    </xdr:to>
    <xdr:sp macro="" textlink="">
      <xdr:nvSpPr>
        <xdr:cNvPr id="79" name="Rectangle: Rounded Corners 78">
          <a:hlinkClick xmlns:r="http://schemas.openxmlformats.org/officeDocument/2006/relationships" r:id="rId1"/>
          <a:extLst>
            <a:ext uri="{FF2B5EF4-FFF2-40B4-BE49-F238E27FC236}">
              <a16:creationId xmlns:a16="http://schemas.microsoft.com/office/drawing/2014/main" id="{3A0A066A-BCDC-BC6F-C217-2D416FEEC3AF}"/>
            </a:ext>
          </a:extLst>
        </xdr:cNvPr>
        <xdr:cNvSpPr/>
      </xdr:nvSpPr>
      <xdr:spPr>
        <a:xfrm>
          <a:off x="12018065" y="475422"/>
          <a:ext cx="1096618" cy="34787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21</xdr:col>
      <xdr:colOff>562223</xdr:colOff>
      <xdr:row>2</xdr:row>
      <xdr:rowOff>114962</xdr:rowOff>
    </xdr:from>
    <xdr:to>
      <xdr:col>21</xdr:col>
      <xdr:colOff>1506441</xdr:colOff>
      <xdr:row>4</xdr:row>
      <xdr:rowOff>98397</xdr:rowOff>
    </xdr:to>
    <xdr:sp macro="" textlink="">
      <xdr:nvSpPr>
        <xdr:cNvPr id="80" name="Rectangle: Rounded Corners 79">
          <a:hlinkClick xmlns:r="http://schemas.openxmlformats.org/officeDocument/2006/relationships" r:id="rId2"/>
          <a:extLst>
            <a:ext uri="{FF2B5EF4-FFF2-40B4-BE49-F238E27FC236}">
              <a16:creationId xmlns:a16="http://schemas.microsoft.com/office/drawing/2014/main" id="{F05F7085-95EF-48EF-BDE6-27A3C5B0CB76}"/>
            </a:ext>
          </a:extLst>
        </xdr:cNvPr>
        <xdr:cNvSpPr/>
      </xdr:nvSpPr>
      <xdr:spPr>
        <a:xfrm>
          <a:off x="13433397" y="479397"/>
          <a:ext cx="944218" cy="34787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 </a:t>
          </a:r>
          <a:endParaRPr lang="en-IN" sz="1100"/>
        </a:p>
      </xdr:txBody>
    </xdr:sp>
    <xdr:clientData/>
  </xdr:twoCellAnchor>
  <xdr:twoCellAnchor>
    <xdr:from>
      <xdr:col>1</xdr:col>
      <xdr:colOff>214648</xdr:colOff>
      <xdr:row>13</xdr:row>
      <xdr:rowOff>33131</xdr:rowOff>
    </xdr:from>
    <xdr:to>
      <xdr:col>13</xdr:col>
      <xdr:colOff>447260</xdr:colOff>
      <xdr:row>30</xdr:row>
      <xdr:rowOff>33130</xdr:rowOff>
    </xdr:to>
    <xdr:sp macro="" textlink="">
      <xdr:nvSpPr>
        <xdr:cNvPr id="82" name="Rectangle: Rounded Corners 81">
          <a:extLst>
            <a:ext uri="{FF2B5EF4-FFF2-40B4-BE49-F238E27FC236}">
              <a16:creationId xmlns:a16="http://schemas.microsoft.com/office/drawing/2014/main" id="{A8004291-95A4-4FA7-9ED7-19C211AF3DC6}"/>
            </a:ext>
          </a:extLst>
        </xdr:cNvPr>
        <xdr:cNvSpPr/>
      </xdr:nvSpPr>
      <xdr:spPr>
        <a:xfrm>
          <a:off x="826394" y="2404990"/>
          <a:ext cx="7573570" cy="3101661"/>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336148</xdr:colOff>
      <xdr:row>14</xdr:row>
      <xdr:rowOff>101658</xdr:rowOff>
    </xdr:from>
    <xdr:to>
      <xdr:col>13</xdr:col>
      <xdr:colOff>366258</xdr:colOff>
      <xdr:row>29</xdr:row>
      <xdr:rowOff>92839</xdr:rowOff>
    </xdr:to>
    <xdr:graphicFrame macro="">
      <xdr:nvGraphicFramePr>
        <xdr:cNvPr id="81" name="Chart 80">
          <a:extLst>
            <a:ext uri="{FF2B5EF4-FFF2-40B4-BE49-F238E27FC236}">
              <a16:creationId xmlns:a16="http://schemas.microsoft.com/office/drawing/2014/main" id="{F524E0B1-4CF7-4FD1-90BE-6E636D773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88157</xdr:colOff>
      <xdr:row>13</xdr:row>
      <xdr:rowOff>32685</xdr:rowOff>
    </xdr:from>
    <xdr:to>
      <xdr:col>21</xdr:col>
      <xdr:colOff>1910707</xdr:colOff>
      <xdr:row>30</xdr:row>
      <xdr:rowOff>32684</xdr:rowOff>
    </xdr:to>
    <xdr:sp macro="" textlink="">
      <xdr:nvSpPr>
        <xdr:cNvPr id="90" name="Rectangle: Rounded Corners 89">
          <a:extLst>
            <a:ext uri="{FF2B5EF4-FFF2-40B4-BE49-F238E27FC236}">
              <a16:creationId xmlns:a16="http://schemas.microsoft.com/office/drawing/2014/main" id="{919317B1-28F3-E1BB-B827-451DEEB503E4}"/>
            </a:ext>
          </a:extLst>
        </xdr:cNvPr>
        <xdr:cNvSpPr/>
      </xdr:nvSpPr>
      <xdr:spPr>
        <a:xfrm>
          <a:off x="8604628" y="2446752"/>
          <a:ext cx="6080785" cy="3156856"/>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138094</xdr:colOff>
      <xdr:row>14</xdr:row>
      <xdr:rowOff>112145</xdr:rowOff>
    </xdr:from>
    <xdr:to>
      <xdr:col>21</xdr:col>
      <xdr:colOff>1838898</xdr:colOff>
      <xdr:row>29</xdr:row>
      <xdr:rowOff>55253</xdr:rowOff>
    </xdr:to>
    <xdr:graphicFrame macro="">
      <xdr:nvGraphicFramePr>
        <xdr:cNvPr id="92" name="Chart 91">
          <a:extLst>
            <a:ext uri="{FF2B5EF4-FFF2-40B4-BE49-F238E27FC236}">
              <a16:creationId xmlns:a16="http://schemas.microsoft.com/office/drawing/2014/main" id="{5482EA01-DD51-444B-AEAF-4D2313FD0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230607</xdr:colOff>
      <xdr:row>32</xdr:row>
      <xdr:rowOff>170447</xdr:rowOff>
    </xdr:from>
    <xdr:to>
      <xdr:col>8</xdr:col>
      <xdr:colOff>130342</xdr:colOff>
      <xdr:row>49</xdr:row>
      <xdr:rowOff>170446</xdr:rowOff>
    </xdr:to>
    <xdr:sp macro="" textlink="">
      <xdr:nvSpPr>
        <xdr:cNvPr id="93" name="Rectangle: Rounded Corners 92">
          <a:extLst>
            <a:ext uri="{FF2B5EF4-FFF2-40B4-BE49-F238E27FC236}">
              <a16:creationId xmlns:a16="http://schemas.microsoft.com/office/drawing/2014/main" id="{FAE99C14-1F13-4143-9CBA-71D56D57369C}"/>
            </a:ext>
          </a:extLst>
        </xdr:cNvPr>
        <xdr:cNvSpPr/>
      </xdr:nvSpPr>
      <xdr:spPr>
        <a:xfrm>
          <a:off x="842212" y="5945605"/>
          <a:ext cx="4180972" cy="3068052"/>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350922</xdr:colOff>
      <xdr:row>34</xdr:row>
      <xdr:rowOff>21648</xdr:rowOff>
    </xdr:from>
    <xdr:to>
      <xdr:col>8</xdr:col>
      <xdr:colOff>1</xdr:colOff>
      <xdr:row>49</xdr:row>
      <xdr:rowOff>90236</xdr:rowOff>
    </xdr:to>
    <xdr:graphicFrame macro="">
      <xdr:nvGraphicFramePr>
        <xdr:cNvPr id="94" name="Chart 93">
          <a:extLst>
            <a:ext uri="{FF2B5EF4-FFF2-40B4-BE49-F238E27FC236}">
              <a16:creationId xmlns:a16="http://schemas.microsoft.com/office/drawing/2014/main" id="{EFCC870A-0411-4853-A755-CB05A63B1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270712</xdr:colOff>
      <xdr:row>33</xdr:row>
      <xdr:rowOff>0</xdr:rowOff>
    </xdr:from>
    <xdr:to>
      <xdr:col>16</xdr:col>
      <xdr:colOff>190501</xdr:colOff>
      <xdr:row>50</xdr:row>
      <xdr:rowOff>0</xdr:rowOff>
    </xdr:to>
    <xdr:sp macro="" textlink="">
      <xdr:nvSpPr>
        <xdr:cNvPr id="95" name="Rectangle: Rounded Corners 94">
          <a:extLst>
            <a:ext uri="{FF2B5EF4-FFF2-40B4-BE49-F238E27FC236}">
              <a16:creationId xmlns:a16="http://schemas.microsoft.com/office/drawing/2014/main" id="{74E717F6-FCFB-46C5-BB18-F62224AC01AB}"/>
            </a:ext>
          </a:extLst>
        </xdr:cNvPr>
        <xdr:cNvSpPr/>
      </xdr:nvSpPr>
      <xdr:spPr>
        <a:xfrm>
          <a:off x="5775159" y="5955632"/>
          <a:ext cx="4201026" cy="3068052"/>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110537</xdr:colOff>
      <xdr:row>33</xdr:row>
      <xdr:rowOff>16723</xdr:rowOff>
    </xdr:from>
    <xdr:to>
      <xdr:col>21</xdr:col>
      <xdr:colOff>1923807</xdr:colOff>
      <xdr:row>50</xdr:row>
      <xdr:rowOff>16723</xdr:rowOff>
    </xdr:to>
    <xdr:sp macro="" textlink="">
      <xdr:nvSpPr>
        <xdr:cNvPr id="96" name="Rectangle: Rounded Corners 95">
          <a:extLst>
            <a:ext uri="{FF2B5EF4-FFF2-40B4-BE49-F238E27FC236}">
              <a16:creationId xmlns:a16="http://schemas.microsoft.com/office/drawing/2014/main" id="{AF288569-F518-4E56-A21A-D0D25764623C}"/>
            </a:ext>
          </a:extLst>
        </xdr:cNvPr>
        <xdr:cNvSpPr/>
      </xdr:nvSpPr>
      <xdr:spPr>
        <a:xfrm>
          <a:off x="10423430" y="6120121"/>
          <a:ext cx="4239833" cy="3144175"/>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340895</xdr:colOff>
      <xdr:row>34</xdr:row>
      <xdr:rowOff>25977</xdr:rowOff>
    </xdr:from>
    <xdr:to>
      <xdr:col>16</xdr:col>
      <xdr:colOff>110289</xdr:colOff>
      <xdr:row>49</xdr:row>
      <xdr:rowOff>70183</xdr:rowOff>
    </xdr:to>
    <xdr:graphicFrame macro="">
      <xdr:nvGraphicFramePr>
        <xdr:cNvPr id="97" name="Chart 96">
          <a:extLst>
            <a:ext uri="{FF2B5EF4-FFF2-40B4-BE49-F238E27FC236}">
              <a16:creationId xmlns:a16="http://schemas.microsoft.com/office/drawing/2014/main" id="{5749BC65-A585-482B-9464-FE9111632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168335</xdr:colOff>
      <xdr:row>33</xdr:row>
      <xdr:rowOff>144611</xdr:rowOff>
    </xdr:from>
    <xdr:to>
      <xdr:col>21</xdr:col>
      <xdr:colOff>1850596</xdr:colOff>
      <xdr:row>48</xdr:row>
      <xdr:rowOff>162729</xdr:rowOff>
    </xdr:to>
    <mc:AlternateContent xmlns:mc="http://schemas.openxmlformats.org/markup-compatibility/2006">
      <mc:Choice xmlns:cx4="http://schemas.microsoft.com/office/drawing/2016/5/10/chartex" Requires="cx4">
        <xdr:graphicFrame macro="">
          <xdr:nvGraphicFramePr>
            <xdr:cNvPr id="98" name="Chart 97">
              <a:extLst>
                <a:ext uri="{FF2B5EF4-FFF2-40B4-BE49-F238E27FC236}">
                  <a16:creationId xmlns:a16="http://schemas.microsoft.com/office/drawing/2014/main" id="{00CD6619-4851-4C6D-800C-C54A3B2852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531535" y="6179651"/>
              <a:ext cx="4120661" cy="27613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311959</xdr:colOff>
      <xdr:row>13</xdr:row>
      <xdr:rowOff>51141</xdr:rowOff>
    </xdr:from>
    <xdr:to>
      <xdr:col>9</xdr:col>
      <xdr:colOff>219906</xdr:colOff>
      <xdr:row>14</xdr:row>
      <xdr:rowOff>66484</xdr:rowOff>
    </xdr:to>
    <xdr:sp macro="" textlink="">
      <xdr:nvSpPr>
        <xdr:cNvPr id="100" name="Rectangle: Rounded Corners 99">
          <a:extLst>
            <a:ext uri="{FF2B5EF4-FFF2-40B4-BE49-F238E27FC236}">
              <a16:creationId xmlns:a16="http://schemas.microsoft.com/office/drawing/2014/main" id="{DD77E75A-4E06-25B8-4542-23D37C6DE538}"/>
            </a:ext>
          </a:extLst>
        </xdr:cNvPr>
        <xdr:cNvSpPr/>
      </xdr:nvSpPr>
      <xdr:spPr>
        <a:xfrm>
          <a:off x="2746752" y="2454372"/>
          <a:ext cx="2951438" cy="2002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and Profit By Months</a:t>
          </a:r>
          <a:endParaRPr lang="en-IN" sz="1100"/>
        </a:p>
      </xdr:txBody>
    </xdr:sp>
    <xdr:clientData/>
  </xdr:twoCellAnchor>
  <xdr:twoCellAnchor>
    <xdr:from>
      <xdr:col>16</xdr:col>
      <xdr:colOff>205571</xdr:colOff>
      <xdr:row>13</xdr:row>
      <xdr:rowOff>68572</xdr:rowOff>
    </xdr:from>
    <xdr:to>
      <xdr:col>21</xdr:col>
      <xdr:colOff>113518</xdr:colOff>
      <xdr:row>14</xdr:row>
      <xdr:rowOff>83915</xdr:rowOff>
    </xdr:to>
    <xdr:sp macro="" textlink="">
      <xdr:nvSpPr>
        <xdr:cNvPr id="102" name="Rectangle: Rounded Corners 101">
          <a:extLst>
            <a:ext uri="{FF2B5EF4-FFF2-40B4-BE49-F238E27FC236}">
              <a16:creationId xmlns:a16="http://schemas.microsoft.com/office/drawing/2014/main" id="{A5E20B7A-D353-45AC-98B4-A2283029A0BE}"/>
            </a:ext>
          </a:extLst>
        </xdr:cNvPr>
        <xdr:cNvSpPr/>
      </xdr:nvSpPr>
      <xdr:spPr>
        <a:xfrm>
          <a:off x="9938680" y="2482639"/>
          <a:ext cx="2949544" cy="2010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of Top 5 Country</a:t>
          </a:r>
          <a:endParaRPr lang="en-IN" sz="1100"/>
        </a:p>
      </xdr:txBody>
    </xdr:sp>
    <xdr:clientData/>
  </xdr:twoCellAnchor>
  <xdr:twoCellAnchor>
    <xdr:from>
      <xdr:col>3</xdr:col>
      <xdr:colOff>59070</xdr:colOff>
      <xdr:row>33</xdr:row>
      <xdr:rowOff>5468</xdr:rowOff>
    </xdr:from>
    <xdr:to>
      <xdr:col>6</xdr:col>
      <xdr:colOff>242186</xdr:colOff>
      <xdr:row>34</xdr:row>
      <xdr:rowOff>20811</xdr:rowOff>
    </xdr:to>
    <xdr:sp macro="" textlink="">
      <xdr:nvSpPr>
        <xdr:cNvPr id="103" name="Rectangle: Rounded Corners 102">
          <a:extLst>
            <a:ext uri="{FF2B5EF4-FFF2-40B4-BE49-F238E27FC236}">
              <a16:creationId xmlns:a16="http://schemas.microsoft.com/office/drawing/2014/main" id="{54B2EBD2-A24A-4B3C-95CD-AE1BDB149E6C}"/>
            </a:ext>
          </a:extLst>
        </xdr:cNvPr>
        <xdr:cNvSpPr/>
      </xdr:nvSpPr>
      <xdr:spPr>
        <a:xfrm>
          <a:off x="1884326" y="6048305"/>
          <a:ext cx="2008372" cy="198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Share by Channel</a:t>
          </a:r>
          <a:endParaRPr lang="en-IN" sz="1100"/>
        </a:p>
      </xdr:txBody>
    </xdr:sp>
    <xdr:clientData/>
  </xdr:twoCellAnchor>
  <xdr:twoCellAnchor>
    <xdr:from>
      <xdr:col>11</xdr:col>
      <xdr:colOff>41347</xdr:colOff>
      <xdr:row>33</xdr:row>
      <xdr:rowOff>6837</xdr:rowOff>
    </xdr:from>
    <xdr:to>
      <xdr:col>14</xdr:col>
      <xdr:colOff>239233</xdr:colOff>
      <xdr:row>34</xdr:row>
      <xdr:rowOff>22180</xdr:rowOff>
    </xdr:to>
    <xdr:sp macro="" textlink="">
      <xdr:nvSpPr>
        <xdr:cNvPr id="104" name="Rectangle: Rounded Corners 103">
          <a:extLst>
            <a:ext uri="{FF2B5EF4-FFF2-40B4-BE49-F238E27FC236}">
              <a16:creationId xmlns:a16="http://schemas.microsoft.com/office/drawing/2014/main" id="{84A12D6B-E1A5-4CE2-873C-4A5C74C68D2C}"/>
            </a:ext>
          </a:extLst>
        </xdr:cNvPr>
        <xdr:cNvSpPr/>
      </xdr:nvSpPr>
      <xdr:spPr>
        <a:xfrm>
          <a:off x="6733952" y="6049674"/>
          <a:ext cx="2023141" cy="198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Region</a:t>
          </a:r>
          <a:r>
            <a:rPr lang="en-IN" sz="1100" baseline="0"/>
            <a:t> Wise Comparision</a:t>
          </a:r>
          <a:endParaRPr lang="en-IN" sz="1100"/>
        </a:p>
      </xdr:txBody>
    </xdr:sp>
    <xdr:clientData/>
  </xdr:twoCellAnchor>
  <xdr:twoCellAnchor>
    <xdr:from>
      <xdr:col>19</xdr:col>
      <xdr:colOff>295349</xdr:colOff>
      <xdr:row>33</xdr:row>
      <xdr:rowOff>9799</xdr:rowOff>
    </xdr:from>
    <xdr:to>
      <xdr:col>21</xdr:col>
      <xdr:colOff>1095745</xdr:colOff>
      <xdr:row>34</xdr:row>
      <xdr:rowOff>25142</xdr:rowOff>
    </xdr:to>
    <xdr:sp macro="" textlink="">
      <xdr:nvSpPr>
        <xdr:cNvPr id="105" name="Rectangle: Rounded Corners 104">
          <a:extLst>
            <a:ext uri="{FF2B5EF4-FFF2-40B4-BE49-F238E27FC236}">
              <a16:creationId xmlns:a16="http://schemas.microsoft.com/office/drawing/2014/main" id="{54C383DB-168A-4CD4-86F3-18EDCFF38AC8}"/>
            </a:ext>
          </a:extLst>
        </xdr:cNvPr>
        <xdr:cNvSpPr/>
      </xdr:nvSpPr>
      <xdr:spPr>
        <a:xfrm>
          <a:off x="11855302" y="6052636"/>
          <a:ext cx="2017234" cy="198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Map Chart</a:t>
          </a:r>
          <a:endParaRPr lang="en-IN" sz="1100"/>
        </a:p>
      </xdr:txBody>
    </xdr:sp>
    <xdr:clientData/>
  </xdr:twoCellAnchor>
  <xdr:twoCellAnchor>
    <xdr:from>
      <xdr:col>21</xdr:col>
      <xdr:colOff>2001578</xdr:colOff>
      <xdr:row>37</xdr:row>
      <xdr:rowOff>3822</xdr:rowOff>
    </xdr:from>
    <xdr:to>
      <xdr:col>21</xdr:col>
      <xdr:colOff>4542118</xdr:colOff>
      <xdr:row>50</xdr:row>
      <xdr:rowOff>29881</xdr:rowOff>
    </xdr:to>
    <xdr:sp macro="" textlink="">
      <xdr:nvSpPr>
        <xdr:cNvPr id="6" name="Rectangle: Rounded Corners 5">
          <a:extLst>
            <a:ext uri="{FF2B5EF4-FFF2-40B4-BE49-F238E27FC236}">
              <a16:creationId xmlns:a16="http://schemas.microsoft.com/office/drawing/2014/main" id="{86EDDA85-E2C6-4398-9589-8FCEAE1E8E9B}"/>
            </a:ext>
          </a:extLst>
        </xdr:cNvPr>
        <xdr:cNvSpPr/>
      </xdr:nvSpPr>
      <xdr:spPr>
        <a:xfrm>
          <a:off x="14865931" y="6637704"/>
          <a:ext cx="2540540" cy="2356883"/>
        </a:xfrm>
        <a:prstGeom prst="roundRect">
          <a:avLst>
            <a:gd name="adj" fmla="val 5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2200141</xdr:colOff>
      <xdr:row>2</xdr:row>
      <xdr:rowOff>76507</xdr:rowOff>
    </xdr:from>
    <xdr:to>
      <xdr:col>21</xdr:col>
      <xdr:colOff>4271493</xdr:colOff>
      <xdr:row>13</xdr:row>
      <xdr:rowOff>522</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CF8CB0DD-C5BE-2D3E-BFDD-B43CB7AB225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001741" y="438457"/>
              <a:ext cx="2071352" cy="1914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2176703</xdr:colOff>
      <xdr:row>13</xdr:row>
      <xdr:rowOff>114108</xdr:rowOff>
    </xdr:from>
    <xdr:to>
      <xdr:col>21</xdr:col>
      <xdr:colOff>4366110</xdr:colOff>
      <xdr:row>36</xdr:row>
      <xdr:rowOff>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7D25F3B5-5C15-42DC-A9A5-243F000684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78303" y="2466783"/>
              <a:ext cx="2189407" cy="4048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2306969</xdr:colOff>
      <xdr:row>37</xdr:row>
      <xdr:rowOff>119530</xdr:rowOff>
    </xdr:from>
    <xdr:to>
      <xdr:col>21</xdr:col>
      <xdr:colOff>4135769</xdr:colOff>
      <xdr:row>47</xdr:row>
      <xdr:rowOff>119529</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31415C01-F901-9004-5B75-4E3C289C990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108569" y="6815605"/>
              <a:ext cx="1828800"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Shukla" refreshedDate="46299.508666435184" createdVersion="8" refreshedVersion="8" minRefreshableVersion="3" recordCount="2707" xr:uid="{F12E7398-2EF7-4743-BD2C-22F785DAA361}">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s no" numFmtId="0">
      <sharedItems containsSemiMixedTypes="0" containsString="0" containsNumber="1" containsInteger="1" minValue="1" maxValue="12"/>
    </cacheField>
    <cacheField name="Months-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ount="2318">
        <n v="85.88"/>
        <n v="180.12"/>
        <n v="27.52"/>
        <n v="324.88"/>
        <n v="41.01"/>
        <n v="13.37"/>
        <n v="184.4"/>
        <n v="380.32"/>
        <n v="199.68"/>
        <n v="195.33"/>
        <n v="23.15"/>
        <n v="208.44"/>
        <n v="153.84"/>
        <n v="18.11"/>
        <n v="15.04"/>
        <n v="78.59"/>
        <n v="134.72"/>
        <n v="99.34"/>
        <n v="14.61"/>
        <n v="51.6"/>
        <n v="348.35"/>
        <n v="27.74"/>
        <n v="46.11"/>
        <n v="78.239999999999995"/>
        <n v="27.68"/>
        <n v="131.52000000000001"/>
        <n v="138.04"/>
        <n v="161.58000000000001"/>
        <n v="44.52"/>
        <n v="45.08"/>
        <n v="953.3"/>
        <n v="92.66"/>
        <n v="31.65"/>
        <n v="77.47"/>
        <n v="1291.3500000000001"/>
        <n v="79.88"/>
        <n v="28.3"/>
        <n v="476.09999999999997"/>
        <n v="119.32"/>
        <n v="256.74"/>
        <n v="177.34"/>
        <n v="77.5"/>
        <n v="39.81"/>
        <n v="13.36"/>
        <n v="36.46"/>
        <n v="43.73"/>
        <n v="78.72"/>
        <n v="101.92"/>
        <n v="68.34"/>
        <n v="14.33"/>
        <n v="43.68"/>
        <n v="67.3"/>
        <n v="65.88"/>
        <n v="79.650000000000006"/>
        <n v="45.93"/>
        <n v="65.760000000000005"/>
        <n v="163.44"/>
        <n v="55.260000000000005"/>
        <n v="30.28"/>
        <n v="37.6"/>
        <n v="212.01"/>
        <n v="156.88"/>
        <n v="398.2"/>
        <n v="133.41"/>
        <n v="36.380000000000003"/>
        <n v="14.94"/>
        <n v="26.58"/>
        <n v="59.77"/>
        <n v="13.33"/>
        <n v="238.28"/>
        <n v="44.15"/>
        <n v="510.7"/>
        <n v="50.13"/>
        <n v="203.32"/>
        <n v="171.86"/>
        <n v="22.64"/>
        <n v="22.37"/>
        <n v="106.49"/>
        <n v="117.78"/>
        <n v="783.04"/>
        <n v="51.63"/>
        <n v="42.97"/>
        <n v="138.30000000000001"/>
        <n v="23.07"/>
        <n v="13.39"/>
        <n v="51.06"/>
        <n v="13.81"/>
        <n v="85.69"/>
        <n v="60.36"/>
        <n v="28.18"/>
        <n v="187.23"/>
        <n v="39.950000000000003"/>
        <n v="27.1"/>
        <n v="33.26"/>
        <n v="394.95"/>
        <n v="124.32"/>
        <n v="13.64"/>
        <n v="101.82"/>
        <n v="576.39"/>
        <n v="16.79"/>
        <n v="319.14"/>
        <n v="27.88"/>
        <n v="51.32"/>
        <n v="120.69"/>
        <n v="2002.7"/>
        <n v="394.36"/>
        <n v="43.54"/>
        <n v="38.299999999999997"/>
        <n v="46.28"/>
        <n v="90.06"/>
        <n v="427.28"/>
        <n v="54.54"/>
        <n v="79.510000000000005"/>
        <n v="13.57"/>
        <n v="103.88"/>
        <n v="63.92"/>
        <n v="49.41"/>
        <n v="36.22"/>
        <n v="156.28"/>
        <n v="124.34"/>
        <n v="65.61"/>
        <n v="49.36"/>
        <n v="162.52000000000001"/>
        <n v="32.28"/>
        <n v="103.81"/>
        <n v="102.76"/>
        <n v="67.650000000000006"/>
        <n v="32.74"/>
        <n v="63.68"/>
        <n v="176.16"/>
        <n v="120.52"/>
        <n v="66.179999999999993"/>
        <n v="827.40000000000009"/>
        <n v="17.059999999999999"/>
        <n v="118.35000000000001"/>
        <n v="69.55"/>
        <n v="14.66"/>
        <n v="316.39999999999998"/>
        <n v="347.55"/>
        <n v="186.5"/>
        <n v="50.92"/>
        <n v="32.67"/>
        <n v="43.02"/>
        <n v="89"/>
        <n v="141.82"/>
        <n v="97.74"/>
        <n v="13.34"/>
        <n v="14.32"/>
        <n v="152.01"/>
        <n v="77.36"/>
        <n v="77.069999999999993"/>
        <n v="713.64"/>
        <n v="41.099999999999994"/>
        <n v="138.16"/>
        <n v="156.78"/>
        <n v="18.670000000000002"/>
        <n v="403.12"/>
        <n v="61.32"/>
        <n v="312.54000000000002"/>
        <n v="44.21"/>
        <n v="15.09"/>
        <n v="306.36"/>
        <n v="162.35999999999999"/>
        <n v="156.41999999999999"/>
        <n v="60.38"/>
        <n v="77.28"/>
        <n v="36.840000000000003"/>
        <n v="213.14999999999998"/>
        <n v="100.52"/>
        <n v="477.59999999999997"/>
        <n v="186.24"/>
        <n v="152.22"/>
        <n v="133.68"/>
        <n v="13.94"/>
        <n v="64.47"/>
        <n v="13.55"/>
        <n v="39.18"/>
        <n v="750.12"/>
        <n v="21.95"/>
        <n v="42.86"/>
        <n v="33.21"/>
        <n v="135.75"/>
        <n v="65.849999999999994"/>
        <n v="13.38"/>
        <n v="68.61"/>
        <n v="102.52"/>
        <n v="59"/>
        <n v="207.36"/>
        <n v="475.5"/>
        <n v="67.56"/>
        <n v="32.520000000000003"/>
        <n v="43.9"/>
        <n v="480"/>
        <n v="162.68"/>
        <n v="66.14"/>
        <n v="109.05"/>
        <n v="311.5"/>
        <n v="241.64"/>
        <n v="1952.8999999999999"/>
        <n v="43.83"/>
        <n v="13.76"/>
        <n v="179.8"/>
        <n v="33.28"/>
        <n v="464.88"/>
        <n v="42.96"/>
        <n v="310.04000000000002"/>
        <n v="39.630000000000003"/>
        <n v="259.29000000000002"/>
        <n v="102.06"/>
        <n v="102.68"/>
        <n v="232.82999999999998"/>
        <n v="79.66"/>
        <n v="131.84"/>
        <n v="203.07"/>
        <n v="33.299999999999997"/>
        <n v="51.49"/>
        <n v="141.36000000000001"/>
        <n v="191.19"/>
        <n v="387.1"/>
        <n v="178.4"/>
        <n v="388.84"/>
        <n v="197.92"/>
        <n v="312.04999999999995"/>
        <n v="263.60000000000002"/>
        <n v="81.28"/>
        <n v="16.489999999999998"/>
        <n v="162.04"/>
        <n v="139.96"/>
        <n v="137.68"/>
        <n v="897.9"/>
        <n v="18.29"/>
        <n v="21.83"/>
        <n v="77.260000000000005"/>
        <n v="14"/>
        <n v="42.3"/>
        <n v="101.46"/>
        <n v="13.49"/>
        <n v="59.74"/>
        <n v="49.14"/>
        <n v="42.76"/>
        <n v="40.32"/>
        <n v="85.7"/>
        <n v="318.57"/>
        <n v="41.72"/>
        <n v="121.24"/>
        <n v="85.07"/>
        <n v="67.180000000000007"/>
        <n v="13.93"/>
        <n v="112.10000000000001"/>
        <n v="42.74"/>
        <n v="21.4"/>
        <n v="122.62"/>
        <n v="67.86"/>
        <n v="208.26"/>
        <n v="13.62"/>
        <n v="32.43"/>
        <n v="213.95999999999998"/>
        <n v="262.11"/>
        <n v="22"/>
        <n v="117.98"/>
        <n v="131.38"/>
        <n v="176.52"/>
        <n v="41.46"/>
        <n v="39.78"/>
        <n v="232.35"/>
        <n v="137.96"/>
        <n v="27.44"/>
        <n v="69.790000000000006"/>
        <n v="87.22"/>
        <n v="137.52000000000001"/>
        <n v="75.7"/>
        <n v="28.56"/>
        <n v="13.21"/>
        <n v="13.97"/>
        <n v="45.9"/>
        <n v="106.68"/>
        <n v="98"/>
        <n v="111.19999999999999"/>
        <n v="61.67"/>
        <n v="196.14"/>
        <n v="202.41"/>
        <n v="240.20999999999998"/>
        <n v="92.88"/>
        <n v="13.88"/>
        <n v="92.36"/>
        <n v="78.3"/>
        <n v="244.74"/>
        <n v="79.8"/>
        <n v="17.989999999999998"/>
        <n v="49.260000000000005"/>
        <n v="14.89"/>
        <n v="21.84"/>
        <n v="400.38"/>
        <n v="55.56"/>
        <n v="160.88"/>
        <n v="161.36000000000001"/>
        <n v="207.85"/>
        <n v="13.8"/>
        <n v="385.15"/>
        <n v="61.16"/>
        <n v="114.93"/>
        <n v="16.34"/>
        <n v="16.41"/>
        <n v="42.43"/>
        <n v="16.829999999999998"/>
        <n v="39.75"/>
        <n v="260.64"/>
        <n v="28.76"/>
        <n v="14.35"/>
        <n v="230.54999999999998"/>
        <n v="14.5"/>
        <n v="78.92"/>
        <n v="44.78"/>
        <n v="67.52"/>
        <n v="306.70000000000005"/>
        <n v="14.4"/>
        <n v="53.24"/>
        <n v="179.64"/>
        <n v="32"/>
        <n v="85.83"/>
        <n v="196.86"/>
        <n v="87.8"/>
        <n v="103.16"/>
        <n v="43.16"/>
        <n v="16.93"/>
        <n v="88"/>
        <n v="43.76"/>
        <n v="26.38"/>
        <n v="367.02"/>
        <n v="133.74"/>
        <n v="125.8"/>
        <n v="43.47"/>
        <n v="22.29"/>
        <n v="16.64"/>
        <n v="81.099999999999994"/>
        <n v="206.16"/>
        <n v="89.31"/>
        <n v="172.14"/>
        <n v="55.41"/>
        <n v="98.54"/>
        <n v="74.959999999999994"/>
        <n v="67.150000000000006"/>
        <n v="154.56"/>
        <n v="275.16000000000003"/>
        <n v="65"/>
        <n v="101.13"/>
        <n v="66.58"/>
        <n v="27.78"/>
        <n v="612.84"/>
        <n v="22.34"/>
        <n v="13.23"/>
        <n v="156.86000000000001"/>
        <n v="274.2"/>
        <n v="56.28"/>
        <n v="29.84"/>
        <n v="103.12"/>
        <n v="102.69"/>
        <n v="44.49"/>
        <n v="159.44"/>
        <n v="163.80000000000001"/>
        <n v="296.14999999999998"/>
        <n v="101.42"/>
        <n v="80.319999999999993"/>
        <n v="135.19999999999999"/>
        <n v="89.98"/>
        <n v="296.8"/>
        <n v="29.56"/>
        <n v="42.54"/>
        <n v="22.39"/>
        <n v="68.2"/>
        <n v="80.67"/>
        <n v="34.4"/>
        <n v="15.02"/>
        <n v="99.02"/>
        <n v="352"/>
        <n v="36.74"/>
        <n v="177.57"/>
        <n v="27.6"/>
        <n v="46.3"/>
        <n v="101.03999999999999"/>
        <n v="70.28"/>
        <n v="217.60000000000002"/>
        <n v="66.62"/>
        <n v="29.26"/>
        <n v="17.16"/>
        <n v="33.11"/>
        <n v="87.5"/>
        <n v="600.90000000000009"/>
        <n v="65.699999999999989"/>
        <n v="39.15"/>
        <n v="136.07999999999998"/>
        <n v="53.97"/>
        <n v="18.48"/>
        <n v="133.82"/>
        <n v="68.33"/>
        <n v="101.29"/>
        <n v="13.96"/>
        <n v="89.84"/>
        <n v="40.44"/>
        <n v="102.66"/>
        <n v="78.19"/>
        <n v="635.04"/>
        <n v="18.079999999999998"/>
        <n v="118.32"/>
        <n v="213.45000000000002"/>
        <n v="51.78"/>
        <n v="399.28"/>
        <n v="317.48"/>
        <n v="140.62"/>
        <n v="45.24"/>
        <n v="68.52"/>
        <n v="135.36000000000001"/>
        <n v="46.32"/>
        <n v="69.05"/>
        <n v="39.69"/>
        <n v="219.60000000000002"/>
        <n v="35.94"/>
        <n v="18.89"/>
        <n v="32.78"/>
        <n v="29.82"/>
        <n v="16.940000000000001"/>
        <n v="40.950000000000003"/>
        <n v="13.91"/>
        <n v="17.170000000000002"/>
        <n v="26.56"/>
        <n v="44.74"/>
        <n v="75.45"/>
        <n v="239.91"/>
        <n v="14.1"/>
        <n v="54.599999999999994"/>
        <n v="172.32"/>
        <n v="248.04"/>
        <n v="213.5"/>
        <n v="79.41"/>
        <n v="21.94"/>
        <n v="130.72"/>
        <n v="435.25"/>
        <n v="46.38"/>
        <n v="821.52"/>
        <n v="88.19"/>
        <n v="127.72"/>
        <n v="607.08000000000004"/>
        <n v="87.56"/>
        <n v="417.76"/>
        <n v="23.12"/>
        <n v="14.97"/>
        <n v="13.85"/>
        <n v="40.61"/>
        <n v="77.33"/>
        <n v="23.04"/>
        <n v="238.95000000000002"/>
        <n v="485.64"/>
        <n v="30.06"/>
        <n v="154.16"/>
        <n v="66.17"/>
        <n v="28.62"/>
        <n v="21.86"/>
        <n v="265.72000000000003"/>
        <n v="43.52"/>
        <n v="729.84"/>
        <n v="42.78"/>
        <n v="68.19"/>
        <n v="30.02"/>
        <n v="121.46"/>
        <n v="42.089999999999996"/>
        <n v="665.7"/>
        <n v="63.04"/>
        <n v="90.3"/>
        <n v="58.88"/>
        <n v="261.45000000000005"/>
        <n v="16.77"/>
        <n v="270.64"/>
        <n v="100.38"/>
        <n v="259.68"/>
        <n v="94.89"/>
        <n v="179.6"/>
        <n v="21.85"/>
        <n v="61.37"/>
        <n v="70.59"/>
        <n v="22.13"/>
        <n v="161.91999999999999"/>
        <n v="94.59"/>
        <n v="22.1"/>
        <n v="141.88"/>
        <n v="184.38"/>
        <n v="66.42"/>
        <n v="229.89999999999998"/>
        <n v="32.4"/>
        <n v="640.88"/>
        <n v="42.82"/>
        <n v="297.60000000000002"/>
        <n v="153.36000000000001"/>
        <n v="409.26"/>
        <n v="316.83999999999997"/>
        <n v="122.84"/>
        <n v="233.25"/>
        <n v="134.16"/>
        <n v="50.8"/>
        <n v="22.21"/>
        <n v="402.8"/>
        <n v="133.66"/>
        <n v="122.54"/>
        <n v="111.55"/>
        <n v="33.58"/>
        <n v="94.399999999999991"/>
        <n v="18.36"/>
        <n v="28.34"/>
        <n v="404.25"/>
        <n v="43.98"/>
        <n v="37.46"/>
        <n v="120.62"/>
        <n v="475.43999999999994"/>
        <n v="118.12"/>
        <n v="29.96"/>
        <n v="183.93"/>
        <n v="42.15"/>
        <n v="86.86"/>
        <n v="207.16"/>
        <n v="34.299999999999997"/>
        <n v="40.299999999999997"/>
        <n v="21.92"/>
        <n v="138.47999999999999"/>
        <n v="45.54"/>
        <n v="231.64999999999998"/>
        <n v="248.12"/>
        <n v="195.81"/>
        <n v="89.92"/>
        <n v="160.41999999999999"/>
        <n v="88.2"/>
        <n v="13.86"/>
        <n v="32.729999999999997"/>
        <n v="67.42"/>
        <n v="67.849999999999994"/>
        <n v="120.28"/>
        <n v="89.65"/>
        <n v="13.53"/>
        <n v="199.74"/>
        <n v="37.299999999999997"/>
        <n v="157.80000000000001"/>
        <n v="43.18"/>
        <n v="29.9"/>
        <n v="18.86"/>
        <n v="212.4"/>
        <n v="46.5"/>
        <n v="446.9"/>
        <n v="18.64"/>
        <n v="18.190000000000001"/>
        <n v="79.819999999999993"/>
        <n v="88.78"/>
        <n v="27.84"/>
        <n v="31.43"/>
        <n v="18.350000000000001"/>
        <n v="427.04999999999995"/>
        <n v="37.619999999999997"/>
        <n v="213.6"/>
        <n v="134.91999999999999"/>
        <n v="66.95"/>
        <n v="709.6"/>
        <n v="39.97"/>
        <n v="115.89000000000001"/>
        <n v="151.77000000000001"/>
        <n v="45.04"/>
        <n v="59.01"/>
        <n v="40.19"/>
        <n v="79.86"/>
        <n v="210.24"/>
        <n v="106.34"/>
        <n v="44.82"/>
        <n v="99.8"/>
        <n v="51.68"/>
        <n v="119.36"/>
        <n v="66.59"/>
        <n v="934.94999999999993"/>
        <n v="767.64"/>
        <n v="233.43"/>
        <n v="132.78"/>
        <n v="53.94"/>
        <n v="14.27"/>
        <n v="576.51"/>
        <n v="67.77"/>
        <n v="97.08"/>
        <n v="43.15"/>
        <n v="18.18"/>
        <n v="31.98"/>
        <n v="44.56"/>
        <n v="118.86"/>
        <n v="199.23"/>
        <n v="17.02"/>
        <n v="30.18"/>
        <n v="66.150000000000006"/>
        <n v="280.08"/>
        <n v="212.5"/>
        <n v="77.66"/>
        <n v="64.900000000000006"/>
        <n v="33.07"/>
        <n v="22.08"/>
        <n v="51.86"/>
        <n v="27.7"/>
        <n v="98.1"/>
        <n v="202.5"/>
        <n v="162.4"/>
        <n v="43.13"/>
        <n v="385.32"/>
        <n v="77.680000000000007"/>
        <n v="39.979999999999997"/>
        <n v="77.77"/>
        <n v="80.06"/>
        <n v="79.7"/>
        <n v="15.06"/>
        <n v="14.67"/>
        <n v="66.8"/>
        <n v="46.1"/>
        <n v="124.46"/>
        <n v="64.459999999999994"/>
        <n v="44.4"/>
        <n v="203.91"/>
        <n v="251.40000000000003"/>
        <n v="66.040000000000006"/>
        <n v="65.17"/>
        <n v="18.25"/>
        <n v="33.32"/>
        <n v="83.84"/>
        <n v="13.72"/>
        <n v="13.27"/>
        <n v="1189.44"/>
        <n v="32.46"/>
        <n v="83.800000000000011"/>
        <n v="29.98"/>
        <n v="46"/>
        <n v="80.33"/>
        <n v="13.28"/>
        <n v="202.35"/>
        <n v="317.64"/>
        <n v="28.36"/>
        <n v="41.13"/>
        <n v="205.04"/>
        <n v="1191.78"/>
        <n v="54.449999999999996"/>
        <n v="90.52"/>
        <n v="85.55"/>
        <n v="32.06"/>
        <n v="90.48"/>
        <n v="262.29000000000002"/>
        <n v="671.4"/>
        <n v="22.05"/>
        <n v="38.979999999999997"/>
        <n v="13.25"/>
        <n v="77.760000000000005"/>
        <n v="77.97"/>
        <n v="90.32"/>
        <n v="23"/>
        <n v="22.06"/>
        <n v="175.46"/>
        <n v="40.89"/>
        <n v="203.46"/>
        <n v="27.38"/>
        <n v="72.16"/>
        <n v="70.88"/>
        <n v="192.43"/>
        <n v="14.72"/>
        <n v="51.42"/>
        <n v="231.48"/>
        <n v="159.91999999999999"/>
        <n v="185.25"/>
        <n v="59.22"/>
        <n v="16.63"/>
        <n v="66.680000000000007"/>
        <n v="78.37"/>
        <n v="202.36"/>
        <n v="87.81"/>
        <n v="262.62"/>
        <n v="31.97"/>
        <n v="202.28"/>
        <n v="45.82"/>
        <n v="55.04"/>
        <n v="77.8"/>
        <n v="80.92"/>
        <n v="158.56"/>
        <n v="55.4"/>
        <n v="306.93"/>
        <n v="77.599999999999994"/>
        <n v="45.26"/>
        <n v="390.09999999999997"/>
        <n v="67.010000000000005"/>
        <n v="13.4"/>
        <n v="67.28"/>
        <n v="44.93"/>
        <n v="27.8"/>
        <n v="809.04"/>
        <n v="79.25"/>
        <n v="207.69"/>
        <n v="80.28"/>
        <n v="91.34"/>
        <n v="44.42"/>
        <n v="175.56"/>
        <n v="33.29"/>
        <n v="130.6"/>
        <n v="673.35"/>
        <n v="314.58"/>
        <n v="163.5"/>
        <n v="482.04"/>
        <n v="35.799999999999997"/>
        <n v="22.88"/>
        <n v="43.34"/>
        <n v="33.04"/>
        <n v="46.24"/>
        <n v="119.97"/>
        <n v="268.26"/>
        <n v="14.86"/>
        <n v="139.02000000000001"/>
        <n v="157.13999999999999"/>
        <n v="40.020000000000003"/>
        <n v="39.549999999999997"/>
        <n v="14.68"/>
        <n v="41.88"/>
        <n v="38.44"/>
        <n v="384.32"/>
        <n v="235.8"/>
        <n v="888.5"/>
        <n v="87"/>
        <n v="59.26"/>
        <n v="81.16"/>
        <n v="172.54"/>
        <n v="89.94"/>
        <n v="21.63"/>
        <n v="36.24"/>
        <n v="306.69"/>
        <n v="77.67"/>
        <n v="170.06"/>
        <n v="42.67"/>
        <n v="21.39"/>
        <n v="265.08"/>
        <n v="43.66"/>
        <n v="444.45"/>
        <n v="64.5"/>
        <n v="206.36"/>
        <n v="318.76"/>
        <n v="100.22"/>
        <n v="792.24"/>
        <n v="80.05"/>
        <n v="43.82"/>
        <n v="59.62"/>
        <n v="60.75"/>
        <n v="203.64"/>
        <n v="80.099999999999994"/>
        <n v="154.35000000000002"/>
        <n v="237.60000000000002"/>
        <n v="13.26"/>
        <n v="59.68"/>
        <n v="28.66"/>
        <n v="88.76"/>
        <n v="45.06"/>
        <n v="21.82"/>
        <n v="477.84000000000003"/>
        <n v="59.86"/>
        <n v="50.82"/>
        <n v="69.800000000000011"/>
        <n v="92.62"/>
        <n v="79.22"/>
        <n v="65.52"/>
        <n v="59.31"/>
        <n v="105.73"/>
        <n v="135.28"/>
        <n v="267.83999999999997"/>
        <n v="22.23"/>
        <n v="100.98"/>
        <n v="213.32999999999998"/>
        <n v="89.42"/>
        <n v="310.53000000000003"/>
        <n v="236.45999999999998"/>
        <n v="81.78"/>
        <n v="79.800000000000011"/>
        <n v="57.2"/>
        <n v="99.600000000000009"/>
        <n v="85.06"/>
        <n v="23.06"/>
        <n v="195.79999999999998"/>
        <n v="89.9"/>
        <n v="120.76"/>
        <n v="131.1"/>
        <n v="37.26"/>
        <n v="13.61"/>
        <n v="402.95000000000005"/>
        <n v="13.54"/>
        <n v="280.04000000000002"/>
        <n v="55.08"/>
        <n v="322.2"/>
        <n v="67.199999999999989"/>
        <n v="17.93"/>
        <n v="157.85"/>
        <n v="45.3"/>
        <n v="43.14"/>
        <n v="32.53"/>
        <n v="44.92"/>
        <n v="162.13999999999999"/>
        <n v="44.34"/>
        <n v="79.94"/>
        <n v="39.380000000000003"/>
        <n v="451.3"/>
        <n v="13.67"/>
        <n v="201.27"/>
        <n v="212.14"/>
        <n v="54.52"/>
        <n v="78.489999999999995"/>
        <n v="81.040000000000006"/>
        <n v="105.15"/>
        <n v="85.46"/>
        <n v="117.9"/>
        <n v="162.08000000000001"/>
        <n v="32.950000000000003"/>
        <n v="205.26"/>
        <n v="41.910000000000004"/>
        <n v="154.30000000000001"/>
        <n v="142.4"/>
        <n v="65.44"/>
        <n v="152.04"/>
        <n v="40.650000000000006"/>
        <n v="180.51"/>
        <n v="56.13"/>
        <n v="13.89"/>
        <n v="90.84"/>
        <n v="239.45999999999998"/>
        <n v="66.960000000000008"/>
        <n v="88.62"/>
        <n v="66.650000000000006"/>
        <n v="222.39999999999998"/>
        <n v="309.24"/>
        <n v="34.380000000000003"/>
        <n v="67.099999999999994"/>
        <n v="27.04"/>
        <n v="50.4"/>
        <n v="68.7"/>
        <n v="79.64"/>
        <n v="62.2"/>
        <n v="333.2"/>
        <n v="46.06"/>
        <n v="82.88"/>
        <n v="40.619999999999997"/>
        <n v="509.90000000000003"/>
        <n v="123.48"/>
        <n v="158.74"/>
        <n v="43.94"/>
        <n v="243"/>
        <n v="77.08"/>
        <n v="92.78"/>
        <n v="473.09999999999997"/>
        <n v="59.92"/>
        <n v="27.42"/>
        <n v="14.51"/>
        <n v="32.61"/>
        <n v="124.56"/>
        <n v="32.86"/>
        <n v="531.91999999999996"/>
        <n v="322.88"/>
        <n v="13.51"/>
        <n v="17.95"/>
        <n v="93.28"/>
        <n v="44.61"/>
        <n v="41.93"/>
        <n v="89.44"/>
        <n v="45.14"/>
        <n v="350.4"/>
        <n v="14.8"/>
        <n v="39.020000000000003"/>
        <n v="18.329999999999998"/>
        <n v="237.29999999999998"/>
        <n v="68.89"/>
        <n v="22.97"/>
        <n v="66.459999999999994"/>
        <n v="17.149999999999999"/>
        <n v="28.14"/>
        <n v="106.31"/>
        <n v="84.7"/>
        <n v="16.809999999999999"/>
        <n v="106.15"/>
        <n v="78.400000000000006"/>
        <n v="61.4"/>
        <n v="16.82"/>
        <n v="338.54999999999995"/>
        <n v="26.88"/>
        <n v="371.46"/>
        <n v="27.64"/>
        <n v="315.71999999999997"/>
        <n v="121.56"/>
        <n v="17.88"/>
        <n v="80.17"/>
        <n v="101.21"/>
        <n v="18.54"/>
        <n v="70.900000000000006"/>
        <n v="50.75"/>
        <n v="153.69999999999999"/>
        <n v="117.92"/>
        <n v="80.31"/>
        <n v="87.95"/>
        <n v="81.510000000000005"/>
        <n v="342.95000000000005"/>
        <n v="171.44"/>
        <n v="42.01"/>
        <n v="61.21"/>
        <n v="171.84"/>
        <n v="40.270000000000003"/>
        <n v="37.479999999999997"/>
        <n v="105.91"/>
        <n v="16.559999999999999"/>
        <n v="28.96"/>
        <n v="80.36"/>
        <n v="159.74"/>
        <n v="153.93"/>
        <n v="36.619999999999997"/>
        <n v="399.05"/>
        <n v="71.040000000000006"/>
        <n v="76.97"/>
        <n v="130.53"/>
        <n v="132.18"/>
        <n v="78.16"/>
        <n v="85.74"/>
        <n v="15.16"/>
        <n v="53.550000000000004"/>
        <n v="482.70000000000005"/>
        <n v="195.48"/>
        <n v="27.46"/>
        <n v="45.86"/>
        <n v="65.08"/>
        <n v="234.06"/>
        <n v="16.329999999999998"/>
        <n v="85.08"/>
        <n v="32.68"/>
        <n v="45.58"/>
        <n v="224.04000000000002"/>
        <n v="14.05"/>
        <n v="68.97"/>
        <n v="208.79999999999998"/>
        <n v="278.76"/>
        <n v="59.03"/>
        <n v="179.3"/>
        <n v="42.18"/>
        <n v="22.72"/>
        <n v="205.94"/>
        <n v="14.75"/>
        <n v="31.47"/>
        <n v="117.6"/>
        <n v="68.22"/>
        <n v="2361.36"/>
        <n v="29.06"/>
        <n v="51.59"/>
        <n v="795.88"/>
        <n v="87.12"/>
        <n v="43.51"/>
        <n v="16.899999999999999"/>
        <n v="52.64"/>
        <n v="1974.1999999999998"/>
        <n v="34.26"/>
        <n v="88.54"/>
        <n v="101.91"/>
        <n v="230.3"/>
        <n v="242.01"/>
        <n v="103.27"/>
        <n v="33.380000000000003"/>
        <n v="68.03"/>
        <n v="163.38"/>
        <n v="77.540000000000006"/>
        <n v="411.65999999999997"/>
        <n v="13.65"/>
        <n v="134.04"/>
        <n v="258"/>
        <n v="232.68"/>
        <n v="41.64"/>
        <n v="178.24"/>
        <n v="308.83999999999997"/>
        <n v="199.96"/>
        <n v="138.24"/>
        <n v="42.12"/>
        <n v="77.89"/>
        <n v="13.63"/>
        <n v="22.4"/>
        <n v="208.5"/>
        <n v="131.19"/>
        <n v="29.18"/>
        <n v="39.04"/>
        <n v="13.52"/>
        <n v="178.14"/>
        <n v="75.48"/>
        <n v="44.18"/>
        <n v="18.57"/>
        <n v="238.77"/>
        <n v="68.680000000000007"/>
        <n v="46.2"/>
        <n v="117.82"/>
        <n v="77.37"/>
        <n v="43.85"/>
        <n v="46.12"/>
        <n v="22.78"/>
        <n v="78.709999999999994"/>
        <n v="209.4"/>
        <n v="84.350000000000009"/>
        <n v="157.32"/>
        <n v="42.73"/>
        <n v="85.58"/>
        <n v="18.579999999999998"/>
        <n v="14.18"/>
        <n v="400.79999999999995"/>
        <n v="13.69"/>
        <n v="123.32"/>
        <n v="18.7"/>
        <n v="154.52000000000001"/>
        <n v="18.41"/>
        <n v="101.89"/>
        <n v="443.25"/>
        <n v="26.78"/>
        <n v="55.83"/>
        <n v="78.540000000000006"/>
        <n v="22.58"/>
        <n v="79.34"/>
        <n v="70.39"/>
        <n v="46.48"/>
        <n v="318.83999999999997"/>
        <n v="413.44"/>
        <n v="176.85000000000002"/>
        <n v="257.83999999999997"/>
        <n v="88.29"/>
        <n v="99.359999999999985"/>
        <n v="46.04"/>
        <n v="393.72"/>
        <n v="137.22"/>
        <n v="66"/>
        <n v="788.08"/>
        <n v="31.92"/>
        <n v="89.15"/>
        <n v="67.209999999999994"/>
        <n v="57.68"/>
        <n v="18.5"/>
        <n v="257.39999999999998"/>
        <n v="342.35"/>
        <n v="450.7"/>
        <n v="50.820000000000007"/>
        <n v="41.52"/>
        <n v="310.60000000000002"/>
        <n v="103.31"/>
        <n v="1945.2"/>
        <n v="22.43"/>
        <n v="92.6"/>
        <n v="18.600000000000001"/>
        <n v="164.20000000000002"/>
        <n v="27.92"/>
        <n v="46.63"/>
        <n v="44.37"/>
        <n v="14.39"/>
        <n v="54.75"/>
        <n v="178.96"/>
        <n v="98.07"/>
        <n v="307.68"/>
        <n v="123.34"/>
        <n v="128.43"/>
        <n v="108.4"/>
        <n v="156.22"/>
        <n v="237.68"/>
        <n v="68.180000000000007"/>
        <n v="44.31"/>
        <n v="14.15"/>
        <n v="205.7"/>
        <n v="78.88"/>
        <n v="77.98"/>
        <n v="221.6"/>
        <n v="79.42"/>
        <n v="21.38"/>
        <n v="79.709999999999994"/>
        <n v="308.45999999999998"/>
        <n v="102.47999999999999"/>
        <n v="84.3"/>
        <n v="682.16"/>
        <n v="13.9"/>
        <n v="411.36"/>
        <n v="87.4"/>
        <n v="151.02000000000001"/>
        <n v="67.09"/>
        <n v="78.36"/>
        <n v="42.99"/>
        <n v="43.48"/>
        <n v="147.78"/>
        <n v="18.760000000000002"/>
        <n v="33.76"/>
        <n v="46.62"/>
        <n v="44.38"/>
        <n v="86.6"/>
        <n v="79.87"/>
        <n v="283.36"/>
        <n v="45.07"/>
        <n v="191.67"/>
        <n v="134.82"/>
        <n v="77.12"/>
        <n v="50.429999999999993"/>
        <n v="118.8"/>
        <n v="103.46"/>
        <n v="13.59"/>
        <n v="85.14"/>
        <n v="63.14"/>
        <n v="126.87"/>
        <n v="29.44"/>
        <n v="640.68000000000006"/>
        <n v="638.93999999999994"/>
        <n v="42.16"/>
        <n v="16.48"/>
        <n v="40.29"/>
        <n v="54.929999999999993"/>
        <n v="16.55"/>
        <n v="269.68"/>
        <n v="29.28"/>
        <n v="80.760000000000005"/>
        <n v="113.4"/>
        <n v="54.63"/>
        <n v="22.94"/>
        <n v="21.66"/>
        <n v="18.8"/>
        <n v="134.63999999999999"/>
        <n v="235.89"/>
        <n v="55"/>
        <n v="100.14"/>
        <n v="340.64"/>
        <n v="62.34"/>
        <n v="72.8"/>
        <n v="213.02"/>
        <n v="168.88"/>
        <n v="354.56"/>
        <n v="16.62"/>
        <n v="17.829999999999998"/>
        <n v="22.22"/>
        <n v="392.48"/>
        <n v="62.18"/>
        <n v="13.95"/>
        <n v="89.28"/>
        <n v="80.5"/>
        <n v="122.26"/>
        <n v="77.92"/>
        <n v="195.65"/>
        <n v="16.5"/>
        <n v="14.47"/>
        <n v="147.24"/>
        <n v="50.550000000000004"/>
        <n v="14.79"/>
        <n v="433.29999999999995"/>
        <n v="45.18"/>
        <n v="22.18"/>
        <n v="670.5"/>
        <n v="418.56"/>
        <n v="45.62"/>
        <n v="30.3"/>
        <n v="79.52"/>
        <n v="119.24"/>
        <n v="41.49"/>
        <n v="851.1"/>
        <n v="185.43"/>
        <n v="173.44"/>
        <n v="100.5"/>
        <n v="49.17"/>
        <n v="87.15"/>
        <n v="84.9"/>
        <n v="132.06"/>
        <n v="162.46"/>
        <n v="65.34"/>
        <n v="77.17"/>
        <n v="136.80000000000001"/>
        <n v="17.91"/>
        <n v="14.11"/>
        <n v="88.32"/>
        <n v="72.849999999999994"/>
        <n v="980.16000000000008"/>
        <n v="65.02"/>
        <n v="85.22"/>
        <n v="51.94"/>
        <n v="131.19999999999999"/>
        <n v="14.44"/>
        <n v="161.41999999999999"/>
        <n v="89.71"/>
        <n v="14.38"/>
        <n v="104.38"/>
        <n v="88.72"/>
        <n v="326.48"/>
        <n v="16.25"/>
        <n v="171.48"/>
        <n v="596.06999999999994"/>
        <n v="206.2"/>
        <n v="232.95000000000002"/>
        <n v="170.4"/>
        <n v="65.7"/>
        <n v="66.72"/>
        <n v="81.02"/>
        <n v="35.840000000000003"/>
        <n v="392.59999999999997"/>
        <n v="126.93"/>
        <n v="84.42"/>
        <n v="29.36"/>
        <n v="142.12"/>
        <n v="15.12"/>
        <n v="211.8"/>
        <n v="81.67"/>
        <n v="68.25"/>
        <n v="528.84"/>
        <n v="103.92"/>
        <n v="296.82"/>
        <n v="104.11"/>
        <n v="22.56"/>
        <n v="140.54"/>
        <n v="207.3"/>
        <n v="29.22"/>
        <n v="123.5"/>
        <n v="89.47"/>
        <n v="255.95"/>
        <n v="218.2"/>
        <n v="132.30000000000001"/>
        <n v="18.649999999999999"/>
        <n v="13.2"/>
        <n v="65.48"/>
        <n v="138.81"/>
        <n v="209.78"/>
        <n v="16.89"/>
        <n v="239.70000000000002"/>
        <n v="154.08000000000001"/>
        <n v="80.72"/>
        <n v="42.8"/>
        <n v="38.340000000000003"/>
        <n v="78.13"/>
        <n v="59.87"/>
        <n v="236.73"/>
        <n v="157.52000000000001"/>
        <n v="49.83"/>
        <n v="346.2"/>
        <n v="84.22"/>
        <n v="65.8"/>
        <n v="261.18"/>
        <n v="118.53"/>
        <n v="482.28"/>
        <n v="101.67"/>
        <n v="254.7"/>
        <n v="120.06"/>
        <n v="46.39"/>
        <n v="17.2"/>
        <n v="29.08"/>
        <n v="197.39999999999998"/>
        <n v="41.07"/>
        <n v="29.62"/>
        <n v="78.28"/>
        <n v="197.34"/>
        <n v="44.51"/>
        <n v="13.43"/>
        <n v="18.66"/>
        <n v="137.47999999999999"/>
        <n v="51.84"/>
        <n v="158.63999999999999"/>
        <n v="209.32"/>
        <n v="158.72"/>
        <n v="66.19"/>
        <n v="232.56"/>
        <n v="13.22"/>
        <n v="239.85000000000002"/>
        <n v="90.36"/>
        <n v="101.96"/>
        <n v="38.89"/>
        <n v="38.96"/>
        <n v="108.48"/>
        <n v="130.62"/>
        <n v="630.72"/>
        <n v="22.28"/>
        <n v="141.6"/>
        <n v="43.64"/>
        <n v="46.65"/>
        <n v="129.21"/>
        <n v="44.48"/>
        <n v="18.829999999999998"/>
        <n v="95.13"/>
        <n v="42.41"/>
        <n v="14.42"/>
        <n v="118.08"/>
        <n v="70.540000000000006"/>
        <n v="231"/>
        <n v="67.599999999999994"/>
        <n v="101.14"/>
        <n v="190.33"/>
        <n v="18.47"/>
        <n v="32.229999999999997"/>
        <n v="32.83"/>
        <n v="55.32"/>
        <n v="22.36"/>
        <n v="60.43"/>
        <n v="99.03"/>
        <n v="13.68"/>
        <n v="77.819999999999993"/>
        <n v="44.86"/>
        <n v="33.6"/>
        <n v="137.54"/>
        <n v="33.78"/>
        <n v="45.83"/>
        <n v="43.74"/>
        <n v="205.68"/>
        <n v="85.5"/>
        <n v="236.34"/>
        <n v="206.72"/>
        <n v="64.7"/>
        <n v="318.16000000000003"/>
        <n v="27.2"/>
        <n v="95.01"/>
        <n v="303.05"/>
        <n v="49.92"/>
        <n v="42"/>
        <n v="37.06"/>
        <n v="104.7"/>
        <n v="66.81"/>
        <n v="176.7"/>
        <n v="80.52"/>
        <n v="177.14"/>
        <n v="136.08000000000001"/>
        <n v="104.78"/>
        <n v="214.34"/>
        <n v="312.89999999999998"/>
        <n v="65.900000000000006"/>
        <n v="384.02"/>
        <n v="22.04"/>
        <n v="36.82"/>
        <n v="44.16"/>
        <n v="51.36"/>
        <n v="27.26"/>
        <n v="80.87"/>
        <n v="163.16"/>
        <n v="80.98"/>
        <n v="94.35"/>
        <n v="14.28"/>
        <n v="242.64"/>
        <n v="231.55"/>
        <n v="45.5"/>
        <n v="16.53"/>
        <n v="78.58"/>
        <n v="17.82"/>
        <n v="43.81"/>
        <n v="21.43"/>
        <n v="356.8"/>
        <n v="16.989999999999998"/>
        <n v="310.44"/>
        <n v="44.88"/>
        <n v="64.88"/>
        <n v="37.200000000000003"/>
        <n v="50.58"/>
        <n v="402.45"/>
        <n v="88.8"/>
        <n v="68.8"/>
        <n v="532.4"/>
        <n v="33.86"/>
        <n v="88.44"/>
        <n v="77.38"/>
        <n v="80.459999999999994"/>
        <n v="80.47"/>
        <n v="81.430000000000007"/>
        <n v="460.98"/>
        <n v="29.68"/>
        <n v="37.520000000000003"/>
        <n v="13.56"/>
        <n v="84.78"/>
        <n v="35.72"/>
        <n v="173.1"/>
        <n v="16.739999999999998"/>
        <n v="136.44"/>
        <n v="202.14"/>
        <n v="201.60000000000002"/>
        <n v="97.38"/>
        <n v="15.05"/>
        <n v="42.87"/>
        <n v="240"/>
        <n v="353.2"/>
        <n v="309.29999999999995"/>
        <n v="420.04"/>
        <n v="29.72"/>
        <n v="38.86"/>
        <n v="158.08000000000001"/>
        <n v="155.34"/>
        <n v="140.04"/>
        <n v="60.58"/>
        <n v="213.64"/>
        <n v="261.78000000000003"/>
        <n v="67.89"/>
        <n v="53.28"/>
        <n v="106.6"/>
        <n v="50.93"/>
        <n v="177.48"/>
        <n v="14.82"/>
        <n v="77.48"/>
        <n v="162.41999999999999"/>
        <n v="129.44"/>
        <n v="197.31"/>
        <n v="131.55000000000001"/>
        <n v="133.26"/>
        <n v="987.3"/>
        <n v="62.24"/>
        <n v="398.18"/>
        <n v="182.91"/>
        <n v="27"/>
        <n v="246"/>
        <n v="524.79999999999995"/>
        <n v="221.45"/>
        <n v="239.56"/>
        <n v="135.91999999999999"/>
        <n v="22.92"/>
        <n v="88.38"/>
        <n v="40.410000000000004"/>
        <n v="46.47"/>
        <n v="21.47"/>
        <n v="16.98"/>
        <n v="264"/>
        <n v="210.84"/>
        <n v="43.96"/>
        <n v="38.51"/>
        <n v="43.11"/>
        <n v="36.979999999999997"/>
        <n v="45.98"/>
        <n v="84.38"/>
        <n v="14.52"/>
        <n v="198.12"/>
        <n v="236.67000000000002"/>
        <n v="37.659999999999997"/>
        <n v="16.66"/>
        <n v="46.31"/>
        <n v="18.04"/>
        <n v="104.09"/>
        <n v="32.11"/>
        <n v="13.98"/>
        <n v="175.16"/>
        <n v="51.56"/>
        <n v="194.13"/>
        <n v="42.33"/>
        <n v="92.76"/>
        <n v="22.02"/>
        <n v="130.84"/>
        <n v="43.65"/>
        <n v="34.200000000000003"/>
        <n v="78.8"/>
        <n v="171.7"/>
        <n v="119.46"/>
        <n v="98.699999999999989"/>
        <n v="102.13"/>
        <n v="83.28"/>
        <n v="38.83"/>
        <n v="193.73"/>
        <n v="133.56"/>
        <n v="311.44"/>
        <n v="43.72"/>
        <n v="44.87"/>
        <n v="53.96"/>
        <n v="13.78"/>
        <n v="13.7"/>
        <n v="77.14"/>
        <n v="587.18999999999994"/>
        <n v="49.06"/>
        <n v="385"/>
        <n v="61.9"/>
        <n v="268.14"/>
        <n v="63.5"/>
        <n v="40.25"/>
        <n v="80.430000000000007"/>
        <n v="77.73"/>
        <n v="16.29"/>
        <n v="44.160000000000004"/>
        <n v="44.7"/>
        <n v="150.69"/>
        <n v="175.12"/>
        <n v="102.92"/>
        <n v="27.54"/>
        <n v="208.68"/>
        <n v="18.34"/>
        <n v="310.68"/>
        <n v="31.64"/>
        <n v="31.72"/>
        <n v="106.79"/>
        <n v="103.79"/>
        <n v="437.29999999999995"/>
        <n v="138.57"/>
        <n v="858.19999999999993"/>
        <n v="69.66"/>
        <n v="77.7"/>
        <n v="96.359999999999985"/>
        <n v="43.589999999999996"/>
        <n v="43.24"/>
        <n v="125.85000000000001"/>
        <n v="46.15"/>
        <n v="91.36"/>
        <n v="13.18"/>
        <n v="87.08"/>
        <n v="14.85"/>
        <n v="202.86"/>
        <n v="136.56"/>
        <n v="77.959999999999994"/>
        <n v="106.01"/>
        <n v="103.37"/>
        <n v="104.98"/>
        <n v="127.22999999999999"/>
        <n v="262.79999999999995"/>
        <n v="60.48"/>
        <n v="210.45000000000002"/>
        <n v="186.14999999999998"/>
        <n v="358.64"/>
        <n v="44.53"/>
        <n v="62.31"/>
        <n v="40.26"/>
        <n v="204.48"/>
        <n v="75"/>
        <n v="39.29"/>
        <n v="106.14"/>
        <n v="79.239999999999995"/>
        <n v="53.44"/>
        <n v="154.97999999999999"/>
        <n v="256.02"/>
        <n v="18.59"/>
        <n v="34.36"/>
        <n v="202.92000000000002"/>
        <n v="139.14000000000001"/>
        <n v="248.35000000000002"/>
        <n v="310.64"/>
        <n v="233.96999999999997"/>
        <n v="45.89"/>
        <n v="745.05000000000007"/>
        <n v="66.06"/>
        <n v="197.2"/>
        <n v="50.71"/>
        <n v="138.60000000000002"/>
        <n v="351.96"/>
        <n v="45.36"/>
        <n v="14.2"/>
        <n v="120.78"/>
        <n v="311.39999999999998"/>
        <n v="77.87"/>
        <n v="195.07"/>
        <n v="234.71999999999997"/>
        <n v="101.12"/>
        <n v="36.54"/>
        <n v="36.94"/>
        <n v="395.65"/>
        <n v="101.99"/>
        <n v="43.79"/>
        <n v="297.89999999999998"/>
        <n v="160.26"/>
        <n v="41.98"/>
        <n v="781.2"/>
        <n v="426.59999999999997"/>
        <n v="28.9"/>
        <n v="44.89"/>
        <n v="162.02000000000001"/>
        <n v="300"/>
        <n v="69.44"/>
        <n v="84.18"/>
        <n v="79.11"/>
        <n v="211.74"/>
        <n v="14.73"/>
        <n v="276.08"/>
        <n v="16.78"/>
        <n v="16.600000000000001"/>
        <n v="41.730000000000004"/>
        <n v="272.68"/>
        <n v="308.16000000000003"/>
        <n v="882.30000000000007"/>
        <n v="113"/>
        <n v="136.71"/>
        <n v="68"/>
        <n v="46.73"/>
        <n v="18.3"/>
        <n v="49.82"/>
        <n v="79.599999999999994"/>
        <n v="66.5"/>
        <n v="395.12"/>
        <n v="159.96"/>
        <n v="66.239999999999995"/>
        <n v="103.38"/>
        <n v="14.16"/>
        <n v="93.14"/>
        <n v="101.04"/>
        <n v="43.49"/>
        <n v="78.959999999999994"/>
        <n v="27.86"/>
        <n v="53.699999999999996"/>
        <n v="40.229999999999997"/>
        <n v="49.86"/>
        <n v="80.41"/>
        <n v="51"/>
        <n v="13.66"/>
        <n v="393.08"/>
        <n v="21.65"/>
        <n v="232.07999999999998"/>
        <n v="166.25"/>
        <n v="27.66"/>
        <n v="102.12"/>
        <n v="38.43"/>
        <n v="43.88"/>
        <n v="13.45"/>
        <n v="41.339999999999996"/>
        <n v="75.44"/>
        <n v="273.65999999999997"/>
        <n v="32.64"/>
        <n v="18.2"/>
        <n v="105.94"/>
        <n v="260.28000000000003"/>
        <n v="211.14"/>
        <n v="388.45"/>
        <n v="27.34"/>
        <n v="28.94"/>
        <n v="155.41999999999999"/>
        <n v="67.25"/>
        <n v="494.8"/>
        <n v="42.65"/>
        <n v="33.119999999999997"/>
        <n v="78.77"/>
        <n v="385.6"/>
        <n v="15.13"/>
        <n v="42.38"/>
        <n v="17.84"/>
        <n v="32.340000000000003"/>
        <n v="114.45"/>
        <n v="45.12"/>
        <n v="253.44"/>
        <n v="18.440000000000001"/>
        <n v="160.18"/>
        <n v="32.299999999999997"/>
        <n v="230.52"/>
        <n v="446.2"/>
        <n v="176.08"/>
        <n v="351.5"/>
        <n v="13.92"/>
        <n v="267.39999999999998"/>
        <n v="774.24"/>
        <n v="125.34"/>
        <n v="87.82"/>
        <n v="67.319999999999993"/>
        <n v="14.96"/>
        <n v="14.7"/>
        <n v="62.44"/>
        <n v="308.48"/>
        <n v="154.66"/>
        <n v="28.64"/>
        <n v="406.44"/>
        <n v="205.32"/>
        <n v="89.86"/>
        <n v="240.39"/>
        <n v="31.87"/>
        <n v="42.92"/>
        <n v="59.8"/>
        <n v="44.1"/>
        <n v="170.2"/>
        <n v="30.08"/>
        <n v="80.34"/>
        <n v="56.64"/>
        <n v="43.33"/>
        <n v="275.08"/>
        <n v="81.599999999999994"/>
        <n v="173.42"/>
        <n v="22.45"/>
        <n v="34.24"/>
        <n v="396.44"/>
        <n v="80.97"/>
        <n v="68.67"/>
        <n v="190.66"/>
        <n v="87.21"/>
        <n v="28.92"/>
        <n v="16.920000000000002"/>
        <n v="81"/>
        <n v="322.27999999999997"/>
        <n v="22.67"/>
        <n v="65.36"/>
        <n v="73.899999999999991"/>
        <n v="168.92"/>
        <n v="21.99"/>
        <n v="22.52"/>
        <n v="67.790000000000006"/>
        <n v="86.95"/>
        <n v="26.92"/>
        <n v="190.89"/>
        <n v="74.7"/>
        <n v="87.6"/>
        <n v="810.69999999999993"/>
        <n v="22.63"/>
        <n v="110.46000000000001"/>
        <n v="781.4"/>
        <n v="42.85"/>
        <n v="79.89"/>
        <n v="195.99"/>
        <n v="78.209999999999994"/>
        <n v="29.12"/>
        <n v="28.52"/>
        <n v="118.58"/>
        <n v="294"/>
        <n v="198.44"/>
        <n v="45.1"/>
        <n v="92.08"/>
        <n v="110.34"/>
        <n v="133.06"/>
        <n v="159.80000000000001"/>
        <n v="81.349999999999994"/>
        <n v="93.08"/>
        <n v="270.60000000000002"/>
        <n v="122.8"/>
        <n v="18.28"/>
        <n v="42.23"/>
        <n v="67.62"/>
        <n v="123.52"/>
        <n v="245.21999999999997"/>
        <n v="123"/>
        <n v="13.19"/>
        <n v="49.38"/>
        <n v="84.98"/>
        <n v="22.27"/>
        <n v="193.15"/>
        <n v="359.4"/>
        <n v="123.84"/>
        <n v="22.47"/>
        <n v="301.45"/>
        <n v="77.42"/>
        <n v="120.26"/>
        <n v="155.24"/>
        <n v="262.32"/>
        <n v="360.4"/>
        <n v="106.24"/>
        <n v="255.09"/>
        <n v="16.43"/>
        <n v="242.45999999999998"/>
        <n v="31.51"/>
        <n v="91.96"/>
        <n v="174.28"/>
        <n v="86.64"/>
        <n v="38.5"/>
        <n v="323.16000000000003"/>
        <n v="21.9"/>
        <n v="104.69"/>
        <n v="33.94"/>
        <n v="22.14"/>
        <n v="18.03"/>
        <n v="44.76"/>
        <n v="136.91999999999999"/>
        <n v="177.02"/>
        <n v="16.47"/>
        <n v="244.07999999999998"/>
        <n v="328.5"/>
        <n v="68.23"/>
        <n v="116.88"/>
        <n v="66.63"/>
        <n v="78.2"/>
        <n v="195.57"/>
        <n v="59.97"/>
        <n v="79.010000000000005"/>
        <n v="367.56"/>
        <n v="200.48"/>
        <n v="91.14"/>
        <n v="614.96"/>
        <n v="100.74"/>
        <n v="55.64"/>
        <n v="310.56"/>
        <n v="395.7"/>
        <n v="306.48"/>
        <n v="220.6"/>
        <n v="196.31"/>
        <n v="117.06"/>
        <n v="189.63"/>
        <n v="31.42"/>
        <n v="130.5"/>
        <n v="33.74"/>
        <n v="312.18"/>
        <n v="56.46"/>
        <n v="26.4"/>
        <n v="54.72"/>
        <n v="27.82"/>
        <n v="103.77"/>
        <n v="312.72000000000003"/>
        <n v="88.25"/>
        <n v="135.94"/>
        <n v="22.65"/>
        <n v="38.93"/>
        <n v="317"/>
        <n v="33.700000000000003"/>
        <n v="61.56"/>
        <n v="86.02"/>
        <n v="106.57"/>
        <n v="41.47"/>
        <n v="140.25"/>
        <n v="235.11"/>
        <n v="154.38"/>
        <n v="66.41"/>
        <n v="368.04"/>
        <n v="317.79000000000002"/>
        <n v="53.72"/>
        <n v="80.25"/>
        <n v="62.82"/>
        <n v="26.8"/>
        <n v="42.94"/>
        <n v="21.68"/>
        <n v="779"/>
        <n v="16.3"/>
        <n v="45.66"/>
        <n v="79.2"/>
        <n v="80.8"/>
        <n v="87.53"/>
        <n v="31.73"/>
        <n v="87.9"/>
        <n v="391.15000000000003"/>
        <n v="68.3"/>
        <n v="102.01"/>
        <n v="91.02"/>
        <n v="395"/>
        <n v="39.08"/>
        <n v="308.5"/>
        <n v="225"/>
        <n v="119.82"/>
        <n v="159.06"/>
        <n v="158.96"/>
        <n v="46.08"/>
        <n v="202.16"/>
        <n v="359.24"/>
        <n v="237.57"/>
        <n v="322.04000000000002"/>
        <n v="799.6"/>
        <n v="68.72"/>
        <n v="79.739999999999995"/>
        <n v="89.81"/>
        <n v="233.35000000000002"/>
        <n v="617.58000000000004"/>
        <n v="118.24"/>
        <n v="13.3"/>
        <n v="36.78"/>
        <n v="81.290000000000006"/>
        <n v="62.46"/>
        <n v="135.44"/>
        <n v="476.58000000000004"/>
        <n v="103.22"/>
        <n v="100.6"/>
        <n v="311.92"/>
        <n v="95.88"/>
        <n v="51.33"/>
        <n v="50.04"/>
        <n v="162.88"/>
        <n v="269.48"/>
        <n v="22.98"/>
        <n v="14.76"/>
        <n v="99.66"/>
        <n v="189.74"/>
        <n v="134.96"/>
        <n v="44.46"/>
        <n v="14.23"/>
        <n v="13.6"/>
        <n v="134.52000000000001"/>
        <n v="120.66"/>
        <n v="103.83"/>
        <n v="779.76"/>
        <n v="119.46000000000001"/>
        <n v="482.84999999999997"/>
        <n v="26.98"/>
        <n v="18.239999999999998"/>
        <n v="256.05"/>
        <n v="85.76"/>
        <n v="79.180000000000007"/>
        <n v="51.54"/>
        <n v="69.650000000000006"/>
        <n v="53.8"/>
        <n v="50.37"/>
        <n v="41.61"/>
        <n v="246.3"/>
        <n v="78.98"/>
        <n v="14.01"/>
        <n v="16.91"/>
        <n v="77.930000000000007"/>
        <n v="43.769999999999996"/>
        <n v="78.48"/>
        <n v="305.58"/>
        <n v="17.86"/>
        <n v="65.460000000000008"/>
        <n v="31.52"/>
        <n v="50.79"/>
        <n v="41.59"/>
        <n v="43.09"/>
        <n v="50.85"/>
        <n v="244.79999999999998"/>
        <n v="139.29"/>
        <n v="177.74"/>
        <n v="71.02"/>
        <n v="41.7"/>
        <n v="64.679999999999993"/>
        <n v="800.08"/>
        <n v="26.62"/>
        <n v="134.67000000000002"/>
        <n v="77.22"/>
        <n v="78.84"/>
        <n v="18.399999999999999"/>
        <n v="43.67"/>
        <n v="67.239999999999995"/>
        <n v="58.99"/>
        <n v="38.65"/>
        <n v="32.93"/>
        <n v="640.26"/>
        <n v="45.17"/>
        <n v="517.55000000000007"/>
        <n v="89.58"/>
        <n v="13.35"/>
        <n v="123.9"/>
        <n v="44.23"/>
        <n v="131.44"/>
        <n v="68.820000000000007"/>
        <n v="104.66"/>
        <n v="150.6"/>
        <n v="13.44"/>
        <n v="40.43"/>
        <n v="179.14"/>
        <n v="39.729999999999997"/>
        <n v="301.02"/>
        <n v="70.95"/>
        <n v="27.58"/>
        <n v="120.27000000000001"/>
        <n v="400.4"/>
        <n v="205.35000000000002"/>
        <n v="154.96"/>
        <n v="183.92"/>
        <n v="102.51"/>
        <n v="59.48"/>
        <n v="111.12"/>
        <n v="39.53"/>
        <n v="16.73"/>
        <n v="990"/>
        <n v="42.08"/>
        <n v="80.22"/>
        <n v="154.34"/>
        <n v="105.88"/>
        <n v="16.54"/>
        <n v="196.20000000000002"/>
        <n v="155.84"/>
        <n v="17.87"/>
        <n v="89.7"/>
        <n v="390.34999999999997"/>
        <n v="87.62"/>
        <n v="83.4"/>
        <n v="67.489999999999995"/>
        <n v="32.57"/>
        <n v="405.65999999999997"/>
        <n v="115.59"/>
        <n v="106.89999999999999"/>
        <n v="232.35000000000002"/>
        <n v="54.12"/>
        <n v="61.71"/>
        <n v="413.15999999999997"/>
        <n v="26.66"/>
        <n v="398.88"/>
        <n v="232.26"/>
        <n v="43.28"/>
        <n v="317.52"/>
        <n v="61.19"/>
        <n v="118.28999999999999"/>
        <n v="42.42"/>
        <n v="14.58"/>
        <n v="44.04"/>
        <n v="126.04"/>
        <n v="22.5"/>
        <n v="13.5"/>
        <n v="30.14"/>
        <n v="61.55"/>
        <n v="336.04999999999995"/>
        <n v="86.61"/>
        <n v="312.65999999999997"/>
        <n v="255.99"/>
        <n v="460.68"/>
        <n v="16.38"/>
        <n v="49.75"/>
        <n v="29.76"/>
        <n v="525.29999999999995"/>
        <n v="68.319999999999993"/>
        <n v="130.88"/>
        <n v="68.400000000000006"/>
        <n v="78.39"/>
        <n v="51.75"/>
        <n v="196.6"/>
        <n v="66.349999999999994"/>
        <n v="326"/>
        <n v="67.08"/>
        <n v="102.87"/>
        <n v="157.05000000000001"/>
        <n v="1600.8"/>
        <n v="54.08"/>
        <n v="74.08"/>
        <n v="103.2"/>
        <n v="341.5"/>
        <n v="99.27000000000001"/>
        <n v="83.82"/>
        <n v="358.6"/>
        <n v="22.8"/>
        <n v="399.74"/>
        <n v="321.92"/>
        <n v="143.1"/>
        <n v="91.4"/>
        <n v="43.29"/>
        <n v="125.72"/>
        <n v="238.07999999999998"/>
        <n v="22.46"/>
        <n v="153.94"/>
        <n v="50.010000000000005"/>
        <n v="178.98"/>
        <n v="128.46"/>
        <n v="322.64"/>
        <n v="36.4"/>
        <n v="66.64"/>
        <n v="13.47"/>
        <n v="97.47"/>
        <n v="46.34"/>
        <n v="41.44"/>
        <n v="26.96"/>
        <n v="14.53"/>
        <n v="61.66"/>
        <n v="186.81"/>
        <n v="87.44"/>
        <n v="80.62"/>
        <n v="160.96"/>
        <n v="437"/>
        <n v="176.28"/>
        <n v="63.3"/>
        <n v="26.76"/>
        <n v="27.56"/>
        <n v="32.39"/>
        <n v="237"/>
        <n v="219"/>
        <n v="329.25"/>
        <n v="155.69999999999999"/>
        <n v="235.92000000000002"/>
        <n v="363.29999999999995"/>
        <n v="80.56"/>
        <n v="546.12"/>
        <n v="22.09"/>
        <n v="217.75"/>
        <n v="33.31"/>
        <n v="37.28"/>
        <n v="313.44"/>
        <n v="13.74"/>
        <n v="146"/>
        <n v="242.88"/>
        <n v="44.06"/>
        <n v="400.45000000000005"/>
        <n v="966.83999999999992"/>
        <n v="79.14"/>
        <n v="343.08"/>
        <n v="159.47999999999999"/>
        <n v="61.65"/>
        <n v="182.04"/>
        <n v="181.05"/>
        <n v="176.4"/>
        <n v="86.08"/>
        <n v="1027.3"/>
        <n v="266.82"/>
        <n v="69.33"/>
        <n v="71.84"/>
        <n v="131.28"/>
        <n v="59.49"/>
        <n v="136.16"/>
        <n v="18.739999999999998"/>
        <n v="276.71999999999997"/>
        <n v="72.400000000000006"/>
        <n v="77.25"/>
        <n v="67.12"/>
        <n v="158.24"/>
        <n v="80.209999999999994"/>
        <n v="155.52000000000001"/>
        <n v="348.8"/>
        <n v="327.75"/>
        <n v="80.959999999999994"/>
        <n v="46.64"/>
        <n v="67.400000000000006"/>
        <n v="596.97"/>
        <n v="28.26"/>
        <n v="27.02"/>
        <n v="69.900000000000006"/>
        <n v="92.9"/>
        <n v="14.6"/>
        <n v="1979.5"/>
        <n v="66.69"/>
        <n v="31.59"/>
        <n v="156.62"/>
        <n v="160.69999999999999"/>
        <n v="32.869999999999997"/>
        <n v="241.07999999999998"/>
        <n v="21.37"/>
        <n v="22.25"/>
        <n v="175.26"/>
        <n v="104.41"/>
        <n v="53.4"/>
        <n v="68.58"/>
        <n v="43.86"/>
        <n v="14.06"/>
        <n v="103.36"/>
        <n v="186.12"/>
        <n v="121.44"/>
        <n v="233.19"/>
        <n v="283.72000000000003"/>
        <n v="80.86"/>
        <n v="98.039999999999992"/>
        <n v="45.85"/>
        <n v="396.65"/>
        <n v="100.72"/>
        <n v="86.44"/>
        <n v="266.10000000000002"/>
        <n v="112.25"/>
        <n v="13.73"/>
        <n v="294.89999999999998"/>
        <n v="39.659999999999997"/>
        <n v="45.02"/>
        <n v="60.8"/>
        <n v="89.4"/>
        <n v="18.27"/>
        <n v="104.19"/>
        <n v="105.97"/>
        <n v="67.59"/>
        <n v="172.84"/>
        <n v="14.17"/>
        <n v="525.05000000000007"/>
        <n v="79.44"/>
        <n v="1595.1000000000001"/>
        <n v="179.1"/>
        <n v="78.66"/>
        <n v="31.83"/>
        <n v="299.20000000000005"/>
        <n v="90.9"/>
        <n v="319.64"/>
        <n v="14.63"/>
        <n v="45.4"/>
        <n v="61.22"/>
        <n v="158.66"/>
        <n v="98.52"/>
        <n v="130.78"/>
        <n v="274.56"/>
        <n v="62.14"/>
        <n v="32.9"/>
        <n v="79.55"/>
        <n v="318.27999999999997"/>
        <n v="38.33"/>
        <n v="205.02"/>
        <n v="17.14"/>
        <n v="122.3"/>
        <n v="333.75"/>
        <n v="69.36"/>
        <n v="22.62"/>
        <n v="116.22"/>
        <n v="103.21"/>
        <n v="71.959999999999994"/>
        <n v="235.68"/>
        <n v="129"/>
        <n v="113.45"/>
        <n v="264.89999999999998"/>
        <n v="77.739999999999995"/>
        <n v="134.6"/>
        <n v="85.45"/>
        <n v="27.22"/>
        <n v="386.34999999999997"/>
        <n v="66.75"/>
        <n v="128.36000000000001"/>
        <n v="17.96"/>
        <n v="89.16"/>
        <n v="415.28"/>
        <n v="18.78"/>
        <n v="117.39000000000001"/>
        <n v="26.48"/>
        <n v="67.53"/>
        <n v="162.78"/>
        <n v="475.08000000000004"/>
        <n v="104.48"/>
        <n v="122.6"/>
        <n v="39.369999999999997"/>
        <n v="32.71"/>
        <n v="162.58000000000001"/>
        <n v="208.94"/>
        <n v="624.24"/>
        <n v="79.92"/>
        <n v="15.03"/>
        <n v="30.12"/>
        <n v="634.38"/>
        <n v="154.4"/>
        <n v="321.60000000000002"/>
        <n v="37.36"/>
        <n v="957.72"/>
        <n v="158.9"/>
        <n v="189.22"/>
        <n v="81.53"/>
        <n v="59.41"/>
        <n v="160.72"/>
        <n v="118.78"/>
        <n v="313.64999999999998"/>
        <n v="81.540000000000006"/>
        <n v="201.92"/>
        <n v="123.88"/>
        <n v="85.23"/>
        <n v="307.11"/>
        <n v="76.91"/>
        <n v="59.19"/>
        <n v="32.07"/>
        <n v="51.7"/>
        <n v="36.799999999999997"/>
        <n v="136.04"/>
        <n v="65.28"/>
        <n v="305.64"/>
        <n v="73.680000000000007"/>
        <n v="74.64"/>
        <n v="950.87999999999988"/>
        <n v="15.07"/>
        <n v="245.56"/>
        <n v="103.15"/>
        <n v="154.6"/>
        <n v="199.91"/>
        <n v="80.239999999999995"/>
        <n v="58.9"/>
        <n v="482.09999999999997"/>
        <n v="27.08"/>
        <n v="135.38"/>
        <n v="303.57"/>
        <n v="17.899999999999999"/>
        <n v="797"/>
        <n v="41.51"/>
        <n v="27.24"/>
        <n v="44.62"/>
        <n v="49.12"/>
        <n v="27.4"/>
        <n v="50.97"/>
        <n v="51.45"/>
        <n v="141.86000000000001"/>
        <n v="78.97"/>
        <n v="101.34"/>
        <n v="88.66"/>
        <n v="14.56"/>
        <n v="41.849999999999994"/>
        <n v="113.14999999999999"/>
        <n v="158.65"/>
        <n v="23.11"/>
        <n v="40.53"/>
        <n v="42.91"/>
        <n v="184.32"/>
        <n v="95.34"/>
        <n v="391.56"/>
        <n v="213.16"/>
        <n v="87.43"/>
        <n v="317.88"/>
        <n v="105.28"/>
        <n v="62.16"/>
        <n v="64.260000000000005"/>
        <n v="405.90000000000003"/>
        <n v="13.87"/>
        <n v="181.95"/>
        <n v="463.62"/>
        <n v="315.8"/>
        <n v="90.34"/>
        <n v="177.44"/>
        <n v="27.18"/>
        <n v="77.45"/>
        <n v="265.59000000000003"/>
        <n v="14.46"/>
        <n v="78.099999999999994"/>
        <n v="91.78"/>
        <n v="245.16"/>
        <n v="27.48"/>
        <n v="80.42"/>
        <n v="43.8"/>
        <n v="120.02"/>
        <n v="32.409999999999997"/>
        <n v="63.12"/>
        <n v="321.04000000000002"/>
        <n v="245.28000000000003"/>
        <n v="239.72"/>
        <n v="31.63"/>
        <n v="112.8"/>
        <n v="66.09"/>
        <n v="83.8"/>
        <n v="98.789999999999992"/>
        <n v="119.58"/>
        <n v="40.14"/>
        <n v="137.46"/>
        <n v="14.12"/>
        <n v="65.040000000000006"/>
        <n v="119.69999999999999"/>
        <n v="142.18"/>
        <n v="18.100000000000001"/>
        <n v="1576.3500000000001"/>
        <n v="50.19"/>
        <n v="653"/>
        <n v="89.2"/>
        <n v="91.15"/>
        <n v="46.14"/>
        <n v="78.17"/>
        <n v="49.2"/>
        <n v="28.78"/>
        <n v="80.37"/>
        <n v="14.22"/>
        <n v="61.28"/>
        <n v="60.6"/>
        <n v="37.700000000000003"/>
        <n v="245.5"/>
        <n v="156.12"/>
        <n v="86.94"/>
        <n v="176.46"/>
        <n v="31.88"/>
        <n v="68.739999999999995"/>
        <n v="123.28"/>
        <n v="14.62"/>
        <n v="148.32"/>
        <n v="88.56"/>
        <n v="66.2"/>
        <n v="579.15000000000009"/>
        <n v="204.64"/>
        <n v="40.799999999999997"/>
        <n v="397.79999999999995"/>
        <n v="91.5"/>
        <n v="21.87"/>
        <n v="98.609999999999985"/>
        <n v="16.23"/>
        <n v="549.12"/>
        <n v="50.06"/>
        <n v="395.78"/>
        <n v="79.58"/>
        <n v="17.09"/>
        <n v="304"/>
        <n v="46.53"/>
        <n v="18.420000000000002"/>
        <n v="66.900000000000006"/>
        <n v="307.86"/>
        <n v="641.34"/>
        <n v="65.98"/>
        <n v="259.79999999999995"/>
        <n v="98.6"/>
        <n v="111.85000000000001"/>
      </sharedItems>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acheField>
  </cacheFields>
  <extLst>
    <ext xmlns:x14="http://schemas.microsoft.com/office/spreadsheetml/2009/9/main" uri="{725AE2AE-9491-48be-B2B4-4EB974FC3084}">
      <x14:pivotCacheDefinition pivotCacheId="681148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x v="0"/>
    <n v="2"/>
    <n v="82.06"/>
    <n v="0"/>
    <n v="42.94"/>
    <n v="164.12"/>
    <x v="0"/>
    <n v="78.240000000000009"/>
    <n v="0.476724348038021"/>
    <n v="2026"/>
    <s v="Q1"/>
    <n v="1"/>
    <s v="Jan"/>
  </r>
  <r>
    <n v="4836"/>
    <d v="2026-01-02T00:00:00"/>
    <n v="2026"/>
    <x v="0"/>
    <n v="1"/>
    <x v="0"/>
    <x v="1"/>
    <x v="1"/>
    <x v="1"/>
    <s v="Returning"/>
    <x v="1"/>
    <x v="1"/>
    <n v="4"/>
    <n v="94.18"/>
    <n v="0.15"/>
    <n v="45.03"/>
    <n v="320.21199999999999"/>
    <x v="1"/>
    <n v="140.09199999999998"/>
    <n v="0.43749765780170635"/>
    <n v="2026"/>
    <s v="Q1"/>
    <n v="1"/>
    <s v="Jan"/>
  </r>
  <r>
    <n v="163"/>
    <d v="2026-01-03T00:00:00"/>
    <n v="2026"/>
    <x v="0"/>
    <n v="1"/>
    <x v="0"/>
    <x v="2"/>
    <x v="2"/>
    <x v="0"/>
    <s v="New"/>
    <x v="2"/>
    <x v="2"/>
    <n v="2"/>
    <n v="36.72"/>
    <n v="0.05"/>
    <n v="13.76"/>
    <n v="69.768000000000001"/>
    <x v="2"/>
    <n v="42.248000000000005"/>
    <n v="0.60554982226808862"/>
    <n v="2026"/>
    <s v="Q1"/>
    <n v="1"/>
    <s v="Jan"/>
  </r>
  <r>
    <n v="542"/>
    <d v="2026-01-03T00:00:00"/>
    <n v="2026"/>
    <x v="0"/>
    <n v="1"/>
    <x v="0"/>
    <x v="0"/>
    <x v="0"/>
    <x v="1"/>
    <s v="Business"/>
    <x v="1"/>
    <x v="3"/>
    <n v="4"/>
    <n v="143.66999999999999"/>
    <n v="0.1"/>
    <n v="81.22"/>
    <n v="517.21199999999999"/>
    <x v="3"/>
    <n v="192.33199999999999"/>
    <n v="0.37186298848441257"/>
    <n v="2026"/>
    <s v="Q1"/>
    <n v="1"/>
    <s v="Jan"/>
  </r>
  <r>
    <n v="2002"/>
    <d v="2026-01-03T00:00:00"/>
    <n v="2026"/>
    <x v="0"/>
    <n v="1"/>
    <x v="0"/>
    <x v="0"/>
    <x v="0"/>
    <x v="1"/>
    <s v="Business"/>
    <x v="2"/>
    <x v="2"/>
    <n v="3"/>
    <n v="36.53"/>
    <n v="0.15"/>
    <n v="13.67"/>
    <n v="93.151499999999999"/>
    <x v="4"/>
    <n v="52.141500000000001"/>
    <n v="0.55974944042769037"/>
    <n v="2026"/>
    <s v="Q1"/>
    <n v="1"/>
    <s v="Jan"/>
  </r>
  <r>
    <n v="2005"/>
    <d v="2026-01-03T00:00:00"/>
    <n v="2026"/>
    <x v="0"/>
    <n v="1"/>
    <x v="0"/>
    <x v="2"/>
    <x v="3"/>
    <x v="2"/>
    <s v="New"/>
    <x v="2"/>
    <x v="2"/>
    <n v="1"/>
    <n v="35.340000000000003"/>
    <n v="0"/>
    <n v="13.37"/>
    <n v="35.340000000000003"/>
    <x v="5"/>
    <n v="21.970000000000006"/>
    <n v="0.62167515563101317"/>
    <n v="2026"/>
    <s v="Q1"/>
    <n v="1"/>
    <s v="Jan"/>
  </r>
  <r>
    <n v="2937"/>
    <d v="2026-01-03T00:00:00"/>
    <n v="2026"/>
    <x v="0"/>
    <n v="1"/>
    <x v="0"/>
    <x v="3"/>
    <x v="4"/>
    <x v="1"/>
    <s v="Returning"/>
    <x v="0"/>
    <x v="4"/>
    <n v="8"/>
    <n v="49.6"/>
    <n v="0.1"/>
    <n v="23.05"/>
    <n v="357.12"/>
    <x v="6"/>
    <n v="172.72"/>
    <n v="0.4836469534050179"/>
    <n v="2026"/>
    <s v="Q1"/>
    <n v="1"/>
    <s v="Jan"/>
  </r>
  <r>
    <n v="3326"/>
    <d v="2026-01-03T00:00:00"/>
    <n v="2026"/>
    <x v="0"/>
    <n v="1"/>
    <x v="0"/>
    <x v="0"/>
    <x v="0"/>
    <x v="2"/>
    <s v="New"/>
    <x v="3"/>
    <x v="5"/>
    <n v="2"/>
    <n v="347.51"/>
    <n v="0"/>
    <n v="190.16"/>
    <n v="695.02"/>
    <x v="7"/>
    <n v="314.7"/>
    <n v="0.4527927253891974"/>
    <n v="2026"/>
    <s v="Q1"/>
    <n v="1"/>
    <s v="Jan"/>
  </r>
  <r>
    <n v="3863"/>
    <d v="2026-01-03T00:00:00"/>
    <n v="2026"/>
    <x v="0"/>
    <n v="1"/>
    <x v="0"/>
    <x v="2"/>
    <x v="5"/>
    <x v="1"/>
    <s v="Returning"/>
    <x v="0"/>
    <x v="6"/>
    <n v="12"/>
    <n v="41.22"/>
    <n v="0.1"/>
    <n v="16.64"/>
    <n v="445.17599999999999"/>
    <x v="8"/>
    <n v="245.49599999999998"/>
    <n v="0.55145829963879456"/>
    <n v="2026"/>
    <s v="Q1"/>
    <n v="1"/>
    <s v="Jan"/>
  </r>
  <r>
    <n v="4910"/>
    <d v="2026-01-03T00:00:00"/>
    <n v="2026"/>
    <x v="0"/>
    <n v="1"/>
    <x v="0"/>
    <x v="2"/>
    <x v="3"/>
    <x v="2"/>
    <s v="Business"/>
    <x v="3"/>
    <x v="5"/>
    <n v="1"/>
    <n v="332.18"/>
    <n v="0"/>
    <n v="195.33"/>
    <n v="332.18"/>
    <x v="9"/>
    <n v="136.85"/>
    <n v="0.41197543500511768"/>
    <n v="2026"/>
    <s v="Q1"/>
    <n v="1"/>
    <s v="Jan"/>
  </r>
  <r>
    <n v="5188"/>
    <d v="2026-01-03T00:00:00"/>
    <n v="2026"/>
    <x v="0"/>
    <n v="1"/>
    <x v="0"/>
    <x v="1"/>
    <x v="6"/>
    <x v="3"/>
    <s v="Returning"/>
    <x v="0"/>
    <x v="4"/>
    <n v="1"/>
    <n v="49.71"/>
    <n v="0"/>
    <n v="23.15"/>
    <n v="49.71"/>
    <x v="10"/>
    <n v="26.560000000000002"/>
    <n v="0.53429893381613358"/>
    <n v="2026"/>
    <s v="Q1"/>
    <n v="1"/>
    <s v="Jan"/>
  </r>
  <r>
    <n v="845"/>
    <d v="2026-01-04T00:00:00"/>
    <n v="2026"/>
    <x v="0"/>
    <n v="1"/>
    <x v="0"/>
    <x v="2"/>
    <x v="3"/>
    <x v="0"/>
    <s v="New"/>
    <x v="3"/>
    <x v="7"/>
    <n v="2"/>
    <n v="194.35"/>
    <n v="0"/>
    <n v="104.22"/>
    <n v="388.7"/>
    <x v="11"/>
    <n v="180.26"/>
    <n v="0.46375096475430921"/>
    <n v="2026"/>
    <s v="Q1"/>
    <n v="1"/>
    <s v="Jan"/>
  </r>
  <r>
    <n v="1077"/>
    <d v="2026-01-04T00:00:00"/>
    <n v="2026"/>
    <x v="0"/>
    <n v="1"/>
    <x v="0"/>
    <x v="1"/>
    <x v="6"/>
    <x v="0"/>
    <s v="New"/>
    <x v="0"/>
    <x v="8"/>
    <n v="3"/>
    <n v="102.12"/>
    <n v="0.1"/>
    <n v="51.28"/>
    <n v="275.72400000000005"/>
    <x v="12"/>
    <n v="121.88400000000004"/>
    <n v="0.44205074639857256"/>
    <n v="2026"/>
    <s v="Q1"/>
    <n v="1"/>
    <s v="Jan"/>
  </r>
  <r>
    <n v="1237"/>
    <d v="2026-01-04T00:00:00"/>
    <n v="2026"/>
    <x v="0"/>
    <n v="1"/>
    <x v="0"/>
    <x v="3"/>
    <x v="7"/>
    <x v="2"/>
    <s v="Business"/>
    <x v="2"/>
    <x v="9"/>
    <n v="1"/>
    <n v="46.99"/>
    <n v="0.05"/>
    <n v="18.11"/>
    <n v="44.640500000000003"/>
    <x v="13"/>
    <n v="26.530500000000004"/>
    <n v="0.59431457980981395"/>
    <n v="2026"/>
    <s v="Q1"/>
    <n v="1"/>
    <s v="Jan"/>
  </r>
  <r>
    <n v="1908"/>
    <d v="2026-01-04T00:00:00"/>
    <n v="2026"/>
    <x v="0"/>
    <n v="1"/>
    <x v="0"/>
    <x v="3"/>
    <x v="8"/>
    <x v="0"/>
    <s v="New"/>
    <x v="4"/>
    <x v="10"/>
    <n v="1"/>
    <n v="40"/>
    <n v="0"/>
    <n v="15.04"/>
    <n v="40"/>
    <x v="14"/>
    <n v="24.96"/>
    <n v="0.624"/>
    <n v="2026"/>
    <s v="Q1"/>
    <n v="1"/>
    <s v="Jan"/>
  </r>
  <r>
    <n v="2245"/>
    <d v="2026-01-04T00:00:00"/>
    <n v="2026"/>
    <x v="0"/>
    <n v="1"/>
    <x v="0"/>
    <x v="0"/>
    <x v="9"/>
    <x v="0"/>
    <s v="New"/>
    <x v="1"/>
    <x v="11"/>
    <n v="1"/>
    <n v="153.38999999999999"/>
    <n v="0"/>
    <n v="78.59"/>
    <n v="153.38999999999999"/>
    <x v="15"/>
    <n v="74.799999999999983"/>
    <n v="0.48764587000456344"/>
    <n v="2026"/>
    <s v="Q1"/>
    <n v="1"/>
    <s v="Jan"/>
  </r>
  <r>
    <n v="2928"/>
    <d v="2026-01-04T00:00:00"/>
    <n v="2026"/>
    <x v="0"/>
    <n v="1"/>
    <x v="0"/>
    <x v="1"/>
    <x v="6"/>
    <x v="0"/>
    <s v="Returning"/>
    <x v="4"/>
    <x v="12"/>
    <n v="2"/>
    <n v="124.97"/>
    <n v="0.1"/>
    <n v="67.36"/>
    <n v="224.946"/>
    <x v="16"/>
    <n v="90.225999999999999"/>
    <n v="0.40110070861451191"/>
    <n v="2026"/>
    <s v="Q1"/>
    <n v="1"/>
    <s v="Jan"/>
  </r>
  <r>
    <n v="4249"/>
    <d v="2026-01-04T00:00:00"/>
    <n v="2026"/>
    <x v="0"/>
    <n v="1"/>
    <x v="0"/>
    <x v="3"/>
    <x v="4"/>
    <x v="3"/>
    <s v="New"/>
    <x v="0"/>
    <x v="8"/>
    <n v="2"/>
    <n v="100.12"/>
    <n v="0.1"/>
    <n v="49.67"/>
    <n v="180.21600000000001"/>
    <x v="17"/>
    <n v="80.876000000000005"/>
    <n v="0.44877258401029874"/>
    <n v="2026"/>
    <s v="Q1"/>
    <n v="1"/>
    <s v="Jan"/>
  </r>
  <r>
    <n v="1734"/>
    <d v="2026-01-05T00:00:00"/>
    <n v="2026"/>
    <x v="0"/>
    <n v="1"/>
    <x v="0"/>
    <x v="3"/>
    <x v="8"/>
    <x v="3"/>
    <s v="Returning"/>
    <x v="4"/>
    <x v="10"/>
    <n v="1"/>
    <n v="40.6"/>
    <n v="0.15"/>
    <n v="14.61"/>
    <n v="34.51"/>
    <x v="18"/>
    <n v="19.899999999999999"/>
    <n v="0.57664445088380178"/>
    <n v="2026"/>
    <s v="Q1"/>
    <n v="1"/>
    <s v="Jan"/>
  </r>
  <r>
    <n v="2331"/>
    <d v="2026-01-05T00:00:00"/>
    <n v="2026"/>
    <x v="0"/>
    <n v="1"/>
    <x v="0"/>
    <x v="3"/>
    <x v="8"/>
    <x v="0"/>
    <s v="New"/>
    <x v="0"/>
    <x v="8"/>
    <n v="1"/>
    <n v="104.23"/>
    <n v="0.1"/>
    <n v="51.6"/>
    <n v="93.807000000000002"/>
    <x v="19"/>
    <n v="42.207000000000001"/>
    <n v="0.44993443986056475"/>
    <n v="2026"/>
    <s v="Q1"/>
    <n v="1"/>
    <s v="Jan"/>
  </r>
  <r>
    <n v="2475"/>
    <d v="2026-01-05T00:00:00"/>
    <n v="2026"/>
    <x v="0"/>
    <n v="1"/>
    <x v="0"/>
    <x v="1"/>
    <x v="1"/>
    <x v="2"/>
    <s v="Returning"/>
    <x v="4"/>
    <x v="12"/>
    <n v="5"/>
    <n v="122.87"/>
    <n v="0.05"/>
    <n v="69.67"/>
    <n v="583.63250000000005"/>
    <x v="20"/>
    <n v="235.28250000000003"/>
    <n v="0.40313467807224584"/>
    <n v="2026"/>
    <s v="Q1"/>
    <n v="1"/>
    <s v="Jan"/>
  </r>
  <r>
    <n v="1433"/>
    <d v="2026-01-06T00:00:00"/>
    <n v="2026"/>
    <x v="0"/>
    <n v="1"/>
    <x v="0"/>
    <x v="2"/>
    <x v="10"/>
    <x v="0"/>
    <s v="New"/>
    <x v="2"/>
    <x v="2"/>
    <n v="2"/>
    <n v="36.619999999999997"/>
    <n v="0.05"/>
    <n v="13.87"/>
    <n v="69.577999999999989"/>
    <x v="21"/>
    <n v="41.837999999999994"/>
    <n v="0.60131075914800658"/>
    <n v="2026"/>
    <s v="Q1"/>
    <n v="1"/>
    <s v="Jan"/>
  </r>
  <r>
    <n v="3624"/>
    <d v="2026-01-06T00:00:00"/>
    <n v="2026"/>
    <x v="0"/>
    <n v="1"/>
    <x v="0"/>
    <x v="3"/>
    <x v="7"/>
    <x v="0"/>
    <s v="New"/>
    <x v="1"/>
    <x v="1"/>
    <n v="1"/>
    <n v="93.4"/>
    <n v="0"/>
    <n v="46.11"/>
    <n v="93.4"/>
    <x v="22"/>
    <n v="47.290000000000006"/>
    <n v="0.50631691648822275"/>
    <n v="2026"/>
    <s v="Q1"/>
    <n v="1"/>
    <s v="Jan"/>
  </r>
  <r>
    <n v="4680"/>
    <d v="2026-01-06T00:00:00"/>
    <n v="2026"/>
    <x v="0"/>
    <n v="1"/>
    <x v="0"/>
    <x v="1"/>
    <x v="1"/>
    <x v="3"/>
    <s v="New"/>
    <x v="3"/>
    <x v="13"/>
    <n v="2"/>
    <n v="81.260000000000005"/>
    <n v="0"/>
    <n v="39.119999999999997"/>
    <n v="162.52000000000001"/>
    <x v="23"/>
    <n v="84.280000000000015"/>
    <n v="0.51858232832882112"/>
    <n v="2026"/>
    <s v="Q1"/>
    <n v="1"/>
    <s v="Jan"/>
  </r>
  <r>
    <n v="4803"/>
    <d v="2026-01-06T00:00:00"/>
    <n v="2026"/>
    <x v="0"/>
    <n v="1"/>
    <x v="0"/>
    <x v="1"/>
    <x v="11"/>
    <x v="3"/>
    <s v="New"/>
    <x v="4"/>
    <x v="14"/>
    <n v="2"/>
    <n v="35.78"/>
    <n v="0"/>
    <n v="13.84"/>
    <n v="71.56"/>
    <x v="24"/>
    <n v="43.88"/>
    <n v="0.61319172722191173"/>
    <n v="2026"/>
    <s v="Q1"/>
    <n v="1"/>
    <s v="Jan"/>
  </r>
  <r>
    <n v="248"/>
    <d v="2026-01-07T00:00:00"/>
    <n v="2026"/>
    <x v="0"/>
    <n v="1"/>
    <x v="0"/>
    <x v="1"/>
    <x v="12"/>
    <x v="3"/>
    <s v="New"/>
    <x v="0"/>
    <x v="0"/>
    <n v="3"/>
    <n v="81.64"/>
    <n v="0"/>
    <n v="43.84"/>
    <n v="244.92000000000002"/>
    <x v="25"/>
    <n v="113.4"/>
    <n v="0.46300832925036745"/>
    <n v="2026"/>
    <s v="Q1"/>
    <n v="1"/>
    <s v="Jan"/>
  </r>
  <r>
    <n v="1118"/>
    <d v="2026-01-07T00:00:00"/>
    <n v="2026"/>
    <x v="0"/>
    <n v="1"/>
    <x v="0"/>
    <x v="1"/>
    <x v="12"/>
    <x v="0"/>
    <s v="Returning"/>
    <x v="2"/>
    <x v="15"/>
    <n v="2"/>
    <n v="131.63999999999999"/>
    <n v="0.05"/>
    <n v="69.02"/>
    <n v="250.11599999999996"/>
    <x v="26"/>
    <n v="112.07599999999996"/>
    <n v="0.44809608341729429"/>
    <n v="2026"/>
    <s v="Q1"/>
    <n v="1"/>
    <s v="Jan"/>
  </r>
  <r>
    <n v="3023"/>
    <d v="2026-01-07T00:00:00"/>
    <n v="2026"/>
    <x v="0"/>
    <n v="1"/>
    <x v="0"/>
    <x v="2"/>
    <x v="3"/>
    <x v="3"/>
    <s v="New"/>
    <x v="1"/>
    <x v="11"/>
    <n v="2"/>
    <n v="155.35"/>
    <n v="0"/>
    <n v="80.790000000000006"/>
    <n v="310.7"/>
    <x v="27"/>
    <n v="149.11999999999998"/>
    <n v="0.47994850337946565"/>
    <n v="2026"/>
    <s v="Q1"/>
    <n v="1"/>
    <s v="Jan"/>
  </r>
  <r>
    <n v="3903"/>
    <d v="2026-01-07T00:00:00"/>
    <n v="2026"/>
    <x v="0"/>
    <n v="1"/>
    <x v="0"/>
    <x v="3"/>
    <x v="8"/>
    <x v="0"/>
    <s v="Returning"/>
    <x v="4"/>
    <x v="16"/>
    <n v="2"/>
    <n v="51.56"/>
    <n v="0.05"/>
    <n v="22.26"/>
    <n v="97.963999999999999"/>
    <x v="28"/>
    <n v="53.443999999999996"/>
    <n v="0.54554734392225712"/>
    <n v="2026"/>
    <s v="Q1"/>
    <n v="1"/>
    <s v="Jan"/>
  </r>
  <r>
    <n v="62"/>
    <d v="2026-01-08T00:00:00"/>
    <n v="2026"/>
    <x v="0"/>
    <n v="1"/>
    <x v="0"/>
    <x v="1"/>
    <x v="12"/>
    <x v="0"/>
    <s v="New"/>
    <x v="0"/>
    <x v="4"/>
    <n v="2"/>
    <n v="51.63"/>
    <n v="0"/>
    <n v="22.54"/>
    <n v="103.26"/>
    <x v="29"/>
    <n v="58.180000000000007"/>
    <n v="0.5634321131125315"/>
    <n v="2026"/>
    <s v="Q1"/>
    <n v="1"/>
    <s v="Jan"/>
  </r>
  <r>
    <n v="142"/>
    <d v="2026-01-08T00:00:00"/>
    <n v="2026"/>
    <x v="0"/>
    <n v="1"/>
    <x v="0"/>
    <x v="0"/>
    <x v="9"/>
    <x v="1"/>
    <s v="Business"/>
    <x v="3"/>
    <x v="5"/>
    <n v="5"/>
    <n v="344.88"/>
    <n v="0.15"/>
    <n v="190.66"/>
    <n v="1465.74"/>
    <x v="30"/>
    <n v="512.44000000000005"/>
    <n v="0.34961180018284282"/>
    <n v="2026"/>
    <s v="Q1"/>
    <n v="1"/>
    <s v="Jan"/>
  </r>
  <r>
    <n v="450"/>
    <d v="2026-01-08T00:00:00"/>
    <n v="2026"/>
    <x v="0"/>
    <n v="1"/>
    <x v="0"/>
    <x v="2"/>
    <x v="3"/>
    <x v="2"/>
    <s v="New"/>
    <x v="1"/>
    <x v="1"/>
    <n v="2"/>
    <n v="94.06"/>
    <n v="0.15"/>
    <n v="46.33"/>
    <n v="159.90199999999999"/>
    <x v="31"/>
    <n v="67.24199999999999"/>
    <n v="0.42052006854198193"/>
    <n v="2026"/>
    <s v="Q1"/>
    <n v="1"/>
    <s v="Jan"/>
  </r>
  <r>
    <n v="4397"/>
    <d v="2026-01-08T00:00:00"/>
    <n v="2026"/>
    <x v="0"/>
    <n v="1"/>
    <x v="0"/>
    <x v="0"/>
    <x v="0"/>
    <x v="0"/>
    <s v="Business"/>
    <x v="1"/>
    <x v="17"/>
    <n v="1"/>
    <n v="72.38"/>
    <n v="0"/>
    <n v="31.65"/>
    <n v="72.38"/>
    <x v="32"/>
    <n v="40.729999999999997"/>
    <n v="0.56272450953302011"/>
    <n v="2026"/>
    <s v="Q1"/>
    <n v="1"/>
    <s v="Jan"/>
  </r>
  <r>
    <n v="4798"/>
    <d v="2026-01-08T00:00:00"/>
    <n v="2026"/>
    <x v="0"/>
    <n v="1"/>
    <x v="0"/>
    <x v="1"/>
    <x v="6"/>
    <x v="0"/>
    <s v="New"/>
    <x v="1"/>
    <x v="11"/>
    <n v="1"/>
    <n v="153.69"/>
    <n v="0"/>
    <n v="77.47"/>
    <n v="153.69"/>
    <x v="33"/>
    <n v="76.22"/>
    <n v="0.49593337237295854"/>
    <n v="2026"/>
    <s v="Q1"/>
    <n v="1"/>
    <s v="Jan"/>
  </r>
  <r>
    <n v="136"/>
    <d v="2026-01-09T00:00:00"/>
    <n v="2026"/>
    <x v="0"/>
    <n v="1"/>
    <x v="0"/>
    <x v="3"/>
    <x v="13"/>
    <x v="1"/>
    <s v="Business"/>
    <x v="2"/>
    <x v="18"/>
    <n v="15"/>
    <n v="168.62"/>
    <n v="0.05"/>
    <n v="86.09"/>
    <n v="2402.835"/>
    <x v="34"/>
    <n v="1111.4849999999999"/>
    <n v="0.46257233642759488"/>
    <n v="2026"/>
    <s v="Q1"/>
    <n v="1"/>
    <s v="Jan"/>
  </r>
  <r>
    <n v="2782"/>
    <d v="2026-01-09T00:00:00"/>
    <n v="2026"/>
    <x v="0"/>
    <n v="1"/>
    <x v="0"/>
    <x v="3"/>
    <x v="4"/>
    <x v="0"/>
    <s v="New"/>
    <x v="1"/>
    <x v="11"/>
    <n v="1"/>
    <n v="152.75"/>
    <n v="0.05"/>
    <n v="79.88"/>
    <n v="145.11249999999998"/>
    <x v="35"/>
    <n v="65.232499999999987"/>
    <n v="0.44953053665259707"/>
    <n v="2026"/>
    <s v="Q1"/>
    <n v="1"/>
    <s v="Jan"/>
  </r>
  <r>
    <n v="4704"/>
    <d v="2026-01-09T00:00:00"/>
    <n v="2026"/>
    <x v="0"/>
    <n v="1"/>
    <x v="0"/>
    <x v="1"/>
    <x v="14"/>
    <x v="3"/>
    <s v="New"/>
    <x v="4"/>
    <x v="14"/>
    <n v="2"/>
    <n v="36.72"/>
    <n v="0.05"/>
    <n v="14.15"/>
    <n v="69.768000000000001"/>
    <x v="36"/>
    <n v="41.468000000000004"/>
    <n v="0.59436991170737308"/>
    <n v="2026"/>
    <s v="Q1"/>
    <n v="1"/>
    <s v="Jan"/>
  </r>
  <r>
    <n v="69"/>
    <d v="2026-01-10T00:00:00"/>
    <n v="2026"/>
    <x v="0"/>
    <n v="1"/>
    <x v="0"/>
    <x v="0"/>
    <x v="15"/>
    <x v="0"/>
    <s v="Returning"/>
    <x v="1"/>
    <x v="3"/>
    <n v="6"/>
    <n v="141.31"/>
    <n v="0.05"/>
    <n v="79.349999999999994"/>
    <n v="805.46699999999998"/>
    <x v="37"/>
    <n v="329.36700000000002"/>
    <n v="0.4089143316858419"/>
    <n v="2026"/>
    <s v="Q1"/>
    <n v="1"/>
    <s v="Jan"/>
  </r>
  <r>
    <n v="490"/>
    <d v="2026-01-10T00:00:00"/>
    <n v="2026"/>
    <x v="0"/>
    <n v="1"/>
    <x v="0"/>
    <x v="2"/>
    <x v="10"/>
    <x v="0"/>
    <s v="Business"/>
    <x v="3"/>
    <x v="19"/>
    <n v="2"/>
    <n v="121.23"/>
    <n v="0"/>
    <n v="59.66"/>
    <n v="242.46"/>
    <x v="38"/>
    <n v="123.14000000000001"/>
    <n v="0.50787758805576178"/>
    <n v="2026"/>
    <s v="Q1"/>
    <n v="1"/>
    <s v="Jan"/>
  </r>
  <r>
    <n v="3685"/>
    <d v="2026-01-10T00:00:00"/>
    <n v="2026"/>
    <x v="0"/>
    <n v="1"/>
    <x v="0"/>
    <x v="3"/>
    <x v="8"/>
    <x v="0"/>
    <s v="New"/>
    <x v="2"/>
    <x v="18"/>
    <n v="3"/>
    <n v="161.58000000000001"/>
    <n v="0"/>
    <n v="85.58"/>
    <n v="484.74"/>
    <x v="39"/>
    <n v="228"/>
    <n v="0.47035524198539425"/>
    <n v="2026"/>
    <s v="Q1"/>
    <n v="1"/>
    <s v="Jan"/>
  </r>
  <r>
    <n v="3796"/>
    <d v="2026-01-10T00:00:00"/>
    <n v="2026"/>
    <x v="0"/>
    <n v="1"/>
    <x v="0"/>
    <x v="3"/>
    <x v="8"/>
    <x v="2"/>
    <s v="Returning"/>
    <x v="2"/>
    <x v="18"/>
    <n v="2"/>
    <n v="166.84"/>
    <n v="0"/>
    <n v="88.67"/>
    <n v="333.68"/>
    <x v="40"/>
    <n v="156.34"/>
    <n v="0.4685327259649964"/>
    <n v="2026"/>
    <s v="Q1"/>
    <n v="1"/>
    <s v="Jan"/>
  </r>
  <r>
    <n v="387"/>
    <d v="2026-01-11T00:00:00"/>
    <n v="2026"/>
    <x v="0"/>
    <n v="1"/>
    <x v="0"/>
    <x v="2"/>
    <x v="5"/>
    <x v="0"/>
    <s v="Returning"/>
    <x v="1"/>
    <x v="11"/>
    <n v="1"/>
    <n v="150.96"/>
    <n v="0"/>
    <n v="77.5"/>
    <n v="150.96"/>
    <x v="41"/>
    <n v="73.460000000000008"/>
    <n v="0.48661897191308956"/>
    <n v="2026"/>
    <s v="Q1"/>
    <n v="1"/>
    <s v="Jan"/>
  </r>
  <r>
    <n v="2796"/>
    <d v="2026-01-11T00:00:00"/>
    <n v="2026"/>
    <x v="0"/>
    <n v="1"/>
    <x v="0"/>
    <x v="3"/>
    <x v="7"/>
    <x v="2"/>
    <s v="Returning"/>
    <x v="2"/>
    <x v="2"/>
    <n v="3"/>
    <n v="36.33"/>
    <n v="0.05"/>
    <n v="13.27"/>
    <n v="103.54049999999999"/>
    <x v="42"/>
    <n v="63.730499999999992"/>
    <n v="0.61551277036521934"/>
    <n v="2026"/>
    <s v="Q1"/>
    <n v="1"/>
    <s v="Jan"/>
  </r>
  <r>
    <n v="3703"/>
    <d v="2026-01-11T00:00:00"/>
    <n v="2026"/>
    <x v="0"/>
    <n v="1"/>
    <x v="0"/>
    <x v="3"/>
    <x v="8"/>
    <x v="0"/>
    <s v="Returning"/>
    <x v="2"/>
    <x v="2"/>
    <n v="1"/>
    <n v="35.340000000000003"/>
    <n v="0.1"/>
    <n v="13.36"/>
    <n v="31.806000000000004"/>
    <x v="43"/>
    <n v="18.446000000000005"/>
    <n v="0.5799534678991386"/>
    <n v="2026"/>
    <s v="Q1"/>
    <n v="1"/>
    <s v="Jan"/>
  </r>
  <r>
    <n v="4674"/>
    <d v="2026-01-11T00:00:00"/>
    <n v="2026"/>
    <x v="0"/>
    <n v="1"/>
    <x v="0"/>
    <x v="3"/>
    <x v="8"/>
    <x v="0"/>
    <s v="Returning"/>
    <x v="2"/>
    <x v="9"/>
    <n v="2"/>
    <n v="46.27"/>
    <n v="0"/>
    <n v="18.23"/>
    <n v="92.54"/>
    <x v="44"/>
    <n v="56.080000000000005"/>
    <n v="0.60600821266479366"/>
    <n v="2026"/>
    <s v="Q1"/>
    <n v="1"/>
    <s v="Jan"/>
  </r>
  <r>
    <n v="4789"/>
    <d v="2026-01-11T00:00:00"/>
    <n v="2026"/>
    <x v="0"/>
    <n v="1"/>
    <x v="0"/>
    <x v="3"/>
    <x v="7"/>
    <x v="0"/>
    <s v="Returning"/>
    <x v="0"/>
    <x v="0"/>
    <n v="1"/>
    <n v="79.930000000000007"/>
    <n v="0.05"/>
    <n v="43.73"/>
    <n v="75.933500000000009"/>
    <x v="45"/>
    <n v="32.203500000000012"/>
    <n v="0.42410135184075554"/>
    <n v="2026"/>
    <s v="Q1"/>
    <n v="1"/>
    <s v="Jan"/>
  </r>
  <r>
    <n v="804"/>
    <d v="2026-01-12T00:00:00"/>
    <n v="2026"/>
    <x v="0"/>
    <n v="1"/>
    <x v="0"/>
    <x v="1"/>
    <x v="12"/>
    <x v="2"/>
    <s v="New"/>
    <x v="1"/>
    <x v="3"/>
    <n v="1"/>
    <n v="141.25"/>
    <n v="0"/>
    <n v="78.72"/>
    <n v="141.25"/>
    <x v="46"/>
    <n v="62.53"/>
    <n v="0.44269026548672569"/>
    <n v="2026"/>
    <s v="Q1"/>
    <n v="1"/>
    <s v="Jan"/>
  </r>
  <r>
    <n v="1780"/>
    <d v="2026-01-12T00:00:00"/>
    <n v="2026"/>
    <x v="0"/>
    <n v="1"/>
    <x v="0"/>
    <x v="3"/>
    <x v="8"/>
    <x v="0"/>
    <s v="Returning"/>
    <x v="0"/>
    <x v="8"/>
    <n v="2"/>
    <n v="103.64"/>
    <n v="0.1"/>
    <n v="50.96"/>
    <n v="186.55199999999999"/>
    <x v="47"/>
    <n v="84.631999999999991"/>
    <n v="0.45366439384193147"/>
    <n v="2026"/>
    <s v="Q1"/>
    <n v="1"/>
    <s v="Jan"/>
  </r>
  <r>
    <n v="2844"/>
    <d v="2026-01-12T00:00:00"/>
    <n v="2026"/>
    <x v="0"/>
    <n v="1"/>
    <x v="0"/>
    <x v="0"/>
    <x v="0"/>
    <x v="0"/>
    <s v="New"/>
    <x v="2"/>
    <x v="15"/>
    <n v="1"/>
    <n v="136.18"/>
    <n v="0"/>
    <n v="68.34"/>
    <n v="136.18"/>
    <x v="48"/>
    <n v="67.84"/>
    <n v="0.498164194448524"/>
    <n v="2026"/>
    <s v="Q1"/>
    <n v="1"/>
    <s v="Jan"/>
  </r>
  <r>
    <n v="3068"/>
    <d v="2026-01-12T00:00:00"/>
    <n v="2026"/>
    <x v="0"/>
    <n v="1"/>
    <x v="0"/>
    <x v="2"/>
    <x v="2"/>
    <x v="3"/>
    <s v="New"/>
    <x v="4"/>
    <x v="14"/>
    <n v="1"/>
    <n v="36.43"/>
    <n v="0"/>
    <n v="14.33"/>
    <n v="36.43"/>
    <x v="49"/>
    <n v="22.1"/>
    <n v="0.60664287674993145"/>
    <n v="2026"/>
    <s v="Q1"/>
    <n v="1"/>
    <s v="Jan"/>
  </r>
  <r>
    <n v="3096"/>
    <d v="2026-01-12T00:00:00"/>
    <n v="2026"/>
    <x v="0"/>
    <n v="1"/>
    <x v="0"/>
    <x v="3"/>
    <x v="7"/>
    <x v="0"/>
    <s v="New"/>
    <x v="4"/>
    <x v="16"/>
    <n v="2"/>
    <n v="50.51"/>
    <n v="0.1"/>
    <n v="21.84"/>
    <n v="90.917999999999992"/>
    <x v="50"/>
    <n v="47.237999999999992"/>
    <n v="0.5195670824259222"/>
    <n v="2026"/>
    <s v="Q1"/>
    <n v="1"/>
    <s v="Jan"/>
  </r>
  <r>
    <n v="3129"/>
    <d v="2026-01-12T00:00:00"/>
    <n v="2026"/>
    <x v="0"/>
    <n v="1"/>
    <x v="0"/>
    <x v="3"/>
    <x v="13"/>
    <x v="2"/>
    <s v="Returning"/>
    <x v="4"/>
    <x v="12"/>
    <n v="1"/>
    <n v="123"/>
    <n v="0"/>
    <n v="67.3"/>
    <n v="123"/>
    <x v="51"/>
    <n v="55.7"/>
    <n v="0.45284552845528458"/>
    <n v="2026"/>
    <s v="Q1"/>
    <n v="1"/>
    <s v="Jan"/>
  </r>
  <r>
    <n v="3948"/>
    <d v="2026-01-12T00:00:00"/>
    <n v="2026"/>
    <x v="0"/>
    <n v="1"/>
    <x v="0"/>
    <x v="1"/>
    <x v="14"/>
    <x v="0"/>
    <s v="New"/>
    <x v="1"/>
    <x v="17"/>
    <n v="2"/>
    <n v="72.239999999999995"/>
    <n v="0"/>
    <n v="32.94"/>
    <n v="144.47999999999999"/>
    <x v="52"/>
    <n v="78.599999999999994"/>
    <n v="0.54401993355481726"/>
    <n v="2026"/>
    <s v="Q1"/>
    <n v="1"/>
    <s v="Jan"/>
  </r>
  <r>
    <n v="5036"/>
    <d v="2026-01-12T00:00:00"/>
    <n v="2026"/>
    <x v="0"/>
    <n v="1"/>
    <x v="0"/>
    <x v="2"/>
    <x v="3"/>
    <x v="2"/>
    <s v="Returning"/>
    <x v="1"/>
    <x v="11"/>
    <n v="1"/>
    <n v="151.11000000000001"/>
    <n v="0.15"/>
    <n v="79.650000000000006"/>
    <n v="128.4435"/>
    <x v="53"/>
    <n v="48.793499999999995"/>
    <n v="0.37988298356865075"/>
    <n v="2026"/>
    <s v="Q1"/>
    <n v="1"/>
    <s v="Jan"/>
  </r>
  <r>
    <n v="2681"/>
    <d v="2026-01-13T00:00:00"/>
    <n v="2026"/>
    <x v="0"/>
    <n v="1"/>
    <x v="0"/>
    <x v="3"/>
    <x v="4"/>
    <x v="0"/>
    <s v="New"/>
    <x v="1"/>
    <x v="1"/>
    <n v="1"/>
    <n v="94.32"/>
    <n v="0"/>
    <n v="45.93"/>
    <n v="94.32"/>
    <x v="54"/>
    <n v="48.389999999999993"/>
    <n v="0.51304071246819338"/>
    <n v="2026"/>
    <s v="Q1"/>
    <n v="1"/>
    <s v="Jan"/>
  </r>
  <r>
    <n v="5101"/>
    <d v="2026-01-13T00:00:00"/>
    <n v="2026"/>
    <x v="0"/>
    <n v="1"/>
    <x v="0"/>
    <x v="1"/>
    <x v="12"/>
    <x v="0"/>
    <s v="Returning"/>
    <x v="0"/>
    <x v="4"/>
    <n v="3"/>
    <n v="51.52"/>
    <n v="0"/>
    <n v="21.92"/>
    <n v="154.56"/>
    <x v="55"/>
    <n v="88.8"/>
    <n v="0.57453416149068315"/>
    <n v="2026"/>
    <s v="Q1"/>
    <n v="1"/>
    <s v="Jan"/>
  </r>
  <r>
    <n v="3871"/>
    <d v="2026-01-14T00:00:00"/>
    <n v="2026"/>
    <x v="0"/>
    <n v="1"/>
    <x v="0"/>
    <x v="0"/>
    <x v="15"/>
    <x v="0"/>
    <s v="New"/>
    <x v="1"/>
    <x v="3"/>
    <n v="2"/>
    <n v="146.4"/>
    <n v="0.05"/>
    <n v="81.72"/>
    <n v="278.16000000000003"/>
    <x v="56"/>
    <n v="114.72000000000003"/>
    <n v="0.4124245038826575"/>
    <n v="2026"/>
    <s v="Q1"/>
    <n v="1"/>
    <s v="Jan"/>
  </r>
  <r>
    <n v="4643"/>
    <d v="2026-01-14T00:00:00"/>
    <n v="2026"/>
    <x v="0"/>
    <n v="1"/>
    <x v="0"/>
    <x v="0"/>
    <x v="0"/>
    <x v="1"/>
    <s v="Business"/>
    <x v="2"/>
    <x v="9"/>
    <n v="3"/>
    <n v="47.32"/>
    <n v="0.1"/>
    <n v="18.420000000000002"/>
    <n v="127.76400000000001"/>
    <x v="57"/>
    <n v="72.504000000000005"/>
    <n v="0.56748379825302897"/>
    <n v="2026"/>
    <s v="Q1"/>
    <n v="1"/>
    <s v="Jan"/>
  </r>
  <r>
    <n v="4703"/>
    <d v="2026-01-14T00:00:00"/>
    <n v="2026"/>
    <x v="0"/>
    <n v="1"/>
    <x v="0"/>
    <x v="3"/>
    <x v="13"/>
    <x v="2"/>
    <s v="Business"/>
    <x v="4"/>
    <x v="10"/>
    <n v="2"/>
    <n v="40.450000000000003"/>
    <n v="0.05"/>
    <n v="15.14"/>
    <n v="76.855000000000004"/>
    <x v="58"/>
    <n v="46.575000000000003"/>
    <n v="0.60601132001821612"/>
    <n v="2026"/>
    <s v="Q1"/>
    <n v="1"/>
    <s v="Jan"/>
  </r>
  <r>
    <n v="5068"/>
    <d v="2026-01-14T00:00:00"/>
    <n v="2026"/>
    <x v="0"/>
    <n v="1"/>
    <x v="0"/>
    <x v="0"/>
    <x v="0"/>
    <x v="0"/>
    <s v="Returning"/>
    <x v="2"/>
    <x v="9"/>
    <n v="2"/>
    <n v="47.05"/>
    <n v="0.1"/>
    <n v="18.8"/>
    <n v="84.69"/>
    <x v="59"/>
    <n v="47.089999999999996"/>
    <n v="0.55602786633604906"/>
    <n v="2026"/>
    <s v="Q1"/>
    <n v="1"/>
    <s v="Jan"/>
  </r>
  <r>
    <n v="1539"/>
    <d v="2026-01-15T00:00:00"/>
    <n v="2026"/>
    <x v="0"/>
    <n v="1"/>
    <x v="0"/>
    <x v="3"/>
    <x v="8"/>
    <x v="2"/>
    <s v="Business"/>
    <x v="4"/>
    <x v="12"/>
    <n v="3"/>
    <n v="123.14"/>
    <n v="0.05"/>
    <n v="70.67"/>
    <n v="350.94900000000001"/>
    <x v="60"/>
    <n v="138.93900000000002"/>
    <n v="0.39589513006163296"/>
    <n v="2026"/>
    <s v="Q1"/>
    <n v="1"/>
    <s v="Jan"/>
  </r>
  <r>
    <n v="1709"/>
    <d v="2026-01-15T00:00:00"/>
    <n v="2026"/>
    <x v="0"/>
    <n v="1"/>
    <x v="0"/>
    <x v="3"/>
    <x v="13"/>
    <x v="0"/>
    <s v="Returning"/>
    <x v="1"/>
    <x v="11"/>
    <n v="2"/>
    <n v="151.33000000000001"/>
    <n v="0.1"/>
    <n v="78.44"/>
    <n v="272.39400000000001"/>
    <x v="61"/>
    <n v="115.51400000000001"/>
    <n v="0.42406954631893512"/>
    <n v="2026"/>
    <s v="Q1"/>
    <n v="1"/>
    <s v="Jan"/>
  </r>
  <r>
    <n v="2702"/>
    <d v="2026-01-15T00:00:00"/>
    <n v="2026"/>
    <x v="0"/>
    <n v="1"/>
    <x v="0"/>
    <x v="1"/>
    <x v="14"/>
    <x v="0"/>
    <s v="Returning"/>
    <x v="1"/>
    <x v="3"/>
    <n v="5"/>
    <n v="144.01"/>
    <n v="0.05"/>
    <n v="79.64"/>
    <n v="684.0474999999999"/>
    <x v="62"/>
    <n v="285.84749999999991"/>
    <n v="0.41787668254032062"/>
    <n v="2026"/>
    <s v="Q1"/>
    <n v="1"/>
    <s v="Jan"/>
  </r>
  <r>
    <n v="3176"/>
    <d v="2026-01-15T00:00:00"/>
    <n v="2026"/>
    <x v="0"/>
    <n v="1"/>
    <x v="0"/>
    <x v="3"/>
    <x v="8"/>
    <x v="0"/>
    <s v="Returning"/>
    <x v="1"/>
    <x v="1"/>
    <n v="3"/>
    <n v="91.19"/>
    <n v="0"/>
    <n v="44.47"/>
    <n v="273.57"/>
    <x v="63"/>
    <n v="140.16"/>
    <n v="0.5123368790437548"/>
    <n v="2026"/>
    <s v="Q1"/>
    <n v="1"/>
    <s v="Jan"/>
  </r>
  <r>
    <n v="3705"/>
    <d v="2026-01-15T00:00:00"/>
    <n v="2026"/>
    <x v="0"/>
    <n v="1"/>
    <x v="0"/>
    <x v="3"/>
    <x v="7"/>
    <x v="2"/>
    <s v="New"/>
    <x v="2"/>
    <x v="9"/>
    <n v="2"/>
    <n v="45.45"/>
    <n v="0"/>
    <n v="18.190000000000001"/>
    <n v="90.9"/>
    <x v="64"/>
    <n v="54.52"/>
    <n v="0.59977997799779981"/>
    <n v="2026"/>
    <s v="Q1"/>
    <n v="1"/>
    <s v="Jan"/>
  </r>
  <r>
    <n v="3736"/>
    <d v="2026-01-15T00:00:00"/>
    <n v="2026"/>
    <x v="0"/>
    <n v="1"/>
    <x v="0"/>
    <x v="1"/>
    <x v="1"/>
    <x v="3"/>
    <s v="New"/>
    <x v="4"/>
    <x v="10"/>
    <n v="1"/>
    <n v="40.72"/>
    <n v="0"/>
    <n v="14.94"/>
    <n v="40.72"/>
    <x v="65"/>
    <n v="25.78"/>
    <n v="0.6331041257367388"/>
    <n v="2026"/>
    <s v="Q1"/>
    <n v="1"/>
    <s v="Jan"/>
  </r>
  <r>
    <n v="3967"/>
    <d v="2026-01-15T00:00:00"/>
    <n v="2026"/>
    <x v="0"/>
    <n v="1"/>
    <x v="0"/>
    <x v="1"/>
    <x v="12"/>
    <x v="0"/>
    <s v="Business"/>
    <x v="2"/>
    <x v="2"/>
    <n v="2"/>
    <n v="37.090000000000003"/>
    <n v="0"/>
    <n v="13.29"/>
    <n v="74.180000000000007"/>
    <x v="66"/>
    <n v="47.600000000000009"/>
    <n v="0.64168239417632789"/>
    <n v="2026"/>
    <s v="Q1"/>
    <n v="1"/>
    <s v="Jan"/>
  </r>
  <r>
    <n v="170"/>
    <d v="2026-01-16T00:00:00"/>
    <n v="2026"/>
    <x v="0"/>
    <n v="1"/>
    <x v="0"/>
    <x v="2"/>
    <x v="10"/>
    <x v="0"/>
    <s v="New"/>
    <x v="3"/>
    <x v="19"/>
    <n v="1"/>
    <n v="124.45"/>
    <n v="0.15"/>
    <n v="59.77"/>
    <n v="105.7825"/>
    <x v="67"/>
    <n v="46.012499999999996"/>
    <n v="0.43497270342447941"/>
    <n v="2026"/>
    <s v="Q1"/>
    <n v="1"/>
    <s v="Jan"/>
  </r>
  <r>
    <n v="1040"/>
    <d v="2026-01-16T00:00:00"/>
    <n v="2026"/>
    <x v="0"/>
    <n v="1"/>
    <x v="0"/>
    <x v="0"/>
    <x v="0"/>
    <x v="2"/>
    <s v="New"/>
    <x v="2"/>
    <x v="2"/>
    <n v="1"/>
    <n v="35.93"/>
    <n v="0.05"/>
    <n v="13.33"/>
    <n v="34.133499999999998"/>
    <x v="68"/>
    <n v="20.8035"/>
    <n v="0.60947456311248482"/>
    <n v="2026"/>
    <s v="Q1"/>
    <n v="1"/>
    <s v="Jan"/>
  </r>
  <r>
    <n v="2380"/>
    <d v="2026-01-16T00:00:00"/>
    <n v="2026"/>
    <x v="0"/>
    <n v="1"/>
    <x v="0"/>
    <x v="3"/>
    <x v="13"/>
    <x v="0"/>
    <s v="Returning"/>
    <x v="3"/>
    <x v="19"/>
    <n v="4"/>
    <n v="121.8"/>
    <n v="0.05"/>
    <n v="59.57"/>
    <n v="462.84"/>
    <x v="69"/>
    <n v="224.55999999999997"/>
    <n v="0.48517846339987897"/>
    <n v="2026"/>
    <s v="Q1"/>
    <n v="1"/>
    <s v="Jan"/>
  </r>
  <r>
    <n v="3219"/>
    <d v="2026-01-16T00:00:00"/>
    <n v="2026"/>
    <x v="0"/>
    <n v="1"/>
    <x v="0"/>
    <x v="1"/>
    <x v="11"/>
    <x v="2"/>
    <s v="Returning"/>
    <x v="1"/>
    <x v="1"/>
    <n v="1"/>
    <n v="92.6"/>
    <n v="0.05"/>
    <n v="44.15"/>
    <n v="87.969999999999985"/>
    <x v="70"/>
    <n v="43.819999999999986"/>
    <n v="0.4981243605774695"/>
    <n v="2026"/>
    <s v="Q1"/>
    <n v="1"/>
    <s v="Jan"/>
  </r>
  <r>
    <n v="4425"/>
    <d v="2026-01-16T00:00:00"/>
    <n v="2026"/>
    <x v="0"/>
    <n v="1"/>
    <x v="0"/>
    <x v="1"/>
    <x v="12"/>
    <x v="1"/>
    <s v="Business"/>
    <x v="0"/>
    <x v="8"/>
    <n v="10"/>
    <n v="102.68"/>
    <n v="0.15"/>
    <n v="51.07"/>
    <n v="872.78000000000009"/>
    <x v="71"/>
    <n v="362.0800000000001"/>
    <n v="0.41485826897958256"/>
    <n v="2026"/>
    <s v="Q1"/>
    <n v="1"/>
    <s v="Jan"/>
  </r>
  <r>
    <n v="4508"/>
    <d v="2026-01-16T00:00:00"/>
    <n v="2026"/>
    <x v="0"/>
    <n v="1"/>
    <x v="0"/>
    <x v="3"/>
    <x v="13"/>
    <x v="3"/>
    <s v="New"/>
    <x v="0"/>
    <x v="6"/>
    <n v="3"/>
    <n v="40.92"/>
    <n v="0.15"/>
    <n v="16.71"/>
    <n v="104.346"/>
    <x v="72"/>
    <n v="54.216000000000001"/>
    <n v="0.51957909263412105"/>
    <n v="2026"/>
    <s v="Q1"/>
    <n v="1"/>
    <s v="Jan"/>
  </r>
  <r>
    <n v="4806"/>
    <d v="2026-01-16T00:00:00"/>
    <n v="2026"/>
    <x v="0"/>
    <n v="1"/>
    <x v="0"/>
    <x v="2"/>
    <x v="16"/>
    <x v="2"/>
    <s v="New"/>
    <x v="0"/>
    <x v="8"/>
    <n v="4"/>
    <n v="102.68"/>
    <n v="0"/>
    <n v="50.83"/>
    <n v="410.72"/>
    <x v="73"/>
    <n v="207.40000000000003"/>
    <n v="0.50496688741721862"/>
    <n v="2026"/>
    <s v="Q1"/>
    <n v="1"/>
    <s v="Jan"/>
  </r>
  <r>
    <n v="755"/>
    <d v="2026-01-17T00:00:00"/>
    <n v="2026"/>
    <x v="0"/>
    <n v="1"/>
    <x v="0"/>
    <x v="0"/>
    <x v="9"/>
    <x v="3"/>
    <s v="New"/>
    <x v="2"/>
    <x v="18"/>
    <n v="2"/>
    <n v="164.38"/>
    <n v="0.05"/>
    <n v="85.93"/>
    <n v="312.322"/>
    <x v="74"/>
    <n v="140.46199999999999"/>
    <n v="0.44973456881039436"/>
    <n v="2026"/>
    <s v="Q1"/>
    <n v="1"/>
    <s v="Jan"/>
  </r>
  <r>
    <n v="3171"/>
    <d v="2026-01-17T00:00:00"/>
    <n v="2026"/>
    <x v="0"/>
    <n v="1"/>
    <x v="0"/>
    <x v="0"/>
    <x v="15"/>
    <x v="2"/>
    <s v="Returning"/>
    <x v="0"/>
    <x v="4"/>
    <n v="1"/>
    <n v="51.78"/>
    <n v="0"/>
    <n v="22.64"/>
    <n v="51.78"/>
    <x v="75"/>
    <n v="29.14"/>
    <n v="0.56276554654306687"/>
    <n v="2026"/>
    <s v="Q1"/>
    <n v="1"/>
    <s v="Jan"/>
  </r>
  <r>
    <n v="4277"/>
    <d v="2026-01-17T00:00:00"/>
    <n v="2026"/>
    <x v="0"/>
    <n v="1"/>
    <x v="0"/>
    <x v="1"/>
    <x v="11"/>
    <x v="2"/>
    <s v="Returning"/>
    <x v="4"/>
    <x v="16"/>
    <n v="1"/>
    <n v="50.52"/>
    <n v="0.05"/>
    <n v="22.37"/>
    <n v="47.994"/>
    <x v="76"/>
    <n v="25.623999999999999"/>
    <n v="0.5339000708421886"/>
    <n v="2026"/>
    <s v="Q1"/>
    <n v="1"/>
    <s v="Jan"/>
  </r>
  <r>
    <n v="4648"/>
    <d v="2026-01-17T00:00:00"/>
    <n v="2026"/>
    <x v="0"/>
    <n v="1"/>
    <x v="0"/>
    <x v="1"/>
    <x v="14"/>
    <x v="3"/>
    <s v="New"/>
    <x v="3"/>
    <x v="7"/>
    <n v="1"/>
    <n v="199.02"/>
    <n v="0"/>
    <n v="106.49"/>
    <n v="199.02"/>
    <x v="77"/>
    <n v="92.530000000000015"/>
    <n v="0.46492814792483173"/>
    <n v="2026"/>
    <s v="Q1"/>
    <n v="1"/>
    <s v="Jan"/>
  </r>
  <r>
    <n v="157"/>
    <d v="2026-01-18T00:00:00"/>
    <n v="2026"/>
    <x v="0"/>
    <n v="1"/>
    <x v="0"/>
    <x v="3"/>
    <x v="8"/>
    <x v="2"/>
    <s v="Returning"/>
    <x v="3"/>
    <x v="13"/>
    <n v="3"/>
    <n v="80.27"/>
    <n v="0.1"/>
    <n v="39.26"/>
    <n v="216.72900000000001"/>
    <x v="78"/>
    <n v="98.949000000000012"/>
    <n v="0.45655634455933447"/>
    <n v="2026"/>
    <s v="Q1"/>
    <n v="1"/>
    <s v="Jan"/>
  </r>
  <r>
    <n v="2271"/>
    <d v="2026-01-18T00:00:00"/>
    <n v="2026"/>
    <x v="0"/>
    <n v="1"/>
    <x v="0"/>
    <x v="1"/>
    <x v="1"/>
    <x v="2"/>
    <s v="New"/>
    <x v="3"/>
    <x v="5"/>
    <n v="4"/>
    <n v="333.28"/>
    <n v="0"/>
    <n v="195.76"/>
    <n v="1333.12"/>
    <x v="79"/>
    <n v="550.07999999999993"/>
    <n v="0.41262602016322608"/>
    <n v="2026"/>
    <s v="Q1"/>
    <n v="1"/>
    <s v="Jan"/>
  </r>
  <r>
    <n v="3330"/>
    <d v="2026-01-18T00:00:00"/>
    <n v="2026"/>
    <x v="0"/>
    <n v="1"/>
    <x v="0"/>
    <x v="3"/>
    <x v="13"/>
    <x v="3"/>
    <s v="New"/>
    <x v="0"/>
    <x v="8"/>
    <n v="1"/>
    <n v="104.36"/>
    <n v="0"/>
    <n v="51.63"/>
    <n v="104.36"/>
    <x v="80"/>
    <n v="52.73"/>
    <n v="0.50527021847451126"/>
    <n v="2026"/>
    <s v="Q1"/>
    <n v="1"/>
    <s v="Jan"/>
  </r>
  <r>
    <n v="4547"/>
    <d v="2026-01-18T00:00:00"/>
    <n v="2026"/>
    <x v="0"/>
    <n v="1"/>
    <x v="0"/>
    <x v="2"/>
    <x v="5"/>
    <x v="3"/>
    <s v="New"/>
    <x v="0"/>
    <x v="0"/>
    <n v="1"/>
    <n v="83.52"/>
    <n v="0.05"/>
    <n v="42.97"/>
    <n v="79.343999999999994"/>
    <x v="81"/>
    <n v="36.373999999999995"/>
    <n v="0.45843416011292598"/>
    <n v="2026"/>
    <s v="Q1"/>
    <n v="1"/>
    <s v="Jan"/>
  </r>
  <r>
    <n v="1840"/>
    <d v="2026-01-19T00:00:00"/>
    <n v="2026"/>
    <x v="0"/>
    <n v="1"/>
    <x v="0"/>
    <x v="2"/>
    <x v="10"/>
    <x v="0"/>
    <s v="New"/>
    <x v="4"/>
    <x v="12"/>
    <n v="2"/>
    <n v="125.93"/>
    <n v="0"/>
    <n v="69.150000000000006"/>
    <n v="251.86"/>
    <x v="82"/>
    <n v="113.56"/>
    <n v="0.45088541253077102"/>
    <n v="2026"/>
    <s v="Q1"/>
    <n v="1"/>
    <s v="Jan"/>
  </r>
  <r>
    <n v="1850"/>
    <d v="2026-01-19T00:00:00"/>
    <n v="2026"/>
    <x v="0"/>
    <n v="1"/>
    <x v="0"/>
    <x v="1"/>
    <x v="6"/>
    <x v="0"/>
    <s v="Business"/>
    <x v="0"/>
    <x v="4"/>
    <n v="1"/>
    <n v="49.85"/>
    <n v="0"/>
    <n v="23.07"/>
    <n v="49.85"/>
    <x v="83"/>
    <n v="26.78"/>
    <n v="0.53721163490471413"/>
    <n v="2026"/>
    <s v="Q1"/>
    <n v="1"/>
    <s v="Jan"/>
  </r>
  <r>
    <n v="1858"/>
    <d v="2026-01-19T00:00:00"/>
    <n v="2026"/>
    <x v="0"/>
    <n v="1"/>
    <x v="0"/>
    <x v="1"/>
    <x v="1"/>
    <x v="0"/>
    <s v="Returning"/>
    <x v="2"/>
    <x v="2"/>
    <n v="1"/>
    <n v="36.130000000000003"/>
    <n v="0"/>
    <n v="13.39"/>
    <n v="36.130000000000003"/>
    <x v="84"/>
    <n v="22.740000000000002"/>
    <n v="0.62939385552172711"/>
    <n v="2026"/>
    <s v="Q1"/>
    <n v="1"/>
    <s v="Jan"/>
  </r>
  <r>
    <n v="2910"/>
    <d v="2026-01-19T00:00:00"/>
    <n v="2026"/>
    <x v="0"/>
    <n v="1"/>
    <x v="0"/>
    <x v="3"/>
    <x v="13"/>
    <x v="2"/>
    <s v="Returning"/>
    <x v="0"/>
    <x v="8"/>
    <n v="1"/>
    <n v="104.83"/>
    <n v="0.05"/>
    <n v="51.06"/>
    <n v="99.588499999999996"/>
    <x v="85"/>
    <n v="48.528499999999994"/>
    <n v="0.48729019916958277"/>
    <n v="2026"/>
    <s v="Q1"/>
    <n v="1"/>
    <s v="Jan"/>
  </r>
  <r>
    <n v="3694"/>
    <d v="2026-01-19T00:00:00"/>
    <n v="2026"/>
    <x v="0"/>
    <n v="1"/>
    <x v="0"/>
    <x v="0"/>
    <x v="0"/>
    <x v="2"/>
    <s v="Returning"/>
    <x v="2"/>
    <x v="2"/>
    <n v="1"/>
    <n v="35.46"/>
    <n v="0.05"/>
    <n v="13.81"/>
    <n v="33.686999999999998"/>
    <x v="86"/>
    <n v="19.876999999999995"/>
    <n v="0.59004957401965141"/>
    <n v="2026"/>
    <s v="Q1"/>
    <n v="1"/>
    <s v="Jan"/>
  </r>
  <r>
    <n v="631"/>
    <d v="2026-01-20T00:00:00"/>
    <n v="2026"/>
    <x v="0"/>
    <n v="1"/>
    <x v="0"/>
    <x v="3"/>
    <x v="8"/>
    <x v="3"/>
    <s v="Returning"/>
    <x v="2"/>
    <x v="18"/>
    <n v="1"/>
    <n v="165.42"/>
    <n v="0"/>
    <n v="85.69"/>
    <n v="165.42"/>
    <x v="87"/>
    <n v="79.72999999999999"/>
    <n v="0.48198524966751299"/>
    <n v="2026"/>
    <s v="Q1"/>
    <n v="1"/>
    <s v="Jan"/>
  </r>
  <r>
    <n v="1113"/>
    <d v="2026-01-20T00:00:00"/>
    <n v="2026"/>
    <x v="0"/>
    <n v="1"/>
    <x v="0"/>
    <x v="2"/>
    <x v="5"/>
    <x v="0"/>
    <s v="Returning"/>
    <x v="3"/>
    <x v="19"/>
    <n v="1"/>
    <n v="122.86"/>
    <n v="0.05"/>
    <n v="60.36"/>
    <n v="116.717"/>
    <x v="88"/>
    <n v="56.356999999999999"/>
    <n v="0.48285168398776529"/>
    <n v="2026"/>
    <s v="Q1"/>
    <n v="1"/>
    <s v="Jan"/>
  </r>
  <r>
    <n v="1525"/>
    <d v="2026-01-20T00:00:00"/>
    <n v="2026"/>
    <x v="0"/>
    <n v="1"/>
    <x v="0"/>
    <x v="0"/>
    <x v="0"/>
    <x v="2"/>
    <s v="Returning"/>
    <x v="4"/>
    <x v="14"/>
    <n v="2"/>
    <n v="35.82"/>
    <n v="0"/>
    <n v="14.09"/>
    <n v="71.64"/>
    <x v="89"/>
    <n v="43.46"/>
    <n v="0.60664433277498608"/>
    <n v="2026"/>
    <s v="Q1"/>
    <n v="1"/>
    <s v="Jan"/>
  </r>
  <r>
    <n v="3233"/>
    <d v="2026-01-20T00:00:00"/>
    <n v="2026"/>
    <x v="0"/>
    <n v="1"/>
    <x v="0"/>
    <x v="0"/>
    <x v="0"/>
    <x v="0"/>
    <s v="New"/>
    <x v="3"/>
    <x v="19"/>
    <n v="3"/>
    <n v="120.29"/>
    <n v="0.1"/>
    <n v="62.41"/>
    <n v="324.78300000000002"/>
    <x v="90"/>
    <n v="137.55300000000003"/>
    <n v="0.42352278290427769"/>
    <n v="2026"/>
    <s v="Q1"/>
    <n v="1"/>
    <s v="Jan"/>
  </r>
  <r>
    <n v="4455"/>
    <d v="2026-01-20T00:00:00"/>
    <n v="2026"/>
    <x v="0"/>
    <n v="1"/>
    <x v="0"/>
    <x v="1"/>
    <x v="11"/>
    <x v="3"/>
    <s v="Returning"/>
    <x v="3"/>
    <x v="13"/>
    <n v="1"/>
    <n v="80.239999999999995"/>
    <n v="0.1"/>
    <n v="39.950000000000003"/>
    <n v="72.215999999999994"/>
    <x v="91"/>
    <n v="32.265999999999991"/>
    <n v="0.44679849340866279"/>
    <n v="2026"/>
    <s v="Q1"/>
    <n v="1"/>
    <s v="Jan"/>
  </r>
  <r>
    <n v="1769"/>
    <d v="2026-01-21T00:00:00"/>
    <n v="2026"/>
    <x v="0"/>
    <n v="1"/>
    <x v="0"/>
    <x v="0"/>
    <x v="15"/>
    <x v="2"/>
    <s v="New"/>
    <x v="4"/>
    <x v="14"/>
    <n v="2"/>
    <n v="35.97"/>
    <n v="0"/>
    <n v="13.55"/>
    <n v="71.94"/>
    <x v="92"/>
    <n v="44.839999999999996"/>
    <n v="0.62329719210453149"/>
    <n v="2026"/>
    <s v="Q1"/>
    <n v="1"/>
    <s v="Jan"/>
  </r>
  <r>
    <n v="3467"/>
    <d v="2026-01-21T00:00:00"/>
    <n v="2026"/>
    <x v="0"/>
    <n v="1"/>
    <x v="0"/>
    <x v="1"/>
    <x v="11"/>
    <x v="0"/>
    <s v="New"/>
    <x v="1"/>
    <x v="17"/>
    <n v="1"/>
    <n v="72.239999999999995"/>
    <n v="0"/>
    <n v="33.26"/>
    <n v="72.239999999999995"/>
    <x v="93"/>
    <n v="38.979999999999997"/>
    <n v="0.53959025470653377"/>
    <n v="2026"/>
    <s v="Q1"/>
    <n v="1"/>
    <s v="Jan"/>
  </r>
  <r>
    <n v="3911"/>
    <d v="2026-01-21T00:00:00"/>
    <n v="2026"/>
    <x v="0"/>
    <n v="1"/>
    <x v="0"/>
    <x v="0"/>
    <x v="15"/>
    <x v="0"/>
    <s v="Returning"/>
    <x v="1"/>
    <x v="11"/>
    <n v="5"/>
    <n v="152.81"/>
    <n v="0"/>
    <n v="78.989999999999995"/>
    <n v="764.05"/>
    <x v="94"/>
    <n v="369.09999999999997"/>
    <n v="0.48308356782933054"/>
    <n v="2026"/>
    <s v="Q1"/>
    <n v="1"/>
    <s v="Jan"/>
  </r>
  <r>
    <n v="4401"/>
    <d v="2026-01-21T00:00:00"/>
    <n v="2026"/>
    <x v="0"/>
    <n v="1"/>
    <x v="0"/>
    <x v="0"/>
    <x v="15"/>
    <x v="0"/>
    <s v="New"/>
    <x v="0"/>
    <x v="0"/>
    <n v="3"/>
    <n v="83.34"/>
    <n v="0"/>
    <n v="41.44"/>
    <n v="250.02"/>
    <x v="95"/>
    <n v="125.70000000000002"/>
    <n v="0.50275977921766268"/>
    <n v="2026"/>
    <s v="Q1"/>
    <n v="1"/>
    <s v="Jan"/>
  </r>
  <r>
    <n v="4864"/>
    <d v="2026-01-21T00:00:00"/>
    <n v="2026"/>
    <x v="0"/>
    <n v="1"/>
    <x v="0"/>
    <x v="3"/>
    <x v="13"/>
    <x v="0"/>
    <s v="Returning"/>
    <x v="4"/>
    <x v="14"/>
    <n v="1"/>
    <n v="35.869999999999997"/>
    <n v="0"/>
    <n v="13.64"/>
    <n v="35.869999999999997"/>
    <x v="96"/>
    <n v="22.229999999999997"/>
    <n v="0.61973794257039305"/>
    <n v="2026"/>
    <s v="Q1"/>
    <n v="1"/>
    <s v="Jan"/>
  </r>
  <r>
    <n v="347"/>
    <d v="2026-01-22T00:00:00"/>
    <n v="2026"/>
    <x v="0"/>
    <n v="1"/>
    <x v="0"/>
    <x v="3"/>
    <x v="4"/>
    <x v="3"/>
    <s v="New"/>
    <x v="3"/>
    <x v="7"/>
    <n v="1"/>
    <n v="199.42"/>
    <n v="0.05"/>
    <n v="101.82"/>
    <n v="189.44899999999998"/>
    <x v="97"/>
    <n v="87.628999999999991"/>
    <n v="0.46254664843836601"/>
    <n v="2026"/>
    <s v="Q1"/>
    <n v="1"/>
    <s v="Jan"/>
  </r>
  <r>
    <n v="2051"/>
    <d v="2026-01-22T00:00:00"/>
    <n v="2026"/>
    <x v="0"/>
    <n v="1"/>
    <x v="0"/>
    <x v="2"/>
    <x v="5"/>
    <x v="0"/>
    <s v="New"/>
    <x v="3"/>
    <x v="5"/>
    <n v="3"/>
    <n v="347.41"/>
    <n v="0.1"/>
    <n v="192.13"/>
    <n v="938.00700000000006"/>
    <x v="98"/>
    <n v="361.61700000000008"/>
    <n v="0.38551631277804971"/>
    <n v="2026"/>
    <s v="Q1"/>
    <n v="1"/>
    <s v="Jan"/>
  </r>
  <r>
    <n v="2314"/>
    <d v="2026-01-22T00:00:00"/>
    <n v="2026"/>
    <x v="0"/>
    <n v="1"/>
    <x v="0"/>
    <x v="0"/>
    <x v="9"/>
    <x v="0"/>
    <s v="New"/>
    <x v="0"/>
    <x v="6"/>
    <n v="1"/>
    <n v="40.28"/>
    <n v="0"/>
    <n v="16.79"/>
    <n v="40.28"/>
    <x v="99"/>
    <n v="23.490000000000002"/>
    <n v="0.58316782522343602"/>
    <n v="2026"/>
    <s v="Q1"/>
    <n v="1"/>
    <s v="Jan"/>
  </r>
  <r>
    <n v="3861"/>
    <d v="2026-01-22T00:00:00"/>
    <n v="2026"/>
    <x v="0"/>
    <n v="1"/>
    <x v="0"/>
    <x v="3"/>
    <x v="13"/>
    <x v="0"/>
    <s v="Returning"/>
    <x v="3"/>
    <x v="7"/>
    <n v="3"/>
    <n v="195.49"/>
    <n v="0.05"/>
    <n v="106.38"/>
    <n v="557.14649999999995"/>
    <x v="100"/>
    <n v="238.00649999999996"/>
    <n v="0.42718836069148775"/>
    <n v="2026"/>
    <s v="Q1"/>
    <n v="1"/>
    <s v="Jan"/>
  </r>
  <r>
    <n v="843"/>
    <d v="2026-01-23T00:00:00"/>
    <n v="2026"/>
    <x v="0"/>
    <n v="1"/>
    <x v="0"/>
    <x v="1"/>
    <x v="11"/>
    <x v="0"/>
    <s v="Returning"/>
    <x v="4"/>
    <x v="14"/>
    <n v="2"/>
    <n v="35.75"/>
    <n v="0"/>
    <n v="13.94"/>
    <n v="71.5"/>
    <x v="101"/>
    <n v="43.620000000000005"/>
    <n v="0.61006993006993016"/>
    <n v="2026"/>
    <s v="Q1"/>
    <n v="1"/>
    <s v="Jan"/>
  </r>
  <r>
    <n v="868"/>
    <d v="2026-01-23T00:00:00"/>
    <n v="2026"/>
    <x v="0"/>
    <n v="1"/>
    <x v="0"/>
    <x v="0"/>
    <x v="15"/>
    <x v="0"/>
    <s v="Returning"/>
    <x v="0"/>
    <x v="8"/>
    <n v="1"/>
    <n v="103.39"/>
    <n v="0"/>
    <n v="51.32"/>
    <n v="103.39"/>
    <x v="102"/>
    <n v="52.07"/>
    <n v="0.50362704323435536"/>
    <n v="2026"/>
    <s v="Q1"/>
    <n v="1"/>
    <s v="Jan"/>
  </r>
  <r>
    <n v="890"/>
    <d v="2026-01-23T00:00:00"/>
    <n v="2026"/>
    <x v="0"/>
    <n v="1"/>
    <x v="0"/>
    <x v="0"/>
    <x v="15"/>
    <x v="0"/>
    <s v="New"/>
    <x v="3"/>
    <x v="13"/>
    <n v="3"/>
    <n v="81.98"/>
    <n v="0.1"/>
    <n v="40.229999999999997"/>
    <n v="221.346"/>
    <x v="103"/>
    <n v="100.65600000000001"/>
    <n v="0.45474505977067581"/>
    <n v="2026"/>
    <s v="Q1"/>
    <n v="1"/>
    <s v="Jan"/>
  </r>
  <r>
    <n v="2185"/>
    <d v="2026-01-23T00:00:00"/>
    <n v="2026"/>
    <x v="0"/>
    <n v="1"/>
    <x v="0"/>
    <x v="2"/>
    <x v="2"/>
    <x v="1"/>
    <s v="Business"/>
    <x v="3"/>
    <x v="5"/>
    <n v="10"/>
    <n v="337.69"/>
    <n v="0.1"/>
    <n v="200.27"/>
    <n v="3039.21"/>
    <x v="104"/>
    <n v="1036.51"/>
    <n v="0.34104586389226149"/>
    <n v="2026"/>
    <s v="Q1"/>
    <n v="1"/>
    <s v="Jan"/>
  </r>
  <r>
    <n v="2335"/>
    <d v="2026-01-23T00:00:00"/>
    <n v="2026"/>
    <x v="0"/>
    <n v="1"/>
    <x v="0"/>
    <x v="3"/>
    <x v="8"/>
    <x v="0"/>
    <s v="New"/>
    <x v="3"/>
    <x v="5"/>
    <n v="2"/>
    <n v="333.29"/>
    <n v="0"/>
    <n v="197.18"/>
    <n v="666.58"/>
    <x v="105"/>
    <n v="272.22000000000003"/>
    <n v="0.40838308980167426"/>
    <n v="2026"/>
    <s v="Q1"/>
    <n v="1"/>
    <s v="Jan"/>
  </r>
  <r>
    <n v="2784"/>
    <d v="2026-01-23T00:00:00"/>
    <n v="2026"/>
    <x v="0"/>
    <n v="1"/>
    <x v="0"/>
    <x v="0"/>
    <x v="15"/>
    <x v="2"/>
    <s v="New"/>
    <x v="0"/>
    <x v="0"/>
    <n v="1"/>
    <n v="80.11"/>
    <n v="0.05"/>
    <n v="43.54"/>
    <n v="76.104500000000002"/>
    <x v="106"/>
    <n v="32.564500000000002"/>
    <n v="0.42789191177919839"/>
    <n v="2026"/>
    <s v="Q1"/>
    <n v="1"/>
    <s v="Jan"/>
  </r>
  <r>
    <n v="3820"/>
    <d v="2026-01-23T00:00:00"/>
    <n v="2026"/>
    <x v="0"/>
    <n v="1"/>
    <x v="0"/>
    <x v="3"/>
    <x v="13"/>
    <x v="2"/>
    <s v="New"/>
    <x v="3"/>
    <x v="13"/>
    <n v="1"/>
    <n v="82.6"/>
    <n v="0.05"/>
    <n v="38.299999999999997"/>
    <n v="78.469999999999985"/>
    <x v="107"/>
    <n v="40.169999999999987"/>
    <n v="0.51191538167452522"/>
    <n v="2026"/>
    <s v="Q1"/>
    <n v="1"/>
    <s v="Jan"/>
  </r>
  <r>
    <n v="994"/>
    <d v="2026-01-24T00:00:00"/>
    <n v="2026"/>
    <x v="0"/>
    <n v="1"/>
    <x v="0"/>
    <x v="0"/>
    <x v="15"/>
    <x v="0"/>
    <s v="Returning"/>
    <x v="1"/>
    <x v="1"/>
    <n v="1"/>
    <n v="94.07"/>
    <n v="0"/>
    <n v="46.28"/>
    <n v="94.07"/>
    <x v="108"/>
    <n v="47.789999999999992"/>
    <n v="0.50802593813117891"/>
    <n v="2026"/>
    <s v="Q1"/>
    <n v="1"/>
    <s v="Jan"/>
  </r>
  <r>
    <n v="1643"/>
    <d v="2026-01-24T00:00:00"/>
    <n v="2026"/>
    <x v="0"/>
    <n v="1"/>
    <x v="0"/>
    <x v="0"/>
    <x v="15"/>
    <x v="0"/>
    <s v="Returning"/>
    <x v="2"/>
    <x v="18"/>
    <n v="1"/>
    <n v="163.71"/>
    <n v="0"/>
    <n v="90.06"/>
    <n v="163.71"/>
    <x v="109"/>
    <n v="73.650000000000006"/>
    <n v="0.44988088693421296"/>
    <n v="2026"/>
    <s v="Q1"/>
    <n v="1"/>
    <s v="Jan"/>
  </r>
  <r>
    <n v="1971"/>
    <d v="2026-01-24T00:00:00"/>
    <n v="2026"/>
    <x v="0"/>
    <n v="1"/>
    <x v="0"/>
    <x v="3"/>
    <x v="8"/>
    <x v="2"/>
    <s v="Returning"/>
    <x v="3"/>
    <x v="7"/>
    <n v="4"/>
    <n v="191.43"/>
    <n v="0"/>
    <n v="106.82"/>
    <n v="765.72"/>
    <x v="110"/>
    <n v="338.44000000000005"/>
    <n v="0.441989238886277"/>
    <n v="2026"/>
    <s v="Q1"/>
    <n v="1"/>
    <s v="Jan"/>
  </r>
  <r>
    <n v="2828"/>
    <d v="2026-01-24T00:00:00"/>
    <n v="2026"/>
    <x v="0"/>
    <n v="1"/>
    <x v="0"/>
    <x v="1"/>
    <x v="11"/>
    <x v="1"/>
    <s v="Business"/>
    <x v="2"/>
    <x v="9"/>
    <n v="3"/>
    <n v="46.94"/>
    <n v="0.05"/>
    <n v="18.18"/>
    <n v="133.779"/>
    <x v="111"/>
    <n v="79.239000000000004"/>
    <n v="0.59231269481757232"/>
    <n v="2026"/>
    <s v="Q1"/>
    <n v="1"/>
    <s v="Jan"/>
  </r>
  <r>
    <n v="5175"/>
    <d v="2026-01-24T00:00:00"/>
    <n v="2026"/>
    <x v="0"/>
    <n v="1"/>
    <x v="0"/>
    <x v="3"/>
    <x v="7"/>
    <x v="0"/>
    <s v="Returning"/>
    <x v="1"/>
    <x v="3"/>
    <n v="1"/>
    <n v="147.21"/>
    <n v="0"/>
    <n v="79.510000000000005"/>
    <n v="147.21"/>
    <x v="112"/>
    <n v="67.7"/>
    <n v="0.45988723592147274"/>
    <n v="2026"/>
    <s v="Q1"/>
    <n v="1"/>
    <s v="Jan"/>
  </r>
  <r>
    <n v="1874"/>
    <d v="2026-01-25T00:00:00"/>
    <n v="2026"/>
    <x v="0"/>
    <n v="1"/>
    <x v="0"/>
    <x v="0"/>
    <x v="0"/>
    <x v="0"/>
    <s v="Business"/>
    <x v="2"/>
    <x v="2"/>
    <n v="1"/>
    <n v="35.729999999999997"/>
    <n v="0"/>
    <n v="13.57"/>
    <n v="35.729999999999997"/>
    <x v="113"/>
    <n v="22.159999999999997"/>
    <n v="0.62020710887209629"/>
    <n v="2026"/>
    <s v="Q1"/>
    <n v="1"/>
    <s v="Jan"/>
  </r>
  <r>
    <n v="2490"/>
    <d v="2026-01-25T00:00:00"/>
    <n v="2026"/>
    <x v="0"/>
    <n v="1"/>
    <x v="0"/>
    <x v="1"/>
    <x v="14"/>
    <x v="0"/>
    <s v="New"/>
    <x v="0"/>
    <x v="8"/>
    <n v="2"/>
    <n v="103.99"/>
    <n v="0.15"/>
    <n v="51.94"/>
    <n v="176.78299999999999"/>
    <x v="114"/>
    <n v="72.902999999999992"/>
    <n v="0.41238693765803269"/>
    <n v="2026"/>
    <s v="Q1"/>
    <n v="1"/>
    <s v="Jan"/>
  </r>
  <r>
    <n v="5078"/>
    <d v="2026-01-25T00:00:00"/>
    <n v="2026"/>
    <x v="0"/>
    <n v="1"/>
    <x v="0"/>
    <x v="1"/>
    <x v="12"/>
    <x v="0"/>
    <s v="Returning"/>
    <x v="1"/>
    <x v="17"/>
    <n v="2"/>
    <n v="72.739999999999995"/>
    <n v="0"/>
    <n v="31.96"/>
    <n v="145.47999999999999"/>
    <x v="115"/>
    <n v="81.559999999999988"/>
    <n v="0.56062689029419843"/>
    <n v="2026"/>
    <s v="Q1"/>
    <n v="1"/>
    <s v="Jan"/>
  </r>
  <r>
    <n v="230"/>
    <d v="2026-01-26T00:00:00"/>
    <n v="2026"/>
    <x v="0"/>
    <n v="1"/>
    <x v="0"/>
    <x v="2"/>
    <x v="10"/>
    <x v="2"/>
    <s v="Returning"/>
    <x v="0"/>
    <x v="8"/>
    <n v="1"/>
    <n v="100.01"/>
    <n v="0.05"/>
    <n v="49.41"/>
    <n v="95.009500000000003"/>
    <x v="116"/>
    <n v="45.599500000000006"/>
    <n v="0.47994674216788852"/>
    <n v="2026"/>
    <s v="Q1"/>
    <n v="1"/>
    <s v="Jan"/>
  </r>
  <r>
    <n v="1757"/>
    <d v="2026-01-26T00:00:00"/>
    <n v="2026"/>
    <x v="0"/>
    <n v="1"/>
    <x v="0"/>
    <x v="3"/>
    <x v="7"/>
    <x v="0"/>
    <s v="Business"/>
    <x v="2"/>
    <x v="9"/>
    <n v="2"/>
    <n v="45.73"/>
    <n v="0"/>
    <n v="18.11"/>
    <n v="91.46"/>
    <x v="117"/>
    <n v="55.239999999999995"/>
    <n v="0.60397988191559149"/>
    <n v="2026"/>
    <s v="Q1"/>
    <n v="1"/>
    <s v="Jan"/>
  </r>
  <r>
    <n v="1944"/>
    <d v="2026-01-26T00:00:00"/>
    <n v="2026"/>
    <x v="0"/>
    <n v="1"/>
    <x v="0"/>
    <x v="2"/>
    <x v="16"/>
    <x v="0"/>
    <s v="Returning"/>
    <x v="1"/>
    <x v="3"/>
    <n v="2"/>
    <n v="143.66"/>
    <n v="0.15"/>
    <n v="78.14"/>
    <n v="244.22199999999998"/>
    <x v="118"/>
    <n v="87.941999999999979"/>
    <n v="0.36009040954541355"/>
    <n v="2026"/>
    <s v="Q1"/>
    <n v="1"/>
    <s v="Jan"/>
  </r>
  <r>
    <n v="3485"/>
    <d v="2026-01-26T00:00:00"/>
    <n v="2026"/>
    <x v="0"/>
    <n v="1"/>
    <x v="0"/>
    <x v="2"/>
    <x v="10"/>
    <x v="0"/>
    <s v="Business"/>
    <x v="3"/>
    <x v="19"/>
    <n v="2"/>
    <n v="121.88"/>
    <n v="0.05"/>
    <n v="62.17"/>
    <n v="231.57199999999997"/>
    <x v="119"/>
    <n v="107.23199999999997"/>
    <n v="0.46306116456220953"/>
    <n v="2026"/>
    <s v="Q1"/>
    <n v="1"/>
    <s v="Jan"/>
  </r>
  <r>
    <n v="4002"/>
    <d v="2026-01-26T00:00:00"/>
    <n v="2026"/>
    <x v="0"/>
    <n v="1"/>
    <x v="0"/>
    <x v="0"/>
    <x v="15"/>
    <x v="0"/>
    <s v="Returning"/>
    <x v="4"/>
    <x v="16"/>
    <n v="3"/>
    <n v="50.92"/>
    <n v="0.05"/>
    <n v="21.87"/>
    <n v="145.12199999999999"/>
    <x v="120"/>
    <n v="79.511999999999986"/>
    <n v="0.54789763095877941"/>
    <n v="2026"/>
    <s v="Q1"/>
    <n v="1"/>
    <s v="Jan"/>
  </r>
  <r>
    <n v="818"/>
    <d v="2026-01-27T00:00:00"/>
    <n v="2026"/>
    <x v="0"/>
    <n v="1"/>
    <x v="0"/>
    <x v="0"/>
    <x v="0"/>
    <x v="0"/>
    <s v="Returning"/>
    <x v="0"/>
    <x v="8"/>
    <n v="1"/>
    <n v="103.78"/>
    <n v="0"/>
    <n v="49.36"/>
    <n v="103.78"/>
    <x v="121"/>
    <n v="54.42"/>
    <n v="0.52437849296588934"/>
    <n v="2026"/>
    <s v="Q1"/>
    <n v="1"/>
    <s v="Jan"/>
  </r>
  <r>
    <n v="1439"/>
    <d v="2026-01-27T00:00:00"/>
    <n v="2026"/>
    <x v="0"/>
    <n v="1"/>
    <x v="0"/>
    <x v="1"/>
    <x v="6"/>
    <x v="3"/>
    <s v="New"/>
    <x v="1"/>
    <x v="11"/>
    <n v="2"/>
    <n v="157.16999999999999"/>
    <n v="0"/>
    <n v="81.260000000000005"/>
    <n v="314.33999999999997"/>
    <x v="122"/>
    <n v="151.81999999999996"/>
    <n v="0.4829802125087484"/>
    <n v="2026"/>
    <s v="Q1"/>
    <n v="1"/>
    <s v="Jan"/>
  </r>
  <r>
    <n v="1616"/>
    <d v="2026-01-27T00:00:00"/>
    <n v="2026"/>
    <x v="0"/>
    <n v="1"/>
    <x v="0"/>
    <x v="1"/>
    <x v="12"/>
    <x v="0"/>
    <s v="Business"/>
    <x v="2"/>
    <x v="15"/>
    <n v="2"/>
    <n v="132.91999999999999"/>
    <n v="0"/>
    <n v="69.02"/>
    <n v="265.83999999999997"/>
    <x v="26"/>
    <n v="127.79999999999998"/>
    <n v="0.48074029491423409"/>
    <n v="2026"/>
    <s v="Q1"/>
    <n v="1"/>
    <s v="Jan"/>
  </r>
  <r>
    <n v="1798"/>
    <d v="2026-01-27T00:00:00"/>
    <n v="2026"/>
    <x v="0"/>
    <n v="1"/>
    <x v="0"/>
    <x v="3"/>
    <x v="8"/>
    <x v="2"/>
    <s v="Returning"/>
    <x v="1"/>
    <x v="17"/>
    <n v="1"/>
    <n v="71.41"/>
    <n v="0.05"/>
    <n v="32.28"/>
    <n v="67.839499999999987"/>
    <x v="123"/>
    <n v="35.559499999999986"/>
    <n v="0.52417102130764515"/>
    <n v="2026"/>
    <s v="Q1"/>
    <n v="1"/>
    <s v="Jan"/>
  </r>
  <r>
    <n v="4449"/>
    <d v="2026-01-27T00:00:00"/>
    <n v="2026"/>
    <x v="0"/>
    <n v="1"/>
    <x v="0"/>
    <x v="3"/>
    <x v="8"/>
    <x v="0"/>
    <s v="New"/>
    <x v="3"/>
    <x v="7"/>
    <n v="1"/>
    <n v="199.67"/>
    <n v="0"/>
    <n v="103.81"/>
    <n v="199.67"/>
    <x v="124"/>
    <n v="95.859999999999985"/>
    <n v="0.4800921520508839"/>
    <n v="2026"/>
    <s v="Q1"/>
    <n v="1"/>
    <s v="Jan"/>
  </r>
  <r>
    <n v="4473"/>
    <d v="2026-01-27T00:00:00"/>
    <n v="2026"/>
    <x v="0"/>
    <n v="1"/>
    <x v="0"/>
    <x v="0"/>
    <x v="0"/>
    <x v="2"/>
    <s v="Returning"/>
    <x v="3"/>
    <x v="7"/>
    <n v="1"/>
    <n v="196.88"/>
    <n v="0"/>
    <n v="102.76"/>
    <n v="196.88"/>
    <x v="125"/>
    <n v="94.11999999999999"/>
    <n v="0.47805770012190163"/>
    <n v="2026"/>
    <s v="Q1"/>
    <n v="1"/>
    <s v="Jan"/>
  </r>
  <r>
    <n v="203"/>
    <d v="2026-01-28T00:00:00"/>
    <n v="2026"/>
    <x v="0"/>
    <n v="1"/>
    <x v="0"/>
    <x v="3"/>
    <x v="7"/>
    <x v="0"/>
    <s v="Returning"/>
    <x v="0"/>
    <x v="4"/>
    <n v="3"/>
    <n v="49.95"/>
    <n v="0"/>
    <n v="22.55"/>
    <n v="149.85000000000002"/>
    <x v="126"/>
    <n v="82.200000000000017"/>
    <n v="0.54854854854854862"/>
    <n v="2026"/>
    <s v="Q1"/>
    <n v="1"/>
    <s v="Jan"/>
  </r>
  <r>
    <n v="1654"/>
    <d v="2026-01-28T00:00:00"/>
    <n v="2026"/>
    <x v="0"/>
    <n v="1"/>
    <x v="0"/>
    <x v="1"/>
    <x v="6"/>
    <x v="3"/>
    <s v="Business"/>
    <x v="1"/>
    <x v="17"/>
    <n v="1"/>
    <n v="70.41"/>
    <n v="0"/>
    <n v="32.74"/>
    <n v="70.41"/>
    <x v="127"/>
    <n v="37.669999999999995"/>
    <n v="0.53500923164323244"/>
    <n v="2026"/>
    <s v="Q1"/>
    <n v="1"/>
    <s v="Jan"/>
  </r>
  <r>
    <n v="2203"/>
    <d v="2026-01-28T00:00:00"/>
    <n v="2026"/>
    <x v="0"/>
    <n v="1"/>
    <x v="0"/>
    <x v="2"/>
    <x v="16"/>
    <x v="3"/>
    <s v="Returning"/>
    <x v="1"/>
    <x v="17"/>
    <n v="2"/>
    <n v="70.290000000000006"/>
    <n v="0.15"/>
    <n v="31.84"/>
    <n v="119.49300000000001"/>
    <x v="128"/>
    <n v="55.813000000000009"/>
    <n v="0.46708175374289712"/>
    <n v="2026"/>
    <s v="Q1"/>
    <n v="1"/>
    <s v="Jan"/>
  </r>
  <r>
    <n v="3352"/>
    <d v="2026-01-28T00:00:00"/>
    <n v="2026"/>
    <x v="0"/>
    <n v="1"/>
    <x v="0"/>
    <x v="2"/>
    <x v="16"/>
    <x v="0"/>
    <s v="Business"/>
    <x v="1"/>
    <x v="1"/>
    <n v="4"/>
    <n v="91.46"/>
    <n v="0"/>
    <n v="44.04"/>
    <n v="365.84"/>
    <x v="129"/>
    <n v="189.67999999999998"/>
    <n v="0.51847802317953207"/>
    <n v="2026"/>
    <s v="Q1"/>
    <n v="1"/>
    <s v="Jan"/>
  </r>
  <r>
    <n v="183"/>
    <d v="2026-01-29T00:00:00"/>
    <n v="2026"/>
    <x v="0"/>
    <n v="1"/>
    <x v="0"/>
    <x v="1"/>
    <x v="12"/>
    <x v="0"/>
    <s v="New"/>
    <x v="3"/>
    <x v="19"/>
    <n v="2"/>
    <n v="123.27"/>
    <n v="0"/>
    <n v="60.26"/>
    <n v="246.54"/>
    <x v="130"/>
    <n v="126.02"/>
    <n v="0.51115437657175311"/>
    <n v="2026"/>
    <s v="Q1"/>
    <n v="1"/>
    <s v="Jan"/>
  </r>
  <r>
    <n v="3525"/>
    <d v="2026-01-29T00:00:00"/>
    <n v="2026"/>
    <x v="0"/>
    <n v="1"/>
    <x v="0"/>
    <x v="2"/>
    <x v="5"/>
    <x v="1"/>
    <s v="Business"/>
    <x v="4"/>
    <x v="16"/>
    <n v="3"/>
    <n v="49.63"/>
    <n v="0.1"/>
    <n v="22.06"/>
    <n v="134.001"/>
    <x v="131"/>
    <n v="67.821000000000012"/>
    <n v="0.50612308863366695"/>
    <n v="2026"/>
    <s v="Q1"/>
    <n v="1"/>
    <s v="Jan"/>
  </r>
  <r>
    <n v="4299"/>
    <d v="2026-01-29T00:00:00"/>
    <n v="2026"/>
    <x v="0"/>
    <n v="1"/>
    <x v="0"/>
    <x v="0"/>
    <x v="9"/>
    <x v="1"/>
    <s v="Business"/>
    <x v="2"/>
    <x v="15"/>
    <n v="12"/>
    <n v="132.21"/>
    <n v="0.1"/>
    <n v="68.95"/>
    <n v="1427.8679999999999"/>
    <x v="132"/>
    <n v="600.46799999999985"/>
    <n v="0.42053467127213429"/>
    <n v="2026"/>
    <s v="Q1"/>
    <n v="1"/>
    <s v="Jan"/>
  </r>
  <r>
    <n v="748"/>
    <d v="2026-01-30T00:00:00"/>
    <n v="2026"/>
    <x v="0"/>
    <n v="1"/>
    <x v="0"/>
    <x v="1"/>
    <x v="1"/>
    <x v="2"/>
    <s v="Business"/>
    <x v="0"/>
    <x v="6"/>
    <n v="1"/>
    <n v="39.549999999999997"/>
    <n v="0"/>
    <n v="17.059999999999999"/>
    <n v="39.549999999999997"/>
    <x v="133"/>
    <n v="22.49"/>
    <n v="0.56864728192161818"/>
    <n v="2026"/>
    <s v="Q1"/>
    <n v="1"/>
    <s v="Jan"/>
  </r>
  <r>
    <n v="3117"/>
    <d v="2026-01-30T00:00:00"/>
    <n v="2026"/>
    <x v="0"/>
    <n v="1"/>
    <x v="0"/>
    <x v="1"/>
    <x v="12"/>
    <x v="0"/>
    <s v="New"/>
    <x v="3"/>
    <x v="13"/>
    <n v="3"/>
    <n v="80.08"/>
    <n v="0"/>
    <n v="39.450000000000003"/>
    <n v="240.24"/>
    <x v="134"/>
    <n v="121.89"/>
    <n v="0.50736763236763238"/>
    <n v="2026"/>
    <s v="Q1"/>
    <n v="1"/>
    <s v="Jan"/>
  </r>
  <r>
    <n v="3328"/>
    <d v="2026-01-30T00:00:00"/>
    <n v="2026"/>
    <x v="0"/>
    <n v="1"/>
    <x v="0"/>
    <x v="2"/>
    <x v="5"/>
    <x v="2"/>
    <s v="Returning"/>
    <x v="4"/>
    <x v="12"/>
    <n v="1"/>
    <n v="120.48"/>
    <n v="0"/>
    <n v="69.55"/>
    <n v="120.48"/>
    <x v="135"/>
    <n v="50.930000000000007"/>
    <n v="0.42272576361221786"/>
    <n v="2026"/>
    <s v="Q1"/>
    <n v="1"/>
    <s v="Jan"/>
  </r>
  <r>
    <n v="3822"/>
    <d v="2026-01-30T00:00:00"/>
    <n v="2026"/>
    <x v="0"/>
    <n v="1"/>
    <x v="0"/>
    <x v="3"/>
    <x v="7"/>
    <x v="0"/>
    <s v="Returning"/>
    <x v="4"/>
    <x v="10"/>
    <n v="1"/>
    <n v="39.369999999999997"/>
    <n v="0.05"/>
    <n v="14.66"/>
    <n v="37.401499999999999"/>
    <x v="136"/>
    <n v="22.741499999999998"/>
    <n v="0.60803711081106371"/>
    <n v="2026"/>
    <s v="Q1"/>
    <n v="1"/>
    <s v="Jan"/>
  </r>
  <r>
    <n v="4125"/>
    <d v="2026-01-30T00:00:00"/>
    <n v="2026"/>
    <x v="0"/>
    <n v="1"/>
    <x v="0"/>
    <x v="1"/>
    <x v="12"/>
    <x v="1"/>
    <s v="Business"/>
    <x v="3"/>
    <x v="13"/>
    <n v="8"/>
    <n v="81.06"/>
    <n v="0.15"/>
    <n v="39.549999999999997"/>
    <n v="551.20799999999997"/>
    <x v="137"/>
    <n v="234.80799999999999"/>
    <n v="0.42598801178502488"/>
    <n v="2026"/>
    <s v="Q1"/>
    <n v="1"/>
    <s v="Jan"/>
  </r>
  <r>
    <n v="4592"/>
    <d v="2026-01-30T00:00:00"/>
    <n v="2026"/>
    <x v="0"/>
    <n v="1"/>
    <x v="0"/>
    <x v="1"/>
    <x v="12"/>
    <x v="3"/>
    <s v="Returning"/>
    <x v="4"/>
    <x v="12"/>
    <n v="5"/>
    <n v="120.4"/>
    <n v="0"/>
    <n v="69.510000000000005"/>
    <n v="602"/>
    <x v="138"/>
    <n v="254.45"/>
    <n v="0.42267441860465116"/>
    <n v="2026"/>
    <s v="Q1"/>
    <n v="1"/>
    <s v="Jan"/>
  </r>
  <r>
    <n v="373"/>
    <d v="2026-01-31T00:00:00"/>
    <n v="2026"/>
    <x v="0"/>
    <n v="1"/>
    <x v="0"/>
    <x v="2"/>
    <x v="10"/>
    <x v="1"/>
    <s v="Business"/>
    <x v="2"/>
    <x v="9"/>
    <n v="10"/>
    <n v="47.71"/>
    <n v="0.1"/>
    <n v="18.649999999999999"/>
    <n v="429.39000000000004"/>
    <x v="139"/>
    <n v="242.89000000000004"/>
    <n v="0.56566291716155481"/>
    <n v="2026"/>
    <s v="Q1"/>
    <n v="1"/>
    <s v="Jan"/>
  </r>
  <r>
    <n v="672"/>
    <d v="2026-01-31T00:00:00"/>
    <n v="2026"/>
    <x v="0"/>
    <n v="1"/>
    <x v="0"/>
    <x v="0"/>
    <x v="9"/>
    <x v="0"/>
    <s v="Business"/>
    <x v="0"/>
    <x v="8"/>
    <n v="1"/>
    <n v="102.92"/>
    <n v="0.05"/>
    <n v="50.92"/>
    <n v="97.774000000000001"/>
    <x v="140"/>
    <n v="46.853999999999999"/>
    <n v="0.4792071511853867"/>
    <n v="2026"/>
    <s v="Q1"/>
    <n v="1"/>
    <s v="Jan"/>
  </r>
  <r>
    <n v="1125"/>
    <d v="2026-01-31T00:00:00"/>
    <n v="2026"/>
    <x v="0"/>
    <n v="1"/>
    <x v="0"/>
    <x v="1"/>
    <x v="1"/>
    <x v="0"/>
    <s v="Returning"/>
    <x v="1"/>
    <x v="17"/>
    <n v="1"/>
    <n v="72.69"/>
    <n v="0.1"/>
    <n v="32.67"/>
    <n v="65.421000000000006"/>
    <x v="141"/>
    <n v="32.751000000000005"/>
    <n v="0.50061906727197691"/>
    <n v="2026"/>
    <s v="Q1"/>
    <n v="1"/>
    <s v="Jan"/>
  </r>
  <r>
    <n v="1164"/>
    <d v="2026-01-31T00:00:00"/>
    <n v="2026"/>
    <x v="0"/>
    <n v="1"/>
    <x v="0"/>
    <x v="0"/>
    <x v="0"/>
    <x v="0"/>
    <s v="New"/>
    <x v="0"/>
    <x v="0"/>
    <n v="1"/>
    <n v="79.989999999999995"/>
    <n v="0.05"/>
    <n v="43.02"/>
    <n v="75.990499999999997"/>
    <x v="142"/>
    <n v="32.970499999999994"/>
    <n v="0.43387660299642711"/>
    <n v="2026"/>
    <s v="Q1"/>
    <n v="1"/>
    <s v="Jan"/>
  </r>
  <r>
    <n v="1613"/>
    <d v="2026-01-31T00:00:00"/>
    <n v="2026"/>
    <x v="0"/>
    <n v="1"/>
    <x v="0"/>
    <x v="1"/>
    <x v="6"/>
    <x v="1"/>
    <s v="Business"/>
    <x v="4"/>
    <x v="16"/>
    <n v="4"/>
    <n v="51.11"/>
    <n v="0.15"/>
    <n v="22.25"/>
    <n v="173.774"/>
    <x v="143"/>
    <n v="84.774000000000001"/>
    <n v="0.48784052850253778"/>
    <n v="2026"/>
    <s v="Q1"/>
    <n v="1"/>
    <s v="Jan"/>
  </r>
  <r>
    <n v="2149"/>
    <d v="2026-01-31T00:00:00"/>
    <n v="2026"/>
    <x v="0"/>
    <n v="1"/>
    <x v="0"/>
    <x v="0"/>
    <x v="15"/>
    <x v="0"/>
    <s v="Returning"/>
    <x v="4"/>
    <x v="12"/>
    <n v="2"/>
    <n v="124.83"/>
    <n v="0"/>
    <n v="70.91"/>
    <n v="249.66"/>
    <x v="144"/>
    <n v="107.84"/>
    <n v="0.43194744853000083"/>
    <n v="2026"/>
    <s v="Q1"/>
    <n v="1"/>
    <s v="Jan"/>
  </r>
  <r>
    <n v="2593"/>
    <d v="2026-01-31T00:00:00"/>
    <n v="2026"/>
    <x v="0"/>
    <n v="1"/>
    <x v="0"/>
    <x v="1"/>
    <x v="11"/>
    <x v="2"/>
    <s v="New"/>
    <x v="0"/>
    <x v="6"/>
    <n v="6"/>
    <n v="41.07"/>
    <n v="0.1"/>
    <n v="16.29"/>
    <n v="221.77800000000002"/>
    <x v="145"/>
    <n v="124.03800000000003"/>
    <n v="0.55928901874847825"/>
    <n v="2026"/>
    <s v="Q1"/>
    <n v="1"/>
    <s v="Jan"/>
  </r>
  <r>
    <n v="2659"/>
    <d v="2026-01-31T00:00:00"/>
    <n v="2026"/>
    <x v="0"/>
    <n v="1"/>
    <x v="0"/>
    <x v="0"/>
    <x v="15"/>
    <x v="0"/>
    <s v="New"/>
    <x v="2"/>
    <x v="2"/>
    <n v="1"/>
    <n v="36.020000000000003"/>
    <n v="0"/>
    <n v="13.34"/>
    <n v="36.020000000000003"/>
    <x v="146"/>
    <n v="22.680000000000003"/>
    <n v="0.62965019433647973"/>
    <n v="2026"/>
    <s v="Q1"/>
    <n v="1"/>
    <s v="Jan"/>
  </r>
  <r>
    <n v="3496"/>
    <d v="2026-01-31T00:00:00"/>
    <n v="2026"/>
    <x v="0"/>
    <n v="1"/>
    <x v="0"/>
    <x v="0"/>
    <x v="0"/>
    <x v="2"/>
    <s v="Returning"/>
    <x v="4"/>
    <x v="14"/>
    <n v="1"/>
    <n v="35.82"/>
    <n v="0.05"/>
    <n v="14.32"/>
    <n v="34.028999999999996"/>
    <x v="147"/>
    <n v="19.708999999999996"/>
    <n v="0.57918246201769075"/>
    <n v="2026"/>
    <s v="Q1"/>
    <n v="1"/>
    <s v="Jan"/>
  </r>
  <r>
    <n v="3889"/>
    <d v="2026-01-31T00:00:00"/>
    <n v="2026"/>
    <x v="0"/>
    <n v="1"/>
    <x v="0"/>
    <x v="2"/>
    <x v="3"/>
    <x v="2"/>
    <s v="Returning"/>
    <x v="0"/>
    <x v="8"/>
    <n v="3"/>
    <n v="103.94"/>
    <n v="0.1"/>
    <n v="50.67"/>
    <n v="280.63799999999998"/>
    <x v="148"/>
    <n v="128.62799999999999"/>
    <n v="0.45834135077929572"/>
    <n v="2026"/>
    <s v="Q1"/>
    <n v="1"/>
    <s v="Jan"/>
  </r>
  <r>
    <n v="1432"/>
    <d v="2026-02-01T00:00:00"/>
    <n v="2026"/>
    <x v="0"/>
    <n v="2"/>
    <x v="1"/>
    <x v="0"/>
    <x v="0"/>
    <x v="0"/>
    <s v="Returning"/>
    <x v="1"/>
    <x v="3"/>
    <n v="1"/>
    <n v="140.53"/>
    <n v="0"/>
    <n v="77.36"/>
    <n v="140.53"/>
    <x v="149"/>
    <n v="63.17"/>
    <n v="0.44951255959581587"/>
    <n v="2026"/>
    <s v="Q1"/>
    <n v="2"/>
    <s v="Feb"/>
  </r>
  <r>
    <n v="1778"/>
    <d v="2026-02-01T00:00:00"/>
    <n v="2026"/>
    <x v="0"/>
    <n v="2"/>
    <x v="1"/>
    <x v="3"/>
    <x v="7"/>
    <x v="2"/>
    <s v="Returning"/>
    <x v="1"/>
    <x v="3"/>
    <n v="1"/>
    <n v="142.03"/>
    <n v="0.05"/>
    <n v="77.069999999999993"/>
    <n v="134.92849999999999"/>
    <x v="150"/>
    <n v="57.858499999999992"/>
    <n v="0.42880859121682963"/>
    <n v="2026"/>
    <s v="Q1"/>
    <n v="2"/>
    <s v="Feb"/>
  </r>
  <r>
    <n v="2047"/>
    <d v="2026-02-01T00:00:00"/>
    <n v="2026"/>
    <x v="0"/>
    <n v="2"/>
    <x v="1"/>
    <x v="2"/>
    <x v="5"/>
    <x v="1"/>
    <s v="Business"/>
    <x v="3"/>
    <x v="19"/>
    <n v="12"/>
    <n v="124.84"/>
    <n v="0.1"/>
    <n v="59.47"/>
    <n v="1348.2719999999999"/>
    <x v="151"/>
    <n v="634.63199999999995"/>
    <n v="0.47070027412866244"/>
    <n v="2026"/>
    <s v="Q1"/>
    <n v="2"/>
    <s v="Feb"/>
  </r>
  <r>
    <n v="2668"/>
    <d v="2026-02-01T00:00:00"/>
    <n v="2026"/>
    <x v="0"/>
    <n v="2"/>
    <x v="1"/>
    <x v="1"/>
    <x v="12"/>
    <x v="0"/>
    <s v="Returning"/>
    <x v="4"/>
    <x v="14"/>
    <n v="3"/>
    <n v="35.36"/>
    <n v="0"/>
    <n v="13.7"/>
    <n v="106.08"/>
    <x v="152"/>
    <n v="64.98"/>
    <n v="0.61255656108597289"/>
    <n v="2026"/>
    <s v="Q1"/>
    <n v="2"/>
    <s v="Feb"/>
  </r>
  <r>
    <n v="2706"/>
    <d v="2026-02-01T00:00:00"/>
    <n v="2026"/>
    <x v="0"/>
    <n v="2"/>
    <x v="1"/>
    <x v="3"/>
    <x v="13"/>
    <x v="3"/>
    <s v="Returning"/>
    <x v="4"/>
    <x v="12"/>
    <n v="2"/>
    <n v="122.43"/>
    <n v="0"/>
    <n v="69.08"/>
    <n v="244.86"/>
    <x v="153"/>
    <n v="106.70000000000002"/>
    <n v="0.43575920934411505"/>
    <n v="2026"/>
    <s v="Q1"/>
    <n v="2"/>
    <s v="Feb"/>
  </r>
  <r>
    <n v="2940"/>
    <d v="2026-02-01T00:00:00"/>
    <n v="2026"/>
    <x v="0"/>
    <n v="2"/>
    <x v="1"/>
    <x v="0"/>
    <x v="15"/>
    <x v="3"/>
    <s v="New"/>
    <x v="1"/>
    <x v="3"/>
    <n v="2"/>
    <n v="140.47"/>
    <n v="0.05"/>
    <n v="78.39"/>
    <n v="266.89299999999997"/>
    <x v="154"/>
    <n v="110.11299999999997"/>
    <n v="0.41257357817552348"/>
    <n v="2026"/>
    <s v="Q1"/>
    <n v="2"/>
    <s v="Feb"/>
  </r>
  <r>
    <n v="1263"/>
    <d v="2026-02-02T00:00:00"/>
    <n v="2026"/>
    <x v="0"/>
    <n v="2"/>
    <x v="1"/>
    <x v="1"/>
    <x v="14"/>
    <x v="0"/>
    <s v="Returning"/>
    <x v="2"/>
    <x v="9"/>
    <n v="1"/>
    <n v="45.43"/>
    <n v="0.05"/>
    <n v="18.670000000000002"/>
    <n v="43.158499999999997"/>
    <x v="155"/>
    <n v="24.488499999999995"/>
    <n v="0.56740850585632019"/>
    <n v="2026"/>
    <s v="Q1"/>
    <n v="2"/>
    <s v="Feb"/>
  </r>
  <r>
    <n v="1641"/>
    <d v="2026-02-02T00:00:00"/>
    <n v="2026"/>
    <x v="0"/>
    <n v="2"/>
    <x v="1"/>
    <x v="3"/>
    <x v="13"/>
    <x v="1"/>
    <s v="Business"/>
    <x v="0"/>
    <x v="8"/>
    <n v="8"/>
    <n v="102.78"/>
    <n v="0.15"/>
    <n v="50.39"/>
    <n v="698.904"/>
    <x v="156"/>
    <n v="295.78399999999999"/>
    <n v="0.42321119924911005"/>
    <n v="2026"/>
    <s v="Q1"/>
    <n v="2"/>
    <s v="Feb"/>
  </r>
  <r>
    <n v="2014"/>
    <d v="2026-02-02T00:00:00"/>
    <n v="2026"/>
    <x v="0"/>
    <n v="2"/>
    <x v="1"/>
    <x v="1"/>
    <x v="11"/>
    <x v="3"/>
    <s v="New"/>
    <x v="3"/>
    <x v="19"/>
    <n v="1"/>
    <n v="123.95"/>
    <n v="0"/>
    <n v="61.32"/>
    <n v="123.95"/>
    <x v="157"/>
    <n v="62.63"/>
    <n v="0.50528438886647842"/>
    <n v="2026"/>
    <s v="Q1"/>
    <n v="2"/>
    <s v="Feb"/>
  </r>
  <r>
    <n v="2642"/>
    <d v="2026-02-02T00:00:00"/>
    <n v="2026"/>
    <x v="0"/>
    <n v="2"/>
    <x v="1"/>
    <x v="1"/>
    <x v="11"/>
    <x v="3"/>
    <s v="Returning"/>
    <x v="3"/>
    <x v="7"/>
    <n v="3"/>
    <n v="199.9"/>
    <n v="0"/>
    <n v="104.18"/>
    <n v="599.70000000000005"/>
    <x v="158"/>
    <n v="287.16000000000003"/>
    <n v="0.47883941970985494"/>
    <n v="2026"/>
    <s v="Q1"/>
    <n v="2"/>
    <s v="Feb"/>
  </r>
  <r>
    <n v="2929"/>
    <d v="2026-02-02T00:00:00"/>
    <n v="2026"/>
    <x v="0"/>
    <n v="2"/>
    <x v="1"/>
    <x v="1"/>
    <x v="12"/>
    <x v="3"/>
    <s v="Returning"/>
    <x v="1"/>
    <x v="1"/>
    <n v="1"/>
    <n v="93.78"/>
    <n v="0"/>
    <n v="44.21"/>
    <n v="93.78"/>
    <x v="159"/>
    <n v="49.57"/>
    <n v="0.52857752185967155"/>
    <n v="2026"/>
    <s v="Q1"/>
    <n v="2"/>
    <s v="Feb"/>
  </r>
  <r>
    <n v="3855"/>
    <d v="2026-02-02T00:00:00"/>
    <n v="2026"/>
    <x v="0"/>
    <n v="2"/>
    <x v="1"/>
    <x v="0"/>
    <x v="0"/>
    <x v="0"/>
    <s v="Business"/>
    <x v="4"/>
    <x v="10"/>
    <n v="1"/>
    <n v="39.39"/>
    <n v="0.1"/>
    <n v="15.09"/>
    <n v="35.451000000000001"/>
    <x v="160"/>
    <n v="20.361000000000001"/>
    <n v="0.57434204958957435"/>
    <n v="2026"/>
    <s v="Q1"/>
    <n v="2"/>
    <s v="Feb"/>
  </r>
  <r>
    <n v="4031"/>
    <d v="2026-02-02T00:00:00"/>
    <n v="2026"/>
    <x v="0"/>
    <n v="2"/>
    <x v="1"/>
    <x v="0"/>
    <x v="0"/>
    <x v="0"/>
    <s v="New"/>
    <x v="0"/>
    <x v="8"/>
    <n v="6"/>
    <n v="101.64"/>
    <n v="0"/>
    <n v="51.06"/>
    <n v="609.84"/>
    <x v="161"/>
    <n v="303.48"/>
    <n v="0.49763872491145217"/>
    <n v="2026"/>
    <s v="Q1"/>
    <n v="2"/>
    <s v="Feb"/>
  </r>
  <r>
    <n v="2"/>
    <d v="2026-02-03T00:00:00"/>
    <n v="2026"/>
    <x v="0"/>
    <n v="2"/>
    <x v="1"/>
    <x v="0"/>
    <x v="0"/>
    <x v="1"/>
    <s v="Business"/>
    <x v="4"/>
    <x v="14"/>
    <n v="12"/>
    <n v="36.74"/>
    <n v="0.2"/>
    <n v="13.53"/>
    <n v="352.70400000000001"/>
    <x v="162"/>
    <n v="190.34400000000002"/>
    <n v="0.53967065868263475"/>
    <n v="2026"/>
    <s v="Q1"/>
    <n v="2"/>
    <s v="Feb"/>
  </r>
  <r>
    <n v="4228"/>
    <d v="2026-02-03T00:00:00"/>
    <n v="2026"/>
    <x v="0"/>
    <n v="2"/>
    <x v="1"/>
    <x v="3"/>
    <x v="8"/>
    <x v="2"/>
    <s v="New"/>
    <x v="1"/>
    <x v="11"/>
    <n v="2"/>
    <n v="154.62"/>
    <n v="0"/>
    <n v="78.209999999999994"/>
    <n v="309.24"/>
    <x v="163"/>
    <n v="152.82000000000002"/>
    <n v="0.49417927823050062"/>
    <n v="2026"/>
    <s v="Q1"/>
    <n v="2"/>
    <s v="Feb"/>
  </r>
  <r>
    <n v="928"/>
    <d v="2026-02-04T00:00:00"/>
    <n v="2026"/>
    <x v="0"/>
    <n v="2"/>
    <x v="1"/>
    <x v="0"/>
    <x v="0"/>
    <x v="3"/>
    <s v="New"/>
    <x v="3"/>
    <x v="19"/>
    <n v="1"/>
    <n v="125.63"/>
    <n v="0.1"/>
    <n v="60.38"/>
    <n v="113.06699999999999"/>
    <x v="164"/>
    <n v="52.686999999999991"/>
    <n v="0.46598034793529497"/>
    <n v="2026"/>
    <s v="Q1"/>
    <n v="2"/>
    <s v="Feb"/>
  </r>
  <r>
    <n v="933"/>
    <d v="2026-02-04T00:00:00"/>
    <n v="2026"/>
    <x v="0"/>
    <n v="2"/>
    <x v="1"/>
    <x v="1"/>
    <x v="11"/>
    <x v="0"/>
    <s v="New"/>
    <x v="3"/>
    <x v="13"/>
    <n v="2"/>
    <n v="81.59"/>
    <n v="0.1"/>
    <n v="38.64"/>
    <n v="146.86200000000002"/>
    <x v="165"/>
    <n v="69.582000000000022"/>
    <n v="0.47379172284185161"/>
    <n v="2026"/>
    <s v="Q1"/>
    <n v="2"/>
    <s v="Feb"/>
  </r>
  <r>
    <n v="1646"/>
    <d v="2026-02-04T00:00:00"/>
    <n v="2026"/>
    <x v="0"/>
    <n v="2"/>
    <x v="1"/>
    <x v="2"/>
    <x v="5"/>
    <x v="0"/>
    <s v="New"/>
    <x v="2"/>
    <x v="9"/>
    <n v="2"/>
    <n v="45.81"/>
    <n v="0.1"/>
    <n v="18.420000000000002"/>
    <n v="82.458000000000013"/>
    <x v="166"/>
    <n v="45.618000000000009"/>
    <n v="0.55322709743141962"/>
    <n v="2026"/>
    <s v="Q1"/>
    <n v="2"/>
    <s v="Feb"/>
  </r>
  <r>
    <n v="380"/>
    <d v="2026-02-05T00:00:00"/>
    <n v="2026"/>
    <x v="0"/>
    <n v="2"/>
    <x v="1"/>
    <x v="1"/>
    <x v="12"/>
    <x v="0"/>
    <s v="Returning"/>
    <x v="4"/>
    <x v="12"/>
    <n v="3"/>
    <n v="125.63"/>
    <n v="0"/>
    <n v="71.05"/>
    <n v="376.89"/>
    <x v="167"/>
    <n v="163.74"/>
    <n v="0.43445037013452203"/>
    <n v="2026"/>
    <s v="Q1"/>
    <n v="2"/>
    <s v="Feb"/>
  </r>
  <r>
    <n v="1723"/>
    <d v="2026-02-05T00:00:00"/>
    <n v="2026"/>
    <x v="0"/>
    <n v="2"/>
    <x v="1"/>
    <x v="3"/>
    <x v="8"/>
    <x v="0"/>
    <s v="Returning"/>
    <x v="0"/>
    <x v="8"/>
    <n v="2"/>
    <n v="101.01"/>
    <n v="0"/>
    <n v="50.26"/>
    <n v="202.02"/>
    <x v="168"/>
    <n v="101.50000000000001"/>
    <n v="0.50242550242550243"/>
    <n v="2026"/>
    <s v="Q1"/>
    <n v="2"/>
    <s v="Feb"/>
  </r>
  <r>
    <n v="2529"/>
    <d v="2026-02-05T00:00:00"/>
    <n v="2026"/>
    <x v="0"/>
    <n v="2"/>
    <x v="1"/>
    <x v="3"/>
    <x v="13"/>
    <x v="0"/>
    <s v="Returning"/>
    <x v="1"/>
    <x v="11"/>
    <n v="6"/>
    <n v="154.22"/>
    <n v="0"/>
    <n v="79.599999999999994"/>
    <n v="925.31999999999994"/>
    <x v="169"/>
    <n v="447.71999999999997"/>
    <n v="0.4838542342108676"/>
    <n v="2026"/>
    <s v="Q1"/>
    <n v="2"/>
    <s v="Feb"/>
  </r>
  <r>
    <n v="2685"/>
    <d v="2026-02-05T00:00:00"/>
    <n v="2026"/>
    <x v="0"/>
    <n v="2"/>
    <x v="1"/>
    <x v="1"/>
    <x v="14"/>
    <x v="0"/>
    <s v="New"/>
    <x v="1"/>
    <x v="17"/>
    <n v="1"/>
    <n v="72.78"/>
    <n v="0.05"/>
    <n v="33.26"/>
    <n v="69.140999999999991"/>
    <x v="93"/>
    <n v="35.880999999999993"/>
    <n v="0.51895402149231273"/>
    <n v="2026"/>
    <s v="Q1"/>
    <n v="2"/>
    <s v="Feb"/>
  </r>
  <r>
    <n v="2793"/>
    <d v="2026-02-05T00:00:00"/>
    <n v="2026"/>
    <x v="0"/>
    <n v="2"/>
    <x v="1"/>
    <x v="1"/>
    <x v="14"/>
    <x v="1"/>
    <s v="Business"/>
    <x v="3"/>
    <x v="19"/>
    <n v="3"/>
    <n v="122.69"/>
    <n v="0.05"/>
    <n v="62.08"/>
    <n v="349.66649999999998"/>
    <x v="170"/>
    <n v="163.42649999999998"/>
    <n v="0.46737820180085876"/>
    <n v="2026"/>
    <s v="Q1"/>
    <n v="2"/>
    <s v="Feb"/>
  </r>
  <r>
    <n v="346"/>
    <d v="2026-02-06T00:00:00"/>
    <n v="2026"/>
    <x v="0"/>
    <n v="2"/>
    <x v="1"/>
    <x v="1"/>
    <x v="1"/>
    <x v="0"/>
    <s v="Business"/>
    <x v="0"/>
    <x v="8"/>
    <n v="3"/>
    <n v="103.22"/>
    <n v="0"/>
    <n v="50.74"/>
    <n v="309.65999999999997"/>
    <x v="171"/>
    <n v="157.43999999999997"/>
    <n v="0.50842859910869986"/>
    <n v="2026"/>
    <s v="Q1"/>
    <n v="2"/>
    <s v="Feb"/>
  </r>
  <r>
    <n v="539"/>
    <d v="2026-02-06T00:00:00"/>
    <n v="2026"/>
    <x v="0"/>
    <n v="2"/>
    <x v="1"/>
    <x v="0"/>
    <x v="15"/>
    <x v="3"/>
    <s v="New"/>
    <x v="1"/>
    <x v="1"/>
    <n v="3"/>
    <n v="92.96"/>
    <n v="0.15"/>
    <n v="44.56"/>
    <n v="237.048"/>
    <x v="172"/>
    <n v="103.36799999999999"/>
    <n v="0.43606358205932971"/>
    <n v="2026"/>
    <s v="Q1"/>
    <n v="2"/>
    <s v="Feb"/>
  </r>
  <r>
    <n v="1368"/>
    <d v="2026-02-06T00:00:00"/>
    <n v="2026"/>
    <x v="0"/>
    <n v="2"/>
    <x v="1"/>
    <x v="1"/>
    <x v="12"/>
    <x v="2"/>
    <s v="New"/>
    <x v="2"/>
    <x v="2"/>
    <n v="1"/>
    <n v="36.520000000000003"/>
    <n v="0"/>
    <n v="13.94"/>
    <n v="36.520000000000003"/>
    <x v="173"/>
    <n v="22.580000000000005"/>
    <n v="0.61829134720700996"/>
    <n v="2026"/>
    <s v="Q1"/>
    <n v="2"/>
    <s v="Feb"/>
  </r>
  <r>
    <n v="3506"/>
    <d v="2026-02-06T00:00:00"/>
    <n v="2026"/>
    <x v="0"/>
    <n v="2"/>
    <x v="1"/>
    <x v="0"/>
    <x v="0"/>
    <x v="2"/>
    <s v="Returning"/>
    <x v="4"/>
    <x v="16"/>
    <n v="3"/>
    <n v="50.65"/>
    <n v="0"/>
    <n v="21.49"/>
    <n v="151.94999999999999"/>
    <x v="174"/>
    <n v="87.47999999999999"/>
    <n v="0.57571569595261596"/>
    <n v="2026"/>
    <s v="Q1"/>
    <n v="2"/>
    <s v="Feb"/>
  </r>
  <r>
    <n v="1314"/>
    <d v="2026-02-07T00:00:00"/>
    <n v="2026"/>
    <x v="0"/>
    <n v="2"/>
    <x v="1"/>
    <x v="3"/>
    <x v="4"/>
    <x v="0"/>
    <s v="Returning"/>
    <x v="2"/>
    <x v="2"/>
    <n v="2"/>
    <n v="37.03"/>
    <n v="0.15"/>
    <n v="13.87"/>
    <n v="62.951000000000001"/>
    <x v="21"/>
    <n v="35.210999999999999"/>
    <n v="0.55933980397451988"/>
    <n v="2026"/>
    <s v="Q1"/>
    <n v="2"/>
    <s v="Feb"/>
  </r>
  <r>
    <n v="2092"/>
    <d v="2026-02-07T00:00:00"/>
    <n v="2026"/>
    <x v="0"/>
    <n v="2"/>
    <x v="1"/>
    <x v="2"/>
    <x v="2"/>
    <x v="0"/>
    <s v="New"/>
    <x v="4"/>
    <x v="14"/>
    <n v="1"/>
    <n v="36.619999999999997"/>
    <n v="0"/>
    <n v="13.55"/>
    <n v="36.619999999999997"/>
    <x v="175"/>
    <n v="23.069999999999997"/>
    <n v="0.62998361551064985"/>
    <n v="2026"/>
    <s v="Q1"/>
    <n v="2"/>
    <s v="Feb"/>
  </r>
  <r>
    <n v="5083"/>
    <d v="2026-02-07T00:00:00"/>
    <n v="2026"/>
    <x v="0"/>
    <n v="2"/>
    <x v="1"/>
    <x v="2"/>
    <x v="16"/>
    <x v="2"/>
    <s v="Returning"/>
    <x v="3"/>
    <x v="13"/>
    <n v="1"/>
    <n v="81.47"/>
    <n v="0"/>
    <n v="39.18"/>
    <n v="81.47"/>
    <x v="176"/>
    <n v="42.29"/>
    <n v="0.51908678040996681"/>
    <n v="2026"/>
    <s v="Q1"/>
    <n v="2"/>
    <s v="Feb"/>
  </r>
  <r>
    <n v="582"/>
    <d v="2026-02-08T00:00:00"/>
    <n v="2026"/>
    <x v="0"/>
    <n v="2"/>
    <x v="1"/>
    <x v="1"/>
    <x v="1"/>
    <x v="1"/>
    <s v="Returning"/>
    <x v="3"/>
    <x v="19"/>
    <n v="12"/>
    <n v="122.75"/>
    <n v="0.15"/>
    <n v="62.51"/>
    <n v="1252.05"/>
    <x v="177"/>
    <n v="501.92999999999995"/>
    <n v="0.40088654606445429"/>
    <n v="2026"/>
    <s v="Q1"/>
    <n v="2"/>
    <s v="Feb"/>
  </r>
  <r>
    <n v="902"/>
    <d v="2026-02-08T00:00:00"/>
    <n v="2026"/>
    <x v="0"/>
    <n v="2"/>
    <x v="1"/>
    <x v="0"/>
    <x v="9"/>
    <x v="0"/>
    <s v="Business"/>
    <x v="4"/>
    <x v="16"/>
    <n v="1"/>
    <n v="50.38"/>
    <n v="0.05"/>
    <n v="21.95"/>
    <n v="47.860999999999997"/>
    <x v="178"/>
    <n v="25.910999999999998"/>
    <n v="0.54138024696516995"/>
    <n v="2026"/>
    <s v="Q1"/>
    <n v="2"/>
    <s v="Feb"/>
  </r>
  <r>
    <n v="2396"/>
    <d v="2026-02-08T00:00:00"/>
    <n v="2026"/>
    <x v="0"/>
    <n v="2"/>
    <x v="1"/>
    <x v="3"/>
    <x v="7"/>
    <x v="0"/>
    <s v="Business"/>
    <x v="4"/>
    <x v="16"/>
    <n v="2"/>
    <n v="50.4"/>
    <n v="0"/>
    <n v="21.43"/>
    <n v="100.8"/>
    <x v="179"/>
    <n v="57.94"/>
    <n v="0.57480158730158726"/>
    <n v="2026"/>
    <s v="Q1"/>
    <n v="2"/>
    <s v="Feb"/>
  </r>
  <r>
    <n v="2494"/>
    <d v="2026-02-08T00:00:00"/>
    <n v="2026"/>
    <x v="0"/>
    <n v="2"/>
    <x v="1"/>
    <x v="2"/>
    <x v="5"/>
    <x v="0"/>
    <s v="New"/>
    <x v="1"/>
    <x v="17"/>
    <n v="1"/>
    <n v="69.98"/>
    <n v="0"/>
    <n v="33.21"/>
    <n v="69.98"/>
    <x v="180"/>
    <n v="36.770000000000003"/>
    <n v="0.52543583881108891"/>
    <n v="2026"/>
    <s v="Q1"/>
    <n v="2"/>
    <s v="Feb"/>
  </r>
  <r>
    <n v="2925"/>
    <d v="2026-02-08T00:00:00"/>
    <n v="2026"/>
    <x v="0"/>
    <n v="2"/>
    <x v="1"/>
    <x v="0"/>
    <x v="0"/>
    <x v="2"/>
    <s v="New"/>
    <x v="1"/>
    <x v="1"/>
    <n v="3"/>
    <n v="90.04"/>
    <n v="0.05"/>
    <n v="45.25"/>
    <n v="256.61399999999998"/>
    <x v="181"/>
    <n v="120.86399999999998"/>
    <n v="0.47099534709719654"/>
    <n v="2026"/>
    <s v="Q1"/>
    <n v="2"/>
    <s v="Feb"/>
  </r>
  <r>
    <n v="3614"/>
    <d v="2026-02-08T00:00:00"/>
    <n v="2026"/>
    <x v="0"/>
    <n v="2"/>
    <x v="1"/>
    <x v="1"/>
    <x v="14"/>
    <x v="0"/>
    <s v="New"/>
    <x v="4"/>
    <x v="16"/>
    <n v="3"/>
    <n v="51.18"/>
    <n v="0"/>
    <n v="21.95"/>
    <n v="153.54"/>
    <x v="182"/>
    <n v="87.69"/>
    <n v="0.57112153184837833"/>
    <n v="2026"/>
    <s v="Q1"/>
    <n v="2"/>
    <s v="Feb"/>
  </r>
  <r>
    <n v="4360"/>
    <d v="2026-02-08T00:00:00"/>
    <n v="2026"/>
    <x v="0"/>
    <n v="2"/>
    <x v="1"/>
    <x v="0"/>
    <x v="15"/>
    <x v="0"/>
    <s v="New"/>
    <x v="2"/>
    <x v="2"/>
    <n v="1"/>
    <n v="35.69"/>
    <n v="0"/>
    <n v="13.38"/>
    <n v="35.69"/>
    <x v="183"/>
    <n v="22.309999999999995"/>
    <n v="0.62510507144858496"/>
    <n v="2026"/>
    <s v="Q1"/>
    <n v="2"/>
    <s v="Feb"/>
  </r>
  <r>
    <n v="4582"/>
    <d v="2026-02-08T00:00:00"/>
    <n v="2026"/>
    <x v="0"/>
    <n v="2"/>
    <x v="1"/>
    <x v="3"/>
    <x v="7"/>
    <x v="0"/>
    <s v="New"/>
    <x v="0"/>
    <x v="4"/>
    <n v="3"/>
    <n v="50.29"/>
    <n v="0.05"/>
    <n v="22.87"/>
    <n v="143.32650000000001"/>
    <x v="184"/>
    <n v="74.716500000000011"/>
    <n v="0.52130275978273388"/>
    <n v="2026"/>
    <s v="Q1"/>
    <n v="2"/>
    <s v="Feb"/>
  </r>
  <r>
    <n v="4381"/>
    <d v="2026-02-09T00:00:00"/>
    <n v="2026"/>
    <x v="0"/>
    <n v="2"/>
    <x v="1"/>
    <x v="1"/>
    <x v="12"/>
    <x v="3"/>
    <s v="Returning"/>
    <x v="3"/>
    <x v="7"/>
    <n v="1"/>
    <n v="194.32"/>
    <n v="0.05"/>
    <n v="102.52"/>
    <n v="184.60399999999998"/>
    <x v="185"/>
    <n v="82.083999999999989"/>
    <n v="0.44464908669367942"/>
    <n v="2026"/>
    <s v="Q1"/>
    <n v="2"/>
    <s v="Feb"/>
  </r>
  <r>
    <n v="4964"/>
    <d v="2026-02-09T00:00:00"/>
    <n v="2026"/>
    <x v="0"/>
    <n v="2"/>
    <x v="1"/>
    <x v="3"/>
    <x v="13"/>
    <x v="2"/>
    <s v="New"/>
    <x v="4"/>
    <x v="10"/>
    <n v="4"/>
    <n v="40.44"/>
    <n v="0"/>
    <n v="14.75"/>
    <n v="161.76"/>
    <x v="186"/>
    <n v="102.75999999999999"/>
    <n v="0.63526211671612265"/>
    <n v="2026"/>
    <s v="Q1"/>
    <n v="2"/>
    <s v="Feb"/>
  </r>
  <r>
    <n v="255"/>
    <d v="2026-02-10T00:00:00"/>
    <n v="2026"/>
    <x v="0"/>
    <n v="2"/>
    <x v="1"/>
    <x v="3"/>
    <x v="7"/>
    <x v="0"/>
    <s v="New"/>
    <x v="2"/>
    <x v="15"/>
    <n v="3"/>
    <n v="134.53"/>
    <n v="0.1"/>
    <n v="69.12"/>
    <n v="363.23100000000005"/>
    <x v="187"/>
    <n v="155.87100000000004"/>
    <n v="0.42912361555043488"/>
    <n v="2026"/>
    <s v="Q1"/>
    <n v="2"/>
    <s v="Feb"/>
  </r>
  <r>
    <n v="2178"/>
    <d v="2026-02-10T00:00:00"/>
    <n v="2026"/>
    <x v="0"/>
    <n v="2"/>
    <x v="1"/>
    <x v="2"/>
    <x v="2"/>
    <x v="3"/>
    <s v="New"/>
    <x v="1"/>
    <x v="11"/>
    <n v="6"/>
    <n v="154.05000000000001"/>
    <n v="0"/>
    <n v="79.25"/>
    <n v="924.30000000000007"/>
    <x v="188"/>
    <n v="448.80000000000007"/>
    <n v="0.4855566374553717"/>
    <n v="2026"/>
    <s v="Q1"/>
    <n v="2"/>
    <s v="Feb"/>
  </r>
  <r>
    <n v="3416"/>
    <d v="2026-02-10T00:00:00"/>
    <n v="2026"/>
    <x v="0"/>
    <n v="2"/>
    <x v="1"/>
    <x v="2"/>
    <x v="2"/>
    <x v="0"/>
    <s v="New"/>
    <x v="2"/>
    <x v="15"/>
    <n v="1"/>
    <n v="135.4"/>
    <n v="0"/>
    <n v="67.56"/>
    <n v="135.4"/>
    <x v="189"/>
    <n v="67.84"/>
    <n v="0.50103397341211231"/>
    <n v="2026"/>
    <s v="Q1"/>
    <n v="2"/>
    <s v="Feb"/>
  </r>
  <r>
    <n v="3854"/>
    <d v="2026-02-10T00:00:00"/>
    <n v="2026"/>
    <x v="0"/>
    <n v="2"/>
    <x v="1"/>
    <x v="0"/>
    <x v="0"/>
    <x v="0"/>
    <s v="New"/>
    <x v="0"/>
    <x v="6"/>
    <n v="2"/>
    <n v="41.03"/>
    <n v="0"/>
    <n v="16.260000000000002"/>
    <n v="82.06"/>
    <x v="190"/>
    <n v="49.54"/>
    <n v="0.60370460638557155"/>
    <n v="2026"/>
    <s v="Q1"/>
    <n v="2"/>
    <s v="Feb"/>
  </r>
  <r>
    <n v="3952"/>
    <d v="2026-02-10T00:00:00"/>
    <n v="2026"/>
    <x v="0"/>
    <n v="2"/>
    <x v="1"/>
    <x v="3"/>
    <x v="8"/>
    <x v="3"/>
    <s v="New"/>
    <x v="0"/>
    <x v="0"/>
    <n v="1"/>
    <n v="81.44"/>
    <n v="0.05"/>
    <n v="43.9"/>
    <n v="77.367999999999995"/>
    <x v="191"/>
    <n v="33.467999999999996"/>
    <n v="0.43258194602419603"/>
    <n v="2026"/>
    <s v="Q1"/>
    <n v="2"/>
    <s v="Feb"/>
  </r>
  <r>
    <n v="4076"/>
    <d v="2026-02-10T00:00:00"/>
    <n v="2026"/>
    <x v="0"/>
    <n v="2"/>
    <x v="1"/>
    <x v="0"/>
    <x v="0"/>
    <x v="1"/>
    <s v="Business"/>
    <x v="3"/>
    <x v="19"/>
    <n v="8"/>
    <n v="122.19"/>
    <n v="0.1"/>
    <n v="60"/>
    <n v="879.76800000000003"/>
    <x v="192"/>
    <n v="399.76800000000003"/>
    <n v="0.45440161497121973"/>
    <n v="2026"/>
    <s v="Q1"/>
    <n v="2"/>
    <s v="Feb"/>
  </r>
  <r>
    <n v="4156"/>
    <d v="2026-02-10T00:00:00"/>
    <n v="2026"/>
    <x v="0"/>
    <n v="2"/>
    <x v="1"/>
    <x v="2"/>
    <x v="16"/>
    <x v="2"/>
    <s v="Returning"/>
    <x v="1"/>
    <x v="3"/>
    <n v="2"/>
    <n v="146.33000000000001"/>
    <n v="0.1"/>
    <n v="81.34"/>
    <n v="263.39400000000001"/>
    <x v="193"/>
    <n v="100.714"/>
    <n v="0.38237013751262366"/>
    <n v="2026"/>
    <s v="Q1"/>
    <n v="2"/>
    <s v="Feb"/>
  </r>
  <r>
    <n v="4260"/>
    <d v="2026-02-10T00:00:00"/>
    <n v="2026"/>
    <x v="0"/>
    <n v="2"/>
    <x v="1"/>
    <x v="2"/>
    <x v="16"/>
    <x v="3"/>
    <s v="Returning"/>
    <x v="2"/>
    <x v="15"/>
    <n v="1"/>
    <n v="131.24"/>
    <n v="0.05"/>
    <n v="66.14"/>
    <n v="124.678"/>
    <x v="194"/>
    <n v="58.537999999999997"/>
    <n v="0.46951346669019395"/>
    <n v="2026"/>
    <s v="Q1"/>
    <n v="2"/>
    <s v="Feb"/>
  </r>
  <r>
    <n v="4294"/>
    <d v="2026-02-10T00:00:00"/>
    <n v="2026"/>
    <x v="0"/>
    <n v="2"/>
    <x v="1"/>
    <x v="1"/>
    <x v="1"/>
    <x v="1"/>
    <s v="New"/>
    <x v="4"/>
    <x v="16"/>
    <n v="5"/>
    <n v="51.37"/>
    <n v="0.05"/>
    <n v="21.81"/>
    <n v="244.00749999999996"/>
    <x v="195"/>
    <n v="134.95749999999998"/>
    <n v="0.55308750755612024"/>
    <n v="2026"/>
    <s v="Q1"/>
    <n v="2"/>
    <s v="Feb"/>
  </r>
  <r>
    <n v="1019"/>
    <d v="2026-02-11T00:00:00"/>
    <n v="2026"/>
    <x v="0"/>
    <n v="2"/>
    <x v="1"/>
    <x v="1"/>
    <x v="12"/>
    <x v="2"/>
    <s v="New"/>
    <x v="3"/>
    <x v="19"/>
    <n v="5"/>
    <n v="121.94"/>
    <n v="0"/>
    <n v="62.3"/>
    <n v="609.70000000000005"/>
    <x v="196"/>
    <n v="298.20000000000005"/>
    <n v="0.48909299655568317"/>
    <n v="2026"/>
    <s v="Q1"/>
    <n v="2"/>
    <s v="Feb"/>
  </r>
  <r>
    <n v="1471"/>
    <d v="2026-02-11T00:00:00"/>
    <n v="2026"/>
    <x v="0"/>
    <n v="2"/>
    <x v="1"/>
    <x v="0"/>
    <x v="0"/>
    <x v="0"/>
    <s v="Returning"/>
    <x v="3"/>
    <x v="19"/>
    <n v="4"/>
    <n v="124.55"/>
    <n v="0"/>
    <n v="60.41"/>
    <n v="498.2"/>
    <x v="197"/>
    <n v="256.56"/>
    <n v="0.51497390606182258"/>
    <n v="2026"/>
    <s v="Q1"/>
    <n v="2"/>
    <s v="Feb"/>
  </r>
  <r>
    <n v="2520"/>
    <d v="2026-02-11T00:00:00"/>
    <n v="2026"/>
    <x v="0"/>
    <n v="2"/>
    <x v="1"/>
    <x v="1"/>
    <x v="14"/>
    <x v="1"/>
    <s v="Business"/>
    <x v="3"/>
    <x v="5"/>
    <n v="10"/>
    <n v="343.77"/>
    <n v="0.15"/>
    <n v="195.29"/>
    <n v="2922.0449999999996"/>
    <x v="198"/>
    <n v="969.14499999999975"/>
    <n v="0.33166669233362245"/>
    <n v="2026"/>
    <s v="Q1"/>
    <n v="2"/>
    <s v="Feb"/>
  </r>
  <r>
    <n v="4649"/>
    <d v="2026-02-11T00:00:00"/>
    <n v="2026"/>
    <x v="0"/>
    <n v="2"/>
    <x v="1"/>
    <x v="1"/>
    <x v="1"/>
    <x v="3"/>
    <s v="Returning"/>
    <x v="0"/>
    <x v="0"/>
    <n v="1"/>
    <n v="81.819999999999993"/>
    <n v="0.05"/>
    <n v="43.83"/>
    <n v="77.728999999999985"/>
    <x v="199"/>
    <n v="33.898999999999987"/>
    <n v="0.43611779387358635"/>
    <n v="2026"/>
    <s v="Q1"/>
    <n v="2"/>
    <s v="Feb"/>
  </r>
  <r>
    <n v="4545"/>
    <d v="2026-02-12T00:00:00"/>
    <n v="2026"/>
    <x v="0"/>
    <n v="2"/>
    <x v="1"/>
    <x v="0"/>
    <x v="9"/>
    <x v="2"/>
    <s v="New"/>
    <x v="2"/>
    <x v="2"/>
    <n v="1"/>
    <n v="36.58"/>
    <n v="0.1"/>
    <n v="13.76"/>
    <n v="32.921999999999997"/>
    <x v="200"/>
    <n v="19.161999999999999"/>
    <n v="0.58204240325618128"/>
    <n v="2026"/>
    <s v="Q1"/>
    <n v="2"/>
    <s v="Feb"/>
  </r>
  <r>
    <n v="285"/>
    <d v="2026-02-13T00:00:00"/>
    <n v="2026"/>
    <x v="0"/>
    <n v="2"/>
    <x v="1"/>
    <x v="3"/>
    <x v="8"/>
    <x v="2"/>
    <s v="New"/>
    <x v="1"/>
    <x v="1"/>
    <n v="4"/>
    <n v="92.87"/>
    <n v="0"/>
    <n v="44.95"/>
    <n v="371.48"/>
    <x v="201"/>
    <n v="191.68"/>
    <n v="0.51599009367933668"/>
    <n v="2026"/>
    <s v="Q1"/>
    <n v="2"/>
    <s v="Feb"/>
  </r>
  <r>
    <n v="1499"/>
    <d v="2026-02-13T00:00:00"/>
    <n v="2026"/>
    <x v="0"/>
    <n v="2"/>
    <x v="1"/>
    <x v="3"/>
    <x v="8"/>
    <x v="0"/>
    <s v="New"/>
    <x v="0"/>
    <x v="6"/>
    <n v="2"/>
    <n v="41.21"/>
    <n v="0"/>
    <n v="16.64"/>
    <n v="82.42"/>
    <x v="202"/>
    <n v="49.14"/>
    <n v="0.59621451104100942"/>
    <n v="2026"/>
    <s v="Q1"/>
    <n v="2"/>
    <s v="Feb"/>
  </r>
  <r>
    <n v="2615"/>
    <d v="2026-02-13T00:00:00"/>
    <n v="2026"/>
    <x v="0"/>
    <n v="2"/>
    <x v="1"/>
    <x v="0"/>
    <x v="15"/>
    <x v="0"/>
    <s v="Returning"/>
    <x v="1"/>
    <x v="11"/>
    <n v="6"/>
    <n v="155.79"/>
    <n v="0"/>
    <n v="77.48"/>
    <n v="934.74"/>
    <x v="203"/>
    <n v="469.86"/>
    <n v="0.50266384235188399"/>
    <n v="2026"/>
    <s v="Q1"/>
    <n v="2"/>
    <s v="Feb"/>
  </r>
  <r>
    <n v="479"/>
    <d v="2026-02-14T00:00:00"/>
    <n v="2026"/>
    <x v="0"/>
    <n v="2"/>
    <x v="1"/>
    <x v="0"/>
    <x v="0"/>
    <x v="0"/>
    <s v="Returning"/>
    <x v="4"/>
    <x v="16"/>
    <n v="2"/>
    <n v="50.16"/>
    <n v="0.1"/>
    <n v="21.48"/>
    <n v="90.287999999999997"/>
    <x v="204"/>
    <n v="47.327999999999996"/>
    <n v="0.52418926103136632"/>
    <n v="2026"/>
    <s v="Q1"/>
    <n v="2"/>
    <s v="Feb"/>
  </r>
  <r>
    <n v="4069"/>
    <d v="2026-02-14T00:00:00"/>
    <n v="2026"/>
    <x v="0"/>
    <n v="2"/>
    <x v="1"/>
    <x v="3"/>
    <x v="8"/>
    <x v="0"/>
    <s v="New"/>
    <x v="1"/>
    <x v="3"/>
    <n v="4"/>
    <n v="140.63999999999999"/>
    <n v="0"/>
    <n v="77.510000000000005"/>
    <n v="562.55999999999995"/>
    <x v="205"/>
    <n v="252.51999999999992"/>
    <n v="0.4488765642775881"/>
    <n v="2026"/>
    <s v="Q1"/>
    <n v="2"/>
    <s v="Feb"/>
  </r>
  <r>
    <n v="4588"/>
    <d v="2026-02-14T00:00:00"/>
    <n v="2026"/>
    <x v="0"/>
    <n v="2"/>
    <x v="1"/>
    <x v="0"/>
    <x v="0"/>
    <x v="3"/>
    <s v="New"/>
    <x v="3"/>
    <x v="13"/>
    <n v="1"/>
    <n v="80.680000000000007"/>
    <n v="0"/>
    <n v="39.630000000000003"/>
    <n v="80.680000000000007"/>
    <x v="206"/>
    <n v="41.050000000000004"/>
    <n v="0.50880019831432821"/>
    <n v="2026"/>
    <s v="Q1"/>
    <n v="2"/>
    <s v="Feb"/>
  </r>
  <r>
    <n v="14"/>
    <d v="2026-02-15T00:00:00"/>
    <n v="2026"/>
    <x v="0"/>
    <n v="2"/>
    <x v="1"/>
    <x v="0"/>
    <x v="0"/>
    <x v="1"/>
    <s v="Business"/>
    <x v="2"/>
    <x v="18"/>
    <n v="3"/>
    <n v="162.44999999999999"/>
    <n v="0.05"/>
    <n v="86.43"/>
    <n v="462.98249999999996"/>
    <x v="207"/>
    <n v="203.69249999999994"/>
    <n v="0.43995723380473334"/>
    <n v="2026"/>
    <s v="Q1"/>
    <n v="2"/>
    <s v="Feb"/>
  </r>
  <r>
    <n v="303"/>
    <d v="2026-02-15T00:00:00"/>
    <n v="2026"/>
    <x v="0"/>
    <n v="2"/>
    <x v="1"/>
    <x v="1"/>
    <x v="6"/>
    <x v="3"/>
    <s v="Returning"/>
    <x v="0"/>
    <x v="8"/>
    <n v="2"/>
    <n v="102.12"/>
    <n v="0.15"/>
    <n v="51.03"/>
    <n v="173.60400000000001"/>
    <x v="208"/>
    <n v="71.544000000000011"/>
    <n v="0.41211032003870884"/>
    <n v="2026"/>
    <s v="Q1"/>
    <n v="2"/>
    <s v="Feb"/>
  </r>
  <r>
    <n v="1197"/>
    <d v="2026-02-16T00:00:00"/>
    <n v="2026"/>
    <x v="0"/>
    <n v="2"/>
    <x v="1"/>
    <x v="2"/>
    <x v="3"/>
    <x v="0"/>
    <s v="New"/>
    <x v="0"/>
    <x v="8"/>
    <n v="2"/>
    <n v="101.77"/>
    <n v="0"/>
    <n v="51.34"/>
    <n v="203.54"/>
    <x v="209"/>
    <n v="100.85999999999999"/>
    <n v="0.49552913432249185"/>
    <n v="2026"/>
    <s v="Q1"/>
    <n v="2"/>
    <s v="Feb"/>
  </r>
  <r>
    <n v="2714"/>
    <d v="2026-02-16T00:00:00"/>
    <n v="2026"/>
    <x v="0"/>
    <n v="2"/>
    <x v="1"/>
    <x v="0"/>
    <x v="15"/>
    <x v="0"/>
    <s v="Business"/>
    <x v="1"/>
    <x v="11"/>
    <n v="3"/>
    <n v="153.24"/>
    <n v="0.15"/>
    <n v="77.61"/>
    <n v="390.762"/>
    <x v="210"/>
    <n v="157.93200000000002"/>
    <n v="0.40416417154175693"/>
    <n v="2026"/>
    <s v="Q1"/>
    <n v="2"/>
    <s v="Feb"/>
  </r>
  <r>
    <n v="2753"/>
    <d v="2026-02-16T00:00:00"/>
    <n v="2026"/>
    <x v="0"/>
    <n v="2"/>
    <x v="1"/>
    <x v="3"/>
    <x v="4"/>
    <x v="3"/>
    <s v="Returning"/>
    <x v="1"/>
    <x v="3"/>
    <n v="1"/>
    <n v="140.47"/>
    <n v="0"/>
    <n v="79.66"/>
    <n v="140.47"/>
    <x v="211"/>
    <n v="60.81"/>
    <n v="0.43290382288033036"/>
    <n v="2026"/>
    <s v="Q1"/>
    <n v="2"/>
    <s v="Feb"/>
  </r>
  <r>
    <n v="3901"/>
    <d v="2026-02-16T00:00:00"/>
    <n v="2026"/>
    <x v="0"/>
    <n v="2"/>
    <x v="1"/>
    <x v="3"/>
    <x v="7"/>
    <x v="2"/>
    <s v="New"/>
    <x v="1"/>
    <x v="17"/>
    <n v="4"/>
    <n v="70.67"/>
    <n v="0.05"/>
    <n v="32.96"/>
    <n v="268.54599999999999"/>
    <x v="212"/>
    <n v="136.70599999999999"/>
    <n v="0.50905990035226734"/>
    <n v="2026"/>
    <s v="Q1"/>
    <n v="2"/>
    <s v="Feb"/>
  </r>
  <r>
    <n v="594"/>
    <d v="2026-02-17T00:00:00"/>
    <n v="2026"/>
    <x v="0"/>
    <n v="2"/>
    <x v="1"/>
    <x v="0"/>
    <x v="15"/>
    <x v="2"/>
    <s v="Business"/>
    <x v="2"/>
    <x v="15"/>
    <n v="3"/>
    <n v="134.91"/>
    <n v="0"/>
    <n v="67.69"/>
    <n v="404.73"/>
    <x v="213"/>
    <n v="201.66000000000003"/>
    <n v="0.49825809799125348"/>
    <n v="2026"/>
    <s v="Q1"/>
    <n v="2"/>
    <s v="Feb"/>
  </r>
  <r>
    <n v="624"/>
    <d v="2026-02-17T00:00:00"/>
    <n v="2026"/>
    <x v="0"/>
    <n v="2"/>
    <x v="1"/>
    <x v="2"/>
    <x v="2"/>
    <x v="0"/>
    <s v="Business"/>
    <x v="1"/>
    <x v="17"/>
    <n v="1"/>
    <n v="70.86"/>
    <n v="0.1"/>
    <n v="33.299999999999997"/>
    <n v="63.774000000000001"/>
    <x v="214"/>
    <n v="30.474000000000004"/>
    <n v="0.47784363533728486"/>
    <n v="2026"/>
    <s v="Q1"/>
    <n v="2"/>
    <s v="Feb"/>
  </r>
  <r>
    <n v="1013"/>
    <d v="2026-02-17T00:00:00"/>
    <n v="2026"/>
    <x v="0"/>
    <n v="2"/>
    <x v="1"/>
    <x v="1"/>
    <x v="12"/>
    <x v="2"/>
    <s v="New"/>
    <x v="0"/>
    <x v="8"/>
    <n v="1"/>
    <n v="104.35"/>
    <n v="0"/>
    <n v="51.49"/>
    <n v="104.35"/>
    <x v="215"/>
    <n v="52.859999999999992"/>
    <n v="0.50656444657402966"/>
    <n v="2026"/>
    <s v="Q1"/>
    <n v="2"/>
    <s v="Feb"/>
  </r>
  <r>
    <n v="1100"/>
    <d v="2026-02-17T00:00:00"/>
    <n v="2026"/>
    <x v="0"/>
    <n v="2"/>
    <x v="1"/>
    <x v="3"/>
    <x v="8"/>
    <x v="0"/>
    <s v="Returning"/>
    <x v="4"/>
    <x v="12"/>
    <n v="2"/>
    <n v="120.48"/>
    <n v="0"/>
    <n v="70.680000000000007"/>
    <n v="240.96"/>
    <x v="216"/>
    <n v="99.6"/>
    <n v="0.4133466135458167"/>
    <n v="2026"/>
    <s v="Q1"/>
    <n v="2"/>
    <s v="Feb"/>
  </r>
  <r>
    <n v="2353"/>
    <d v="2026-02-17T00:00:00"/>
    <n v="2026"/>
    <x v="0"/>
    <n v="2"/>
    <x v="1"/>
    <x v="1"/>
    <x v="12"/>
    <x v="0"/>
    <s v="Returning"/>
    <x v="3"/>
    <x v="5"/>
    <n v="1"/>
    <n v="339.52"/>
    <n v="0.1"/>
    <n v="191.19"/>
    <n v="305.56799999999998"/>
    <x v="217"/>
    <n v="114.37799999999999"/>
    <n v="0.3743127552623311"/>
    <n v="2026"/>
    <s v="Q1"/>
    <n v="2"/>
    <s v="Feb"/>
  </r>
  <r>
    <n v="3020"/>
    <d v="2026-02-17T00:00:00"/>
    <n v="2026"/>
    <x v="0"/>
    <n v="2"/>
    <x v="1"/>
    <x v="1"/>
    <x v="14"/>
    <x v="1"/>
    <s v="Business"/>
    <x v="1"/>
    <x v="11"/>
    <n v="5"/>
    <n v="154.72999999999999"/>
    <n v="0.1"/>
    <n v="77.42"/>
    <n v="696.28499999999997"/>
    <x v="218"/>
    <n v="309.18499999999995"/>
    <n v="0.44404949122844806"/>
    <n v="2026"/>
    <s v="Q1"/>
    <n v="2"/>
    <s v="Feb"/>
  </r>
  <r>
    <n v="3227"/>
    <d v="2026-02-17T00:00:00"/>
    <n v="2026"/>
    <x v="0"/>
    <n v="2"/>
    <x v="1"/>
    <x v="2"/>
    <x v="5"/>
    <x v="2"/>
    <s v="Business"/>
    <x v="1"/>
    <x v="1"/>
    <n v="4"/>
    <n v="93.98"/>
    <n v="0.05"/>
    <n v="44.6"/>
    <n v="357.12400000000002"/>
    <x v="219"/>
    <n v="178.72400000000002"/>
    <n v="0.50045362395134463"/>
    <n v="2026"/>
    <s v="Q1"/>
    <n v="2"/>
    <s v="Feb"/>
  </r>
  <r>
    <n v="3530"/>
    <d v="2026-02-17T00:00:00"/>
    <n v="2026"/>
    <x v="0"/>
    <n v="2"/>
    <x v="1"/>
    <x v="0"/>
    <x v="0"/>
    <x v="0"/>
    <s v="New"/>
    <x v="3"/>
    <x v="5"/>
    <n v="2"/>
    <n v="336.83"/>
    <n v="0"/>
    <n v="194.42"/>
    <n v="673.66"/>
    <x v="220"/>
    <n v="284.82"/>
    <n v="0.42279488169106078"/>
    <n v="2026"/>
    <s v="Q1"/>
    <n v="2"/>
    <s v="Feb"/>
  </r>
  <r>
    <n v="6"/>
    <d v="2026-02-18T00:00:00"/>
    <n v="2026"/>
    <x v="0"/>
    <n v="2"/>
    <x v="1"/>
    <x v="3"/>
    <x v="8"/>
    <x v="2"/>
    <s v="Returning"/>
    <x v="3"/>
    <x v="5"/>
    <n v="1"/>
    <n v="338.93"/>
    <n v="0"/>
    <n v="197.92"/>
    <n v="338.93"/>
    <x v="221"/>
    <n v="141.01000000000002"/>
    <n v="0.41604461098161866"/>
    <n v="2026"/>
    <s v="Q1"/>
    <n v="2"/>
    <s v="Feb"/>
  </r>
  <r>
    <n v="2038"/>
    <d v="2026-02-18T00:00:00"/>
    <n v="2026"/>
    <x v="0"/>
    <n v="2"/>
    <x v="1"/>
    <x v="0"/>
    <x v="9"/>
    <x v="0"/>
    <s v="New"/>
    <x v="3"/>
    <x v="19"/>
    <n v="5"/>
    <n v="122.72"/>
    <n v="0"/>
    <n v="62.41"/>
    <n v="613.6"/>
    <x v="222"/>
    <n v="301.55000000000007"/>
    <n v="0.49144393741851378"/>
    <n v="2026"/>
    <s v="Q1"/>
    <n v="2"/>
    <s v="Feb"/>
  </r>
  <r>
    <n v="4104"/>
    <d v="2026-02-18T00:00:00"/>
    <n v="2026"/>
    <x v="0"/>
    <n v="2"/>
    <x v="1"/>
    <x v="3"/>
    <x v="4"/>
    <x v="0"/>
    <s v="New"/>
    <x v="2"/>
    <x v="15"/>
    <n v="4"/>
    <n v="135.63"/>
    <n v="0.05"/>
    <n v="65.900000000000006"/>
    <n v="515.39400000000001"/>
    <x v="223"/>
    <n v="251.79399999999998"/>
    <n v="0.4885466264644136"/>
    <n v="2026"/>
    <s v="Q1"/>
    <n v="2"/>
    <s v="Feb"/>
  </r>
  <r>
    <n v="1072"/>
    <d v="2026-02-19T00:00:00"/>
    <n v="2026"/>
    <x v="0"/>
    <n v="2"/>
    <x v="1"/>
    <x v="2"/>
    <x v="16"/>
    <x v="0"/>
    <s v="Returning"/>
    <x v="3"/>
    <x v="13"/>
    <n v="2"/>
    <n v="81.34"/>
    <n v="0.05"/>
    <n v="40.64"/>
    <n v="154.54599999999999"/>
    <x v="224"/>
    <n v="73.265999999999991"/>
    <n v="0.47407244445019603"/>
    <n v="2026"/>
    <s v="Q1"/>
    <n v="2"/>
    <s v="Feb"/>
  </r>
  <r>
    <n v="2435"/>
    <d v="2026-02-19T00:00:00"/>
    <n v="2026"/>
    <x v="0"/>
    <n v="2"/>
    <x v="1"/>
    <x v="2"/>
    <x v="3"/>
    <x v="0"/>
    <s v="New"/>
    <x v="0"/>
    <x v="6"/>
    <n v="1"/>
    <n v="41.01"/>
    <n v="0.05"/>
    <n v="16.489999999999998"/>
    <n v="38.959499999999998"/>
    <x v="225"/>
    <n v="22.4695"/>
    <n v="0.57673994789460847"/>
    <n v="2026"/>
    <s v="Q1"/>
    <n v="2"/>
    <s v="Feb"/>
  </r>
  <r>
    <n v="4476"/>
    <d v="2026-02-19T00:00:00"/>
    <n v="2026"/>
    <x v="0"/>
    <n v="2"/>
    <x v="1"/>
    <x v="1"/>
    <x v="11"/>
    <x v="3"/>
    <s v="Business"/>
    <x v="1"/>
    <x v="11"/>
    <n v="2"/>
    <n v="153.03"/>
    <n v="0"/>
    <n v="81.02"/>
    <n v="306.06"/>
    <x v="226"/>
    <n v="144.02000000000001"/>
    <n v="0.47056132784421356"/>
    <n v="2026"/>
    <s v="Q1"/>
    <n v="2"/>
    <s v="Feb"/>
  </r>
  <r>
    <n v="174"/>
    <d v="2026-02-20T00:00:00"/>
    <n v="2026"/>
    <x v="0"/>
    <n v="2"/>
    <x v="1"/>
    <x v="1"/>
    <x v="11"/>
    <x v="0"/>
    <s v="New"/>
    <x v="4"/>
    <x v="12"/>
    <n v="2"/>
    <n v="124.92"/>
    <n v="0"/>
    <n v="69.98"/>
    <n v="249.84"/>
    <x v="227"/>
    <n v="109.88"/>
    <n v="0.43980147294268329"/>
    <n v="2026"/>
    <s v="Q1"/>
    <n v="2"/>
    <s v="Feb"/>
  </r>
  <r>
    <n v="304"/>
    <d v="2026-02-20T00:00:00"/>
    <n v="2026"/>
    <x v="0"/>
    <n v="2"/>
    <x v="1"/>
    <x v="1"/>
    <x v="12"/>
    <x v="0"/>
    <s v="Business"/>
    <x v="2"/>
    <x v="15"/>
    <n v="2"/>
    <n v="136.55000000000001"/>
    <n v="0"/>
    <n v="68.84"/>
    <n v="273.10000000000002"/>
    <x v="228"/>
    <n v="135.42000000000002"/>
    <n v="0.49586232149395826"/>
    <n v="2026"/>
    <s v="Q1"/>
    <n v="2"/>
    <s v="Feb"/>
  </r>
  <r>
    <n v="404"/>
    <d v="2026-02-20T00:00:00"/>
    <n v="2026"/>
    <x v="0"/>
    <n v="2"/>
    <x v="1"/>
    <x v="2"/>
    <x v="5"/>
    <x v="1"/>
    <s v="Business"/>
    <x v="3"/>
    <x v="19"/>
    <n v="15"/>
    <n v="121.98"/>
    <n v="0.1"/>
    <n v="59.86"/>
    <n v="1646.73"/>
    <x v="229"/>
    <n v="748.83"/>
    <n v="0.45473757082217486"/>
    <n v="2026"/>
    <s v="Q1"/>
    <n v="2"/>
    <s v="Feb"/>
  </r>
  <r>
    <n v="675"/>
    <d v="2026-02-20T00:00:00"/>
    <n v="2026"/>
    <x v="0"/>
    <n v="2"/>
    <x v="1"/>
    <x v="1"/>
    <x v="12"/>
    <x v="0"/>
    <s v="New"/>
    <x v="2"/>
    <x v="9"/>
    <n v="1"/>
    <n v="45.54"/>
    <n v="0"/>
    <n v="18.29"/>
    <n v="45.54"/>
    <x v="230"/>
    <n v="27.25"/>
    <n v="0.59837505489679399"/>
    <n v="2026"/>
    <s v="Q1"/>
    <n v="2"/>
    <s v="Feb"/>
  </r>
  <r>
    <n v="940"/>
    <d v="2026-02-20T00:00:00"/>
    <n v="2026"/>
    <x v="0"/>
    <n v="2"/>
    <x v="1"/>
    <x v="2"/>
    <x v="3"/>
    <x v="3"/>
    <s v="Returning"/>
    <x v="4"/>
    <x v="16"/>
    <n v="1"/>
    <n v="51.73"/>
    <n v="0"/>
    <n v="21.83"/>
    <n v="51.73"/>
    <x v="231"/>
    <n v="29.9"/>
    <n v="0.57800115986854828"/>
    <n v="2026"/>
    <s v="Q1"/>
    <n v="2"/>
    <s v="Feb"/>
  </r>
  <r>
    <n v="2375"/>
    <d v="2026-02-20T00:00:00"/>
    <n v="2026"/>
    <x v="0"/>
    <n v="2"/>
    <x v="1"/>
    <x v="1"/>
    <x v="12"/>
    <x v="3"/>
    <s v="Returning"/>
    <x v="3"/>
    <x v="13"/>
    <n v="2"/>
    <n v="80.510000000000005"/>
    <n v="0.05"/>
    <n v="38.630000000000003"/>
    <n v="152.96899999999999"/>
    <x v="232"/>
    <n v="75.708999999999989"/>
    <n v="0.4949303453640933"/>
    <n v="2026"/>
    <s v="Q1"/>
    <n v="2"/>
    <s v="Feb"/>
  </r>
  <r>
    <n v="4184"/>
    <d v="2026-02-20T00:00:00"/>
    <n v="2026"/>
    <x v="0"/>
    <n v="2"/>
    <x v="1"/>
    <x v="3"/>
    <x v="7"/>
    <x v="0"/>
    <s v="New"/>
    <x v="4"/>
    <x v="14"/>
    <n v="1"/>
    <n v="36.31"/>
    <n v="0"/>
    <n v="14"/>
    <n v="36.31"/>
    <x v="233"/>
    <n v="22.310000000000002"/>
    <n v="0.61443128614706699"/>
    <n v="2026"/>
    <s v="Q1"/>
    <n v="2"/>
    <s v="Feb"/>
  </r>
  <r>
    <n v="4390"/>
    <d v="2026-02-20T00:00:00"/>
    <n v="2026"/>
    <x v="0"/>
    <n v="2"/>
    <x v="1"/>
    <x v="2"/>
    <x v="16"/>
    <x v="0"/>
    <s v="Returning"/>
    <x v="0"/>
    <x v="0"/>
    <n v="1"/>
    <n v="82.86"/>
    <n v="0.05"/>
    <n v="42.3"/>
    <n v="78.716999999999999"/>
    <x v="234"/>
    <n v="36.417000000000002"/>
    <n v="0.46263196005945351"/>
    <n v="2026"/>
    <s v="Q1"/>
    <n v="2"/>
    <s v="Feb"/>
  </r>
  <r>
    <n v="1475"/>
    <d v="2026-02-21T00:00:00"/>
    <n v="2026"/>
    <x v="0"/>
    <n v="2"/>
    <x v="1"/>
    <x v="0"/>
    <x v="0"/>
    <x v="2"/>
    <s v="New"/>
    <x v="0"/>
    <x v="8"/>
    <n v="2"/>
    <n v="103.03"/>
    <n v="0.05"/>
    <n v="50.73"/>
    <n v="195.75700000000001"/>
    <x v="235"/>
    <n v="94.297000000000011"/>
    <n v="0.48170435795399402"/>
    <n v="2026"/>
    <s v="Q1"/>
    <n v="2"/>
    <s v="Feb"/>
  </r>
  <r>
    <n v="3504"/>
    <d v="2026-02-21T00:00:00"/>
    <n v="2026"/>
    <x v="0"/>
    <n v="2"/>
    <x v="1"/>
    <x v="1"/>
    <x v="14"/>
    <x v="0"/>
    <s v="Business"/>
    <x v="2"/>
    <x v="2"/>
    <n v="1"/>
    <n v="36.39"/>
    <n v="0"/>
    <n v="13.49"/>
    <n v="36.39"/>
    <x v="236"/>
    <n v="22.9"/>
    <n v="0.62929376202253362"/>
    <n v="2026"/>
    <s v="Q1"/>
    <n v="2"/>
    <s v="Feb"/>
  </r>
  <r>
    <n v="1649"/>
    <d v="2026-02-22T00:00:00"/>
    <n v="2026"/>
    <x v="0"/>
    <n v="2"/>
    <x v="1"/>
    <x v="2"/>
    <x v="5"/>
    <x v="0"/>
    <s v="Returning"/>
    <x v="3"/>
    <x v="19"/>
    <n v="1"/>
    <n v="124.93"/>
    <n v="0.1"/>
    <n v="59.74"/>
    <n v="112.43700000000001"/>
    <x v="237"/>
    <n v="52.69700000000001"/>
    <n v="0.46868023871145625"/>
    <n v="2026"/>
    <s v="Q1"/>
    <n v="2"/>
    <s v="Feb"/>
  </r>
  <r>
    <n v="2170"/>
    <d v="2026-02-22T00:00:00"/>
    <n v="2026"/>
    <x v="0"/>
    <n v="2"/>
    <x v="1"/>
    <x v="1"/>
    <x v="11"/>
    <x v="3"/>
    <s v="Returning"/>
    <x v="0"/>
    <x v="8"/>
    <n v="1"/>
    <n v="101.19"/>
    <n v="0.05"/>
    <n v="49.14"/>
    <n v="96.130499999999998"/>
    <x v="238"/>
    <n v="46.990499999999997"/>
    <n v="0.48881988546819166"/>
    <n v="2026"/>
    <s v="Q1"/>
    <n v="2"/>
    <s v="Feb"/>
  </r>
  <r>
    <n v="3402"/>
    <d v="2026-02-22T00:00:00"/>
    <n v="2026"/>
    <x v="0"/>
    <n v="2"/>
    <x v="1"/>
    <x v="3"/>
    <x v="8"/>
    <x v="0"/>
    <s v="Returning"/>
    <x v="4"/>
    <x v="16"/>
    <n v="2"/>
    <n v="51.2"/>
    <n v="0"/>
    <n v="21.38"/>
    <n v="102.4"/>
    <x v="239"/>
    <n v="59.640000000000008"/>
    <n v="0.58242187500000009"/>
    <n v="2026"/>
    <s v="Q1"/>
    <n v="2"/>
    <s v="Feb"/>
  </r>
  <r>
    <n v="3773"/>
    <d v="2026-02-22T00:00:00"/>
    <n v="2026"/>
    <x v="0"/>
    <n v="2"/>
    <x v="1"/>
    <x v="3"/>
    <x v="4"/>
    <x v="0"/>
    <s v="Returning"/>
    <x v="3"/>
    <x v="13"/>
    <n v="1"/>
    <n v="81.81"/>
    <n v="0"/>
    <n v="40.32"/>
    <n v="81.81"/>
    <x v="240"/>
    <n v="41.49"/>
    <n v="0.50715071507150711"/>
    <n v="2026"/>
    <s v="Q1"/>
    <n v="2"/>
    <s v="Feb"/>
  </r>
  <r>
    <n v="4670"/>
    <d v="2026-02-22T00:00:00"/>
    <n v="2026"/>
    <x v="0"/>
    <n v="2"/>
    <x v="1"/>
    <x v="0"/>
    <x v="15"/>
    <x v="2"/>
    <s v="Business"/>
    <x v="1"/>
    <x v="11"/>
    <n v="1"/>
    <n v="152.96"/>
    <n v="0"/>
    <n v="79.510000000000005"/>
    <n v="152.96"/>
    <x v="112"/>
    <n v="73.45"/>
    <n v="0.48019089958158995"/>
    <n v="2026"/>
    <s v="Q1"/>
    <n v="2"/>
    <s v="Feb"/>
  </r>
  <r>
    <n v="587"/>
    <d v="2026-02-23T00:00:00"/>
    <n v="2026"/>
    <x v="0"/>
    <n v="2"/>
    <x v="1"/>
    <x v="3"/>
    <x v="7"/>
    <x v="3"/>
    <s v="Business"/>
    <x v="2"/>
    <x v="18"/>
    <n v="1"/>
    <n v="166.13"/>
    <n v="0.05"/>
    <n v="85.7"/>
    <n v="157.8235"/>
    <x v="241"/>
    <n v="72.123499999999993"/>
    <n v="0.45698834457479398"/>
    <n v="2026"/>
    <s v="Q1"/>
    <n v="2"/>
    <s v="Feb"/>
  </r>
  <r>
    <n v="1085"/>
    <d v="2026-02-23T00:00:00"/>
    <n v="2026"/>
    <x v="0"/>
    <n v="2"/>
    <x v="1"/>
    <x v="0"/>
    <x v="15"/>
    <x v="0"/>
    <s v="New"/>
    <x v="3"/>
    <x v="7"/>
    <n v="3"/>
    <n v="193.18"/>
    <n v="0.05"/>
    <n v="106.19"/>
    <n v="550.56299999999999"/>
    <x v="242"/>
    <n v="231.99299999999999"/>
    <n v="0.42137412067283853"/>
    <n v="2026"/>
    <s v="Q1"/>
    <n v="2"/>
    <s v="Feb"/>
  </r>
  <r>
    <n v="1635"/>
    <d v="2026-02-23T00:00:00"/>
    <n v="2026"/>
    <x v="0"/>
    <n v="2"/>
    <x v="1"/>
    <x v="2"/>
    <x v="10"/>
    <x v="0"/>
    <s v="Returning"/>
    <x v="0"/>
    <x v="0"/>
    <n v="1"/>
    <n v="80.42"/>
    <n v="0"/>
    <n v="41.72"/>
    <n v="80.42"/>
    <x v="243"/>
    <n v="38.700000000000003"/>
    <n v="0.4812235762248197"/>
    <n v="2026"/>
    <s v="Q1"/>
    <n v="2"/>
    <s v="Feb"/>
  </r>
  <r>
    <n v="4067"/>
    <d v="2026-02-23T00:00:00"/>
    <n v="2026"/>
    <x v="0"/>
    <n v="2"/>
    <x v="1"/>
    <x v="3"/>
    <x v="13"/>
    <x v="0"/>
    <s v="Returning"/>
    <x v="3"/>
    <x v="19"/>
    <n v="2"/>
    <n v="122.17"/>
    <n v="0"/>
    <n v="60.62"/>
    <n v="244.34"/>
    <x v="244"/>
    <n v="123.10000000000001"/>
    <n v="0.50380617172792019"/>
    <n v="2026"/>
    <s v="Q1"/>
    <n v="2"/>
    <s v="Feb"/>
  </r>
  <r>
    <n v="287"/>
    <d v="2026-02-24T00:00:00"/>
    <n v="2026"/>
    <x v="0"/>
    <n v="2"/>
    <x v="1"/>
    <x v="1"/>
    <x v="6"/>
    <x v="3"/>
    <s v="New"/>
    <x v="2"/>
    <x v="18"/>
    <n v="1"/>
    <n v="164.6"/>
    <n v="0"/>
    <n v="85.07"/>
    <n v="164.6"/>
    <x v="245"/>
    <n v="79.53"/>
    <n v="0.48317132442284327"/>
    <n v="2026"/>
    <s v="Q1"/>
    <n v="2"/>
    <s v="Feb"/>
  </r>
  <r>
    <n v="794"/>
    <d v="2026-02-24T00:00:00"/>
    <n v="2026"/>
    <x v="0"/>
    <n v="2"/>
    <x v="1"/>
    <x v="1"/>
    <x v="14"/>
    <x v="0"/>
    <s v="New"/>
    <x v="2"/>
    <x v="15"/>
    <n v="1"/>
    <n v="132.19999999999999"/>
    <n v="0"/>
    <n v="67.180000000000007"/>
    <n v="132.19999999999999"/>
    <x v="246"/>
    <n v="65.019999999999982"/>
    <n v="0.49183055975794243"/>
    <n v="2026"/>
    <s v="Q1"/>
    <n v="2"/>
    <s v="Feb"/>
  </r>
  <r>
    <n v="1609"/>
    <d v="2026-02-24T00:00:00"/>
    <n v="2026"/>
    <x v="0"/>
    <n v="2"/>
    <x v="1"/>
    <x v="3"/>
    <x v="4"/>
    <x v="0"/>
    <s v="Returning"/>
    <x v="0"/>
    <x v="6"/>
    <n v="2"/>
    <n v="40.700000000000003"/>
    <n v="0"/>
    <n v="16.63"/>
    <n v="81.400000000000006"/>
    <x v="93"/>
    <n v="48.140000000000008"/>
    <n v="0.59140049140049145"/>
    <n v="2026"/>
    <s v="Q1"/>
    <n v="2"/>
    <s v="Feb"/>
  </r>
  <r>
    <n v="4921"/>
    <d v="2026-02-24T00:00:00"/>
    <n v="2026"/>
    <x v="0"/>
    <n v="2"/>
    <x v="1"/>
    <x v="1"/>
    <x v="12"/>
    <x v="0"/>
    <s v="Returning"/>
    <x v="2"/>
    <x v="2"/>
    <n v="1"/>
    <n v="35.39"/>
    <n v="0"/>
    <n v="13.93"/>
    <n v="35.39"/>
    <x v="247"/>
    <n v="21.46"/>
    <n v="0.60638598474145244"/>
    <n v="2026"/>
    <s v="Q1"/>
    <n v="2"/>
    <s v="Feb"/>
  </r>
  <r>
    <n v="2209"/>
    <d v="2026-02-25T00:00:00"/>
    <n v="2026"/>
    <x v="0"/>
    <n v="2"/>
    <x v="1"/>
    <x v="0"/>
    <x v="0"/>
    <x v="0"/>
    <s v="Business"/>
    <x v="0"/>
    <x v="4"/>
    <n v="5"/>
    <n v="50.58"/>
    <n v="0.1"/>
    <n v="22.42"/>
    <n v="227.60999999999999"/>
    <x v="248"/>
    <n v="115.50999999999998"/>
    <n v="0.50749088352884308"/>
    <n v="2026"/>
    <s v="Q1"/>
    <n v="2"/>
    <s v="Feb"/>
  </r>
  <r>
    <n v="4757"/>
    <d v="2026-02-25T00:00:00"/>
    <n v="2026"/>
    <x v="0"/>
    <n v="2"/>
    <x v="1"/>
    <x v="1"/>
    <x v="11"/>
    <x v="3"/>
    <s v="Business"/>
    <x v="4"/>
    <x v="16"/>
    <n v="2"/>
    <n v="49.48"/>
    <n v="0"/>
    <n v="21.37"/>
    <n v="98.96"/>
    <x v="249"/>
    <n v="56.219999999999992"/>
    <n v="0.5681083265966046"/>
    <n v="2026"/>
    <s v="Q1"/>
    <n v="2"/>
    <s v="Feb"/>
  </r>
  <r>
    <n v="5155"/>
    <d v="2026-02-25T00:00:00"/>
    <n v="2026"/>
    <x v="0"/>
    <n v="2"/>
    <x v="1"/>
    <x v="3"/>
    <x v="13"/>
    <x v="2"/>
    <s v="New"/>
    <x v="4"/>
    <x v="16"/>
    <n v="1"/>
    <n v="50.51"/>
    <n v="0"/>
    <n v="21.4"/>
    <n v="50.51"/>
    <x v="250"/>
    <n v="29.11"/>
    <n v="0.57632152049099195"/>
    <n v="2026"/>
    <s v="Q1"/>
    <n v="2"/>
    <s v="Feb"/>
  </r>
  <r>
    <n v="1737"/>
    <d v="2026-02-26T00:00:00"/>
    <n v="2026"/>
    <x v="0"/>
    <n v="2"/>
    <x v="1"/>
    <x v="0"/>
    <x v="15"/>
    <x v="0"/>
    <s v="New"/>
    <x v="3"/>
    <x v="19"/>
    <n v="2"/>
    <n v="122.16"/>
    <n v="0"/>
    <n v="61.31"/>
    <n v="244.32"/>
    <x v="251"/>
    <n v="121.69999999999999"/>
    <n v="0.49811722331368691"/>
    <n v="2026"/>
    <s v="Q1"/>
    <n v="2"/>
    <s v="Feb"/>
  </r>
  <r>
    <n v="1905"/>
    <d v="2026-02-26T00:00:00"/>
    <n v="2026"/>
    <x v="0"/>
    <n v="2"/>
    <x v="1"/>
    <x v="3"/>
    <x v="7"/>
    <x v="2"/>
    <s v="Returning"/>
    <x v="0"/>
    <x v="4"/>
    <n v="3"/>
    <n v="51.32"/>
    <n v="0.1"/>
    <n v="22.62"/>
    <n v="138.56400000000002"/>
    <x v="252"/>
    <n v="70.704000000000022"/>
    <n v="0.51026240581969351"/>
    <n v="2026"/>
    <s v="Q1"/>
    <n v="2"/>
    <s v="Feb"/>
  </r>
  <r>
    <n v="2359"/>
    <d v="2026-02-26T00:00:00"/>
    <n v="2026"/>
    <x v="0"/>
    <n v="2"/>
    <x v="1"/>
    <x v="2"/>
    <x v="10"/>
    <x v="0"/>
    <s v="Returning"/>
    <x v="3"/>
    <x v="7"/>
    <n v="2"/>
    <n v="195.92"/>
    <n v="0.05"/>
    <n v="104.13"/>
    <n v="372.24799999999993"/>
    <x v="253"/>
    <n v="163.98799999999994"/>
    <n v="0.4405342674775955"/>
    <n v="2026"/>
    <s v="Q1"/>
    <n v="2"/>
    <s v="Feb"/>
  </r>
  <r>
    <n v="3666"/>
    <d v="2026-02-26T00:00:00"/>
    <n v="2026"/>
    <x v="0"/>
    <n v="2"/>
    <x v="1"/>
    <x v="0"/>
    <x v="15"/>
    <x v="0"/>
    <s v="Returning"/>
    <x v="2"/>
    <x v="2"/>
    <n v="1"/>
    <n v="36.19"/>
    <n v="0.1"/>
    <n v="13.62"/>
    <n v="32.570999999999998"/>
    <x v="254"/>
    <n v="18.951000000000001"/>
    <n v="0.58183660311319896"/>
    <n v="2026"/>
    <s v="Q1"/>
    <n v="2"/>
    <s v="Feb"/>
  </r>
  <r>
    <n v="518"/>
    <d v="2026-02-27T00:00:00"/>
    <n v="2026"/>
    <x v="0"/>
    <n v="2"/>
    <x v="1"/>
    <x v="2"/>
    <x v="2"/>
    <x v="0"/>
    <s v="New"/>
    <x v="1"/>
    <x v="17"/>
    <n v="1"/>
    <n v="72.97"/>
    <n v="0"/>
    <n v="32.43"/>
    <n v="72.97"/>
    <x v="255"/>
    <n v="40.54"/>
    <n v="0.55557078251336167"/>
    <n v="2026"/>
    <s v="Q1"/>
    <n v="2"/>
    <s v="Feb"/>
  </r>
  <r>
    <n v="892"/>
    <d v="2026-02-27T00:00:00"/>
    <n v="2026"/>
    <x v="0"/>
    <n v="2"/>
    <x v="1"/>
    <x v="3"/>
    <x v="7"/>
    <x v="1"/>
    <s v="Business"/>
    <x v="2"/>
    <x v="9"/>
    <n v="12"/>
    <n v="47.15"/>
    <n v="0.1"/>
    <n v="17.829999999999998"/>
    <n v="509.21999999999997"/>
    <x v="256"/>
    <n v="295.26"/>
    <n v="0.57982797219276538"/>
    <n v="2026"/>
    <s v="Q1"/>
    <n v="2"/>
    <s v="Feb"/>
  </r>
  <r>
    <n v="1115"/>
    <d v="2026-02-27T00:00:00"/>
    <n v="2026"/>
    <x v="0"/>
    <n v="2"/>
    <x v="1"/>
    <x v="0"/>
    <x v="0"/>
    <x v="2"/>
    <s v="Business"/>
    <x v="2"/>
    <x v="18"/>
    <n v="3"/>
    <n v="161.19999999999999"/>
    <n v="0.1"/>
    <n v="87.37"/>
    <n v="435.23999999999995"/>
    <x v="257"/>
    <n v="173.12999999999994"/>
    <n v="0.39778053487730897"/>
    <n v="2026"/>
    <s v="Q1"/>
    <n v="2"/>
    <s v="Feb"/>
  </r>
  <r>
    <n v="1186"/>
    <d v="2026-02-27T00:00:00"/>
    <n v="2026"/>
    <x v="0"/>
    <n v="2"/>
    <x v="1"/>
    <x v="0"/>
    <x v="9"/>
    <x v="2"/>
    <s v="Business"/>
    <x v="0"/>
    <x v="4"/>
    <n v="1"/>
    <n v="49.73"/>
    <n v="0"/>
    <n v="22"/>
    <n v="49.73"/>
    <x v="258"/>
    <n v="27.729999999999997"/>
    <n v="0.55761109993967417"/>
    <n v="2026"/>
    <s v="Q1"/>
    <n v="2"/>
    <s v="Feb"/>
  </r>
  <r>
    <n v="2093"/>
    <d v="2026-02-27T00:00:00"/>
    <n v="2026"/>
    <x v="0"/>
    <n v="2"/>
    <x v="1"/>
    <x v="2"/>
    <x v="16"/>
    <x v="0"/>
    <s v="Returning"/>
    <x v="3"/>
    <x v="19"/>
    <n v="2"/>
    <n v="126.19"/>
    <n v="0"/>
    <n v="58.99"/>
    <n v="252.38"/>
    <x v="259"/>
    <n v="134.39999999999998"/>
    <n v="0.5325303114351374"/>
    <n v="2026"/>
    <s v="Q1"/>
    <n v="2"/>
    <s v="Feb"/>
  </r>
  <r>
    <n v="2136"/>
    <d v="2026-02-27T00:00:00"/>
    <n v="2026"/>
    <x v="0"/>
    <n v="2"/>
    <x v="1"/>
    <x v="1"/>
    <x v="12"/>
    <x v="0"/>
    <s v="Returning"/>
    <x v="2"/>
    <x v="15"/>
    <n v="2"/>
    <n v="135.38999999999999"/>
    <n v="0.05"/>
    <n v="65.69"/>
    <n v="257.24099999999999"/>
    <x v="260"/>
    <n v="125.86099999999999"/>
    <n v="0.48927270536189799"/>
    <n v="2026"/>
    <s v="Q1"/>
    <n v="2"/>
    <s v="Feb"/>
  </r>
  <r>
    <n v="3538"/>
    <d v="2026-02-27T00:00:00"/>
    <n v="2026"/>
    <x v="0"/>
    <n v="2"/>
    <x v="1"/>
    <x v="1"/>
    <x v="14"/>
    <x v="1"/>
    <s v="Business"/>
    <x v="4"/>
    <x v="10"/>
    <n v="12"/>
    <n v="41.27"/>
    <n v="0.1"/>
    <n v="14.71"/>
    <n v="445.71600000000001"/>
    <x v="261"/>
    <n v="269.19600000000003"/>
    <n v="0.60396306168053204"/>
    <n v="2026"/>
    <s v="Q1"/>
    <n v="2"/>
    <s v="Feb"/>
  </r>
  <r>
    <n v="3891"/>
    <d v="2026-02-27T00:00:00"/>
    <n v="2026"/>
    <x v="0"/>
    <n v="2"/>
    <x v="1"/>
    <x v="0"/>
    <x v="0"/>
    <x v="2"/>
    <s v="Returning"/>
    <x v="0"/>
    <x v="0"/>
    <n v="1"/>
    <n v="82.04"/>
    <n v="0.1"/>
    <n v="41.46"/>
    <n v="73.836000000000013"/>
    <x v="262"/>
    <n v="32.376000000000012"/>
    <n v="0.43848529172761264"/>
    <n v="2026"/>
    <s v="Q1"/>
    <n v="2"/>
    <s v="Feb"/>
  </r>
  <r>
    <n v="3917"/>
    <d v="2026-02-27T00:00:00"/>
    <n v="2026"/>
    <x v="0"/>
    <n v="2"/>
    <x v="1"/>
    <x v="3"/>
    <x v="4"/>
    <x v="0"/>
    <s v="Returning"/>
    <x v="2"/>
    <x v="2"/>
    <n v="3"/>
    <n v="36.630000000000003"/>
    <n v="0"/>
    <n v="13.26"/>
    <n v="109.89000000000001"/>
    <x v="263"/>
    <n v="70.110000000000014"/>
    <n v="0.63800163800163801"/>
    <n v="2026"/>
    <s v="Q1"/>
    <n v="2"/>
    <s v="Feb"/>
  </r>
  <r>
    <n v="4594"/>
    <d v="2026-02-27T00:00:00"/>
    <n v="2026"/>
    <x v="0"/>
    <n v="2"/>
    <x v="1"/>
    <x v="3"/>
    <x v="7"/>
    <x v="2"/>
    <s v="Returning"/>
    <x v="1"/>
    <x v="1"/>
    <n v="5"/>
    <n v="92.94"/>
    <n v="0.05"/>
    <n v="46.47"/>
    <n v="441.46499999999997"/>
    <x v="264"/>
    <n v="209.11499999999998"/>
    <n v="0.47368421052631576"/>
    <n v="2026"/>
    <s v="Q1"/>
    <n v="2"/>
    <s v="Feb"/>
  </r>
  <r>
    <n v="4750"/>
    <d v="2026-02-27T00:00:00"/>
    <n v="2026"/>
    <x v="0"/>
    <n v="2"/>
    <x v="1"/>
    <x v="1"/>
    <x v="12"/>
    <x v="2"/>
    <s v="Returning"/>
    <x v="4"/>
    <x v="12"/>
    <n v="2"/>
    <n v="120.44"/>
    <n v="0.05"/>
    <n v="68.98"/>
    <n v="228.83599999999998"/>
    <x v="265"/>
    <n v="90.875999999999976"/>
    <n v="0.3971228303239"/>
    <n v="2026"/>
    <s v="Q1"/>
    <n v="2"/>
    <s v="Feb"/>
  </r>
  <r>
    <n v="4960"/>
    <d v="2026-02-27T00:00:00"/>
    <n v="2026"/>
    <x v="0"/>
    <n v="2"/>
    <x v="1"/>
    <x v="1"/>
    <x v="6"/>
    <x v="3"/>
    <s v="New"/>
    <x v="2"/>
    <x v="2"/>
    <n v="2"/>
    <n v="36.130000000000003"/>
    <n v="0"/>
    <n v="13.72"/>
    <n v="72.260000000000005"/>
    <x v="266"/>
    <n v="44.820000000000007"/>
    <n v="0.62026017160254643"/>
    <n v="2026"/>
    <s v="Q1"/>
    <n v="2"/>
    <s v="Feb"/>
  </r>
  <r>
    <n v="4245"/>
    <d v="2026-02-28T00:00:00"/>
    <n v="2026"/>
    <x v="0"/>
    <n v="2"/>
    <x v="1"/>
    <x v="1"/>
    <x v="1"/>
    <x v="2"/>
    <s v="Returning"/>
    <x v="4"/>
    <x v="12"/>
    <n v="1"/>
    <n v="124.97"/>
    <n v="0.1"/>
    <n v="69.790000000000006"/>
    <n v="112.473"/>
    <x v="267"/>
    <n v="42.682999999999993"/>
    <n v="0.37949552337005321"/>
    <n v="2026"/>
    <s v="Q1"/>
    <n v="2"/>
    <s v="Feb"/>
  </r>
  <r>
    <n v="4664"/>
    <d v="2026-02-28T00:00:00"/>
    <n v="2026"/>
    <x v="0"/>
    <n v="2"/>
    <x v="1"/>
    <x v="3"/>
    <x v="13"/>
    <x v="0"/>
    <s v="Returning"/>
    <x v="2"/>
    <x v="18"/>
    <n v="1"/>
    <n v="163.31"/>
    <n v="0.05"/>
    <n v="87.22"/>
    <n v="155.14449999999999"/>
    <x v="268"/>
    <n v="67.924499999999995"/>
    <n v="0.43781442461705056"/>
    <n v="2026"/>
    <s v="Q1"/>
    <n v="2"/>
    <s v="Feb"/>
  </r>
  <r>
    <n v="383"/>
    <d v="2026-03-01T00:00:00"/>
    <n v="2026"/>
    <x v="0"/>
    <n v="3"/>
    <x v="2"/>
    <x v="2"/>
    <x v="2"/>
    <x v="2"/>
    <s v="Returning"/>
    <x v="1"/>
    <x v="1"/>
    <n v="3"/>
    <n v="92.76"/>
    <n v="0"/>
    <n v="45.84"/>
    <n v="278.28000000000003"/>
    <x v="269"/>
    <n v="140.76000000000002"/>
    <n v="0.50582147477360928"/>
    <n v="2026"/>
    <s v="Q1"/>
    <n v="3"/>
    <s v="Mar"/>
  </r>
  <r>
    <n v="730"/>
    <d v="2026-03-01T00:00:00"/>
    <n v="2026"/>
    <x v="0"/>
    <n v="3"/>
    <x v="2"/>
    <x v="0"/>
    <x v="15"/>
    <x v="1"/>
    <s v="Business"/>
    <x v="4"/>
    <x v="10"/>
    <n v="5"/>
    <n v="41.31"/>
    <n v="0.1"/>
    <n v="15.14"/>
    <n v="185.89500000000001"/>
    <x v="270"/>
    <n v="110.19500000000001"/>
    <n v="0.59278087092175691"/>
    <n v="2026"/>
    <s v="Q1"/>
    <n v="3"/>
    <s v="Mar"/>
  </r>
  <r>
    <n v="985"/>
    <d v="2026-03-01T00:00:00"/>
    <n v="2026"/>
    <x v="0"/>
    <n v="3"/>
    <x v="2"/>
    <x v="1"/>
    <x v="14"/>
    <x v="3"/>
    <s v="New"/>
    <x v="4"/>
    <x v="10"/>
    <n v="2"/>
    <n v="41.23"/>
    <n v="0"/>
    <n v="14.28"/>
    <n v="82.46"/>
    <x v="271"/>
    <n v="53.899999999999991"/>
    <n v="0.65365025466893034"/>
    <n v="2026"/>
    <s v="Q1"/>
    <n v="3"/>
    <s v="Mar"/>
  </r>
  <r>
    <n v="1457"/>
    <d v="2026-03-01T00:00:00"/>
    <n v="2026"/>
    <x v="0"/>
    <n v="3"/>
    <x v="2"/>
    <x v="1"/>
    <x v="1"/>
    <x v="0"/>
    <s v="New"/>
    <x v="2"/>
    <x v="2"/>
    <n v="1"/>
    <n v="36.47"/>
    <n v="0.05"/>
    <n v="13.21"/>
    <n v="34.646499999999996"/>
    <x v="272"/>
    <n v="21.436499999999995"/>
    <n v="0.61872050567878423"/>
    <n v="2026"/>
    <s v="Q1"/>
    <n v="3"/>
    <s v="Mar"/>
  </r>
  <r>
    <n v="2558"/>
    <d v="2026-03-01T00:00:00"/>
    <n v="2026"/>
    <x v="0"/>
    <n v="3"/>
    <x v="2"/>
    <x v="0"/>
    <x v="15"/>
    <x v="3"/>
    <s v="New"/>
    <x v="4"/>
    <x v="14"/>
    <n v="1"/>
    <n v="36.67"/>
    <n v="0"/>
    <n v="13.97"/>
    <n v="36.67"/>
    <x v="273"/>
    <n v="22.700000000000003"/>
    <n v="0.61903463321516228"/>
    <n v="2026"/>
    <s v="Q1"/>
    <n v="3"/>
    <s v="Mar"/>
  </r>
  <r>
    <n v="3024"/>
    <d v="2026-03-01T00:00:00"/>
    <n v="2026"/>
    <x v="0"/>
    <n v="3"/>
    <x v="2"/>
    <x v="1"/>
    <x v="11"/>
    <x v="0"/>
    <s v="Business"/>
    <x v="0"/>
    <x v="4"/>
    <n v="2"/>
    <n v="51.87"/>
    <n v="0.1"/>
    <n v="22.95"/>
    <n v="93.366"/>
    <x v="274"/>
    <n v="47.466000000000001"/>
    <n v="0.50838635049161363"/>
    <n v="2026"/>
    <s v="Q1"/>
    <n v="3"/>
    <s v="Mar"/>
  </r>
  <r>
    <n v="3225"/>
    <d v="2026-03-01T00:00:00"/>
    <n v="2026"/>
    <x v="0"/>
    <n v="3"/>
    <x v="2"/>
    <x v="2"/>
    <x v="2"/>
    <x v="2"/>
    <s v="Business"/>
    <x v="3"/>
    <x v="7"/>
    <n v="1"/>
    <n v="195.06"/>
    <n v="0.1"/>
    <n v="106.68"/>
    <n v="175.554"/>
    <x v="275"/>
    <n v="68.873999999999995"/>
    <n v="0.39232372945076727"/>
    <n v="2026"/>
    <s v="Q1"/>
    <n v="3"/>
    <s v="Mar"/>
  </r>
  <r>
    <n v="3551"/>
    <d v="2026-03-01T00:00:00"/>
    <n v="2026"/>
    <x v="0"/>
    <n v="3"/>
    <x v="2"/>
    <x v="1"/>
    <x v="11"/>
    <x v="3"/>
    <s v="Returning"/>
    <x v="0"/>
    <x v="8"/>
    <n v="2"/>
    <n v="100.79"/>
    <n v="0.05"/>
    <n v="49"/>
    <n v="191.501"/>
    <x v="276"/>
    <n v="93.501000000000005"/>
    <n v="0.48825332504791097"/>
    <n v="2026"/>
    <s v="Q1"/>
    <n v="3"/>
    <s v="Mar"/>
  </r>
  <r>
    <n v="4157"/>
    <d v="2026-03-01T00:00:00"/>
    <n v="2026"/>
    <x v="0"/>
    <n v="3"/>
    <x v="2"/>
    <x v="3"/>
    <x v="8"/>
    <x v="0"/>
    <s v="New"/>
    <x v="0"/>
    <x v="4"/>
    <n v="5"/>
    <n v="51.92"/>
    <n v="0.15"/>
    <n v="22.24"/>
    <n v="220.66000000000003"/>
    <x v="277"/>
    <n v="109.46000000000004"/>
    <n v="0.49605728269736254"/>
    <n v="2026"/>
    <s v="Q1"/>
    <n v="3"/>
    <s v="Mar"/>
  </r>
  <r>
    <n v="4398"/>
    <d v="2026-03-01T00:00:00"/>
    <n v="2026"/>
    <x v="0"/>
    <n v="3"/>
    <x v="2"/>
    <x v="3"/>
    <x v="7"/>
    <x v="0"/>
    <s v="New"/>
    <x v="3"/>
    <x v="19"/>
    <n v="1"/>
    <n v="123.99"/>
    <n v="0.05"/>
    <n v="61.67"/>
    <n v="117.79049999999999"/>
    <x v="278"/>
    <n v="56.120499999999993"/>
    <n v="0.47644334644984099"/>
    <n v="2026"/>
    <s v="Q1"/>
    <n v="3"/>
    <s v="Mar"/>
  </r>
  <r>
    <n v="4951"/>
    <d v="2026-03-01T00:00:00"/>
    <n v="2026"/>
    <x v="0"/>
    <n v="3"/>
    <x v="2"/>
    <x v="1"/>
    <x v="14"/>
    <x v="0"/>
    <s v="New"/>
    <x v="3"/>
    <x v="5"/>
    <n v="1"/>
    <n v="344.8"/>
    <n v="0.05"/>
    <n v="196.14"/>
    <n v="327.56"/>
    <x v="279"/>
    <n v="131.42000000000002"/>
    <n v="0.40120893882036884"/>
    <n v="2026"/>
    <s v="Q1"/>
    <n v="3"/>
    <s v="Mar"/>
  </r>
  <r>
    <n v="1354"/>
    <d v="2026-03-02T00:00:00"/>
    <n v="2026"/>
    <x v="0"/>
    <n v="3"/>
    <x v="2"/>
    <x v="3"/>
    <x v="8"/>
    <x v="3"/>
    <s v="Returning"/>
    <x v="2"/>
    <x v="15"/>
    <n v="3"/>
    <n v="131.91999999999999"/>
    <n v="0.05"/>
    <n v="67.47"/>
    <n v="375.97199999999998"/>
    <x v="280"/>
    <n v="173.56199999999998"/>
    <n v="0.46163544093709102"/>
    <n v="2026"/>
    <s v="Q1"/>
    <n v="3"/>
    <s v="Mar"/>
  </r>
  <r>
    <n v="2042"/>
    <d v="2026-03-02T00:00:00"/>
    <n v="2026"/>
    <x v="0"/>
    <n v="3"/>
    <x v="2"/>
    <x v="2"/>
    <x v="16"/>
    <x v="0"/>
    <s v="Business"/>
    <x v="1"/>
    <x v="3"/>
    <n v="3"/>
    <n v="146.99"/>
    <n v="0"/>
    <n v="80.069999999999993"/>
    <n v="440.97"/>
    <x v="281"/>
    <n v="200.76000000000005"/>
    <n v="0.45526906592285199"/>
    <n v="2026"/>
    <s v="Q1"/>
    <n v="3"/>
    <s v="Mar"/>
  </r>
  <r>
    <n v="3895"/>
    <d v="2026-03-02T00:00:00"/>
    <n v="2026"/>
    <x v="0"/>
    <n v="3"/>
    <x v="2"/>
    <x v="3"/>
    <x v="7"/>
    <x v="0"/>
    <s v="Business"/>
    <x v="2"/>
    <x v="18"/>
    <n v="2"/>
    <n v="164.74"/>
    <n v="0.05"/>
    <n v="89.9"/>
    <n v="313.00600000000003"/>
    <x v="201"/>
    <n v="133.20600000000002"/>
    <n v="0.42557011686676932"/>
    <n v="2026"/>
    <s v="Q1"/>
    <n v="3"/>
    <s v="Mar"/>
  </r>
  <r>
    <n v="5074"/>
    <d v="2026-03-02T00:00:00"/>
    <n v="2026"/>
    <x v="0"/>
    <n v="3"/>
    <x v="2"/>
    <x v="3"/>
    <x v="7"/>
    <x v="0"/>
    <s v="Returning"/>
    <x v="1"/>
    <x v="1"/>
    <n v="2"/>
    <n v="89.81"/>
    <n v="0"/>
    <n v="46.44"/>
    <n v="179.62"/>
    <x v="282"/>
    <n v="86.740000000000009"/>
    <n v="0.482908362097762"/>
    <n v="2026"/>
    <s v="Q1"/>
    <n v="3"/>
    <s v="Mar"/>
  </r>
  <r>
    <n v="179"/>
    <d v="2026-03-03T00:00:00"/>
    <n v="2026"/>
    <x v="0"/>
    <n v="3"/>
    <x v="2"/>
    <x v="2"/>
    <x v="16"/>
    <x v="2"/>
    <s v="Returning"/>
    <x v="4"/>
    <x v="14"/>
    <n v="1"/>
    <n v="35.369999999999997"/>
    <n v="0"/>
    <n v="13.88"/>
    <n v="35.369999999999997"/>
    <x v="283"/>
    <n v="21.489999999999995"/>
    <n v="0.60757704269154644"/>
    <n v="2026"/>
    <s v="Q1"/>
    <n v="3"/>
    <s v="Mar"/>
  </r>
  <r>
    <n v="459"/>
    <d v="2026-03-03T00:00:00"/>
    <n v="2026"/>
    <x v="0"/>
    <n v="3"/>
    <x v="2"/>
    <x v="1"/>
    <x v="12"/>
    <x v="3"/>
    <s v="New"/>
    <x v="0"/>
    <x v="4"/>
    <n v="4"/>
    <n v="50.64"/>
    <n v="0"/>
    <n v="23.09"/>
    <n v="202.56"/>
    <x v="284"/>
    <n v="110.2"/>
    <n v="0.54403633491311221"/>
    <n v="2026"/>
    <s v="Q1"/>
    <n v="3"/>
    <s v="Mar"/>
  </r>
  <r>
    <n v="525"/>
    <d v="2026-03-03T00:00:00"/>
    <n v="2026"/>
    <x v="0"/>
    <n v="3"/>
    <x v="2"/>
    <x v="3"/>
    <x v="7"/>
    <x v="2"/>
    <s v="Returning"/>
    <x v="1"/>
    <x v="3"/>
    <n v="1"/>
    <n v="146.37"/>
    <n v="0"/>
    <n v="78.3"/>
    <n v="146.37"/>
    <x v="285"/>
    <n v="68.070000000000007"/>
    <n v="0.46505431440869033"/>
    <n v="2026"/>
    <s v="Q1"/>
    <n v="3"/>
    <s v="Mar"/>
  </r>
  <r>
    <n v="3374"/>
    <d v="2026-03-03T00:00:00"/>
    <n v="2026"/>
    <x v="0"/>
    <n v="3"/>
    <x v="2"/>
    <x v="2"/>
    <x v="2"/>
    <x v="0"/>
    <s v="Returning"/>
    <x v="1"/>
    <x v="3"/>
    <n v="3"/>
    <n v="143.74"/>
    <n v="0"/>
    <n v="81.58"/>
    <n v="431.22"/>
    <x v="286"/>
    <n v="186.48000000000002"/>
    <n v="0.43244747460692917"/>
    <n v="2026"/>
    <s v="Q1"/>
    <n v="3"/>
    <s v="Mar"/>
  </r>
  <r>
    <n v="3850"/>
    <d v="2026-03-03T00:00:00"/>
    <n v="2026"/>
    <x v="0"/>
    <n v="3"/>
    <x v="2"/>
    <x v="3"/>
    <x v="7"/>
    <x v="3"/>
    <s v="New"/>
    <x v="3"/>
    <x v="13"/>
    <n v="2"/>
    <n v="81.94"/>
    <n v="0.1"/>
    <n v="39.9"/>
    <n v="147.49199999999999"/>
    <x v="287"/>
    <n v="67.691999999999993"/>
    <n v="0.45895370596371327"/>
    <n v="2026"/>
    <s v="Q1"/>
    <n v="3"/>
    <s v="Mar"/>
  </r>
  <r>
    <n v="4004"/>
    <d v="2026-03-03T00:00:00"/>
    <n v="2026"/>
    <x v="0"/>
    <n v="3"/>
    <x v="2"/>
    <x v="2"/>
    <x v="5"/>
    <x v="0"/>
    <s v="New"/>
    <x v="2"/>
    <x v="9"/>
    <n v="1"/>
    <n v="46.46"/>
    <n v="0.1"/>
    <n v="17.989999999999998"/>
    <n v="41.814"/>
    <x v="288"/>
    <n v="23.824000000000002"/>
    <n v="0.56976132395848289"/>
    <n v="2026"/>
    <s v="Q1"/>
    <n v="3"/>
    <s v="Mar"/>
  </r>
  <r>
    <n v="788"/>
    <d v="2026-03-04T00:00:00"/>
    <n v="2026"/>
    <x v="0"/>
    <n v="3"/>
    <x v="2"/>
    <x v="1"/>
    <x v="11"/>
    <x v="0"/>
    <s v="New"/>
    <x v="0"/>
    <x v="6"/>
    <n v="3"/>
    <n v="39.49"/>
    <n v="0"/>
    <n v="16.420000000000002"/>
    <n v="118.47"/>
    <x v="289"/>
    <n v="69.209999999999994"/>
    <n v="0.58419853127374011"/>
    <n v="2026"/>
    <s v="Q1"/>
    <n v="3"/>
    <s v="Mar"/>
  </r>
  <r>
    <n v="1717"/>
    <d v="2026-03-04T00:00:00"/>
    <n v="2026"/>
    <x v="0"/>
    <n v="3"/>
    <x v="2"/>
    <x v="3"/>
    <x v="13"/>
    <x v="0"/>
    <s v="Returning"/>
    <x v="4"/>
    <x v="10"/>
    <n v="1"/>
    <n v="40.909999999999997"/>
    <n v="0"/>
    <n v="14.89"/>
    <n v="40.909999999999997"/>
    <x v="290"/>
    <n v="26.019999999999996"/>
    <n v="0.63603031043754577"/>
    <n v="2026"/>
    <s v="Q1"/>
    <n v="3"/>
    <s v="Mar"/>
  </r>
  <r>
    <n v="1819"/>
    <d v="2026-03-04T00:00:00"/>
    <n v="2026"/>
    <x v="0"/>
    <n v="3"/>
    <x v="2"/>
    <x v="3"/>
    <x v="8"/>
    <x v="3"/>
    <s v="New"/>
    <x v="0"/>
    <x v="4"/>
    <n v="1"/>
    <n v="49.94"/>
    <n v="0.1"/>
    <n v="21.84"/>
    <n v="44.945999999999998"/>
    <x v="291"/>
    <n v="23.105999999999998"/>
    <n v="0.51408356694700308"/>
    <n v="2026"/>
    <s v="Q1"/>
    <n v="3"/>
    <s v="Mar"/>
  </r>
  <r>
    <n v="1992"/>
    <d v="2026-03-04T00:00:00"/>
    <n v="2026"/>
    <x v="0"/>
    <n v="3"/>
    <x v="2"/>
    <x v="2"/>
    <x v="5"/>
    <x v="0"/>
    <s v="Business"/>
    <x v="2"/>
    <x v="2"/>
    <n v="1"/>
    <n v="35.520000000000003"/>
    <n v="0"/>
    <n v="13.21"/>
    <n v="35.520000000000003"/>
    <x v="272"/>
    <n v="22.310000000000002"/>
    <n v="0.62809684684684686"/>
    <n v="2026"/>
    <s v="Q1"/>
    <n v="3"/>
    <s v="Mar"/>
  </r>
  <r>
    <n v="2499"/>
    <d v="2026-03-04T00:00:00"/>
    <n v="2026"/>
    <x v="0"/>
    <n v="3"/>
    <x v="2"/>
    <x v="3"/>
    <x v="7"/>
    <x v="2"/>
    <s v="New"/>
    <x v="3"/>
    <x v="5"/>
    <n v="2"/>
    <n v="341.1"/>
    <n v="0"/>
    <n v="200.19"/>
    <n v="682.2"/>
    <x v="292"/>
    <n v="281.82000000000005"/>
    <n v="0.41310466138962187"/>
    <n v="2026"/>
    <s v="Q1"/>
    <n v="3"/>
    <s v="Mar"/>
  </r>
  <r>
    <n v="2698"/>
    <d v="2026-03-04T00:00:00"/>
    <n v="2026"/>
    <x v="0"/>
    <n v="3"/>
    <x v="2"/>
    <x v="2"/>
    <x v="16"/>
    <x v="3"/>
    <s v="New"/>
    <x v="4"/>
    <x v="14"/>
    <n v="4"/>
    <n v="36.08"/>
    <n v="0"/>
    <n v="13.89"/>
    <n v="144.32"/>
    <x v="293"/>
    <n v="88.759999999999991"/>
    <n v="0.61502217294900219"/>
    <n v="2026"/>
    <s v="Q1"/>
    <n v="3"/>
    <s v="Mar"/>
  </r>
  <r>
    <n v="4416"/>
    <d v="2026-03-04T00:00:00"/>
    <n v="2026"/>
    <x v="0"/>
    <n v="3"/>
    <x v="2"/>
    <x v="3"/>
    <x v="4"/>
    <x v="0"/>
    <s v="Business"/>
    <x v="1"/>
    <x v="11"/>
    <n v="2"/>
    <n v="151.69999999999999"/>
    <n v="0"/>
    <n v="80.44"/>
    <n v="303.39999999999998"/>
    <x v="294"/>
    <n v="142.51999999999998"/>
    <n v="0.46974291364535264"/>
    <n v="2026"/>
    <s v="Q1"/>
    <n v="3"/>
    <s v="Mar"/>
  </r>
  <r>
    <n v="4434"/>
    <d v="2026-03-04T00:00:00"/>
    <n v="2026"/>
    <x v="0"/>
    <n v="3"/>
    <x v="2"/>
    <x v="1"/>
    <x v="6"/>
    <x v="3"/>
    <s v="New"/>
    <x v="1"/>
    <x v="11"/>
    <n v="2"/>
    <n v="151.55000000000001"/>
    <n v="0.1"/>
    <n v="80.680000000000007"/>
    <n v="272.79000000000002"/>
    <x v="295"/>
    <n v="111.43"/>
    <n v="0.40848271564206901"/>
    <n v="2026"/>
    <s v="Q1"/>
    <n v="3"/>
    <s v="Mar"/>
  </r>
  <r>
    <n v="4992"/>
    <d v="2026-03-04T00:00:00"/>
    <n v="2026"/>
    <x v="0"/>
    <n v="3"/>
    <x v="2"/>
    <x v="2"/>
    <x v="2"/>
    <x v="1"/>
    <s v="Business"/>
    <x v="0"/>
    <x v="0"/>
    <n v="5"/>
    <n v="82.44"/>
    <n v="0.1"/>
    <n v="41.57"/>
    <n v="370.98"/>
    <x v="296"/>
    <n v="163.13000000000002"/>
    <n v="0.43972720901396306"/>
    <n v="2026"/>
    <s v="Q1"/>
    <n v="3"/>
    <s v="Mar"/>
  </r>
  <r>
    <n v="388"/>
    <d v="2026-03-05T00:00:00"/>
    <n v="2026"/>
    <x v="0"/>
    <n v="3"/>
    <x v="2"/>
    <x v="3"/>
    <x v="8"/>
    <x v="0"/>
    <s v="Returning"/>
    <x v="4"/>
    <x v="14"/>
    <n v="1"/>
    <n v="35.61"/>
    <n v="0.05"/>
    <n v="13.8"/>
    <n v="33.829499999999996"/>
    <x v="297"/>
    <n v="20.029499999999995"/>
    <n v="0.59207200815855976"/>
    <n v="2026"/>
    <s v="Q1"/>
    <n v="3"/>
    <s v="Mar"/>
  </r>
  <r>
    <n v="977"/>
    <d v="2026-03-05T00:00:00"/>
    <n v="2026"/>
    <x v="0"/>
    <n v="3"/>
    <x v="2"/>
    <x v="0"/>
    <x v="0"/>
    <x v="3"/>
    <s v="New"/>
    <x v="1"/>
    <x v="11"/>
    <n v="5"/>
    <n v="156.13"/>
    <n v="0"/>
    <n v="77.03"/>
    <n v="780.65"/>
    <x v="298"/>
    <n v="395.5"/>
    <n v="0.50662909114199706"/>
    <n v="2026"/>
    <s v="Q1"/>
    <n v="3"/>
    <s v="Mar"/>
  </r>
  <r>
    <n v="996"/>
    <d v="2026-03-05T00:00:00"/>
    <n v="2026"/>
    <x v="0"/>
    <n v="3"/>
    <x v="2"/>
    <x v="0"/>
    <x v="15"/>
    <x v="0"/>
    <s v="Returning"/>
    <x v="3"/>
    <x v="19"/>
    <n v="1"/>
    <n v="124.31"/>
    <n v="0"/>
    <n v="61.16"/>
    <n v="124.31"/>
    <x v="299"/>
    <n v="63.150000000000006"/>
    <n v="0.50800418309066053"/>
    <n v="2026"/>
    <s v="Q1"/>
    <n v="3"/>
    <s v="Mar"/>
  </r>
  <r>
    <n v="1923"/>
    <d v="2026-03-05T00:00:00"/>
    <n v="2026"/>
    <x v="0"/>
    <n v="3"/>
    <x v="2"/>
    <x v="1"/>
    <x v="14"/>
    <x v="2"/>
    <s v="Business"/>
    <x v="3"/>
    <x v="13"/>
    <n v="3"/>
    <n v="82.9"/>
    <n v="0.1"/>
    <n v="38.31"/>
    <n v="223.83"/>
    <x v="300"/>
    <n v="108.9"/>
    <n v="0.48652995577000402"/>
    <n v="2026"/>
    <s v="Q1"/>
    <n v="3"/>
    <s v="Mar"/>
  </r>
  <r>
    <n v="4904"/>
    <d v="2026-03-05T00:00:00"/>
    <n v="2026"/>
    <x v="0"/>
    <n v="3"/>
    <x v="2"/>
    <x v="1"/>
    <x v="11"/>
    <x v="2"/>
    <s v="Business"/>
    <x v="0"/>
    <x v="6"/>
    <n v="1"/>
    <n v="41.1"/>
    <n v="0"/>
    <n v="16.34"/>
    <n v="41.1"/>
    <x v="301"/>
    <n v="24.76"/>
    <n v="0.60243309002433088"/>
    <n v="2026"/>
    <s v="Q1"/>
    <n v="3"/>
    <s v="Mar"/>
  </r>
  <r>
    <n v="1036"/>
    <d v="2026-03-06T00:00:00"/>
    <n v="2026"/>
    <x v="0"/>
    <n v="3"/>
    <x v="2"/>
    <x v="0"/>
    <x v="0"/>
    <x v="0"/>
    <s v="Business"/>
    <x v="0"/>
    <x v="6"/>
    <n v="1"/>
    <n v="40.380000000000003"/>
    <n v="0"/>
    <n v="16.41"/>
    <n v="40.380000000000003"/>
    <x v="302"/>
    <n v="23.970000000000002"/>
    <n v="0.59361069836552749"/>
    <n v="2026"/>
    <s v="Q1"/>
    <n v="3"/>
    <s v="Mar"/>
  </r>
  <r>
    <n v="1470"/>
    <d v="2026-03-06T00:00:00"/>
    <n v="2026"/>
    <x v="0"/>
    <n v="3"/>
    <x v="2"/>
    <x v="2"/>
    <x v="2"/>
    <x v="0"/>
    <s v="Returning"/>
    <x v="0"/>
    <x v="0"/>
    <n v="1"/>
    <n v="80.349999999999994"/>
    <n v="0.1"/>
    <n v="42.43"/>
    <n v="72.314999999999998"/>
    <x v="303"/>
    <n v="29.884999999999998"/>
    <n v="0.41326142570697638"/>
    <n v="2026"/>
    <s v="Q1"/>
    <n v="3"/>
    <s v="Mar"/>
  </r>
  <r>
    <n v="2907"/>
    <d v="2026-03-06T00:00:00"/>
    <n v="2026"/>
    <x v="0"/>
    <n v="3"/>
    <x v="2"/>
    <x v="3"/>
    <x v="13"/>
    <x v="0"/>
    <s v="Returning"/>
    <x v="0"/>
    <x v="6"/>
    <n v="1"/>
    <n v="40.44"/>
    <n v="0.05"/>
    <n v="16.829999999999998"/>
    <n v="38.417999999999999"/>
    <x v="304"/>
    <n v="21.588000000000001"/>
    <n v="0.56192409807902555"/>
    <n v="2026"/>
    <s v="Q1"/>
    <n v="3"/>
    <s v="Mar"/>
  </r>
  <r>
    <n v="2997"/>
    <d v="2026-03-06T00:00:00"/>
    <n v="2026"/>
    <x v="0"/>
    <n v="3"/>
    <x v="2"/>
    <x v="2"/>
    <x v="16"/>
    <x v="0"/>
    <s v="Returning"/>
    <x v="2"/>
    <x v="2"/>
    <n v="3"/>
    <n v="35.89"/>
    <n v="0"/>
    <n v="13.25"/>
    <n v="107.67"/>
    <x v="305"/>
    <n v="67.92"/>
    <n v="0.63081638339370294"/>
    <n v="2026"/>
    <s v="Q1"/>
    <n v="3"/>
    <s v="Mar"/>
  </r>
  <r>
    <n v="3056"/>
    <d v="2026-03-06T00:00:00"/>
    <n v="2026"/>
    <x v="0"/>
    <n v="3"/>
    <x v="2"/>
    <x v="1"/>
    <x v="12"/>
    <x v="3"/>
    <s v="Returning"/>
    <x v="2"/>
    <x v="18"/>
    <n v="3"/>
    <n v="163.44999999999999"/>
    <n v="0"/>
    <n v="86.88"/>
    <n v="490.34999999999997"/>
    <x v="306"/>
    <n v="229.70999999999998"/>
    <n v="0.46846130315081064"/>
    <n v="2026"/>
    <s v="Q1"/>
    <n v="3"/>
    <s v="Mar"/>
  </r>
  <r>
    <n v="471"/>
    <d v="2026-03-07T00:00:00"/>
    <n v="2026"/>
    <x v="0"/>
    <n v="3"/>
    <x v="2"/>
    <x v="1"/>
    <x v="1"/>
    <x v="2"/>
    <s v="Returning"/>
    <x v="4"/>
    <x v="10"/>
    <n v="2"/>
    <n v="40.020000000000003"/>
    <n v="0"/>
    <n v="14.38"/>
    <n v="80.040000000000006"/>
    <x v="307"/>
    <n v="51.28"/>
    <n v="0.64067966016991496"/>
    <n v="2026"/>
    <s v="Q1"/>
    <n v="3"/>
    <s v="Mar"/>
  </r>
  <r>
    <n v="842"/>
    <d v="2026-03-07T00:00:00"/>
    <n v="2026"/>
    <x v="0"/>
    <n v="3"/>
    <x v="2"/>
    <x v="0"/>
    <x v="15"/>
    <x v="0"/>
    <s v="New"/>
    <x v="4"/>
    <x v="10"/>
    <n v="1"/>
    <n v="40.01"/>
    <n v="0.05"/>
    <n v="14.35"/>
    <n v="38.009499999999996"/>
    <x v="308"/>
    <n v="23.659499999999994"/>
    <n v="0.62246280535129372"/>
    <n v="2026"/>
    <s v="Q1"/>
    <n v="3"/>
    <s v="Mar"/>
  </r>
  <r>
    <n v="3386"/>
    <d v="2026-03-07T00:00:00"/>
    <n v="2026"/>
    <x v="0"/>
    <n v="3"/>
    <x v="2"/>
    <x v="1"/>
    <x v="12"/>
    <x v="0"/>
    <s v="Returning"/>
    <x v="1"/>
    <x v="11"/>
    <n v="3"/>
    <n v="155.16"/>
    <n v="0"/>
    <n v="76.849999999999994"/>
    <n v="465.48"/>
    <x v="309"/>
    <n v="234.93000000000004"/>
    <n v="0.50470482083011092"/>
    <n v="2026"/>
    <s v="Q1"/>
    <n v="3"/>
    <s v="Mar"/>
  </r>
  <r>
    <n v="4505"/>
    <d v="2026-03-07T00:00:00"/>
    <n v="2026"/>
    <x v="0"/>
    <n v="3"/>
    <x v="2"/>
    <x v="1"/>
    <x v="14"/>
    <x v="3"/>
    <s v="New"/>
    <x v="4"/>
    <x v="10"/>
    <n v="1"/>
    <n v="39.96"/>
    <n v="0"/>
    <n v="14.5"/>
    <n v="39.96"/>
    <x v="310"/>
    <n v="25.46"/>
    <n v="0.63713713713713716"/>
    <n v="2026"/>
    <s v="Q1"/>
    <n v="3"/>
    <s v="Mar"/>
  </r>
  <r>
    <n v="1286"/>
    <d v="2026-03-08T00:00:00"/>
    <n v="2026"/>
    <x v="0"/>
    <n v="3"/>
    <x v="2"/>
    <x v="1"/>
    <x v="1"/>
    <x v="0"/>
    <s v="New"/>
    <x v="1"/>
    <x v="3"/>
    <n v="1"/>
    <n v="146.6"/>
    <n v="0"/>
    <n v="78.92"/>
    <n v="146.6"/>
    <x v="311"/>
    <n v="67.679999999999993"/>
    <n v="0.46166439290586625"/>
    <n v="2026"/>
    <s v="Q1"/>
    <n v="3"/>
    <s v="Mar"/>
  </r>
  <r>
    <n v="2653"/>
    <d v="2026-03-08T00:00:00"/>
    <n v="2026"/>
    <x v="0"/>
    <n v="3"/>
    <x v="2"/>
    <x v="1"/>
    <x v="14"/>
    <x v="2"/>
    <s v="Returning"/>
    <x v="1"/>
    <x v="1"/>
    <n v="1"/>
    <n v="94.38"/>
    <n v="0"/>
    <n v="44.78"/>
    <n v="94.38"/>
    <x v="312"/>
    <n v="49.599999999999994"/>
    <n v="0.52553507098961638"/>
    <n v="2026"/>
    <s v="Q1"/>
    <n v="3"/>
    <s v="Mar"/>
  </r>
  <r>
    <n v="4465"/>
    <d v="2026-03-08T00:00:00"/>
    <n v="2026"/>
    <x v="0"/>
    <n v="3"/>
    <x v="2"/>
    <x v="1"/>
    <x v="12"/>
    <x v="2"/>
    <s v="Returning"/>
    <x v="4"/>
    <x v="12"/>
    <n v="1"/>
    <n v="121.77"/>
    <n v="0"/>
    <n v="67.52"/>
    <n v="121.77"/>
    <x v="313"/>
    <n v="54.25"/>
    <n v="0.44551203087788455"/>
    <n v="2026"/>
    <s v="Q1"/>
    <n v="3"/>
    <s v="Mar"/>
  </r>
  <r>
    <n v="4576"/>
    <d v="2026-03-08T00:00:00"/>
    <n v="2026"/>
    <x v="0"/>
    <n v="3"/>
    <x v="2"/>
    <x v="3"/>
    <x v="8"/>
    <x v="3"/>
    <s v="Returning"/>
    <x v="3"/>
    <x v="19"/>
    <n v="5"/>
    <n v="123.29"/>
    <n v="0"/>
    <n v="61.34"/>
    <n v="616.45000000000005"/>
    <x v="314"/>
    <n v="309.75"/>
    <n v="0.50247384216075919"/>
    <n v="2026"/>
    <s v="Q1"/>
    <n v="3"/>
    <s v="Mar"/>
  </r>
  <r>
    <n v="718"/>
    <d v="2026-03-09T00:00:00"/>
    <n v="2026"/>
    <x v="0"/>
    <n v="3"/>
    <x v="2"/>
    <x v="1"/>
    <x v="12"/>
    <x v="0"/>
    <s v="New"/>
    <x v="4"/>
    <x v="10"/>
    <n v="1"/>
    <n v="41.15"/>
    <n v="0.05"/>
    <n v="14.4"/>
    <n v="39.092499999999994"/>
    <x v="315"/>
    <n v="24.692499999999995"/>
    <n v="0.63164289825414077"/>
    <n v="2026"/>
    <s v="Q1"/>
    <n v="3"/>
    <s v="Mar"/>
  </r>
  <r>
    <n v="1527"/>
    <d v="2026-03-09T00:00:00"/>
    <n v="2026"/>
    <x v="0"/>
    <n v="3"/>
    <x v="2"/>
    <x v="3"/>
    <x v="4"/>
    <x v="3"/>
    <s v="New"/>
    <x v="2"/>
    <x v="2"/>
    <n v="4"/>
    <n v="35.42"/>
    <n v="0"/>
    <n v="13.31"/>
    <n v="141.68"/>
    <x v="316"/>
    <n v="88.44"/>
    <n v="0.62422360248447195"/>
    <n v="2026"/>
    <s v="Q1"/>
    <n v="3"/>
    <s v="Mar"/>
  </r>
  <r>
    <n v="1797"/>
    <d v="2026-03-09T00:00:00"/>
    <n v="2026"/>
    <x v="0"/>
    <n v="3"/>
    <x v="2"/>
    <x v="1"/>
    <x v="12"/>
    <x v="0"/>
    <s v="Business"/>
    <x v="0"/>
    <x v="8"/>
    <n v="1"/>
    <n v="103.74"/>
    <n v="0.1"/>
    <n v="51.32"/>
    <n v="93.366"/>
    <x v="102"/>
    <n v="42.045999999999999"/>
    <n v="0.45033523980892404"/>
    <n v="2026"/>
    <s v="Q1"/>
    <n v="3"/>
    <s v="Mar"/>
  </r>
  <r>
    <n v="2917"/>
    <d v="2026-03-09T00:00:00"/>
    <n v="2026"/>
    <x v="0"/>
    <n v="3"/>
    <x v="2"/>
    <x v="2"/>
    <x v="16"/>
    <x v="3"/>
    <s v="Business"/>
    <x v="2"/>
    <x v="18"/>
    <n v="2"/>
    <n v="165.49"/>
    <n v="0.05"/>
    <n v="89.82"/>
    <n v="314.43099999999998"/>
    <x v="317"/>
    <n v="134.791"/>
    <n v="0.4286822864157796"/>
    <n v="2026"/>
    <s v="Q1"/>
    <n v="3"/>
    <s v="Mar"/>
  </r>
  <r>
    <n v="4095"/>
    <d v="2026-03-09T00:00:00"/>
    <n v="2026"/>
    <x v="0"/>
    <n v="3"/>
    <x v="2"/>
    <x v="1"/>
    <x v="6"/>
    <x v="3"/>
    <s v="New"/>
    <x v="1"/>
    <x v="17"/>
    <n v="1"/>
    <n v="72.87"/>
    <n v="0.05"/>
    <n v="32"/>
    <n v="69.226500000000001"/>
    <x v="318"/>
    <n v="37.226500000000001"/>
    <n v="0.53774927231623726"/>
    <n v="2026"/>
    <s v="Q1"/>
    <n v="3"/>
    <s v="Mar"/>
  </r>
  <r>
    <n v="5050"/>
    <d v="2026-03-09T00:00:00"/>
    <n v="2026"/>
    <x v="0"/>
    <n v="3"/>
    <x v="2"/>
    <x v="3"/>
    <x v="13"/>
    <x v="2"/>
    <s v="Returning"/>
    <x v="2"/>
    <x v="18"/>
    <n v="1"/>
    <n v="161.04"/>
    <n v="0"/>
    <n v="85.83"/>
    <n v="161.04"/>
    <x v="319"/>
    <n v="75.209999999999994"/>
    <n v="0.46702682563338299"/>
    <n v="2026"/>
    <s v="Q1"/>
    <n v="3"/>
    <s v="Mar"/>
  </r>
  <r>
    <n v="709"/>
    <d v="2026-03-10T00:00:00"/>
    <n v="2026"/>
    <x v="0"/>
    <n v="3"/>
    <x v="2"/>
    <x v="0"/>
    <x v="0"/>
    <x v="0"/>
    <s v="New"/>
    <x v="2"/>
    <x v="15"/>
    <n v="3"/>
    <n v="130.6"/>
    <n v="0.05"/>
    <n v="65.62"/>
    <n v="372.20999999999992"/>
    <x v="320"/>
    <n v="175.34999999999991"/>
    <n v="0.47110502135891014"/>
    <n v="2026"/>
    <s v="Q1"/>
    <n v="3"/>
    <s v="Mar"/>
  </r>
  <r>
    <n v="1073"/>
    <d v="2026-03-10T00:00:00"/>
    <n v="2026"/>
    <x v="0"/>
    <n v="3"/>
    <x v="2"/>
    <x v="2"/>
    <x v="10"/>
    <x v="3"/>
    <s v="Returning"/>
    <x v="0"/>
    <x v="0"/>
    <n v="2"/>
    <n v="81.290000000000006"/>
    <n v="0"/>
    <n v="43.9"/>
    <n v="162.58000000000001"/>
    <x v="321"/>
    <n v="74.780000000000015"/>
    <n v="0.45995817443720022"/>
    <n v="2026"/>
    <s v="Q1"/>
    <n v="3"/>
    <s v="Mar"/>
  </r>
  <r>
    <n v="2623"/>
    <d v="2026-03-10T00:00:00"/>
    <n v="2026"/>
    <x v="0"/>
    <n v="3"/>
    <x v="2"/>
    <x v="1"/>
    <x v="12"/>
    <x v="3"/>
    <s v="New"/>
    <x v="0"/>
    <x v="8"/>
    <n v="2"/>
    <n v="103.33"/>
    <n v="0.05"/>
    <n v="51.58"/>
    <n v="196.327"/>
    <x v="322"/>
    <n v="93.167000000000002"/>
    <n v="0.47455011282197557"/>
    <n v="2026"/>
    <s v="Q1"/>
    <n v="3"/>
    <s v="Mar"/>
  </r>
  <r>
    <n v="2625"/>
    <d v="2026-03-10T00:00:00"/>
    <n v="2026"/>
    <x v="0"/>
    <n v="3"/>
    <x v="2"/>
    <x v="3"/>
    <x v="7"/>
    <x v="2"/>
    <s v="Business"/>
    <x v="4"/>
    <x v="16"/>
    <n v="2"/>
    <n v="51.14"/>
    <n v="0"/>
    <n v="21.58"/>
    <n v="102.28"/>
    <x v="323"/>
    <n v="59.120000000000005"/>
    <n v="0.57802111849824012"/>
    <n v="2026"/>
    <s v="Q1"/>
    <n v="3"/>
    <s v="Mar"/>
  </r>
  <r>
    <n v="3304"/>
    <d v="2026-03-10T00:00:00"/>
    <n v="2026"/>
    <x v="0"/>
    <n v="3"/>
    <x v="2"/>
    <x v="1"/>
    <x v="12"/>
    <x v="3"/>
    <s v="Returning"/>
    <x v="0"/>
    <x v="4"/>
    <n v="2"/>
    <n v="49.7"/>
    <n v="0"/>
    <n v="23.14"/>
    <n v="99.4"/>
    <x v="108"/>
    <n v="53.120000000000005"/>
    <n v="0.53440643863179071"/>
    <n v="2026"/>
    <s v="Q1"/>
    <n v="3"/>
    <s v="Mar"/>
  </r>
  <r>
    <n v="4876"/>
    <d v="2026-03-10T00:00:00"/>
    <n v="2026"/>
    <x v="0"/>
    <n v="3"/>
    <x v="2"/>
    <x v="3"/>
    <x v="4"/>
    <x v="0"/>
    <s v="Returning"/>
    <x v="0"/>
    <x v="6"/>
    <n v="1"/>
    <n v="39.659999999999997"/>
    <n v="0.05"/>
    <n v="16.93"/>
    <n v="37.676999999999992"/>
    <x v="324"/>
    <n v="20.746999999999993"/>
    <n v="0.5506542452955383"/>
    <n v="2026"/>
    <s v="Q1"/>
    <n v="3"/>
    <s v="Mar"/>
  </r>
  <r>
    <n v="83"/>
    <d v="2026-03-11T00:00:00"/>
    <n v="2026"/>
    <x v="0"/>
    <n v="3"/>
    <x v="2"/>
    <x v="1"/>
    <x v="12"/>
    <x v="1"/>
    <s v="Business"/>
    <x v="4"/>
    <x v="16"/>
    <n v="4"/>
    <n v="50.65"/>
    <n v="0.15"/>
    <n v="22"/>
    <n v="172.20999999999998"/>
    <x v="325"/>
    <n v="84.20999999999998"/>
    <n v="0.48899599326403803"/>
    <n v="2026"/>
    <s v="Q1"/>
    <n v="3"/>
    <s v="Mar"/>
  </r>
  <r>
    <n v="863"/>
    <d v="2026-03-11T00:00:00"/>
    <n v="2026"/>
    <x v="0"/>
    <n v="3"/>
    <x v="2"/>
    <x v="2"/>
    <x v="2"/>
    <x v="3"/>
    <s v="Returning"/>
    <x v="4"/>
    <x v="16"/>
    <n v="2"/>
    <n v="50.72"/>
    <n v="0"/>
    <n v="21.88"/>
    <n v="101.44"/>
    <x v="326"/>
    <n v="57.68"/>
    <n v="0.56861198738170349"/>
    <n v="2026"/>
    <s v="Q1"/>
    <n v="3"/>
    <s v="Mar"/>
  </r>
  <r>
    <n v="2323"/>
    <d v="2026-03-11T00:00:00"/>
    <n v="2026"/>
    <x v="0"/>
    <n v="3"/>
    <x v="2"/>
    <x v="1"/>
    <x v="12"/>
    <x v="2"/>
    <s v="New"/>
    <x v="2"/>
    <x v="2"/>
    <n v="2"/>
    <n v="36.08"/>
    <n v="0.05"/>
    <n v="13.19"/>
    <n v="68.551999999999992"/>
    <x v="327"/>
    <n v="42.171999999999997"/>
    <n v="0.61518263507993931"/>
    <n v="2026"/>
    <s v="Q1"/>
    <n v="3"/>
    <s v="Mar"/>
  </r>
  <r>
    <n v="3064"/>
    <d v="2026-03-11T00:00:00"/>
    <n v="2026"/>
    <x v="0"/>
    <n v="3"/>
    <x v="2"/>
    <x v="3"/>
    <x v="8"/>
    <x v="0"/>
    <s v="Returning"/>
    <x v="3"/>
    <x v="19"/>
    <n v="6"/>
    <n v="124.04"/>
    <n v="0.05"/>
    <n v="61.17"/>
    <n v="707.02800000000002"/>
    <x v="328"/>
    <n v="340.00800000000004"/>
    <n v="0.48089750335205966"/>
    <n v="2026"/>
    <s v="Q1"/>
    <n v="3"/>
    <s v="Mar"/>
  </r>
  <r>
    <n v="4995"/>
    <d v="2026-03-11T00:00:00"/>
    <n v="2026"/>
    <x v="0"/>
    <n v="3"/>
    <x v="2"/>
    <x v="1"/>
    <x v="12"/>
    <x v="3"/>
    <s v="New"/>
    <x v="1"/>
    <x v="1"/>
    <n v="3"/>
    <n v="90.31"/>
    <n v="0"/>
    <n v="44.58"/>
    <n v="270.93"/>
    <x v="329"/>
    <n v="137.19"/>
    <n v="0.50636695825489975"/>
    <n v="2026"/>
    <s v="Q1"/>
    <n v="3"/>
    <s v="Mar"/>
  </r>
  <r>
    <n v="46"/>
    <d v="2026-03-12T00:00:00"/>
    <n v="2026"/>
    <x v="0"/>
    <n v="3"/>
    <x v="2"/>
    <x v="3"/>
    <x v="7"/>
    <x v="0"/>
    <s v="Returning"/>
    <x v="1"/>
    <x v="17"/>
    <n v="4"/>
    <n v="72.63"/>
    <n v="0.1"/>
    <n v="31.45"/>
    <n v="261.46800000000002"/>
    <x v="330"/>
    <n v="135.66800000000001"/>
    <n v="0.51887037801948999"/>
    <n v="2026"/>
    <s v="Q1"/>
    <n v="3"/>
    <s v="Mar"/>
  </r>
  <r>
    <n v="443"/>
    <d v="2026-03-12T00:00:00"/>
    <n v="2026"/>
    <x v="0"/>
    <n v="3"/>
    <x v="2"/>
    <x v="1"/>
    <x v="14"/>
    <x v="0"/>
    <s v="Returning"/>
    <x v="4"/>
    <x v="10"/>
    <n v="3"/>
    <n v="39.9"/>
    <n v="0"/>
    <n v="14.49"/>
    <n v="119.69999999999999"/>
    <x v="331"/>
    <n v="76.22999999999999"/>
    <n v="0.63684210526315788"/>
    <n v="2026"/>
    <s v="Q1"/>
    <n v="3"/>
    <s v="Mar"/>
  </r>
  <r>
    <n v="759"/>
    <d v="2026-03-12T00:00:00"/>
    <n v="2026"/>
    <x v="0"/>
    <n v="3"/>
    <x v="2"/>
    <x v="1"/>
    <x v="12"/>
    <x v="0"/>
    <s v="New"/>
    <x v="4"/>
    <x v="16"/>
    <n v="1"/>
    <n v="49.79"/>
    <n v="0.1"/>
    <n v="22.29"/>
    <n v="44.811"/>
    <x v="332"/>
    <n v="22.521000000000001"/>
    <n v="0.5025774921336279"/>
    <n v="2026"/>
    <s v="Q1"/>
    <n v="3"/>
    <s v="Mar"/>
  </r>
  <r>
    <n v="1097"/>
    <d v="2026-03-12T00:00:00"/>
    <n v="2026"/>
    <x v="0"/>
    <n v="3"/>
    <x v="2"/>
    <x v="2"/>
    <x v="2"/>
    <x v="3"/>
    <s v="New"/>
    <x v="0"/>
    <x v="6"/>
    <n v="1"/>
    <n v="41.24"/>
    <n v="0.05"/>
    <n v="16.64"/>
    <n v="39.177999999999997"/>
    <x v="333"/>
    <n v="22.537999999999997"/>
    <n v="0.57527183623462141"/>
    <n v="2026"/>
    <s v="Q1"/>
    <n v="3"/>
    <s v="Mar"/>
  </r>
  <r>
    <n v="2152"/>
    <d v="2026-03-12T00:00:00"/>
    <n v="2026"/>
    <x v="0"/>
    <n v="3"/>
    <x v="2"/>
    <x v="0"/>
    <x v="9"/>
    <x v="0"/>
    <s v="New"/>
    <x v="1"/>
    <x v="3"/>
    <n v="1"/>
    <n v="142.88999999999999"/>
    <n v="0"/>
    <n v="81.099999999999994"/>
    <n v="142.88999999999999"/>
    <x v="334"/>
    <n v="61.789999999999992"/>
    <n v="0.43243054097557559"/>
    <n v="2026"/>
    <s v="Q1"/>
    <n v="3"/>
    <s v="Mar"/>
  </r>
  <r>
    <n v="2512"/>
    <d v="2026-03-12T00:00:00"/>
    <n v="2026"/>
    <x v="0"/>
    <n v="3"/>
    <x v="2"/>
    <x v="1"/>
    <x v="1"/>
    <x v="0"/>
    <s v="New"/>
    <x v="3"/>
    <x v="7"/>
    <n v="2"/>
    <n v="192.76"/>
    <n v="0"/>
    <n v="103.08"/>
    <n v="385.52"/>
    <x v="335"/>
    <n v="179.35999999999999"/>
    <n v="0.46524175140070551"/>
    <n v="2026"/>
    <s v="Q1"/>
    <n v="3"/>
    <s v="Mar"/>
  </r>
  <r>
    <n v="2578"/>
    <d v="2026-03-12T00:00:00"/>
    <n v="2026"/>
    <x v="0"/>
    <n v="3"/>
    <x v="2"/>
    <x v="2"/>
    <x v="5"/>
    <x v="0"/>
    <s v="New"/>
    <x v="2"/>
    <x v="18"/>
    <n v="1"/>
    <n v="165.72"/>
    <n v="0"/>
    <n v="89.31"/>
    <n v="165.72"/>
    <x v="336"/>
    <n v="76.41"/>
    <n v="0.46107892831281677"/>
    <n v="2026"/>
    <s v="Q1"/>
    <n v="3"/>
    <s v="Mar"/>
  </r>
  <r>
    <n v="3302"/>
    <d v="2026-03-12T00:00:00"/>
    <n v="2026"/>
    <x v="0"/>
    <n v="3"/>
    <x v="2"/>
    <x v="3"/>
    <x v="7"/>
    <x v="2"/>
    <s v="Business"/>
    <x v="2"/>
    <x v="18"/>
    <n v="2"/>
    <n v="164.33"/>
    <n v="0"/>
    <n v="86.07"/>
    <n v="328.66"/>
    <x v="337"/>
    <n v="156.52000000000004"/>
    <n v="0.47623684050386428"/>
    <n v="2026"/>
    <s v="Q1"/>
    <n v="3"/>
    <s v="Mar"/>
  </r>
  <r>
    <n v="3752"/>
    <d v="2026-03-12T00:00:00"/>
    <n v="2026"/>
    <x v="0"/>
    <n v="3"/>
    <x v="2"/>
    <x v="3"/>
    <x v="8"/>
    <x v="1"/>
    <s v="Business"/>
    <x v="2"/>
    <x v="9"/>
    <n v="3"/>
    <n v="45.8"/>
    <n v="0.15"/>
    <n v="18.47"/>
    <n v="116.78999999999998"/>
    <x v="338"/>
    <n v="61.379999999999981"/>
    <n v="0.52555869509375797"/>
    <n v="2026"/>
    <s v="Q1"/>
    <n v="3"/>
    <s v="Mar"/>
  </r>
  <r>
    <n v="4839"/>
    <d v="2026-03-12T00:00:00"/>
    <n v="2026"/>
    <x v="0"/>
    <n v="3"/>
    <x v="2"/>
    <x v="1"/>
    <x v="1"/>
    <x v="0"/>
    <s v="New"/>
    <x v="0"/>
    <x v="8"/>
    <n v="2"/>
    <n v="103.08"/>
    <n v="0.05"/>
    <n v="49.27"/>
    <n v="195.85199999999998"/>
    <x v="339"/>
    <n v="97.311999999999969"/>
    <n v="0.49686497967853266"/>
    <n v="2026"/>
    <s v="Q1"/>
    <n v="3"/>
    <s v="Mar"/>
  </r>
  <r>
    <n v="264"/>
    <d v="2026-03-13T00:00:00"/>
    <n v="2026"/>
    <x v="0"/>
    <n v="3"/>
    <x v="2"/>
    <x v="0"/>
    <x v="0"/>
    <x v="0"/>
    <s v="Business"/>
    <x v="2"/>
    <x v="9"/>
    <n v="4"/>
    <n v="47.33"/>
    <n v="0"/>
    <n v="18.739999999999998"/>
    <n v="189.32"/>
    <x v="340"/>
    <n v="114.36"/>
    <n v="0.60405662370589475"/>
    <n v="2026"/>
    <s v="Q1"/>
    <n v="3"/>
    <s v="Mar"/>
  </r>
  <r>
    <n v="2498"/>
    <d v="2026-03-13T00:00:00"/>
    <n v="2026"/>
    <x v="0"/>
    <n v="3"/>
    <x v="2"/>
    <x v="2"/>
    <x v="3"/>
    <x v="2"/>
    <s v="New"/>
    <x v="0"/>
    <x v="4"/>
    <n v="1"/>
    <n v="50.04"/>
    <n v="0"/>
    <n v="22.64"/>
    <n v="50.04"/>
    <x v="75"/>
    <n v="27.4"/>
    <n v="0.54756195043964828"/>
    <n v="2026"/>
    <s v="Q1"/>
    <n v="3"/>
    <s v="Mar"/>
  </r>
  <r>
    <n v="3929"/>
    <d v="2026-03-13T00:00:00"/>
    <n v="2026"/>
    <x v="0"/>
    <n v="3"/>
    <x v="2"/>
    <x v="3"/>
    <x v="13"/>
    <x v="0"/>
    <s v="New"/>
    <x v="4"/>
    <x v="12"/>
    <n v="1"/>
    <n v="125.69"/>
    <n v="0"/>
    <n v="67.150000000000006"/>
    <n v="125.69"/>
    <x v="341"/>
    <n v="58.539999999999992"/>
    <n v="0.465749065160315"/>
    <n v="2026"/>
    <s v="Q1"/>
    <n v="3"/>
    <s v="Mar"/>
  </r>
  <r>
    <n v="4195"/>
    <d v="2026-03-13T00:00:00"/>
    <n v="2026"/>
    <x v="0"/>
    <n v="3"/>
    <x v="2"/>
    <x v="3"/>
    <x v="13"/>
    <x v="3"/>
    <s v="New"/>
    <x v="1"/>
    <x v="3"/>
    <n v="2"/>
    <n v="142.72999999999999"/>
    <n v="0.1"/>
    <n v="77.28"/>
    <n v="256.91399999999999"/>
    <x v="342"/>
    <n v="102.35399999999998"/>
    <n v="0.39839790747098247"/>
    <n v="2026"/>
    <s v="Q1"/>
    <n v="3"/>
    <s v="Mar"/>
  </r>
  <r>
    <n v="4684"/>
    <d v="2026-03-13T00:00:00"/>
    <n v="2026"/>
    <x v="0"/>
    <n v="3"/>
    <x v="2"/>
    <x v="1"/>
    <x v="12"/>
    <x v="0"/>
    <s v="Returning"/>
    <x v="4"/>
    <x v="12"/>
    <n v="4"/>
    <n v="124.36"/>
    <n v="0"/>
    <n v="68.790000000000006"/>
    <n v="497.44"/>
    <x v="343"/>
    <n v="222.27999999999997"/>
    <n v="0.44684786104856861"/>
    <n v="2026"/>
    <s v="Q1"/>
    <n v="3"/>
    <s v="Mar"/>
  </r>
  <r>
    <n v="313"/>
    <d v="2026-03-14T00:00:00"/>
    <n v="2026"/>
    <x v="0"/>
    <n v="3"/>
    <x v="2"/>
    <x v="3"/>
    <x v="8"/>
    <x v="0"/>
    <s v="New"/>
    <x v="0"/>
    <x v="6"/>
    <n v="4"/>
    <n v="40.42"/>
    <n v="0.1"/>
    <n v="16.25"/>
    <n v="145.512"/>
    <x v="344"/>
    <n v="80.512"/>
    <n v="0.5533014459288581"/>
    <n v="2026"/>
    <s v="Q1"/>
    <n v="3"/>
    <s v="Mar"/>
  </r>
  <r>
    <n v="1056"/>
    <d v="2026-03-14T00:00:00"/>
    <n v="2026"/>
    <x v="0"/>
    <n v="3"/>
    <x v="2"/>
    <x v="0"/>
    <x v="15"/>
    <x v="0"/>
    <s v="Returning"/>
    <x v="3"/>
    <x v="7"/>
    <n v="1"/>
    <n v="192.86"/>
    <n v="0"/>
    <n v="101.13"/>
    <n v="192.86"/>
    <x v="345"/>
    <n v="91.730000000000018"/>
    <n v="0.475629990666805"/>
    <n v="2026"/>
    <s v="Q1"/>
    <n v="3"/>
    <s v="Mar"/>
  </r>
  <r>
    <n v="2189"/>
    <d v="2026-03-14T00:00:00"/>
    <n v="2026"/>
    <x v="0"/>
    <n v="3"/>
    <x v="2"/>
    <x v="3"/>
    <x v="4"/>
    <x v="3"/>
    <s v="New"/>
    <x v="1"/>
    <x v="17"/>
    <n v="2"/>
    <n v="72.34"/>
    <n v="0"/>
    <n v="33.29"/>
    <n v="144.68"/>
    <x v="346"/>
    <n v="78.100000000000009"/>
    <n v="0.53981199889411113"/>
    <n v="2026"/>
    <s v="Q1"/>
    <n v="3"/>
    <s v="Mar"/>
  </r>
  <r>
    <n v="2617"/>
    <d v="2026-03-14T00:00:00"/>
    <n v="2026"/>
    <x v="0"/>
    <n v="3"/>
    <x v="2"/>
    <x v="3"/>
    <x v="13"/>
    <x v="0"/>
    <s v="New"/>
    <x v="2"/>
    <x v="2"/>
    <n v="2"/>
    <n v="35.409999999999997"/>
    <n v="0"/>
    <n v="13.89"/>
    <n v="70.819999999999993"/>
    <x v="347"/>
    <n v="43.039999999999992"/>
    <n v="0.60773792713922614"/>
    <n v="2026"/>
    <s v="Q1"/>
    <n v="3"/>
    <s v="Mar"/>
  </r>
  <r>
    <n v="2901"/>
    <d v="2026-03-14T00:00:00"/>
    <n v="2026"/>
    <x v="0"/>
    <n v="3"/>
    <x v="2"/>
    <x v="3"/>
    <x v="8"/>
    <x v="1"/>
    <s v="Business"/>
    <x v="0"/>
    <x v="8"/>
    <n v="12"/>
    <n v="102.25"/>
    <n v="0.1"/>
    <n v="51.07"/>
    <n v="1104.3"/>
    <x v="348"/>
    <n v="491.45999999999992"/>
    <n v="0.44504210812279266"/>
    <n v="2026"/>
    <s v="Q1"/>
    <n v="3"/>
    <s v="Mar"/>
  </r>
  <r>
    <n v="2952"/>
    <d v="2026-03-14T00:00:00"/>
    <n v="2026"/>
    <x v="0"/>
    <n v="3"/>
    <x v="2"/>
    <x v="1"/>
    <x v="1"/>
    <x v="0"/>
    <s v="New"/>
    <x v="0"/>
    <x v="4"/>
    <n v="1"/>
    <n v="51.86"/>
    <n v="0.1"/>
    <n v="22.34"/>
    <n v="46.673999999999999"/>
    <x v="349"/>
    <n v="24.334"/>
    <n v="0.52136092899687192"/>
    <n v="2026"/>
    <s v="Q1"/>
    <n v="3"/>
    <s v="Mar"/>
  </r>
  <r>
    <n v="3421"/>
    <d v="2026-03-14T00:00:00"/>
    <n v="2026"/>
    <x v="0"/>
    <n v="3"/>
    <x v="2"/>
    <x v="3"/>
    <x v="8"/>
    <x v="0"/>
    <s v="Returning"/>
    <x v="2"/>
    <x v="2"/>
    <n v="1"/>
    <n v="36.520000000000003"/>
    <n v="0.05"/>
    <n v="13.23"/>
    <n v="34.694000000000003"/>
    <x v="350"/>
    <n v="21.464000000000002"/>
    <n v="0.61866605176687617"/>
    <n v="2026"/>
    <s v="Q1"/>
    <n v="3"/>
    <s v="Mar"/>
  </r>
  <r>
    <n v="3536"/>
    <d v="2026-03-14T00:00:00"/>
    <n v="2026"/>
    <x v="0"/>
    <n v="3"/>
    <x v="2"/>
    <x v="2"/>
    <x v="10"/>
    <x v="0"/>
    <s v="New"/>
    <x v="1"/>
    <x v="11"/>
    <n v="2"/>
    <n v="153.66"/>
    <n v="0.1"/>
    <n v="78.430000000000007"/>
    <n v="276.58800000000002"/>
    <x v="351"/>
    <n v="119.72800000000001"/>
    <n v="0.43287488972768162"/>
    <n v="2026"/>
    <s v="Q1"/>
    <n v="3"/>
    <s v="Mar"/>
  </r>
  <r>
    <n v="3878"/>
    <d v="2026-03-14T00:00:00"/>
    <n v="2026"/>
    <x v="0"/>
    <n v="3"/>
    <x v="2"/>
    <x v="1"/>
    <x v="14"/>
    <x v="3"/>
    <s v="Returning"/>
    <x v="4"/>
    <x v="10"/>
    <n v="1"/>
    <n v="41.05"/>
    <n v="0.1"/>
    <n v="14.94"/>
    <n v="36.945"/>
    <x v="65"/>
    <n v="22.005000000000003"/>
    <n v="0.59561510353227776"/>
    <n v="2026"/>
    <s v="Q1"/>
    <n v="3"/>
    <s v="Mar"/>
  </r>
  <r>
    <n v="2027"/>
    <d v="2026-03-15T00:00:00"/>
    <n v="2026"/>
    <x v="0"/>
    <n v="3"/>
    <x v="2"/>
    <x v="2"/>
    <x v="2"/>
    <x v="0"/>
    <s v="Returning"/>
    <x v="2"/>
    <x v="15"/>
    <n v="4"/>
    <n v="136.21"/>
    <n v="0.05"/>
    <n v="68.55"/>
    <n v="517.59799999999996"/>
    <x v="352"/>
    <n v="243.39799999999997"/>
    <n v="0.4702452482428448"/>
    <n v="2026"/>
    <s v="Q1"/>
    <n v="3"/>
    <s v="Mar"/>
  </r>
  <r>
    <n v="3280"/>
    <d v="2026-03-15T00:00:00"/>
    <n v="2026"/>
    <x v="0"/>
    <n v="3"/>
    <x v="2"/>
    <x v="3"/>
    <x v="4"/>
    <x v="0"/>
    <s v="Returning"/>
    <x v="2"/>
    <x v="9"/>
    <n v="3"/>
    <n v="46.68"/>
    <n v="0"/>
    <n v="18.760000000000002"/>
    <n v="140.04"/>
    <x v="353"/>
    <n v="83.759999999999991"/>
    <n v="0.59811482433590402"/>
    <n v="2026"/>
    <s v="Q1"/>
    <n v="3"/>
    <s v="Mar"/>
  </r>
  <r>
    <n v="5149"/>
    <d v="2026-03-15T00:00:00"/>
    <n v="2026"/>
    <x v="0"/>
    <n v="3"/>
    <x v="2"/>
    <x v="1"/>
    <x v="12"/>
    <x v="2"/>
    <s v="New"/>
    <x v="2"/>
    <x v="2"/>
    <n v="1"/>
    <n v="35.340000000000003"/>
    <n v="0.05"/>
    <n v="13.37"/>
    <n v="33.573"/>
    <x v="5"/>
    <n v="20.203000000000003"/>
    <n v="0.60176332171685587"/>
    <n v="2026"/>
    <s v="Q1"/>
    <n v="3"/>
    <s v="Mar"/>
  </r>
  <r>
    <n v="412"/>
    <d v="2026-03-16T00:00:00"/>
    <n v="2026"/>
    <x v="0"/>
    <n v="3"/>
    <x v="2"/>
    <x v="3"/>
    <x v="7"/>
    <x v="2"/>
    <s v="Returning"/>
    <x v="4"/>
    <x v="10"/>
    <n v="2"/>
    <n v="40.19"/>
    <n v="0"/>
    <n v="14.92"/>
    <n v="80.38"/>
    <x v="354"/>
    <n v="50.539999999999992"/>
    <n v="0.62876337397362525"/>
    <n v="2026"/>
    <s v="Q1"/>
    <n v="3"/>
    <s v="Mar"/>
  </r>
  <r>
    <n v="1161"/>
    <d v="2026-03-16T00:00:00"/>
    <n v="2026"/>
    <x v="0"/>
    <n v="3"/>
    <x v="2"/>
    <x v="1"/>
    <x v="12"/>
    <x v="0"/>
    <s v="New"/>
    <x v="0"/>
    <x v="8"/>
    <n v="2"/>
    <n v="101.73"/>
    <n v="0.05"/>
    <n v="51.56"/>
    <n v="193.28700000000001"/>
    <x v="355"/>
    <n v="90.167000000000002"/>
    <n v="0.46649283190281809"/>
    <n v="2026"/>
    <s v="Q1"/>
    <n v="3"/>
    <s v="Mar"/>
  </r>
  <r>
    <n v="1320"/>
    <d v="2026-03-16T00:00:00"/>
    <n v="2026"/>
    <x v="0"/>
    <n v="3"/>
    <x v="2"/>
    <x v="2"/>
    <x v="3"/>
    <x v="2"/>
    <s v="Business"/>
    <x v="3"/>
    <x v="7"/>
    <n v="1"/>
    <n v="200.05"/>
    <n v="0"/>
    <n v="102.69"/>
    <n v="200.05"/>
    <x v="356"/>
    <n v="97.360000000000014"/>
    <n v="0.48667833041739567"/>
    <n v="2026"/>
    <s v="Q1"/>
    <n v="3"/>
    <s v="Mar"/>
  </r>
  <r>
    <n v="2528"/>
    <d v="2026-03-16T00:00:00"/>
    <n v="2026"/>
    <x v="0"/>
    <n v="3"/>
    <x v="2"/>
    <x v="3"/>
    <x v="7"/>
    <x v="0"/>
    <s v="New"/>
    <x v="1"/>
    <x v="1"/>
    <n v="1"/>
    <n v="90.06"/>
    <n v="0"/>
    <n v="44.49"/>
    <n v="90.06"/>
    <x v="357"/>
    <n v="45.57"/>
    <n v="0.50599600266489009"/>
    <n v="2026"/>
    <s v="Q1"/>
    <n v="3"/>
    <s v="Mar"/>
  </r>
  <r>
    <n v="2956"/>
    <d v="2026-03-16T00:00:00"/>
    <n v="2026"/>
    <x v="0"/>
    <n v="3"/>
    <x v="2"/>
    <x v="1"/>
    <x v="11"/>
    <x v="0"/>
    <s v="New"/>
    <x v="2"/>
    <x v="2"/>
    <n v="1"/>
    <n v="37.119999999999997"/>
    <n v="0.1"/>
    <n v="13.39"/>
    <n v="33.408000000000001"/>
    <x v="84"/>
    <n v="20.018000000000001"/>
    <n v="0.59919779693486586"/>
    <n v="2026"/>
    <s v="Q1"/>
    <n v="3"/>
    <s v="Mar"/>
  </r>
  <r>
    <n v="2973"/>
    <d v="2026-03-16T00:00:00"/>
    <n v="2026"/>
    <x v="0"/>
    <n v="3"/>
    <x v="2"/>
    <x v="0"/>
    <x v="0"/>
    <x v="2"/>
    <s v="Returning"/>
    <x v="1"/>
    <x v="11"/>
    <n v="2"/>
    <n v="156.09"/>
    <n v="0.1"/>
    <n v="79.72"/>
    <n v="280.96199999999999"/>
    <x v="358"/>
    <n v="121.52199999999999"/>
    <n v="0.43252112385304775"/>
    <n v="2026"/>
    <s v="Q1"/>
    <n v="3"/>
    <s v="Mar"/>
  </r>
  <r>
    <n v="3358"/>
    <d v="2026-03-16T00:00:00"/>
    <n v="2026"/>
    <x v="0"/>
    <n v="3"/>
    <x v="2"/>
    <x v="0"/>
    <x v="0"/>
    <x v="1"/>
    <s v="Business"/>
    <x v="4"/>
    <x v="14"/>
    <n v="12"/>
    <n v="36.44"/>
    <n v="0.05"/>
    <n v="13.65"/>
    <n v="415.41599999999994"/>
    <x v="359"/>
    <n v="251.61599999999993"/>
    <n v="0.60569645848980291"/>
    <n v="2026"/>
    <s v="Q1"/>
    <n v="3"/>
    <s v="Mar"/>
  </r>
  <r>
    <n v="164"/>
    <d v="2026-03-17T00:00:00"/>
    <n v="2026"/>
    <x v="0"/>
    <n v="3"/>
    <x v="2"/>
    <x v="0"/>
    <x v="15"/>
    <x v="3"/>
    <s v="Business"/>
    <x v="3"/>
    <x v="19"/>
    <n v="5"/>
    <n v="123.95"/>
    <n v="0.05"/>
    <n v="59.23"/>
    <n v="588.76249999999993"/>
    <x v="360"/>
    <n v="292.61249999999995"/>
    <n v="0.49699581749856692"/>
    <n v="2026"/>
    <s v="Q1"/>
    <n v="3"/>
    <s v="Mar"/>
  </r>
  <r>
    <n v="995"/>
    <d v="2026-03-17T00:00:00"/>
    <n v="2026"/>
    <x v="0"/>
    <n v="3"/>
    <x v="2"/>
    <x v="2"/>
    <x v="16"/>
    <x v="3"/>
    <s v="Business"/>
    <x v="3"/>
    <x v="7"/>
    <n v="1"/>
    <n v="192.84"/>
    <n v="0.15"/>
    <n v="101.42"/>
    <n v="163.91399999999999"/>
    <x v="361"/>
    <n v="62.493999999999986"/>
    <n v="0.38126090510877647"/>
    <n v="2026"/>
    <s v="Q1"/>
    <n v="3"/>
    <s v="Mar"/>
  </r>
  <r>
    <n v="4912"/>
    <d v="2026-03-17T00:00:00"/>
    <n v="2026"/>
    <x v="0"/>
    <n v="3"/>
    <x v="2"/>
    <x v="1"/>
    <x v="11"/>
    <x v="0"/>
    <s v="New"/>
    <x v="1"/>
    <x v="11"/>
    <n v="1"/>
    <n v="152.57"/>
    <n v="0.1"/>
    <n v="80.319999999999993"/>
    <n v="137.31299999999999"/>
    <x v="362"/>
    <n v="56.992999999999995"/>
    <n v="0.41505902572953762"/>
    <n v="2026"/>
    <s v="Q1"/>
    <n v="3"/>
    <s v="Mar"/>
  </r>
  <r>
    <n v="29"/>
    <d v="2026-03-18T00:00:00"/>
    <n v="2026"/>
    <x v="0"/>
    <n v="3"/>
    <x v="2"/>
    <x v="3"/>
    <x v="4"/>
    <x v="0"/>
    <s v="Business"/>
    <x v="2"/>
    <x v="15"/>
    <n v="2"/>
    <n v="130.4"/>
    <n v="0"/>
    <n v="67.599999999999994"/>
    <n v="260.8"/>
    <x v="363"/>
    <n v="125.60000000000002"/>
    <n v="0.48159509202453993"/>
    <n v="2026"/>
    <s v="Q1"/>
    <n v="3"/>
    <s v="Mar"/>
  </r>
  <r>
    <n v="891"/>
    <d v="2026-03-18T00:00:00"/>
    <n v="2026"/>
    <x v="0"/>
    <n v="3"/>
    <x v="2"/>
    <x v="2"/>
    <x v="3"/>
    <x v="0"/>
    <s v="New"/>
    <x v="1"/>
    <x v="1"/>
    <n v="2"/>
    <n v="94.25"/>
    <n v="0.1"/>
    <n v="44.99"/>
    <n v="169.65"/>
    <x v="364"/>
    <n v="79.67"/>
    <n v="0.46961391099322131"/>
    <n v="2026"/>
    <s v="Q1"/>
    <n v="3"/>
    <s v="Mar"/>
  </r>
  <r>
    <n v="1143"/>
    <d v="2026-03-18T00:00:00"/>
    <n v="2026"/>
    <x v="0"/>
    <n v="3"/>
    <x v="2"/>
    <x v="1"/>
    <x v="12"/>
    <x v="0"/>
    <s v="Business"/>
    <x v="3"/>
    <x v="19"/>
    <n v="5"/>
    <n v="125.91"/>
    <n v="0"/>
    <n v="59.36"/>
    <n v="629.54999999999995"/>
    <x v="365"/>
    <n v="332.74999999999994"/>
    <n v="0.52855214041775866"/>
    <n v="2026"/>
    <s v="Q1"/>
    <n v="3"/>
    <s v="Mar"/>
  </r>
  <r>
    <n v="2478"/>
    <d v="2026-03-18T00:00:00"/>
    <n v="2026"/>
    <x v="0"/>
    <n v="3"/>
    <x v="2"/>
    <x v="3"/>
    <x v="7"/>
    <x v="2"/>
    <s v="Returning"/>
    <x v="4"/>
    <x v="10"/>
    <n v="2"/>
    <n v="39.619999999999997"/>
    <n v="0"/>
    <n v="14.78"/>
    <n v="79.239999999999995"/>
    <x v="366"/>
    <n v="49.679999999999993"/>
    <n v="0.62695608278647141"/>
    <n v="2026"/>
    <s v="Q1"/>
    <n v="3"/>
    <s v="Mar"/>
  </r>
  <r>
    <n v="3961"/>
    <d v="2026-03-18T00:00:00"/>
    <n v="2026"/>
    <x v="0"/>
    <n v="3"/>
    <x v="2"/>
    <x v="0"/>
    <x v="9"/>
    <x v="0"/>
    <s v="Business"/>
    <x v="4"/>
    <x v="14"/>
    <n v="3"/>
    <n v="36.32"/>
    <n v="0"/>
    <n v="14.18"/>
    <n v="108.96000000000001"/>
    <x v="367"/>
    <n v="66.420000000000016"/>
    <n v="0.60958149779735693"/>
    <n v="2026"/>
    <s v="Q1"/>
    <n v="3"/>
    <s v="Mar"/>
  </r>
  <r>
    <n v="4724"/>
    <d v="2026-03-18T00:00:00"/>
    <n v="2026"/>
    <x v="0"/>
    <n v="3"/>
    <x v="2"/>
    <x v="0"/>
    <x v="15"/>
    <x v="2"/>
    <s v="New"/>
    <x v="4"/>
    <x v="16"/>
    <n v="1"/>
    <n v="51.16"/>
    <n v="0"/>
    <n v="22.39"/>
    <n v="51.16"/>
    <x v="368"/>
    <n v="28.769999999999996"/>
    <n v="0.56235340109460508"/>
    <n v="2026"/>
    <s v="Q1"/>
    <n v="3"/>
    <s v="Mar"/>
  </r>
  <r>
    <n v="2171"/>
    <d v="2026-03-19T00:00:00"/>
    <n v="2026"/>
    <x v="0"/>
    <n v="3"/>
    <x v="2"/>
    <x v="3"/>
    <x v="13"/>
    <x v="1"/>
    <s v="Business"/>
    <x v="4"/>
    <x v="14"/>
    <n v="5"/>
    <n v="35.65"/>
    <n v="0.1"/>
    <n v="13.64"/>
    <n v="160.42500000000001"/>
    <x v="369"/>
    <n v="92.225000000000009"/>
    <n v="0.5748792270531401"/>
    <n v="2026"/>
    <s v="Q1"/>
    <n v="3"/>
    <s v="Mar"/>
  </r>
  <r>
    <n v="2311"/>
    <d v="2026-03-19T00:00:00"/>
    <n v="2026"/>
    <x v="0"/>
    <n v="3"/>
    <x v="2"/>
    <x v="3"/>
    <x v="8"/>
    <x v="0"/>
    <s v="New"/>
    <x v="1"/>
    <x v="3"/>
    <n v="1"/>
    <n v="145.19"/>
    <n v="0"/>
    <n v="80.67"/>
    <n v="145.19"/>
    <x v="370"/>
    <n v="64.52"/>
    <n v="0.44438322198498514"/>
    <n v="2026"/>
    <s v="Q1"/>
    <n v="3"/>
    <s v="Mar"/>
  </r>
  <r>
    <n v="3563"/>
    <d v="2026-03-19T00:00:00"/>
    <n v="2026"/>
    <x v="0"/>
    <n v="3"/>
    <x v="2"/>
    <x v="3"/>
    <x v="8"/>
    <x v="0"/>
    <s v="Returning"/>
    <x v="0"/>
    <x v="6"/>
    <n v="2"/>
    <n v="40.090000000000003"/>
    <n v="0"/>
    <n v="17.2"/>
    <n v="80.180000000000007"/>
    <x v="371"/>
    <n v="45.780000000000008"/>
    <n v="0.57096532801197308"/>
    <n v="2026"/>
    <s v="Q1"/>
    <n v="3"/>
    <s v="Mar"/>
  </r>
  <r>
    <n v="3587"/>
    <d v="2026-03-19T00:00:00"/>
    <n v="2026"/>
    <x v="0"/>
    <n v="3"/>
    <x v="2"/>
    <x v="3"/>
    <x v="7"/>
    <x v="0"/>
    <s v="Returning"/>
    <x v="4"/>
    <x v="10"/>
    <n v="1"/>
    <n v="39.47"/>
    <n v="0"/>
    <n v="15.02"/>
    <n v="39.47"/>
    <x v="372"/>
    <n v="24.45"/>
    <n v="0.61945781606283257"/>
    <n v="2026"/>
    <s v="Q1"/>
    <n v="3"/>
    <s v="Mar"/>
  </r>
  <r>
    <n v="3706"/>
    <d v="2026-03-19T00:00:00"/>
    <n v="2026"/>
    <x v="0"/>
    <n v="3"/>
    <x v="2"/>
    <x v="0"/>
    <x v="0"/>
    <x v="0"/>
    <s v="Returning"/>
    <x v="0"/>
    <x v="8"/>
    <n v="2"/>
    <n v="103.42"/>
    <n v="0"/>
    <n v="49.51"/>
    <n v="206.84"/>
    <x v="373"/>
    <n v="107.82000000000001"/>
    <n v="0.52127248114484626"/>
    <n v="2026"/>
    <s v="Q1"/>
    <n v="3"/>
    <s v="Mar"/>
  </r>
  <r>
    <n v="4121"/>
    <d v="2026-03-19T00:00:00"/>
    <n v="2026"/>
    <x v="0"/>
    <n v="3"/>
    <x v="2"/>
    <x v="0"/>
    <x v="0"/>
    <x v="0"/>
    <s v="Returning"/>
    <x v="2"/>
    <x v="18"/>
    <n v="4"/>
    <n v="161.93"/>
    <n v="0.15"/>
    <n v="88"/>
    <n v="550.56200000000001"/>
    <x v="374"/>
    <n v="198.56200000000001"/>
    <n v="0.36065329608654428"/>
    <n v="2026"/>
    <s v="Q1"/>
    <n v="3"/>
    <s v="Mar"/>
  </r>
  <r>
    <n v="1047"/>
    <d v="2026-03-20T00:00:00"/>
    <n v="2026"/>
    <x v="0"/>
    <n v="3"/>
    <x v="2"/>
    <x v="0"/>
    <x v="0"/>
    <x v="0"/>
    <s v="Returning"/>
    <x v="2"/>
    <x v="9"/>
    <n v="2"/>
    <n v="46.21"/>
    <n v="0.05"/>
    <n v="18.37"/>
    <n v="87.798999999999992"/>
    <x v="375"/>
    <n v="51.05899999999999"/>
    <n v="0.58154420893176451"/>
    <n v="2026"/>
    <s v="Q1"/>
    <n v="3"/>
    <s v="Mar"/>
  </r>
  <r>
    <n v="1142"/>
    <d v="2026-03-20T00:00:00"/>
    <n v="2026"/>
    <x v="0"/>
    <n v="3"/>
    <x v="2"/>
    <x v="1"/>
    <x v="11"/>
    <x v="0"/>
    <s v="New"/>
    <x v="3"/>
    <x v="19"/>
    <n v="3"/>
    <n v="125.85"/>
    <n v="0"/>
    <n v="59.19"/>
    <n v="377.54999999999995"/>
    <x v="376"/>
    <n v="199.97999999999996"/>
    <n v="0.52967818831942781"/>
    <n v="2026"/>
    <s v="Q1"/>
    <n v="3"/>
    <s v="Mar"/>
  </r>
  <r>
    <n v="2232"/>
    <d v="2026-03-20T00:00:00"/>
    <n v="2026"/>
    <x v="0"/>
    <n v="3"/>
    <x v="2"/>
    <x v="3"/>
    <x v="13"/>
    <x v="2"/>
    <s v="New"/>
    <x v="2"/>
    <x v="2"/>
    <n v="2"/>
    <n v="36.340000000000003"/>
    <n v="0"/>
    <n v="13.8"/>
    <n v="72.680000000000007"/>
    <x v="377"/>
    <n v="45.080000000000005"/>
    <n v="0.620253164556962"/>
    <n v="2026"/>
    <s v="Q1"/>
    <n v="3"/>
    <s v="Mar"/>
  </r>
  <r>
    <n v="2339"/>
    <d v="2026-03-20T00:00:00"/>
    <n v="2026"/>
    <x v="0"/>
    <n v="3"/>
    <x v="2"/>
    <x v="1"/>
    <x v="12"/>
    <x v="3"/>
    <s v="New"/>
    <x v="0"/>
    <x v="4"/>
    <n v="2"/>
    <n v="51.29"/>
    <n v="0"/>
    <n v="23.15"/>
    <n v="102.58"/>
    <x v="378"/>
    <n v="56.28"/>
    <n v="0.54864496003119523"/>
    <n v="2026"/>
    <s v="Q1"/>
    <n v="3"/>
    <s v="Mar"/>
  </r>
  <r>
    <n v="3611"/>
    <d v="2026-03-20T00:00:00"/>
    <n v="2026"/>
    <x v="0"/>
    <n v="3"/>
    <x v="2"/>
    <x v="1"/>
    <x v="1"/>
    <x v="1"/>
    <s v="Business"/>
    <x v="0"/>
    <x v="6"/>
    <n v="6"/>
    <n v="40.89"/>
    <n v="0.1"/>
    <n v="16.84"/>
    <n v="220.80600000000001"/>
    <x v="379"/>
    <n v="119.76600000000002"/>
    <n v="0.54240373902883077"/>
    <n v="2026"/>
    <s v="Q1"/>
    <n v="3"/>
    <s v="Mar"/>
  </r>
  <r>
    <n v="3953"/>
    <d v="2026-03-20T00:00:00"/>
    <n v="2026"/>
    <x v="0"/>
    <n v="3"/>
    <x v="2"/>
    <x v="1"/>
    <x v="14"/>
    <x v="0"/>
    <s v="New"/>
    <x v="4"/>
    <x v="12"/>
    <n v="1"/>
    <n v="120.63"/>
    <n v="0"/>
    <n v="70.28"/>
    <n v="120.63"/>
    <x v="380"/>
    <n v="50.349999999999994"/>
    <n v="0.41739202520102792"/>
    <n v="2026"/>
    <s v="Q1"/>
    <n v="3"/>
    <s v="Mar"/>
  </r>
  <r>
    <n v="4253"/>
    <d v="2026-03-20T00:00:00"/>
    <n v="2026"/>
    <x v="0"/>
    <n v="3"/>
    <x v="2"/>
    <x v="3"/>
    <x v="13"/>
    <x v="1"/>
    <s v="New"/>
    <x v="0"/>
    <x v="0"/>
    <n v="5"/>
    <n v="82.64"/>
    <n v="0.1"/>
    <n v="43.52"/>
    <n v="371.88"/>
    <x v="381"/>
    <n v="154.27999999999997"/>
    <n v="0.41486501021834993"/>
    <n v="2026"/>
    <s v="Q1"/>
    <n v="3"/>
    <s v="Mar"/>
  </r>
  <r>
    <n v="4952"/>
    <d v="2026-03-20T00:00:00"/>
    <n v="2026"/>
    <x v="0"/>
    <n v="3"/>
    <x v="2"/>
    <x v="1"/>
    <x v="6"/>
    <x v="0"/>
    <s v="Business"/>
    <x v="1"/>
    <x v="17"/>
    <n v="2"/>
    <n v="72.459999999999994"/>
    <n v="0"/>
    <n v="33.31"/>
    <n v="144.91999999999999"/>
    <x v="382"/>
    <n v="78.299999999999983"/>
    <n v="0.54029809550096597"/>
    <n v="2026"/>
    <s v="Q1"/>
    <n v="3"/>
    <s v="Mar"/>
  </r>
  <r>
    <n v="5016"/>
    <d v="2026-03-20T00:00:00"/>
    <n v="2026"/>
    <x v="0"/>
    <n v="3"/>
    <x v="2"/>
    <x v="1"/>
    <x v="12"/>
    <x v="3"/>
    <s v="New"/>
    <x v="4"/>
    <x v="10"/>
    <n v="2"/>
    <n v="40.659999999999997"/>
    <n v="0.1"/>
    <n v="14.63"/>
    <n v="73.188000000000002"/>
    <x v="383"/>
    <n v="43.927999999999997"/>
    <n v="0.60020768431983385"/>
    <n v="2026"/>
    <s v="Q1"/>
    <n v="3"/>
    <s v="Mar"/>
  </r>
  <r>
    <n v="839"/>
    <d v="2026-03-21T00:00:00"/>
    <n v="2026"/>
    <x v="0"/>
    <n v="3"/>
    <x v="2"/>
    <x v="1"/>
    <x v="12"/>
    <x v="3"/>
    <s v="New"/>
    <x v="0"/>
    <x v="6"/>
    <n v="1"/>
    <n v="40.5"/>
    <n v="0.05"/>
    <n v="17.16"/>
    <n v="38.475000000000001"/>
    <x v="384"/>
    <n v="21.315000000000001"/>
    <n v="0.55399610136452238"/>
    <n v="2026"/>
    <s v="Q1"/>
    <n v="3"/>
    <s v="Mar"/>
  </r>
  <r>
    <n v="1382"/>
    <d v="2026-03-21T00:00:00"/>
    <n v="2026"/>
    <x v="0"/>
    <n v="3"/>
    <x v="2"/>
    <x v="2"/>
    <x v="2"/>
    <x v="0"/>
    <s v="Business"/>
    <x v="1"/>
    <x v="17"/>
    <n v="1"/>
    <n v="72.16"/>
    <n v="0"/>
    <n v="33.11"/>
    <n v="72.16"/>
    <x v="385"/>
    <n v="39.049999999999997"/>
    <n v="0.54115853658536583"/>
    <n v="2026"/>
    <s v="Q1"/>
    <n v="3"/>
    <s v="Mar"/>
  </r>
  <r>
    <n v="1452"/>
    <d v="2026-03-21T00:00:00"/>
    <n v="2026"/>
    <x v="0"/>
    <n v="3"/>
    <x v="2"/>
    <x v="2"/>
    <x v="5"/>
    <x v="3"/>
    <s v="Business"/>
    <x v="2"/>
    <x v="18"/>
    <n v="1"/>
    <n v="161.93"/>
    <n v="0.15"/>
    <n v="87.5"/>
    <n v="137.6405"/>
    <x v="386"/>
    <n v="50.140500000000003"/>
    <n v="0.36428594781332529"/>
    <n v="2026"/>
    <s v="Q1"/>
    <n v="3"/>
    <s v="Mar"/>
  </r>
  <r>
    <n v="1845"/>
    <d v="2026-03-21T00:00:00"/>
    <n v="2026"/>
    <x v="0"/>
    <n v="3"/>
    <x v="2"/>
    <x v="0"/>
    <x v="9"/>
    <x v="0"/>
    <s v="Returning"/>
    <x v="3"/>
    <x v="5"/>
    <n v="3"/>
    <n v="348.54"/>
    <n v="0.1"/>
    <n v="200.3"/>
    <n v="941.05800000000011"/>
    <x v="387"/>
    <n v="340.15800000000002"/>
    <n v="0.36146337420222768"/>
    <n v="2026"/>
    <s v="Q1"/>
    <n v="3"/>
    <s v="Mar"/>
  </r>
  <r>
    <n v="3560"/>
    <d v="2026-03-21T00:00:00"/>
    <n v="2026"/>
    <x v="0"/>
    <n v="3"/>
    <x v="2"/>
    <x v="2"/>
    <x v="16"/>
    <x v="0"/>
    <s v="Returning"/>
    <x v="4"/>
    <x v="16"/>
    <n v="3"/>
    <n v="50.46"/>
    <n v="0.1"/>
    <n v="21.9"/>
    <n v="136.24199999999999"/>
    <x v="388"/>
    <n v="70.542000000000002"/>
    <n v="0.51776985070683057"/>
    <n v="2026"/>
    <s v="Q1"/>
    <n v="3"/>
    <s v="Mar"/>
  </r>
  <r>
    <n v="4059"/>
    <d v="2026-03-21T00:00:00"/>
    <n v="2026"/>
    <x v="0"/>
    <n v="3"/>
    <x v="2"/>
    <x v="3"/>
    <x v="13"/>
    <x v="3"/>
    <s v="New"/>
    <x v="3"/>
    <x v="13"/>
    <n v="1"/>
    <n v="83.62"/>
    <n v="0"/>
    <n v="39.15"/>
    <n v="83.62"/>
    <x v="389"/>
    <n v="44.470000000000006"/>
    <n v="0.53181057163358048"/>
    <n v="2026"/>
    <s v="Q1"/>
    <n v="3"/>
    <s v="Mar"/>
  </r>
  <r>
    <n v="4731"/>
    <d v="2026-03-21T00:00:00"/>
    <n v="2026"/>
    <x v="0"/>
    <n v="3"/>
    <x v="2"/>
    <x v="1"/>
    <x v="12"/>
    <x v="1"/>
    <s v="Business"/>
    <x v="0"/>
    <x v="4"/>
    <n v="6"/>
    <n v="51.07"/>
    <n v="0.1"/>
    <n v="22.68"/>
    <n v="275.77800000000002"/>
    <x v="390"/>
    <n v="139.69800000000004"/>
    <n v="0.50655962404542798"/>
    <n v="2026"/>
    <s v="Q1"/>
    <n v="3"/>
    <s v="Mar"/>
  </r>
  <r>
    <n v="693"/>
    <d v="2026-03-22T00:00:00"/>
    <n v="2026"/>
    <x v="0"/>
    <n v="3"/>
    <x v="2"/>
    <x v="1"/>
    <x v="11"/>
    <x v="0"/>
    <s v="New"/>
    <x v="2"/>
    <x v="9"/>
    <n v="3"/>
    <n v="47.02"/>
    <n v="0.1"/>
    <n v="17.989999999999998"/>
    <n v="126.95400000000001"/>
    <x v="391"/>
    <n v="72.984000000000009"/>
    <n v="0.57488539155914742"/>
    <n v="2026"/>
    <s v="Q1"/>
    <n v="3"/>
    <s v="Mar"/>
  </r>
  <r>
    <n v="1672"/>
    <d v="2026-03-22T00:00:00"/>
    <n v="2026"/>
    <x v="0"/>
    <n v="3"/>
    <x v="2"/>
    <x v="2"/>
    <x v="5"/>
    <x v="3"/>
    <s v="Returning"/>
    <x v="2"/>
    <x v="9"/>
    <n v="1"/>
    <n v="47.1"/>
    <n v="0.05"/>
    <n v="18.48"/>
    <n v="44.744999999999997"/>
    <x v="392"/>
    <n v="26.264999999999997"/>
    <n v="0.58699296010727453"/>
    <n v="2026"/>
    <s v="Q1"/>
    <n v="3"/>
    <s v="Mar"/>
  </r>
  <r>
    <n v="2347"/>
    <d v="2026-03-22T00:00:00"/>
    <n v="2026"/>
    <x v="0"/>
    <n v="3"/>
    <x v="2"/>
    <x v="3"/>
    <x v="13"/>
    <x v="0"/>
    <s v="Returning"/>
    <x v="2"/>
    <x v="15"/>
    <n v="2"/>
    <n v="131.38999999999999"/>
    <n v="0"/>
    <n v="66.91"/>
    <n v="262.77999999999997"/>
    <x v="393"/>
    <n v="128.95999999999998"/>
    <n v="0.49075272090722277"/>
    <n v="2026"/>
    <s v="Q1"/>
    <n v="3"/>
    <s v="Mar"/>
  </r>
  <r>
    <n v="2582"/>
    <d v="2026-03-22T00:00:00"/>
    <n v="2026"/>
    <x v="0"/>
    <n v="3"/>
    <x v="2"/>
    <x v="1"/>
    <x v="1"/>
    <x v="3"/>
    <s v="New"/>
    <x v="4"/>
    <x v="12"/>
    <n v="1"/>
    <n v="120.16"/>
    <n v="0.15"/>
    <n v="68.33"/>
    <n v="102.136"/>
    <x v="394"/>
    <n v="33.805999999999997"/>
    <n v="0.33099005247904756"/>
    <n v="2026"/>
    <s v="Q1"/>
    <n v="3"/>
    <s v="Mar"/>
  </r>
  <r>
    <n v="2762"/>
    <d v="2026-03-22T00:00:00"/>
    <n v="2026"/>
    <x v="0"/>
    <n v="3"/>
    <x v="2"/>
    <x v="3"/>
    <x v="8"/>
    <x v="2"/>
    <s v="Returning"/>
    <x v="3"/>
    <x v="7"/>
    <n v="1"/>
    <n v="196.48"/>
    <n v="0"/>
    <n v="101.29"/>
    <n v="196.48"/>
    <x v="395"/>
    <n v="95.189999999999984"/>
    <n v="0.48447679153094458"/>
    <n v="2026"/>
    <s v="Q1"/>
    <n v="3"/>
    <s v="Mar"/>
  </r>
  <r>
    <n v="4090"/>
    <d v="2026-03-22T00:00:00"/>
    <n v="2026"/>
    <x v="0"/>
    <n v="3"/>
    <x v="2"/>
    <x v="1"/>
    <x v="11"/>
    <x v="3"/>
    <s v="Business"/>
    <x v="2"/>
    <x v="2"/>
    <n v="1"/>
    <n v="36.520000000000003"/>
    <n v="0"/>
    <n v="13.96"/>
    <n v="36.520000000000003"/>
    <x v="396"/>
    <n v="22.560000000000002"/>
    <n v="0.61774370208105145"/>
    <n v="2026"/>
    <s v="Q1"/>
    <n v="3"/>
    <s v="Mar"/>
  </r>
  <r>
    <n v="4491"/>
    <d v="2026-03-22T00:00:00"/>
    <n v="2026"/>
    <x v="0"/>
    <n v="3"/>
    <x v="2"/>
    <x v="1"/>
    <x v="12"/>
    <x v="2"/>
    <s v="Business"/>
    <x v="4"/>
    <x v="16"/>
    <n v="4"/>
    <n v="49.71"/>
    <n v="0.1"/>
    <n v="22.46"/>
    <n v="178.95600000000002"/>
    <x v="397"/>
    <n v="89.116000000000014"/>
    <n v="0.49797715639598561"/>
    <n v="2026"/>
    <s v="Q1"/>
    <n v="3"/>
    <s v="Mar"/>
  </r>
  <r>
    <n v="4678"/>
    <d v="2026-03-22T00:00:00"/>
    <n v="2026"/>
    <x v="0"/>
    <n v="3"/>
    <x v="2"/>
    <x v="0"/>
    <x v="0"/>
    <x v="0"/>
    <s v="Returning"/>
    <x v="3"/>
    <x v="13"/>
    <n v="1"/>
    <n v="81.209999999999994"/>
    <n v="0.05"/>
    <n v="40.44"/>
    <n v="77.149499999999989"/>
    <x v="398"/>
    <n v="36.709499999999991"/>
    <n v="0.47582291524896464"/>
    <n v="2026"/>
    <s v="Q1"/>
    <n v="3"/>
    <s v="Mar"/>
  </r>
  <r>
    <n v="1189"/>
    <d v="2026-03-23T00:00:00"/>
    <n v="2026"/>
    <x v="0"/>
    <n v="3"/>
    <x v="2"/>
    <x v="3"/>
    <x v="13"/>
    <x v="0"/>
    <s v="New"/>
    <x v="0"/>
    <x v="8"/>
    <n v="2"/>
    <n v="103.22"/>
    <n v="0"/>
    <n v="51.33"/>
    <n v="206.44"/>
    <x v="399"/>
    <n v="103.78"/>
    <n v="0.50271265258670805"/>
    <n v="2026"/>
    <s v="Q1"/>
    <n v="3"/>
    <s v="Mar"/>
  </r>
  <r>
    <n v="1590"/>
    <d v="2026-03-23T00:00:00"/>
    <n v="2026"/>
    <x v="0"/>
    <n v="3"/>
    <x v="2"/>
    <x v="0"/>
    <x v="15"/>
    <x v="3"/>
    <s v="New"/>
    <x v="1"/>
    <x v="11"/>
    <n v="1"/>
    <n v="153.47"/>
    <n v="0"/>
    <n v="78.19"/>
    <n v="153.47"/>
    <x v="400"/>
    <n v="75.28"/>
    <n v="0.49051931973675639"/>
    <n v="2026"/>
    <s v="Q1"/>
    <n v="3"/>
    <s v="Mar"/>
  </r>
  <r>
    <n v="2309"/>
    <d v="2026-03-23T00:00:00"/>
    <n v="2026"/>
    <x v="0"/>
    <n v="3"/>
    <x v="2"/>
    <x v="3"/>
    <x v="7"/>
    <x v="0"/>
    <s v="Returning"/>
    <x v="3"/>
    <x v="7"/>
    <n v="6"/>
    <n v="199.75"/>
    <n v="0"/>
    <n v="105.84"/>
    <n v="1198.5"/>
    <x v="401"/>
    <n v="563.46"/>
    <n v="0.47013767209011265"/>
    <n v="2026"/>
    <s v="Q1"/>
    <n v="3"/>
    <s v="Mar"/>
  </r>
  <r>
    <n v="3628"/>
    <d v="2026-03-23T00:00:00"/>
    <n v="2026"/>
    <x v="0"/>
    <n v="3"/>
    <x v="2"/>
    <x v="1"/>
    <x v="12"/>
    <x v="3"/>
    <s v="New"/>
    <x v="2"/>
    <x v="9"/>
    <n v="1"/>
    <n v="45.84"/>
    <n v="0"/>
    <n v="18.079999999999998"/>
    <n v="45.84"/>
    <x v="402"/>
    <n v="27.760000000000005"/>
    <n v="0.605584642233857"/>
    <n v="2026"/>
    <s v="Q1"/>
    <n v="3"/>
    <s v="Mar"/>
  </r>
  <r>
    <n v="3718"/>
    <d v="2026-03-23T00:00:00"/>
    <n v="2026"/>
    <x v="0"/>
    <n v="3"/>
    <x v="2"/>
    <x v="1"/>
    <x v="12"/>
    <x v="3"/>
    <s v="New"/>
    <x v="3"/>
    <x v="19"/>
    <n v="2"/>
    <n v="122.07"/>
    <n v="0.05"/>
    <n v="59.16"/>
    <n v="231.93299999999996"/>
    <x v="403"/>
    <n v="113.61299999999997"/>
    <n v="0.48985267297021118"/>
    <n v="2026"/>
    <s v="Q1"/>
    <n v="3"/>
    <s v="Mar"/>
  </r>
  <r>
    <n v="4198"/>
    <d v="2026-03-23T00:00:00"/>
    <n v="2026"/>
    <x v="0"/>
    <n v="3"/>
    <x v="2"/>
    <x v="1"/>
    <x v="14"/>
    <x v="3"/>
    <s v="New"/>
    <x v="4"/>
    <x v="12"/>
    <n v="3"/>
    <n v="122.4"/>
    <n v="0.15"/>
    <n v="71.150000000000006"/>
    <n v="312.12"/>
    <x v="404"/>
    <n v="98.669999999999987"/>
    <n v="0.31612841214917337"/>
    <n v="2026"/>
    <s v="Q1"/>
    <n v="3"/>
    <s v="Mar"/>
  </r>
  <r>
    <n v="4784"/>
    <d v="2026-03-23T00:00:00"/>
    <n v="2026"/>
    <x v="0"/>
    <n v="3"/>
    <x v="2"/>
    <x v="0"/>
    <x v="15"/>
    <x v="0"/>
    <s v="New"/>
    <x v="0"/>
    <x v="8"/>
    <n v="1"/>
    <n v="101.43"/>
    <n v="0"/>
    <n v="51.78"/>
    <n v="101.43"/>
    <x v="405"/>
    <n v="49.650000000000006"/>
    <n v="0.4895001478852411"/>
    <n v="2026"/>
    <s v="Q1"/>
    <n v="3"/>
    <s v="Mar"/>
  </r>
  <r>
    <n v="86"/>
    <d v="2026-03-24T00:00:00"/>
    <n v="2026"/>
    <x v="0"/>
    <n v="3"/>
    <x v="2"/>
    <x v="1"/>
    <x v="12"/>
    <x v="1"/>
    <s v="Business"/>
    <x v="0"/>
    <x v="8"/>
    <n v="8"/>
    <n v="104.7"/>
    <n v="0.05"/>
    <n v="49.91"/>
    <n v="795.72"/>
    <x v="406"/>
    <n v="396.44000000000005"/>
    <n v="0.49821545267179412"/>
    <n v="2026"/>
    <s v="Q1"/>
    <n v="3"/>
    <s v="Mar"/>
  </r>
  <r>
    <n v="1813"/>
    <d v="2026-03-24T00:00:00"/>
    <n v="2026"/>
    <x v="0"/>
    <n v="3"/>
    <x v="2"/>
    <x v="0"/>
    <x v="0"/>
    <x v="2"/>
    <s v="Returning"/>
    <x v="1"/>
    <x v="3"/>
    <n v="4"/>
    <n v="146.34"/>
    <n v="0"/>
    <n v="79.37"/>
    <n v="585.36"/>
    <x v="407"/>
    <n v="267.88"/>
    <n v="0.45763290966242992"/>
    <n v="2026"/>
    <s v="Q1"/>
    <n v="3"/>
    <s v="Mar"/>
  </r>
  <r>
    <n v="2212"/>
    <d v="2026-03-24T00:00:00"/>
    <n v="2026"/>
    <x v="0"/>
    <n v="3"/>
    <x v="2"/>
    <x v="1"/>
    <x v="6"/>
    <x v="0"/>
    <s v="Returning"/>
    <x v="4"/>
    <x v="12"/>
    <n v="2"/>
    <n v="122.92"/>
    <n v="0.05"/>
    <n v="70.31"/>
    <n v="233.548"/>
    <x v="408"/>
    <n v="92.927999999999997"/>
    <n v="0.39789679209413054"/>
    <n v="2026"/>
    <s v="Q1"/>
    <n v="3"/>
    <s v="Mar"/>
  </r>
  <r>
    <n v="4466"/>
    <d v="2026-03-24T00:00:00"/>
    <n v="2026"/>
    <x v="0"/>
    <n v="3"/>
    <x v="2"/>
    <x v="2"/>
    <x v="2"/>
    <x v="0"/>
    <s v="New"/>
    <x v="1"/>
    <x v="1"/>
    <n v="1"/>
    <n v="91.35"/>
    <n v="0.05"/>
    <n v="45.24"/>
    <n v="86.782499999999985"/>
    <x v="409"/>
    <n v="41.542499999999983"/>
    <n v="0.47869674185463645"/>
    <n v="2026"/>
    <s v="Q1"/>
    <n v="3"/>
    <s v="Mar"/>
  </r>
  <r>
    <n v="4483"/>
    <d v="2026-03-24T00:00:00"/>
    <n v="2026"/>
    <x v="0"/>
    <n v="3"/>
    <x v="2"/>
    <x v="1"/>
    <x v="12"/>
    <x v="0"/>
    <s v="New"/>
    <x v="0"/>
    <x v="4"/>
    <n v="3"/>
    <n v="51.01"/>
    <n v="0.15"/>
    <n v="22.84"/>
    <n v="130.07550000000001"/>
    <x v="410"/>
    <n v="61.555500000000009"/>
    <n v="0.47322900930613382"/>
    <n v="2026"/>
    <s v="Q1"/>
    <n v="3"/>
    <s v="Mar"/>
  </r>
  <r>
    <n v="273"/>
    <d v="2026-03-25T00:00:00"/>
    <n v="2026"/>
    <x v="0"/>
    <n v="3"/>
    <x v="2"/>
    <x v="3"/>
    <x v="8"/>
    <x v="0"/>
    <s v="New"/>
    <x v="4"/>
    <x v="12"/>
    <n v="2"/>
    <n v="125.04"/>
    <n v="0.05"/>
    <n v="67.680000000000007"/>
    <n v="237.57599999999999"/>
    <x v="411"/>
    <n v="102.21599999999998"/>
    <n v="0.43024547934134755"/>
    <n v="2026"/>
    <s v="Q1"/>
    <n v="3"/>
    <s v="Mar"/>
  </r>
  <r>
    <n v="578"/>
    <d v="2026-03-25T00:00:00"/>
    <n v="2026"/>
    <x v="0"/>
    <n v="3"/>
    <x v="2"/>
    <x v="2"/>
    <x v="5"/>
    <x v="3"/>
    <s v="Returning"/>
    <x v="0"/>
    <x v="4"/>
    <n v="2"/>
    <n v="50.22"/>
    <n v="0.05"/>
    <n v="23.16"/>
    <n v="95.417999999999992"/>
    <x v="412"/>
    <n v="49.097999999999992"/>
    <n v="0.51455700182355524"/>
    <n v="2026"/>
    <s v="Q1"/>
    <n v="3"/>
    <s v="Mar"/>
  </r>
  <r>
    <n v="1290"/>
    <d v="2026-03-25T00:00:00"/>
    <n v="2026"/>
    <x v="0"/>
    <n v="3"/>
    <x v="2"/>
    <x v="1"/>
    <x v="1"/>
    <x v="0"/>
    <s v="Business"/>
    <x v="4"/>
    <x v="14"/>
    <n v="5"/>
    <n v="36.369999999999997"/>
    <n v="0.05"/>
    <n v="13.81"/>
    <n v="172.75749999999999"/>
    <x v="413"/>
    <n v="103.7075"/>
    <n v="0.60030678841729013"/>
    <n v="2026"/>
    <s v="Q1"/>
    <n v="3"/>
    <s v="Mar"/>
  </r>
  <r>
    <n v="1501"/>
    <d v="2026-03-25T00:00:00"/>
    <n v="2026"/>
    <x v="0"/>
    <n v="3"/>
    <x v="2"/>
    <x v="3"/>
    <x v="7"/>
    <x v="1"/>
    <s v="New"/>
    <x v="2"/>
    <x v="2"/>
    <n v="3"/>
    <n v="36.43"/>
    <n v="0.1"/>
    <n v="13.23"/>
    <n v="98.36099999999999"/>
    <x v="414"/>
    <n v="58.670999999999992"/>
    <n v="0.59648641229755694"/>
    <n v="2026"/>
    <s v="Q1"/>
    <n v="3"/>
    <s v="Mar"/>
  </r>
  <r>
    <n v="1540"/>
    <d v="2026-03-25T00:00:00"/>
    <n v="2026"/>
    <x v="0"/>
    <n v="3"/>
    <x v="2"/>
    <x v="1"/>
    <x v="12"/>
    <x v="1"/>
    <s v="Business"/>
    <x v="0"/>
    <x v="4"/>
    <n v="10"/>
    <n v="49.7"/>
    <n v="0.1"/>
    <n v="21.96"/>
    <n v="447.3"/>
    <x v="415"/>
    <n v="227.7"/>
    <n v="0.50905432595573441"/>
    <n v="2026"/>
    <s v="Q1"/>
    <n v="3"/>
    <s v="Mar"/>
  </r>
  <r>
    <n v="2541"/>
    <d v="2026-03-25T00:00:00"/>
    <n v="2026"/>
    <x v="0"/>
    <n v="3"/>
    <x v="2"/>
    <x v="1"/>
    <x v="12"/>
    <x v="0"/>
    <s v="Returning"/>
    <x v="2"/>
    <x v="9"/>
    <n v="2"/>
    <n v="46.61"/>
    <n v="0"/>
    <n v="17.97"/>
    <n v="93.22"/>
    <x v="416"/>
    <n v="57.28"/>
    <n v="0.61446041621969538"/>
    <n v="2026"/>
    <s v="Q1"/>
    <n v="3"/>
    <s v="Mar"/>
  </r>
  <r>
    <n v="4264"/>
    <d v="2026-03-25T00:00:00"/>
    <n v="2026"/>
    <x v="0"/>
    <n v="3"/>
    <x v="2"/>
    <x v="2"/>
    <x v="5"/>
    <x v="0"/>
    <s v="New"/>
    <x v="2"/>
    <x v="9"/>
    <n v="1"/>
    <n v="47.61"/>
    <n v="0"/>
    <n v="18.89"/>
    <n v="47.61"/>
    <x v="417"/>
    <n v="28.72"/>
    <n v="0.60323461457676952"/>
    <n v="2026"/>
    <s v="Q1"/>
    <n v="3"/>
    <s v="Mar"/>
  </r>
  <r>
    <n v="4311"/>
    <d v="2026-03-25T00:00:00"/>
    <n v="2026"/>
    <x v="0"/>
    <n v="3"/>
    <x v="2"/>
    <x v="2"/>
    <x v="2"/>
    <x v="0"/>
    <s v="New"/>
    <x v="0"/>
    <x v="6"/>
    <n v="2"/>
    <n v="40.880000000000003"/>
    <n v="0.05"/>
    <n v="16.39"/>
    <n v="77.671999999999997"/>
    <x v="418"/>
    <n v="44.891999999999996"/>
    <n v="0.57796889483983926"/>
    <n v="2026"/>
    <s v="Q1"/>
    <n v="3"/>
    <s v="Mar"/>
  </r>
  <r>
    <n v="4796"/>
    <d v="2026-03-25T00:00:00"/>
    <n v="2026"/>
    <x v="0"/>
    <n v="3"/>
    <x v="2"/>
    <x v="1"/>
    <x v="12"/>
    <x v="0"/>
    <s v="New"/>
    <x v="4"/>
    <x v="10"/>
    <n v="2"/>
    <n v="39.409999999999997"/>
    <n v="0.15"/>
    <n v="14.91"/>
    <n v="66.996999999999986"/>
    <x v="419"/>
    <n v="37.176999999999985"/>
    <n v="0.55490544352732207"/>
    <n v="2026"/>
    <s v="Q1"/>
    <n v="3"/>
    <s v="Mar"/>
  </r>
  <r>
    <n v="89"/>
    <d v="2026-03-26T00:00:00"/>
    <n v="2026"/>
    <x v="0"/>
    <n v="3"/>
    <x v="2"/>
    <x v="2"/>
    <x v="10"/>
    <x v="0"/>
    <s v="Returning"/>
    <x v="0"/>
    <x v="6"/>
    <n v="1"/>
    <n v="40.82"/>
    <n v="0.05"/>
    <n v="16.940000000000001"/>
    <n v="38.778999999999996"/>
    <x v="420"/>
    <n v="21.838999999999995"/>
    <n v="0.56316563088269411"/>
    <n v="2026"/>
    <s v="Q1"/>
    <n v="3"/>
    <s v="Mar"/>
  </r>
  <r>
    <n v="487"/>
    <d v="2026-03-26T00:00:00"/>
    <n v="2026"/>
    <x v="0"/>
    <n v="3"/>
    <x v="2"/>
    <x v="3"/>
    <x v="8"/>
    <x v="2"/>
    <s v="Business"/>
    <x v="2"/>
    <x v="2"/>
    <n v="3"/>
    <n v="36.979999999999997"/>
    <n v="0.1"/>
    <n v="13.65"/>
    <n v="99.846000000000004"/>
    <x v="421"/>
    <n v="58.896000000000001"/>
    <n v="0.58986839733189111"/>
    <n v="2026"/>
    <s v="Q1"/>
    <n v="3"/>
    <s v="Mar"/>
  </r>
  <r>
    <n v="1476"/>
    <d v="2026-03-26T00:00:00"/>
    <n v="2026"/>
    <x v="0"/>
    <n v="3"/>
    <x v="2"/>
    <x v="1"/>
    <x v="12"/>
    <x v="3"/>
    <s v="New"/>
    <x v="2"/>
    <x v="2"/>
    <n v="1"/>
    <n v="35.700000000000003"/>
    <n v="0.05"/>
    <n v="13.91"/>
    <n v="33.914999999999999"/>
    <x v="422"/>
    <n v="20.004999999999999"/>
    <n v="0.58985699542975079"/>
    <n v="2026"/>
    <s v="Q1"/>
    <n v="3"/>
    <s v="Mar"/>
  </r>
  <r>
    <n v="2145"/>
    <d v="2026-03-26T00:00:00"/>
    <n v="2026"/>
    <x v="0"/>
    <n v="3"/>
    <x v="2"/>
    <x v="3"/>
    <x v="8"/>
    <x v="2"/>
    <s v="Returning"/>
    <x v="0"/>
    <x v="6"/>
    <n v="1"/>
    <n v="39.53"/>
    <n v="0.05"/>
    <n v="17.170000000000002"/>
    <n v="37.5535"/>
    <x v="423"/>
    <n v="20.383499999999998"/>
    <n v="0.54278562584046752"/>
    <n v="2026"/>
    <s v="Q1"/>
    <n v="3"/>
    <s v="Mar"/>
  </r>
  <r>
    <n v="2999"/>
    <d v="2026-03-26T00:00:00"/>
    <n v="2026"/>
    <x v="0"/>
    <n v="3"/>
    <x v="2"/>
    <x v="2"/>
    <x v="3"/>
    <x v="2"/>
    <s v="Returning"/>
    <x v="2"/>
    <x v="2"/>
    <n v="2"/>
    <n v="35.75"/>
    <n v="0"/>
    <n v="13.28"/>
    <n v="71.5"/>
    <x v="424"/>
    <n v="44.94"/>
    <n v="0.62853146853146846"/>
    <n v="2026"/>
    <s v="Q1"/>
    <n v="3"/>
    <s v="Mar"/>
  </r>
  <r>
    <n v="4464"/>
    <d v="2026-03-26T00:00:00"/>
    <n v="2026"/>
    <x v="0"/>
    <n v="3"/>
    <x v="2"/>
    <x v="2"/>
    <x v="2"/>
    <x v="0"/>
    <s v="Business"/>
    <x v="4"/>
    <x v="16"/>
    <n v="2"/>
    <n v="50.17"/>
    <n v="0"/>
    <n v="22.37"/>
    <n v="100.34"/>
    <x v="425"/>
    <n v="55.6"/>
    <n v="0.55411600558102447"/>
    <n v="2026"/>
    <s v="Q1"/>
    <n v="3"/>
    <s v="Mar"/>
  </r>
  <r>
    <n v="4978"/>
    <d v="2026-03-26T00:00:00"/>
    <n v="2026"/>
    <x v="0"/>
    <n v="3"/>
    <x v="2"/>
    <x v="0"/>
    <x v="9"/>
    <x v="0"/>
    <s v="New"/>
    <x v="4"/>
    <x v="10"/>
    <n v="5"/>
    <n v="41.32"/>
    <n v="0"/>
    <n v="15.09"/>
    <n v="206.6"/>
    <x v="426"/>
    <n v="131.14999999999998"/>
    <n v="0.63480154888673757"/>
    <n v="2026"/>
    <s v="Q1"/>
    <n v="3"/>
    <s v="Mar"/>
  </r>
  <r>
    <n v="130"/>
    <d v="2026-03-27T00:00:00"/>
    <n v="2026"/>
    <x v="0"/>
    <n v="3"/>
    <x v="2"/>
    <x v="3"/>
    <x v="7"/>
    <x v="3"/>
    <s v="New"/>
    <x v="1"/>
    <x v="11"/>
    <n v="3"/>
    <n v="152.4"/>
    <n v="0.05"/>
    <n v="79.97"/>
    <n v="434.34000000000003"/>
    <x v="427"/>
    <n v="194.43000000000004"/>
    <n v="0.44764470230694853"/>
    <n v="2026"/>
    <s v="Q1"/>
    <n v="3"/>
    <s v="Mar"/>
  </r>
  <r>
    <n v="848"/>
    <d v="2026-03-27T00:00:00"/>
    <n v="2026"/>
    <x v="0"/>
    <n v="3"/>
    <x v="2"/>
    <x v="0"/>
    <x v="0"/>
    <x v="0"/>
    <s v="New"/>
    <x v="4"/>
    <x v="14"/>
    <n v="1"/>
    <n v="36.299999999999997"/>
    <n v="0"/>
    <n v="14.1"/>
    <n v="36.299999999999997"/>
    <x v="428"/>
    <n v="22.199999999999996"/>
    <n v="0.61157024793388426"/>
    <n v="2026"/>
    <s v="Q1"/>
    <n v="3"/>
    <s v="Mar"/>
  </r>
  <r>
    <n v="1359"/>
    <d v="2026-03-27T00:00:00"/>
    <n v="2026"/>
    <x v="0"/>
    <n v="3"/>
    <x v="2"/>
    <x v="2"/>
    <x v="5"/>
    <x v="0"/>
    <s v="Returning"/>
    <x v="2"/>
    <x v="9"/>
    <n v="3"/>
    <n v="46.24"/>
    <n v="0.1"/>
    <n v="18.2"/>
    <n v="124.848"/>
    <x v="429"/>
    <n v="70.248000000000005"/>
    <n v="0.56266820453671673"/>
    <n v="2026"/>
    <s v="Q1"/>
    <n v="3"/>
    <s v="Mar"/>
  </r>
  <r>
    <n v="2379"/>
    <d v="2026-03-27T00:00:00"/>
    <n v="2026"/>
    <x v="0"/>
    <n v="3"/>
    <x v="2"/>
    <x v="0"/>
    <x v="0"/>
    <x v="2"/>
    <s v="Returning"/>
    <x v="2"/>
    <x v="18"/>
    <n v="2"/>
    <n v="165.58"/>
    <n v="0"/>
    <n v="86.16"/>
    <n v="331.16"/>
    <x v="430"/>
    <n v="158.84000000000003"/>
    <n v="0.47964730039859893"/>
    <n v="2026"/>
    <s v="Q1"/>
    <n v="3"/>
    <s v="Mar"/>
  </r>
  <r>
    <n v="2987"/>
    <d v="2026-03-27T00:00:00"/>
    <n v="2026"/>
    <x v="0"/>
    <n v="3"/>
    <x v="2"/>
    <x v="0"/>
    <x v="9"/>
    <x v="0"/>
    <s v="Returning"/>
    <x v="3"/>
    <x v="19"/>
    <n v="4"/>
    <n v="121.49"/>
    <n v="0"/>
    <n v="62.01"/>
    <n v="485.96"/>
    <x v="431"/>
    <n v="237.92"/>
    <n v="0.4895876203802782"/>
    <n v="2026"/>
    <s v="Q1"/>
    <n v="3"/>
    <s v="Mar"/>
  </r>
  <r>
    <n v="3121"/>
    <d v="2026-03-27T00:00:00"/>
    <n v="2026"/>
    <x v="0"/>
    <n v="3"/>
    <x v="2"/>
    <x v="1"/>
    <x v="12"/>
    <x v="2"/>
    <s v="New"/>
    <x v="0"/>
    <x v="0"/>
    <n v="5"/>
    <n v="81.84"/>
    <n v="0.1"/>
    <n v="42.7"/>
    <n v="368.28000000000003"/>
    <x v="432"/>
    <n v="154.78000000000003"/>
    <n v="0.42027804931030743"/>
    <n v="2026"/>
    <s v="Q1"/>
    <n v="3"/>
    <s v="Mar"/>
  </r>
  <r>
    <n v="4445"/>
    <d v="2026-03-27T00:00:00"/>
    <n v="2026"/>
    <x v="0"/>
    <n v="3"/>
    <x v="2"/>
    <x v="1"/>
    <x v="11"/>
    <x v="0"/>
    <s v="New"/>
    <x v="1"/>
    <x v="11"/>
    <n v="1"/>
    <n v="151.47999999999999"/>
    <n v="0"/>
    <n v="79.41"/>
    <n v="151.47999999999999"/>
    <x v="433"/>
    <n v="72.069999999999993"/>
    <n v="0.47577237919197252"/>
    <n v="2026"/>
    <s v="Q1"/>
    <n v="3"/>
    <s v="Mar"/>
  </r>
  <r>
    <n v="441"/>
    <d v="2026-03-28T00:00:00"/>
    <n v="2026"/>
    <x v="0"/>
    <n v="3"/>
    <x v="2"/>
    <x v="0"/>
    <x v="15"/>
    <x v="2"/>
    <s v="New"/>
    <x v="4"/>
    <x v="16"/>
    <n v="1"/>
    <n v="51.02"/>
    <n v="0.05"/>
    <n v="21.94"/>
    <n v="48.469000000000001"/>
    <x v="434"/>
    <n v="26.529"/>
    <n v="0.54733953661102974"/>
    <n v="2026"/>
    <s v="Q1"/>
    <n v="3"/>
    <s v="Mar"/>
  </r>
  <r>
    <n v="4608"/>
    <d v="2026-03-28T00:00:00"/>
    <n v="2026"/>
    <x v="0"/>
    <n v="3"/>
    <x v="2"/>
    <x v="2"/>
    <x v="2"/>
    <x v="1"/>
    <s v="Business"/>
    <x v="0"/>
    <x v="6"/>
    <n v="8"/>
    <n v="40.86"/>
    <n v="0.1"/>
    <n v="16.34"/>
    <n v="294.19200000000001"/>
    <x v="435"/>
    <n v="163.47200000000001"/>
    <n v="0.55566432805786703"/>
    <n v="2026"/>
    <s v="Q1"/>
    <n v="3"/>
    <s v="Mar"/>
  </r>
  <r>
    <n v="4914"/>
    <d v="2026-03-28T00:00:00"/>
    <n v="2026"/>
    <x v="0"/>
    <n v="3"/>
    <x v="2"/>
    <x v="0"/>
    <x v="9"/>
    <x v="0"/>
    <s v="New"/>
    <x v="2"/>
    <x v="18"/>
    <n v="5"/>
    <n v="163.33000000000001"/>
    <n v="0"/>
    <n v="87.05"/>
    <n v="816.65000000000009"/>
    <x v="436"/>
    <n v="381.40000000000009"/>
    <n v="0.46702993938651816"/>
    <n v="2026"/>
    <s v="Q1"/>
    <n v="3"/>
    <s v="Mar"/>
  </r>
  <r>
    <n v="860"/>
    <d v="2026-03-29T00:00:00"/>
    <n v="2026"/>
    <x v="0"/>
    <n v="3"/>
    <x v="2"/>
    <x v="1"/>
    <x v="14"/>
    <x v="3"/>
    <s v="New"/>
    <x v="1"/>
    <x v="1"/>
    <n v="1"/>
    <n v="90.27"/>
    <n v="0"/>
    <n v="46.38"/>
    <n v="90.27"/>
    <x v="437"/>
    <n v="43.889999999999993"/>
    <n v="0.48620804253904948"/>
    <n v="2026"/>
    <s v="Q1"/>
    <n v="3"/>
    <s v="Mar"/>
  </r>
  <r>
    <n v="920"/>
    <d v="2026-03-29T00:00:00"/>
    <n v="2026"/>
    <x v="0"/>
    <n v="3"/>
    <x v="2"/>
    <x v="0"/>
    <x v="9"/>
    <x v="1"/>
    <s v="Business"/>
    <x v="2"/>
    <x v="15"/>
    <n v="12"/>
    <n v="131.31"/>
    <n v="0.05"/>
    <n v="68.459999999999994"/>
    <n v="1496.934"/>
    <x v="438"/>
    <n v="675.41399999999999"/>
    <n v="0.45119824922140855"/>
    <n v="2026"/>
    <s v="Q1"/>
    <n v="3"/>
    <s v="Mar"/>
  </r>
  <r>
    <n v="1700"/>
    <d v="2026-03-29T00:00:00"/>
    <n v="2026"/>
    <x v="0"/>
    <n v="3"/>
    <x v="2"/>
    <x v="1"/>
    <x v="12"/>
    <x v="3"/>
    <s v="New"/>
    <x v="2"/>
    <x v="18"/>
    <n v="1"/>
    <n v="167.27"/>
    <n v="0.05"/>
    <n v="88.19"/>
    <n v="158.90649999999999"/>
    <x v="439"/>
    <n v="70.716499999999996"/>
    <n v="0.44501955552478972"/>
    <n v="2026"/>
    <s v="Q1"/>
    <n v="3"/>
    <s v="Mar"/>
  </r>
  <r>
    <n v="1768"/>
    <d v="2026-03-29T00:00:00"/>
    <n v="2026"/>
    <x v="0"/>
    <n v="3"/>
    <x v="2"/>
    <x v="1"/>
    <x v="12"/>
    <x v="3"/>
    <s v="Returning"/>
    <x v="1"/>
    <x v="17"/>
    <n v="4"/>
    <n v="70.510000000000005"/>
    <n v="0"/>
    <n v="31.93"/>
    <n v="282.04000000000002"/>
    <x v="440"/>
    <n v="154.32000000000002"/>
    <n v="0.54715643171181394"/>
    <n v="2026"/>
    <s v="Q1"/>
    <n v="3"/>
    <s v="Mar"/>
  </r>
  <r>
    <n v="1876"/>
    <d v="2026-03-29T00:00:00"/>
    <n v="2026"/>
    <x v="0"/>
    <n v="3"/>
    <x v="2"/>
    <x v="1"/>
    <x v="6"/>
    <x v="1"/>
    <s v="New"/>
    <x v="0"/>
    <x v="8"/>
    <n v="12"/>
    <n v="101.06"/>
    <n v="0.1"/>
    <n v="50.59"/>
    <n v="1091.4480000000001"/>
    <x v="441"/>
    <n v="484.36800000000005"/>
    <n v="0.4437847703234602"/>
    <n v="2026"/>
    <s v="Q1"/>
    <n v="3"/>
    <s v="Mar"/>
  </r>
  <r>
    <n v="2453"/>
    <d v="2026-03-29T00:00:00"/>
    <n v="2026"/>
    <x v="0"/>
    <n v="3"/>
    <x v="2"/>
    <x v="3"/>
    <x v="8"/>
    <x v="0"/>
    <s v="Business"/>
    <x v="0"/>
    <x v="0"/>
    <n v="2"/>
    <n v="79.849999999999994"/>
    <n v="0.05"/>
    <n v="43.78"/>
    <n v="151.71499999999997"/>
    <x v="442"/>
    <n v="64.154999999999973"/>
    <n v="0.42286524074745402"/>
    <n v="2026"/>
    <s v="Q1"/>
    <n v="3"/>
    <s v="Mar"/>
  </r>
  <r>
    <n v="2676"/>
    <d v="2026-03-29T00:00:00"/>
    <n v="2026"/>
    <x v="0"/>
    <n v="3"/>
    <x v="2"/>
    <x v="2"/>
    <x v="5"/>
    <x v="2"/>
    <s v="New"/>
    <x v="3"/>
    <x v="7"/>
    <n v="4"/>
    <n v="191.99"/>
    <n v="0"/>
    <n v="104.44"/>
    <n v="767.96"/>
    <x v="443"/>
    <n v="350.20000000000005"/>
    <n v="0.45601333402781397"/>
    <n v="2026"/>
    <s v="Q1"/>
    <n v="3"/>
    <s v="Mar"/>
  </r>
  <r>
    <n v="2800"/>
    <d v="2026-03-29T00:00:00"/>
    <n v="2026"/>
    <x v="0"/>
    <n v="3"/>
    <x v="2"/>
    <x v="1"/>
    <x v="11"/>
    <x v="0"/>
    <s v="New"/>
    <x v="0"/>
    <x v="4"/>
    <n v="1"/>
    <n v="49.81"/>
    <n v="0.05"/>
    <n v="23.12"/>
    <n v="47.319499999999998"/>
    <x v="444"/>
    <n v="24.199499999999997"/>
    <n v="0.51140650260463438"/>
    <n v="2026"/>
    <s v="Q1"/>
    <n v="3"/>
    <s v="Mar"/>
  </r>
  <r>
    <n v="2857"/>
    <d v="2026-03-29T00:00:00"/>
    <n v="2026"/>
    <x v="0"/>
    <n v="3"/>
    <x v="2"/>
    <x v="0"/>
    <x v="15"/>
    <x v="2"/>
    <s v="New"/>
    <x v="4"/>
    <x v="10"/>
    <n v="1"/>
    <n v="40.39"/>
    <n v="0.1"/>
    <n v="14.97"/>
    <n v="36.350999999999999"/>
    <x v="445"/>
    <n v="21.381"/>
    <n v="0.58818189320788972"/>
    <n v="2026"/>
    <s v="Q1"/>
    <n v="3"/>
    <s v="Mar"/>
  </r>
  <r>
    <n v="3584"/>
    <d v="2026-03-29T00:00:00"/>
    <n v="2026"/>
    <x v="0"/>
    <n v="3"/>
    <x v="2"/>
    <x v="0"/>
    <x v="0"/>
    <x v="0"/>
    <s v="Returning"/>
    <x v="2"/>
    <x v="2"/>
    <n v="1"/>
    <n v="35.700000000000003"/>
    <n v="0.05"/>
    <n v="13.85"/>
    <n v="33.914999999999999"/>
    <x v="446"/>
    <n v="20.064999999999998"/>
    <n v="0.59162612413386406"/>
    <n v="2026"/>
    <s v="Q1"/>
    <n v="3"/>
    <s v="Mar"/>
  </r>
  <r>
    <n v="3669"/>
    <d v="2026-03-29T00:00:00"/>
    <n v="2026"/>
    <x v="0"/>
    <n v="3"/>
    <x v="2"/>
    <x v="2"/>
    <x v="10"/>
    <x v="3"/>
    <s v="Returning"/>
    <x v="3"/>
    <x v="13"/>
    <n v="1"/>
    <n v="80.09"/>
    <n v="0"/>
    <n v="40.61"/>
    <n v="80.09"/>
    <x v="447"/>
    <n v="39.480000000000004"/>
    <n v="0.49294543638406796"/>
    <n v="2026"/>
    <s v="Q1"/>
    <n v="3"/>
    <s v="Mar"/>
  </r>
  <r>
    <n v="4787"/>
    <d v="2026-03-29T00:00:00"/>
    <n v="2026"/>
    <x v="0"/>
    <n v="3"/>
    <x v="2"/>
    <x v="3"/>
    <x v="13"/>
    <x v="3"/>
    <s v="New"/>
    <x v="1"/>
    <x v="3"/>
    <n v="1"/>
    <n v="142.87"/>
    <n v="0.1"/>
    <n v="77.33"/>
    <n v="128.583"/>
    <x v="448"/>
    <n v="51.253"/>
    <n v="0.39859857057309289"/>
    <n v="2026"/>
    <s v="Q1"/>
    <n v="3"/>
    <s v="Mar"/>
  </r>
  <r>
    <n v="769"/>
    <d v="2026-03-30T00:00:00"/>
    <n v="2026"/>
    <x v="0"/>
    <n v="3"/>
    <x v="2"/>
    <x v="3"/>
    <x v="8"/>
    <x v="0"/>
    <s v="Returning"/>
    <x v="4"/>
    <x v="10"/>
    <n v="1"/>
    <n v="40.53"/>
    <n v="0"/>
    <n v="14.32"/>
    <n v="40.53"/>
    <x v="147"/>
    <n v="26.21"/>
    <n v="0.64668147051566738"/>
    <n v="2026"/>
    <s v="Q1"/>
    <n v="3"/>
    <s v="Mar"/>
  </r>
  <r>
    <n v="1184"/>
    <d v="2026-03-30T00:00:00"/>
    <n v="2026"/>
    <x v="0"/>
    <n v="3"/>
    <x v="2"/>
    <x v="3"/>
    <x v="8"/>
    <x v="0"/>
    <s v="Returning"/>
    <x v="0"/>
    <x v="4"/>
    <n v="1"/>
    <n v="49.46"/>
    <n v="0"/>
    <n v="23.04"/>
    <n v="49.46"/>
    <x v="449"/>
    <n v="26.42"/>
    <n v="0.53416902547513145"/>
    <n v="2026"/>
    <s v="Q1"/>
    <n v="3"/>
    <s v="Mar"/>
  </r>
  <r>
    <n v="1498"/>
    <d v="2026-03-30T00:00:00"/>
    <n v="2026"/>
    <x v="0"/>
    <n v="3"/>
    <x v="2"/>
    <x v="1"/>
    <x v="14"/>
    <x v="3"/>
    <s v="Business"/>
    <x v="1"/>
    <x v="3"/>
    <n v="3"/>
    <n v="142.46"/>
    <n v="0"/>
    <n v="79.650000000000006"/>
    <n v="427.38"/>
    <x v="450"/>
    <n v="188.42999999999998"/>
    <n v="0.44089569001825069"/>
    <n v="2026"/>
    <s v="Q1"/>
    <n v="3"/>
    <s v="Mar"/>
  </r>
  <r>
    <n v="2054"/>
    <d v="2026-03-30T00:00:00"/>
    <n v="2026"/>
    <x v="0"/>
    <n v="3"/>
    <x v="2"/>
    <x v="3"/>
    <x v="13"/>
    <x v="1"/>
    <s v="Business"/>
    <x v="1"/>
    <x v="3"/>
    <n v="6"/>
    <n v="142.18"/>
    <n v="0.05"/>
    <n v="80.94"/>
    <n v="810.42600000000004"/>
    <x v="451"/>
    <n v="324.78600000000006"/>
    <n v="0.40075960050640036"/>
    <n v="2026"/>
    <s v="Q1"/>
    <n v="3"/>
    <s v="Mar"/>
  </r>
  <r>
    <n v="2294"/>
    <d v="2026-03-30T00:00:00"/>
    <n v="2026"/>
    <x v="0"/>
    <n v="3"/>
    <x v="2"/>
    <x v="1"/>
    <x v="14"/>
    <x v="0"/>
    <s v="New"/>
    <x v="4"/>
    <x v="10"/>
    <n v="2"/>
    <n v="41.04"/>
    <n v="0"/>
    <n v="15.03"/>
    <n v="82.08"/>
    <x v="452"/>
    <n v="52.019999999999996"/>
    <n v="0.63377192982456132"/>
    <n v="2026"/>
    <s v="Q1"/>
    <n v="3"/>
    <s v="Mar"/>
  </r>
  <r>
    <n v="2892"/>
    <d v="2026-03-30T00:00:00"/>
    <n v="2026"/>
    <x v="0"/>
    <n v="3"/>
    <x v="2"/>
    <x v="1"/>
    <x v="12"/>
    <x v="0"/>
    <s v="Returning"/>
    <x v="1"/>
    <x v="3"/>
    <n v="2"/>
    <n v="145.06"/>
    <n v="0.15"/>
    <n v="77.08"/>
    <n v="246.602"/>
    <x v="453"/>
    <n v="92.442000000000007"/>
    <n v="0.37486313979610875"/>
    <n v="2026"/>
    <s v="Q1"/>
    <n v="3"/>
    <s v="Mar"/>
  </r>
  <r>
    <n v="3145"/>
    <d v="2026-03-30T00:00:00"/>
    <n v="2026"/>
    <x v="0"/>
    <n v="3"/>
    <x v="2"/>
    <x v="1"/>
    <x v="11"/>
    <x v="0"/>
    <s v="Returning"/>
    <x v="2"/>
    <x v="15"/>
    <n v="1"/>
    <n v="130.72999999999999"/>
    <n v="0"/>
    <n v="66.17"/>
    <n v="130.72999999999999"/>
    <x v="454"/>
    <n v="64.559999999999988"/>
    <n v="0.4938422703281572"/>
    <n v="2026"/>
    <s v="Q1"/>
    <n v="3"/>
    <s v="Mar"/>
  </r>
  <r>
    <n v="3925"/>
    <d v="2026-03-30T00:00:00"/>
    <n v="2026"/>
    <x v="0"/>
    <n v="3"/>
    <x v="2"/>
    <x v="3"/>
    <x v="13"/>
    <x v="0"/>
    <s v="Business"/>
    <x v="4"/>
    <x v="14"/>
    <n v="2"/>
    <n v="36.630000000000003"/>
    <n v="0"/>
    <n v="14.31"/>
    <n v="73.260000000000005"/>
    <x v="455"/>
    <n v="44.64"/>
    <n v="0.60933660933660927"/>
    <n v="2026"/>
    <s v="Q1"/>
    <n v="3"/>
    <s v="Mar"/>
  </r>
  <r>
    <n v="2722"/>
    <d v="2026-03-31T00:00:00"/>
    <n v="2026"/>
    <x v="0"/>
    <n v="3"/>
    <x v="2"/>
    <x v="3"/>
    <x v="13"/>
    <x v="3"/>
    <s v="New"/>
    <x v="0"/>
    <x v="4"/>
    <n v="1"/>
    <n v="50.99"/>
    <n v="0.1"/>
    <n v="21.86"/>
    <n v="45.891000000000005"/>
    <x v="456"/>
    <n v="24.031000000000006"/>
    <n v="0.52365387548756848"/>
    <n v="2026"/>
    <s v="Q1"/>
    <n v="3"/>
    <s v="Mar"/>
  </r>
  <r>
    <n v="2767"/>
    <d v="2026-03-31T00:00:00"/>
    <n v="2026"/>
    <x v="0"/>
    <n v="3"/>
    <x v="2"/>
    <x v="1"/>
    <x v="6"/>
    <x v="0"/>
    <s v="Returning"/>
    <x v="2"/>
    <x v="15"/>
    <n v="4"/>
    <n v="134.18"/>
    <n v="0"/>
    <n v="66.430000000000007"/>
    <n v="536.72"/>
    <x v="457"/>
    <n v="271"/>
    <n v="0.5049187658369354"/>
    <n v="2026"/>
    <s v="Q1"/>
    <n v="3"/>
    <s v="Mar"/>
  </r>
  <r>
    <n v="3794"/>
    <d v="2026-03-31T00:00:00"/>
    <n v="2026"/>
    <x v="0"/>
    <n v="3"/>
    <x v="2"/>
    <x v="1"/>
    <x v="12"/>
    <x v="2"/>
    <s v="Business"/>
    <x v="4"/>
    <x v="16"/>
    <n v="2"/>
    <n v="50.86"/>
    <n v="0.1"/>
    <n v="21.76"/>
    <n v="91.548000000000002"/>
    <x v="458"/>
    <n v="48.027999999999999"/>
    <n v="0.52462096386595003"/>
    <n v="2026"/>
    <s v="Q1"/>
    <n v="3"/>
    <s v="Mar"/>
  </r>
  <r>
    <n v="3880"/>
    <d v="2026-03-31T00:00:00"/>
    <n v="2026"/>
    <x v="0"/>
    <n v="3"/>
    <x v="2"/>
    <x v="1"/>
    <x v="12"/>
    <x v="1"/>
    <s v="Business"/>
    <x v="3"/>
    <x v="19"/>
    <n v="12"/>
    <n v="124.86"/>
    <n v="0.1"/>
    <n v="60.82"/>
    <n v="1348.4880000000001"/>
    <x v="459"/>
    <n v="618.64800000000002"/>
    <n v="0.45877160197198641"/>
    <n v="2026"/>
    <s v="Q1"/>
    <n v="3"/>
    <s v="Mar"/>
  </r>
  <r>
    <n v="422"/>
    <d v="2026-04-01T00:00:00"/>
    <n v="2026"/>
    <x v="1"/>
    <n v="4"/>
    <x v="3"/>
    <x v="3"/>
    <x v="4"/>
    <x v="0"/>
    <s v="Business"/>
    <x v="0"/>
    <x v="0"/>
    <n v="1"/>
    <n v="81.760000000000005"/>
    <n v="0.1"/>
    <n v="42.78"/>
    <n v="73.584000000000003"/>
    <x v="460"/>
    <n v="30.804000000000002"/>
    <n v="0.4186236138290933"/>
    <n v="2026"/>
    <s v="Q2"/>
    <n v="4"/>
    <s v="Apr"/>
  </r>
  <r>
    <n v="495"/>
    <d v="2026-04-01T00:00:00"/>
    <n v="2026"/>
    <x v="1"/>
    <n v="4"/>
    <x v="3"/>
    <x v="1"/>
    <x v="14"/>
    <x v="2"/>
    <s v="Business"/>
    <x v="2"/>
    <x v="15"/>
    <n v="1"/>
    <n v="134.65"/>
    <n v="0"/>
    <n v="68.19"/>
    <n v="134.65"/>
    <x v="461"/>
    <n v="66.460000000000008"/>
    <n v="0.49357593761604163"/>
    <n v="2026"/>
    <s v="Q2"/>
    <n v="4"/>
    <s v="Apr"/>
  </r>
  <r>
    <n v="1517"/>
    <d v="2026-04-01T00:00:00"/>
    <n v="2026"/>
    <x v="1"/>
    <n v="4"/>
    <x v="3"/>
    <x v="2"/>
    <x v="16"/>
    <x v="0"/>
    <s v="Business"/>
    <x v="0"/>
    <x v="6"/>
    <n v="1"/>
    <n v="41.21"/>
    <n v="0"/>
    <n v="16.34"/>
    <n v="41.21"/>
    <x v="301"/>
    <n v="24.87"/>
    <n v="0.60349429750060668"/>
    <n v="2026"/>
    <s v="Q2"/>
    <n v="4"/>
    <s v="Apr"/>
  </r>
  <r>
    <n v="2391"/>
    <d v="2026-04-01T00:00:00"/>
    <n v="2026"/>
    <x v="1"/>
    <n v="4"/>
    <x v="3"/>
    <x v="1"/>
    <x v="12"/>
    <x v="0"/>
    <s v="Returning"/>
    <x v="4"/>
    <x v="10"/>
    <n v="2"/>
    <n v="40.590000000000003"/>
    <n v="0"/>
    <n v="15.01"/>
    <n v="81.180000000000007"/>
    <x v="462"/>
    <n v="51.160000000000011"/>
    <n v="0.63020448386302053"/>
    <n v="2026"/>
    <s v="Q2"/>
    <n v="4"/>
    <s v="Apr"/>
  </r>
  <r>
    <n v="3809"/>
    <d v="2026-04-01T00:00:00"/>
    <n v="2026"/>
    <x v="1"/>
    <n v="4"/>
    <x v="3"/>
    <x v="0"/>
    <x v="15"/>
    <x v="0"/>
    <s v="New"/>
    <x v="3"/>
    <x v="19"/>
    <n v="3"/>
    <n v="124.08"/>
    <n v="0.05"/>
    <n v="62.41"/>
    <n v="353.62799999999999"/>
    <x v="90"/>
    <n v="166.398"/>
    <n v="0.47054531880959655"/>
    <n v="2026"/>
    <s v="Q2"/>
    <n v="4"/>
    <s v="Apr"/>
  </r>
  <r>
    <n v="3958"/>
    <d v="2026-04-01T00:00:00"/>
    <n v="2026"/>
    <x v="1"/>
    <n v="4"/>
    <x v="3"/>
    <x v="1"/>
    <x v="1"/>
    <x v="0"/>
    <s v="Returning"/>
    <x v="3"/>
    <x v="19"/>
    <n v="2"/>
    <n v="125.35"/>
    <n v="0.15"/>
    <n v="60.73"/>
    <n v="213.095"/>
    <x v="463"/>
    <n v="91.635000000000005"/>
    <n v="0.43001947488209485"/>
    <n v="2026"/>
    <s v="Q2"/>
    <n v="4"/>
    <s v="Apr"/>
  </r>
  <r>
    <n v="4418"/>
    <d v="2026-04-01T00:00:00"/>
    <n v="2026"/>
    <x v="1"/>
    <n v="4"/>
    <x v="3"/>
    <x v="1"/>
    <x v="14"/>
    <x v="3"/>
    <s v="New"/>
    <x v="4"/>
    <x v="14"/>
    <n v="3"/>
    <n v="36.090000000000003"/>
    <n v="0"/>
    <n v="14.03"/>
    <n v="108.27000000000001"/>
    <x v="464"/>
    <n v="66.180000000000007"/>
    <n v="0.61124965364366857"/>
    <n v="2026"/>
    <s v="Q2"/>
    <n v="4"/>
    <s v="Apr"/>
  </r>
  <r>
    <n v="4693"/>
    <d v="2026-04-01T00:00:00"/>
    <n v="2026"/>
    <x v="1"/>
    <n v="4"/>
    <x v="3"/>
    <x v="1"/>
    <x v="12"/>
    <x v="1"/>
    <s v="Business"/>
    <x v="1"/>
    <x v="1"/>
    <n v="15"/>
    <n v="94.33"/>
    <n v="0.1"/>
    <n v="44.38"/>
    <n v="1273.4550000000002"/>
    <x v="465"/>
    <n v="607.75500000000011"/>
    <n v="0.47724890161018652"/>
    <n v="2026"/>
    <s v="Q2"/>
    <n v="4"/>
    <s v="Apr"/>
  </r>
  <r>
    <n v="193"/>
    <d v="2026-04-02T00:00:00"/>
    <n v="2026"/>
    <x v="1"/>
    <n v="4"/>
    <x v="3"/>
    <x v="3"/>
    <x v="4"/>
    <x v="2"/>
    <s v="Returning"/>
    <x v="2"/>
    <x v="2"/>
    <n v="1"/>
    <n v="35.6"/>
    <n v="0.1"/>
    <n v="13.39"/>
    <n v="32.04"/>
    <x v="84"/>
    <n v="18.649999999999999"/>
    <n v="0.58208489388264661"/>
    <n v="2026"/>
    <s v="Q2"/>
    <n v="4"/>
    <s v="Apr"/>
  </r>
  <r>
    <n v="2246"/>
    <d v="2026-04-02T00:00:00"/>
    <n v="2026"/>
    <x v="1"/>
    <n v="4"/>
    <x v="3"/>
    <x v="1"/>
    <x v="12"/>
    <x v="3"/>
    <s v="Returning"/>
    <x v="0"/>
    <x v="4"/>
    <n v="1"/>
    <n v="50.17"/>
    <n v="0"/>
    <n v="21.95"/>
    <n v="50.17"/>
    <x v="178"/>
    <n v="28.220000000000002"/>
    <n v="0.56248754235598963"/>
    <n v="2026"/>
    <s v="Q2"/>
    <n v="4"/>
    <s v="Apr"/>
  </r>
  <r>
    <n v="2556"/>
    <d v="2026-04-02T00:00:00"/>
    <n v="2026"/>
    <x v="1"/>
    <n v="4"/>
    <x v="3"/>
    <x v="3"/>
    <x v="8"/>
    <x v="0"/>
    <s v="Returning"/>
    <x v="1"/>
    <x v="17"/>
    <n v="2"/>
    <n v="72.900000000000006"/>
    <n v="0"/>
    <n v="31.52"/>
    <n v="145.80000000000001"/>
    <x v="466"/>
    <n v="82.760000000000019"/>
    <n v="0.5676268861454048"/>
    <n v="2026"/>
    <s v="Q2"/>
    <n v="4"/>
    <s v="Apr"/>
  </r>
  <r>
    <n v="169"/>
    <d v="2026-04-03T00:00:00"/>
    <n v="2026"/>
    <x v="1"/>
    <n v="4"/>
    <x v="3"/>
    <x v="2"/>
    <x v="16"/>
    <x v="0"/>
    <s v="New"/>
    <x v="1"/>
    <x v="1"/>
    <n v="2"/>
    <n v="93.48"/>
    <n v="0"/>
    <n v="45.15"/>
    <n v="186.96"/>
    <x v="467"/>
    <n v="96.660000000000011"/>
    <n v="0.51700898587933253"/>
    <n v="2026"/>
    <s v="Q2"/>
    <n v="4"/>
    <s v="Apr"/>
  </r>
  <r>
    <n v="877"/>
    <d v="2026-04-03T00:00:00"/>
    <n v="2026"/>
    <x v="1"/>
    <n v="4"/>
    <x v="3"/>
    <x v="1"/>
    <x v="12"/>
    <x v="0"/>
    <s v="New"/>
    <x v="3"/>
    <x v="19"/>
    <n v="1"/>
    <n v="123.63"/>
    <n v="0"/>
    <n v="58.88"/>
    <n v="123.63"/>
    <x v="468"/>
    <n v="64.75"/>
    <n v="0.52374019250990866"/>
    <n v="2026"/>
    <s v="Q2"/>
    <n v="4"/>
    <s v="Apr"/>
  </r>
  <r>
    <n v="2023"/>
    <d v="2026-04-03T00:00:00"/>
    <n v="2026"/>
    <x v="1"/>
    <n v="4"/>
    <x v="3"/>
    <x v="1"/>
    <x v="12"/>
    <x v="0"/>
    <s v="New"/>
    <x v="2"/>
    <x v="18"/>
    <n v="3"/>
    <n v="168.37"/>
    <n v="0"/>
    <n v="87.15"/>
    <n v="505.11"/>
    <x v="469"/>
    <n v="243.65999999999997"/>
    <n v="0.4823899744610084"/>
    <n v="2026"/>
    <s v="Q2"/>
    <n v="4"/>
    <s v="Apr"/>
  </r>
  <r>
    <n v="2548"/>
    <d v="2026-04-03T00:00:00"/>
    <n v="2026"/>
    <x v="1"/>
    <n v="4"/>
    <x v="3"/>
    <x v="0"/>
    <x v="9"/>
    <x v="3"/>
    <s v="New"/>
    <x v="0"/>
    <x v="4"/>
    <n v="4"/>
    <n v="51.68"/>
    <n v="0.05"/>
    <n v="23.09"/>
    <n v="196.38399999999999"/>
    <x v="284"/>
    <n v="104.02399999999999"/>
    <n v="0.52969692031937421"/>
    <n v="2026"/>
    <s v="Q2"/>
    <n v="4"/>
    <s v="Apr"/>
  </r>
  <r>
    <n v="2602"/>
    <d v="2026-04-03T00:00:00"/>
    <n v="2026"/>
    <x v="1"/>
    <n v="4"/>
    <x v="3"/>
    <x v="1"/>
    <x v="12"/>
    <x v="3"/>
    <s v="New"/>
    <x v="0"/>
    <x v="6"/>
    <n v="1"/>
    <n v="40.159999999999997"/>
    <n v="0"/>
    <n v="16.77"/>
    <n v="40.159999999999997"/>
    <x v="470"/>
    <n v="23.389999999999997"/>
    <n v="0.58242031872509958"/>
    <n v="2026"/>
    <s v="Q2"/>
    <n v="4"/>
    <s v="Apr"/>
  </r>
  <r>
    <n v="3229"/>
    <d v="2026-04-03T00:00:00"/>
    <n v="2026"/>
    <x v="1"/>
    <n v="4"/>
    <x v="3"/>
    <x v="3"/>
    <x v="13"/>
    <x v="2"/>
    <s v="Returning"/>
    <x v="2"/>
    <x v="2"/>
    <n v="3"/>
    <n v="36.17"/>
    <n v="0.1"/>
    <n v="13.65"/>
    <n v="97.659000000000006"/>
    <x v="421"/>
    <n v="56.709000000000003"/>
    <n v="0.58068380794396834"/>
    <n v="2026"/>
    <s v="Q2"/>
    <n v="4"/>
    <s v="Apr"/>
  </r>
  <r>
    <n v="3261"/>
    <d v="2026-04-03T00:00:00"/>
    <n v="2026"/>
    <x v="1"/>
    <n v="4"/>
    <x v="3"/>
    <x v="2"/>
    <x v="10"/>
    <x v="0"/>
    <s v="New"/>
    <x v="2"/>
    <x v="15"/>
    <n v="4"/>
    <n v="130.55000000000001"/>
    <n v="0"/>
    <n v="67.66"/>
    <n v="522.20000000000005"/>
    <x v="471"/>
    <n v="251.56000000000006"/>
    <n v="0.48173113749521262"/>
    <n v="2026"/>
    <s v="Q2"/>
    <n v="4"/>
    <s v="Apr"/>
  </r>
  <r>
    <n v="3621"/>
    <d v="2026-04-03T00:00:00"/>
    <n v="2026"/>
    <x v="1"/>
    <n v="4"/>
    <x v="3"/>
    <x v="3"/>
    <x v="8"/>
    <x v="0"/>
    <s v="New"/>
    <x v="0"/>
    <x v="8"/>
    <n v="2"/>
    <n v="102.63"/>
    <n v="0"/>
    <n v="50.19"/>
    <n v="205.26"/>
    <x v="472"/>
    <n v="104.88"/>
    <n v="0.51096170710318622"/>
    <n v="2026"/>
    <s v="Q2"/>
    <n v="4"/>
    <s v="Apr"/>
  </r>
  <r>
    <n v="4681"/>
    <d v="2026-04-03T00:00:00"/>
    <n v="2026"/>
    <x v="1"/>
    <n v="4"/>
    <x v="3"/>
    <x v="3"/>
    <x v="13"/>
    <x v="3"/>
    <s v="Returning"/>
    <x v="0"/>
    <x v="0"/>
    <n v="6"/>
    <n v="81.239999999999995"/>
    <n v="0"/>
    <n v="43.28"/>
    <n v="487.43999999999994"/>
    <x v="473"/>
    <n v="227.75999999999993"/>
    <n v="0.46725750861644505"/>
    <n v="2026"/>
    <s v="Q2"/>
    <n v="4"/>
    <s v="Apr"/>
  </r>
  <r>
    <n v="4954"/>
    <d v="2026-04-03T00:00:00"/>
    <n v="2026"/>
    <x v="1"/>
    <n v="4"/>
    <x v="3"/>
    <x v="3"/>
    <x v="8"/>
    <x v="0"/>
    <s v="New"/>
    <x v="1"/>
    <x v="17"/>
    <n v="3"/>
    <n v="72.11"/>
    <n v="0.05"/>
    <n v="31.63"/>
    <n v="205.51349999999996"/>
    <x v="474"/>
    <n v="110.62349999999996"/>
    <n v="0.5382785072513484"/>
    <n v="2026"/>
    <s v="Q2"/>
    <n v="4"/>
    <s v="Apr"/>
  </r>
  <r>
    <n v="1153"/>
    <d v="2026-04-04T00:00:00"/>
    <n v="2026"/>
    <x v="1"/>
    <n v="4"/>
    <x v="3"/>
    <x v="2"/>
    <x v="16"/>
    <x v="2"/>
    <s v="New"/>
    <x v="1"/>
    <x v="1"/>
    <n v="4"/>
    <n v="90.15"/>
    <n v="0"/>
    <n v="44.9"/>
    <n v="360.6"/>
    <x v="475"/>
    <n v="181.00000000000003"/>
    <n v="0.50194120909595119"/>
    <n v="2026"/>
    <s v="Q2"/>
    <n v="4"/>
    <s v="Apr"/>
  </r>
  <r>
    <n v="1383"/>
    <d v="2026-04-04T00:00:00"/>
    <n v="2026"/>
    <x v="1"/>
    <n v="4"/>
    <x v="3"/>
    <x v="3"/>
    <x v="4"/>
    <x v="2"/>
    <s v="Returning"/>
    <x v="0"/>
    <x v="4"/>
    <n v="1"/>
    <n v="50.7"/>
    <n v="0.05"/>
    <n v="21.85"/>
    <n v="48.164999999999999"/>
    <x v="476"/>
    <n v="26.314999999999998"/>
    <n v="0.54635108481262329"/>
    <n v="2026"/>
    <s v="Q2"/>
    <n v="4"/>
    <s v="Apr"/>
  </r>
  <r>
    <n v="2583"/>
    <d v="2026-04-04T00:00:00"/>
    <n v="2026"/>
    <x v="1"/>
    <n v="4"/>
    <x v="3"/>
    <x v="0"/>
    <x v="0"/>
    <x v="0"/>
    <s v="Returning"/>
    <x v="4"/>
    <x v="10"/>
    <n v="1"/>
    <n v="41.13"/>
    <n v="0"/>
    <n v="15.04"/>
    <n v="41.13"/>
    <x v="14"/>
    <n v="26.090000000000003"/>
    <n v="0.63433017262338931"/>
    <n v="2026"/>
    <s v="Q2"/>
    <n v="4"/>
    <s v="Apr"/>
  </r>
  <r>
    <n v="4074"/>
    <d v="2026-04-04T00:00:00"/>
    <n v="2026"/>
    <x v="1"/>
    <n v="4"/>
    <x v="3"/>
    <x v="1"/>
    <x v="1"/>
    <x v="2"/>
    <s v="Returning"/>
    <x v="3"/>
    <x v="19"/>
    <n v="1"/>
    <n v="121.66"/>
    <n v="0"/>
    <n v="61.37"/>
    <n v="121.66"/>
    <x v="477"/>
    <n v="60.29"/>
    <n v="0.49556140062469178"/>
    <n v="2026"/>
    <s v="Q2"/>
    <n v="4"/>
    <s v="Apr"/>
  </r>
  <r>
    <n v="4301"/>
    <d v="2026-04-04T00:00:00"/>
    <n v="2026"/>
    <x v="1"/>
    <n v="4"/>
    <x v="3"/>
    <x v="2"/>
    <x v="16"/>
    <x v="2"/>
    <s v="New"/>
    <x v="4"/>
    <x v="12"/>
    <n v="1"/>
    <n v="122.77"/>
    <n v="0.1"/>
    <n v="70.59"/>
    <n v="110.49299999999999"/>
    <x v="478"/>
    <n v="39.902999999999992"/>
    <n v="0.36113599956558329"/>
    <n v="2026"/>
    <s v="Q2"/>
    <n v="4"/>
    <s v="Apr"/>
  </r>
  <r>
    <n v="4692"/>
    <d v="2026-04-04T00:00:00"/>
    <n v="2026"/>
    <x v="1"/>
    <n v="4"/>
    <x v="3"/>
    <x v="3"/>
    <x v="13"/>
    <x v="0"/>
    <s v="Returning"/>
    <x v="0"/>
    <x v="4"/>
    <n v="1"/>
    <n v="49.96"/>
    <n v="0"/>
    <n v="22.13"/>
    <n v="49.96"/>
    <x v="479"/>
    <n v="27.830000000000002"/>
    <n v="0.55704563650920735"/>
    <n v="2026"/>
    <s v="Q2"/>
    <n v="4"/>
    <s v="Apr"/>
  </r>
  <r>
    <n v="1951"/>
    <d v="2026-04-05T00:00:00"/>
    <n v="2026"/>
    <x v="1"/>
    <n v="4"/>
    <x v="3"/>
    <x v="3"/>
    <x v="8"/>
    <x v="3"/>
    <s v="Returning"/>
    <x v="1"/>
    <x v="11"/>
    <n v="2"/>
    <n v="155.13"/>
    <n v="0.15"/>
    <n v="80.959999999999994"/>
    <n v="263.721"/>
    <x v="480"/>
    <n v="101.80100000000002"/>
    <n v="0.38601779911345707"/>
    <n v="2026"/>
    <s v="Q2"/>
    <n v="4"/>
    <s v="Apr"/>
  </r>
  <r>
    <n v="2111"/>
    <d v="2026-04-05T00:00:00"/>
    <n v="2026"/>
    <x v="1"/>
    <n v="4"/>
    <x v="3"/>
    <x v="3"/>
    <x v="13"/>
    <x v="0"/>
    <s v="New"/>
    <x v="1"/>
    <x v="17"/>
    <n v="3"/>
    <n v="69.83"/>
    <n v="0.05"/>
    <n v="31.53"/>
    <n v="199.0155"/>
    <x v="481"/>
    <n v="104.4255"/>
    <n v="0.52471038687941396"/>
    <n v="2026"/>
    <s v="Q2"/>
    <n v="4"/>
    <s v="Apr"/>
  </r>
  <r>
    <n v="2933"/>
    <d v="2026-04-05T00:00:00"/>
    <n v="2026"/>
    <x v="1"/>
    <n v="4"/>
    <x v="3"/>
    <x v="1"/>
    <x v="6"/>
    <x v="2"/>
    <s v="Returning"/>
    <x v="2"/>
    <x v="2"/>
    <n v="1"/>
    <n v="35.4"/>
    <n v="0"/>
    <n v="13.37"/>
    <n v="35.4"/>
    <x v="5"/>
    <n v="22.03"/>
    <n v="0.62231638418079105"/>
    <n v="2026"/>
    <s v="Q2"/>
    <n v="4"/>
    <s v="Apr"/>
  </r>
  <r>
    <n v="3263"/>
    <d v="2026-04-05T00:00:00"/>
    <n v="2026"/>
    <x v="1"/>
    <n v="4"/>
    <x v="3"/>
    <x v="3"/>
    <x v="7"/>
    <x v="0"/>
    <s v="New"/>
    <x v="4"/>
    <x v="16"/>
    <n v="1"/>
    <n v="51.75"/>
    <n v="0.1"/>
    <n v="22.1"/>
    <n v="46.575000000000003"/>
    <x v="482"/>
    <n v="24.475000000000001"/>
    <n v="0.52549651100375738"/>
    <n v="2026"/>
    <s v="Q2"/>
    <n v="4"/>
    <s v="Apr"/>
  </r>
  <r>
    <n v="4764"/>
    <d v="2026-04-05T00:00:00"/>
    <n v="2026"/>
    <x v="1"/>
    <n v="4"/>
    <x v="3"/>
    <x v="3"/>
    <x v="13"/>
    <x v="3"/>
    <s v="New"/>
    <x v="0"/>
    <x v="6"/>
    <n v="6"/>
    <n v="39.6"/>
    <n v="0.15"/>
    <n v="17.010000000000002"/>
    <n v="201.96"/>
    <x v="208"/>
    <n v="99.9"/>
    <n v="0.49465240641711233"/>
    <n v="2026"/>
    <s v="Q2"/>
    <n v="4"/>
    <s v="Apr"/>
  </r>
  <r>
    <n v="28"/>
    <d v="2026-04-06T00:00:00"/>
    <n v="2026"/>
    <x v="1"/>
    <n v="4"/>
    <x v="3"/>
    <x v="1"/>
    <x v="6"/>
    <x v="2"/>
    <s v="New"/>
    <x v="4"/>
    <x v="12"/>
    <n v="2"/>
    <n v="125.94"/>
    <n v="0.05"/>
    <n v="70.94"/>
    <n v="239.28599999999997"/>
    <x v="483"/>
    <n v="97.405999999999977"/>
    <n v="0.40706936469329585"/>
    <n v="2026"/>
    <s v="Q2"/>
    <n v="4"/>
    <s v="Apr"/>
  </r>
  <r>
    <n v="581"/>
    <d v="2026-04-06T00:00:00"/>
    <n v="2026"/>
    <x v="1"/>
    <n v="4"/>
    <x v="3"/>
    <x v="1"/>
    <x v="1"/>
    <x v="0"/>
    <s v="Returning"/>
    <x v="3"/>
    <x v="19"/>
    <n v="3"/>
    <n v="124.67"/>
    <n v="0"/>
    <n v="61.46"/>
    <n v="374.01"/>
    <x v="484"/>
    <n v="189.63"/>
    <n v="0.50701852891633914"/>
    <n v="2026"/>
    <s v="Q2"/>
    <n v="4"/>
    <s v="Apr"/>
  </r>
  <r>
    <n v="643"/>
    <d v="2026-04-06T00:00:00"/>
    <n v="2026"/>
    <x v="1"/>
    <n v="4"/>
    <x v="3"/>
    <x v="3"/>
    <x v="8"/>
    <x v="0"/>
    <s v="Returning"/>
    <x v="1"/>
    <x v="17"/>
    <n v="2"/>
    <n v="72.260000000000005"/>
    <n v="0"/>
    <n v="33.21"/>
    <n v="144.52000000000001"/>
    <x v="485"/>
    <n v="78.100000000000009"/>
    <n v="0.54040963188486024"/>
    <n v="2026"/>
    <s v="Q2"/>
    <n v="4"/>
    <s v="Apr"/>
  </r>
  <r>
    <n v="1907"/>
    <d v="2026-04-06T00:00:00"/>
    <n v="2026"/>
    <x v="1"/>
    <n v="4"/>
    <x v="3"/>
    <x v="1"/>
    <x v="12"/>
    <x v="1"/>
    <s v="Business"/>
    <x v="0"/>
    <x v="4"/>
    <n v="10"/>
    <n v="50.64"/>
    <n v="0.2"/>
    <n v="22.99"/>
    <n v="405.12"/>
    <x v="486"/>
    <n v="175.22000000000003"/>
    <n v="0.43251382306477099"/>
    <n v="2026"/>
    <s v="Q2"/>
    <n v="4"/>
    <s v="Apr"/>
  </r>
  <r>
    <n v="1950"/>
    <d v="2026-04-06T00:00:00"/>
    <n v="2026"/>
    <x v="1"/>
    <n v="4"/>
    <x v="3"/>
    <x v="0"/>
    <x v="9"/>
    <x v="0"/>
    <s v="New"/>
    <x v="1"/>
    <x v="17"/>
    <n v="1"/>
    <n v="73"/>
    <n v="0"/>
    <n v="32.4"/>
    <n v="73"/>
    <x v="487"/>
    <n v="40.6"/>
    <n v="0.55616438356164388"/>
    <n v="2026"/>
    <s v="Q2"/>
    <n v="4"/>
    <s v="Apr"/>
  </r>
  <r>
    <n v="2443"/>
    <d v="2026-04-06T00:00:00"/>
    <n v="2026"/>
    <x v="1"/>
    <n v="4"/>
    <x v="3"/>
    <x v="0"/>
    <x v="15"/>
    <x v="0"/>
    <s v="Returning"/>
    <x v="2"/>
    <x v="2"/>
    <n v="1"/>
    <n v="35.700000000000003"/>
    <n v="0"/>
    <n v="13.8"/>
    <n v="35.700000000000003"/>
    <x v="297"/>
    <n v="21.900000000000002"/>
    <n v="0.61344537815126055"/>
    <n v="2026"/>
    <s v="Q2"/>
    <n v="4"/>
    <s v="Apr"/>
  </r>
  <r>
    <n v="2480"/>
    <d v="2026-04-06T00:00:00"/>
    <n v="2026"/>
    <x v="1"/>
    <n v="4"/>
    <x v="3"/>
    <x v="2"/>
    <x v="16"/>
    <x v="1"/>
    <s v="New"/>
    <x v="1"/>
    <x v="11"/>
    <n v="8"/>
    <n v="152.41999999999999"/>
    <n v="0.05"/>
    <n v="80.11"/>
    <n v="1158.3919999999998"/>
    <x v="488"/>
    <n v="517.51199999999983"/>
    <n v="0.44675032286134564"/>
    <n v="2026"/>
    <s v="Q2"/>
    <n v="4"/>
    <s v="Apr"/>
  </r>
  <r>
    <n v="2515"/>
    <d v="2026-04-06T00:00:00"/>
    <n v="2026"/>
    <x v="1"/>
    <n v="4"/>
    <x v="3"/>
    <x v="3"/>
    <x v="8"/>
    <x v="0"/>
    <s v="Returning"/>
    <x v="0"/>
    <x v="0"/>
    <n v="1"/>
    <n v="81.78"/>
    <n v="0"/>
    <n v="42.82"/>
    <n v="81.78"/>
    <x v="489"/>
    <n v="38.96"/>
    <n v="0.47640009782342874"/>
    <n v="2026"/>
    <s v="Q2"/>
    <n v="4"/>
    <s v="Apr"/>
  </r>
  <r>
    <n v="2829"/>
    <d v="2026-04-06T00:00:00"/>
    <n v="2026"/>
    <x v="1"/>
    <n v="4"/>
    <x v="3"/>
    <x v="1"/>
    <x v="6"/>
    <x v="0"/>
    <s v="Business"/>
    <x v="0"/>
    <x v="8"/>
    <n v="6"/>
    <n v="102.59"/>
    <n v="0.1"/>
    <n v="49.6"/>
    <n v="553.98599999999999"/>
    <x v="490"/>
    <n v="256.38599999999997"/>
    <n v="0.46280230908362302"/>
    <n v="2026"/>
    <s v="Q2"/>
    <n v="4"/>
    <s v="Apr"/>
  </r>
  <r>
    <n v="4086"/>
    <d v="2026-04-06T00:00:00"/>
    <n v="2026"/>
    <x v="1"/>
    <n v="4"/>
    <x v="3"/>
    <x v="3"/>
    <x v="8"/>
    <x v="2"/>
    <s v="Returning"/>
    <x v="1"/>
    <x v="11"/>
    <n v="2"/>
    <n v="152.44"/>
    <n v="0.15"/>
    <n v="76.680000000000007"/>
    <n v="259.14799999999997"/>
    <x v="491"/>
    <n v="105.78799999999995"/>
    <n v="0.4082146109559015"/>
    <n v="2026"/>
    <s v="Q2"/>
    <n v="4"/>
    <s v="Apr"/>
  </r>
  <r>
    <n v="4512"/>
    <d v="2026-04-06T00:00:00"/>
    <n v="2026"/>
    <x v="1"/>
    <n v="4"/>
    <x v="3"/>
    <x v="1"/>
    <x v="1"/>
    <x v="0"/>
    <s v="New"/>
    <x v="2"/>
    <x v="15"/>
    <n v="6"/>
    <n v="136.29"/>
    <n v="0"/>
    <n v="68.209999999999994"/>
    <n v="817.74"/>
    <x v="492"/>
    <n v="408.48"/>
    <n v="0.49952307579426225"/>
    <n v="2026"/>
    <s v="Q2"/>
    <n v="4"/>
    <s v="Apr"/>
  </r>
  <r>
    <n v="4837"/>
    <d v="2026-04-06T00:00:00"/>
    <n v="2026"/>
    <x v="1"/>
    <n v="4"/>
    <x v="3"/>
    <x v="0"/>
    <x v="9"/>
    <x v="1"/>
    <s v="Business"/>
    <x v="1"/>
    <x v="11"/>
    <n v="4"/>
    <n v="157.51"/>
    <n v="0.2"/>
    <n v="79.209999999999994"/>
    <n v="504.03199999999998"/>
    <x v="493"/>
    <n v="187.19200000000001"/>
    <n v="0.37138911815122855"/>
    <n v="2026"/>
    <s v="Q2"/>
    <n v="4"/>
    <s v="Apr"/>
  </r>
  <r>
    <n v="1580"/>
    <d v="2026-04-07T00:00:00"/>
    <n v="2026"/>
    <x v="1"/>
    <n v="4"/>
    <x v="3"/>
    <x v="2"/>
    <x v="3"/>
    <x v="0"/>
    <s v="New"/>
    <x v="3"/>
    <x v="19"/>
    <n v="2"/>
    <n v="120.5"/>
    <n v="0"/>
    <n v="61.42"/>
    <n v="241"/>
    <x v="494"/>
    <n v="118.16"/>
    <n v="0.49029045643153524"/>
    <n v="2026"/>
    <s v="Q2"/>
    <n v="4"/>
    <s v="Apr"/>
  </r>
  <r>
    <n v="1962"/>
    <d v="2026-04-07T00:00:00"/>
    <n v="2026"/>
    <x v="1"/>
    <n v="4"/>
    <x v="3"/>
    <x v="0"/>
    <x v="0"/>
    <x v="0"/>
    <s v="Returning"/>
    <x v="1"/>
    <x v="11"/>
    <n v="3"/>
    <n v="152.62"/>
    <n v="0.05"/>
    <n v="77.75"/>
    <n v="434.96699999999998"/>
    <x v="495"/>
    <n v="201.71699999999998"/>
    <n v="0.46375242259757637"/>
    <n v="2026"/>
    <s v="Q2"/>
    <n v="4"/>
    <s v="Apr"/>
  </r>
  <r>
    <n v="2381"/>
    <d v="2026-04-07T00:00:00"/>
    <n v="2026"/>
    <x v="1"/>
    <n v="4"/>
    <x v="3"/>
    <x v="1"/>
    <x v="11"/>
    <x v="0"/>
    <s v="Returning"/>
    <x v="2"/>
    <x v="15"/>
    <n v="2"/>
    <n v="134.16"/>
    <n v="0.05"/>
    <n v="67.08"/>
    <n v="254.90399999999997"/>
    <x v="496"/>
    <n v="120.74399999999997"/>
    <n v="0.47368421052631576"/>
    <n v="2026"/>
    <s v="Q2"/>
    <n v="4"/>
    <s v="Apr"/>
  </r>
  <r>
    <n v="2655"/>
    <d v="2026-04-07T00:00:00"/>
    <n v="2026"/>
    <x v="1"/>
    <n v="4"/>
    <x v="3"/>
    <x v="3"/>
    <x v="13"/>
    <x v="2"/>
    <s v="Business"/>
    <x v="0"/>
    <x v="8"/>
    <n v="1"/>
    <n v="101.13"/>
    <n v="0"/>
    <n v="50.8"/>
    <n v="101.13"/>
    <x v="497"/>
    <n v="50.33"/>
    <n v="0.49767625828141998"/>
    <n v="2026"/>
    <s v="Q2"/>
    <n v="4"/>
    <s v="Apr"/>
  </r>
  <r>
    <n v="2944"/>
    <d v="2026-04-07T00:00:00"/>
    <n v="2026"/>
    <x v="1"/>
    <n v="4"/>
    <x v="3"/>
    <x v="1"/>
    <x v="14"/>
    <x v="2"/>
    <s v="New"/>
    <x v="4"/>
    <x v="16"/>
    <n v="1"/>
    <n v="51.36"/>
    <n v="0"/>
    <n v="22.21"/>
    <n v="51.36"/>
    <x v="498"/>
    <n v="29.15"/>
    <n v="0.56756230529595009"/>
    <n v="2026"/>
    <s v="Q2"/>
    <n v="4"/>
    <s v="Apr"/>
  </r>
  <r>
    <n v="4756"/>
    <d v="2026-04-07T00:00:00"/>
    <n v="2026"/>
    <x v="1"/>
    <n v="4"/>
    <x v="3"/>
    <x v="2"/>
    <x v="16"/>
    <x v="0"/>
    <s v="Business"/>
    <x v="1"/>
    <x v="11"/>
    <n v="5"/>
    <n v="151.88"/>
    <n v="0"/>
    <n v="80.56"/>
    <n v="759.4"/>
    <x v="499"/>
    <n v="356.59999999999997"/>
    <n v="0.46958124835396364"/>
    <n v="2026"/>
    <s v="Q2"/>
    <n v="4"/>
    <s v="Apr"/>
  </r>
  <r>
    <n v="52"/>
    <d v="2026-04-08T00:00:00"/>
    <n v="2026"/>
    <x v="1"/>
    <n v="4"/>
    <x v="3"/>
    <x v="1"/>
    <x v="12"/>
    <x v="0"/>
    <s v="New"/>
    <x v="2"/>
    <x v="15"/>
    <n v="2"/>
    <n v="133.59"/>
    <n v="0"/>
    <n v="66.83"/>
    <n v="267.18"/>
    <x v="500"/>
    <n v="133.52000000000001"/>
    <n v="0.49973800434164234"/>
    <n v="2026"/>
    <s v="Q2"/>
    <n v="4"/>
    <s v="Apr"/>
  </r>
  <r>
    <n v="556"/>
    <d v="2026-04-08T00:00:00"/>
    <n v="2026"/>
    <x v="1"/>
    <n v="4"/>
    <x v="3"/>
    <x v="3"/>
    <x v="8"/>
    <x v="0"/>
    <s v="New"/>
    <x v="3"/>
    <x v="19"/>
    <n v="2"/>
    <n v="124.39"/>
    <n v="0"/>
    <n v="61.27"/>
    <n v="248.78"/>
    <x v="501"/>
    <n v="126.24"/>
    <n v="0.50743628909076288"/>
    <n v="2026"/>
    <s v="Q2"/>
    <n v="4"/>
    <s v="Apr"/>
  </r>
  <r>
    <n v="1233"/>
    <d v="2026-04-08T00:00:00"/>
    <n v="2026"/>
    <x v="1"/>
    <n v="4"/>
    <x v="3"/>
    <x v="0"/>
    <x v="15"/>
    <x v="0"/>
    <s v="New"/>
    <x v="0"/>
    <x v="4"/>
    <n v="5"/>
    <n v="50.22"/>
    <n v="0.1"/>
    <n v="22.31"/>
    <n v="225.99"/>
    <x v="502"/>
    <n v="114.44000000000001"/>
    <n v="0.50639408823399268"/>
    <n v="2026"/>
    <s v="Q2"/>
    <n v="4"/>
    <s v="Apr"/>
  </r>
  <r>
    <n v="1492"/>
    <d v="2026-04-08T00:00:00"/>
    <n v="2026"/>
    <x v="1"/>
    <n v="4"/>
    <x v="3"/>
    <x v="1"/>
    <x v="14"/>
    <x v="0"/>
    <s v="Returning"/>
    <x v="0"/>
    <x v="6"/>
    <n v="2"/>
    <n v="41.08"/>
    <n v="0"/>
    <n v="16.79"/>
    <n v="82.16"/>
    <x v="503"/>
    <n v="48.58"/>
    <n v="0.59128529698149956"/>
    <n v="2026"/>
    <s v="Q2"/>
    <n v="4"/>
    <s v="Apr"/>
  </r>
  <r>
    <n v="1619"/>
    <d v="2026-04-08T00:00:00"/>
    <n v="2026"/>
    <x v="1"/>
    <n v="4"/>
    <x v="3"/>
    <x v="3"/>
    <x v="8"/>
    <x v="2"/>
    <s v="New"/>
    <x v="2"/>
    <x v="9"/>
    <n v="5"/>
    <n v="46.11"/>
    <n v="0"/>
    <n v="18.88"/>
    <n v="230.55"/>
    <x v="504"/>
    <n v="136.15000000000003"/>
    <n v="0.5905443504662764"/>
    <n v="2026"/>
    <s v="Q2"/>
    <n v="4"/>
    <s v="Apr"/>
  </r>
  <r>
    <n v="1631"/>
    <d v="2026-04-08T00:00:00"/>
    <n v="2026"/>
    <x v="1"/>
    <n v="4"/>
    <x v="3"/>
    <x v="3"/>
    <x v="8"/>
    <x v="0"/>
    <s v="Returning"/>
    <x v="2"/>
    <x v="9"/>
    <n v="1"/>
    <n v="45.54"/>
    <n v="0"/>
    <n v="18.36"/>
    <n v="45.54"/>
    <x v="505"/>
    <n v="27.18"/>
    <n v="0.59683794466403162"/>
    <n v="2026"/>
    <s v="Q2"/>
    <n v="4"/>
    <s v="Apr"/>
  </r>
  <r>
    <n v="1844"/>
    <d v="2026-04-08T00:00:00"/>
    <n v="2026"/>
    <x v="1"/>
    <n v="4"/>
    <x v="3"/>
    <x v="1"/>
    <x v="14"/>
    <x v="2"/>
    <s v="New"/>
    <x v="4"/>
    <x v="14"/>
    <n v="2"/>
    <n v="37.1"/>
    <n v="0.1"/>
    <n v="14.17"/>
    <n v="66.78"/>
    <x v="506"/>
    <n v="38.44"/>
    <n v="0.57562144354597178"/>
    <n v="2026"/>
    <s v="Q2"/>
    <n v="4"/>
    <s v="Apr"/>
  </r>
  <r>
    <n v="4246"/>
    <d v="2026-04-08T00:00:00"/>
    <n v="2026"/>
    <x v="1"/>
    <n v="4"/>
    <x v="3"/>
    <x v="3"/>
    <x v="8"/>
    <x v="1"/>
    <s v="Business"/>
    <x v="1"/>
    <x v="11"/>
    <n v="5"/>
    <n v="156.57"/>
    <n v="0.15"/>
    <n v="80.849999999999994"/>
    <n v="665.4224999999999"/>
    <x v="507"/>
    <n v="261.1724999999999"/>
    <n v="0.39249123677062309"/>
    <n v="2026"/>
    <s v="Q2"/>
    <n v="4"/>
    <s v="Apr"/>
  </r>
  <r>
    <n v="5139"/>
    <d v="2026-04-08T00:00:00"/>
    <n v="2026"/>
    <x v="1"/>
    <n v="4"/>
    <x v="3"/>
    <x v="0"/>
    <x v="15"/>
    <x v="0"/>
    <s v="Returning"/>
    <x v="4"/>
    <x v="16"/>
    <n v="2"/>
    <n v="51.4"/>
    <n v="0"/>
    <n v="21.99"/>
    <n v="102.8"/>
    <x v="508"/>
    <n v="58.82"/>
    <n v="0.57217898832684821"/>
    <n v="2026"/>
    <s v="Q2"/>
    <n v="4"/>
    <s v="Apr"/>
  </r>
  <r>
    <n v="186"/>
    <d v="2026-04-09T00:00:00"/>
    <n v="2026"/>
    <x v="1"/>
    <n v="4"/>
    <x v="3"/>
    <x v="0"/>
    <x v="0"/>
    <x v="0"/>
    <s v="New"/>
    <x v="2"/>
    <x v="9"/>
    <n v="2"/>
    <n v="46.42"/>
    <n v="0.1"/>
    <n v="18.73"/>
    <n v="83.556000000000012"/>
    <x v="509"/>
    <n v="46.096000000000011"/>
    <n v="0.55167791660682663"/>
    <n v="2026"/>
    <s v="Q2"/>
    <n v="4"/>
    <s v="Apr"/>
  </r>
  <r>
    <n v="1742"/>
    <d v="2026-04-09T00:00:00"/>
    <n v="2026"/>
    <x v="1"/>
    <n v="4"/>
    <x v="3"/>
    <x v="3"/>
    <x v="4"/>
    <x v="3"/>
    <s v="Returning"/>
    <x v="3"/>
    <x v="19"/>
    <n v="2"/>
    <n v="120.75"/>
    <n v="0.05"/>
    <n v="60.31"/>
    <n v="229.42499999999998"/>
    <x v="510"/>
    <n v="108.80499999999998"/>
    <n v="0.47425084450256066"/>
    <n v="2026"/>
    <s v="Q2"/>
    <n v="4"/>
    <s v="Apr"/>
  </r>
  <r>
    <n v="3189"/>
    <d v="2026-04-09T00:00:00"/>
    <n v="2026"/>
    <x v="1"/>
    <n v="4"/>
    <x v="3"/>
    <x v="1"/>
    <x v="11"/>
    <x v="1"/>
    <s v="Business"/>
    <x v="1"/>
    <x v="11"/>
    <n v="6"/>
    <n v="157.38999999999999"/>
    <n v="0.05"/>
    <n v="79.239999999999995"/>
    <n v="897.12299999999993"/>
    <x v="511"/>
    <n v="421.68299999999999"/>
    <n v="0.47003922539049831"/>
    <n v="2026"/>
    <s v="Q2"/>
    <n v="4"/>
    <s v="Apr"/>
  </r>
  <r>
    <n v="3747"/>
    <d v="2026-04-09T00:00:00"/>
    <n v="2026"/>
    <x v="1"/>
    <n v="4"/>
    <x v="3"/>
    <x v="3"/>
    <x v="7"/>
    <x v="2"/>
    <s v="Returning"/>
    <x v="3"/>
    <x v="19"/>
    <n v="2"/>
    <n v="122.36"/>
    <n v="0.05"/>
    <n v="59.06"/>
    <n v="232.48399999999998"/>
    <x v="512"/>
    <n v="114.36399999999998"/>
    <n v="0.49192202474148755"/>
    <n v="2026"/>
    <s v="Q2"/>
    <n v="4"/>
    <s v="Apr"/>
  </r>
  <r>
    <n v="3782"/>
    <d v="2026-04-09T00:00:00"/>
    <n v="2026"/>
    <x v="1"/>
    <n v="4"/>
    <x v="3"/>
    <x v="0"/>
    <x v="0"/>
    <x v="2"/>
    <s v="Returning"/>
    <x v="4"/>
    <x v="10"/>
    <n v="2"/>
    <n v="39.68"/>
    <n v="0.05"/>
    <n v="14.98"/>
    <n v="75.391999999999996"/>
    <x v="513"/>
    <n v="45.431999999999995"/>
    <n v="0.60261035653650252"/>
    <n v="2026"/>
    <s v="Q2"/>
    <n v="4"/>
    <s v="Apr"/>
  </r>
  <r>
    <n v="4344"/>
    <d v="2026-04-09T00:00:00"/>
    <n v="2026"/>
    <x v="1"/>
    <n v="4"/>
    <x v="3"/>
    <x v="2"/>
    <x v="5"/>
    <x v="2"/>
    <s v="Business"/>
    <x v="3"/>
    <x v="19"/>
    <n v="3"/>
    <n v="121.56"/>
    <n v="0.15"/>
    <n v="61.31"/>
    <n v="309.97800000000001"/>
    <x v="514"/>
    <n v="126.048"/>
    <n v="0.40663530960261696"/>
    <n v="2026"/>
    <s v="Q2"/>
    <n v="4"/>
    <s v="Apr"/>
  </r>
  <r>
    <n v="4901"/>
    <d v="2026-04-09T00:00:00"/>
    <n v="2026"/>
    <x v="1"/>
    <n v="4"/>
    <x v="3"/>
    <x v="0"/>
    <x v="0"/>
    <x v="3"/>
    <s v="New"/>
    <x v="0"/>
    <x v="0"/>
    <n v="1"/>
    <n v="80.19"/>
    <n v="0.1"/>
    <n v="42.15"/>
    <n v="72.171000000000006"/>
    <x v="515"/>
    <n v="30.021000000000008"/>
    <n v="0.4159704036247247"/>
    <n v="2026"/>
    <s v="Q2"/>
    <n v="4"/>
    <s v="Apr"/>
  </r>
  <r>
    <n v="4969"/>
    <d v="2026-04-09T00:00:00"/>
    <n v="2026"/>
    <x v="1"/>
    <n v="4"/>
    <x v="3"/>
    <x v="3"/>
    <x v="7"/>
    <x v="3"/>
    <s v="Business"/>
    <x v="0"/>
    <x v="0"/>
    <n v="2"/>
    <n v="81.14"/>
    <n v="0"/>
    <n v="43.43"/>
    <n v="162.28"/>
    <x v="516"/>
    <n v="75.42"/>
    <n v="0.46475228000985952"/>
    <n v="2026"/>
    <s v="Q2"/>
    <n v="4"/>
    <s v="Apr"/>
  </r>
  <r>
    <n v="673"/>
    <d v="2026-04-10T00:00:00"/>
    <n v="2026"/>
    <x v="1"/>
    <n v="4"/>
    <x v="3"/>
    <x v="3"/>
    <x v="8"/>
    <x v="2"/>
    <s v="New"/>
    <x v="3"/>
    <x v="7"/>
    <n v="2"/>
    <n v="191.11"/>
    <n v="0"/>
    <n v="103.58"/>
    <n v="382.22"/>
    <x v="517"/>
    <n v="175.06000000000003"/>
    <n v="0.45800847679346979"/>
    <n v="2026"/>
    <s v="Q2"/>
    <n v="4"/>
    <s v="Apr"/>
  </r>
  <r>
    <n v="888"/>
    <d v="2026-04-10T00:00:00"/>
    <n v="2026"/>
    <x v="1"/>
    <n v="4"/>
    <x v="3"/>
    <x v="3"/>
    <x v="7"/>
    <x v="2"/>
    <s v="New"/>
    <x v="0"/>
    <x v="6"/>
    <n v="2"/>
    <n v="40.58"/>
    <n v="0.05"/>
    <n v="17.149999999999999"/>
    <n v="77.10199999999999"/>
    <x v="518"/>
    <n v="42.801999999999992"/>
    <n v="0.55513475655625011"/>
    <n v="2026"/>
    <s v="Q2"/>
    <n v="4"/>
    <s v="Apr"/>
  </r>
  <r>
    <n v="1541"/>
    <d v="2026-04-10T00:00:00"/>
    <n v="2026"/>
    <x v="1"/>
    <n v="4"/>
    <x v="3"/>
    <x v="0"/>
    <x v="15"/>
    <x v="3"/>
    <s v="Returning"/>
    <x v="3"/>
    <x v="13"/>
    <n v="1"/>
    <n v="83.44"/>
    <n v="0"/>
    <n v="40.299999999999997"/>
    <n v="83.44"/>
    <x v="519"/>
    <n v="43.14"/>
    <n v="0.51701821668264625"/>
    <n v="2026"/>
    <s v="Q2"/>
    <n v="4"/>
    <s v="Apr"/>
  </r>
  <r>
    <n v="1881"/>
    <d v="2026-04-10T00:00:00"/>
    <n v="2026"/>
    <x v="1"/>
    <n v="4"/>
    <x v="3"/>
    <x v="3"/>
    <x v="7"/>
    <x v="3"/>
    <s v="New"/>
    <x v="4"/>
    <x v="16"/>
    <n v="1"/>
    <n v="49.61"/>
    <n v="0"/>
    <n v="21.92"/>
    <n v="49.61"/>
    <x v="520"/>
    <n v="27.689999999999998"/>
    <n v="0.55815359806490628"/>
    <n v="2026"/>
    <s v="Q2"/>
    <n v="4"/>
    <s v="Apr"/>
  </r>
  <r>
    <n v="2007"/>
    <d v="2026-04-10T00:00:00"/>
    <n v="2026"/>
    <x v="1"/>
    <n v="4"/>
    <x v="3"/>
    <x v="3"/>
    <x v="8"/>
    <x v="0"/>
    <s v="Returning"/>
    <x v="4"/>
    <x v="12"/>
    <n v="2"/>
    <n v="123.31"/>
    <n v="0"/>
    <n v="69.239999999999995"/>
    <n v="246.62"/>
    <x v="521"/>
    <n v="108.14000000000001"/>
    <n v="0.43848836266320662"/>
    <n v="2026"/>
    <s v="Q2"/>
    <n v="4"/>
    <s v="Apr"/>
  </r>
  <r>
    <n v="2312"/>
    <d v="2026-04-10T00:00:00"/>
    <n v="2026"/>
    <x v="1"/>
    <n v="4"/>
    <x v="3"/>
    <x v="0"/>
    <x v="15"/>
    <x v="2"/>
    <s v="New"/>
    <x v="1"/>
    <x v="1"/>
    <n v="1"/>
    <n v="93.35"/>
    <n v="0.1"/>
    <n v="45.54"/>
    <n v="84.015000000000001"/>
    <x v="522"/>
    <n v="38.475000000000001"/>
    <n v="0.45795393679700053"/>
    <n v="2026"/>
    <s v="Q2"/>
    <n v="4"/>
    <s v="Apr"/>
  </r>
  <r>
    <n v="4493"/>
    <d v="2026-04-10T00:00:00"/>
    <n v="2026"/>
    <x v="1"/>
    <n v="4"/>
    <x v="3"/>
    <x v="0"/>
    <x v="0"/>
    <x v="1"/>
    <s v="Business"/>
    <x v="1"/>
    <x v="1"/>
    <n v="5"/>
    <n v="92.63"/>
    <n v="0.15"/>
    <n v="46.33"/>
    <n v="393.67749999999995"/>
    <x v="523"/>
    <n v="162.02749999999997"/>
    <n v="0.41157419461361139"/>
    <n v="2026"/>
    <s v="Q2"/>
    <n v="4"/>
    <s v="Apr"/>
  </r>
  <r>
    <n v="2072"/>
    <d v="2026-04-11T00:00:00"/>
    <n v="2026"/>
    <x v="1"/>
    <n v="4"/>
    <x v="3"/>
    <x v="0"/>
    <x v="9"/>
    <x v="0"/>
    <s v="New"/>
    <x v="3"/>
    <x v="19"/>
    <n v="4"/>
    <n v="124.87"/>
    <n v="0.1"/>
    <n v="62.03"/>
    <n v="449.53200000000004"/>
    <x v="524"/>
    <n v="201.41200000000003"/>
    <n v="0.44804819234225823"/>
    <n v="2026"/>
    <s v="Q2"/>
    <n v="4"/>
    <s v="Apr"/>
  </r>
  <r>
    <n v="2142"/>
    <d v="2026-04-11T00:00:00"/>
    <n v="2026"/>
    <x v="1"/>
    <n v="4"/>
    <x v="3"/>
    <x v="3"/>
    <x v="4"/>
    <x v="3"/>
    <s v="New"/>
    <x v="3"/>
    <x v="5"/>
    <n v="1"/>
    <n v="339.64"/>
    <n v="0.1"/>
    <n v="195.81"/>
    <n v="305.67599999999999"/>
    <x v="525"/>
    <n v="109.86599999999999"/>
    <n v="0.35941977780394924"/>
    <n v="2026"/>
    <s v="Q2"/>
    <n v="4"/>
    <s v="Apr"/>
  </r>
  <r>
    <n v="2911"/>
    <d v="2026-04-11T00:00:00"/>
    <n v="2026"/>
    <x v="1"/>
    <n v="4"/>
    <x v="3"/>
    <x v="2"/>
    <x v="2"/>
    <x v="2"/>
    <s v="New"/>
    <x v="0"/>
    <x v="4"/>
    <n v="1"/>
    <n v="50.86"/>
    <n v="0.05"/>
    <n v="22.1"/>
    <n v="48.317"/>
    <x v="482"/>
    <n v="26.216999999999999"/>
    <n v="0.54260405240391574"/>
    <n v="2026"/>
    <s v="Q2"/>
    <n v="4"/>
    <s v="Apr"/>
  </r>
  <r>
    <n v="4276"/>
    <d v="2026-04-11T00:00:00"/>
    <n v="2026"/>
    <x v="1"/>
    <n v="4"/>
    <x v="3"/>
    <x v="3"/>
    <x v="8"/>
    <x v="0"/>
    <s v="New"/>
    <x v="2"/>
    <x v="18"/>
    <n v="2"/>
    <n v="167.01"/>
    <n v="0"/>
    <n v="89.8"/>
    <n v="334.02"/>
    <x v="475"/>
    <n v="154.41999999999999"/>
    <n v="0.46230764624872761"/>
    <n v="2026"/>
    <s v="Q2"/>
    <n v="4"/>
    <s v="Apr"/>
  </r>
  <r>
    <n v="5077"/>
    <d v="2026-04-11T00:00:00"/>
    <n v="2026"/>
    <x v="1"/>
    <n v="4"/>
    <x v="3"/>
    <x v="3"/>
    <x v="8"/>
    <x v="3"/>
    <s v="Returning"/>
    <x v="1"/>
    <x v="1"/>
    <n v="2"/>
    <n v="92.63"/>
    <n v="0.15"/>
    <n v="44.96"/>
    <n v="157.47099999999998"/>
    <x v="526"/>
    <n v="67.550999999999974"/>
    <n v="0.42897422382533917"/>
    <n v="2026"/>
    <s v="Q2"/>
    <n v="4"/>
    <s v="Apr"/>
  </r>
  <r>
    <n v="1259"/>
    <d v="2026-04-12T00:00:00"/>
    <n v="2026"/>
    <x v="1"/>
    <n v="4"/>
    <x v="3"/>
    <x v="1"/>
    <x v="12"/>
    <x v="3"/>
    <s v="New"/>
    <x v="1"/>
    <x v="11"/>
    <n v="2"/>
    <n v="151.01"/>
    <n v="0"/>
    <n v="80.209999999999994"/>
    <n v="302.02"/>
    <x v="527"/>
    <n v="141.6"/>
    <n v="0.4688431229719886"/>
    <n v="2026"/>
    <s v="Q2"/>
    <n v="4"/>
    <s v="Apr"/>
  </r>
  <r>
    <n v="1720"/>
    <d v="2026-04-12T00:00:00"/>
    <n v="2026"/>
    <x v="1"/>
    <n v="4"/>
    <x v="3"/>
    <x v="0"/>
    <x v="15"/>
    <x v="0"/>
    <s v="New"/>
    <x v="1"/>
    <x v="1"/>
    <n v="2"/>
    <n v="92.07"/>
    <n v="0"/>
    <n v="44.1"/>
    <n v="184.14"/>
    <x v="528"/>
    <n v="95.939999999999984"/>
    <n v="0.52101661779081132"/>
    <n v="2026"/>
    <s v="Q2"/>
    <n v="4"/>
    <s v="Apr"/>
  </r>
  <r>
    <n v="1975"/>
    <d v="2026-04-12T00:00:00"/>
    <n v="2026"/>
    <x v="1"/>
    <n v="4"/>
    <x v="3"/>
    <x v="0"/>
    <x v="15"/>
    <x v="0"/>
    <s v="Returning"/>
    <x v="4"/>
    <x v="14"/>
    <n v="1"/>
    <n v="36.840000000000003"/>
    <n v="0.1"/>
    <n v="13.86"/>
    <n v="33.156000000000006"/>
    <x v="529"/>
    <n v="19.296000000000006"/>
    <n v="0.58197611292073836"/>
    <n v="2026"/>
    <s v="Q2"/>
    <n v="4"/>
    <s v="Apr"/>
  </r>
  <r>
    <n v="2848"/>
    <d v="2026-04-12T00:00:00"/>
    <n v="2026"/>
    <x v="1"/>
    <n v="4"/>
    <x v="3"/>
    <x v="1"/>
    <x v="6"/>
    <x v="0"/>
    <s v="New"/>
    <x v="1"/>
    <x v="17"/>
    <n v="1"/>
    <n v="71.64"/>
    <n v="0.05"/>
    <n v="32.729999999999997"/>
    <n v="68.057999999999993"/>
    <x v="530"/>
    <n v="35.327999999999996"/>
    <n v="0.51908666137706072"/>
    <n v="2026"/>
    <s v="Q2"/>
    <n v="4"/>
    <s v="Apr"/>
  </r>
  <r>
    <n v="2979"/>
    <d v="2026-04-12T00:00:00"/>
    <n v="2026"/>
    <x v="1"/>
    <n v="4"/>
    <x v="3"/>
    <x v="1"/>
    <x v="14"/>
    <x v="0"/>
    <s v="New"/>
    <x v="4"/>
    <x v="12"/>
    <n v="1"/>
    <n v="124.18"/>
    <n v="0"/>
    <n v="67.42"/>
    <n v="124.18"/>
    <x v="531"/>
    <n v="56.760000000000005"/>
    <n v="0.45707843453052022"/>
    <n v="2026"/>
    <s v="Q2"/>
    <n v="4"/>
    <s v="Apr"/>
  </r>
  <r>
    <n v="2996"/>
    <d v="2026-04-12T00:00:00"/>
    <n v="2026"/>
    <x v="1"/>
    <n v="4"/>
    <x v="3"/>
    <x v="1"/>
    <x v="12"/>
    <x v="2"/>
    <s v="New"/>
    <x v="2"/>
    <x v="15"/>
    <n v="1"/>
    <n v="134.94999999999999"/>
    <n v="0"/>
    <n v="67.849999999999994"/>
    <n v="134.94999999999999"/>
    <x v="532"/>
    <n v="67.099999999999994"/>
    <n v="0.49722119303445722"/>
    <n v="2026"/>
    <s v="Q2"/>
    <n v="4"/>
    <s v="Apr"/>
  </r>
  <r>
    <n v="749"/>
    <d v="2026-04-13T00:00:00"/>
    <n v="2026"/>
    <x v="1"/>
    <n v="4"/>
    <x v="3"/>
    <x v="0"/>
    <x v="15"/>
    <x v="0"/>
    <s v="New"/>
    <x v="3"/>
    <x v="19"/>
    <n v="2"/>
    <n v="124"/>
    <n v="0"/>
    <n v="60.14"/>
    <n v="248"/>
    <x v="533"/>
    <n v="127.72"/>
    <n v="0.51500000000000001"/>
    <n v="2026"/>
    <s v="Q2"/>
    <n v="4"/>
    <s v="Apr"/>
  </r>
  <r>
    <n v="1928"/>
    <d v="2026-04-13T00:00:00"/>
    <n v="2026"/>
    <x v="1"/>
    <n v="4"/>
    <x v="3"/>
    <x v="3"/>
    <x v="13"/>
    <x v="3"/>
    <s v="Returning"/>
    <x v="4"/>
    <x v="16"/>
    <n v="2"/>
    <n v="50.2"/>
    <n v="0.1"/>
    <n v="21.48"/>
    <n v="90.360000000000014"/>
    <x v="204"/>
    <n v="47.400000000000013"/>
    <n v="0.5245683930942896"/>
    <n v="2026"/>
    <s v="Q2"/>
    <n v="4"/>
    <s v="Apr"/>
  </r>
  <r>
    <n v="2486"/>
    <d v="2026-04-13T00:00:00"/>
    <n v="2026"/>
    <x v="1"/>
    <n v="4"/>
    <x v="3"/>
    <x v="1"/>
    <x v="11"/>
    <x v="0"/>
    <s v="Business"/>
    <x v="1"/>
    <x v="1"/>
    <n v="1"/>
    <n v="93.65"/>
    <n v="0"/>
    <n v="44.15"/>
    <n v="93.65"/>
    <x v="70"/>
    <n v="49.500000000000007"/>
    <n v="0.5285638013881474"/>
    <n v="2026"/>
    <s v="Q2"/>
    <n v="4"/>
    <s v="Apr"/>
  </r>
  <r>
    <n v="2688"/>
    <d v="2026-04-13T00:00:00"/>
    <n v="2026"/>
    <x v="1"/>
    <n v="4"/>
    <x v="3"/>
    <x v="2"/>
    <x v="16"/>
    <x v="3"/>
    <s v="New"/>
    <x v="2"/>
    <x v="9"/>
    <n v="5"/>
    <n v="47.25"/>
    <n v="0.1"/>
    <n v="17.93"/>
    <n v="212.625"/>
    <x v="534"/>
    <n v="122.97499999999999"/>
    <n v="0.57836566725455607"/>
    <n v="2026"/>
    <s v="Q2"/>
    <n v="4"/>
    <s v="Apr"/>
  </r>
  <r>
    <n v="2712"/>
    <d v="2026-04-13T00:00:00"/>
    <n v="2026"/>
    <x v="1"/>
    <n v="4"/>
    <x v="3"/>
    <x v="2"/>
    <x v="5"/>
    <x v="0"/>
    <s v="Returning"/>
    <x v="4"/>
    <x v="14"/>
    <n v="1"/>
    <n v="35.69"/>
    <n v="0.05"/>
    <n v="13.53"/>
    <n v="33.905499999999996"/>
    <x v="535"/>
    <n v="20.375499999999995"/>
    <n v="0.60094969842650892"/>
    <n v="2026"/>
    <s v="Q2"/>
    <n v="4"/>
    <s v="Apr"/>
  </r>
  <r>
    <n v="3853"/>
    <d v="2026-04-13T00:00:00"/>
    <n v="2026"/>
    <x v="1"/>
    <n v="4"/>
    <x v="3"/>
    <x v="3"/>
    <x v="13"/>
    <x v="0"/>
    <s v="Returning"/>
    <x v="2"/>
    <x v="15"/>
    <n v="3"/>
    <n v="136.12"/>
    <n v="0"/>
    <n v="66.58"/>
    <n v="408.36"/>
    <x v="536"/>
    <n v="208.62"/>
    <n v="0.51087275933000298"/>
    <n v="2026"/>
    <s v="Q2"/>
    <n v="4"/>
    <s v="Apr"/>
  </r>
  <r>
    <n v="4043"/>
    <d v="2026-04-13T00:00:00"/>
    <n v="2026"/>
    <x v="1"/>
    <n v="4"/>
    <x v="3"/>
    <x v="3"/>
    <x v="7"/>
    <x v="3"/>
    <s v="New"/>
    <x v="1"/>
    <x v="11"/>
    <n v="1"/>
    <n v="155.88999999999999"/>
    <n v="0"/>
    <n v="77.260000000000005"/>
    <n v="155.88999999999999"/>
    <x v="232"/>
    <n v="78.629999999999981"/>
    <n v="0.50439412406183837"/>
    <n v="2026"/>
    <s v="Q2"/>
    <n v="4"/>
    <s v="Apr"/>
  </r>
  <r>
    <n v="290"/>
    <d v="2026-04-14T00:00:00"/>
    <n v="2026"/>
    <x v="1"/>
    <n v="4"/>
    <x v="3"/>
    <x v="0"/>
    <x v="15"/>
    <x v="0"/>
    <s v="Business"/>
    <x v="2"/>
    <x v="15"/>
    <n v="1"/>
    <n v="130.81"/>
    <n v="0"/>
    <n v="67.86"/>
    <n v="130.81"/>
    <x v="252"/>
    <n v="62.95"/>
    <n v="0.48123232168794439"/>
    <n v="2026"/>
    <s v="Q2"/>
    <n v="4"/>
    <s v="Apr"/>
  </r>
  <r>
    <n v="2953"/>
    <d v="2026-04-14T00:00:00"/>
    <n v="2026"/>
    <x v="1"/>
    <n v="4"/>
    <x v="3"/>
    <x v="0"/>
    <x v="0"/>
    <x v="0"/>
    <s v="Returning"/>
    <x v="2"/>
    <x v="9"/>
    <n v="2"/>
    <n v="47.56"/>
    <n v="0.05"/>
    <n v="18.649999999999999"/>
    <n v="90.364000000000004"/>
    <x v="537"/>
    <n v="53.064000000000007"/>
    <n v="0.58722500110663545"/>
    <n v="2026"/>
    <s v="Q2"/>
    <n v="4"/>
    <s v="Apr"/>
  </r>
  <r>
    <n v="3179"/>
    <d v="2026-04-14T00:00:00"/>
    <n v="2026"/>
    <x v="1"/>
    <n v="4"/>
    <x v="3"/>
    <x v="1"/>
    <x v="14"/>
    <x v="0"/>
    <s v="New"/>
    <x v="1"/>
    <x v="3"/>
    <n v="2"/>
    <n v="140.65"/>
    <n v="0.05"/>
    <n v="78.900000000000006"/>
    <n v="267.23500000000001"/>
    <x v="538"/>
    <n v="109.435"/>
    <n v="0.40950848504125581"/>
    <n v="2026"/>
    <s v="Q2"/>
    <n v="4"/>
    <s v="Apr"/>
  </r>
  <r>
    <n v="3301"/>
    <d v="2026-04-14T00:00:00"/>
    <n v="2026"/>
    <x v="1"/>
    <n v="4"/>
    <x v="3"/>
    <x v="3"/>
    <x v="4"/>
    <x v="2"/>
    <s v="New"/>
    <x v="0"/>
    <x v="0"/>
    <n v="1"/>
    <n v="82.75"/>
    <n v="0"/>
    <n v="43.18"/>
    <n v="82.75"/>
    <x v="539"/>
    <n v="39.57"/>
    <n v="0.47818731117824775"/>
    <n v="2026"/>
    <s v="Q2"/>
    <n v="4"/>
    <s v="Apr"/>
  </r>
  <r>
    <n v="3349"/>
    <d v="2026-04-14T00:00:00"/>
    <n v="2026"/>
    <x v="1"/>
    <n v="4"/>
    <x v="3"/>
    <x v="3"/>
    <x v="8"/>
    <x v="0"/>
    <s v="Returning"/>
    <x v="4"/>
    <x v="10"/>
    <n v="2"/>
    <n v="40.909999999999997"/>
    <n v="0.1"/>
    <n v="14.95"/>
    <n v="73.637999999999991"/>
    <x v="540"/>
    <n v="43.737999999999992"/>
    <n v="0.59395964040305271"/>
    <n v="2026"/>
    <s v="Q2"/>
    <n v="4"/>
    <s v="Apr"/>
  </r>
  <r>
    <n v="4874"/>
    <d v="2026-04-14T00:00:00"/>
    <n v="2026"/>
    <x v="1"/>
    <n v="4"/>
    <x v="3"/>
    <x v="0"/>
    <x v="0"/>
    <x v="2"/>
    <s v="Returning"/>
    <x v="2"/>
    <x v="9"/>
    <n v="1"/>
    <n v="46.62"/>
    <n v="0"/>
    <n v="18.86"/>
    <n v="46.62"/>
    <x v="541"/>
    <n v="27.759999999999998"/>
    <n v="0.59545259545259543"/>
    <n v="2026"/>
    <s v="Q2"/>
    <n v="4"/>
    <s v="Apr"/>
  </r>
  <r>
    <n v="1045"/>
    <d v="2026-04-15T00:00:00"/>
    <n v="2026"/>
    <x v="1"/>
    <n v="4"/>
    <x v="3"/>
    <x v="0"/>
    <x v="15"/>
    <x v="0"/>
    <s v="Returning"/>
    <x v="3"/>
    <x v="7"/>
    <n v="2"/>
    <n v="196.57"/>
    <n v="0.05"/>
    <n v="106.2"/>
    <n v="373.48299999999995"/>
    <x v="542"/>
    <n v="161.08299999999994"/>
    <n v="0.43129941657317727"/>
    <n v="2026"/>
    <s v="Q2"/>
    <n v="4"/>
    <s v="Apr"/>
  </r>
  <r>
    <n v="1703"/>
    <d v="2026-04-15T00:00:00"/>
    <n v="2026"/>
    <x v="1"/>
    <n v="4"/>
    <x v="3"/>
    <x v="1"/>
    <x v="1"/>
    <x v="0"/>
    <s v="Returning"/>
    <x v="1"/>
    <x v="1"/>
    <n v="1"/>
    <n v="90.52"/>
    <n v="0"/>
    <n v="46.5"/>
    <n v="90.52"/>
    <x v="543"/>
    <n v="44.019999999999996"/>
    <n v="0.4863013698630137"/>
    <n v="2026"/>
    <s v="Q2"/>
    <n v="4"/>
    <s v="Apr"/>
  </r>
  <r>
    <n v="2107"/>
    <d v="2026-04-15T00:00:00"/>
    <n v="2026"/>
    <x v="1"/>
    <n v="4"/>
    <x v="3"/>
    <x v="0"/>
    <x v="15"/>
    <x v="0"/>
    <s v="Returning"/>
    <x v="2"/>
    <x v="18"/>
    <n v="5"/>
    <n v="165.35"/>
    <n v="0.05"/>
    <n v="89.38"/>
    <n v="785.41249999999991"/>
    <x v="544"/>
    <n v="338.51249999999993"/>
    <n v="0.43099963395031271"/>
    <n v="2026"/>
    <s v="Q2"/>
    <n v="4"/>
    <s v="Apr"/>
  </r>
  <r>
    <n v="2265"/>
    <d v="2026-04-15T00:00:00"/>
    <n v="2026"/>
    <x v="1"/>
    <n v="4"/>
    <x v="3"/>
    <x v="1"/>
    <x v="11"/>
    <x v="2"/>
    <s v="Returning"/>
    <x v="2"/>
    <x v="2"/>
    <n v="2"/>
    <n v="36.35"/>
    <n v="0"/>
    <n v="13.55"/>
    <n v="72.7"/>
    <x v="92"/>
    <n v="45.6"/>
    <n v="0.6272352132049519"/>
    <n v="2026"/>
    <s v="Q2"/>
    <n v="4"/>
    <s v="Apr"/>
  </r>
  <r>
    <n v="2839"/>
    <d v="2026-04-15T00:00:00"/>
    <n v="2026"/>
    <x v="1"/>
    <n v="4"/>
    <x v="3"/>
    <x v="1"/>
    <x v="14"/>
    <x v="2"/>
    <s v="New"/>
    <x v="2"/>
    <x v="9"/>
    <n v="1"/>
    <n v="47"/>
    <n v="0"/>
    <n v="18.64"/>
    <n v="47"/>
    <x v="545"/>
    <n v="28.36"/>
    <n v="0.60340425531914887"/>
    <n v="2026"/>
    <s v="Q2"/>
    <n v="4"/>
    <s v="Apr"/>
  </r>
  <r>
    <n v="4742"/>
    <d v="2026-04-15T00:00:00"/>
    <n v="2026"/>
    <x v="1"/>
    <n v="4"/>
    <x v="3"/>
    <x v="3"/>
    <x v="13"/>
    <x v="3"/>
    <s v="Returning"/>
    <x v="2"/>
    <x v="9"/>
    <n v="1"/>
    <n v="46.86"/>
    <n v="0"/>
    <n v="18.190000000000001"/>
    <n v="46.86"/>
    <x v="546"/>
    <n v="28.669999999999998"/>
    <n v="0.61182244985061884"/>
    <n v="2026"/>
    <s v="Q2"/>
    <n v="4"/>
    <s v="Apr"/>
  </r>
  <r>
    <n v="4899"/>
    <d v="2026-04-15T00:00:00"/>
    <n v="2026"/>
    <x v="1"/>
    <n v="4"/>
    <x v="3"/>
    <x v="0"/>
    <x v="9"/>
    <x v="0"/>
    <s v="New"/>
    <x v="3"/>
    <x v="13"/>
    <n v="2"/>
    <n v="82.13"/>
    <n v="0.05"/>
    <n v="39.909999999999997"/>
    <n v="156.047"/>
    <x v="547"/>
    <n v="76.227000000000004"/>
    <n v="0.48848744288579726"/>
    <n v="2026"/>
    <s v="Q2"/>
    <n v="4"/>
    <s v="Apr"/>
  </r>
  <r>
    <n v="5042"/>
    <d v="2026-04-15T00:00:00"/>
    <n v="2026"/>
    <x v="1"/>
    <n v="4"/>
    <x v="3"/>
    <x v="1"/>
    <x v="6"/>
    <x v="2"/>
    <s v="Business"/>
    <x v="2"/>
    <x v="18"/>
    <n v="1"/>
    <n v="163.16"/>
    <n v="0"/>
    <n v="88.78"/>
    <n v="163.16"/>
    <x v="548"/>
    <n v="74.38"/>
    <n v="0.45587153714145623"/>
    <n v="2026"/>
    <s v="Q2"/>
    <n v="4"/>
    <s v="Apr"/>
  </r>
  <r>
    <n v="2248"/>
    <d v="2026-04-16T00:00:00"/>
    <n v="2026"/>
    <x v="1"/>
    <n v="4"/>
    <x v="3"/>
    <x v="0"/>
    <x v="15"/>
    <x v="2"/>
    <s v="New"/>
    <x v="2"/>
    <x v="2"/>
    <n v="2"/>
    <n v="36.68"/>
    <n v="0.1"/>
    <n v="13.92"/>
    <n v="66.024000000000001"/>
    <x v="549"/>
    <n v="38.183999999999997"/>
    <n v="0.57833515085423481"/>
    <n v="2026"/>
    <s v="Q2"/>
    <n v="4"/>
    <s v="Apr"/>
  </r>
  <r>
    <n v="2427"/>
    <d v="2026-04-16T00:00:00"/>
    <n v="2026"/>
    <x v="1"/>
    <n v="4"/>
    <x v="3"/>
    <x v="3"/>
    <x v="13"/>
    <x v="0"/>
    <s v="New"/>
    <x v="2"/>
    <x v="9"/>
    <n v="1"/>
    <n v="45.82"/>
    <n v="0.1"/>
    <n v="18.48"/>
    <n v="41.238"/>
    <x v="392"/>
    <n v="22.757999999999999"/>
    <n v="0.55186963480285167"/>
    <n v="2026"/>
    <s v="Q2"/>
    <n v="4"/>
    <s v="Apr"/>
  </r>
  <r>
    <n v="2445"/>
    <d v="2026-04-16T00:00:00"/>
    <n v="2026"/>
    <x v="1"/>
    <n v="4"/>
    <x v="3"/>
    <x v="0"/>
    <x v="15"/>
    <x v="0"/>
    <s v="Returning"/>
    <x v="1"/>
    <x v="17"/>
    <n v="1"/>
    <n v="70.95"/>
    <n v="0"/>
    <n v="31.43"/>
    <n v="70.95"/>
    <x v="550"/>
    <n v="39.520000000000003"/>
    <n v="0.55701198026779419"/>
    <n v="2026"/>
    <s v="Q2"/>
    <n v="4"/>
    <s v="Apr"/>
  </r>
  <r>
    <n v="3311"/>
    <d v="2026-04-16T00:00:00"/>
    <n v="2026"/>
    <x v="1"/>
    <n v="4"/>
    <x v="3"/>
    <x v="1"/>
    <x v="11"/>
    <x v="0"/>
    <s v="New"/>
    <x v="2"/>
    <x v="9"/>
    <n v="1"/>
    <n v="46.68"/>
    <n v="0.05"/>
    <n v="18.350000000000001"/>
    <n v="44.345999999999997"/>
    <x v="551"/>
    <n v="25.995999999999995"/>
    <n v="0.58620845172056102"/>
    <n v="2026"/>
    <s v="Q2"/>
    <n v="4"/>
    <s v="Apr"/>
  </r>
  <r>
    <n v="3320"/>
    <d v="2026-04-16T00:00:00"/>
    <n v="2026"/>
    <x v="1"/>
    <n v="4"/>
    <x v="3"/>
    <x v="2"/>
    <x v="16"/>
    <x v="0"/>
    <s v="Business"/>
    <x v="2"/>
    <x v="18"/>
    <n v="5"/>
    <n v="164.31"/>
    <n v="0.05"/>
    <n v="85.41"/>
    <n v="780.47249999999997"/>
    <x v="552"/>
    <n v="353.42250000000001"/>
    <n v="0.45283145786686912"/>
    <n v="2026"/>
    <s v="Q2"/>
    <n v="4"/>
    <s v="Apr"/>
  </r>
  <r>
    <n v="3321"/>
    <d v="2026-04-16T00:00:00"/>
    <n v="2026"/>
    <x v="1"/>
    <n v="4"/>
    <x v="3"/>
    <x v="1"/>
    <x v="6"/>
    <x v="0"/>
    <s v="Business"/>
    <x v="2"/>
    <x v="2"/>
    <n v="3"/>
    <n v="35.57"/>
    <n v="0"/>
    <n v="13.67"/>
    <n v="106.71000000000001"/>
    <x v="4"/>
    <n v="65.700000000000017"/>
    <n v="0.61568737700309262"/>
    <n v="2026"/>
    <s v="Q2"/>
    <n v="4"/>
    <s v="Apr"/>
  </r>
  <r>
    <n v="5181"/>
    <d v="2026-04-16T00:00:00"/>
    <n v="2026"/>
    <x v="1"/>
    <n v="4"/>
    <x v="3"/>
    <x v="0"/>
    <x v="0"/>
    <x v="3"/>
    <s v="New"/>
    <x v="2"/>
    <x v="9"/>
    <n v="2"/>
    <n v="45.51"/>
    <n v="0.1"/>
    <n v="18.809999999999999"/>
    <n v="81.917999999999992"/>
    <x v="553"/>
    <n v="44.297999999999995"/>
    <n v="0.54076027246758951"/>
    <n v="2026"/>
    <s v="Q2"/>
    <n v="4"/>
    <s v="Apr"/>
  </r>
  <r>
    <n v="5187"/>
    <d v="2026-04-16T00:00:00"/>
    <n v="2026"/>
    <x v="1"/>
    <n v="4"/>
    <x v="3"/>
    <x v="3"/>
    <x v="8"/>
    <x v="0"/>
    <s v="Returning"/>
    <x v="3"/>
    <x v="7"/>
    <n v="2"/>
    <n v="198.32"/>
    <n v="0"/>
    <n v="106.8"/>
    <n v="396.64"/>
    <x v="554"/>
    <n v="183.04"/>
    <n v="0.46147640177490923"/>
    <n v="2026"/>
    <s v="Q2"/>
    <n v="4"/>
    <s v="Apr"/>
  </r>
  <r>
    <n v="605"/>
    <d v="2026-04-17T00:00:00"/>
    <n v="2026"/>
    <x v="1"/>
    <n v="4"/>
    <x v="3"/>
    <x v="3"/>
    <x v="8"/>
    <x v="3"/>
    <s v="Business"/>
    <x v="2"/>
    <x v="15"/>
    <n v="2"/>
    <n v="130.94"/>
    <n v="0"/>
    <n v="67.459999999999994"/>
    <n v="261.88"/>
    <x v="555"/>
    <n v="126.96000000000001"/>
    <n v="0.48480219948067821"/>
    <n v="2026"/>
    <s v="Q2"/>
    <n v="4"/>
    <s v="Apr"/>
  </r>
  <r>
    <n v="3244"/>
    <d v="2026-04-17T00:00:00"/>
    <n v="2026"/>
    <x v="1"/>
    <n v="4"/>
    <x v="3"/>
    <x v="1"/>
    <x v="11"/>
    <x v="3"/>
    <s v="Returning"/>
    <x v="2"/>
    <x v="15"/>
    <n v="1"/>
    <n v="131.62"/>
    <n v="0"/>
    <n v="66.95"/>
    <n v="131.62"/>
    <x v="556"/>
    <n v="64.67"/>
    <n v="0.49133870232487464"/>
    <n v="2026"/>
    <s v="Q2"/>
    <n v="4"/>
    <s v="Apr"/>
  </r>
  <r>
    <n v="4047"/>
    <d v="2026-04-17T00:00:00"/>
    <n v="2026"/>
    <x v="1"/>
    <n v="4"/>
    <x v="3"/>
    <x v="0"/>
    <x v="0"/>
    <x v="1"/>
    <s v="Business"/>
    <x v="2"/>
    <x v="18"/>
    <n v="8"/>
    <n v="168.34"/>
    <n v="0.15"/>
    <n v="88.7"/>
    <n v="1144.712"/>
    <x v="557"/>
    <n v="435.11199999999997"/>
    <n v="0.38010608781946897"/>
    <n v="2026"/>
    <s v="Q2"/>
    <n v="4"/>
    <s v="Apr"/>
  </r>
  <r>
    <n v="4101"/>
    <d v="2026-04-17T00:00:00"/>
    <n v="2026"/>
    <x v="1"/>
    <n v="4"/>
    <x v="3"/>
    <x v="1"/>
    <x v="6"/>
    <x v="0"/>
    <s v="Returning"/>
    <x v="3"/>
    <x v="13"/>
    <n v="1"/>
    <n v="81.040000000000006"/>
    <n v="0"/>
    <n v="39.97"/>
    <n v="81.040000000000006"/>
    <x v="558"/>
    <n v="41.070000000000007"/>
    <n v="0.50678677196446209"/>
    <n v="2026"/>
    <s v="Q2"/>
    <n v="4"/>
    <s v="Apr"/>
  </r>
  <r>
    <n v="4537"/>
    <d v="2026-04-17T00:00:00"/>
    <n v="2026"/>
    <x v="1"/>
    <n v="4"/>
    <x v="3"/>
    <x v="3"/>
    <x v="8"/>
    <x v="0"/>
    <s v="Business"/>
    <x v="3"/>
    <x v="13"/>
    <n v="3"/>
    <n v="81.53"/>
    <n v="0.05"/>
    <n v="38.630000000000003"/>
    <n v="232.3605"/>
    <x v="559"/>
    <n v="116.47049999999999"/>
    <n v="0.50124913657872139"/>
    <n v="2026"/>
    <s v="Q2"/>
    <n v="4"/>
    <s v="Apr"/>
  </r>
  <r>
    <n v="754"/>
    <d v="2026-04-18T00:00:00"/>
    <n v="2026"/>
    <x v="1"/>
    <n v="4"/>
    <x v="3"/>
    <x v="2"/>
    <x v="10"/>
    <x v="3"/>
    <s v="Returning"/>
    <x v="0"/>
    <x v="8"/>
    <n v="3"/>
    <n v="104.8"/>
    <n v="0.1"/>
    <n v="50.59"/>
    <n v="282.95999999999998"/>
    <x v="560"/>
    <n v="131.18999999999997"/>
    <n v="0.46363443596268017"/>
    <n v="2026"/>
    <s v="Q2"/>
    <n v="4"/>
    <s v="Apr"/>
  </r>
  <r>
    <n v="1340"/>
    <d v="2026-04-18T00:00:00"/>
    <n v="2026"/>
    <x v="1"/>
    <n v="4"/>
    <x v="3"/>
    <x v="3"/>
    <x v="8"/>
    <x v="0"/>
    <s v="New"/>
    <x v="4"/>
    <x v="16"/>
    <n v="2"/>
    <n v="51.24"/>
    <n v="0"/>
    <n v="22.52"/>
    <n v="102.48"/>
    <x v="561"/>
    <n v="57.440000000000005"/>
    <n v="0.56049960967993762"/>
    <n v="2026"/>
    <s v="Q2"/>
    <n v="4"/>
    <s v="Apr"/>
  </r>
  <r>
    <n v="1444"/>
    <d v="2026-04-18T00:00:00"/>
    <n v="2026"/>
    <x v="1"/>
    <n v="4"/>
    <x v="3"/>
    <x v="2"/>
    <x v="10"/>
    <x v="2"/>
    <s v="Returning"/>
    <x v="3"/>
    <x v="19"/>
    <n v="1"/>
    <n v="120.52"/>
    <n v="0.1"/>
    <n v="59.01"/>
    <n v="108.468"/>
    <x v="562"/>
    <n v="49.458000000000006"/>
    <n v="0.45596858059519862"/>
    <n v="2026"/>
    <s v="Q2"/>
    <n v="4"/>
    <s v="Apr"/>
  </r>
  <r>
    <n v="2390"/>
    <d v="2026-04-18T00:00:00"/>
    <n v="2026"/>
    <x v="1"/>
    <n v="4"/>
    <x v="3"/>
    <x v="3"/>
    <x v="8"/>
    <x v="2"/>
    <s v="Returning"/>
    <x v="3"/>
    <x v="13"/>
    <n v="1"/>
    <n v="80.98"/>
    <n v="0"/>
    <n v="40.19"/>
    <n v="80.98"/>
    <x v="563"/>
    <n v="40.790000000000006"/>
    <n v="0.50370461842430236"/>
    <n v="2026"/>
    <s v="Q2"/>
    <n v="4"/>
    <s v="Apr"/>
  </r>
  <r>
    <n v="3076"/>
    <d v="2026-04-18T00:00:00"/>
    <n v="2026"/>
    <x v="1"/>
    <n v="4"/>
    <x v="3"/>
    <x v="2"/>
    <x v="2"/>
    <x v="0"/>
    <s v="Business"/>
    <x v="3"/>
    <x v="13"/>
    <n v="2"/>
    <n v="82.58"/>
    <n v="0.1"/>
    <n v="39.93"/>
    <n v="148.64400000000001"/>
    <x v="564"/>
    <n v="68.784000000000006"/>
    <n v="0.46274319851457174"/>
    <n v="2026"/>
    <s v="Q2"/>
    <n v="4"/>
    <s v="Apr"/>
  </r>
  <r>
    <n v="3157"/>
    <d v="2026-04-18T00:00:00"/>
    <n v="2026"/>
    <x v="1"/>
    <n v="4"/>
    <x v="3"/>
    <x v="3"/>
    <x v="8"/>
    <x v="0"/>
    <s v="New"/>
    <x v="3"/>
    <x v="7"/>
    <n v="2"/>
    <n v="200.36"/>
    <n v="0"/>
    <n v="105.12"/>
    <n v="400.72"/>
    <x v="565"/>
    <n v="190.48000000000002"/>
    <n v="0.47534438011579161"/>
    <n v="2026"/>
    <s v="Q2"/>
    <n v="4"/>
    <s v="Apr"/>
  </r>
  <r>
    <n v="4516"/>
    <d v="2026-04-18T00:00:00"/>
    <n v="2026"/>
    <x v="1"/>
    <n v="4"/>
    <x v="3"/>
    <x v="2"/>
    <x v="5"/>
    <x v="0"/>
    <s v="Returning"/>
    <x v="3"/>
    <x v="7"/>
    <n v="1"/>
    <n v="196.24"/>
    <n v="0"/>
    <n v="106.34"/>
    <n v="196.24"/>
    <x v="566"/>
    <n v="89.9"/>
    <n v="0.45811251528740321"/>
    <n v="2026"/>
    <s v="Q2"/>
    <n v="4"/>
    <s v="Apr"/>
  </r>
  <r>
    <n v="5119"/>
    <d v="2026-04-18T00:00:00"/>
    <n v="2026"/>
    <x v="1"/>
    <n v="4"/>
    <x v="3"/>
    <x v="0"/>
    <x v="15"/>
    <x v="0"/>
    <s v="Business"/>
    <x v="1"/>
    <x v="1"/>
    <n v="1"/>
    <n v="93.32"/>
    <n v="0"/>
    <n v="44.82"/>
    <n v="93.32"/>
    <x v="567"/>
    <n v="48.499999999999993"/>
    <n v="0.51971710244320612"/>
    <n v="2026"/>
    <s v="Q2"/>
    <n v="4"/>
    <s v="Apr"/>
  </r>
  <r>
    <n v="125"/>
    <d v="2026-04-19T00:00:00"/>
    <n v="2026"/>
    <x v="1"/>
    <n v="4"/>
    <x v="3"/>
    <x v="3"/>
    <x v="7"/>
    <x v="0"/>
    <s v="Returning"/>
    <x v="0"/>
    <x v="8"/>
    <n v="2"/>
    <n v="101.61"/>
    <n v="0"/>
    <n v="49.9"/>
    <n v="203.22"/>
    <x v="568"/>
    <n v="103.42"/>
    <n v="0.50890660368074014"/>
    <n v="2026"/>
    <s v="Q2"/>
    <n v="4"/>
    <s v="Apr"/>
  </r>
  <r>
    <n v="728"/>
    <d v="2026-04-19T00:00:00"/>
    <n v="2026"/>
    <x v="1"/>
    <n v="4"/>
    <x v="3"/>
    <x v="1"/>
    <x v="14"/>
    <x v="0"/>
    <s v="Returning"/>
    <x v="0"/>
    <x v="8"/>
    <n v="1"/>
    <n v="104.91"/>
    <n v="0"/>
    <n v="51.68"/>
    <n v="104.91"/>
    <x v="569"/>
    <n v="53.23"/>
    <n v="0.50738728433895719"/>
    <n v="2026"/>
    <s v="Q2"/>
    <n v="4"/>
    <s v="Apr"/>
  </r>
  <r>
    <n v="1271"/>
    <d v="2026-04-19T00:00:00"/>
    <n v="2026"/>
    <x v="1"/>
    <n v="4"/>
    <x v="3"/>
    <x v="2"/>
    <x v="2"/>
    <x v="1"/>
    <s v="Business"/>
    <x v="4"/>
    <x v="10"/>
    <n v="8"/>
    <n v="39.99"/>
    <n v="0.15"/>
    <n v="14.92"/>
    <n v="271.93200000000002"/>
    <x v="570"/>
    <n v="152.572"/>
    <n v="0.56106673727255341"/>
    <n v="2026"/>
    <s v="Q2"/>
    <n v="4"/>
    <s v="Apr"/>
  </r>
  <r>
    <n v="1284"/>
    <d v="2026-04-19T00:00:00"/>
    <n v="2026"/>
    <x v="1"/>
    <n v="4"/>
    <x v="3"/>
    <x v="1"/>
    <x v="12"/>
    <x v="2"/>
    <s v="New"/>
    <x v="2"/>
    <x v="15"/>
    <n v="1"/>
    <n v="136.01"/>
    <n v="0"/>
    <n v="66.59"/>
    <n v="136.01"/>
    <x v="571"/>
    <n v="69.419999999999987"/>
    <n v="0.51040364679067707"/>
    <n v="2026"/>
    <s v="Q2"/>
    <n v="4"/>
    <s v="Apr"/>
  </r>
  <r>
    <n v="1657"/>
    <d v="2026-04-19T00:00:00"/>
    <n v="2026"/>
    <x v="1"/>
    <n v="4"/>
    <x v="3"/>
    <x v="0"/>
    <x v="0"/>
    <x v="1"/>
    <s v="Business"/>
    <x v="3"/>
    <x v="19"/>
    <n v="15"/>
    <n v="122.1"/>
    <n v="0.15"/>
    <n v="62.33"/>
    <n v="1556.7749999999999"/>
    <x v="572"/>
    <n v="621.82499999999993"/>
    <n v="0.39943151707857588"/>
    <n v="2026"/>
    <s v="Q2"/>
    <n v="4"/>
    <s v="Apr"/>
  </r>
  <r>
    <n v="2240"/>
    <d v="2026-04-19T00:00:00"/>
    <n v="2026"/>
    <x v="1"/>
    <n v="4"/>
    <x v="3"/>
    <x v="0"/>
    <x v="15"/>
    <x v="3"/>
    <s v="Returning"/>
    <x v="3"/>
    <x v="5"/>
    <n v="4"/>
    <n v="341.75"/>
    <n v="0.1"/>
    <n v="191.91"/>
    <n v="1230.3"/>
    <x v="573"/>
    <n v="462.65999999999997"/>
    <n v="0.37605462082418922"/>
    <n v="2026"/>
    <s v="Q2"/>
    <n v="4"/>
    <s v="Apr"/>
  </r>
  <r>
    <n v="3050"/>
    <d v="2026-04-19T00:00:00"/>
    <n v="2026"/>
    <x v="1"/>
    <n v="4"/>
    <x v="3"/>
    <x v="3"/>
    <x v="13"/>
    <x v="2"/>
    <s v="Returning"/>
    <x v="1"/>
    <x v="11"/>
    <n v="3"/>
    <n v="156.16"/>
    <n v="0.05"/>
    <n v="77.81"/>
    <n v="445.05599999999998"/>
    <x v="574"/>
    <n v="211.62599999999998"/>
    <n v="0.47550420621225192"/>
    <n v="2026"/>
    <s v="Q2"/>
    <n v="4"/>
    <s v="Apr"/>
  </r>
  <r>
    <n v="3213"/>
    <d v="2026-04-19T00:00:00"/>
    <n v="2026"/>
    <x v="1"/>
    <n v="4"/>
    <x v="3"/>
    <x v="0"/>
    <x v="15"/>
    <x v="0"/>
    <s v="Returning"/>
    <x v="2"/>
    <x v="15"/>
    <n v="2"/>
    <n v="132.53"/>
    <n v="0.05"/>
    <n v="66.39"/>
    <n v="251.80699999999999"/>
    <x v="575"/>
    <n v="119.02699999999999"/>
    <n v="0.47269138665724142"/>
    <n v="2026"/>
    <s v="Q2"/>
    <n v="4"/>
    <s v="Apr"/>
  </r>
  <r>
    <n v="3367"/>
    <d v="2026-04-19T00:00:00"/>
    <n v="2026"/>
    <x v="1"/>
    <n v="4"/>
    <x v="3"/>
    <x v="2"/>
    <x v="3"/>
    <x v="0"/>
    <s v="Returning"/>
    <x v="2"/>
    <x v="9"/>
    <n v="3"/>
    <n v="45.79"/>
    <n v="0"/>
    <n v="17.98"/>
    <n v="137.37"/>
    <x v="576"/>
    <n v="83.43"/>
    <n v="0.60733784669141733"/>
    <n v="2026"/>
    <s v="Q2"/>
    <n v="4"/>
    <s v="Apr"/>
  </r>
  <r>
    <n v="3885"/>
    <d v="2026-04-19T00:00:00"/>
    <n v="2026"/>
    <x v="1"/>
    <n v="4"/>
    <x v="3"/>
    <x v="0"/>
    <x v="15"/>
    <x v="0"/>
    <s v="New"/>
    <x v="2"/>
    <x v="15"/>
    <n v="2"/>
    <n v="133.97"/>
    <n v="0.15"/>
    <n v="67.36"/>
    <n v="227.749"/>
    <x v="16"/>
    <n v="93.028999999999996"/>
    <n v="0.40847160690057915"/>
    <n v="2026"/>
    <s v="Q2"/>
    <n v="4"/>
    <s v="Apr"/>
  </r>
  <r>
    <n v="4372"/>
    <d v="2026-04-19T00:00:00"/>
    <n v="2026"/>
    <x v="1"/>
    <n v="4"/>
    <x v="3"/>
    <x v="0"/>
    <x v="15"/>
    <x v="0"/>
    <s v="New"/>
    <x v="4"/>
    <x v="14"/>
    <n v="1"/>
    <n v="37.11"/>
    <n v="0.1"/>
    <n v="14.27"/>
    <n v="33.399000000000001"/>
    <x v="577"/>
    <n v="19.129000000000001"/>
    <n v="0.5727416988532591"/>
    <n v="2026"/>
    <s v="Q2"/>
    <n v="4"/>
    <s v="Apr"/>
  </r>
  <r>
    <n v="4417"/>
    <d v="2026-04-19T00:00:00"/>
    <n v="2026"/>
    <x v="1"/>
    <n v="4"/>
    <x v="3"/>
    <x v="3"/>
    <x v="8"/>
    <x v="2"/>
    <s v="New"/>
    <x v="3"/>
    <x v="5"/>
    <n v="3"/>
    <n v="334.01"/>
    <n v="0.15"/>
    <n v="192.17"/>
    <n v="851.72550000000001"/>
    <x v="578"/>
    <n v="275.21550000000002"/>
    <n v="0.32312699337990941"/>
    <n v="2026"/>
    <s v="Q2"/>
    <n v="4"/>
    <s v="Apr"/>
  </r>
  <r>
    <n v="1147"/>
    <d v="2026-04-20T00:00:00"/>
    <n v="2026"/>
    <x v="1"/>
    <n v="4"/>
    <x v="3"/>
    <x v="3"/>
    <x v="7"/>
    <x v="0"/>
    <s v="New"/>
    <x v="2"/>
    <x v="15"/>
    <n v="1"/>
    <n v="131.46"/>
    <n v="0"/>
    <n v="67.77"/>
    <n v="131.46"/>
    <x v="579"/>
    <n v="63.690000000000012"/>
    <n v="0.48448197170241902"/>
    <n v="2026"/>
    <s v="Q2"/>
    <n v="4"/>
    <s v="Apr"/>
  </r>
  <r>
    <n v="1514"/>
    <d v="2026-04-20T00:00:00"/>
    <n v="2026"/>
    <x v="1"/>
    <n v="4"/>
    <x v="3"/>
    <x v="2"/>
    <x v="3"/>
    <x v="2"/>
    <s v="Returning"/>
    <x v="1"/>
    <x v="17"/>
    <n v="3"/>
    <n v="72.48"/>
    <n v="0"/>
    <n v="32.36"/>
    <n v="217.44"/>
    <x v="580"/>
    <n v="120.36"/>
    <n v="0.55353200883002207"/>
    <n v="2026"/>
    <s v="Q2"/>
    <n v="4"/>
    <s v="Apr"/>
  </r>
  <r>
    <n v="1538"/>
    <d v="2026-04-20T00:00:00"/>
    <n v="2026"/>
    <x v="1"/>
    <n v="4"/>
    <x v="3"/>
    <x v="2"/>
    <x v="2"/>
    <x v="3"/>
    <s v="New"/>
    <x v="0"/>
    <x v="0"/>
    <n v="1"/>
    <n v="81.98"/>
    <n v="0"/>
    <n v="43.15"/>
    <n v="81.98"/>
    <x v="581"/>
    <n v="38.830000000000005"/>
    <n v="0.47365211027079779"/>
    <n v="2026"/>
    <s v="Q2"/>
    <n v="4"/>
    <s v="Apr"/>
  </r>
  <r>
    <n v="1679"/>
    <d v="2026-04-20T00:00:00"/>
    <n v="2026"/>
    <x v="1"/>
    <n v="4"/>
    <x v="3"/>
    <x v="3"/>
    <x v="13"/>
    <x v="3"/>
    <s v="Returning"/>
    <x v="2"/>
    <x v="9"/>
    <n v="1"/>
    <n v="46.71"/>
    <n v="0"/>
    <n v="18.18"/>
    <n v="46.71"/>
    <x v="582"/>
    <n v="28.53"/>
    <n v="0.61078998073217727"/>
    <n v="2026"/>
    <s v="Q2"/>
    <n v="4"/>
    <s v="Apr"/>
  </r>
  <r>
    <n v="1708"/>
    <d v="2026-04-20T00:00:00"/>
    <n v="2026"/>
    <x v="1"/>
    <n v="4"/>
    <x v="3"/>
    <x v="2"/>
    <x v="5"/>
    <x v="3"/>
    <s v="New"/>
    <x v="4"/>
    <x v="10"/>
    <n v="1"/>
    <n v="41.01"/>
    <n v="0"/>
    <n v="14.5"/>
    <n v="41.01"/>
    <x v="310"/>
    <n v="26.509999999999998"/>
    <n v="0.64642770056083876"/>
    <n v="2026"/>
    <s v="Q2"/>
    <n v="4"/>
    <s v="Apr"/>
  </r>
  <r>
    <n v="2686"/>
    <d v="2026-04-20T00:00:00"/>
    <n v="2026"/>
    <x v="1"/>
    <n v="4"/>
    <x v="3"/>
    <x v="1"/>
    <x v="12"/>
    <x v="0"/>
    <s v="Returning"/>
    <x v="1"/>
    <x v="17"/>
    <n v="1"/>
    <n v="70.45"/>
    <n v="0.05"/>
    <n v="31.98"/>
    <n v="66.927499999999995"/>
    <x v="583"/>
    <n v="34.947499999999991"/>
    <n v="0.52216951178514059"/>
    <n v="2026"/>
    <s v="Q2"/>
    <n v="4"/>
    <s v="Apr"/>
  </r>
  <r>
    <n v="3307"/>
    <d v="2026-04-20T00:00:00"/>
    <n v="2026"/>
    <x v="1"/>
    <n v="4"/>
    <x v="3"/>
    <x v="3"/>
    <x v="13"/>
    <x v="2"/>
    <s v="Business"/>
    <x v="0"/>
    <x v="4"/>
    <n v="2"/>
    <n v="51.39"/>
    <n v="0.05"/>
    <n v="22.28"/>
    <n v="97.640999999999991"/>
    <x v="584"/>
    <n v="53.080999999999989"/>
    <n v="0.54363433393758764"/>
    <n v="2026"/>
    <s v="Q2"/>
    <n v="4"/>
    <s v="Apr"/>
  </r>
  <r>
    <n v="3772"/>
    <d v="2026-04-20T00:00:00"/>
    <n v="2026"/>
    <x v="1"/>
    <n v="4"/>
    <x v="3"/>
    <x v="0"/>
    <x v="15"/>
    <x v="2"/>
    <s v="Returning"/>
    <x v="3"/>
    <x v="19"/>
    <n v="2"/>
    <n v="122.03"/>
    <n v="0"/>
    <n v="59.43"/>
    <n v="244.06"/>
    <x v="585"/>
    <n v="125.2"/>
    <n v="0.51298860935835455"/>
    <n v="2026"/>
    <s v="Q2"/>
    <n v="4"/>
    <s v="Apr"/>
  </r>
  <r>
    <n v="3877"/>
    <d v="2026-04-20T00:00:00"/>
    <n v="2026"/>
    <x v="1"/>
    <n v="4"/>
    <x v="3"/>
    <x v="3"/>
    <x v="4"/>
    <x v="0"/>
    <s v="New"/>
    <x v="2"/>
    <x v="15"/>
    <n v="3"/>
    <n v="132.07"/>
    <n v="0.05"/>
    <n v="66.41"/>
    <n v="376.39949999999999"/>
    <x v="586"/>
    <n v="177.1695"/>
    <n v="0.47069536489819991"/>
    <n v="2026"/>
    <s v="Q2"/>
    <n v="4"/>
    <s v="Apr"/>
  </r>
  <r>
    <n v="4117"/>
    <d v="2026-04-20T00:00:00"/>
    <n v="2026"/>
    <x v="1"/>
    <n v="4"/>
    <x v="3"/>
    <x v="3"/>
    <x v="7"/>
    <x v="3"/>
    <s v="Returning"/>
    <x v="0"/>
    <x v="6"/>
    <n v="1"/>
    <n v="41.04"/>
    <n v="0.1"/>
    <n v="17.02"/>
    <n v="36.936"/>
    <x v="587"/>
    <n v="19.916"/>
    <n v="0.53920294563569415"/>
    <n v="2026"/>
    <s v="Q2"/>
    <n v="4"/>
    <s v="Apr"/>
  </r>
  <r>
    <n v="4562"/>
    <d v="2026-04-20T00:00:00"/>
    <n v="2026"/>
    <x v="1"/>
    <n v="4"/>
    <x v="3"/>
    <x v="1"/>
    <x v="1"/>
    <x v="2"/>
    <s v="New"/>
    <x v="4"/>
    <x v="10"/>
    <n v="2"/>
    <n v="40.56"/>
    <n v="0"/>
    <n v="15.09"/>
    <n v="81.12"/>
    <x v="588"/>
    <n v="50.940000000000005"/>
    <n v="0.62795857988165682"/>
    <n v="2026"/>
    <s v="Q2"/>
    <n v="4"/>
    <s v="Apr"/>
  </r>
  <r>
    <n v="4683"/>
    <d v="2026-04-20T00:00:00"/>
    <n v="2026"/>
    <x v="1"/>
    <n v="4"/>
    <x v="3"/>
    <x v="2"/>
    <x v="16"/>
    <x v="0"/>
    <s v="Business"/>
    <x v="4"/>
    <x v="16"/>
    <n v="3"/>
    <n v="51.36"/>
    <n v="0"/>
    <n v="22.05"/>
    <n v="154.07999999999998"/>
    <x v="589"/>
    <n v="87.929999999999978"/>
    <n v="0.57067757009345788"/>
    <n v="2026"/>
    <s v="Q2"/>
    <n v="4"/>
    <s v="Apr"/>
  </r>
  <r>
    <n v="308"/>
    <d v="2026-04-21T00:00:00"/>
    <n v="2026"/>
    <x v="1"/>
    <n v="4"/>
    <x v="3"/>
    <x v="3"/>
    <x v="7"/>
    <x v="0"/>
    <s v="Returning"/>
    <x v="1"/>
    <x v="1"/>
    <n v="6"/>
    <n v="93.58"/>
    <n v="0"/>
    <n v="46.68"/>
    <n v="561.48"/>
    <x v="590"/>
    <n v="281.40000000000003"/>
    <n v="0.5011754648429152"/>
    <n v="2026"/>
    <s v="Q2"/>
    <n v="4"/>
    <s v="Apr"/>
  </r>
  <r>
    <n v="773"/>
    <d v="2026-04-21T00:00:00"/>
    <n v="2026"/>
    <x v="1"/>
    <n v="4"/>
    <x v="3"/>
    <x v="3"/>
    <x v="7"/>
    <x v="0"/>
    <s v="Business"/>
    <x v="0"/>
    <x v="0"/>
    <n v="5"/>
    <n v="80.16"/>
    <n v="0.1"/>
    <n v="42.5"/>
    <n v="360.71999999999997"/>
    <x v="591"/>
    <n v="148.21999999999997"/>
    <n v="0.41090042137946325"/>
    <n v="2026"/>
    <s v="Q2"/>
    <n v="4"/>
    <s v="Apr"/>
  </r>
  <r>
    <n v="1303"/>
    <d v="2026-04-21T00:00:00"/>
    <n v="2026"/>
    <x v="1"/>
    <n v="4"/>
    <x v="3"/>
    <x v="1"/>
    <x v="12"/>
    <x v="0"/>
    <s v="New"/>
    <x v="1"/>
    <x v="3"/>
    <n v="1"/>
    <n v="142.22999999999999"/>
    <n v="0.05"/>
    <n v="77.66"/>
    <n v="135.11849999999998"/>
    <x v="592"/>
    <n v="57.458499999999987"/>
    <n v="0.42524524768999061"/>
    <n v="2026"/>
    <s v="Q2"/>
    <n v="4"/>
    <s v="Apr"/>
  </r>
  <r>
    <n v="1348"/>
    <d v="2026-04-21T00:00:00"/>
    <n v="2026"/>
    <x v="1"/>
    <n v="4"/>
    <x v="3"/>
    <x v="1"/>
    <x v="14"/>
    <x v="0"/>
    <s v="Returning"/>
    <x v="1"/>
    <x v="17"/>
    <n v="2"/>
    <n v="71.77"/>
    <n v="0"/>
    <n v="32.450000000000003"/>
    <n v="143.54"/>
    <x v="593"/>
    <n v="78.639999999999986"/>
    <n v="0.54786122335237553"/>
    <n v="2026"/>
    <s v="Q2"/>
    <n v="4"/>
    <s v="Apr"/>
  </r>
  <r>
    <n v="1496"/>
    <d v="2026-04-21T00:00:00"/>
    <n v="2026"/>
    <x v="1"/>
    <n v="4"/>
    <x v="3"/>
    <x v="0"/>
    <x v="0"/>
    <x v="3"/>
    <s v="Returning"/>
    <x v="1"/>
    <x v="17"/>
    <n v="1"/>
    <n v="71.23"/>
    <n v="0.05"/>
    <n v="33.28"/>
    <n v="67.668499999999995"/>
    <x v="202"/>
    <n v="34.388499999999993"/>
    <n v="0.50819066478494423"/>
    <n v="2026"/>
    <s v="Q2"/>
    <n v="4"/>
    <s v="Apr"/>
  </r>
  <r>
    <n v="1695"/>
    <d v="2026-04-21T00:00:00"/>
    <n v="2026"/>
    <x v="1"/>
    <n v="4"/>
    <x v="3"/>
    <x v="0"/>
    <x v="0"/>
    <x v="2"/>
    <s v="Returning"/>
    <x v="1"/>
    <x v="17"/>
    <n v="1"/>
    <n v="71.239999999999995"/>
    <n v="0.1"/>
    <n v="33.07"/>
    <n v="64.116"/>
    <x v="594"/>
    <n v="31.045999999999999"/>
    <n v="0.48421610830369954"/>
    <n v="2026"/>
    <s v="Q2"/>
    <n v="4"/>
    <s v="Apr"/>
  </r>
  <r>
    <n v="2812"/>
    <d v="2026-04-21T00:00:00"/>
    <n v="2026"/>
    <x v="1"/>
    <n v="4"/>
    <x v="3"/>
    <x v="1"/>
    <x v="6"/>
    <x v="0"/>
    <s v="New"/>
    <x v="0"/>
    <x v="4"/>
    <n v="1"/>
    <n v="51.39"/>
    <n v="0"/>
    <n v="22.08"/>
    <n v="51.39"/>
    <x v="595"/>
    <n v="29.310000000000002"/>
    <n v="0.57034442498540572"/>
    <n v="2026"/>
    <s v="Q2"/>
    <n v="4"/>
    <s v="Apr"/>
  </r>
  <r>
    <n v="3017"/>
    <d v="2026-04-21T00:00:00"/>
    <n v="2026"/>
    <x v="1"/>
    <n v="4"/>
    <x v="3"/>
    <x v="1"/>
    <x v="12"/>
    <x v="0"/>
    <s v="Returning"/>
    <x v="0"/>
    <x v="8"/>
    <n v="1"/>
    <n v="102.64"/>
    <n v="0"/>
    <n v="51.86"/>
    <n v="102.64"/>
    <x v="596"/>
    <n v="50.78"/>
    <n v="0.49473889321901793"/>
    <n v="2026"/>
    <s v="Q2"/>
    <n v="4"/>
    <s v="Apr"/>
  </r>
  <r>
    <n v="3719"/>
    <d v="2026-04-21T00:00:00"/>
    <n v="2026"/>
    <x v="1"/>
    <n v="4"/>
    <x v="3"/>
    <x v="2"/>
    <x v="2"/>
    <x v="0"/>
    <s v="New"/>
    <x v="4"/>
    <x v="14"/>
    <n v="2"/>
    <n v="35.56"/>
    <n v="0.1"/>
    <n v="13.85"/>
    <n v="64.00800000000001"/>
    <x v="597"/>
    <n v="36.308000000000007"/>
    <n v="0.56724159480064995"/>
    <n v="2026"/>
    <s v="Q2"/>
    <n v="4"/>
    <s v="Apr"/>
  </r>
  <r>
    <n v="3920"/>
    <d v="2026-04-21T00:00:00"/>
    <n v="2026"/>
    <x v="1"/>
    <n v="4"/>
    <x v="3"/>
    <x v="1"/>
    <x v="11"/>
    <x v="0"/>
    <s v="Returning"/>
    <x v="0"/>
    <x v="8"/>
    <n v="2"/>
    <n v="100.39"/>
    <n v="0"/>
    <n v="49.05"/>
    <n v="200.78"/>
    <x v="598"/>
    <n v="102.68"/>
    <n v="0.51140551847793603"/>
    <n v="2026"/>
    <s v="Q2"/>
    <n v="4"/>
    <s v="Apr"/>
  </r>
  <r>
    <n v="4654"/>
    <d v="2026-04-21T00:00:00"/>
    <n v="2026"/>
    <x v="1"/>
    <n v="4"/>
    <x v="3"/>
    <x v="0"/>
    <x v="15"/>
    <x v="2"/>
    <s v="Returning"/>
    <x v="3"/>
    <x v="7"/>
    <n v="2"/>
    <n v="191.51"/>
    <n v="0.1"/>
    <n v="101.25"/>
    <n v="344.71800000000002"/>
    <x v="599"/>
    <n v="142.21800000000002"/>
    <n v="0.41256331262075091"/>
    <n v="2026"/>
    <s v="Q2"/>
    <n v="4"/>
    <s v="Apr"/>
  </r>
  <r>
    <n v="4920"/>
    <d v="2026-04-21T00:00:00"/>
    <n v="2026"/>
    <x v="1"/>
    <n v="4"/>
    <x v="3"/>
    <x v="1"/>
    <x v="12"/>
    <x v="2"/>
    <s v="New"/>
    <x v="1"/>
    <x v="3"/>
    <n v="2"/>
    <n v="147.30000000000001"/>
    <n v="0"/>
    <n v="81.2"/>
    <n v="294.60000000000002"/>
    <x v="600"/>
    <n v="132.20000000000002"/>
    <n v="0.44874405974202308"/>
    <n v="2026"/>
    <s v="Q2"/>
    <n v="4"/>
    <s v="Apr"/>
  </r>
  <r>
    <n v="5191"/>
    <d v="2026-04-21T00:00:00"/>
    <n v="2026"/>
    <x v="1"/>
    <n v="4"/>
    <x v="3"/>
    <x v="1"/>
    <x v="11"/>
    <x v="2"/>
    <s v="Returning"/>
    <x v="0"/>
    <x v="0"/>
    <n v="1"/>
    <n v="79.92"/>
    <n v="0.1"/>
    <n v="43.13"/>
    <n v="71.927999999999997"/>
    <x v="601"/>
    <n v="28.797999999999995"/>
    <n v="0.40037259481703918"/>
    <n v="2026"/>
    <s v="Q2"/>
    <n v="4"/>
    <s v="Apr"/>
  </r>
  <r>
    <n v="413"/>
    <d v="2026-04-22T00:00:00"/>
    <n v="2026"/>
    <x v="1"/>
    <n v="4"/>
    <x v="3"/>
    <x v="1"/>
    <x v="1"/>
    <x v="0"/>
    <s v="Returning"/>
    <x v="3"/>
    <x v="5"/>
    <n v="2"/>
    <n v="344.29"/>
    <n v="0.1"/>
    <n v="192.66"/>
    <n v="619.72200000000009"/>
    <x v="602"/>
    <n v="234.4020000000001"/>
    <n v="0.37823733867766524"/>
    <n v="2026"/>
    <s v="Q2"/>
    <n v="4"/>
    <s v="Apr"/>
  </r>
  <r>
    <n v="1658"/>
    <d v="2026-04-22T00:00:00"/>
    <n v="2026"/>
    <x v="1"/>
    <n v="4"/>
    <x v="3"/>
    <x v="2"/>
    <x v="5"/>
    <x v="0"/>
    <s v="Returning"/>
    <x v="1"/>
    <x v="11"/>
    <n v="1"/>
    <n v="151.15"/>
    <n v="0"/>
    <n v="77.680000000000007"/>
    <n v="151.15"/>
    <x v="603"/>
    <n v="73.47"/>
    <n v="0.48607343698312933"/>
    <n v="2026"/>
    <s v="Q2"/>
    <n v="4"/>
    <s v="Apr"/>
  </r>
  <r>
    <n v="2024"/>
    <d v="2026-04-22T00:00:00"/>
    <n v="2026"/>
    <x v="1"/>
    <n v="4"/>
    <x v="3"/>
    <x v="1"/>
    <x v="6"/>
    <x v="2"/>
    <s v="New"/>
    <x v="3"/>
    <x v="13"/>
    <n v="1"/>
    <n v="81.73"/>
    <n v="0.05"/>
    <n v="39.979999999999997"/>
    <n v="77.643500000000003"/>
    <x v="604"/>
    <n v="37.663500000000006"/>
    <n v="0.48508246021882068"/>
    <n v="2026"/>
    <s v="Q2"/>
    <n v="4"/>
    <s v="Apr"/>
  </r>
  <r>
    <n v="3980"/>
    <d v="2026-04-22T00:00:00"/>
    <n v="2026"/>
    <x v="1"/>
    <n v="4"/>
    <x v="3"/>
    <x v="3"/>
    <x v="4"/>
    <x v="2"/>
    <s v="New"/>
    <x v="1"/>
    <x v="3"/>
    <n v="1"/>
    <n v="142.53"/>
    <n v="0.05"/>
    <n v="77.77"/>
    <n v="135.40350000000001"/>
    <x v="605"/>
    <n v="57.633500000000012"/>
    <n v="0.4256426163282338"/>
    <n v="2026"/>
    <s v="Q2"/>
    <n v="4"/>
    <s v="Apr"/>
  </r>
  <r>
    <n v="4239"/>
    <d v="2026-04-22T00:00:00"/>
    <n v="2026"/>
    <x v="1"/>
    <n v="4"/>
    <x v="3"/>
    <x v="1"/>
    <x v="1"/>
    <x v="0"/>
    <s v="New"/>
    <x v="3"/>
    <x v="13"/>
    <n v="2"/>
    <n v="83.24"/>
    <n v="0"/>
    <n v="40.03"/>
    <n v="166.48"/>
    <x v="606"/>
    <n v="86.419999999999987"/>
    <n v="0.51910139356078799"/>
    <n v="2026"/>
    <s v="Q2"/>
    <n v="4"/>
    <s v="Apr"/>
  </r>
  <r>
    <n v="4761"/>
    <d v="2026-04-22T00:00:00"/>
    <n v="2026"/>
    <x v="1"/>
    <n v="4"/>
    <x v="3"/>
    <x v="0"/>
    <x v="0"/>
    <x v="3"/>
    <s v="New"/>
    <x v="1"/>
    <x v="3"/>
    <n v="1"/>
    <n v="141.99"/>
    <n v="0.05"/>
    <n v="79.7"/>
    <n v="134.8905"/>
    <x v="607"/>
    <n v="55.1905"/>
    <n v="0.40915038494186023"/>
    <n v="2026"/>
    <s v="Q2"/>
    <n v="4"/>
    <s v="Apr"/>
  </r>
  <r>
    <n v="5160"/>
    <d v="2026-04-22T00:00:00"/>
    <n v="2026"/>
    <x v="1"/>
    <n v="4"/>
    <x v="3"/>
    <x v="1"/>
    <x v="12"/>
    <x v="0"/>
    <s v="New"/>
    <x v="4"/>
    <x v="14"/>
    <n v="2"/>
    <n v="35.94"/>
    <n v="0.05"/>
    <n v="14.17"/>
    <n v="68.285999999999987"/>
    <x v="506"/>
    <n v="39.945999999999984"/>
    <n v="0.5849808159798493"/>
    <n v="2026"/>
    <s v="Q2"/>
    <n v="4"/>
    <s v="Apr"/>
  </r>
  <r>
    <n v="2224"/>
    <d v="2026-04-23T00:00:00"/>
    <n v="2026"/>
    <x v="1"/>
    <n v="4"/>
    <x v="3"/>
    <x v="1"/>
    <x v="1"/>
    <x v="0"/>
    <s v="New"/>
    <x v="4"/>
    <x v="16"/>
    <n v="3"/>
    <n v="49.55"/>
    <n v="0"/>
    <n v="22.55"/>
    <n v="148.64999999999998"/>
    <x v="126"/>
    <n v="80.999999999999972"/>
    <n v="0.54490413723511588"/>
    <n v="2026"/>
    <s v="Q2"/>
    <n v="4"/>
    <s v="Apr"/>
  </r>
  <r>
    <n v="2832"/>
    <d v="2026-04-23T00:00:00"/>
    <n v="2026"/>
    <x v="1"/>
    <n v="4"/>
    <x v="3"/>
    <x v="3"/>
    <x v="8"/>
    <x v="3"/>
    <s v="Returning"/>
    <x v="4"/>
    <x v="10"/>
    <n v="1"/>
    <n v="39.89"/>
    <n v="0.05"/>
    <n v="15.06"/>
    <n v="37.895499999999998"/>
    <x v="608"/>
    <n v="22.835499999999996"/>
    <n v="0.60259133670224685"/>
    <n v="2026"/>
    <s v="Q2"/>
    <n v="4"/>
    <s v="Apr"/>
  </r>
  <r>
    <n v="3000"/>
    <d v="2026-04-23T00:00:00"/>
    <n v="2026"/>
    <x v="1"/>
    <n v="4"/>
    <x v="3"/>
    <x v="3"/>
    <x v="7"/>
    <x v="3"/>
    <s v="New"/>
    <x v="4"/>
    <x v="10"/>
    <n v="1"/>
    <n v="40.630000000000003"/>
    <n v="0.1"/>
    <n v="14.67"/>
    <n v="36.567"/>
    <x v="609"/>
    <n v="21.896999999999998"/>
    <n v="0.59881860694068423"/>
    <n v="2026"/>
    <s v="Q2"/>
    <n v="4"/>
    <s v="Apr"/>
  </r>
  <r>
    <n v="3206"/>
    <d v="2026-04-23T00:00:00"/>
    <n v="2026"/>
    <x v="1"/>
    <n v="4"/>
    <x v="3"/>
    <x v="3"/>
    <x v="8"/>
    <x v="3"/>
    <s v="Returning"/>
    <x v="0"/>
    <x v="6"/>
    <n v="4"/>
    <n v="39.78"/>
    <n v="0.05"/>
    <n v="16.7"/>
    <n v="151.16399999999999"/>
    <x v="610"/>
    <n v="84.36399999999999"/>
    <n v="0.55809584292556425"/>
    <n v="2026"/>
    <s v="Q2"/>
    <n v="4"/>
    <s v="Apr"/>
  </r>
  <r>
    <n v="3777"/>
    <d v="2026-04-23T00:00:00"/>
    <n v="2026"/>
    <x v="1"/>
    <n v="4"/>
    <x v="3"/>
    <x v="3"/>
    <x v="4"/>
    <x v="3"/>
    <s v="Business"/>
    <x v="1"/>
    <x v="1"/>
    <n v="1"/>
    <n v="92.74"/>
    <n v="0"/>
    <n v="46.1"/>
    <n v="92.74"/>
    <x v="611"/>
    <n v="46.639999999999993"/>
    <n v="0.50291136510675005"/>
    <n v="2026"/>
    <s v="Q2"/>
    <n v="4"/>
    <s v="Apr"/>
  </r>
  <r>
    <n v="4980"/>
    <d v="2026-04-23T00:00:00"/>
    <n v="2026"/>
    <x v="1"/>
    <n v="4"/>
    <x v="3"/>
    <x v="1"/>
    <x v="6"/>
    <x v="2"/>
    <s v="Returning"/>
    <x v="3"/>
    <x v="19"/>
    <n v="2"/>
    <n v="120.49"/>
    <n v="0.1"/>
    <n v="62.23"/>
    <n v="216.88200000000001"/>
    <x v="612"/>
    <n v="92.422000000000011"/>
    <n v="0.42613955976060719"/>
    <n v="2026"/>
    <s v="Q2"/>
    <n v="4"/>
    <s v="Apr"/>
  </r>
  <r>
    <n v="1102"/>
    <d v="2026-04-24T00:00:00"/>
    <n v="2026"/>
    <x v="1"/>
    <n v="4"/>
    <x v="3"/>
    <x v="1"/>
    <x v="6"/>
    <x v="0"/>
    <s v="Business"/>
    <x v="1"/>
    <x v="17"/>
    <n v="2"/>
    <n v="70.53"/>
    <n v="0"/>
    <n v="32.229999999999997"/>
    <n v="141.06"/>
    <x v="613"/>
    <n v="76.600000000000009"/>
    <n v="0.54303133418403526"/>
    <n v="2026"/>
    <s v="Q2"/>
    <n v="4"/>
    <s v="Apr"/>
  </r>
  <r>
    <n v="1333"/>
    <d v="2026-04-24T00:00:00"/>
    <n v="2026"/>
    <x v="1"/>
    <n v="4"/>
    <x v="3"/>
    <x v="1"/>
    <x v="14"/>
    <x v="0"/>
    <s v="New"/>
    <x v="1"/>
    <x v="1"/>
    <n v="1"/>
    <n v="90.87"/>
    <n v="0.1"/>
    <n v="44.4"/>
    <n v="81.783000000000001"/>
    <x v="614"/>
    <n v="37.383000000000003"/>
    <n v="0.45709988628443565"/>
    <n v="2026"/>
    <s v="Q2"/>
    <n v="4"/>
    <s v="Apr"/>
  </r>
  <r>
    <n v="1369"/>
    <d v="2026-04-24T00:00:00"/>
    <n v="2026"/>
    <x v="1"/>
    <n v="4"/>
    <x v="3"/>
    <x v="1"/>
    <x v="14"/>
    <x v="1"/>
    <s v="Returning"/>
    <x v="4"/>
    <x v="12"/>
    <n v="3"/>
    <n v="124.31"/>
    <n v="0.2"/>
    <n v="67.97"/>
    <n v="298.34399999999999"/>
    <x v="615"/>
    <n v="94.433999999999997"/>
    <n v="0.31652723031131846"/>
    <n v="2026"/>
    <s v="Q2"/>
    <n v="4"/>
    <s v="Apr"/>
  </r>
  <r>
    <n v="1712"/>
    <d v="2026-04-24T00:00:00"/>
    <n v="2026"/>
    <x v="1"/>
    <n v="4"/>
    <x v="3"/>
    <x v="1"/>
    <x v="1"/>
    <x v="1"/>
    <s v="Returning"/>
    <x v="0"/>
    <x v="6"/>
    <n v="15"/>
    <n v="41.21"/>
    <n v="0.15"/>
    <n v="16.760000000000002"/>
    <n v="525.42750000000001"/>
    <x v="616"/>
    <n v="274.02749999999997"/>
    <n v="0.52153246642020068"/>
    <n v="2026"/>
    <s v="Q2"/>
    <n v="4"/>
    <s v="Apr"/>
  </r>
  <r>
    <n v="2229"/>
    <d v="2026-04-24T00:00:00"/>
    <n v="2026"/>
    <x v="1"/>
    <n v="4"/>
    <x v="3"/>
    <x v="0"/>
    <x v="0"/>
    <x v="0"/>
    <s v="New"/>
    <x v="1"/>
    <x v="3"/>
    <n v="2"/>
    <n v="145.75"/>
    <n v="0.1"/>
    <n v="78.900000000000006"/>
    <n v="262.35000000000002"/>
    <x v="538"/>
    <n v="104.55000000000001"/>
    <n v="0.39851343624928531"/>
    <n v="2026"/>
    <s v="Q2"/>
    <n v="4"/>
    <s v="Apr"/>
  </r>
  <r>
    <n v="3458"/>
    <d v="2026-04-24T00:00:00"/>
    <n v="2026"/>
    <x v="1"/>
    <n v="4"/>
    <x v="3"/>
    <x v="2"/>
    <x v="3"/>
    <x v="0"/>
    <s v="New"/>
    <x v="2"/>
    <x v="15"/>
    <n v="1"/>
    <n v="134.86000000000001"/>
    <n v="0"/>
    <n v="66.040000000000006"/>
    <n v="134.86000000000001"/>
    <x v="617"/>
    <n v="68.820000000000007"/>
    <n v="0.51030698502150373"/>
    <n v="2026"/>
    <s v="Q2"/>
    <n v="4"/>
    <s v="Apr"/>
  </r>
  <r>
    <n v="4637"/>
    <d v="2026-04-24T00:00:00"/>
    <n v="2026"/>
    <x v="1"/>
    <n v="4"/>
    <x v="3"/>
    <x v="3"/>
    <x v="13"/>
    <x v="2"/>
    <s v="New"/>
    <x v="2"/>
    <x v="15"/>
    <n v="1"/>
    <n v="136.07"/>
    <n v="0"/>
    <n v="65.17"/>
    <n v="136.07"/>
    <x v="618"/>
    <n v="70.899999999999991"/>
    <n v="0.52105533916366575"/>
    <n v="2026"/>
    <s v="Q2"/>
    <n v="4"/>
    <s v="Apr"/>
  </r>
  <r>
    <n v="4726"/>
    <d v="2026-04-24T00:00:00"/>
    <n v="2026"/>
    <x v="1"/>
    <n v="4"/>
    <x v="3"/>
    <x v="0"/>
    <x v="15"/>
    <x v="2"/>
    <s v="Business"/>
    <x v="2"/>
    <x v="9"/>
    <n v="1"/>
    <n v="47.25"/>
    <n v="0.1"/>
    <n v="18.25"/>
    <n v="42.524999999999999"/>
    <x v="619"/>
    <n v="24.274999999999999"/>
    <n v="0.57084068195179305"/>
    <n v="2026"/>
    <s v="Q2"/>
    <n v="4"/>
    <s v="Apr"/>
  </r>
  <r>
    <n v="4838"/>
    <d v="2026-04-24T00:00:00"/>
    <n v="2026"/>
    <x v="1"/>
    <n v="4"/>
    <x v="3"/>
    <x v="0"/>
    <x v="0"/>
    <x v="0"/>
    <s v="Business"/>
    <x v="0"/>
    <x v="6"/>
    <n v="2"/>
    <n v="41.32"/>
    <n v="0.1"/>
    <n v="16.66"/>
    <n v="74.376000000000005"/>
    <x v="620"/>
    <n v="41.056000000000004"/>
    <n v="0.5520060234484242"/>
    <n v="2026"/>
    <s v="Q2"/>
    <n v="4"/>
    <s v="Apr"/>
  </r>
  <r>
    <n v="5075"/>
    <d v="2026-04-24T00:00:00"/>
    <n v="2026"/>
    <x v="1"/>
    <n v="4"/>
    <x v="3"/>
    <x v="0"/>
    <x v="15"/>
    <x v="3"/>
    <s v="New"/>
    <x v="0"/>
    <x v="0"/>
    <n v="2"/>
    <n v="81.75"/>
    <n v="0"/>
    <n v="41.92"/>
    <n v="163.5"/>
    <x v="621"/>
    <n v="79.66"/>
    <n v="0.48721712538226297"/>
    <n v="2026"/>
    <s v="Q2"/>
    <n v="4"/>
    <s v="Apr"/>
  </r>
  <r>
    <n v="149"/>
    <d v="2026-04-25T00:00:00"/>
    <n v="2026"/>
    <x v="1"/>
    <n v="4"/>
    <x v="3"/>
    <x v="1"/>
    <x v="12"/>
    <x v="0"/>
    <s v="Returning"/>
    <x v="2"/>
    <x v="2"/>
    <n v="1"/>
    <n v="36.020000000000003"/>
    <n v="0.05"/>
    <n v="13.72"/>
    <n v="34.219000000000001"/>
    <x v="622"/>
    <n v="20.499000000000002"/>
    <n v="0.59905315760250155"/>
    <n v="2026"/>
    <s v="Q2"/>
    <n v="4"/>
    <s v="Apr"/>
  </r>
  <r>
    <n v="449"/>
    <d v="2026-04-25T00:00:00"/>
    <n v="2026"/>
    <x v="1"/>
    <n v="4"/>
    <x v="3"/>
    <x v="2"/>
    <x v="5"/>
    <x v="0"/>
    <s v="Business"/>
    <x v="2"/>
    <x v="2"/>
    <n v="1"/>
    <n v="36.68"/>
    <n v="0"/>
    <n v="13.27"/>
    <n v="36.68"/>
    <x v="623"/>
    <n v="23.41"/>
    <n v="0.63822246455834242"/>
    <n v="2026"/>
    <s v="Q2"/>
    <n v="4"/>
    <s v="Apr"/>
  </r>
  <r>
    <n v="1422"/>
    <d v="2026-04-25T00:00:00"/>
    <n v="2026"/>
    <x v="1"/>
    <n v="4"/>
    <x v="3"/>
    <x v="3"/>
    <x v="8"/>
    <x v="1"/>
    <s v="Business"/>
    <x v="3"/>
    <x v="5"/>
    <n v="6"/>
    <n v="348.16"/>
    <n v="0.1"/>
    <n v="198.24"/>
    <n v="1880.0640000000001"/>
    <x v="624"/>
    <n v="690.62400000000002"/>
    <n v="0.36734068627450978"/>
    <n v="2026"/>
    <s v="Q2"/>
    <n v="4"/>
    <s v="Apr"/>
  </r>
  <r>
    <n v="3248"/>
    <d v="2026-04-25T00:00:00"/>
    <n v="2026"/>
    <x v="1"/>
    <n v="4"/>
    <x v="3"/>
    <x v="2"/>
    <x v="16"/>
    <x v="0"/>
    <s v="Returning"/>
    <x v="0"/>
    <x v="6"/>
    <n v="2"/>
    <n v="39.799999999999997"/>
    <n v="0.05"/>
    <n v="16.23"/>
    <n v="75.61999999999999"/>
    <x v="625"/>
    <n v="43.159999999999989"/>
    <n v="0.57074847923829664"/>
    <n v="2026"/>
    <s v="Q2"/>
    <n v="4"/>
    <s v="Apr"/>
  </r>
  <r>
    <n v="3445"/>
    <d v="2026-04-25T00:00:00"/>
    <n v="2026"/>
    <x v="1"/>
    <n v="4"/>
    <x v="3"/>
    <x v="0"/>
    <x v="15"/>
    <x v="0"/>
    <s v="Returning"/>
    <x v="0"/>
    <x v="6"/>
    <n v="5"/>
    <n v="39.369999999999997"/>
    <n v="0.05"/>
    <n v="16.760000000000002"/>
    <n v="187.00749999999999"/>
    <x v="626"/>
    <n v="103.20749999999998"/>
    <n v="0.55188963009504954"/>
    <n v="2026"/>
    <s v="Q2"/>
    <n v="4"/>
    <s v="Apr"/>
  </r>
  <r>
    <n v="3930"/>
    <d v="2026-04-25T00:00:00"/>
    <n v="2026"/>
    <x v="1"/>
    <n v="4"/>
    <x v="3"/>
    <x v="1"/>
    <x v="12"/>
    <x v="3"/>
    <s v="Returning"/>
    <x v="4"/>
    <x v="10"/>
    <n v="2"/>
    <n v="40.85"/>
    <n v="0"/>
    <n v="14.99"/>
    <n v="81.7"/>
    <x v="627"/>
    <n v="51.72"/>
    <n v="0.633047735618115"/>
    <n v="2026"/>
    <s v="Q2"/>
    <n v="4"/>
    <s v="Apr"/>
  </r>
  <r>
    <n v="3969"/>
    <d v="2026-04-25T00:00:00"/>
    <n v="2026"/>
    <x v="1"/>
    <n v="4"/>
    <x v="3"/>
    <x v="3"/>
    <x v="8"/>
    <x v="3"/>
    <s v="Returning"/>
    <x v="1"/>
    <x v="1"/>
    <n v="1"/>
    <n v="92.91"/>
    <n v="0.05"/>
    <n v="46"/>
    <n v="88.264499999999998"/>
    <x v="628"/>
    <n v="42.264499999999998"/>
    <n v="0.4788391709010984"/>
    <n v="2026"/>
    <s v="Q2"/>
    <n v="4"/>
    <s v="Apr"/>
  </r>
  <r>
    <n v="4190"/>
    <d v="2026-04-25T00:00:00"/>
    <n v="2026"/>
    <x v="1"/>
    <n v="4"/>
    <x v="3"/>
    <x v="3"/>
    <x v="13"/>
    <x v="0"/>
    <s v="New"/>
    <x v="1"/>
    <x v="11"/>
    <n v="1"/>
    <n v="152.01"/>
    <n v="0"/>
    <n v="80.33"/>
    <n v="152.01"/>
    <x v="629"/>
    <n v="71.679999999999993"/>
    <n v="0.47154792447865268"/>
    <n v="2026"/>
    <s v="Q2"/>
    <n v="4"/>
    <s v="Apr"/>
  </r>
  <r>
    <n v="4442"/>
    <d v="2026-04-25T00:00:00"/>
    <n v="2026"/>
    <x v="1"/>
    <n v="4"/>
    <x v="3"/>
    <x v="1"/>
    <x v="6"/>
    <x v="3"/>
    <s v="New"/>
    <x v="2"/>
    <x v="2"/>
    <n v="1"/>
    <n v="36.65"/>
    <n v="0"/>
    <n v="13.28"/>
    <n v="36.65"/>
    <x v="630"/>
    <n v="23.369999999999997"/>
    <n v="0.63765347885402446"/>
    <n v="2026"/>
    <s v="Q2"/>
    <n v="4"/>
    <s v="Apr"/>
  </r>
  <r>
    <n v="228"/>
    <d v="2026-04-26T00:00:00"/>
    <n v="2026"/>
    <x v="1"/>
    <n v="4"/>
    <x v="3"/>
    <x v="3"/>
    <x v="8"/>
    <x v="0"/>
    <s v="Returning"/>
    <x v="3"/>
    <x v="13"/>
    <n v="5"/>
    <n v="80.819999999999993"/>
    <n v="0"/>
    <n v="40.47"/>
    <n v="404.09999999999997"/>
    <x v="631"/>
    <n v="201.74999999999997"/>
    <n v="0.49925760950259834"/>
    <n v="2026"/>
    <s v="Q2"/>
    <n v="4"/>
    <s v="Apr"/>
  </r>
  <r>
    <n v="2101"/>
    <d v="2026-04-26T00:00:00"/>
    <n v="2026"/>
    <x v="1"/>
    <n v="4"/>
    <x v="3"/>
    <x v="3"/>
    <x v="4"/>
    <x v="0"/>
    <s v="New"/>
    <x v="1"/>
    <x v="3"/>
    <n v="4"/>
    <n v="144.69999999999999"/>
    <n v="0"/>
    <n v="79.41"/>
    <n v="578.79999999999995"/>
    <x v="632"/>
    <n v="261.15999999999997"/>
    <n v="0.45120939875604699"/>
    <n v="2026"/>
    <s v="Q2"/>
    <n v="4"/>
    <s v="Apr"/>
  </r>
  <r>
    <n v="2590"/>
    <d v="2026-04-26T00:00:00"/>
    <n v="2026"/>
    <x v="1"/>
    <n v="4"/>
    <x v="3"/>
    <x v="1"/>
    <x v="6"/>
    <x v="2"/>
    <s v="New"/>
    <x v="4"/>
    <x v="14"/>
    <n v="2"/>
    <n v="36.51"/>
    <n v="0.1"/>
    <n v="14.18"/>
    <n v="65.718000000000004"/>
    <x v="633"/>
    <n v="37.358000000000004"/>
    <n v="0.56845917404668433"/>
    <n v="2026"/>
    <s v="Q2"/>
    <n v="4"/>
    <s v="Apr"/>
  </r>
  <r>
    <n v="2957"/>
    <d v="2026-04-26T00:00:00"/>
    <n v="2026"/>
    <x v="1"/>
    <n v="4"/>
    <x v="3"/>
    <x v="3"/>
    <x v="7"/>
    <x v="3"/>
    <s v="New"/>
    <x v="2"/>
    <x v="2"/>
    <n v="3"/>
    <n v="36.58"/>
    <n v="0.05"/>
    <n v="13.71"/>
    <n v="104.25299999999999"/>
    <x v="634"/>
    <n v="63.122999999999983"/>
    <n v="0.60547897902218628"/>
    <n v="2026"/>
    <s v="Q2"/>
    <n v="4"/>
    <s v="Apr"/>
  </r>
  <r>
    <n v="4270"/>
    <d v="2026-04-26T00:00:00"/>
    <n v="2026"/>
    <x v="1"/>
    <n v="4"/>
    <x v="3"/>
    <x v="3"/>
    <x v="7"/>
    <x v="2"/>
    <s v="Business"/>
    <x v="3"/>
    <x v="7"/>
    <n v="2"/>
    <n v="191.59"/>
    <n v="0"/>
    <n v="102.52"/>
    <n v="383.18"/>
    <x v="635"/>
    <n v="178.14000000000001"/>
    <n v="0.46489900307949272"/>
    <n v="2026"/>
    <s v="Q2"/>
    <n v="4"/>
    <s v="Apr"/>
  </r>
  <r>
    <n v="4324"/>
    <d v="2026-04-26T00:00:00"/>
    <n v="2026"/>
    <x v="1"/>
    <n v="4"/>
    <x v="3"/>
    <x v="3"/>
    <x v="8"/>
    <x v="1"/>
    <s v="Business"/>
    <x v="3"/>
    <x v="5"/>
    <n v="6"/>
    <n v="337.24"/>
    <n v="0.05"/>
    <n v="198.63"/>
    <n v="1922.268"/>
    <x v="636"/>
    <n v="730.48800000000006"/>
    <n v="0.38001360892445801"/>
    <n v="2026"/>
    <s v="Q2"/>
    <n v="4"/>
    <s v="Apr"/>
  </r>
  <r>
    <n v="5010"/>
    <d v="2026-04-26T00:00:00"/>
    <n v="2026"/>
    <x v="1"/>
    <n v="4"/>
    <x v="3"/>
    <x v="3"/>
    <x v="7"/>
    <x v="1"/>
    <s v="Business"/>
    <x v="2"/>
    <x v="9"/>
    <n v="3"/>
    <n v="46.2"/>
    <n v="0.1"/>
    <n v="18.149999999999999"/>
    <n v="124.74000000000002"/>
    <x v="637"/>
    <n v="70.29000000000002"/>
    <n v="0.5634920634920636"/>
    <n v="2026"/>
    <s v="Q2"/>
    <n v="4"/>
    <s v="Apr"/>
  </r>
  <r>
    <n v="5092"/>
    <d v="2026-04-26T00:00:00"/>
    <n v="2026"/>
    <x v="1"/>
    <n v="4"/>
    <x v="3"/>
    <x v="1"/>
    <x v="1"/>
    <x v="3"/>
    <s v="Business"/>
    <x v="4"/>
    <x v="16"/>
    <n v="4"/>
    <n v="50.84"/>
    <n v="0.05"/>
    <n v="22.63"/>
    <n v="193.19200000000001"/>
    <x v="638"/>
    <n v="102.67200000000001"/>
    <n v="0.53145057766367143"/>
    <n v="2026"/>
    <s v="Q2"/>
    <n v="4"/>
    <s v="Apr"/>
  </r>
  <r>
    <n v="1061"/>
    <d v="2026-04-27T00:00:00"/>
    <n v="2026"/>
    <x v="1"/>
    <n v="4"/>
    <x v="3"/>
    <x v="3"/>
    <x v="13"/>
    <x v="0"/>
    <s v="Returning"/>
    <x v="2"/>
    <x v="18"/>
    <n v="1"/>
    <n v="166.5"/>
    <n v="0"/>
    <n v="85.55"/>
    <n v="166.5"/>
    <x v="639"/>
    <n v="80.95"/>
    <n v="0.4861861861861862"/>
    <n v="2026"/>
    <s v="Q2"/>
    <n v="4"/>
    <s v="Apr"/>
  </r>
  <r>
    <n v="1099"/>
    <d v="2026-04-27T00:00:00"/>
    <n v="2026"/>
    <x v="1"/>
    <n v="4"/>
    <x v="3"/>
    <x v="3"/>
    <x v="4"/>
    <x v="3"/>
    <s v="New"/>
    <x v="1"/>
    <x v="17"/>
    <n v="1"/>
    <n v="70.2"/>
    <n v="0"/>
    <n v="32.06"/>
    <n v="70.2"/>
    <x v="640"/>
    <n v="38.14"/>
    <n v="0.5433048433048433"/>
    <n v="2026"/>
    <s v="Q2"/>
    <n v="4"/>
    <s v="Apr"/>
  </r>
  <r>
    <n v="3500"/>
    <d v="2026-04-27T00:00:00"/>
    <n v="2026"/>
    <x v="1"/>
    <n v="4"/>
    <x v="3"/>
    <x v="1"/>
    <x v="12"/>
    <x v="0"/>
    <s v="New"/>
    <x v="4"/>
    <x v="16"/>
    <n v="4"/>
    <n v="50.67"/>
    <n v="0"/>
    <n v="22.62"/>
    <n v="202.68"/>
    <x v="641"/>
    <n v="112.2"/>
    <n v="0.55358200118413259"/>
    <n v="2026"/>
    <s v="Q2"/>
    <n v="4"/>
    <s v="Apr"/>
  </r>
  <r>
    <n v="3856"/>
    <d v="2026-04-27T00:00:00"/>
    <n v="2026"/>
    <x v="1"/>
    <n v="4"/>
    <x v="3"/>
    <x v="1"/>
    <x v="11"/>
    <x v="2"/>
    <s v="New"/>
    <x v="2"/>
    <x v="18"/>
    <n v="3"/>
    <n v="161.05000000000001"/>
    <n v="0.05"/>
    <n v="87.43"/>
    <n v="458.99250000000001"/>
    <x v="642"/>
    <n v="196.70249999999999"/>
    <n v="0.4285527541299694"/>
    <n v="2026"/>
    <s v="Q2"/>
    <n v="4"/>
    <s v="Apr"/>
  </r>
  <r>
    <n v="4044"/>
    <d v="2026-04-27T00:00:00"/>
    <n v="2026"/>
    <x v="1"/>
    <n v="4"/>
    <x v="3"/>
    <x v="1"/>
    <x v="6"/>
    <x v="1"/>
    <s v="New"/>
    <x v="4"/>
    <x v="12"/>
    <n v="10"/>
    <n v="124.59"/>
    <n v="0.15"/>
    <n v="67.14"/>
    <n v="1059.0150000000001"/>
    <x v="643"/>
    <n v="387.61500000000012"/>
    <n v="0.36601464568490538"/>
    <n v="2026"/>
    <s v="Q2"/>
    <n v="4"/>
    <s v="Apr"/>
  </r>
  <r>
    <n v="4235"/>
    <d v="2026-04-27T00:00:00"/>
    <n v="2026"/>
    <x v="1"/>
    <n v="4"/>
    <x v="3"/>
    <x v="2"/>
    <x v="16"/>
    <x v="0"/>
    <s v="Business"/>
    <x v="4"/>
    <x v="16"/>
    <n v="1"/>
    <n v="50.18"/>
    <n v="0"/>
    <n v="22.05"/>
    <n v="50.18"/>
    <x v="644"/>
    <n v="28.13"/>
    <n v="0.56058190514149064"/>
    <n v="2026"/>
    <s v="Q2"/>
    <n v="4"/>
    <s v="Apr"/>
  </r>
  <r>
    <n v="122"/>
    <d v="2026-04-28T00:00:00"/>
    <n v="2026"/>
    <x v="1"/>
    <n v="4"/>
    <x v="3"/>
    <x v="1"/>
    <x v="11"/>
    <x v="0"/>
    <s v="New"/>
    <x v="3"/>
    <x v="13"/>
    <n v="1"/>
    <n v="83.38"/>
    <n v="0"/>
    <n v="38.979999999999997"/>
    <n v="83.38"/>
    <x v="645"/>
    <n v="44.4"/>
    <n v="0.53250179899256422"/>
    <n v="2026"/>
    <s v="Q2"/>
    <n v="4"/>
    <s v="Apr"/>
  </r>
  <r>
    <n v="239"/>
    <d v="2026-04-28T00:00:00"/>
    <n v="2026"/>
    <x v="1"/>
    <n v="4"/>
    <x v="3"/>
    <x v="3"/>
    <x v="7"/>
    <x v="0"/>
    <s v="Returning"/>
    <x v="2"/>
    <x v="2"/>
    <n v="1"/>
    <n v="35.549999999999997"/>
    <n v="0.05"/>
    <n v="13.25"/>
    <n v="33.772499999999994"/>
    <x v="646"/>
    <n v="20.522499999999994"/>
    <n v="0.60766896143311855"/>
    <n v="2026"/>
    <s v="Q2"/>
    <n v="4"/>
    <s v="Apr"/>
  </r>
  <r>
    <n v="356"/>
    <d v="2026-04-28T00:00:00"/>
    <n v="2026"/>
    <x v="1"/>
    <n v="4"/>
    <x v="3"/>
    <x v="3"/>
    <x v="8"/>
    <x v="2"/>
    <s v="New"/>
    <x v="1"/>
    <x v="11"/>
    <n v="1"/>
    <n v="154.36000000000001"/>
    <n v="0"/>
    <n v="77.760000000000005"/>
    <n v="154.36000000000001"/>
    <x v="647"/>
    <n v="76.600000000000009"/>
    <n v="0.49624254988338951"/>
    <n v="2026"/>
    <s v="Q2"/>
    <n v="4"/>
    <s v="Apr"/>
  </r>
  <r>
    <n v="785"/>
    <d v="2026-04-28T00:00:00"/>
    <n v="2026"/>
    <x v="1"/>
    <n v="4"/>
    <x v="3"/>
    <x v="0"/>
    <x v="9"/>
    <x v="3"/>
    <s v="New"/>
    <x v="1"/>
    <x v="11"/>
    <n v="1"/>
    <n v="155.68"/>
    <n v="0"/>
    <n v="77.97"/>
    <n v="155.68"/>
    <x v="648"/>
    <n v="77.710000000000008"/>
    <n v="0.49916495375128472"/>
    <n v="2026"/>
    <s v="Q2"/>
    <n v="4"/>
    <s v="Apr"/>
  </r>
  <r>
    <n v="2325"/>
    <d v="2026-04-28T00:00:00"/>
    <n v="2026"/>
    <x v="1"/>
    <n v="4"/>
    <x v="3"/>
    <x v="0"/>
    <x v="0"/>
    <x v="0"/>
    <s v="Returning"/>
    <x v="4"/>
    <x v="10"/>
    <n v="1"/>
    <n v="40.950000000000003"/>
    <n v="0.15"/>
    <n v="14.89"/>
    <n v="34.807500000000005"/>
    <x v="290"/>
    <n v="19.917500000000004"/>
    <n v="0.57221863104216053"/>
    <n v="2026"/>
    <s v="Q2"/>
    <n v="4"/>
    <s v="Apr"/>
  </r>
  <r>
    <n v="2566"/>
    <d v="2026-04-28T00:00:00"/>
    <n v="2026"/>
    <x v="1"/>
    <n v="4"/>
    <x v="3"/>
    <x v="3"/>
    <x v="13"/>
    <x v="3"/>
    <s v="Returning"/>
    <x v="2"/>
    <x v="9"/>
    <n v="3"/>
    <n v="47.28"/>
    <n v="0.05"/>
    <n v="18.52"/>
    <n v="134.74799999999999"/>
    <x v="293"/>
    <n v="79.187999999999988"/>
    <n v="0.58767477068305274"/>
    <n v="2026"/>
    <s v="Q2"/>
    <n v="4"/>
    <s v="Apr"/>
  </r>
  <r>
    <n v="3105"/>
    <d v="2026-04-28T00:00:00"/>
    <n v="2026"/>
    <x v="1"/>
    <n v="4"/>
    <x v="3"/>
    <x v="3"/>
    <x v="7"/>
    <x v="0"/>
    <s v="Returning"/>
    <x v="4"/>
    <x v="16"/>
    <n v="4"/>
    <n v="51.57"/>
    <n v="0.1"/>
    <n v="22.58"/>
    <n v="185.65200000000002"/>
    <x v="649"/>
    <n v="95.332000000000022"/>
    <n v="0.51349837330058401"/>
    <n v="2026"/>
    <s v="Q2"/>
    <n v="4"/>
    <s v="Apr"/>
  </r>
  <r>
    <n v="3167"/>
    <d v="2026-04-28T00:00:00"/>
    <n v="2026"/>
    <x v="1"/>
    <n v="4"/>
    <x v="3"/>
    <x v="3"/>
    <x v="8"/>
    <x v="0"/>
    <s v="Business"/>
    <x v="0"/>
    <x v="4"/>
    <n v="1"/>
    <n v="51.61"/>
    <n v="0"/>
    <n v="23"/>
    <n v="51.61"/>
    <x v="650"/>
    <n v="28.61"/>
    <n v="0.55434993218368533"/>
    <n v="2026"/>
    <s v="Q2"/>
    <n v="4"/>
    <s v="Apr"/>
  </r>
  <r>
    <n v="4396"/>
    <d v="2026-04-28T00:00:00"/>
    <n v="2026"/>
    <x v="1"/>
    <n v="4"/>
    <x v="3"/>
    <x v="0"/>
    <x v="15"/>
    <x v="2"/>
    <s v="Returning"/>
    <x v="4"/>
    <x v="16"/>
    <n v="1"/>
    <n v="50.56"/>
    <n v="0.05"/>
    <n v="22.06"/>
    <n v="48.031999999999996"/>
    <x v="651"/>
    <n v="25.971999999999998"/>
    <n v="0.54072285143237842"/>
    <n v="2026"/>
    <s v="Q2"/>
    <n v="4"/>
    <s v="Apr"/>
  </r>
  <r>
    <n v="4475"/>
    <d v="2026-04-28T00:00:00"/>
    <n v="2026"/>
    <x v="1"/>
    <n v="4"/>
    <x v="3"/>
    <x v="2"/>
    <x v="5"/>
    <x v="3"/>
    <s v="Business"/>
    <x v="2"/>
    <x v="18"/>
    <n v="2"/>
    <n v="165.74"/>
    <n v="0"/>
    <n v="87.73"/>
    <n v="331.48"/>
    <x v="652"/>
    <n v="156.02000000000001"/>
    <n v="0.47067696391939184"/>
    <n v="2026"/>
    <s v="Q2"/>
    <n v="4"/>
    <s v="Apr"/>
  </r>
  <r>
    <n v="4482"/>
    <d v="2026-04-28T00:00:00"/>
    <n v="2026"/>
    <x v="1"/>
    <n v="4"/>
    <x v="3"/>
    <x v="2"/>
    <x v="2"/>
    <x v="0"/>
    <s v="Business"/>
    <x v="4"/>
    <x v="14"/>
    <n v="3"/>
    <n v="36.770000000000003"/>
    <n v="0"/>
    <n v="13.63"/>
    <n v="110.31"/>
    <x v="653"/>
    <n v="69.42"/>
    <n v="0.62931737829752521"/>
    <n v="2026"/>
    <s v="Q2"/>
    <n v="4"/>
    <s v="Apr"/>
  </r>
  <r>
    <n v="5022"/>
    <d v="2026-04-28T00:00:00"/>
    <n v="2026"/>
    <x v="1"/>
    <n v="4"/>
    <x v="3"/>
    <x v="3"/>
    <x v="7"/>
    <x v="0"/>
    <s v="Business"/>
    <x v="3"/>
    <x v="7"/>
    <n v="2"/>
    <n v="196.37"/>
    <n v="0"/>
    <n v="101.73"/>
    <n v="392.74"/>
    <x v="654"/>
    <n v="189.28"/>
    <n v="0.48194734429902736"/>
    <n v="2026"/>
    <s v="Q2"/>
    <n v="4"/>
    <s v="Apr"/>
  </r>
  <r>
    <n v="1304"/>
    <d v="2026-04-29T00:00:00"/>
    <n v="2026"/>
    <x v="1"/>
    <n v="4"/>
    <x v="3"/>
    <x v="0"/>
    <x v="0"/>
    <x v="3"/>
    <s v="Returning"/>
    <x v="2"/>
    <x v="2"/>
    <n v="2"/>
    <n v="35.33"/>
    <n v="0"/>
    <n v="13.69"/>
    <n v="70.66"/>
    <x v="655"/>
    <n v="43.28"/>
    <n v="0.61251061420888764"/>
    <n v="2026"/>
    <s v="Q2"/>
    <n v="4"/>
    <s v="Apr"/>
  </r>
  <r>
    <n v="3008"/>
    <d v="2026-04-29T00:00:00"/>
    <n v="2026"/>
    <x v="1"/>
    <n v="4"/>
    <x v="3"/>
    <x v="2"/>
    <x v="2"/>
    <x v="1"/>
    <s v="Business"/>
    <x v="2"/>
    <x v="9"/>
    <n v="4"/>
    <n v="46.43"/>
    <n v="0.1"/>
    <n v="18.04"/>
    <n v="167.148"/>
    <x v="656"/>
    <n v="94.988"/>
    <n v="0.56828678775695796"/>
    <n v="2026"/>
    <s v="Q2"/>
    <n v="4"/>
    <s v="Apr"/>
  </r>
  <r>
    <n v="4140"/>
    <d v="2026-04-29T00:00:00"/>
    <n v="2026"/>
    <x v="1"/>
    <n v="4"/>
    <x v="3"/>
    <x v="3"/>
    <x v="7"/>
    <x v="3"/>
    <s v="New"/>
    <x v="4"/>
    <x v="12"/>
    <n v="1"/>
    <n v="125.25"/>
    <n v="0"/>
    <n v="70.88"/>
    <n v="125.25"/>
    <x v="657"/>
    <n v="54.370000000000005"/>
    <n v="0.43409181636726552"/>
    <n v="2026"/>
    <s v="Q2"/>
    <n v="4"/>
    <s v="Apr"/>
  </r>
  <r>
    <n v="4151"/>
    <d v="2026-04-29T00:00:00"/>
    <n v="2026"/>
    <x v="1"/>
    <n v="4"/>
    <x v="3"/>
    <x v="1"/>
    <x v="14"/>
    <x v="0"/>
    <s v="Returning"/>
    <x v="3"/>
    <x v="5"/>
    <n v="1"/>
    <n v="341.98"/>
    <n v="0"/>
    <n v="192.43"/>
    <n v="341.98"/>
    <x v="658"/>
    <n v="149.55000000000001"/>
    <n v="0.43730627522077314"/>
    <n v="2026"/>
    <s v="Q2"/>
    <n v="4"/>
    <s v="Apr"/>
  </r>
  <r>
    <n v="4650"/>
    <d v="2026-04-29T00:00:00"/>
    <n v="2026"/>
    <x v="1"/>
    <n v="4"/>
    <x v="3"/>
    <x v="1"/>
    <x v="6"/>
    <x v="3"/>
    <s v="Business"/>
    <x v="4"/>
    <x v="10"/>
    <n v="1"/>
    <n v="40.04"/>
    <n v="0"/>
    <n v="14.72"/>
    <n v="40.04"/>
    <x v="659"/>
    <n v="25.32"/>
    <n v="0.63236763236763238"/>
    <n v="2026"/>
    <s v="Q2"/>
    <n v="4"/>
    <s v="Apr"/>
  </r>
  <r>
    <n v="4897"/>
    <d v="2026-04-29T00:00:00"/>
    <n v="2026"/>
    <x v="1"/>
    <n v="4"/>
    <x v="3"/>
    <x v="3"/>
    <x v="13"/>
    <x v="0"/>
    <s v="Returning"/>
    <x v="0"/>
    <x v="6"/>
    <n v="3"/>
    <n v="40.47"/>
    <n v="0.05"/>
    <n v="17.14"/>
    <n v="115.33949999999999"/>
    <x v="660"/>
    <n v="63.919499999999985"/>
    <n v="0.5541856866034619"/>
    <n v="2026"/>
    <s v="Q2"/>
    <n v="4"/>
    <s v="Apr"/>
  </r>
  <r>
    <n v="792"/>
    <d v="2026-04-30T00:00:00"/>
    <n v="2026"/>
    <x v="1"/>
    <n v="4"/>
    <x v="3"/>
    <x v="3"/>
    <x v="8"/>
    <x v="1"/>
    <s v="Returning"/>
    <x v="3"/>
    <x v="13"/>
    <n v="6"/>
    <n v="83.7"/>
    <n v="0.2"/>
    <n v="38.58"/>
    <n v="401.76000000000005"/>
    <x v="661"/>
    <n v="170.28000000000006"/>
    <n v="0.42383512544802876"/>
    <n v="2026"/>
    <s v="Q2"/>
    <n v="4"/>
    <s v="Apr"/>
  </r>
  <r>
    <n v="1796"/>
    <d v="2026-04-30T00:00:00"/>
    <n v="2026"/>
    <x v="1"/>
    <n v="4"/>
    <x v="3"/>
    <x v="0"/>
    <x v="15"/>
    <x v="0"/>
    <s v="Returning"/>
    <x v="3"/>
    <x v="13"/>
    <n v="4"/>
    <n v="83.27"/>
    <n v="0"/>
    <n v="39.979999999999997"/>
    <n v="333.08"/>
    <x v="662"/>
    <n v="173.16"/>
    <n v="0.51987510507986068"/>
    <n v="2026"/>
    <s v="Q2"/>
    <n v="4"/>
    <s v="Apr"/>
  </r>
  <r>
    <n v="3222"/>
    <d v="2026-04-30T00:00:00"/>
    <n v="2026"/>
    <x v="1"/>
    <n v="4"/>
    <x v="3"/>
    <x v="2"/>
    <x v="16"/>
    <x v="1"/>
    <s v="Business"/>
    <x v="3"/>
    <x v="19"/>
    <n v="3"/>
    <n v="126.03"/>
    <n v="0.1"/>
    <n v="61.75"/>
    <n v="340.28100000000006"/>
    <x v="663"/>
    <n v="155.03100000000006"/>
    <n v="0.45559699189787273"/>
    <n v="2026"/>
    <s v="Q2"/>
    <n v="4"/>
    <s v="Apr"/>
  </r>
  <r>
    <n v="3237"/>
    <d v="2026-04-30T00:00:00"/>
    <n v="2026"/>
    <x v="1"/>
    <n v="4"/>
    <x v="3"/>
    <x v="1"/>
    <x v="14"/>
    <x v="0"/>
    <s v="New"/>
    <x v="3"/>
    <x v="19"/>
    <n v="1"/>
    <n v="122.86"/>
    <n v="0.05"/>
    <n v="59.22"/>
    <n v="116.717"/>
    <x v="664"/>
    <n v="57.497"/>
    <n v="0.49261889870370212"/>
    <n v="2026"/>
    <s v="Q2"/>
    <n v="4"/>
    <s v="Apr"/>
  </r>
  <r>
    <n v="3695"/>
    <d v="2026-04-30T00:00:00"/>
    <n v="2026"/>
    <x v="1"/>
    <n v="4"/>
    <x v="3"/>
    <x v="2"/>
    <x v="2"/>
    <x v="0"/>
    <s v="New"/>
    <x v="0"/>
    <x v="6"/>
    <n v="1"/>
    <n v="39.44"/>
    <n v="0.1"/>
    <n v="16.63"/>
    <n v="35.496000000000002"/>
    <x v="665"/>
    <n v="18.866000000000003"/>
    <n v="0.53149650664863657"/>
    <n v="2026"/>
    <s v="Q2"/>
    <n v="4"/>
    <s v="Apr"/>
  </r>
  <r>
    <n v="5148"/>
    <d v="2026-04-30T00:00:00"/>
    <n v="2026"/>
    <x v="1"/>
    <n v="4"/>
    <x v="3"/>
    <x v="2"/>
    <x v="10"/>
    <x v="0"/>
    <s v="Returning"/>
    <x v="2"/>
    <x v="15"/>
    <n v="1"/>
    <n v="130.34"/>
    <n v="0.1"/>
    <n v="66.680000000000007"/>
    <n v="117.30600000000001"/>
    <x v="666"/>
    <n v="50.626000000000005"/>
    <n v="0.43157212759790631"/>
    <n v="2026"/>
    <s v="Q2"/>
    <n v="4"/>
    <s v="Apr"/>
  </r>
  <r>
    <n v="534"/>
    <d v="2026-05-01T00:00:00"/>
    <n v="2026"/>
    <x v="1"/>
    <n v="5"/>
    <x v="4"/>
    <x v="1"/>
    <x v="12"/>
    <x v="0"/>
    <s v="Business"/>
    <x v="1"/>
    <x v="11"/>
    <n v="1"/>
    <n v="154.86000000000001"/>
    <n v="0"/>
    <n v="78.37"/>
    <n v="154.86000000000001"/>
    <x v="667"/>
    <n v="76.490000000000009"/>
    <n v="0.49393000129148912"/>
    <n v="2026"/>
    <s v="Q2"/>
    <n v="5"/>
    <s v="May"/>
  </r>
  <r>
    <n v="551"/>
    <d v="2026-05-01T00:00:00"/>
    <n v="2026"/>
    <x v="1"/>
    <n v="5"/>
    <x v="4"/>
    <x v="3"/>
    <x v="8"/>
    <x v="2"/>
    <s v="Returning"/>
    <x v="0"/>
    <x v="8"/>
    <n v="4"/>
    <n v="103.64"/>
    <n v="0"/>
    <n v="50.59"/>
    <n v="414.56"/>
    <x v="668"/>
    <n v="212.2"/>
    <n v="0.51186800463141646"/>
    <n v="2026"/>
    <s v="Q2"/>
    <n v="5"/>
    <s v="May"/>
  </r>
  <r>
    <n v="2110"/>
    <d v="2026-05-01T00:00:00"/>
    <n v="2026"/>
    <x v="1"/>
    <n v="5"/>
    <x v="4"/>
    <x v="0"/>
    <x v="15"/>
    <x v="0"/>
    <s v="Returning"/>
    <x v="2"/>
    <x v="18"/>
    <n v="1"/>
    <n v="164.49"/>
    <n v="0.05"/>
    <n v="87.81"/>
    <n v="156.2655"/>
    <x v="669"/>
    <n v="68.455500000000001"/>
    <n v="0.43807174328306631"/>
    <n v="2026"/>
    <s v="Q2"/>
    <n v="5"/>
    <s v="May"/>
  </r>
  <r>
    <n v="2217"/>
    <d v="2026-05-01T00:00:00"/>
    <n v="2026"/>
    <x v="1"/>
    <n v="5"/>
    <x v="4"/>
    <x v="3"/>
    <x v="8"/>
    <x v="1"/>
    <s v="Returning"/>
    <x v="2"/>
    <x v="18"/>
    <n v="3"/>
    <n v="163.44999999999999"/>
    <n v="0.05"/>
    <n v="87.54"/>
    <n v="465.83249999999992"/>
    <x v="670"/>
    <n v="203.21249999999992"/>
    <n v="0.4362351274331438"/>
    <n v="2026"/>
    <s v="Q2"/>
    <n v="5"/>
    <s v="May"/>
  </r>
  <r>
    <n v="2544"/>
    <d v="2026-05-01T00:00:00"/>
    <n v="2026"/>
    <x v="1"/>
    <n v="5"/>
    <x v="4"/>
    <x v="3"/>
    <x v="4"/>
    <x v="0"/>
    <s v="Returning"/>
    <x v="1"/>
    <x v="17"/>
    <n v="1"/>
    <n v="71.87"/>
    <n v="0.05"/>
    <n v="31.97"/>
    <n v="68.276499999999999"/>
    <x v="671"/>
    <n v="36.3065"/>
    <n v="0.53175690025118449"/>
    <n v="2026"/>
    <s v="Q2"/>
    <n v="5"/>
    <s v="May"/>
  </r>
  <r>
    <n v="3678"/>
    <d v="2026-05-01T00:00:00"/>
    <n v="2026"/>
    <x v="1"/>
    <n v="5"/>
    <x v="4"/>
    <x v="1"/>
    <x v="14"/>
    <x v="3"/>
    <s v="Returning"/>
    <x v="3"/>
    <x v="7"/>
    <n v="2"/>
    <n v="194.97"/>
    <n v="0"/>
    <n v="101.14"/>
    <n v="389.94"/>
    <x v="672"/>
    <n v="187.66"/>
    <n v="0.48125352618351541"/>
    <n v="2026"/>
    <s v="Q2"/>
    <n v="5"/>
    <s v="May"/>
  </r>
  <r>
    <n v="3726"/>
    <d v="2026-05-01T00:00:00"/>
    <n v="2026"/>
    <x v="1"/>
    <n v="5"/>
    <x v="4"/>
    <x v="3"/>
    <x v="8"/>
    <x v="3"/>
    <s v="Returning"/>
    <x v="0"/>
    <x v="4"/>
    <n v="2"/>
    <n v="49.53"/>
    <n v="0"/>
    <n v="22.91"/>
    <n v="99.06"/>
    <x v="673"/>
    <n v="53.24"/>
    <n v="0.53745204926307288"/>
    <n v="2026"/>
    <s v="Q2"/>
    <n v="5"/>
    <s v="May"/>
  </r>
  <r>
    <n v="3897"/>
    <d v="2026-05-01T00:00:00"/>
    <n v="2026"/>
    <x v="1"/>
    <n v="5"/>
    <x v="4"/>
    <x v="3"/>
    <x v="8"/>
    <x v="1"/>
    <s v="Business"/>
    <x v="4"/>
    <x v="14"/>
    <n v="4"/>
    <n v="35.619999999999997"/>
    <n v="0.15"/>
    <n v="13.76"/>
    <n v="121.10799999999999"/>
    <x v="674"/>
    <n v="66.067999999999984"/>
    <n v="0.54552960993493405"/>
    <n v="2026"/>
    <s v="Q2"/>
    <n v="5"/>
    <s v="May"/>
  </r>
  <r>
    <n v="1262"/>
    <d v="2026-05-02T00:00:00"/>
    <n v="2026"/>
    <x v="1"/>
    <n v="5"/>
    <x v="4"/>
    <x v="3"/>
    <x v="7"/>
    <x v="2"/>
    <s v="Returning"/>
    <x v="2"/>
    <x v="9"/>
    <n v="2"/>
    <n v="45.47"/>
    <n v="0"/>
    <n v="18.37"/>
    <n v="90.94"/>
    <x v="375"/>
    <n v="54.199999999999996"/>
    <n v="0.59599736089729494"/>
    <n v="2026"/>
    <s v="Q2"/>
    <n v="5"/>
    <s v="May"/>
  </r>
  <r>
    <n v="2657"/>
    <d v="2026-05-02T00:00:00"/>
    <n v="2026"/>
    <x v="1"/>
    <n v="5"/>
    <x v="4"/>
    <x v="0"/>
    <x v="0"/>
    <x v="2"/>
    <s v="New"/>
    <x v="1"/>
    <x v="3"/>
    <n v="1"/>
    <n v="145.68"/>
    <n v="0"/>
    <n v="77.8"/>
    <n v="145.68"/>
    <x v="675"/>
    <n v="67.88000000000001"/>
    <n v="0.46595277320153766"/>
    <n v="2026"/>
    <s v="Q2"/>
    <n v="5"/>
    <s v="May"/>
  </r>
  <r>
    <n v="3238"/>
    <d v="2026-05-02T00:00:00"/>
    <n v="2026"/>
    <x v="1"/>
    <n v="5"/>
    <x v="4"/>
    <x v="3"/>
    <x v="8"/>
    <x v="3"/>
    <s v="Returning"/>
    <x v="3"/>
    <x v="13"/>
    <n v="2"/>
    <n v="82.65"/>
    <n v="0.05"/>
    <n v="40.46"/>
    <n v="157.035"/>
    <x v="676"/>
    <n v="76.114999999999995"/>
    <n v="0.48470086286496639"/>
    <n v="2026"/>
    <s v="Q2"/>
    <n v="5"/>
    <s v="May"/>
  </r>
  <r>
    <n v="3607"/>
    <d v="2026-05-02T00:00:00"/>
    <n v="2026"/>
    <x v="1"/>
    <n v="5"/>
    <x v="4"/>
    <x v="1"/>
    <x v="6"/>
    <x v="0"/>
    <s v="Business"/>
    <x v="2"/>
    <x v="2"/>
    <n v="1"/>
    <n v="36.270000000000003"/>
    <n v="0"/>
    <n v="13.8"/>
    <n v="36.270000000000003"/>
    <x v="297"/>
    <n v="22.470000000000002"/>
    <n v="0.61952026468155497"/>
    <n v="2026"/>
    <s v="Q2"/>
    <n v="5"/>
    <s v="May"/>
  </r>
  <r>
    <n v="5070"/>
    <d v="2026-05-02T00:00:00"/>
    <n v="2026"/>
    <x v="1"/>
    <n v="5"/>
    <x v="4"/>
    <x v="2"/>
    <x v="16"/>
    <x v="2"/>
    <s v="New"/>
    <x v="3"/>
    <x v="13"/>
    <n v="1"/>
    <n v="80.819999999999993"/>
    <n v="0"/>
    <n v="39.950000000000003"/>
    <n v="80.819999999999993"/>
    <x v="91"/>
    <n v="40.86999999999999"/>
    <n v="0.50569166048007907"/>
    <n v="2026"/>
    <s v="Q2"/>
    <n v="5"/>
    <s v="May"/>
  </r>
  <r>
    <n v="5171"/>
    <d v="2026-05-02T00:00:00"/>
    <n v="2026"/>
    <x v="1"/>
    <n v="5"/>
    <x v="4"/>
    <x v="1"/>
    <x v="1"/>
    <x v="2"/>
    <s v="New"/>
    <x v="1"/>
    <x v="11"/>
    <n v="2"/>
    <n v="157.84"/>
    <n v="0.1"/>
    <n v="79.28"/>
    <n v="284.11200000000002"/>
    <x v="677"/>
    <n v="125.55200000000002"/>
    <n v="0.44191023258433298"/>
    <n v="2026"/>
    <s v="Q2"/>
    <n v="5"/>
    <s v="May"/>
  </r>
  <r>
    <n v="617"/>
    <d v="2026-05-03T00:00:00"/>
    <n v="2026"/>
    <x v="1"/>
    <n v="5"/>
    <x v="4"/>
    <x v="1"/>
    <x v="14"/>
    <x v="3"/>
    <s v="Returning"/>
    <x v="4"/>
    <x v="14"/>
    <n v="4"/>
    <n v="36.909999999999997"/>
    <n v="0.1"/>
    <n v="13.85"/>
    <n v="132.876"/>
    <x v="678"/>
    <n v="77.475999999999999"/>
    <n v="0.58306992985941775"/>
    <n v="2026"/>
    <s v="Q2"/>
    <n v="5"/>
    <s v="May"/>
  </r>
  <r>
    <n v="849"/>
    <d v="2026-05-03T00:00:00"/>
    <n v="2026"/>
    <x v="1"/>
    <n v="5"/>
    <x v="4"/>
    <x v="1"/>
    <x v="14"/>
    <x v="1"/>
    <s v="Business"/>
    <x v="3"/>
    <x v="7"/>
    <n v="3"/>
    <n v="193.18"/>
    <n v="0.1"/>
    <n v="102.31"/>
    <n v="521.58600000000001"/>
    <x v="679"/>
    <n v="214.65600000000001"/>
    <n v="0.41154478839539405"/>
    <n v="2026"/>
    <s v="Q2"/>
    <n v="5"/>
    <s v="May"/>
  </r>
  <r>
    <n v="956"/>
    <d v="2026-05-03T00:00:00"/>
    <n v="2026"/>
    <x v="1"/>
    <n v="5"/>
    <x v="4"/>
    <x v="0"/>
    <x v="15"/>
    <x v="0"/>
    <s v="Business"/>
    <x v="1"/>
    <x v="11"/>
    <n v="1"/>
    <n v="157.59"/>
    <n v="0.05"/>
    <n v="77.599999999999994"/>
    <n v="149.7105"/>
    <x v="680"/>
    <n v="72.110500000000002"/>
    <n v="0.48166628259206939"/>
    <n v="2026"/>
    <s v="Q2"/>
    <n v="5"/>
    <s v="May"/>
  </r>
  <r>
    <n v="1896"/>
    <d v="2026-05-03T00:00:00"/>
    <n v="2026"/>
    <x v="1"/>
    <n v="5"/>
    <x v="4"/>
    <x v="1"/>
    <x v="12"/>
    <x v="3"/>
    <s v="New"/>
    <x v="4"/>
    <x v="16"/>
    <n v="2"/>
    <n v="49.97"/>
    <n v="0"/>
    <n v="22.63"/>
    <n v="99.94"/>
    <x v="681"/>
    <n v="54.68"/>
    <n v="0.54712827696617972"/>
    <n v="2026"/>
    <s v="Q2"/>
    <n v="5"/>
    <s v="May"/>
  </r>
  <r>
    <n v="2317"/>
    <d v="2026-05-03T00:00:00"/>
    <n v="2026"/>
    <x v="1"/>
    <n v="5"/>
    <x v="4"/>
    <x v="0"/>
    <x v="15"/>
    <x v="1"/>
    <s v="Business"/>
    <x v="1"/>
    <x v="11"/>
    <n v="5"/>
    <n v="155.54"/>
    <n v="0.1"/>
    <n v="78.02"/>
    <n v="699.93"/>
    <x v="682"/>
    <n v="309.83"/>
    <n v="0.44265855156944267"/>
    <n v="2026"/>
    <s v="Q2"/>
    <n v="5"/>
    <s v="May"/>
  </r>
  <r>
    <n v="2542"/>
    <d v="2026-05-03T00:00:00"/>
    <n v="2026"/>
    <x v="1"/>
    <n v="5"/>
    <x v="4"/>
    <x v="3"/>
    <x v="8"/>
    <x v="2"/>
    <s v="New"/>
    <x v="2"/>
    <x v="15"/>
    <n v="1"/>
    <n v="131.13"/>
    <n v="0.05"/>
    <n v="67.010000000000005"/>
    <n v="124.5735"/>
    <x v="683"/>
    <n v="57.563499999999991"/>
    <n v="0.46208463276700096"/>
    <n v="2026"/>
    <s v="Q2"/>
    <n v="5"/>
    <s v="May"/>
  </r>
  <r>
    <n v="4535"/>
    <d v="2026-05-03T00:00:00"/>
    <n v="2026"/>
    <x v="1"/>
    <n v="5"/>
    <x v="4"/>
    <x v="2"/>
    <x v="5"/>
    <x v="0"/>
    <s v="New"/>
    <x v="2"/>
    <x v="2"/>
    <n v="1"/>
    <n v="36.82"/>
    <n v="0.1"/>
    <n v="13.4"/>
    <n v="33.137999999999998"/>
    <x v="684"/>
    <n v="19.738"/>
    <n v="0.5956303941094816"/>
    <n v="2026"/>
    <s v="Q2"/>
    <n v="5"/>
    <s v="May"/>
  </r>
  <r>
    <n v="4988"/>
    <d v="2026-05-03T00:00:00"/>
    <n v="2026"/>
    <x v="1"/>
    <n v="5"/>
    <x v="4"/>
    <x v="2"/>
    <x v="10"/>
    <x v="2"/>
    <s v="New"/>
    <x v="4"/>
    <x v="12"/>
    <n v="1"/>
    <n v="122.28"/>
    <n v="0"/>
    <n v="67.28"/>
    <n v="122.28"/>
    <x v="685"/>
    <n v="55"/>
    <n v="0.44978737324174028"/>
    <n v="2026"/>
    <s v="Q2"/>
    <n v="5"/>
    <s v="May"/>
  </r>
  <r>
    <n v="253"/>
    <d v="2026-05-04T00:00:00"/>
    <n v="2026"/>
    <x v="1"/>
    <n v="5"/>
    <x v="4"/>
    <x v="2"/>
    <x v="10"/>
    <x v="2"/>
    <s v="Business"/>
    <x v="1"/>
    <x v="1"/>
    <n v="1"/>
    <n v="90.92"/>
    <n v="0.15"/>
    <n v="44.93"/>
    <n v="77.281999999999996"/>
    <x v="686"/>
    <n v="32.351999999999997"/>
    <n v="0.41862270645169636"/>
    <n v="2026"/>
    <s v="Q2"/>
    <n v="5"/>
    <s v="May"/>
  </r>
  <r>
    <n v="1743"/>
    <d v="2026-05-04T00:00:00"/>
    <n v="2026"/>
    <x v="1"/>
    <n v="5"/>
    <x v="4"/>
    <x v="1"/>
    <x v="12"/>
    <x v="0"/>
    <s v="New"/>
    <x v="4"/>
    <x v="16"/>
    <n v="1"/>
    <n v="51.02"/>
    <n v="0"/>
    <n v="21.83"/>
    <n v="51.02"/>
    <x v="231"/>
    <n v="29.190000000000005"/>
    <n v="0.5721285770286163"/>
    <n v="2026"/>
    <s v="Q2"/>
    <n v="5"/>
    <s v="May"/>
  </r>
  <r>
    <n v="1801"/>
    <d v="2026-05-04T00:00:00"/>
    <n v="2026"/>
    <x v="1"/>
    <n v="5"/>
    <x v="4"/>
    <x v="2"/>
    <x v="2"/>
    <x v="0"/>
    <s v="Business"/>
    <x v="2"/>
    <x v="2"/>
    <n v="2"/>
    <n v="36.299999999999997"/>
    <n v="0.05"/>
    <n v="13.9"/>
    <n v="68.969999999999985"/>
    <x v="687"/>
    <n v="41.169999999999987"/>
    <n v="0.59692619979701311"/>
    <n v="2026"/>
    <s v="Q2"/>
    <n v="5"/>
    <s v="May"/>
  </r>
  <r>
    <n v="2511"/>
    <d v="2026-05-04T00:00:00"/>
    <n v="2026"/>
    <x v="1"/>
    <n v="5"/>
    <x v="4"/>
    <x v="2"/>
    <x v="10"/>
    <x v="1"/>
    <s v="Business"/>
    <x v="3"/>
    <x v="7"/>
    <n v="8"/>
    <n v="195.03"/>
    <n v="0.15"/>
    <n v="101.13"/>
    <n v="1326.204"/>
    <x v="688"/>
    <n v="517.16399999999999"/>
    <n v="0.38995810599274322"/>
    <n v="2026"/>
    <s v="Q2"/>
    <n v="5"/>
    <s v="May"/>
  </r>
  <r>
    <n v="3186"/>
    <d v="2026-05-04T00:00:00"/>
    <n v="2026"/>
    <x v="1"/>
    <n v="5"/>
    <x v="4"/>
    <x v="1"/>
    <x v="6"/>
    <x v="0"/>
    <s v="New"/>
    <x v="1"/>
    <x v="3"/>
    <n v="1"/>
    <n v="143.66"/>
    <n v="0.1"/>
    <n v="79.25"/>
    <n v="129.29400000000001"/>
    <x v="689"/>
    <n v="50.044000000000011"/>
    <n v="0.38705585719368268"/>
    <n v="2026"/>
    <s v="Q2"/>
    <n v="5"/>
    <s v="May"/>
  </r>
  <r>
    <n v="3378"/>
    <d v="2026-05-04T00:00:00"/>
    <n v="2026"/>
    <x v="1"/>
    <n v="5"/>
    <x v="4"/>
    <x v="0"/>
    <x v="0"/>
    <x v="1"/>
    <s v="Business"/>
    <x v="4"/>
    <x v="12"/>
    <n v="3"/>
    <n v="120.28"/>
    <n v="0.2"/>
    <n v="69.23"/>
    <n v="288.67200000000003"/>
    <x v="690"/>
    <n v="80.982000000000028"/>
    <n v="0.28053292317924849"/>
    <n v="2026"/>
    <s v="Q2"/>
    <n v="5"/>
    <s v="May"/>
  </r>
  <r>
    <n v="4255"/>
    <d v="2026-05-04T00:00:00"/>
    <n v="2026"/>
    <x v="1"/>
    <n v="5"/>
    <x v="4"/>
    <x v="3"/>
    <x v="7"/>
    <x v="3"/>
    <s v="Returning"/>
    <x v="2"/>
    <x v="2"/>
    <n v="6"/>
    <n v="36.04"/>
    <n v="0"/>
    <n v="13.38"/>
    <n v="216.24"/>
    <x v="691"/>
    <n v="135.96"/>
    <n v="0.62874583795782468"/>
    <n v="2026"/>
    <s v="Q2"/>
    <n v="5"/>
    <s v="May"/>
  </r>
  <r>
    <n v="4587"/>
    <d v="2026-05-04T00:00:00"/>
    <n v="2026"/>
    <x v="1"/>
    <n v="5"/>
    <x v="4"/>
    <x v="2"/>
    <x v="2"/>
    <x v="3"/>
    <s v="Returning"/>
    <x v="1"/>
    <x v="1"/>
    <n v="2"/>
    <n v="91.72"/>
    <n v="0"/>
    <n v="45.67"/>
    <n v="183.44"/>
    <x v="692"/>
    <n v="92.1"/>
    <n v="0.50207152202354988"/>
    <n v="2026"/>
    <s v="Q2"/>
    <n v="5"/>
    <s v="May"/>
  </r>
  <r>
    <n v="830"/>
    <d v="2026-05-05T00:00:00"/>
    <n v="2026"/>
    <x v="1"/>
    <n v="5"/>
    <x v="4"/>
    <x v="3"/>
    <x v="8"/>
    <x v="0"/>
    <s v="Business"/>
    <x v="0"/>
    <x v="4"/>
    <n v="2"/>
    <n v="50.4"/>
    <n v="0"/>
    <n v="22.21"/>
    <n v="100.8"/>
    <x v="693"/>
    <n v="56.379999999999995"/>
    <n v="0.55932539682539684"/>
    <n v="2026"/>
    <s v="Q2"/>
    <n v="5"/>
    <s v="May"/>
  </r>
  <r>
    <n v="4320"/>
    <d v="2026-05-05T00:00:00"/>
    <n v="2026"/>
    <x v="1"/>
    <n v="5"/>
    <x v="4"/>
    <x v="1"/>
    <x v="6"/>
    <x v="0"/>
    <s v="Returning"/>
    <x v="2"/>
    <x v="18"/>
    <n v="2"/>
    <n v="165.17"/>
    <n v="0"/>
    <n v="87.78"/>
    <n v="330.34"/>
    <x v="694"/>
    <n v="154.77999999999997"/>
    <n v="0.46854755706242052"/>
    <n v="2026"/>
    <s v="Q2"/>
    <n v="5"/>
    <s v="May"/>
  </r>
  <r>
    <n v="4386"/>
    <d v="2026-05-05T00:00:00"/>
    <n v="2026"/>
    <x v="1"/>
    <n v="5"/>
    <x v="4"/>
    <x v="0"/>
    <x v="15"/>
    <x v="0"/>
    <s v="Returning"/>
    <x v="1"/>
    <x v="17"/>
    <n v="1"/>
    <n v="69.819999999999993"/>
    <n v="0.05"/>
    <n v="33.29"/>
    <n v="66.328999999999994"/>
    <x v="695"/>
    <n v="33.038999999999994"/>
    <n v="0.49810791659756665"/>
    <n v="2026"/>
    <s v="Q2"/>
    <n v="5"/>
    <s v="May"/>
  </r>
  <r>
    <n v="4602"/>
    <d v="2026-05-05T00:00:00"/>
    <n v="2026"/>
    <x v="1"/>
    <n v="5"/>
    <x v="4"/>
    <x v="1"/>
    <x v="12"/>
    <x v="3"/>
    <s v="New"/>
    <x v="2"/>
    <x v="15"/>
    <n v="2"/>
    <n v="131.36000000000001"/>
    <n v="0.1"/>
    <n v="65.3"/>
    <n v="236.44800000000004"/>
    <x v="696"/>
    <n v="105.84800000000004"/>
    <n v="0.4476586818243336"/>
    <n v="2026"/>
    <s v="Q2"/>
    <n v="5"/>
    <s v="May"/>
  </r>
  <r>
    <n v="5190"/>
    <d v="2026-05-05T00:00:00"/>
    <n v="2026"/>
    <x v="1"/>
    <n v="5"/>
    <x v="4"/>
    <x v="3"/>
    <x v="8"/>
    <x v="1"/>
    <s v="Returning"/>
    <x v="1"/>
    <x v="1"/>
    <n v="15"/>
    <n v="93.65"/>
    <n v="0.1"/>
    <n v="44.89"/>
    <n v="1264.2750000000001"/>
    <x v="697"/>
    <n v="590.92500000000007"/>
    <n v="0.46740226612089936"/>
    <n v="2026"/>
    <s v="Q2"/>
    <n v="5"/>
    <s v="May"/>
  </r>
  <r>
    <n v="393"/>
    <d v="2026-05-06T00:00:00"/>
    <n v="2026"/>
    <x v="1"/>
    <n v="5"/>
    <x v="4"/>
    <x v="1"/>
    <x v="12"/>
    <x v="3"/>
    <s v="New"/>
    <x v="3"/>
    <x v="7"/>
    <n v="3"/>
    <n v="199.93"/>
    <n v="0"/>
    <n v="104.86"/>
    <n v="599.79"/>
    <x v="698"/>
    <n v="285.20999999999998"/>
    <n v="0.47551643075076278"/>
    <n v="2026"/>
    <s v="Q2"/>
    <n v="5"/>
    <s v="May"/>
  </r>
  <r>
    <n v="812"/>
    <d v="2026-05-06T00:00:00"/>
    <n v="2026"/>
    <x v="1"/>
    <n v="5"/>
    <x v="4"/>
    <x v="0"/>
    <x v="0"/>
    <x v="0"/>
    <s v="New"/>
    <x v="1"/>
    <x v="17"/>
    <n v="5"/>
    <n v="70.150000000000006"/>
    <n v="0"/>
    <n v="32.700000000000003"/>
    <n v="350.75"/>
    <x v="699"/>
    <n v="187.25"/>
    <n v="0.53385602280826805"/>
    <n v="2026"/>
    <s v="Q2"/>
    <n v="5"/>
    <s v="May"/>
  </r>
  <r>
    <n v="1297"/>
    <d v="2026-05-06T00:00:00"/>
    <n v="2026"/>
    <x v="1"/>
    <n v="5"/>
    <x v="4"/>
    <x v="2"/>
    <x v="2"/>
    <x v="2"/>
    <s v="New"/>
    <x v="4"/>
    <x v="14"/>
    <n v="2"/>
    <n v="35.86"/>
    <n v="0"/>
    <n v="13.9"/>
    <n v="71.72"/>
    <x v="687"/>
    <n v="43.92"/>
    <n v="0.61238148354712774"/>
    <n v="2026"/>
    <s v="Q2"/>
    <n v="5"/>
    <s v="May"/>
  </r>
  <r>
    <n v="1574"/>
    <d v="2026-05-06T00:00:00"/>
    <n v="2026"/>
    <x v="1"/>
    <n v="5"/>
    <x v="4"/>
    <x v="1"/>
    <x v="6"/>
    <x v="0"/>
    <s v="Returning"/>
    <x v="1"/>
    <x v="1"/>
    <n v="1"/>
    <n v="92.27"/>
    <n v="0"/>
    <n v="46.5"/>
    <n v="92.27"/>
    <x v="543"/>
    <n v="45.769999999999996"/>
    <n v="0.49604421805570603"/>
    <n v="2026"/>
    <s v="Q2"/>
    <n v="5"/>
    <s v="May"/>
  </r>
  <r>
    <n v="3060"/>
    <d v="2026-05-06T00:00:00"/>
    <n v="2026"/>
    <x v="1"/>
    <n v="5"/>
    <x v="4"/>
    <x v="1"/>
    <x v="6"/>
    <x v="1"/>
    <s v="Business"/>
    <x v="1"/>
    <x v="11"/>
    <n v="6"/>
    <n v="157.31"/>
    <n v="0.15"/>
    <n v="80.34"/>
    <n v="802.28099999999995"/>
    <x v="700"/>
    <n v="320.24099999999993"/>
    <n v="0.3991631361081715"/>
    <n v="2026"/>
    <s v="Q2"/>
    <n v="5"/>
    <s v="May"/>
  </r>
  <r>
    <n v="3490"/>
    <d v="2026-05-06T00:00:00"/>
    <n v="2026"/>
    <x v="1"/>
    <n v="5"/>
    <x v="4"/>
    <x v="1"/>
    <x v="11"/>
    <x v="0"/>
    <s v="New"/>
    <x v="2"/>
    <x v="9"/>
    <n v="2"/>
    <n v="46.18"/>
    <n v="0.05"/>
    <n v="17.899999999999999"/>
    <n v="87.74199999999999"/>
    <x v="701"/>
    <n v="51.941999999999993"/>
    <n v="0.59198559412823959"/>
    <n v="2026"/>
    <s v="Q2"/>
    <n v="5"/>
    <s v="May"/>
  </r>
  <r>
    <n v="3654"/>
    <d v="2026-05-06T00:00:00"/>
    <n v="2026"/>
    <x v="1"/>
    <n v="5"/>
    <x v="4"/>
    <x v="2"/>
    <x v="10"/>
    <x v="0"/>
    <s v="Business"/>
    <x v="0"/>
    <x v="4"/>
    <n v="1"/>
    <n v="51.44"/>
    <n v="0.1"/>
    <n v="22.88"/>
    <n v="46.295999999999999"/>
    <x v="702"/>
    <n v="23.416"/>
    <n v="0.50578883704855715"/>
    <n v="2026"/>
    <s v="Q2"/>
    <n v="5"/>
    <s v="May"/>
  </r>
  <r>
    <n v="4209"/>
    <d v="2026-05-06T00:00:00"/>
    <n v="2026"/>
    <x v="1"/>
    <n v="5"/>
    <x v="4"/>
    <x v="1"/>
    <x v="1"/>
    <x v="0"/>
    <s v="New"/>
    <x v="4"/>
    <x v="16"/>
    <n v="2"/>
    <n v="50.97"/>
    <n v="0.05"/>
    <n v="21.67"/>
    <n v="96.842999999999989"/>
    <x v="703"/>
    <n v="53.502999999999986"/>
    <n v="0.55247152607829153"/>
    <n v="2026"/>
    <s v="Q2"/>
    <n v="5"/>
    <s v="May"/>
  </r>
  <r>
    <n v="4227"/>
    <d v="2026-05-06T00:00:00"/>
    <n v="2026"/>
    <x v="1"/>
    <n v="5"/>
    <x v="4"/>
    <x v="1"/>
    <x v="1"/>
    <x v="0"/>
    <s v="New"/>
    <x v="0"/>
    <x v="6"/>
    <n v="2"/>
    <n v="40.549999999999997"/>
    <n v="0"/>
    <n v="16.52"/>
    <n v="81.099999999999994"/>
    <x v="704"/>
    <n v="48.059999999999995"/>
    <n v="0.59260172626387175"/>
    <n v="2026"/>
    <s v="Q2"/>
    <n v="5"/>
    <s v="May"/>
  </r>
  <r>
    <n v="4247"/>
    <d v="2026-05-06T00:00:00"/>
    <n v="2026"/>
    <x v="1"/>
    <n v="5"/>
    <x v="4"/>
    <x v="2"/>
    <x v="16"/>
    <x v="0"/>
    <s v="New"/>
    <x v="0"/>
    <x v="4"/>
    <n v="2"/>
    <n v="51.3"/>
    <n v="0"/>
    <n v="23.12"/>
    <n v="102.6"/>
    <x v="705"/>
    <n v="56.359999999999992"/>
    <n v="0.54931773879142298"/>
    <n v="2026"/>
    <s v="Q2"/>
    <n v="5"/>
    <s v="May"/>
  </r>
  <r>
    <n v="5196"/>
    <d v="2026-05-06T00:00:00"/>
    <n v="2026"/>
    <x v="1"/>
    <n v="5"/>
    <x v="4"/>
    <x v="3"/>
    <x v="8"/>
    <x v="0"/>
    <s v="New"/>
    <x v="3"/>
    <x v="13"/>
    <n v="3"/>
    <n v="82.56"/>
    <n v="0"/>
    <n v="39.99"/>
    <n v="247.68"/>
    <x v="706"/>
    <n v="127.71000000000001"/>
    <n v="0.515625"/>
    <n v="2026"/>
    <s v="Q2"/>
    <n v="5"/>
    <s v="May"/>
  </r>
  <r>
    <n v="400"/>
    <d v="2026-05-07T00:00:00"/>
    <n v="2026"/>
    <x v="1"/>
    <n v="5"/>
    <x v="4"/>
    <x v="1"/>
    <x v="12"/>
    <x v="1"/>
    <s v="Business"/>
    <x v="1"/>
    <x v="1"/>
    <n v="6"/>
    <n v="92.66"/>
    <n v="0.15"/>
    <n v="44.71"/>
    <n v="472.56600000000003"/>
    <x v="707"/>
    <n v="204.30600000000004"/>
    <n v="0.43233326138571126"/>
    <n v="2026"/>
    <s v="Q2"/>
    <n v="5"/>
    <s v="May"/>
  </r>
  <r>
    <n v="829"/>
    <d v="2026-05-07T00:00:00"/>
    <n v="2026"/>
    <x v="1"/>
    <n v="5"/>
    <x v="4"/>
    <x v="2"/>
    <x v="16"/>
    <x v="3"/>
    <s v="New"/>
    <x v="4"/>
    <x v="10"/>
    <n v="1"/>
    <n v="39.42"/>
    <n v="0"/>
    <n v="14.86"/>
    <n v="39.42"/>
    <x v="708"/>
    <n v="24.560000000000002"/>
    <n v="0.62303399289700667"/>
    <n v="2026"/>
    <s v="Q2"/>
    <n v="5"/>
    <s v="May"/>
  </r>
  <r>
    <n v="1236"/>
    <d v="2026-05-07T00:00:00"/>
    <n v="2026"/>
    <x v="1"/>
    <n v="5"/>
    <x v="4"/>
    <x v="0"/>
    <x v="9"/>
    <x v="2"/>
    <s v="Returning"/>
    <x v="4"/>
    <x v="12"/>
    <n v="2"/>
    <n v="124.25"/>
    <n v="0"/>
    <n v="69.510000000000005"/>
    <n v="248.5"/>
    <x v="709"/>
    <n v="109.47999999999999"/>
    <n v="0.44056338028169012"/>
    <n v="2026"/>
    <s v="Q2"/>
    <n v="5"/>
    <s v="May"/>
  </r>
  <r>
    <n v="1364"/>
    <d v="2026-05-07T00:00:00"/>
    <n v="2026"/>
    <x v="1"/>
    <n v="5"/>
    <x v="4"/>
    <x v="1"/>
    <x v="14"/>
    <x v="0"/>
    <s v="New"/>
    <x v="1"/>
    <x v="11"/>
    <n v="2"/>
    <n v="156.43"/>
    <n v="0"/>
    <n v="78.569999999999993"/>
    <n v="312.86"/>
    <x v="710"/>
    <n v="155.72000000000003"/>
    <n v="0.49773061433228927"/>
    <n v="2026"/>
    <s v="Q2"/>
    <n v="5"/>
    <s v="May"/>
  </r>
  <r>
    <n v="2105"/>
    <d v="2026-05-07T00:00:00"/>
    <n v="2026"/>
    <x v="1"/>
    <n v="5"/>
    <x v="4"/>
    <x v="1"/>
    <x v="14"/>
    <x v="2"/>
    <s v="New"/>
    <x v="3"/>
    <x v="13"/>
    <n v="1"/>
    <n v="80.3"/>
    <n v="0"/>
    <n v="40.020000000000003"/>
    <n v="80.3"/>
    <x v="711"/>
    <n v="40.279999999999994"/>
    <n v="0.50161892901618921"/>
    <n v="2026"/>
    <s v="Q2"/>
    <n v="5"/>
    <s v="May"/>
  </r>
  <r>
    <n v="4706"/>
    <d v="2026-05-07T00:00:00"/>
    <n v="2026"/>
    <x v="1"/>
    <n v="5"/>
    <x v="4"/>
    <x v="3"/>
    <x v="13"/>
    <x v="2"/>
    <s v="New"/>
    <x v="3"/>
    <x v="13"/>
    <n v="1"/>
    <n v="79.89"/>
    <n v="0"/>
    <n v="39.549999999999997"/>
    <n v="79.89"/>
    <x v="712"/>
    <n v="40.340000000000003"/>
    <n v="0.50494429841031419"/>
    <n v="2026"/>
    <s v="Q2"/>
    <n v="5"/>
    <s v="May"/>
  </r>
  <r>
    <n v="68"/>
    <d v="2026-05-08T00:00:00"/>
    <n v="2026"/>
    <x v="1"/>
    <n v="5"/>
    <x v="4"/>
    <x v="3"/>
    <x v="7"/>
    <x v="2"/>
    <s v="New"/>
    <x v="4"/>
    <x v="10"/>
    <n v="1"/>
    <n v="39.5"/>
    <n v="0"/>
    <n v="14.68"/>
    <n v="39.5"/>
    <x v="713"/>
    <n v="24.82"/>
    <n v="0.62835443037974681"/>
    <n v="2026"/>
    <s v="Q2"/>
    <n v="5"/>
    <s v="May"/>
  </r>
  <r>
    <n v="1352"/>
    <d v="2026-05-08T00:00:00"/>
    <n v="2026"/>
    <x v="1"/>
    <n v="5"/>
    <x v="4"/>
    <x v="3"/>
    <x v="7"/>
    <x v="0"/>
    <s v="Returning"/>
    <x v="0"/>
    <x v="0"/>
    <n v="1"/>
    <n v="80.7"/>
    <n v="0"/>
    <n v="41.88"/>
    <n v="80.7"/>
    <x v="714"/>
    <n v="38.82"/>
    <n v="0.48104089219330853"/>
    <n v="2026"/>
    <s v="Q2"/>
    <n v="5"/>
    <s v="May"/>
  </r>
  <r>
    <n v="2526"/>
    <d v="2026-05-08T00:00:00"/>
    <n v="2026"/>
    <x v="1"/>
    <n v="5"/>
    <x v="4"/>
    <x v="1"/>
    <x v="14"/>
    <x v="0"/>
    <s v="New"/>
    <x v="3"/>
    <x v="13"/>
    <n v="1"/>
    <n v="80.86"/>
    <n v="0"/>
    <n v="38.44"/>
    <n v="80.86"/>
    <x v="715"/>
    <n v="42.42"/>
    <n v="0.52461043779371752"/>
    <n v="2026"/>
    <s v="Q2"/>
    <n v="5"/>
    <s v="May"/>
  </r>
  <r>
    <n v="3298"/>
    <d v="2026-05-08T00:00:00"/>
    <n v="2026"/>
    <x v="1"/>
    <n v="5"/>
    <x v="4"/>
    <x v="1"/>
    <x v="14"/>
    <x v="3"/>
    <s v="New"/>
    <x v="3"/>
    <x v="5"/>
    <n v="2"/>
    <n v="337.7"/>
    <n v="0.1"/>
    <n v="192.16"/>
    <n v="607.86"/>
    <x v="716"/>
    <n v="223.54000000000002"/>
    <n v="0.36774915276543946"/>
    <n v="2026"/>
    <s v="Q2"/>
    <n v="5"/>
    <s v="May"/>
  </r>
  <r>
    <n v="3510"/>
    <d v="2026-05-08T00:00:00"/>
    <n v="2026"/>
    <x v="1"/>
    <n v="5"/>
    <x v="4"/>
    <x v="2"/>
    <x v="2"/>
    <x v="0"/>
    <s v="Returning"/>
    <x v="3"/>
    <x v="19"/>
    <n v="4"/>
    <n v="121.81"/>
    <n v="0"/>
    <n v="58.95"/>
    <n v="487.24"/>
    <x v="717"/>
    <n v="251.44"/>
    <n v="0.5160495854199163"/>
    <n v="2026"/>
    <s v="Q2"/>
    <n v="5"/>
    <s v="May"/>
  </r>
  <r>
    <n v="3638"/>
    <d v="2026-05-08T00:00:00"/>
    <n v="2026"/>
    <x v="1"/>
    <n v="5"/>
    <x v="4"/>
    <x v="3"/>
    <x v="7"/>
    <x v="1"/>
    <s v="Business"/>
    <x v="2"/>
    <x v="18"/>
    <n v="10"/>
    <n v="168.55"/>
    <n v="0.1"/>
    <n v="88.85"/>
    <n v="1516.95"/>
    <x v="718"/>
    <n v="628.45000000000005"/>
    <n v="0.41428524341606515"/>
    <n v="2026"/>
    <s v="Q2"/>
    <n v="5"/>
    <s v="May"/>
  </r>
  <r>
    <n v="3754"/>
    <d v="2026-05-08T00:00:00"/>
    <n v="2026"/>
    <x v="1"/>
    <n v="5"/>
    <x v="4"/>
    <x v="1"/>
    <x v="12"/>
    <x v="0"/>
    <s v="Returning"/>
    <x v="0"/>
    <x v="6"/>
    <n v="1"/>
    <n v="39.42"/>
    <n v="0.05"/>
    <n v="16.77"/>
    <n v="37.448999999999998"/>
    <x v="470"/>
    <n v="20.678999999999998"/>
    <n v="0.55219097973243614"/>
    <n v="2026"/>
    <s v="Q2"/>
    <n v="5"/>
    <s v="May"/>
  </r>
  <r>
    <n v="4029"/>
    <d v="2026-05-08T00:00:00"/>
    <n v="2026"/>
    <x v="1"/>
    <n v="5"/>
    <x v="4"/>
    <x v="3"/>
    <x v="13"/>
    <x v="2"/>
    <s v="New"/>
    <x v="2"/>
    <x v="18"/>
    <n v="1"/>
    <n v="161.36000000000001"/>
    <n v="0"/>
    <n v="87"/>
    <n v="161.36000000000001"/>
    <x v="719"/>
    <n v="74.360000000000014"/>
    <n v="0.46083292017848293"/>
    <n v="2026"/>
    <s v="Q2"/>
    <n v="5"/>
    <s v="May"/>
  </r>
  <r>
    <n v="4651"/>
    <d v="2026-05-08T00:00:00"/>
    <n v="2026"/>
    <x v="1"/>
    <n v="5"/>
    <x v="4"/>
    <x v="1"/>
    <x v="11"/>
    <x v="0"/>
    <s v="Business"/>
    <x v="3"/>
    <x v="19"/>
    <n v="1"/>
    <n v="123.68"/>
    <n v="0"/>
    <n v="59.26"/>
    <n v="123.68"/>
    <x v="720"/>
    <n v="64.420000000000016"/>
    <n v="0.52086028460543343"/>
    <n v="2026"/>
    <s v="Q2"/>
    <n v="5"/>
    <s v="May"/>
  </r>
  <r>
    <n v="4886"/>
    <d v="2026-05-08T00:00:00"/>
    <n v="2026"/>
    <x v="1"/>
    <n v="5"/>
    <x v="4"/>
    <x v="3"/>
    <x v="8"/>
    <x v="3"/>
    <s v="Returning"/>
    <x v="1"/>
    <x v="3"/>
    <n v="1"/>
    <n v="146.29"/>
    <n v="0"/>
    <n v="81.16"/>
    <n v="146.29"/>
    <x v="721"/>
    <n v="65.13"/>
    <n v="0.44521156606740037"/>
    <n v="2026"/>
    <s v="Q2"/>
    <n v="5"/>
    <s v="May"/>
  </r>
  <r>
    <n v="162"/>
    <d v="2026-05-09T00:00:00"/>
    <n v="2026"/>
    <x v="1"/>
    <n v="5"/>
    <x v="4"/>
    <x v="0"/>
    <x v="0"/>
    <x v="0"/>
    <s v="New"/>
    <x v="2"/>
    <x v="18"/>
    <n v="2"/>
    <n v="164.95"/>
    <n v="0.1"/>
    <n v="86.27"/>
    <n v="296.90999999999997"/>
    <x v="722"/>
    <n v="124.36999999999998"/>
    <n v="0.41888114243373409"/>
    <n v="2026"/>
    <s v="Q2"/>
    <n v="5"/>
    <s v="May"/>
  </r>
  <r>
    <n v="184"/>
    <d v="2026-05-09T00:00:00"/>
    <n v="2026"/>
    <x v="1"/>
    <n v="5"/>
    <x v="4"/>
    <x v="0"/>
    <x v="15"/>
    <x v="2"/>
    <s v="Business"/>
    <x v="1"/>
    <x v="1"/>
    <n v="2"/>
    <n v="91.59"/>
    <n v="0"/>
    <n v="44.97"/>
    <n v="183.18"/>
    <x v="723"/>
    <n v="93.240000000000009"/>
    <n v="0.50900753357353423"/>
    <n v="2026"/>
    <s v="Q2"/>
    <n v="5"/>
    <s v="May"/>
  </r>
  <r>
    <n v="328"/>
    <d v="2026-05-09T00:00:00"/>
    <n v="2026"/>
    <x v="1"/>
    <n v="5"/>
    <x v="4"/>
    <x v="3"/>
    <x v="13"/>
    <x v="0"/>
    <s v="Returning"/>
    <x v="4"/>
    <x v="16"/>
    <n v="1"/>
    <n v="51.78"/>
    <n v="0.1"/>
    <n v="21.63"/>
    <n v="46.602000000000004"/>
    <x v="724"/>
    <n v="24.972000000000005"/>
    <n v="0.53585683017896235"/>
    <n v="2026"/>
    <s v="Q2"/>
    <n v="5"/>
    <s v="May"/>
  </r>
  <r>
    <n v="908"/>
    <d v="2026-05-09T00:00:00"/>
    <n v="2026"/>
    <x v="1"/>
    <n v="5"/>
    <x v="4"/>
    <x v="3"/>
    <x v="8"/>
    <x v="2"/>
    <s v="Returning"/>
    <x v="2"/>
    <x v="9"/>
    <n v="2"/>
    <n v="46.25"/>
    <n v="0"/>
    <n v="18.12"/>
    <n v="92.5"/>
    <x v="725"/>
    <n v="56.26"/>
    <n v="0.60821621621621624"/>
    <n v="2026"/>
    <s v="Q2"/>
    <n v="5"/>
    <s v="May"/>
  </r>
  <r>
    <n v="3159"/>
    <d v="2026-05-09T00:00:00"/>
    <n v="2026"/>
    <x v="1"/>
    <n v="5"/>
    <x v="4"/>
    <x v="0"/>
    <x v="0"/>
    <x v="0"/>
    <s v="Returning"/>
    <x v="3"/>
    <x v="7"/>
    <n v="3"/>
    <n v="198.5"/>
    <n v="0"/>
    <n v="102.23"/>
    <n v="595.5"/>
    <x v="726"/>
    <n v="288.81"/>
    <n v="0.48498740554156172"/>
    <n v="2026"/>
    <s v="Q2"/>
    <n v="5"/>
    <s v="May"/>
  </r>
  <r>
    <n v="4509"/>
    <d v="2026-05-09T00:00:00"/>
    <n v="2026"/>
    <x v="1"/>
    <n v="5"/>
    <x v="4"/>
    <x v="3"/>
    <x v="8"/>
    <x v="0"/>
    <s v="New"/>
    <x v="1"/>
    <x v="11"/>
    <n v="1"/>
    <n v="152.80000000000001"/>
    <n v="0.1"/>
    <n v="77.67"/>
    <n v="137.52000000000001"/>
    <x v="727"/>
    <n v="59.850000000000009"/>
    <n v="0.43520942408376967"/>
    <n v="2026"/>
    <s v="Q2"/>
    <n v="5"/>
    <s v="May"/>
  </r>
  <r>
    <n v="4677"/>
    <d v="2026-05-09T00:00:00"/>
    <n v="2026"/>
    <x v="1"/>
    <n v="5"/>
    <x v="4"/>
    <x v="1"/>
    <x v="14"/>
    <x v="0"/>
    <s v="Business"/>
    <x v="2"/>
    <x v="18"/>
    <n v="2"/>
    <n v="161.47999999999999"/>
    <n v="0"/>
    <n v="85.03"/>
    <n v="322.95999999999998"/>
    <x v="728"/>
    <n v="152.89999999999998"/>
    <n v="0.47343324250681196"/>
    <n v="2026"/>
    <s v="Q2"/>
    <n v="5"/>
    <s v="May"/>
  </r>
  <r>
    <n v="4867"/>
    <d v="2026-05-09T00:00:00"/>
    <n v="2026"/>
    <x v="1"/>
    <n v="5"/>
    <x v="4"/>
    <x v="1"/>
    <x v="6"/>
    <x v="2"/>
    <s v="Returning"/>
    <x v="0"/>
    <x v="0"/>
    <n v="1"/>
    <n v="82.86"/>
    <n v="0"/>
    <n v="42.67"/>
    <n v="82.86"/>
    <x v="729"/>
    <n v="40.19"/>
    <n v="0.48503499879314504"/>
    <n v="2026"/>
    <s v="Q2"/>
    <n v="5"/>
    <s v="May"/>
  </r>
  <r>
    <n v="1615"/>
    <d v="2026-05-10T00:00:00"/>
    <n v="2026"/>
    <x v="1"/>
    <n v="5"/>
    <x v="4"/>
    <x v="3"/>
    <x v="4"/>
    <x v="0"/>
    <s v="New"/>
    <x v="4"/>
    <x v="16"/>
    <n v="1"/>
    <n v="51.15"/>
    <n v="0"/>
    <n v="21.39"/>
    <n v="51.15"/>
    <x v="730"/>
    <n v="29.759999999999998"/>
    <n v="0.58181818181818179"/>
    <n v="2026"/>
    <s v="Q2"/>
    <n v="5"/>
    <s v="May"/>
  </r>
  <r>
    <n v="1812"/>
    <d v="2026-05-10T00:00:00"/>
    <n v="2026"/>
    <x v="1"/>
    <n v="5"/>
    <x v="4"/>
    <x v="2"/>
    <x v="2"/>
    <x v="1"/>
    <s v="Business"/>
    <x v="4"/>
    <x v="16"/>
    <n v="12"/>
    <n v="50.53"/>
    <n v="0.1"/>
    <n v="22.09"/>
    <n v="545.72400000000005"/>
    <x v="731"/>
    <n v="280.64400000000006"/>
    <n v="0.5142599555819426"/>
    <n v="2026"/>
    <s v="Q2"/>
    <n v="5"/>
    <s v="May"/>
  </r>
  <r>
    <n v="3645"/>
    <d v="2026-05-10T00:00:00"/>
    <n v="2026"/>
    <x v="1"/>
    <n v="5"/>
    <x v="4"/>
    <x v="1"/>
    <x v="1"/>
    <x v="3"/>
    <s v="Returning"/>
    <x v="0"/>
    <x v="4"/>
    <n v="2"/>
    <n v="50.93"/>
    <n v="0"/>
    <n v="22.91"/>
    <n v="101.86"/>
    <x v="673"/>
    <n v="56.04"/>
    <n v="0.55016689573924993"/>
    <n v="2026"/>
    <s v="Q2"/>
    <n v="5"/>
    <s v="May"/>
  </r>
  <r>
    <n v="3804"/>
    <d v="2026-05-10T00:00:00"/>
    <n v="2026"/>
    <x v="1"/>
    <n v="5"/>
    <x v="4"/>
    <x v="2"/>
    <x v="5"/>
    <x v="0"/>
    <s v="Returning"/>
    <x v="4"/>
    <x v="16"/>
    <n v="2"/>
    <n v="50.79"/>
    <n v="0.05"/>
    <n v="21.83"/>
    <n v="96.500999999999991"/>
    <x v="732"/>
    <n v="52.840999999999994"/>
    <n v="0.54756945523880585"/>
    <n v="2026"/>
    <s v="Q2"/>
    <n v="5"/>
    <s v="May"/>
  </r>
  <r>
    <n v="4367"/>
    <d v="2026-05-10T00:00:00"/>
    <n v="2026"/>
    <x v="1"/>
    <n v="5"/>
    <x v="4"/>
    <x v="3"/>
    <x v="8"/>
    <x v="0"/>
    <s v="Business"/>
    <x v="2"/>
    <x v="18"/>
    <n v="5"/>
    <n v="160.94"/>
    <n v="0.1"/>
    <n v="88.89"/>
    <n v="724.23"/>
    <x v="733"/>
    <n v="279.78000000000003"/>
    <n v="0.38631374011018604"/>
    <n v="2026"/>
    <s v="Q2"/>
    <n v="5"/>
    <s v="May"/>
  </r>
  <r>
    <n v="4746"/>
    <d v="2026-05-10T00:00:00"/>
    <n v="2026"/>
    <x v="1"/>
    <n v="5"/>
    <x v="4"/>
    <x v="1"/>
    <x v="1"/>
    <x v="0"/>
    <s v="Returning"/>
    <x v="4"/>
    <x v="14"/>
    <n v="2"/>
    <n v="36.409999999999997"/>
    <n v="0"/>
    <n v="13.92"/>
    <n v="72.819999999999993"/>
    <x v="549"/>
    <n v="44.97999999999999"/>
    <n v="0.61768744850315838"/>
    <n v="2026"/>
    <s v="Q2"/>
    <n v="5"/>
    <s v="May"/>
  </r>
  <r>
    <n v="4795"/>
    <d v="2026-05-10T00:00:00"/>
    <n v="2026"/>
    <x v="1"/>
    <n v="5"/>
    <x v="4"/>
    <x v="3"/>
    <x v="4"/>
    <x v="3"/>
    <s v="Returning"/>
    <x v="1"/>
    <x v="17"/>
    <n v="2"/>
    <n v="72.25"/>
    <n v="0"/>
    <n v="32.25"/>
    <n v="144.5"/>
    <x v="734"/>
    <n v="80"/>
    <n v="0.55363321799307963"/>
    <n v="2026"/>
    <s v="Q2"/>
    <n v="5"/>
    <s v="May"/>
  </r>
  <r>
    <n v="4800"/>
    <d v="2026-05-10T00:00:00"/>
    <n v="2026"/>
    <x v="1"/>
    <n v="5"/>
    <x v="4"/>
    <x v="3"/>
    <x v="8"/>
    <x v="2"/>
    <s v="New"/>
    <x v="0"/>
    <x v="8"/>
    <n v="4"/>
    <n v="103.36"/>
    <n v="0"/>
    <n v="51.59"/>
    <n v="413.44"/>
    <x v="735"/>
    <n v="207.07999999999998"/>
    <n v="0.50087074303405565"/>
    <n v="2026"/>
    <s v="Q2"/>
    <n v="5"/>
    <s v="May"/>
  </r>
  <r>
    <n v="5018"/>
    <d v="2026-05-10T00:00:00"/>
    <n v="2026"/>
    <x v="1"/>
    <n v="5"/>
    <x v="4"/>
    <x v="2"/>
    <x v="2"/>
    <x v="1"/>
    <s v="Business"/>
    <x v="1"/>
    <x v="3"/>
    <n v="4"/>
    <n v="145.85"/>
    <n v="0.15"/>
    <n v="79.69"/>
    <n v="495.89"/>
    <x v="736"/>
    <n v="177.13"/>
    <n v="0.35719615237250196"/>
    <n v="2026"/>
    <s v="Q2"/>
    <n v="5"/>
    <s v="May"/>
  </r>
  <r>
    <n v="474"/>
    <d v="2026-05-11T00:00:00"/>
    <n v="2026"/>
    <x v="1"/>
    <n v="5"/>
    <x v="4"/>
    <x v="1"/>
    <x v="12"/>
    <x v="0"/>
    <s v="Returning"/>
    <x v="0"/>
    <x v="8"/>
    <n v="2"/>
    <n v="100.49"/>
    <n v="0.1"/>
    <n v="50.11"/>
    <n v="180.88200000000001"/>
    <x v="737"/>
    <n v="80.662000000000006"/>
    <n v="0.44593713028383147"/>
    <n v="2026"/>
    <s v="Q2"/>
    <n v="5"/>
    <s v="May"/>
  </r>
  <r>
    <n v="1175"/>
    <d v="2026-05-11T00:00:00"/>
    <n v="2026"/>
    <x v="1"/>
    <n v="5"/>
    <x v="4"/>
    <x v="2"/>
    <x v="16"/>
    <x v="1"/>
    <s v="Returning"/>
    <x v="3"/>
    <x v="5"/>
    <n v="4"/>
    <n v="332.89"/>
    <n v="0.1"/>
    <n v="198.06"/>
    <n v="1198.404"/>
    <x v="738"/>
    <n v="406.16399999999999"/>
    <n v="0.33892076461694054"/>
    <n v="2026"/>
    <s v="Q2"/>
    <n v="5"/>
    <s v="May"/>
  </r>
  <r>
    <n v="2015"/>
    <d v="2026-05-11T00:00:00"/>
    <n v="2026"/>
    <x v="1"/>
    <n v="5"/>
    <x v="4"/>
    <x v="1"/>
    <x v="12"/>
    <x v="0"/>
    <s v="New"/>
    <x v="1"/>
    <x v="11"/>
    <n v="1"/>
    <n v="154.6"/>
    <n v="0"/>
    <n v="80.05"/>
    <n v="154.6"/>
    <x v="739"/>
    <n v="74.55"/>
    <n v="0.48221216041397152"/>
    <n v="2026"/>
    <s v="Q2"/>
    <n v="5"/>
    <s v="May"/>
  </r>
  <r>
    <n v="2196"/>
    <d v="2026-05-11T00:00:00"/>
    <n v="2026"/>
    <x v="1"/>
    <n v="5"/>
    <x v="4"/>
    <x v="3"/>
    <x v="4"/>
    <x v="3"/>
    <s v="Returning"/>
    <x v="0"/>
    <x v="0"/>
    <n v="1"/>
    <n v="83.23"/>
    <n v="0.05"/>
    <n v="43.82"/>
    <n v="79.0685"/>
    <x v="740"/>
    <n v="35.2485"/>
    <n v="0.44579699880483376"/>
    <n v="2026"/>
    <s v="Q2"/>
    <n v="5"/>
    <s v="May"/>
  </r>
  <r>
    <n v="3508"/>
    <d v="2026-05-11T00:00:00"/>
    <n v="2026"/>
    <x v="1"/>
    <n v="5"/>
    <x v="4"/>
    <x v="1"/>
    <x v="12"/>
    <x v="3"/>
    <s v="Returning"/>
    <x v="2"/>
    <x v="9"/>
    <n v="3"/>
    <n v="46.23"/>
    <n v="0"/>
    <n v="18.47"/>
    <n v="138.69"/>
    <x v="338"/>
    <n v="83.28"/>
    <n v="0.60047588146225395"/>
    <n v="2026"/>
    <s v="Q2"/>
    <n v="5"/>
    <s v="May"/>
  </r>
  <r>
    <n v="3516"/>
    <d v="2026-05-11T00:00:00"/>
    <n v="2026"/>
    <x v="1"/>
    <n v="5"/>
    <x v="4"/>
    <x v="3"/>
    <x v="7"/>
    <x v="3"/>
    <s v="Returning"/>
    <x v="3"/>
    <x v="19"/>
    <n v="1"/>
    <n v="125.3"/>
    <n v="0.05"/>
    <n v="59.62"/>
    <n v="119.035"/>
    <x v="741"/>
    <n v="59.414999999999999"/>
    <n v="0.49913890872432476"/>
    <n v="2026"/>
    <s v="Q2"/>
    <n v="5"/>
    <s v="May"/>
  </r>
  <r>
    <n v="3570"/>
    <d v="2026-05-11T00:00:00"/>
    <n v="2026"/>
    <x v="1"/>
    <n v="5"/>
    <x v="4"/>
    <x v="1"/>
    <x v="12"/>
    <x v="0"/>
    <s v="Business"/>
    <x v="2"/>
    <x v="2"/>
    <n v="1"/>
    <n v="36.159999999999997"/>
    <n v="0.1"/>
    <n v="13.38"/>
    <n v="32.543999999999997"/>
    <x v="183"/>
    <n v="19.163999999999994"/>
    <n v="0.58886430678466062"/>
    <n v="2026"/>
    <s v="Q2"/>
    <n v="5"/>
    <s v="May"/>
  </r>
  <r>
    <n v="4799"/>
    <d v="2026-05-11T00:00:00"/>
    <n v="2026"/>
    <x v="1"/>
    <n v="5"/>
    <x v="4"/>
    <x v="3"/>
    <x v="13"/>
    <x v="0"/>
    <s v="Returning"/>
    <x v="3"/>
    <x v="19"/>
    <n v="1"/>
    <n v="121.41"/>
    <n v="0.05"/>
    <n v="60.75"/>
    <n v="115.33949999999999"/>
    <x v="742"/>
    <n v="54.589499999999987"/>
    <n v="0.47329405797666879"/>
    <n v="2026"/>
    <s v="Q2"/>
    <n v="5"/>
    <s v="May"/>
  </r>
  <r>
    <n v="5156"/>
    <d v="2026-05-11T00:00:00"/>
    <n v="2026"/>
    <x v="1"/>
    <n v="5"/>
    <x v="4"/>
    <x v="0"/>
    <x v="0"/>
    <x v="2"/>
    <s v="New"/>
    <x v="2"/>
    <x v="15"/>
    <n v="3"/>
    <n v="132.58000000000001"/>
    <n v="0.1"/>
    <n v="67.88"/>
    <n v="357.96600000000001"/>
    <x v="743"/>
    <n v="154.32600000000002"/>
    <n v="0.43111915656794225"/>
    <n v="2026"/>
    <s v="Q2"/>
    <n v="5"/>
    <s v="May"/>
  </r>
  <r>
    <n v="526"/>
    <d v="2026-05-12T00:00:00"/>
    <n v="2026"/>
    <x v="1"/>
    <n v="5"/>
    <x v="4"/>
    <x v="1"/>
    <x v="1"/>
    <x v="2"/>
    <s v="Returning"/>
    <x v="3"/>
    <x v="13"/>
    <n v="2"/>
    <n v="81.11"/>
    <n v="0.05"/>
    <n v="40.049999999999997"/>
    <n v="154.10899999999998"/>
    <x v="744"/>
    <n v="74.008999999999986"/>
    <n v="0.48023801335418437"/>
    <n v="2026"/>
    <s v="Q2"/>
    <n v="5"/>
    <s v="May"/>
  </r>
  <r>
    <n v="712"/>
    <d v="2026-05-12T00:00:00"/>
    <n v="2026"/>
    <x v="1"/>
    <n v="5"/>
    <x v="4"/>
    <x v="1"/>
    <x v="14"/>
    <x v="3"/>
    <s v="Business"/>
    <x v="0"/>
    <x v="8"/>
    <n v="3"/>
    <n v="104.54"/>
    <n v="0"/>
    <n v="51.45"/>
    <n v="313.62"/>
    <x v="745"/>
    <n v="159.26999999999998"/>
    <n v="0.50784388750717424"/>
    <n v="2026"/>
    <s v="Q2"/>
    <n v="5"/>
    <s v="May"/>
  </r>
  <r>
    <n v="1533"/>
    <d v="2026-05-12T00:00:00"/>
    <n v="2026"/>
    <x v="1"/>
    <n v="5"/>
    <x v="4"/>
    <x v="2"/>
    <x v="16"/>
    <x v="2"/>
    <s v="New"/>
    <x v="1"/>
    <x v="3"/>
    <n v="3"/>
    <n v="143.87"/>
    <n v="0"/>
    <n v="79.2"/>
    <n v="431.61"/>
    <x v="746"/>
    <n v="194.01"/>
    <n v="0.44950302356293875"/>
    <n v="2026"/>
    <s v="Q2"/>
    <n v="5"/>
    <s v="May"/>
  </r>
  <r>
    <n v="1933"/>
    <d v="2026-05-12T00:00:00"/>
    <n v="2026"/>
    <x v="1"/>
    <n v="5"/>
    <x v="4"/>
    <x v="3"/>
    <x v="13"/>
    <x v="0"/>
    <s v="Returning"/>
    <x v="2"/>
    <x v="2"/>
    <n v="1"/>
    <n v="36.950000000000003"/>
    <n v="0.1"/>
    <n v="13.26"/>
    <n v="33.255000000000003"/>
    <x v="747"/>
    <n v="19.995000000000005"/>
    <n v="0.60126296797474077"/>
    <n v="2026"/>
    <s v="Q2"/>
    <n v="5"/>
    <s v="May"/>
  </r>
  <r>
    <n v="3128"/>
    <d v="2026-05-12T00:00:00"/>
    <n v="2026"/>
    <x v="1"/>
    <n v="5"/>
    <x v="4"/>
    <x v="2"/>
    <x v="5"/>
    <x v="0"/>
    <s v="New"/>
    <x v="3"/>
    <x v="19"/>
    <n v="1"/>
    <n v="121.38"/>
    <n v="0"/>
    <n v="59.68"/>
    <n v="121.38"/>
    <x v="748"/>
    <n v="61.699999999999996"/>
    <n v="0.50832097544900312"/>
    <n v="2026"/>
    <s v="Q2"/>
    <n v="5"/>
    <s v="May"/>
  </r>
  <r>
    <n v="4922"/>
    <d v="2026-05-12T00:00:00"/>
    <n v="2026"/>
    <x v="1"/>
    <n v="5"/>
    <x v="4"/>
    <x v="3"/>
    <x v="8"/>
    <x v="0"/>
    <s v="Returning"/>
    <x v="4"/>
    <x v="10"/>
    <n v="2"/>
    <n v="39.79"/>
    <n v="0.1"/>
    <n v="14.33"/>
    <n v="71.622"/>
    <x v="749"/>
    <n v="42.962000000000003"/>
    <n v="0.59984362346764963"/>
    <n v="2026"/>
    <s v="Q2"/>
    <n v="5"/>
    <s v="May"/>
  </r>
  <r>
    <n v="5051"/>
    <d v="2026-05-12T00:00:00"/>
    <n v="2026"/>
    <x v="1"/>
    <n v="5"/>
    <x v="4"/>
    <x v="0"/>
    <x v="15"/>
    <x v="2"/>
    <s v="Returning"/>
    <x v="0"/>
    <x v="4"/>
    <n v="4"/>
    <n v="51.31"/>
    <n v="0"/>
    <n v="22.19"/>
    <n v="205.24"/>
    <x v="750"/>
    <n v="116.48"/>
    <n v="0.56753069577080495"/>
    <n v="2026"/>
    <s v="Q2"/>
    <n v="5"/>
    <s v="May"/>
  </r>
  <r>
    <n v="5182"/>
    <d v="2026-05-12T00:00:00"/>
    <n v="2026"/>
    <x v="1"/>
    <n v="5"/>
    <x v="4"/>
    <x v="3"/>
    <x v="7"/>
    <x v="0"/>
    <s v="Returning"/>
    <x v="4"/>
    <x v="16"/>
    <n v="2"/>
    <n v="51.15"/>
    <n v="0"/>
    <n v="22.53"/>
    <n v="102.3"/>
    <x v="751"/>
    <n v="57.239999999999995"/>
    <n v="0.55953079178885623"/>
    <n v="2026"/>
    <s v="Q2"/>
    <n v="5"/>
    <s v="May"/>
  </r>
  <r>
    <n v="1071"/>
    <d v="2026-05-13T00:00:00"/>
    <n v="2026"/>
    <x v="1"/>
    <n v="5"/>
    <x v="4"/>
    <x v="1"/>
    <x v="12"/>
    <x v="2"/>
    <s v="Business"/>
    <x v="4"/>
    <x v="16"/>
    <n v="1"/>
    <n v="50.83"/>
    <n v="0.1"/>
    <n v="21.82"/>
    <n v="45.747"/>
    <x v="752"/>
    <n v="23.927"/>
    <n v="0.52302883249174803"/>
    <n v="2026"/>
    <s v="Q2"/>
    <n v="5"/>
    <s v="May"/>
  </r>
  <r>
    <n v="1210"/>
    <d v="2026-05-13T00:00:00"/>
    <n v="2026"/>
    <x v="1"/>
    <n v="5"/>
    <x v="4"/>
    <x v="2"/>
    <x v="2"/>
    <x v="1"/>
    <s v="Business"/>
    <x v="1"/>
    <x v="3"/>
    <n v="6"/>
    <n v="141.9"/>
    <n v="0.1"/>
    <n v="79.64"/>
    <n v="766.2600000000001"/>
    <x v="753"/>
    <n v="288.42000000000007"/>
    <n v="0.37639965546942294"/>
    <n v="2026"/>
    <s v="Q2"/>
    <n v="5"/>
    <s v="May"/>
  </r>
  <r>
    <n v="1244"/>
    <d v="2026-05-13T00:00:00"/>
    <n v="2026"/>
    <x v="1"/>
    <n v="5"/>
    <x v="4"/>
    <x v="3"/>
    <x v="8"/>
    <x v="0"/>
    <s v="Returning"/>
    <x v="3"/>
    <x v="19"/>
    <n v="1"/>
    <n v="122.11"/>
    <n v="0"/>
    <n v="59.86"/>
    <n v="122.11"/>
    <x v="754"/>
    <n v="62.25"/>
    <n v="0.50978625829170421"/>
    <n v="2026"/>
    <s v="Q2"/>
    <n v="5"/>
    <s v="May"/>
  </r>
  <r>
    <n v="1403"/>
    <d v="2026-05-13T00:00:00"/>
    <n v="2026"/>
    <x v="1"/>
    <n v="5"/>
    <x v="4"/>
    <x v="1"/>
    <x v="11"/>
    <x v="0"/>
    <s v="Returning"/>
    <x v="0"/>
    <x v="8"/>
    <n v="1"/>
    <n v="102.38"/>
    <n v="0"/>
    <n v="50.82"/>
    <n v="102.38"/>
    <x v="755"/>
    <n v="51.559999999999995"/>
    <n v="0.50361398710685679"/>
    <n v="2026"/>
    <s v="Q2"/>
    <n v="5"/>
    <s v="May"/>
  </r>
  <r>
    <n v="1592"/>
    <d v="2026-05-13T00:00:00"/>
    <n v="2026"/>
    <x v="1"/>
    <n v="5"/>
    <x v="4"/>
    <x v="2"/>
    <x v="16"/>
    <x v="2"/>
    <s v="Returning"/>
    <x v="4"/>
    <x v="14"/>
    <n v="5"/>
    <n v="37.119999999999997"/>
    <n v="0.1"/>
    <n v="13.96"/>
    <n v="167.04"/>
    <x v="756"/>
    <n v="97.239999999999981"/>
    <n v="0.58213601532567039"/>
    <n v="2026"/>
    <s v="Q2"/>
    <n v="5"/>
    <s v="May"/>
  </r>
  <r>
    <n v="2581"/>
    <d v="2026-05-13T00:00:00"/>
    <n v="2026"/>
    <x v="1"/>
    <n v="5"/>
    <x v="4"/>
    <x v="1"/>
    <x v="12"/>
    <x v="0"/>
    <s v="New"/>
    <x v="1"/>
    <x v="1"/>
    <n v="2"/>
    <n v="91.76"/>
    <n v="0.05"/>
    <n v="46.31"/>
    <n v="174.34399999999999"/>
    <x v="757"/>
    <n v="81.72399999999999"/>
    <n v="0.46875143394668006"/>
    <n v="2026"/>
    <s v="Q2"/>
    <n v="5"/>
    <s v="May"/>
  </r>
  <r>
    <n v="3428"/>
    <d v="2026-05-13T00:00:00"/>
    <n v="2026"/>
    <x v="1"/>
    <n v="5"/>
    <x v="4"/>
    <x v="3"/>
    <x v="4"/>
    <x v="0"/>
    <s v="Returning"/>
    <x v="1"/>
    <x v="3"/>
    <n v="1"/>
    <n v="144.51"/>
    <n v="0"/>
    <n v="79.22"/>
    <n v="144.51"/>
    <x v="758"/>
    <n v="65.289999999999992"/>
    <n v="0.45180264341568055"/>
    <n v="2026"/>
    <s v="Q2"/>
    <n v="5"/>
    <s v="May"/>
  </r>
  <r>
    <n v="765"/>
    <d v="2026-05-14T00:00:00"/>
    <n v="2026"/>
    <x v="1"/>
    <n v="5"/>
    <x v="4"/>
    <x v="1"/>
    <x v="6"/>
    <x v="1"/>
    <s v="Business"/>
    <x v="4"/>
    <x v="16"/>
    <n v="3"/>
    <n v="49.7"/>
    <n v="0.1"/>
    <n v="21.84"/>
    <n v="134.19000000000003"/>
    <x v="759"/>
    <n v="68.67000000000003"/>
    <n v="0.5117370892018781"/>
    <n v="2026"/>
    <s v="Q2"/>
    <n v="5"/>
    <s v="May"/>
  </r>
  <r>
    <n v="854"/>
    <d v="2026-05-14T00:00:00"/>
    <n v="2026"/>
    <x v="1"/>
    <n v="5"/>
    <x v="4"/>
    <x v="0"/>
    <x v="0"/>
    <x v="0"/>
    <s v="Returning"/>
    <x v="3"/>
    <x v="19"/>
    <n v="1"/>
    <n v="120.9"/>
    <n v="0"/>
    <n v="59.31"/>
    <n v="120.9"/>
    <x v="760"/>
    <n v="61.59"/>
    <n v="0.50942928039702229"/>
    <n v="2026"/>
    <s v="Q2"/>
    <n v="5"/>
    <s v="May"/>
  </r>
  <r>
    <n v="1087"/>
    <d v="2026-05-14T00:00:00"/>
    <n v="2026"/>
    <x v="1"/>
    <n v="5"/>
    <x v="4"/>
    <x v="2"/>
    <x v="10"/>
    <x v="0"/>
    <s v="Returning"/>
    <x v="3"/>
    <x v="7"/>
    <n v="1"/>
    <n v="195.72"/>
    <n v="0.05"/>
    <n v="105.73"/>
    <n v="185.934"/>
    <x v="761"/>
    <n v="80.203999999999994"/>
    <n v="0.43135736336549524"/>
    <n v="2026"/>
    <s v="Q2"/>
    <n v="5"/>
    <s v="May"/>
  </r>
  <r>
    <n v="1150"/>
    <d v="2026-05-14T00:00:00"/>
    <n v="2026"/>
    <x v="1"/>
    <n v="5"/>
    <x v="4"/>
    <x v="0"/>
    <x v="0"/>
    <x v="1"/>
    <s v="Returning"/>
    <x v="0"/>
    <x v="6"/>
    <n v="8"/>
    <n v="40.15"/>
    <n v="0.15"/>
    <n v="16.91"/>
    <n v="273.02"/>
    <x v="762"/>
    <n v="137.73999999999998"/>
    <n v="0.50450516445681637"/>
    <n v="2026"/>
    <s v="Q2"/>
    <n v="5"/>
    <s v="May"/>
  </r>
  <r>
    <n v="1902"/>
    <d v="2026-05-14T00:00:00"/>
    <n v="2026"/>
    <x v="1"/>
    <n v="5"/>
    <x v="4"/>
    <x v="1"/>
    <x v="14"/>
    <x v="2"/>
    <s v="Business"/>
    <x v="2"/>
    <x v="15"/>
    <n v="4"/>
    <n v="130.83000000000001"/>
    <n v="0"/>
    <n v="66.959999999999994"/>
    <n v="523.32000000000005"/>
    <x v="763"/>
    <n v="255.48000000000008"/>
    <n v="0.48819078193074994"/>
    <n v="2026"/>
    <s v="Q2"/>
    <n v="5"/>
    <s v="May"/>
  </r>
  <r>
    <n v="3913"/>
    <d v="2026-05-14T00:00:00"/>
    <n v="2026"/>
    <x v="1"/>
    <n v="5"/>
    <x v="4"/>
    <x v="1"/>
    <x v="12"/>
    <x v="0"/>
    <s v="New"/>
    <x v="0"/>
    <x v="4"/>
    <n v="1"/>
    <n v="50.34"/>
    <n v="0.05"/>
    <n v="22.23"/>
    <n v="47.823"/>
    <x v="764"/>
    <n v="25.593"/>
    <n v="0.53516090584028608"/>
    <n v="2026"/>
    <s v="Q2"/>
    <n v="5"/>
    <s v="May"/>
  </r>
  <r>
    <n v="4378"/>
    <d v="2026-05-14T00:00:00"/>
    <n v="2026"/>
    <x v="1"/>
    <n v="5"/>
    <x v="4"/>
    <x v="2"/>
    <x v="10"/>
    <x v="0"/>
    <s v="Returning"/>
    <x v="0"/>
    <x v="8"/>
    <n v="2"/>
    <n v="103.37"/>
    <n v="0"/>
    <n v="50.49"/>
    <n v="206.74"/>
    <x v="765"/>
    <n v="105.76"/>
    <n v="0.51156041404662866"/>
    <n v="2026"/>
    <s v="Q2"/>
    <n v="5"/>
    <s v="May"/>
  </r>
  <r>
    <n v="4551"/>
    <d v="2026-05-14T00:00:00"/>
    <n v="2026"/>
    <x v="1"/>
    <n v="5"/>
    <x v="4"/>
    <x v="1"/>
    <x v="14"/>
    <x v="2"/>
    <s v="Business"/>
    <x v="4"/>
    <x v="12"/>
    <n v="3"/>
    <n v="122.31"/>
    <n v="0.05"/>
    <n v="71.11"/>
    <n v="348.58350000000002"/>
    <x v="766"/>
    <n v="135.25350000000003"/>
    <n v="0.38800889887214979"/>
    <n v="2026"/>
    <s v="Q2"/>
    <n v="5"/>
    <s v="May"/>
  </r>
  <r>
    <n v="787"/>
    <d v="2026-05-15T00:00:00"/>
    <n v="2026"/>
    <x v="1"/>
    <n v="5"/>
    <x v="4"/>
    <x v="0"/>
    <x v="9"/>
    <x v="0"/>
    <s v="Business"/>
    <x v="2"/>
    <x v="18"/>
    <n v="1"/>
    <n v="166.48"/>
    <n v="0"/>
    <n v="89.42"/>
    <n v="166.48"/>
    <x v="767"/>
    <n v="77.059999999999988"/>
    <n v="0.4628784238346948"/>
    <n v="2026"/>
    <s v="Q2"/>
    <n v="5"/>
    <s v="May"/>
  </r>
  <r>
    <n v="1133"/>
    <d v="2026-05-15T00:00:00"/>
    <n v="2026"/>
    <x v="1"/>
    <n v="5"/>
    <x v="4"/>
    <x v="0"/>
    <x v="15"/>
    <x v="2"/>
    <s v="New"/>
    <x v="3"/>
    <x v="7"/>
    <n v="3"/>
    <n v="192.21"/>
    <n v="0"/>
    <n v="103.51"/>
    <n v="576.63"/>
    <x v="768"/>
    <n v="266.09999999999997"/>
    <n v="0.46147442900993701"/>
    <n v="2026"/>
    <s v="Q2"/>
    <n v="5"/>
    <s v="May"/>
  </r>
  <r>
    <n v="2075"/>
    <d v="2026-05-15T00:00:00"/>
    <n v="2026"/>
    <x v="1"/>
    <n v="5"/>
    <x v="4"/>
    <x v="0"/>
    <x v="9"/>
    <x v="1"/>
    <s v="Business"/>
    <x v="3"/>
    <x v="13"/>
    <n v="6"/>
    <n v="81.13"/>
    <n v="0.05"/>
    <n v="39.409999999999997"/>
    <n v="462.44099999999997"/>
    <x v="769"/>
    <n v="225.98099999999999"/>
    <n v="0.48866990599881932"/>
    <n v="2026"/>
    <s v="Q2"/>
    <n v="5"/>
    <s v="May"/>
  </r>
  <r>
    <n v="2172"/>
    <d v="2026-05-15T00:00:00"/>
    <n v="2026"/>
    <x v="1"/>
    <n v="5"/>
    <x v="4"/>
    <x v="2"/>
    <x v="10"/>
    <x v="1"/>
    <s v="Business"/>
    <x v="2"/>
    <x v="2"/>
    <n v="6"/>
    <n v="37.1"/>
    <n v="0.1"/>
    <n v="13.63"/>
    <n v="200.34000000000003"/>
    <x v="770"/>
    <n v="118.56000000000003"/>
    <n v="0.59179395028451642"/>
    <n v="2026"/>
    <s v="Q2"/>
    <n v="5"/>
    <s v="May"/>
  </r>
  <r>
    <n v="2977"/>
    <d v="2026-05-15T00:00:00"/>
    <n v="2026"/>
    <x v="1"/>
    <n v="5"/>
    <x v="4"/>
    <x v="1"/>
    <x v="14"/>
    <x v="1"/>
    <s v="Business"/>
    <x v="2"/>
    <x v="2"/>
    <n v="6"/>
    <n v="35.92"/>
    <n v="0.15"/>
    <n v="13.3"/>
    <n v="183.19200000000001"/>
    <x v="771"/>
    <n v="103.392"/>
    <n v="0.56439145814227687"/>
    <n v="2026"/>
    <s v="Q2"/>
    <n v="5"/>
    <s v="May"/>
  </r>
  <r>
    <n v="3531"/>
    <d v="2026-05-15T00:00:00"/>
    <n v="2026"/>
    <x v="1"/>
    <n v="5"/>
    <x v="4"/>
    <x v="3"/>
    <x v="13"/>
    <x v="2"/>
    <s v="Business"/>
    <x v="4"/>
    <x v="14"/>
    <n v="4"/>
    <n v="36.21"/>
    <n v="0"/>
    <n v="14.3"/>
    <n v="144.84"/>
    <x v="772"/>
    <n v="87.64"/>
    <n v="0.60508146920740125"/>
    <n v="2026"/>
    <s v="Q2"/>
    <n v="5"/>
    <s v="May"/>
  </r>
  <r>
    <n v="3881"/>
    <d v="2026-05-15T00:00:00"/>
    <n v="2026"/>
    <x v="1"/>
    <n v="5"/>
    <x v="4"/>
    <x v="2"/>
    <x v="10"/>
    <x v="0"/>
    <s v="Business"/>
    <x v="1"/>
    <x v="17"/>
    <n v="3"/>
    <n v="73.03"/>
    <n v="0.05"/>
    <n v="33.200000000000003"/>
    <n v="208.13550000000001"/>
    <x v="773"/>
    <n v="108.5355"/>
    <n v="0.52146558371829888"/>
    <n v="2026"/>
    <s v="Q2"/>
    <n v="5"/>
    <s v="May"/>
  </r>
  <r>
    <n v="4469"/>
    <d v="2026-05-15T00:00:00"/>
    <n v="2026"/>
    <x v="1"/>
    <n v="5"/>
    <x v="4"/>
    <x v="2"/>
    <x v="5"/>
    <x v="2"/>
    <s v="Returning"/>
    <x v="0"/>
    <x v="0"/>
    <n v="2"/>
    <n v="80.81"/>
    <n v="0"/>
    <n v="42.53"/>
    <n v="161.62"/>
    <x v="774"/>
    <n v="76.56"/>
    <n v="0.47370374953594852"/>
    <n v="2026"/>
    <s v="Q2"/>
    <n v="5"/>
    <s v="May"/>
  </r>
  <r>
    <n v="5037"/>
    <d v="2026-05-15T00:00:00"/>
    <n v="2026"/>
    <x v="1"/>
    <n v="5"/>
    <x v="4"/>
    <x v="1"/>
    <x v="11"/>
    <x v="0"/>
    <s v="New"/>
    <x v="0"/>
    <x v="4"/>
    <n v="1"/>
    <n v="51.53"/>
    <n v="0.1"/>
    <n v="23.06"/>
    <n v="46.377000000000002"/>
    <x v="775"/>
    <n v="23.317000000000004"/>
    <n v="0.50277076999374692"/>
    <n v="2026"/>
    <s v="Q2"/>
    <n v="5"/>
    <s v="May"/>
  </r>
  <r>
    <n v="35"/>
    <d v="2026-05-16T00:00:00"/>
    <n v="2026"/>
    <x v="1"/>
    <n v="5"/>
    <x v="4"/>
    <x v="3"/>
    <x v="13"/>
    <x v="1"/>
    <s v="Business"/>
    <x v="3"/>
    <x v="13"/>
    <n v="5"/>
    <n v="81.75"/>
    <n v="0.05"/>
    <n v="39.159999999999997"/>
    <n v="388.3125"/>
    <x v="776"/>
    <n v="192.51250000000002"/>
    <n v="0.49576694028649609"/>
    <n v="2026"/>
    <s v="Q2"/>
    <n v="5"/>
    <s v="May"/>
  </r>
  <r>
    <n v="226"/>
    <d v="2026-05-16T00:00:00"/>
    <n v="2026"/>
    <x v="1"/>
    <n v="5"/>
    <x v="4"/>
    <x v="2"/>
    <x v="10"/>
    <x v="0"/>
    <s v="New"/>
    <x v="2"/>
    <x v="18"/>
    <n v="1"/>
    <n v="165.99"/>
    <n v="0.1"/>
    <n v="89.9"/>
    <n v="149.39100000000002"/>
    <x v="777"/>
    <n v="59.491000000000014"/>
    <n v="0.3982234538894579"/>
    <n v="2026"/>
    <s v="Q2"/>
    <n v="5"/>
    <s v="May"/>
  </r>
  <r>
    <n v="1713"/>
    <d v="2026-05-16T00:00:00"/>
    <n v="2026"/>
    <x v="1"/>
    <n v="5"/>
    <x v="4"/>
    <x v="0"/>
    <x v="15"/>
    <x v="2"/>
    <s v="New"/>
    <x v="3"/>
    <x v="19"/>
    <n v="2"/>
    <n v="121.22"/>
    <n v="0"/>
    <n v="60.38"/>
    <n v="242.44"/>
    <x v="778"/>
    <n v="121.67999999999999"/>
    <n v="0.50189737667051637"/>
    <n v="2026"/>
    <s v="Q2"/>
    <n v="5"/>
    <s v="May"/>
  </r>
  <r>
    <n v="2320"/>
    <d v="2026-05-16T00:00:00"/>
    <n v="2026"/>
    <x v="1"/>
    <n v="5"/>
    <x v="4"/>
    <x v="1"/>
    <x v="12"/>
    <x v="2"/>
    <s v="Business"/>
    <x v="2"/>
    <x v="15"/>
    <n v="2"/>
    <n v="131.1"/>
    <n v="0"/>
    <n v="65.55"/>
    <n v="262.2"/>
    <x v="779"/>
    <n v="131.1"/>
    <n v="0.5"/>
    <n v="2026"/>
    <s v="Q2"/>
    <n v="5"/>
    <s v="May"/>
  </r>
  <r>
    <n v="2496"/>
    <d v="2026-05-16T00:00:00"/>
    <n v="2026"/>
    <x v="1"/>
    <n v="5"/>
    <x v="4"/>
    <x v="1"/>
    <x v="6"/>
    <x v="0"/>
    <s v="Returning"/>
    <x v="2"/>
    <x v="9"/>
    <n v="2"/>
    <n v="46.44"/>
    <n v="0"/>
    <n v="18.63"/>
    <n v="92.88"/>
    <x v="780"/>
    <n v="55.62"/>
    <n v="0.59883720930232553"/>
    <n v="2026"/>
    <s v="Q2"/>
    <n v="5"/>
    <s v="May"/>
  </r>
  <r>
    <n v="2504"/>
    <d v="2026-05-16T00:00:00"/>
    <n v="2026"/>
    <x v="1"/>
    <n v="5"/>
    <x v="4"/>
    <x v="3"/>
    <x v="7"/>
    <x v="0"/>
    <s v="New"/>
    <x v="2"/>
    <x v="2"/>
    <n v="1"/>
    <n v="36.659999999999997"/>
    <n v="0"/>
    <n v="13.61"/>
    <n v="36.659999999999997"/>
    <x v="781"/>
    <n v="23.049999999999997"/>
    <n v="0.62875068194217132"/>
    <n v="2026"/>
    <s v="Q2"/>
    <n v="5"/>
    <s v="May"/>
  </r>
  <r>
    <n v="2598"/>
    <d v="2026-05-16T00:00:00"/>
    <n v="2026"/>
    <x v="1"/>
    <n v="5"/>
    <x v="4"/>
    <x v="3"/>
    <x v="8"/>
    <x v="0"/>
    <s v="New"/>
    <x v="1"/>
    <x v="11"/>
    <n v="5"/>
    <n v="156.16999999999999"/>
    <n v="0.1"/>
    <n v="80.59"/>
    <n v="702.76499999999999"/>
    <x v="782"/>
    <n v="299.81499999999994"/>
    <n v="0.42662198601239382"/>
    <n v="2026"/>
    <s v="Q2"/>
    <n v="5"/>
    <s v="May"/>
  </r>
  <r>
    <n v="2600"/>
    <d v="2026-05-16T00:00:00"/>
    <n v="2026"/>
    <x v="1"/>
    <n v="5"/>
    <x v="4"/>
    <x v="1"/>
    <x v="12"/>
    <x v="2"/>
    <s v="New"/>
    <x v="2"/>
    <x v="2"/>
    <n v="1"/>
    <n v="35.97"/>
    <n v="0.1"/>
    <n v="13.54"/>
    <n v="32.372999999999998"/>
    <x v="783"/>
    <n v="18.832999999999998"/>
    <n v="0.58175022395205878"/>
    <n v="2026"/>
    <s v="Q2"/>
    <n v="5"/>
    <s v="May"/>
  </r>
  <r>
    <n v="2856"/>
    <d v="2026-05-16T00:00:00"/>
    <n v="2026"/>
    <x v="1"/>
    <n v="5"/>
    <x v="4"/>
    <x v="1"/>
    <x v="11"/>
    <x v="1"/>
    <s v="Business"/>
    <x v="4"/>
    <x v="12"/>
    <n v="4"/>
    <n v="125.11"/>
    <n v="0.15"/>
    <n v="70.010000000000005"/>
    <n v="425.37399999999997"/>
    <x v="784"/>
    <n v="145.33399999999995"/>
    <n v="0.34166169065340135"/>
    <n v="2026"/>
    <s v="Q2"/>
    <n v="5"/>
    <s v="May"/>
  </r>
  <r>
    <n v="3478"/>
    <d v="2026-05-16T00:00:00"/>
    <n v="2026"/>
    <x v="1"/>
    <n v="5"/>
    <x v="4"/>
    <x v="3"/>
    <x v="8"/>
    <x v="0"/>
    <s v="New"/>
    <x v="4"/>
    <x v="14"/>
    <n v="4"/>
    <n v="36.29"/>
    <n v="0.1"/>
    <n v="13.77"/>
    <n v="130.64400000000001"/>
    <x v="785"/>
    <n v="75.564000000000007"/>
    <n v="0.57839625241113257"/>
    <n v="2026"/>
    <s v="Q2"/>
    <n v="5"/>
    <s v="May"/>
  </r>
  <r>
    <n v="3599"/>
    <d v="2026-05-16T00:00:00"/>
    <n v="2026"/>
    <x v="1"/>
    <n v="5"/>
    <x v="4"/>
    <x v="1"/>
    <x v="6"/>
    <x v="0"/>
    <s v="New"/>
    <x v="1"/>
    <x v="3"/>
    <n v="4"/>
    <n v="143.34"/>
    <n v="0"/>
    <n v="80.55"/>
    <n v="573.36"/>
    <x v="786"/>
    <n v="251.16000000000003"/>
    <n v="0.43804939305148599"/>
    <n v="2026"/>
    <s v="Q2"/>
    <n v="5"/>
    <s v="May"/>
  </r>
  <r>
    <n v="282"/>
    <d v="2026-05-17T00:00:00"/>
    <n v="2026"/>
    <x v="1"/>
    <n v="5"/>
    <x v="4"/>
    <x v="1"/>
    <x v="12"/>
    <x v="3"/>
    <s v="New"/>
    <x v="0"/>
    <x v="4"/>
    <n v="3"/>
    <n v="51.68"/>
    <n v="0"/>
    <n v="22.4"/>
    <n v="155.04"/>
    <x v="787"/>
    <n v="87.84"/>
    <n v="0.56656346749226016"/>
    <n v="2026"/>
    <s v="Q2"/>
    <n v="5"/>
    <s v="May"/>
  </r>
  <r>
    <n v="980"/>
    <d v="2026-05-17T00:00:00"/>
    <n v="2026"/>
    <x v="1"/>
    <n v="5"/>
    <x v="4"/>
    <x v="3"/>
    <x v="7"/>
    <x v="0"/>
    <s v="Returning"/>
    <x v="2"/>
    <x v="9"/>
    <n v="1"/>
    <n v="46.84"/>
    <n v="0"/>
    <n v="17.93"/>
    <n v="46.84"/>
    <x v="788"/>
    <n v="28.910000000000004"/>
    <n v="0.61720751494449189"/>
    <n v="2026"/>
    <s v="Q2"/>
    <n v="5"/>
    <s v="May"/>
  </r>
  <r>
    <n v="1155"/>
    <d v="2026-05-17T00:00:00"/>
    <n v="2026"/>
    <x v="1"/>
    <n v="5"/>
    <x v="4"/>
    <x v="2"/>
    <x v="2"/>
    <x v="3"/>
    <s v="New"/>
    <x v="1"/>
    <x v="17"/>
    <n v="5"/>
    <n v="72.900000000000006"/>
    <n v="0.05"/>
    <n v="31.57"/>
    <n v="346.27499999999998"/>
    <x v="789"/>
    <n v="188.42499999999998"/>
    <n v="0.54414843693596127"/>
    <n v="2026"/>
    <s v="Q2"/>
    <n v="5"/>
    <s v="May"/>
  </r>
  <r>
    <n v="1816"/>
    <d v="2026-05-17T00:00:00"/>
    <n v="2026"/>
    <x v="1"/>
    <n v="5"/>
    <x v="4"/>
    <x v="3"/>
    <x v="7"/>
    <x v="0"/>
    <s v="New"/>
    <x v="1"/>
    <x v="1"/>
    <n v="1"/>
    <n v="91.07"/>
    <n v="0"/>
    <n v="45.3"/>
    <n v="91.07"/>
    <x v="790"/>
    <n v="45.769999999999996"/>
    <n v="0.50258043263423735"/>
    <n v="2026"/>
    <s v="Q2"/>
    <n v="5"/>
    <s v="May"/>
  </r>
  <r>
    <n v="2128"/>
    <d v="2026-05-17T00:00:00"/>
    <n v="2026"/>
    <x v="1"/>
    <n v="5"/>
    <x v="4"/>
    <x v="2"/>
    <x v="10"/>
    <x v="2"/>
    <s v="New"/>
    <x v="0"/>
    <x v="0"/>
    <n v="1"/>
    <n v="81.86"/>
    <n v="0"/>
    <n v="43.14"/>
    <n v="81.86"/>
    <x v="791"/>
    <n v="38.72"/>
    <n v="0.47300268751526997"/>
    <n v="2026"/>
    <s v="Q2"/>
    <n v="5"/>
    <s v="May"/>
  </r>
  <r>
    <n v="2296"/>
    <d v="2026-05-17T00:00:00"/>
    <n v="2026"/>
    <x v="1"/>
    <n v="5"/>
    <x v="4"/>
    <x v="3"/>
    <x v="8"/>
    <x v="0"/>
    <s v="Returning"/>
    <x v="2"/>
    <x v="9"/>
    <n v="1"/>
    <n v="45.45"/>
    <n v="0"/>
    <n v="17.93"/>
    <n v="45.45"/>
    <x v="788"/>
    <n v="27.520000000000003"/>
    <n v="0.60550055005500558"/>
    <n v="2026"/>
    <s v="Q2"/>
    <n v="5"/>
    <s v="May"/>
  </r>
  <r>
    <n v="2322"/>
    <d v="2026-05-17T00:00:00"/>
    <n v="2026"/>
    <x v="1"/>
    <n v="5"/>
    <x v="4"/>
    <x v="2"/>
    <x v="10"/>
    <x v="2"/>
    <s v="Business"/>
    <x v="1"/>
    <x v="17"/>
    <n v="1"/>
    <n v="70.62"/>
    <n v="0"/>
    <n v="32.53"/>
    <n v="70.62"/>
    <x v="792"/>
    <n v="38.090000000000003"/>
    <n v="0.53936561880487111"/>
    <n v="2026"/>
    <s v="Q2"/>
    <n v="5"/>
    <s v="May"/>
  </r>
  <r>
    <n v="3480"/>
    <d v="2026-05-17T00:00:00"/>
    <n v="2026"/>
    <x v="1"/>
    <n v="5"/>
    <x v="4"/>
    <x v="3"/>
    <x v="8"/>
    <x v="0"/>
    <s v="New"/>
    <x v="4"/>
    <x v="16"/>
    <n v="2"/>
    <n v="51.56"/>
    <n v="0"/>
    <n v="22.46"/>
    <n v="103.12"/>
    <x v="793"/>
    <n v="58.2"/>
    <n v="0.56439100077579518"/>
    <n v="2026"/>
    <s v="Q2"/>
    <n v="5"/>
    <s v="May"/>
  </r>
  <r>
    <n v="4426"/>
    <d v="2026-05-17T00:00:00"/>
    <n v="2026"/>
    <x v="1"/>
    <n v="5"/>
    <x v="4"/>
    <x v="3"/>
    <x v="8"/>
    <x v="0"/>
    <s v="New"/>
    <x v="1"/>
    <x v="3"/>
    <n v="2"/>
    <n v="146.22"/>
    <n v="0"/>
    <n v="81.069999999999993"/>
    <n v="292.44"/>
    <x v="794"/>
    <n v="130.30000000000001"/>
    <n v="0.4455614826973055"/>
    <n v="2026"/>
    <s v="Q2"/>
    <n v="5"/>
    <s v="May"/>
  </r>
  <r>
    <n v="4938"/>
    <d v="2026-05-17T00:00:00"/>
    <n v="2026"/>
    <x v="1"/>
    <n v="5"/>
    <x v="4"/>
    <x v="3"/>
    <x v="13"/>
    <x v="2"/>
    <s v="Returning"/>
    <x v="4"/>
    <x v="16"/>
    <n v="2"/>
    <n v="51.34"/>
    <n v="0"/>
    <n v="22.17"/>
    <n v="102.68"/>
    <x v="795"/>
    <n v="58.34"/>
    <n v="0.56817296455005839"/>
    <n v="2026"/>
    <s v="Q2"/>
    <n v="5"/>
    <s v="May"/>
  </r>
  <r>
    <n v="915"/>
    <d v="2026-05-18T00:00:00"/>
    <n v="2026"/>
    <x v="1"/>
    <n v="5"/>
    <x v="4"/>
    <x v="3"/>
    <x v="8"/>
    <x v="0"/>
    <s v="New"/>
    <x v="1"/>
    <x v="11"/>
    <n v="1"/>
    <n v="153.61000000000001"/>
    <n v="0.05"/>
    <n v="79.94"/>
    <n v="145.92950000000002"/>
    <x v="796"/>
    <n v="65.989500000000021"/>
    <n v="0.45220123415758989"/>
    <n v="2026"/>
    <s v="Q2"/>
    <n v="5"/>
    <s v="May"/>
  </r>
  <r>
    <n v="1188"/>
    <d v="2026-05-18T00:00:00"/>
    <n v="2026"/>
    <x v="1"/>
    <n v="5"/>
    <x v="4"/>
    <x v="1"/>
    <x v="6"/>
    <x v="0"/>
    <s v="Returning"/>
    <x v="3"/>
    <x v="13"/>
    <n v="1"/>
    <n v="82.44"/>
    <n v="0.15"/>
    <n v="39.380000000000003"/>
    <n v="70.073999999999998"/>
    <x v="797"/>
    <n v="30.693999999999996"/>
    <n v="0.43802266175757054"/>
    <n v="2026"/>
    <s v="Q2"/>
    <n v="5"/>
    <s v="May"/>
  </r>
  <r>
    <n v="1594"/>
    <d v="2026-05-18T00:00:00"/>
    <n v="2026"/>
    <x v="1"/>
    <n v="5"/>
    <x v="4"/>
    <x v="0"/>
    <x v="0"/>
    <x v="1"/>
    <s v="Business"/>
    <x v="1"/>
    <x v="1"/>
    <n v="10"/>
    <n v="92.09"/>
    <n v="0.15"/>
    <n v="45.13"/>
    <n v="782.7650000000001"/>
    <x v="798"/>
    <n v="331.46500000000009"/>
    <n v="0.42345403792964686"/>
    <n v="2026"/>
    <s v="Q2"/>
    <n v="5"/>
    <s v="May"/>
  </r>
  <r>
    <n v="3022"/>
    <d v="2026-05-18T00:00:00"/>
    <n v="2026"/>
    <x v="1"/>
    <n v="5"/>
    <x v="4"/>
    <x v="3"/>
    <x v="8"/>
    <x v="3"/>
    <s v="New"/>
    <x v="2"/>
    <x v="2"/>
    <n v="1"/>
    <n v="36.72"/>
    <n v="0"/>
    <n v="13.67"/>
    <n v="36.72"/>
    <x v="799"/>
    <n v="23.049999999999997"/>
    <n v="0.62772331154684091"/>
    <n v="2026"/>
    <s v="Q2"/>
    <n v="5"/>
    <s v="May"/>
  </r>
  <r>
    <n v="588"/>
    <d v="2026-05-19T00:00:00"/>
    <n v="2026"/>
    <x v="1"/>
    <n v="5"/>
    <x v="4"/>
    <x v="1"/>
    <x v="1"/>
    <x v="1"/>
    <s v="Business"/>
    <x v="2"/>
    <x v="15"/>
    <n v="3"/>
    <n v="132.41999999999999"/>
    <n v="0.05"/>
    <n v="67.09"/>
    <n v="377.39699999999999"/>
    <x v="800"/>
    <n v="176.12699999999998"/>
    <n v="0.46668892439526544"/>
    <n v="2026"/>
    <s v="Q2"/>
    <n v="5"/>
    <s v="May"/>
  </r>
  <r>
    <n v="1016"/>
    <d v="2026-05-19T00:00:00"/>
    <n v="2026"/>
    <x v="1"/>
    <n v="5"/>
    <x v="4"/>
    <x v="3"/>
    <x v="13"/>
    <x v="2"/>
    <s v="Returning"/>
    <x v="3"/>
    <x v="7"/>
    <n v="2"/>
    <n v="192.1"/>
    <n v="0.05"/>
    <n v="106.07"/>
    <n v="364.98999999999995"/>
    <x v="801"/>
    <n v="152.84999999999997"/>
    <n v="0.41877859667388145"/>
    <n v="2026"/>
    <s v="Q2"/>
    <n v="5"/>
    <s v="May"/>
  </r>
  <r>
    <n v="1930"/>
    <d v="2026-05-19T00:00:00"/>
    <n v="2026"/>
    <x v="1"/>
    <n v="5"/>
    <x v="4"/>
    <x v="2"/>
    <x v="16"/>
    <x v="2"/>
    <s v="New"/>
    <x v="2"/>
    <x v="2"/>
    <n v="4"/>
    <n v="36.94"/>
    <n v="0"/>
    <n v="13.63"/>
    <n v="147.76"/>
    <x v="802"/>
    <n v="93.239999999999981"/>
    <n v="0.63102328099620997"/>
    <n v="2026"/>
    <s v="Q2"/>
    <n v="5"/>
    <s v="May"/>
  </r>
  <r>
    <n v="2658"/>
    <d v="2026-05-19T00:00:00"/>
    <n v="2026"/>
    <x v="1"/>
    <n v="5"/>
    <x v="4"/>
    <x v="0"/>
    <x v="15"/>
    <x v="0"/>
    <s v="Business"/>
    <x v="1"/>
    <x v="11"/>
    <n v="1"/>
    <n v="153.16999999999999"/>
    <n v="0"/>
    <n v="78.489999999999995"/>
    <n v="153.16999999999999"/>
    <x v="803"/>
    <n v="74.679999999999993"/>
    <n v="0.48756283867598094"/>
    <n v="2026"/>
    <s v="Q2"/>
    <n v="5"/>
    <s v="May"/>
  </r>
  <r>
    <n v="2951"/>
    <d v="2026-05-19T00:00:00"/>
    <n v="2026"/>
    <x v="1"/>
    <n v="5"/>
    <x v="4"/>
    <x v="0"/>
    <x v="0"/>
    <x v="0"/>
    <s v="Business"/>
    <x v="0"/>
    <x v="0"/>
    <n v="2"/>
    <n v="82.85"/>
    <n v="0"/>
    <n v="42.53"/>
    <n v="165.7"/>
    <x v="774"/>
    <n v="80.639999999999986"/>
    <n v="0.48666264333132164"/>
    <n v="2026"/>
    <s v="Q2"/>
    <n v="5"/>
    <s v="May"/>
  </r>
  <r>
    <n v="4328"/>
    <d v="2026-05-19T00:00:00"/>
    <n v="2026"/>
    <x v="1"/>
    <n v="5"/>
    <x v="4"/>
    <x v="2"/>
    <x v="5"/>
    <x v="3"/>
    <s v="New"/>
    <x v="1"/>
    <x v="3"/>
    <n v="1"/>
    <n v="143.52000000000001"/>
    <n v="0"/>
    <n v="81.040000000000006"/>
    <n v="143.52000000000001"/>
    <x v="804"/>
    <n v="62.480000000000004"/>
    <n v="0.435340022296544"/>
    <n v="2026"/>
    <s v="Q2"/>
    <n v="5"/>
    <s v="May"/>
  </r>
  <r>
    <n v="4591"/>
    <d v="2026-05-19T00:00:00"/>
    <n v="2026"/>
    <x v="1"/>
    <n v="5"/>
    <x v="4"/>
    <x v="2"/>
    <x v="16"/>
    <x v="2"/>
    <s v="New"/>
    <x v="3"/>
    <x v="7"/>
    <n v="1"/>
    <n v="192.94"/>
    <n v="0"/>
    <n v="105.15"/>
    <n v="192.94"/>
    <x v="805"/>
    <n v="87.789999999999992"/>
    <n v="0.45501192080439512"/>
    <n v="2026"/>
    <s v="Q2"/>
    <n v="5"/>
    <s v="May"/>
  </r>
  <r>
    <n v="280"/>
    <d v="2026-05-20T00:00:00"/>
    <n v="2026"/>
    <x v="1"/>
    <n v="5"/>
    <x v="4"/>
    <x v="3"/>
    <x v="8"/>
    <x v="2"/>
    <s v="Business"/>
    <x v="2"/>
    <x v="18"/>
    <n v="1"/>
    <n v="168.56"/>
    <n v="0"/>
    <n v="85.46"/>
    <n v="168.56"/>
    <x v="806"/>
    <n v="83.100000000000009"/>
    <n v="0.49299952539155201"/>
    <n v="2026"/>
    <s v="Q2"/>
    <n v="5"/>
    <s v="May"/>
  </r>
  <r>
    <n v="409"/>
    <d v="2026-05-20T00:00:00"/>
    <n v="2026"/>
    <x v="1"/>
    <n v="5"/>
    <x v="4"/>
    <x v="0"/>
    <x v="0"/>
    <x v="0"/>
    <s v="New"/>
    <x v="3"/>
    <x v="19"/>
    <n v="2"/>
    <n v="123.9"/>
    <n v="0"/>
    <n v="58.95"/>
    <n v="247.8"/>
    <x v="807"/>
    <n v="129.9"/>
    <n v="0.52421307506053272"/>
    <n v="2026"/>
    <s v="Q2"/>
    <n v="5"/>
    <s v="May"/>
  </r>
  <r>
    <n v="1372"/>
    <d v="2026-05-20T00:00:00"/>
    <n v="2026"/>
    <x v="1"/>
    <n v="5"/>
    <x v="4"/>
    <x v="0"/>
    <x v="9"/>
    <x v="0"/>
    <s v="New"/>
    <x v="1"/>
    <x v="3"/>
    <n v="2"/>
    <n v="140.93"/>
    <n v="0"/>
    <n v="81.040000000000006"/>
    <n v="281.86"/>
    <x v="808"/>
    <n v="119.78"/>
    <n v="0.42496274746327961"/>
    <n v="2026"/>
    <s v="Q2"/>
    <n v="5"/>
    <s v="May"/>
  </r>
  <r>
    <n v="2327"/>
    <d v="2026-05-20T00:00:00"/>
    <n v="2026"/>
    <x v="1"/>
    <n v="5"/>
    <x v="4"/>
    <x v="2"/>
    <x v="5"/>
    <x v="2"/>
    <s v="Returning"/>
    <x v="1"/>
    <x v="17"/>
    <n v="1"/>
    <n v="73.150000000000006"/>
    <n v="0"/>
    <n v="32.950000000000003"/>
    <n v="73.150000000000006"/>
    <x v="809"/>
    <n v="40.200000000000003"/>
    <n v="0.54955570745044424"/>
    <n v="2026"/>
    <s v="Q2"/>
    <n v="5"/>
    <s v="May"/>
  </r>
  <r>
    <n v="2703"/>
    <d v="2026-05-20T00:00:00"/>
    <n v="2026"/>
    <x v="1"/>
    <n v="5"/>
    <x v="4"/>
    <x v="3"/>
    <x v="8"/>
    <x v="2"/>
    <s v="Business"/>
    <x v="3"/>
    <x v="7"/>
    <n v="2"/>
    <n v="197.35"/>
    <n v="0.05"/>
    <n v="102.63"/>
    <n v="374.96499999999997"/>
    <x v="810"/>
    <n v="169.70499999999998"/>
    <n v="0.45258890829810783"/>
    <n v="2026"/>
    <s v="Q2"/>
    <n v="5"/>
    <s v="May"/>
  </r>
  <r>
    <n v="2776"/>
    <d v="2026-05-20T00:00:00"/>
    <n v="2026"/>
    <x v="1"/>
    <n v="5"/>
    <x v="4"/>
    <x v="3"/>
    <x v="4"/>
    <x v="0"/>
    <s v="Business"/>
    <x v="2"/>
    <x v="2"/>
    <n v="3"/>
    <n v="36.74"/>
    <n v="0.05"/>
    <n v="13.97"/>
    <n v="104.70899999999999"/>
    <x v="811"/>
    <n v="62.798999999999985"/>
    <n v="0.59974787267570118"/>
    <n v="2026"/>
    <s v="Q2"/>
    <n v="5"/>
    <s v="May"/>
  </r>
  <r>
    <n v="3411"/>
    <d v="2026-05-20T00:00:00"/>
    <n v="2026"/>
    <x v="1"/>
    <n v="5"/>
    <x v="4"/>
    <x v="1"/>
    <x v="11"/>
    <x v="0"/>
    <s v="Returning"/>
    <x v="1"/>
    <x v="11"/>
    <n v="2"/>
    <n v="151.35"/>
    <n v="0.05"/>
    <n v="77.150000000000006"/>
    <n v="287.565"/>
    <x v="812"/>
    <n v="133.26499999999999"/>
    <n v="0.46342566028550064"/>
    <n v="2026"/>
    <s v="Q2"/>
    <n v="5"/>
    <s v="May"/>
  </r>
  <r>
    <n v="3841"/>
    <d v="2026-05-20T00:00:00"/>
    <n v="2026"/>
    <x v="1"/>
    <n v="5"/>
    <x v="4"/>
    <x v="0"/>
    <x v="15"/>
    <x v="2"/>
    <s v="New"/>
    <x v="0"/>
    <x v="4"/>
    <n v="2"/>
    <n v="50.09"/>
    <n v="0.05"/>
    <n v="23.16"/>
    <n v="95.171000000000006"/>
    <x v="412"/>
    <n v="48.851000000000006"/>
    <n v="0.51329711781950382"/>
    <n v="2026"/>
    <s v="Q2"/>
    <n v="5"/>
    <s v="May"/>
  </r>
  <r>
    <n v="5121"/>
    <d v="2026-05-20T00:00:00"/>
    <n v="2026"/>
    <x v="1"/>
    <n v="5"/>
    <x v="4"/>
    <x v="0"/>
    <x v="9"/>
    <x v="0"/>
    <s v="New"/>
    <x v="4"/>
    <x v="12"/>
    <n v="2"/>
    <n v="121.96"/>
    <n v="0.05"/>
    <n v="71.2"/>
    <n v="231.72399999999999"/>
    <x v="813"/>
    <n v="89.323999999999984"/>
    <n v="0.38547582468799085"/>
    <n v="2026"/>
    <s v="Q2"/>
    <n v="5"/>
    <s v="May"/>
  </r>
  <r>
    <n v="53"/>
    <d v="2026-05-21T00:00:00"/>
    <n v="2026"/>
    <x v="1"/>
    <n v="5"/>
    <x v="4"/>
    <x v="3"/>
    <x v="13"/>
    <x v="0"/>
    <s v="Business"/>
    <x v="2"/>
    <x v="15"/>
    <n v="1"/>
    <n v="134.28"/>
    <n v="0.05"/>
    <n v="65.44"/>
    <n v="127.56599999999999"/>
    <x v="814"/>
    <n v="62.125999999999991"/>
    <n v="0.487010645469796"/>
    <n v="2026"/>
    <s v="Q2"/>
    <n v="5"/>
    <s v="May"/>
  </r>
  <r>
    <n v="127"/>
    <d v="2026-05-21T00:00:00"/>
    <n v="2026"/>
    <x v="1"/>
    <n v="5"/>
    <x v="4"/>
    <x v="3"/>
    <x v="7"/>
    <x v="0"/>
    <s v="Business"/>
    <x v="0"/>
    <x v="8"/>
    <n v="3"/>
    <n v="100.48"/>
    <n v="0.05"/>
    <n v="50.68"/>
    <n v="286.36799999999999"/>
    <x v="815"/>
    <n v="134.328"/>
    <n v="0.46907475695608447"/>
    <n v="2026"/>
    <s v="Q2"/>
    <n v="5"/>
    <s v="May"/>
  </r>
  <r>
    <n v="1092"/>
    <d v="2026-05-21T00:00:00"/>
    <n v="2026"/>
    <x v="1"/>
    <n v="5"/>
    <x v="4"/>
    <x v="3"/>
    <x v="8"/>
    <x v="0"/>
    <s v="New"/>
    <x v="4"/>
    <x v="14"/>
    <n v="3"/>
    <n v="36.229999999999997"/>
    <n v="0"/>
    <n v="13.55"/>
    <n v="108.69"/>
    <x v="816"/>
    <n v="68.039999999999992"/>
    <n v="0.62600055202870541"/>
    <n v="2026"/>
    <s v="Q2"/>
    <n v="5"/>
    <s v="May"/>
  </r>
  <r>
    <n v="1213"/>
    <d v="2026-05-21T00:00:00"/>
    <n v="2026"/>
    <x v="1"/>
    <n v="5"/>
    <x v="4"/>
    <x v="2"/>
    <x v="2"/>
    <x v="3"/>
    <s v="Returning"/>
    <x v="3"/>
    <x v="19"/>
    <n v="3"/>
    <n v="120.61"/>
    <n v="0"/>
    <n v="60.17"/>
    <n v="361.83"/>
    <x v="817"/>
    <n v="181.32"/>
    <n v="0.50111931017328581"/>
    <n v="2026"/>
    <s v="Q2"/>
    <n v="5"/>
    <s v="May"/>
  </r>
  <r>
    <n v="1849"/>
    <d v="2026-05-21T00:00:00"/>
    <n v="2026"/>
    <x v="1"/>
    <n v="5"/>
    <x v="4"/>
    <x v="2"/>
    <x v="5"/>
    <x v="3"/>
    <s v="Returning"/>
    <x v="2"/>
    <x v="9"/>
    <n v="3"/>
    <n v="46.46"/>
    <n v="0"/>
    <n v="18.71"/>
    <n v="139.38"/>
    <x v="818"/>
    <n v="83.25"/>
    <n v="0.59728798966853214"/>
    <n v="2026"/>
    <s v="Q2"/>
    <n v="5"/>
    <s v="May"/>
  </r>
  <r>
    <n v="2395"/>
    <d v="2026-05-21T00:00:00"/>
    <n v="2026"/>
    <x v="1"/>
    <n v="5"/>
    <x v="4"/>
    <x v="1"/>
    <x v="12"/>
    <x v="0"/>
    <s v="Business"/>
    <x v="4"/>
    <x v="14"/>
    <n v="1"/>
    <n v="36.9"/>
    <n v="0.05"/>
    <n v="13.89"/>
    <n v="35.055"/>
    <x v="819"/>
    <n v="21.164999999999999"/>
    <n v="0.60376551133932388"/>
    <n v="2026"/>
    <s v="Q2"/>
    <n v="5"/>
    <s v="May"/>
  </r>
  <r>
    <n v="4166"/>
    <d v="2026-05-21T00:00:00"/>
    <n v="2026"/>
    <x v="1"/>
    <n v="5"/>
    <x v="4"/>
    <x v="2"/>
    <x v="3"/>
    <x v="0"/>
    <s v="New"/>
    <x v="4"/>
    <x v="10"/>
    <n v="6"/>
    <n v="40.61"/>
    <n v="0.05"/>
    <n v="15.14"/>
    <n v="231.47699999999998"/>
    <x v="820"/>
    <n v="140.63699999999997"/>
    <n v="0.607563602431343"/>
    <n v="2026"/>
    <s v="Q2"/>
    <n v="5"/>
    <s v="May"/>
  </r>
  <r>
    <n v="1004"/>
    <d v="2026-05-22T00:00:00"/>
    <n v="2026"/>
    <x v="1"/>
    <n v="5"/>
    <x v="4"/>
    <x v="3"/>
    <x v="13"/>
    <x v="0"/>
    <s v="Business"/>
    <x v="2"/>
    <x v="2"/>
    <n v="2"/>
    <n v="36.86"/>
    <n v="0.05"/>
    <n v="13.85"/>
    <n v="70.033999999999992"/>
    <x v="597"/>
    <n v="42.333999999999989"/>
    <n v="0.60447782505640113"/>
    <n v="2026"/>
    <s v="Q2"/>
    <n v="5"/>
    <s v="May"/>
  </r>
  <r>
    <n v="1012"/>
    <d v="2026-05-22T00:00:00"/>
    <n v="2026"/>
    <x v="1"/>
    <n v="5"/>
    <x v="4"/>
    <x v="1"/>
    <x v="6"/>
    <x v="0"/>
    <s v="New"/>
    <x v="1"/>
    <x v="11"/>
    <n v="3"/>
    <n v="156.74"/>
    <n v="0"/>
    <n v="79.819999999999993"/>
    <n v="470.22"/>
    <x v="821"/>
    <n v="230.76000000000005"/>
    <n v="0.49074901110118674"/>
    <n v="2026"/>
    <s v="Q2"/>
    <n v="5"/>
    <s v="May"/>
  </r>
  <r>
    <n v="2180"/>
    <d v="2026-05-22T00:00:00"/>
    <n v="2026"/>
    <x v="1"/>
    <n v="5"/>
    <x v="4"/>
    <x v="0"/>
    <x v="9"/>
    <x v="1"/>
    <s v="Returning"/>
    <x v="0"/>
    <x v="4"/>
    <n v="3"/>
    <n v="51.04"/>
    <n v="0.2"/>
    <n v="22.32"/>
    <n v="122.49600000000001"/>
    <x v="822"/>
    <n v="55.536000000000001"/>
    <n v="0.45336990595611282"/>
    <n v="2026"/>
    <s v="Q2"/>
    <n v="5"/>
    <s v="May"/>
  </r>
  <r>
    <n v="3659"/>
    <d v="2026-05-22T00:00:00"/>
    <n v="2026"/>
    <x v="1"/>
    <n v="5"/>
    <x v="4"/>
    <x v="3"/>
    <x v="13"/>
    <x v="2"/>
    <s v="New"/>
    <x v="1"/>
    <x v="1"/>
    <n v="2"/>
    <n v="93.55"/>
    <n v="0"/>
    <n v="44.31"/>
    <n v="187.1"/>
    <x v="823"/>
    <n v="98.47999999999999"/>
    <n v="0.52634954569748793"/>
    <n v="2026"/>
    <s v="Q2"/>
    <n v="5"/>
    <s v="May"/>
  </r>
  <r>
    <n v="3775"/>
    <d v="2026-05-22T00:00:00"/>
    <n v="2026"/>
    <x v="1"/>
    <n v="5"/>
    <x v="4"/>
    <x v="2"/>
    <x v="2"/>
    <x v="0"/>
    <s v="Business"/>
    <x v="2"/>
    <x v="15"/>
    <n v="1"/>
    <n v="131.74"/>
    <n v="0"/>
    <n v="66.650000000000006"/>
    <n v="131.74"/>
    <x v="824"/>
    <n v="65.09"/>
    <n v="0.49407924700166994"/>
    <n v="2026"/>
    <s v="Q2"/>
    <n v="5"/>
    <s v="May"/>
  </r>
  <r>
    <n v="4071"/>
    <d v="2026-05-22T00:00:00"/>
    <n v="2026"/>
    <x v="1"/>
    <n v="5"/>
    <x v="4"/>
    <x v="3"/>
    <x v="8"/>
    <x v="0"/>
    <s v="New"/>
    <x v="1"/>
    <x v="1"/>
    <n v="5"/>
    <n v="91.79"/>
    <n v="0.05"/>
    <n v="44.48"/>
    <n v="436.0025"/>
    <x v="825"/>
    <n v="213.60250000000002"/>
    <n v="0.48991118170193981"/>
    <n v="2026"/>
    <s v="Q2"/>
    <n v="5"/>
    <s v="May"/>
  </r>
  <r>
    <n v="5137"/>
    <d v="2026-05-22T00:00:00"/>
    <n v="2026"/>
    <x v="1"/>
    <n v="5"/>
    <x v="4"/>
    <x v="3"/>
    <x v="13"/>
    <x v="0"/>
    <s v="Business"/>
    <x v="1"/>
    <x v="11"/>
    <n v="4"/>
    <n v="155.4"/>
    <n v="0.05"/>
    <n v="77.31"/>
    <n v="590.52"/>
    <x v="826"/>
    <n v="281.27999999999997"/>
    <n v="0.47632595001016048"/>
    <n v="2026"/>
    <s v="Q2"/>
    <n v="5"/>
    <s v="May"/>
  </r>
  <r>
    <n v="133"/>
    <d v="2026-05-23T00:00:00"/>
    <n v="2026"/>
    <x v="1"/>
    <n v="5"/>
    <x v="4"/>
    <x v="1"/>
    <x v="1"/>
    <x v="0"/>
    <s v="New"/>
    <x v="2"/>
    <x v="2"/>
    <n v="1"/>
    <n v="36.57"/>
    <n v="0.05"/>
    <n v="13.33"/>
    <n v="34.741500000000002"/>
    <x v="68"/>
    <n v="21.411500000000004"/>
    <n v="0.61630902522919284"/>
    <n v="2026"/>
    <s v="Q2"/>
    <n v="5"/>
    <s v="May"/>
  </r>
  <r>
    <n v="1385"/>
    <d v="2026-05-23T00:00:00"/>
    <n v="2026"/>
    <x v="1"/>
    <n v="5"/>
    <x v="4"/>
    <x v="2"/>
    <x v="16"/>
    <x v="0"/>
    <s v="New"/>
    <x v="0"/>
    <x v="6"/>
    <n v="2"/>
    <n v="41.19"/>
    <n v="0"/>
    <n v="17.190000000000001"/>
    <n v="82.38"/>
    <x v="827"/>
    <n v="47.999999999999993"/>
    <n v="0.58266569555717407"/>
    <n v="2026"/>
    <s v="Q2"/>
    <n v="5"/>
    <s v="May"/>
  </r>
  <r>
    <n v="1597"/>
    <d v="2026-05-23T00:00:00"/>
    <n v="2026"/>
    <x v="1"/>
    <n v="5"/>
    <x v="4"/>
    <x v="3"/>
    <x v="8"/>
    <x v="0"/>
    <s v="Returning"/>
    <x v="2"/>
    <x v="15"/>
    <n v="1"/>
    <n v="136.66999999999999"/>
    <n v="0.05"/>
    <n v="67.099999999999994"/>
    <n v="129.83649999999997"/>
    <x v="828"/>
    <n v="62.736499999999978"/>
    <n v="0.48319617364916639"/>
    <n v="2026"/>
    <s v="Q2"/>
    <n v="5"/>
    <s v="May"/>
  </r>
  <r>
    <n v="2273"/>
    <d v="2026-05-23T00:00:00"/>
    <n v="2026"/>
    <x v="1"/>
    <n v="5"/>
    <x v="4"/>
    <x v="2"/>
    <x v="2"/>
    <x v="2"/>
    <s v="New"/>
    <x v="4"/>
    <x v="14"/>
    <n v="2"/>
    <n v="35.700000000000003"/>
    <n v="0"/>
    <n v="13.52"/>
    <n v="71.400000000000006"/>
    <x v="829"/>
    <n v="44.360000000000007"/>
    <n v="0.62128851540616248"/>
    <n v="2026"/>
    <s v="Q2"/>
    <n v="5"/>
    <s v="May"/>
  </r>
  <r>
    <n v="2931"/>
    <d v="2026-05-23T00:00:00"/>
    <n v="2026"/>
    <x v="1"/>
    <n v="5"/>
    <x v="4"/>
    <x v="0"/>
    <x v="0"/>
    <x v="0"/>
    <s v="Returning"/>
    <x v="0"/>
    <x v="8"/>
    <n v="1"/>
    <n v="100.87"/>
    <n v="0"/>
    <n v="50.4"/>
    <n v="100.87"/>
    <x v="830"/>
    <n v="50.470000000000006"/>
    <n v="0.5003469812630118"/>
    <n v="2026"/>
    <s v="Q2"/>
    <n v="5"/>
    <s v="May"/>
  </r>
  <r>
    <n v="4143"/>
    <d v="2026-05-23T00:00:00"/>
    <n v="2026"/>
    <x v="1"/>
    <n v="5"/>
    <x v="4"/>
    <x v="2"/>
    <x v="16"/>
    <x v="2"/>
    <s v="Returning"/>
    <x v="2"/>
    <x v="15"/>
    <n v="1"/>
    <n v="130.80000000000001"/>
    <n v="0"/>
    <n v="68.7"/>
    <n v="130.80000000000001"/>
    <x v="831"/>
    <n v="62.100000000000009"/>
    <n v="0.4747706422018349"/>
    <n v="2026"/>
    <s v="Q2"/>
    <n v="5"/>
    <s v="May"/>
  </r>
  <r>
    <n v="4504"/>
    <d v="2026-05-23T00:00:00"/>
    <n v="2026"/>
    <x v="1"/>
    <n v="5"/>
    <x v="4"/>
    <x v="0"/>
    <x v="9"/>
    <x v="3"/>
    <s v="Returning"/>
    <x v="1"/>
    <x v="11"/>
    <n v="1"/>
    <n v="153.88999999999999"/>
    <n v="0"/>
    <n v="79.64"/>
    <n v="153.88999999999999"/>
    <x v="832"/>
    <n v="74.249999999999986"/>
    <n v="0.4824874910650464"/>
    <n v="2026"/>
    <s v="Q2"/>
    <n v="5"/>
    <s v="May"/>
  </r>
  <r>
    <n v="656"/>
    <d v="2026-05-24T00:00:00"/>
    <n v="2026"/>
    <x v="1"/>
    <n v="5"/>
    <x v="4"/>
    <x v="3"/>
    <x v="7"/>
    <x v="0"/>
    <s v="New"/>
    <x v="3"/>
    <x v="19"/>
    <n v="1"/>
    <n v="122.51"/>
    <n v="0.15"/>
    <n v="62.2"/>
    <n v="104.1335"/>
    <x v="833"/>
    <n v="41.933499999999995"/>
    <n v="0.40268981643755369"/>
    <n v="2026"/>
    <s v="Q2"/>
    <n v="5"/>
    <s v="May"/>
  </r>
  <r>
    <n v="979"/>
    <d v="2026-05-24T00:00:00"/>
    <n v="2026"/>
    <x v="1"/>
    <n v="5"/>
    <x v="4"/>
    <x v="3"/>
    <x v="4"/>
    <x v="1"/>
    <s v="Returning"/>
    <x v="0"/>
    <x v="0"/>
    <n v="8"/>
    <n v="79.94"/>
    <n v="0.15"/>
    <n v="41.65"/>
    <n v="543.59199999999998"/>
    <x v="834"/>
    <n v="210.392"/>
    <n v="0.38704028021015763"/>
    <n v="2026"/>
    <s v="Q2"/>
    <n v="5"/>
    <s v="May"/>
  </r>
  <r>
    <n v="1510"/>
    <d v="2026-05-24T00:00:00"/>
    <n v="2026"/>
    <x v="1"/>
    <n v="5"/>
    <x v="4"/>
    <x v="3"/>
    <x v="7"/>
    <x v="0"/>
    <s v="New"/>
    <x v="0"/>
    <x v="4"/>
    <n v="2"/>
    <n v="50.78"/>
    <n v="0.05"/>
    <n v="23.03"/>
    <n v="96.481999999999999"/>
    <x v="835"/>
    <n v="50.421999999999997"/>
    <n v="0.52260525279326708"/>
    <n v="2026"/>
    <s v="Q2"/>
    <n v="5"/>
    <s v="May"/>
  </r>
  <r>
    <n v="1959"/>
    <d v="2026-05-24T00:00:00"/>
    <n v="2026"/>
    <x v="1"/>
    <n v="5"/>
    <x v="4"/>
    <x v="0"/>
    <x v="15"/>
    <x v="3"/>
    <s v="Business"/>
    <x v="0"/>
    <x v="0"/>
    <n v="2"/>
    <n v="80.59"/>
    <n v="0.05"/>
    <n v="41.44"/>
    <n v="153.12100000000001"/>
    <x v="836"/>
    <n v="70.241000000000014"/>
    <n v="0.45872871781140412"/>
    <n v="2026"/>
    <s v="Q2"/>
    <n v="5"/>
    <s v="May"/>
  </r>
  <r>
    <n v="2089"/>
    <d v="2026-05-24T00:00:00"/>
    <n v="2026"/>
    <x v="1"/>
    <n v="5"/>
    <x v="4"/>
    <x v="0"/>
    <x v="15"/>
    <x v="3"/>
    <s v="New"/>
    <x v="4"/>
    <x v="14"/>
    <n v="3"/>
    <n v="35.75"/>
    <n v="0.15"/>
    <n v="13.54"/>
    <n v="91.162499999999994"/>
    <x v="837"/>
    <n v="50.542499999999997"/>
    <n v="0.55442204853969557"/>
    <n v="2026"/>
    <s v="Q2"/>
    <n v="5"/>
    <s v="May"/>
  </r>
  <r>
    <n v="2446"/>
    <d v="2026-05-24T00:00:00"/>
    <n v="2026"/>
    <x v="1"/>
    <n v="5"/>
    <x v="4"/>
    <x v="1"/>
    <x v="12"/>
    <x v="0"/>
    <s v="New"/>
    <x v="3"/>
    <x v="7"/>
    <n v="5"/>
    <n v="195.78"/>
    <n v="0.1"/>
    <n v="101.98"/>
    <n v="881.01"/>
    <x v="838"/>
    <n v="371.10999999999996"/>
    <n v="0.4212324491208953"/>
    <n v="2026"/>
    <s v="Q2"/>
    <n v="5"/>
    <s v="May"/>
  </r>
  <r>
    <n v="2847"/>
    <d v="2026-05-24T00:00:00"/>
    <n v="2026"/>
    <x v="1"/>
    <n v="5"/>
    <x v="4"/>
    <x v="3"/>
    <x v="13"/>
    <x v="0"/>
    <s v="Returning"/>
    <x v="3"/>
    <x v="19"/>
    <n v="2"/>
    <n v="125.95"/>
    <n v="0.05"/>
    <n v="61.74"/>
    <n v="239.30500000000001"/>
    <x v="839"/>
    <n v="115.825"/>
    <n v="0.48400576669940032"/>
    <n v="2026"/>
    <s v="Q2"/>
    <n v="5"/>
    <s v="May"/>
  </r>
  <r>
    <n v="3454"/>
    <d v="2026-05-24T00:00:00"/>
    <n v="2026"/>
    <x v="1"/>
    <n v="5"/>
    <x v="4"/>
    <x v="3"/>
    <x v="7"/>
    <x v="0"/>
    <s v="New"/>
    <x v="4"/>
    <x v="10"/>
    <n v="2"/>
    <n v="41.32"/>
    <n v="0"/>
    <n v="14.91"/>
    <n v="82.64"/>
    <x v="419"/>
    <n v="52.82"/>
    <n v="0.63915779283639884"/>
    <n v="2026"/>
    <s v="Q2"/>
    <n v="5"/>
    <s v="May"/>
  </r>
  <r>
    <n v="4472"/>
    <d v="2026-05-24T00:00:00"/>
    <n v="2026"/>
    <x v="1"/>
    <n v="5"/>
    <x v="4"/>
    <x v="3"/>
    <x v="8"/>
    <x v="3"/>
    <s v="New"/>
    <x v="1"/>
    <x v="3"/>
    <n v="2"/>
    <n v="144.01"/>
    <n v="0"/>
    <n v="79.37"/>
    <n v="288.02"/>
    <x v="840"/>
    <n v="129.27999999999997"/>
    <n v="0.44885771821401282"/>
    <n v="2026"/>
    <s v="Q2"/>
    <n v="5"/>
    <s v="May"/>
  </r>
  <r>
    <n v="4852"/>
    <d v="2026-05-24T00:00:00"/>
    <n v="2026"/>
    <x v="1"/>
    <n v="5"/>
    <x v="4"/>
    <x v="0"/>
    <x v="15"/>
    <x v="0"/>
    <s v="Business"/>
    <x v="0"/>
    <x v="4"/>
    <n v="2"/>
    <n v="51.17"/>
    <n v="0.05"/>
    <n v="21.97"/>
    <n v="97.222999999999999"/>
    <x v="841"/>
    <n v="53.283000000000001"/>
    <n v="0.54804932989107513"/>
    <n v="2026"/>
    <s v="Q2"/>
    <n v="5"/>
    <s v="May"/>
  </r>
  <r>
    <n v="4959"/>
    <d v="2026-05-24T00:00:00"/>
    <n v="2026"/>
    <x v="1"/>
    <n v="5"/>
    <x v="4"/>
    <x v="0"/>
    <x v="0"/>
    <x v="1"/>
    <s v="Business"/>
    <x v="3"/>
    <x v="13"/>
    <n v="6"/>
    <n v="83.58"/>
    <n v="0.2"/>
    <n v="40.5"/>
    <n v="401.18400000000003"/>
    <x v="842"/>
    <n v="158.18400000000003"/>
    <n v="0.39429289303661169"/>
    <n v="2026"/>
    <s v="Q2"/>
    <n v="5"/>
    <s v="May"/>
  </r>
  <r>
    <n v="5056"/>
    <d v="2026-05-24T00:00:00"/>
    <n v="2026"/>
    <x v="1"/>
    <n v="5"/>
    <x v="4"/>
    <x v="2"/>
    <x v="16"/>
    <x v="3"/>
    <s v="Returning"/>
    <x v="3"/>
    <x v="13"/>
    <n v="2"/>
    <n v="80.010000000000005"/>
    <n v="0"/>
    <n v="38.54"/>
    <n v="160.02000000000001"/>
    <x v="843"/>
    <n v="82.940000000000012"/>
    <n v="0.51831021122359711"/>
    <n v="2026"/>
    <s v="Q2"/>
    <n v="5"/>
    <s v="May"/>
  </r>
  <r>
    <n v="1152"/>
    <d v="2026-05-25T00:00:00"/>
    <n v="2026"/>
    <x v="1"/>
    <n v="5"/>
    <x v="4"/>
    <x v="3"/>
    <x v="7"/>
    <x v="0"/>
    <s v="New"/>
    <x v="1"/>
    <x v="1"/>
    <n v="2"/>
    <n v="94.4"/>
    <n v="0"/>
    <n v="46.39"/>
    <n v="188.8"/>
    <x v="844"/>
    <n v="96.02000000000001"/>
    <n v="0.50858050847457625"/>
    <n v="2026"/>
    <s v="Q2"/>
    <n v="5"/>
    <s v="May"/>
  </r>
  <r>
    <n v="3919"/>
    <d v="2026-05-25T00:00:00"/>
    <n v="2026"/>
    <x v="1"/>
    <n v="5"/>
    <x v="4"/>
    <x v="2"/>
    <x v="2"/>
    <x v="2"/>
    <s v="Business"/>
    <x v="1"/>
    <x v="11"/>
    <n v="6"/>
    <n v="157.33000000000001"/>
    <n v="0"/>
    <n v="78.849999999999994"/>
    <n v="943.98"/>
    <x v="845"/>
    <n v="470.88000000000005"/>
    <n v="0.4988241276298227"/>
    <n v="2026"/>
    <s v="Q2"/>
    <n v="5"/>
    <s v="May"/>
  </r>
  <r>
    <n v="4202"/>
    <d v="2026-05-25T00:00:00"/>
    <n v="2026"/>
    <x v="1"/>
    <n v="5"/>
    <x v="4"/>
    <x v="2"/>
    <x v="3"/>
    <x v="0"/>
    <s v="New"/>
    <x v="3"/>
    <x v="19"/>
    <n v="1"/>
    <n v="125.44"/>
    <n v="0"/>
    <n v="59.92"/>
    <n v="125.44"/>
    <x v="846"/>
    <n v="65.52"/>
    <n v="0.5223214285714286"/>
    <n v="2026"/>
    <s v="Q2"/>
    <n v="5"/>
    <s v="May"/>
  </r>
  <r>
    <n v="4274"/>
    <d v="2026-05-25T00:00:00"/>
    <n v="2026"/>
    <x v="1"/>
    <n v="5"/>
    <x v="4"/>
    <x v="1"/>
    <x v="12"/>
    <x v="3"/>
    <s v="Returning"/>
    <x v="4"/>
    <x v="14"/>
    <n v="2"/>
    <n v="36.18"/>
    <n v="0"/>
    <n v="13.71"/>
    <n v="72.36"/>
    <x v="847"/>
    <n v="44.94"/>
    <n v="0.62106135986733002"/>
    <n v="2026"/>
    <s v="Q2"/>
    <n v="5"/>
    <s v="May"/>
  </r>
  <r>
    <n v="4364"/>
    <d v="2026-05-25T00:00:00"/>
    <n v="2026"/>
    <x v="1"/>
    <n v="5"/>
    <x v="4"/>
    <x v="0"/>
    <x v="15"/>
    <x v="2"/>
    <s v="Returning"/>
    <x v="4"/>
    <x v="10"/>
    <n v="1"/>
    <n v="41"/>
    <n v="0.05"/>
    <n v="14.51"/>
    <n v="38.949999999999996"/>
    <x v="848"/>
    <n v="24.439999999999998"/>
    <n v="0.62747111681643131"/>
    <n v="2026"/>
    <s v="Q2"/>
    <n v="5"/>
    <s v="May"/>
  </r>
  <r>
    <n v="4896"/>
    <d v="2026-05-25T00:00:00"/>
    <n v="2026"/>
    <x v="1"/>
    <n v="5"/>
    <x v="4"/>
    <x v="2"/>
    <x v="5"/>
    <x v="0"/>
    <s v="Returning"/>
    <x v="1"/>
    <x v="17"/>
    <n v="1"/>
    <n v="72.33"/>
    <n v="0.1"/>
    <n v="32.61"/>
    <n v="65.096999999999994"/>
    <x v="849"/>
    <n v="32.486999999999995"/>
    <n v="0.49905525600258072"/>
    <n v="2026"/>
    <s v="Q2"/>
    <n v="5"/>
    <s v="May"/>
  </r>
  <r>
    <n v="5109"/>
    <d v="2026-05-25T00:00:00"/>
    <n v="2026"/>
    <x v="1"/>
    <n v="5"/>
    <x v="4"/>
    <x v="3"/>
    <x v="4"/>
    <x v="0"/>
    <s v="Business"/>
    <x v="3"/>
    <x v="19"/>
    <n v="2"/>
    <n v="125.42"/>
    <n v="0"/>
    <n v="62.28"/>
    <n v="250.84"/>
    <x v="850"/>
    <n v="126.28"/>
    <n v="0.50342848030617127"/>
    <n v="2026"/>
    <s v="Q2"/>
    <n v="5"/>
    <s v="May"/>
  </r>
  <r>
    <n v="289"/>
    <d v="2026-05-26T00:00:00"/>
    <n v="2026"/>
    <x v="1"/>
    <n v="5"/>
    <x v="4"/>
    <x v="0"/>
    <x v="15"/>
    <x v="0"/>
    <s v="Business"/>
    <x v="0"/>
    <x v="6"/>
    <n v="2"/>
    <n v="41.29"/>
    <n v="0.15"/>
    <n v="16.43"/>
    <n v="70.192999999999998"/>
    <x v="851"/>
    <n v="37.332999999999998"/>
    <n v="0.531862151496588"/>
    <n v="2026"/>
    <s v="Q2"/>
    <n v="5"/>
    <s v="May"/>
  </r>
  <r>
    <n v="4092"/>
    <d v="2026-05-26T00:00:00"/>
    <n v="2026"/>
    <x v="1"/>
    <n v="5"/>
    <x v="4"/>
    <x v="3"/>
    <x v="8"/>
    <x v="1"/>
    <s v="Business"/>
    <x v="2"/>
    <x v="15"/>
    <n v="8"/>
    <n v="131.4"/>
    <n v="0.05"/>
    <n v="66.489999999999995"/>
    <n v="998.64"/>
    <x v="852"/>
    <n v="466.72"/>
    <n v="0.46735560362092449"/>
    <n v="2026"/>
    <s v="Q2"/>
    <n v="5"/>
    <s v="May"/>
  </r>
  <r>
    <n v="4727"/>
    <d v="2026-05-26T00:00:00"/>
    <n v="2026"/>
    <x v="1"/>
    <n v="5"/>
    <x v="4"/>
    <x v="2"/>
    <x v="16"/>
    <x v="0"/>
    <s v="New"/>
    <x v="1"/>
    <x v="3"/>
    <n v="4"/>
    <n v="140.66999999999999"/>
    <n v="0"/>
    <n v="80.72"/>
    <n v="562.67999999999995"/>
    <x v="853"/>
    <n v="239.79999999999995"/>
    <n v="0.42617473519584842"/>
    <n v="2026"/>
    <s v="Q2"/>
    <n v="5"/>
    <s v="May"/>
  </r>
  <r>
    <n v="4753"/>
    <d v="2026-05-26T00:00:00"/>
    <n v="2026"/>
    <x v="1"/>
    <n v="5"/>
    <x v="4"/>
    <x v="3"/>
    <x v="8"/>
    <x v="0"/>
    <s v="Returning"/>
    <x v="4"/>
    <x v="14"/>
    <n v="1"/>
    <n v="36.659999999999997"/>
    <n v="0.05"/>
    <n v="13.51"/>
    <n v="34.826999999999998"/>
    <x v="854"/>
    <n v="21.317"/>
    <n v="0.61208257960777557"/>
    <n v="2026"/>
    <s v="Q2"/>
    <n v="5"/>
    <s v="May"/>
  </r>
  <r>
    <n v="942"/>
    <d v="2026-05-27T00:00:00"/>
    <n v="2026"/>
    <x v="1"/>
    <n v="5"/>
    <x v="4"/>
    <x v="3"/>
    <x v="4"/>
    <x v="0"/>
    <s v="Returning"/>
    <x v="2"/>
    <x v="9"/>
    <n v="1"/>
    <n v="46.28"/>
    <n v="0.05"/>
    <n v="17.95"/>
    <n v="43.966000000000001"/>
    <x v="855"/>
    <n v="26.016000000000002"/>
    <n v="0.591729973161079"/>
    <n v="2026"/>
    <s v="Q2"/>
    <n v="5"/>
    <s v="May"/>
  </r>
  <r>
    <n v="1755"/>
    <d v="2026-05-27T00:00:00"/>
    <n v="2026"/>
    <x v="1"/>
    <n v="5"/>
    <x v="4"/>
    <x v="3"/>
    <x v="13"/>
    <x v="3"/>
    <s v="Returning"/>
    <x v="1"/>
    <x v="1"/>
    <n v="2"/>
    <n v="92.12"/>
    <n v="0"/>
    <n v="46.64"/>
    <n v="184.24"/>
    <x v="856"/>
    <n v="90.960000000000008"/>
    <n v="0.49370386452453324"/>
    <n v="2026"/>
    <s v="Q2"/>
    <n v="5"/>
    <s v="May"/>
  </r>
  <r>
    <n v="3073"/>
    <d v="2026-05-27T00:00:00"/>
    <n v="2026"/>
    <x v="1"/>
    <n v="5"/>
    <x v="4"/>
    <x v="3"/>
    <x v="13"/>
    <x v="0"/>
    <s v="Returning"/>
    <x v="4"/>
    <x v="10"/>
    <n v="3"/>
    <n v="39.549999999999997"/>
    <n v="0"/>
    <n v="14.87"/>
    <n v="118.64999999999999"/>
    <x v="857"/>
    <n v="74.039999999999992"/>
    <n v="0.6240202275600506"/>
    <n v="2026"/>
    <s v="Q2"/>
    <n v="5"/>
    <s v="May"/>
  </r>
  <r>
    <n v="4230"/>
    <d v="2026-05-27T00:00:00"/>
    <n v="2026"/>
    <x v="1"/>
    <n v="5"/>
    <x v="4"/>
    <x v="0"/>
    <x v="0"/>
    <x v="2"/>
    <s v="New"/>
    <x v="0"/>
    <x v="0"/>
    <n v="1"/>
    <n v="83.3"/>
    <n v="0"/>
    <n v="41.93"/>
    <n v="83.3"/>
    <x v="858"/>
    <n v="41.37"/>
    <n v="0.49663865546218489"/>
    <n v="2026"/>
    <s v="Q2"/>
    <n v="5"/>
    <s v="May"/>
  </r>
  <r>
    <n v="644"/>
    <d v="2026-05-28T00:00:00"/>
    <n v="2026"/>
    <x v="1"/>
    <n v="5"/>
    <x v="4"/>
    <x v="3"/>
    <x v="13"/>
    <x v="2"/>
    <s v="New"/>
    <x v="1"/>
    <x v="1"/>
    <n v="2"/>
    <n v="93.84"/>
    <n v="0"/>
    <n v="44.72"/>
    <n v="187.68"/>
    <x v="859"/>
    <n v="98.240000000000009"/>
    <n v="0.52344416027280483"/>
    <n v="2026"/>
    <s v="Q2"/>
    <n v="5"/>
    <s v="May"/>
  </r>
  <r>
    <n v="1122"/>
    <d v="2026-05-28T00:00:00"/>
    <n v="2026"/>
    <x v="1"/>
    <n v="5"/>
    <x v="4"/>
    <x v="2"/>
    <x v="16"/>
    <x v="0"/>
    <s v="Returning"/>
    <x v="0"/>
    <x v="4"/>
    <n v="2"/>
    <n v="51.25"/>
    <n v="0"/>
    <n v="22.57"/>
    <n v="102.5"/>
    <x v="860"/>
    <n v="57.36"/>
    <n v="0.55960975609756092"/>
    <n v="2026"/>
    <s v="Q2"/>
    <n v="5"/>
    <s v="May"/>
  </r>
  <r>
    <n v="2019"/>
    <d v="2026-05-28T00:00:00"/>
    <n v="2026"/>
    <x v="1"/>
    <n v="5"/>
    <x v="4"/>
    <x v="3"/>
    <x v="13"/>
    <x v="1"/>
    <s v="Business"/>
    <x v="0"/>
    <x v="0"/>
    <n v="8"/>
    <n v="80.13"/>
    <n v="0.1"/>
    <n v="43.8"/>
    <n v="576.93600000000004"/>
    <x v="861"/>
    <n v="226.53600000000006"/>
    <n v="0.39265360455925796"/>
    <n v="2026"/>
    <s v="Q2"/>
    <n v="5"/>
    <s v="May"/>
  </r>
  <r>
    <n v="2432"/>
    <d v="2026-05-28T00:00:00"/>
    <n v="2026"/>
    <x v="1"/>
    <n v="5"/>
    <x v="4"/>
    <x v="1"/>
    <x v="12"/>
    <x v="0"/>
    <s v="Returning"/>
    <x v="4"/>
    <x v="10"/>
    <n v="1"/>
    <n v="41.13"/>
    <n v="0"/>
    <n v="14.8"/>
    <n v="41.13"/>
    <x v="862"/>
    <n v="26.330000000000002"/>
    <n v="0.64016532944322879"/>
    <n v="2026"/>
    <s v="Q2"/>
    <n v="5"/>
    <s v="May"/>
  </r>
  <r>
    <n v="2989"/>
    <d v="2026-05-28T00:00:00"/>
    <n v="2026"/>
    <x v="1"/>
    <n v="5"/>
    <x v="4"/>
    <x v="3"/>
    <x v="13"/>
    <x v="0"/>
    <s v="Returning"/>
    <x v="3"/>
    <x v="13"/>
    <n v="1"/>
    <n v="81.28"/>
    <n v="0.15"/>
    <n v="39.020000000000003"/>
    <n v="69.087999999999994"/>
    <x v="863"/>
    <n v="30.067999999999991"/>
    <n v="0.43521306160259371"/>
    <n v="2026"/>
    <s v="Q2"/>
    <n v="5"/>
    <s v="May"/>
  </r>
  <r>
    <n v="3019"/>
    <d v="2026-05-28T00:00:00"/>
    <n v="2026"/>
    <x v="1"/>
    <n v="5"/>
    <x v="4"/>
    <x v="2"/>
    <x v="3"/>
    <x v="0"/>
    <s v="Business"/>
    <x v="2"/>
    <x v="9"/>
    <n v="1"/>
    <n v="46.19"/>
    <n v="0"/>
    <n v="18.329999999999998"/>
    <n v="46.19"/>
    <x v="864"/>
    <n v="27.86"/>
    <n v="0.60316085732842606"/>
    <n v="2026"/>
    <s v="Q2"/>
    <n v="5"/>
    <s v="May"/>
  </r>
  <r>
    <n v="3798"/>
    <d v="2026-05-28T00:00:00"/>
    <n v="2026"/>
    <x v="1"/>
    <n v="5"/>
    <x v="4"/>
    <x v="3"/>
    <x v="8"/>
    <x v="0"/>
    <s v="Returning"/>
    <x v="1"/>
    <x v="11"/>
    <n v="3"/>
    <n v="156.58000000000001"/>
    <n v="0"/>
    <n v="79.099999999999994"/>
    <n v="469.74"/>
    <x v="865"/>
    <n v="232.44000000000003"/>
    <n v="0.49482692553327379"/>
    <n v="2026"/>
    <s v="Q2"/>
    <n v="5"/>
    <s v="May"/>
  </r>
  <r>
    <n v="3862"/>
    <d v="2026-05-28T00:00:00"/>
    <n v="2026"/>
    <x v="1"/>
    <n v="5"/>
    <x v="4"/>
    <x v="3"/>
    <x v="13"/>
    <x v="3"/>
    <s v="New"/>
    <x v="4"/>
    <x v="12"/>
    <n v="1"/>
    <n v="123.91"/>
    <n v="0"/>
    <n v="68.89"/>
    <n v="123.91"/>
    <x v="866"/>
    <n v="55.019999999999996"/>
    <n v="0.44403195867968687"/>
    <n v="2026"/>
    <s v="Q2"/>
    <n v="5"/>
    <s v="May"/>
  </r>
  <r>
    <n v="4281"/>
    <d v="2026-05-28T00:00:00"/>
    <n v="2026"/>
    <x v="1"/>
    <n v="5"/>
    <x v="4"/>
    <x v="2"/>
    <x v="2"/>
    <x v="3"/>
    <s v="New"/>
    <x v="0"/>
    <x v="4"/>
    <n v="1"/>
    <n v="50.64"/>
    <n v="0"/>
    <n v="22.97"/>
    <n v="50.64"/>
    <x v="867"/>
    <n v="27.67"/>
    <n v="0.54640600315955767"/>
    <n v="2026"/>
    <s v="Q2"/>
    <n v="5"/>
    <s v="May"/>
  </r>
  <r>
    <n v="191"/>
    <d v="2026-05-29T00:00:00"/>
    <n v="2026"/>
    <x v="1"/>
    <n v="5"/>
    <x v="4"/>
    <x v="2"/>
    <x v="5"/>
    <x v="0"/>
    <s v="Returning"/>
    <x v="1"/>
    <x v="17"/>
    <n v="2"/>
    <n v="70.48"/>
    <n v="0.1"/>
    <n v="33.229999999999997"/>
    <n v="126.864"/>
    <x v="868"/>
    <n v="60.404000000000011"/>
    <n v="0.47613192079707412"/>
    <n v="2026"/>
    <s v="Q2"/>
    <n v="5"/>
    <s v="May"/>
  </r>
  <r>
    <n v="1039"/>
    <d v="2026-05-29T00:00:00"/>
    <n v="2026"/>
    <x v="1"/>
    <n v="5"/>
    <x v="4"/>
    <x v="1"/>
    <x v="11"/>
    <x v="3"/>
    <s v="New"/>
    <x v="0"/>
    <x v="6"/>
    <n v="1"/>
    <n v="41.27"/>
    <n v="0.05"/>
    <n v="17.149999999999999"/>
    <n v="39.206499999999998"/>
    <x v="869"/>
    <n v="22.0565"/>
    <n v="0.56257253261576523"/>
    <n v="2026"/>
    <s v="Q2"/>
    <n v="5"/>
    <s v="May"/>
  </r>
  <r>
    <n v="2641"/>
    <d v="2026-05-29T00:00:00"/>
    <n v="2026"/>
    <x v="1"/>
    <n v="5"/>
    <x v="4"/>
    <x v="0"/>
    <x v="15"/>
    <x v="3"/>
    <s v="Returning"/>
    <x v="4"/>
    <x v="14"/>
    <n v="2"/>
    <n v="36.9"/>
    <n v="0"/>
    <n v="14.07"/>
    <n v="73.8"/>
    <x v="870"/>
    <n v="45.66"/>
    <n v="0.61869918699186988"/>
    <n v="2026"/>
    <s v="Q2"/>
    <n v="5"/>
    <s v="May"/>
  </r>
  <r>
    <n v="3058"/>
    <d v="2026-05-29T00:00:00"/>
    <n v="2026"/>
    <x v="1"/>
    <n v="5"/>
    <x v="4"/>
    <x v="1"/>
    <x v="11"/>
    <x v="0"/>
    <s v="Returning"/>
    <x v="3"/>
    <x v="7"/>
    <n v="1"/>
    <n v="196.91"/>
    <n v="0"/>
    <n v="106.31"/>
    <n v="196.91"/>
    <x v="871"/>
    <n v="90.6"/>
    <n v="0.46010867909197095"/>
    <n v="2026"/>
    <s v="Q2"/>
    <n v="5"/>
    <s v="May"/>
  </r>
  <r>
    <n v="3110"/>
    <d v="2026-05-29T00:00:00"/>
    <n v="2026"/>
    <x v="1"/>
    <n v="5"/>
    <x v="4"/>
    <x v="1"/>
    <x v="6"/>
    <x v="2"/>
    <s v="Business"/>
    <x v="4"/>
    <x v="14"/>
    <n v="3"/>
    <n v="35.79"/>
    <n v="0"/>
    <n v="13.67"/>
    <n v="107.37"/>
    <x v="4"/>
    <n v="66.360000000000014"/>
    <n v="0.61804973456272716"/>
    <n v="2026"/>
    <s v="Q2"/>
    <n v="5"/>
    <s v="May"/>
  </r>
  <r>
    <n v="3981"/>
    <d v="2026-05-29T00:00:00"/>
    <n v="2026"/>
    <x v="1"/>
    <n v="5"/>
    <x v="4"/>
    <x v="3"/>
    <x v="13"/>
    <x v="0"/>
    <s v="New"/>
    <x v="0"/>
    <x v="0"/>
    <n v="2"/>
    <n v="82.22"/>
    <n v="0.05"/>
    <n v="42.35"/>
    <n v="156.21799999999999"/>
    <x v="872"/>
    <n v="71.517999999999986"/>
    <n v="0.45780895927485943"/>
    <n v="2026"/>
    <s v="Q2"/>
    <n v="5"/>
    <s v="May"/>
  </r>
  <r>
    <n v="4663"/>
    <d v="2026-05-29T00:00:00"/>
    <n v="2026"/>
    <x v="1"/>
    <n v="5"/>
    <x v="4"/>
    <x v="2"/>
    <x v="5"/>
    <x v="0"/>
    <s v="New"/>
    <x v="0"/>
    <x v="6"/>
    <n v="1"/>
    <n v="40.57"/>
    <n v="0"/>
    <n v="16.809999999999999"/>
    <n v="40.57"/>
    <x v="873"/>
    <n v="23.76"/>
    <n v="0.58565442445156524"/>
    <n v="2026"/>
    <s v="Q2"/>
    <n v="5"/>
    <s v="May"/>
  </r>
  <r>
    <n v="5021"/>
    <d v="2026-05-29T00:00:00"/>
    <n v="2026"/>
    <x v="1"/>
    <n v="5"/>
    <x v="4"/>
    <x v="2"/>
    <x v="10"/>
    <x v="2"/>
    <s v="Returning"/>
    <x v="3"/>
    <x v="7"/>
    <n v="1"/>
    <n v="191.62"/>
    <n v="0.05"/>
    <n v="106.15"/>
    <n v="182.03899999999999"/>
    <x v="874"/>
    <n v="75.888999999999982"/>
    <n v="0.41688319535923613"/>
    <n v="2026"/>
    <s v="Q2"/>
    <n v="5"/>
    <s v="May"/>
  </r>
  <r>
    <n v="5107"/>
    <d v="2026-05-29T00:00:00"/>
    <n v="2026"/>
    <x v="1"/>
    <n v="5"/>
    <x v="4"/>
    <x v="1"/>
    <x v="6"/>
    <x v="3"/>
    <s v="Returning"/>
    <x v="1"/>
    <x v="11"/>
    <n v="1"/>
    <n v="154.07"/>
    <n v="0.05"/>
    <n v="78.400000000000006"/>
    <n v="146.36649999999997"/>
    <x v="875"/>
    <n v="67.966499999999968"/>
    <n v="0.46435830603314271"/>
    <n v="2026"/>
    <s v="Q2"/>
    <n v="5"/>
    <s v="May"/>
  </r>
  <r>
    <n v="454"/>
    <d v="2026-05-30T00:00:00"/>
    <n v="2026"/>
    <x v="1"/>
    <n v="5"/>
    <x v="4"/>
    <x v="2"/>
    <x v="10"/>
    <x v="3"/>
    <s v="Returning"/>
    <x v="3"/>
    <x v="19"/>
    <n v="1"/>
    <n v="120.8"/>
    <n v="0"/>
    <n v="61.4"/>
    <n v="120.8"/>
    <x v="876"/>
    <n v="59.4"/>
    <n v="0.49172185430463577"/>
    <n v="2026"/>
    <s v="Q2"/>
    <n v="5"/>
    <s v="May"/>
  </r>
  <r>
    <n v="873"/>
    <d v="2026-05-30T00:00:00"/>
    <n v="2026"/>
    <x v="1"/>
    <n v="5"/>
    <x v="4"/>
    <x v="2"/>
    <x v="10"/>
    <x v="0"/>
    <s v="Business"/>
    <x v="0"/>
    <x v="6"/>
    <n v="1"/>
    <n v="40.15"/>
    <n v="0"/>
    <n v="16.82"/>
    <n v="40.15"/>
    <x v="877"/>
    <n v="23.33"/>
    <n v="0.58107098381070976"/>
    <n v="2026"/>
    <s v="Q2"/>
    <n v="5"/>
    <s v="May"/>
  </r>
  <r>
    <n v="1116"/>
    <d v="2026-05-30T00:00:00"/>
    <n v="2026"/>
    <x v="1"/>
    <n v="5"/>
    <x v="4"/>
    <x v="1"/>
    <x v="12"/>
    <x v="1"/>
    <s v="Business"/>
    <x v="2"/>
    <x v="15"/>
    <n v="5"/>
    <n v="134.4"/>
    <n v="0.15"/>
    <n v="67.709999999999994"/>
    <n v="571.19999999999993"/>
    <x v="878"/>
    <n v="232.64999999999998"/>
    <n v="0.40730042016806722"/>
    <n v="2026"/>
    <s v="Q2"/>
    <n v="5"/>
    <s v="May"/>
  </r>
  <r>
    <n v="1206"/>
    <d v="2026-05-30T00:00:00"/>
    <n v="2026"/>
    <x v="1"/>
    <n v="5"/>
    <x v="4"/>
    <x v="3"/>
    <x v="13"/>
    <x v="0"/>
    <s v="Returning"/>
    <x v="2"/>
    <x v="2"/>
    <n v="2"/>
    <n v="37.130000000000003"/>
    <n v="0.05"/>
    <n v="13.44"/>
    <n v="70.546999999999997"/>
    <x v="879"/>
    <n v="43.667000000000002"/>
    <n v="0.6189774193091131"/>
    <n v="2026"/>
    <s v="Q2"/>
    <n v="5"/>
    <s v="May"/>
  </r>
  <r>
    <n v="1576"/>
    <d v="2026-05-30T00:00:00"/>
    <n v="2026"/>
    <x v="1"/>
    <n v="5"/>
    <x v="4"/>
    <x v="1"/>
    <x v="1"/>
    <x v="0"/>
    <s v="Business"/>
    <x v="3"/>
    <x v="19"/>
    <n v="6"/>
    <n v="123.82"/>
    <n v="0"/>
    <n v="61.91"/>
    <n v="742.92"/>
    <x v="880"/>
    <n v="371.46"/>
    <n v="0.5"/>
    <n v="2026"/>
    <s v="Q2"/>
    <n v="5"/>
    <s v="May"/>
  </r>
  <r>
    <n v="2634"/>
    <d v="2026-05-30T00:00:00"/>
    <n v="2026"/>
    <x v="1"/>
    <n v="5"/>
    <x v="4"/>
    <x v="2"/>
    <x v="16"/>
    <x v="3"/>
    <s v="Returning"/>
    <x v="2"/>
    <x v="2"/>
    <n v="2"/>
    <n v="36.94"/>
    <n v="0.05"/>
    <n v="13.82"/>
    <n v="70.185999999999993"/>
    <x v="881"/>
    <n v="42.545999999999992"/>
    <n v="0.60618926851508848"/>
    <n v="2026"/>
    <s v="Q2"/>
    <n v="5"/>
    <s v="May"/>
  </r>
  <r>
    <n v="2649"/>
    <d v="2026-05-30T00:00:00"/>
    <n v="2026"/>
    <x v="1"/>
    <n v="5"/>
    <x v="4"/>
    <x v="0"/>
    <x v="0"/>
    <x v="0"/>
    <s v="New"/>
    <x v="3"/>
    <x v="7"/>
    <n v="3"/>
    <n v="199.17"/>
    <n v="0.05"/>
    <n v="105.24"/>
    <n v="567.6345"/>
    <x v="882"/>
    <n v="251.91450000000003"/>
    <n v="0.4437970207941907"/>
    <n v="2026"/>
    <s v="Q2"/>
    <n v="5"/>
    <s v="May"/>
  </r>
  <r>
    <n v="2774"/>
    <d v="2026-05-30T00:00:00"/>
    <n v="2026"/>
    <x v="1"/>
    <n v="5"/>
    <x v="4"/>
    <x v="0"/>
    <x v="9"/>
    <x v="0"/>
    <s v="Returning"/>
    <x v="3"/>
    <x v="13"/>
    <n v="3"/>
    <n v="83.17"/>
    <n v="0"/>
    <n v="40.520000000000003"/>
    <n v="249.51"/>
    <x v="883"/>
    <n v="127.94999999999999"/>
    <n v="0.51280509799206442"/>
    <n v="2026"/>
    <s v="Q2"/>
    <n v="5"/>
    <s v="May"/>
  </r>
  <r>
    <n v="3037"/>
    <d v="2026-05-30T00:00:00"/>
    <n v="2026"/>
    <x v="1"/>
    <n v="5"/>
    <x v="4"/>
    <x v="1"/>
    <x v="6"/>
    <x v="0"/>
    <s v="Business"/>
    <x v="2"/>
    <x v="9"/>
    <n v="1"/>
    <n v="45.8"/>
    <n v="0.05"/>
    <n v="17.88"/>
    <n v="43.51"/>
    <x v="884"/>
    <n v="25.63"/>
    <n v="0.58905998621006661"/>
    <n v="2026"/>
    <s v="Q2"/>
    <n v="5"/>
    <s v="May"/>
  </r>
  <r>
    <n v="3138"/>
    <d v="2026-05-30T00:00:00"/>
    <n v="2026"/>
    <x v="1"/>
    <n v="5"/>
    <x v="4"/>
    <x v="2"/>
    <x v="2"/>
    <x v="3"/>
    <s v="Returning"/>
    <x v="1"/>
    <x v="11"/>
    <n v="1"/>
    <n v="154.85"/>
    <n v="0"/>
    <n v="80.17"/>
    <n v="154.85"/>
    <x v="885"/>
    <n v="74.679999999999993"/>
    <n v="0.48227316758153049"/>
    <n v="2026"/>
    <s v="Q2"/>
    <n v="5"/>
    <s v="May"/>
  </r>
  <r>
    <n v="3228"/>
    <d v="2026-05-30T00:00:00"/>
    <n v="2026"/>
    <x v="1"/>
    <n v="5"/>
    <x v="4"/>
    <x v="3"/>
    <x v="13"/>
    <x v="0"/>
    <s v="Business"/>
    <x v="3"/>
    <x v="7"/>
    <n v="1"/>
    <n v="194.99"/>
    <n v="0"/>
    <n v="101.21"/>
    <n v="194.99"/>
    <x v="886"/>
    <n v="93.780000000000015"/>
    <n v="0.48094774090979031"/>
    <n v="2026"/>
    <s v="Q2"/>
    <n v="5"/>
    <s v="May"/>
  </r>
  <r>
    <n v="3401"/>
    <d v="2026-05-30T00:00:00"/>
    <n v="2026"/>
    <x v="1"/>
    <n v="5"/>
    <x v="4"/>
    <x v="2"/>
    <x v="10"/>
    <x v="0"/>
    <s v="Returning"/>
    <x v="4"/>
    <x v="14"/>
    <n v="1"/>
    <n v="36.31"/>
    <n v="0"/>
    <n v="13.93"/>
    <n v="36.31"/>
    <x v="247"/>
    <n v="22.380000000000003"/>
    <n v="0.61635912971633167"/>
    <n v="2026"/>
    <s v="Q2"/>
    <n v="5"/>
    <s v="May"/>
  </r>
  <r>
    <n v="3511"/>
    <d v="2026-05-30T00:00:00"/>
    <n v="2026"/>
    <x v="1"/>
    <n v="5"/>
    <x v="4"/>
    <x v="0"/>
    <x v="0"/>
    <x v="0"/>
    <s v="Returning"/>
    <x v="2"/>
    <x v="9"/>
    <n v="1"/>
    <n v="47.19"/>
    <n v="0"/>
    <n v="18.54"/>
    <n v="47.19"/>
    <x v="887"/>
    <n v="28.65"/>
    <n v="0.60712015257469798"/>
    <n v="2026"/>
    <s v="Q2"/>
    <n v="5"/>
    <s v="May"/>
  </r>
  <r>
    <n v="4485"/>
    <d v="2026-05-30T00:00:00"/>
    <n v="2026"/>
    <x v="1"/>
    <n v="5"/>
    <x v="4"/>
    <x v="3"/>
    <x v="8"/>
    <x v="0"/>
    <s v="New"/>
    <x v="4"/>
    <x v="12"/>
    <n v="1"/>
    <n v="124.14"/>
    <n v="0"/>
    <n v="70.900000000000006"/>
    <n v="124.14"/>
    <x v="888"/>
    <n v="53.239999999999995"/>
    <n v="0.42887062993394548"/>
    <n v="2026"/>
    <s v="Q2"/>
    <n v="5"/>
    <s v="May"/>
  </r>
  <r>
    <n v="447"/>
    <d v="2026-05-31T00:00:00"/>
    <n v="2026"/>
    <x v="1"/>
    <n v="5"/>
    <x v="4"/>
    <x v="3"/>
    <x v="8"/>
    <x v="0"/>
    <s v="Returning"/>
    <x v="2"/>
    <x v="15"/>
    <n v="1"/>
    <n v="131.94999999999999"/>
    <n v="0"/>
    <n v="65.17"/>
    <n v="131.94999999999999"/>
    <x v="618"/>
    <n v="66.779999999999987"/>
    <n v="0.50610079575596811"/>
    <n v="2026"/>
    <s v="Q2"/>
    <n v="5"/>
    <s v="May"/>
  </r>
  <r>
    <n v="1208"/>
    <d v="2026-05-31T00:00:00"/>
    <n v="2026"/>
    <x v="1"/>
    <n v="5"/>
    <x v="4"/>
    <x v="3"/>
    <x v="8"/>
    <x v="3"/>
    <s v="New"/>
    <x v="0"/>
    <x v="8"/>
    <n v="1"/>
    <n v="102.24"/>
    <n v="0"/>
    <n v="50.75"/>
    <n v="102.24"/>
    <x v="889"/>
    <n v="51.489999999999995"/>
    <n v="0.50361893583724571"/>
    <n v="2026"/>
    <s v="Q2"/>
    <n v="5"/>
    <s v="May"/>
  </r>
  <r>
    <n v="1355"/>
    <d v="2026-05-31T00:00:00"/>
    <n v="2026"/>
    <x v="1"/>
    <n v="5"/>
    <x v="4"/>
    <x v="3"/>
    <x v="13"/>
    <x v="3"/>
    <s v="New"/>
    <x v="1"/>
    <x v="11"/>
    <n v="2"/>
    <n v="152.07"/>
    <n v="0"/>
    <n v="76.849999999999994"/>
    <n v="304.14"/>
    <x v="890"/>
    <n v="150.44"/>
    <n v="0.49464062602748737"/>
    <n v="2026"/>
    <s v="Q2"/>
    <n v="5"/>
    <s v="May"/>
  </r>
  <r>
    <n v="1474"/>
    <d v="2026-05-31T00:00:00"/>
    <n v="2026"/>
    <x v="1"/>
    <n v="5"/>
    <x v="4"/>
    <x v="2"/>
    <x v="3"/>
    <x v="0"/>
    <s v="New"/>
    <x v="3"/>
    <x v="19"/>
    <n v="2"/>
    <n v="123.34"/>
    <n v="0.05"/>
    <n v="58.96"/>
    <n v="234.346"/>
    <x v="891"/>
    <n v="116.426"/>
    <n v="0.49681240558831813"/>
    <n v="2026"/>
    <s v="Q2"/>
    <n v="5"/>
    <s v="May"/>
  </r>
  <r>
    <n v="1625"/>
    <d v="2026-05-31T00:00:00"/>
    <n v="2026"/>
    <x v="1"/>
    <n v="5"/>
    <x v="4"/>
    <x v="2"/>
    <x v="2"/>
    <x v="2"/>
    <s v="Returning"/>
    <x v="1"/>
    <x v="11"/>
    <n v="1"/>
    <n v="155.81"/>
    <n v="0"/>
    <n v="80.31"/>
    <n v="155.81"/>
    <x v="892"/>
    <n v="75.5"/>
    <n v="0.48456453372697517"/>
    <n v="2026"/>
    <s v="Q2"/>
    <n v="5"/>
    <s v="May"/>
  </r>
  <r>
    <n v="1877"/>
    <d v="2026-05-31T00:00:00"/>
    <n v="2026"/>
    <x v="1"/>
    <n v="5"/>
    <x v="4"/>
    <x v="2"/>
    <x v="16"/>
    <x v="0"/>
    <s v="Returning"/>
    <x v="2"/>
    <x v="18"/>
    <n v="1"/>
    <n v="163.19"/>
    <n v="0.05"/>
    <n v="87.95"/>
    <n v="155.03049999999999"/>
    <x v="893"/>
    <n v="67.080499999999986"/>
    <n v="0.4326922766810401"/>
    <n v="2026"/>
    <s v="Q2"/>
    <n v="5"/>
    <s v="May"/>
  </r>
  <r>
    <n v="1978"/>
    <d v="2026-05-31T00:00:00"/>
    <n v="2026"/>
    <x v="1"/>
    <n v="5"/>
    <x v="4"/>
    <x v="1"/>
    <x v="12"/>
    <x v="0"/>
    <s v="Returning"/>
    <x v="1"/>
    <x v="3"/>
    <n v="1"/>
    <n v="147.30000000000001"/>
    <n v="0.05"/>
    <n v="81.510000000000005"/>
    <n v="139.935"/>
    <x v="894"/>
    <n v="58.424999999999997"/>
    <n v="0.41751527494908347"/>
    <n v="2026"/>
    <s v="Q2"/>
    <n v="5"/>
    <s v="May"/>
  </r>
  <r>
    <n v="3616"/>
    <d v="2026-05-31T00:00:00"/>
    <n v="2026"/>
    <x v="1"/>
    <n v="5"/>
    <x v="4"/>
    <x v="2"/>
    <x v="2"/>
    <x v="0"/>
    <s v="Returning"/>
    <x v="4"/>
    <x v="12"/>
    <n v="5"/>
    <n v="126.16"/>
    <n v="0"/>
    <n v="68.59"/>
    <n v="630.79999999999995"/>
    <x v="895"/>
    <n v="287.84999999999991"/>
    <n v="0.45632530120481918"/>
    <n v="2026"/>
    <s v="Q2"/>
    <n v="5"/>
    <s v="May"/>
  </r>
  <r>
    <n v="3992"/>
    <d v="2026-05-31T00:00:00"/>
    <n v="2026"/>
    <x v="1"/>
    <n v="5"/>
    <x v="4"/>
    <x v="3"/>
    <x v="8"/>
    <x v="0"/>
    <s v="New"/>
    <x v="2"/>
    <x v="18"/>
    <n v="2"/>
    <n v="163.57"/>
    <n v="0"/>
    <n v="85.72"/>
    <n v="327.14"/>
    <x v="896"/>
    <n v="155.69999999999999"/>
    <n v="0.47594302133643085"/>
    <n v="2026"/>
    <s v="Q2"/>
    <n v="5"/>
    <s v="May"/>
  </r>
  <r>
    <n v="4091"/>
    <d v="2026-05-31T00:00:00"/>
    <n v="2026"/>
    <x v="1"/>
    <n v="5"/>
    <x v="4"/>
    <x v="2"/>
    <x v="16"/>
    <x v="0"/>
    <s v="New"/>
    <x v="1"/>
    <x v="3"/>
    <n v="1"/>
    <n v="142.06"/>
    <n v="0"/>
    <n v="77.36"/>
    <n v="142.06"/>
    <x v="149"/>
    <n v="64.7"/>
    <n v="0.45544136280444886"/>
    <n v="2026"/>
    <s v="Q2"/>
    <n v="5"/>
    <s v="May"/>
  </r>
  <r>
    <n v="4204"/>
    <d v="2026-05-31T00:00:00"/>
    <n v="2026"/>
    <x v="1"/>
    <n v="5"/>
    <x v="4"/>
    <x v="1"/>
    <x v="11"/>
    <x v="0"/>
    <s v="New"/>
    <x v="0"/>
    <x v="0"/>
    <n v="1"/>
    <n v="81.37"/>
    <n v="0"/>
    <n v="42.01"/>
    <n v="81.37"/>
    <x v="897"/>
    <n v="39.360000000000007"/>
    <n v="0.48371635737986979"/>
    <n v="2026"/>
    <s v="Q2"/>
    <n v="5"/>
    <s v="May"/>
  </r>
  <r>
    <n v="4234"/>
    <d v="2026-05-31T00:00:00"/>
    <n v="2026"/>
    <x v="1"/>
    <n v="5"/>
    <x v="4"/>
    <x v="3"/>
    <x v="8"/>
    <x v="2"/>
    <s v="New"/>
    <x v="3"/>
    <x v="19"/>
    <n v="1"/>
    <n v="120.75"/>
    <n v="0"/>
    <n v="61.21"/>
    <n v="120.75"/>
    <x v="898"/>
    <n v="59.54"/>
    <n v="0.49308488612836437"/>
    <n v="2026"/>
    <s v="Q2"/>
    <n v="5"/>
    <s v="May"/>
  </r>
  <r>
    <n v="4696"/>
    <d v="2026-05-31T00:00:00"/>
    <n v="2026"/>
    <x v="1"/>
    <n v="5"/>
    <x v="4"/>
    <x v="1"/>
    <x v="14"/>
    <x v="0"/>
    <s v="New"/>
    <x v="0"/>
    <x v="0"/>
    <n v="4"/>
    <n v="81.790000000000006"/>
    <n v="0"/>
    <n v="42.96"/>
    <n v="327.16000000000003"/>
    <x v="899"/>
    <n v="155.32000000000002"/>
    <n v="0.47475241472062601"/>
    <n v="2026"/>
    <s v="Q2"/>
    <n v="5"/>
    <s v="May"/>
  </r>
  <r>
    <n v="4755"/>
    <d v="2026-05-31T00:00:00"/>
    <n v="2026"/>
    <x v="1"/>
    <n v="5"/>
    <x v="4"/>
    <x v="0"/>
    <x v="15"/>
    <x v="0"/>
    <s v="New"/>
    <x v="3"/>
    <x v="13"/>
    <n v="1"/>
    <n v="81.2"/>
    <n v="0.1"/>
    <n v="40.270000000000003"/>
    <n v="73.08"/>
    <x v="900"/>
    <n v="32.809999999999995"/>
    <n v="0.44896004378762994"/>
    <n v="2026"/>
    <s v="Q2"/>
    <n v="5"/>
    <s v="May"/>
  </r>
  <r>
    <n v="5090"/>
    <d v="2026-05-31T00:00:00"/>
    <n v="2026"/>
    <x v="1"/>
    <n v="5"/>
    <x v="4"/>
    <x v="1"/>
    <x v="1"/>
    <x v="3"/>
    <s v="New"/>
    <x v="2"/>
    <x v="9"/>
    <n v="2"/>
    <n v="46.52"/>
    <n v="0.05"/>
    <n v="18.739999999999998"/>
    <n v="88.388000000000005"/>
    <x v="901"/>
    <n v="50.908000000000008"/>
    <n v="0.57596053762954258"/>
    <n v="2026"/>
    <s v="Q2"/>
    <n v="5"/>
    <s v="May"/>
  </r>
  <r>
    <n v="27"/>
    <d v="2026-06-01T00:00:00"/>
    <n v="2026"/>
    <x v="1"/>
    <n v="6"/>
    <x v="5"/>
    <x v="3"/>
    <x v="13"/>
    <x v="0"/>
    <s v="Returning"/>
    <x v="3"/>
    <x v="7"/>
    <n v="1"/>
    <n v="195.22"/>
    <n v="0"/>
    <n v="105.91"/>
    <n v="195.22"/>
    <x v="902"/>
    <n v="89.31"/>
    <n v="0.45748386435816002"/>
    <n v="2026"/>
    <s v="Q2"/>
    <n v="6"/>
    <s v="Jun"/>
  </r>
  <r>
    <n v="463"/>
    <d v="2026-06-01T00:00:00"/>
    <n v="2026"/>
    <x v="1"/>
    <n v="6"/>
    <x v="5"/>
    <x v="3"/>
    <x v="4"/>
    <x v="0"/>
    <s v="New"/>
    <x v="0"/>
    <x v="6"/>
    <n v="1"/>
    <n v="40.71"/>
    <n v="0.05"/>
    <n v="16.559999999999999"/>
    <n v="38.674500000000002"/>
    <x v="903"/>
    <n v="22.114500000000003"/>
    <n v="0.57181088314005357"/>
    <n v="2026"/>
    <s v="Q2"/>
    <n v="6"/>
    <s v="Jun"/>
  </r>
  <r>
    <n v="653"/>
    <d v="2026-06-01T00:00:00"/>
    <n v="2026"/>
    <x v="1"/>
    <n v="6"/>
    <x v="5"/>
    <x v="1"/>
    <x v="11"/>
    <x v="0"/>
    <s v="Returning"/>
    <x v="4"/>
    <x v="10"/>
    <n v="1"/>
    <n v="41.26"/>
    <n v="0.05"/>
    <n v="14.32"/>
    <n v="39.196999999999996"/>
    <x v="147"/>
    <n v="24.876999999999995"/>
    <n v="0.63466591831007468"/>
    <n v="2026"/>
    <s v="Q2"/>
    <n v="6"/>
    <s v="Jun"/>
  </r>
  <r>
    <n v="1485"/>
    <d v="2026-06-01T00:00:00"/>
    <n v="2026"/>
    <x v="1"/>
    <n v="6"/>
    <x v="5"/>
    <x v="1"/>
    <x v="11"/>
    <x v="2"/>
    <s v="New"/>
    <x v="4"/>
    <x v="10"/>
    <n v="2"/>
    <n v="40.840000000000003"/>
    <n v="0"/>
    <n v="14.48"/>
    <n v="81.680000000000007"/>
    <x v="904"/>
    <n v="52.720000000000006"/>
    <n v="0.64544564152791384"/>
    <n v="2026"/>
    <s v="Q2"/>
    <n v="6"/>
    <s v="Jun"/>
  </r>
  <r>
    <n v="1925"/>
    <d v="2026-06-01T00:00:00"/>
    <n v="2026"/>
    <x v="1"/>
    <n v="6"/>
    <x v="5"/>
    <x v="3"/>
    <x v="4"/>
    <x v="0"/>
    <s v="Returning"/>
    <x v="1"/>
    <x v="3"/>
    <n v="1"/>
    <n v="143.32"/>
    <n v="0"/>
    <n v="80.36"/>
    <n v="143.32"/>
    <x v="905"/>
    <n v="62.959999999999994"/>
    <n v="0.43929667876081496"/>
    <n v="2026"/>
    <s v="Q2"/>
    <n v="6"/>
    <s v="Jun"/>
  </r>
  <r>
    <n v="1952"/>
    <d v="2026-06-01T00:00:00"/>
    <n v="2026"/>
    <x v="1"/>
    <n v="6"/>
    <x v="5"/>
    <x v="0"/>
    <x v="15"/>
    <x v="0"/>
    <s v="New"/>
    <x v="1"/>
    <x v="11"/>
    <n v="2"/>
    <n v="156.31"/>
    <n v="0"/>
    <n v="79.87"/>
    <n v="312.62"/>
    <x v="906"/>
    <n v="152.88"/>
    <n v="0.4890282131661442"/>
    <n v="2026"/>
    <s v="Q2"/>
    <n v="6"/>
    <s v="Jun"/>
  </r>
  <r>
    <n v="2010"/>
    <d v="2026-06-01T00:00:00"/>
    <n v="2026"/>
    <x v="1"/>
    <n v="6"/>
    <x v="5"/>
    <x v="3"/>
    <x v="8"/>
    <x v="0"/>
    <s v="New"/>
    <x v="0"/>
    <x v="8"/>
    <n v="3"/>
    <n v="100.69"/>
    <n v="0.1"/>
    <n v="51.31"/>
    <n v="271.863"/>
    <x v="907"/>
    <n v="117.93299999999999"/>
    <n v="0.43379569856876438"/>
    <n v="2026"/>
    <s v="Q2"/>
    <n v="6"/>
    <s v="Jun"/>
  </r>
  <r>
    <n v="2114"/>
    <d v="2026-06-01T00:00:00"/>
    <n v="2026"/>
    <x v="1"/>
    <n v="6"/>
    <x v="5"/>
    <x v="3"/>
    <x v="13"/>
    <x v="2"/>
    <s v="Business"/>
    <x v="2"/>
    <x v="9"/>
    <n v="2"/>
    <n v="45.54"/>
    <n v="0.1"/>
    <n v="18.309999999999999"/>
    <n v="81.971999999999994"/>
    <x v="908"/>
    <n v="45.351999999999997"/>
    <n v="0.5532620894939736"/>
    <n v="2026"/>
    <s v="Q2"/>
    <n v="6"/>
    <s v="Jun"/>
  </r>
  <r>
    <n v="3104"/>
    <d v="2026-06-01T00:00:00"/>
    <n v="2026"/>
    <x v="1"/>
    <n v="6"/>
    <x v="5"/>
    <x v="2"/>
    <x v="3"/>
    <x v="1"/>
    <s v="Business"/>
    <x v="1"/>
    <x v="11"/>
    <n v="5"/>
    <n v="153.97"/>
    <n v="0.15"/>
    <n v="79.81"/>
    <n v="654.37249999999995"/>
    <x v="909"/>
    <n v="255.32249999999993"/>
    <n v="0.39017914108554369"/>
    <n v="2026"/>
    <s v="Q2"/>
    <n v="6"/>
    <s v="Jun"/>
  </r>
  <r>
    <n v="3230"/>
    <d v="2026-06-01T00:00:00"/>
    <n v="2026"/>
    <x v="1"/>
    <n v="6"/>
    <x v="5"/>
    <x v="2"/>
    <x v="16"/>
    <x v="2"/>
    <s v="Returning"/>
    <x v="4"/>
    <x v="12"/>
    <n v="1"/>
    <n v="124.17"/>
    <n v="0"/>
    <n v="71.040000000000006"/>
    <n v="124.17"/>
    <x v="910"/>
    <n v="53.129999999999995"/>
    <n v="0.4278811307079004"/>
    <n v="2026"/>
    <s v="Q2"/>
    <n v="6"/>
    <s v="Jun"/>
  </r>
  <r>
    <n v="3415"/>
    <d v="2026-06-01T00:00:00"/>
    <n v="2026"/>
    <x v="1"/>
    <n v="6"/>
    <x v="5"/>
    <x v="2"/>
    <x v="5"/>
    <x v="2"/>
    <s v="Returning"/>
    <x v="1"/>
    <x v="11"/>
    <n v="1"/>
    <n v="152.94999999999999"/>
    <n v="0.05"/>
    <n v="76.97"/>
    <n v="145.30249999999998"/>
    <x v="911"/>
    <n v="68.332499999999982"/>
    <n v="0.47027752447480248"/>
    <n v="2026"/>
    <s v="Q2"/>
    <n v="6"/>
    <s v="Jun"/>
  </r>
  <r>
    <n v="4130"/>
    <d v="2026-06-01T00:00:00"/>
    <n v="2026"/>
    <x v="1"/>
    <n v="6"/>
    <x v="5"/>
    <x v="3"/>
    <x v="13"/>
    <x v="0"/>
    <s v="New"/>
    <x v="0"/>
    <x v="0"/>
    <n v="3"/>
    <n v="80.099999999999994"/>
    <n v="0"/>
    <n v="43.51"/>
    <n v="240.29999999999998"/>
    <x v="912"/>
    <n v="109.76999999999998"/>
    <n v="0.45680399500624214"/>
    <n v="2026"/>
    <s v="Q2"/>
    <n v="6"/>
    <s v="Jun"/>
  </r>
  <r>
    <n v="4314"/>
    <d v="2026-06-01T00:00:00"/>
    <n v="2026"/>
    <x v="1"/>
    <n v="6"/>
    <x v="5"/>
    <x v="3"/>
    <x v="4"/>
    <x v="2"/>
    <s v="New"/>
    <x v="4"/>
    <x v="14"/>
    <n v="2"/>
    <n v="36.61"/>
    <n v="0"/>
    <n v="14.15"/>
    <n v="73.22"/>
    <x v="36"/>
    <n v="44.92"/>
    <n v="0.61349358098880091"/>
    <n v="2026"/>
    <s v="Q2"/>
    <n v="6"/>
    <s v="Jun"/>
  </r>
  <r>
    <n v="998"/>
    <d v="2026-06-02T00:00:00"/>
    <n v="2026"/>
    <x v="1"/>
    <n v="6"/>
    <x v="5"/>
    <x v="1"/>
    <x v="11"/>
    <x v="0"/>
    <s v="Returning"/>
    <x v="2"/>
    <x v="15"/>
    <n v="2"/>
    <n v="131.81"/>
    <n v="0.05"/>
    <n v="66.09"/>
    <n v="250.43899999999999"/>
    <x v="913"/>
    <n v="118.25899999999999"/>
    <n v="0.47220680485068217"/>
    <n v="2026"/>
    <s v="Q2"/>
    <n v="6"/>
    <s v="Jun"/>
  </r>
  <r>
    <n v="1172"/>
    <d v="2026-06-02T00:00:00"/>
    <n v="2026"/>
    <x v="1"/>
    <n v="6"/>
    <x v="5"/>
    <x v="0"/>
    <x v="15"/>
    <x v="0"/>
    <s v="Returning"/>
    <x v="1"/>
    <x v="11"/>
    <n v="1"/>
    <n v="153.43"/>
    <n v="0.05"/>
    <n v="78.16"/>
    <n v="145.7585"/>
    <x v="914"/>
    <n v="67.598500000000001"/>
    <n v="0.46377055197467043"/>
    <n v="2026"/>
    <s v="Q2"/>
    <n v="6"/>
    <s v="Jun"/>
  </r>
  <r>
    <n v="1261"/>
    <d v="2026-06-02T00:00:00"/>
    <n v="2026"/>
    <x v="1"/>
    <n v="6"/>
    <x v="5"/>
    <x v="1"/>
    <x v="14"/>
    <x v="0"/>
    <s v="New"/>
    <x v="0"/>
    <x v="0"/>
    <n v="2"/>
    <n v="80.06"/>
    <n v="0"/>
    <n v="42.87"/>
    <n v="160.12"/>
    <x v="915"/>
    <n v="74.38000000000001"/>
    <n v="0.4645266050462154"/>
    <n v="2026"/>
    <s v="Q2"/>
    <n v="6"/>
    <s v="Jun"/>
  </r>
  <r>
    <n v="1762"/>
    <d v="2026-06-02T00:00:00"/>
    <n v="2026"/>
    <x v="1"/>
    <n v="6"/>
    <x v="5"/>
    <x v="3"/>
    <x v="13"/>
    <x v="2"/>
    <s v="Business"/>
    <x v="4"/>
    <x v="10"/>
    <n v="1"/>
    <n v="40.549999999999997"/>
    <n v="0"/>
    <n v="15.16"/>
    <n v="40.549999999999997"/>
    <x v="916"/>
    <n v="25.389999999999997"/>
    <n v="0.62614056720098643"/>
    <n v="2026"/>
    <s v="Q2"/>
    <n v="6"/>
    <s v="Jun"/>
  </r>
  <r>
    <n v="1851"/>
    <d v="2026-06-02T00:00:00"/>
    <n v="2026"/>
    <x v="1"/>
    <n v="6"/>
    <x v="5"/>
    <x v="1"/>
    <x v="6"/>
    <x v="0"/>
    <s v="New"/>
    <x v="2"/>
    <x v="9"/>
    <n v="3"/>
    <n v="45.43"/>
    <n v="0.15"/>
    <n v="17.850000000000001"/>
    <n v="115.84649999999999"/>
    <x v="917"/>
    <n v="62.296499999999988"/>
    <n v="0.53775038520801222"/>
    <n v="2026"/>
    <s v="Q2"/>
    <n v="6"/>
    <s v="Jun"/>
  </r>
  <r>
    <n v="3205"/>
    <d v="2026-06-02T00:00:00"/>
    <n v="2026"/>
    <x v="1"/>
    <n v="6"/>
    <x v="5"/>
    <x v="3"/>
    <x v="4"/>
    <x v="1"/>
    <s v="Business"/>
    <x v="1"/>
    <x v="3"/>
    <n v="6"/>
    <n v="146.85"/>
    <n v="0.15"/>
    <n v="80.45"/>
    <n v="748.93499999999995"/>
    <x v="918"/>
    <n v="266.2349999999999"/>
    <n v="0.35548478839952724"/>
    <n v="2026"/>
    <s v="Q2"/>
    <n v="6"/>
    <s v="Jun"/>
  </r>
  <r>
    <n v="1396"/>
    <d v="2026-06-03T00:00:00"/>
    <n v="2026"/>
    <x v="1"/>
    <n v="6"/>
    <x v="5"/>
    <x v="2"/>
    <x v="3"/>
    <x v="0"/>
    <s v="Business"/>
    <x v="3"/>
    <x v="7"/>
    <n v="1"/>
    <n v="192.33"/>
    <n v="0.1"/>
    <n v="105.15"/>
    <n v="173.09700000000001"/>
    <x v="805"/>
    <n v="67.947000000000003"/>
    <n v="0.39253713235931298"/>
    <n v="2026"/>
    <s v="Q2"/>
    <n v="6"/>
    <s v="Jun"/>
  </r>
  <r>
    <n v="1441"/>
    <d v="2026-06-03T00:00:00"/>
    <n v="2026"/>
    <x v="1"/>
    <n v="6"/>
    <x v="5"/>
    <x v="2"/>
    <x v="10"/>
    <x v="3"/>
    <s v="New"/>
    <x v="2"/>
    <x v="15"/>
    <n v="3"/>
    <n v="135.4"/>
    <n v="0"/>
    <n v="65.16"/>
    <n v="406.20000000000005"/>
    <x v="919"/>
    <n v="210.72000000000006"/>
    <n v="0.51875923190546536"/>
    <n v="2026"/>
    <s v="Q2"/>
    <n v="6"/>
    <s v="Jun"/>
  </r>
  <r>
    <n v="1511"/>
    <d v="2026-06-03T00:00:00"/>
    <n v="2026"/>
    <x v="1"/>
    <n v="6"/>
    <x v="5"/>
    <x v="2"/>
    <x v="5"/>
    <x v="0"/>
    <s v="New"/>
    <x v="4"/>
    <x v="14"/>
    <n v="2"/>
    <n v="36.08"/>
    <n v="0.05"/>
    <n v="13.73"/>
    <n v="68.551999999999992"/>
    <x v="920"/>
    <n v="41.091999999999992"/>
    <n v="0.59942817131520587"/>
    <n v="2026"/>
    <s v="Q2"/>
    <n v="6"/>
    <s v="Jun"/>
  </r>
  <r>
    <n v="1701"/>
    <d v="2026-06-03T00:00:00"/>
    <n v="2026"/>
    <x v="1"/>
    <n v="6"/>
    <x v="5"/>
    <x v="0"/>
    <x v="9"/>
    <x v="0"/>
    <s v="New"/>
    <x v="2"/>
    <x v="9"/>
    <n v="1"/>
    <n v="46.16"/>
    <n v="0"/>
    <n v="18.36"/>
    <n v="46.16"/>
    <x v="505"/>
    <n v="27.799999999999997"/>
    <n v="0.60225303292894283"/>
    <n v="2026"/>
    <s v="Q2"/>
    <n v="6"/>
    <s v="Jun"/>
  </r>
  <r>
    <n v="1984"/>
    <d v="2026-06-03T00:00:00"/>
    <n v="2026"/>
    <x v="1"/>
    <n v="6"/>
    <x v="5"/>
    <x v="1"/>
    <x v="1"/>
    <x v="0"/>
    <s v="Returning"/>
    <x v="0"/>
    <x v="4"/>
    <n v="2"/>
    <n v="50.77"/>
    <n v="0"/>
    <n v="22.93"/>
    <n v="101.54"/>
    <x v="921"/>
    <n v="55.680000000000007"/>
    <n v="0.54835532794957653"/>
    <n v="2026"/>
    <s v="Q2"/>
    <n v="6"/>
    <s v="Jun"/>
  </r>
  <r>
    <n v="2572"/>
    <d v="2026-06-03T00:00:00"/>
    <n v="2026"/>
    <x v="1"/>
    <n v="6"/>
    <x v="5"/>
    <x v="3"/>
    <x v="8"/>
    <x v="3"/>
    <s v="Business"/>
    <x v="1"/>
    <x v="17"/>
    <n v="2"/>
    <n v="70.97"/>
    <n v="0.05"/>
    <n v="32.54"/>
    <n v="134.84299999999999"/>
    <x v="922"/>
    <n v="69.762999999999991"/>
    <n v="0.51736463887632278"/>
    <n v="2026"/>
    <s v="Q2"/>
    <n v="6"/>
    <s v="Jun"/>
  </r>
  <r>
    <n v="2833"/>
    <d v="2026-06-03T00:00:00"/>
    <n v="2026"/>
    <x v="1"/>
    <n v="6"/>
    <x v="5"/>
    <x v="3"/>
    <x v="13"/>
    <x v="0"/>
    <s v="Returning"/>
    <x v="1"/>
    <x v="3"/>
    <n v="3"/>
    <n v="141.6"/>
    <n v="0"/>
    <n v="78.02"/>
    <n v="424.79999999999995"/>
    <x v="923"/>
    <n v="190.73999999999995"/>
    <n v="0.44901129943502821"/>
    <n v="2026"/>
    <s v="Q2"/>
    <n v="6"/>
    <s v="Jun"/>
  </r>
  <r>
    <n v="3522"/>
    <d v="2026-06-03T00:00:00"/>
    <n v="2026"/>
    <x v="1"/>
    <n v="6"/>
    <x v="5"/>
    <x v="3"/>
    <x v="13"/>
    <x v="0"/>
    <s v="New"/>
    <x v="0"/>
    <x v="6"/>
    <n v="1"/>
    <n v="40.57"/>
    <n v="0"/>
    <n v="16.329999999999998"/>
    <n v="40.57"/>
    <x v="924"/>
    <n v="24.240000000000002"/>
    <n v="0.59748582696573826"/>
    <n v="2026"/>
    <s v="Q2"/>
    <n v="6"/>
    <s v="Jun"/>
  </r>
  <r>
    <n v="146"/>
    <d v="2026-06-04T00:00:00"/>
    <n v="2026"/>
    <x v="1"/>
    <n v="6"/>
    <x v="5"/>
    <x v="1"/>
    <x v="14"/>
    <x v="3"/>
    <s v="Returning"/>
    <x v="0"/>
    <x v="0"/>
    <n v="2"/>
    <n v="81.81"/>
    <n v="0"/>
    <n v="42.54"/>
    <n v="163.62"/>
    <x v="925"/>
    <n v="78.540000000000006"/>
    <n v="0.48001466813348004"/>
    <n v="2026"/>
    <s v="Q2"/>
    <n v="6"/>
    <s v="Jun"/>
  </r>
  <r>
    <n v="161"/>
    <d v="2026-06-04T00:00:00"/>
    <n v="2026"/>
    <x v="1"/>
    <n v="6"/>
    <x v="5"/>
    <x v="0"/>
    <x v="0"/>
    <x v="3"/>
    <s v="Returning"/>
    <x v="0"/>
    <x v="4"/>
    <n v="2"/>
    <n v="50.09"/>
    <n v="0"/>
    <n v="22.91"/>
    <n v="100.18"/>
    <x v="673"/>
    <n v="54.360000000000007"/>
    <n v="0.54262327809942112"/>
    <n v="2026"/>
    <s v="Q2"/>
    <n v="6"/>
    <s v="Jun"/>
  </r>
  <r>
    <n v="819"/>
    <d v="2026-06-04T00:00:00"/>
    <n v="2026"/>
    <x v="1"/>
    <n v="6"/>
    <x v="5"/>
    <x v="3"/>
    <x v="8"/>
    <x v="0"/>
    <s v="Returning"/>
    <x v="1"/>
    <x v="17"/>
    <n v="1"/>
    <n v="72.38"/>
    <n v="0"/>
    <n v="32.68"/>
    <n v="72.38"/>
    <x v="926"/>
    <n v="39.699999999999996"/>
    <n v="0.54849405913235694"/>
    <n v="2026"/>
    <s v="Q2"/>
    <n v="6"/>
    <s v="Jun"/>
  </r>
  <r>
    <n v="2104"/>
    <d v="2026-06-04T00:00:00"/>
    <n v="2026"/>
    <x v="1"/>
    <n v="6"/>
    <x v="5"/>
    <x v="1"/>
    <x v="1"/>
    <x v="0"/>
    <s v="New"/>
    <x v="1"/>
    <x v="1"/>
    <n v="1"/>
    <n v="92.31"/>
    <n v="0"/>
    <n v="45.58"/>
    <n v="92.31"/>
    <x v="927"/>
    <n v="46.730000000000004"/>
    <n v="0.50622901094139316"/>
    <n v="2026"/>
    <s v="Q2"/>
    <n v="6"/>
    <s v="Jun"/>
  </r>
  <r>
    <n v="2678"/>
    <d v="2026-06-04T00:00:00"/>
    <n v="2026"/>
    <x v="1"/>
    <n v="6"/>
    <x v="5"/>
    <x v="3"/>
    <x v="8"/>
    <x v="1"/>
    <s v="Returning"/>
    <x v="2"/>
    <x v="9"/>
    <n v="12"/>
    <n v="47.6"/>
    <n v="0.15"/>
    <n v="18.670000000000002"/>
    <n v="485.52000000000004"/>
    <x v="928"/>
    <n v="261.48"/>
    <n v="0.53855659911023235"/>
    <n v="2026"/>
    <s v="Q2"/>
    <n v="6"/>
    <s v="Jun"/>
  </r>
  <r>
    <n v="3015"/>
    <d v="2026-06-04T00:00:00"/>
    <n v="2026"/>
    <x v="1"/>
    <n v="6"/>
    <x v="5"/>
    <x v="1"/>
    <x v="14"/>
    <x v="0"/>
    <s v="Returning"/>
    <x v="2"/>
    <x v="9"/>
    <n v="1"/>
    <n v="45.5"/>
    <n v="0.05"/>
    <n v="18.89"/>
    <n v="43.225000000000001"/>
    <x v="417"/>
    <n v="24.335000000000001"/>
    <n v="0.56298438403701567"/>
    <n v="2026"/>
    <s v="Q2"/>
    <n v="6"/>
    <s v="Jun"/>
  </r>
  <r>
    <n v="3243"/>
    <d v="2026-06-04T00:00:00"/>
    <n v="2026"/>
    <x v="1"/>
    <n v="6"/>
    <x v="5"/>
    <x v="2"/>
    <x v="5"/>
    <x v="0"/>
    <s v="Returning"/>
    <x v="4"/>
    <x v="14"/>
    <n v="1"/>
    <n v="35.99"/>
    <n v="0"/>
    <n v="14.05"/>
    <n v="35.99"/>
    <x v="929"/>
    <n v="21.94"/>
    <n v="0.60961378160600166"/>
    <n v="2026"/>
    <s v="Q2"/>
    <n v="6"/>
    <s v="Jun"/>
  </r>
  <r>
    <n v="3283"/>
    <d v="2026-06-04T00:00:00"/>
    <n v="2026"/>
    <x v="1"/>
    <n v="6"/>
    <x v="5"/>
    <x v="1"/>
    <x v="12"/>
    <x v="3"/>
    <s v="Returning"/>
    <x v="4"/>
    <x v="12"/>
    <n v="1"/>
    <n v="122.55"/>
    <n v="0"/>
    <n v="68.97"/>
    <n v="122.55"/>
    <x v="930"/>
    <n v="53.58"/>
    <n v="0.43720930232558142"/>
    <n v="2026"/>
    <s v="Q2"/>
    <n v="6"/>
    <s v="Jun"/>
  </r>
  <r>
    <n v="3966"/>
    <d v="2026-06-04T00:00:00"/>
    <n v="2026"/>
    <x v="1"/>
    <n v="6"/>
    <x v="5"/>
    <x v="3"/>
    <x v="8"/>
    <x v="0"/>
    <s v="New"/>
    <x v="4"/>
    <x v="12"/>
    <n v="3"/>
    <n v="126.22"/>
    <n v="0"/>
    <n v="69.599999999999994"/>
    <n v="378.65999999999997"/>
    <x v="931"/>
    <n v="169.85999999999999"/>
    <n v="0.4485818412295991"/>
    <n v="2026"/>
    <s v="Q2"/>
    <n v="6"/>
    <s v="Jun"/>
  </r>
  <r>
    <n v="1349"/>
    <d v="2026-06-05T00:00:00"/>
    <n v="2026"/>
    <x v="1"/>
    <n v="6"/>
    <x v="5"/>
    <x v="0"/>
    <x v="15"/>
    <x v="2"/>
    <s v="Returning"/>
    <x v="1"/>
    <x v="1"/>
    <n v="6"/>
    <n v="91.98"/>
    <n v="0.05"/>
    <n v="46.46"/>
    <n v="524.28599999999994"/>
    <x v="932"/>
    <n v="245.52599999999995"/>
    <n v="0.46830546686350577"/>
    <n v="2026"/>
    <s v="Q2"/>
    <n v="6"/>
    <s v="Jun"/>
  </r>
  <r>
    <n v="2333"/>
    <d v="2026-06-05T00:00:00"/>
    <n v="2026"/>
    <x v="1"/>
    <n v="6"/>
    <x v="5"/>
    <x v="2"/>
    <x v="5"/>
    <x v="0"/>
    <s v="Business"/>
    <x v="3"/>
    <x v="19"/>
    <n v="1"/>
    <n v="125.32"/>
    <n v="0"/>
    <n v="59.03"/>
    <n v="125.32"/>
    <x v="933"/>
    <n v="66.289999999999992"/>
    <n v="0.52896584743057773"/>
    <n v="2026"/>
    <s v="Q2"/>
    <n v="6"/>
    <s v="Jun"/>
  </r>
  <r>
    <n v="2628"/>
    <d v="2026-06-05T00:00:00"/>
    <n v="2026"/>
    <x v="1"/>
    <n v="6"/>
    <x v="5"/>
    <x v="3"/>
    <x v="8"/>
    <x v="3"/>
    <s v="Returning"/>
    <x v="2"/>
    <x v="18"/>
    <n v="2"/>
    <n v="167.26"/>
    <n v="0"/>
    <n v="89.65"/>
    <n v="334.52"/>
    <x v="934"/>
    <n v="155.21999999999997"/>
    <n v="0.46400813105344968"/>
    <n v="2026"/>
    <s v="Q2"/>
    <n v="6"/>
    <s v="Jun"/>
  </r>
  <r>
    <n v="2718"/>
    <d v="2026-06-05T00:00:00"/>
    <n v="2026"/>
    <x v="1"/>
    <n v="6"/>
    <x v="5"/>
    <x v="0"/>
    <x v="0"/>
    <x v="3"/>
    <s v="Returning"/>
    <x v="0"/>
    <x v="0"/>
    <n v="1"/>
    <n v="80.19"/>
    <n v="0"/>
    <n v="42.18"/>
    <n v="80.19"/>
    <x v="935"/>
    <n v="38.01"/>
    <n v="0.47399925177702956"/>
    <n v="2026"/>
    <s v="Q2"/>
    <n v="6"/>
    <s v="Jun"/>
  </r>
  <r>
    <n v="3185"/>
    <d v="2026-06-05T00:00:00"/>
    <n v="2026"/>
    <x v="1"/>
    <n v="6"/>
    <x v="5"/>
    <x v="0"/>
    <x v="15"/>
    <x v="0"/>
    <s v="New"/>
    <x v="0"/>
    <x v="4"/>
    <n v="1"/>
    <n v="49.86"/>
    <n v="0"/>
    <n v="22.72"/>
    <n v="49.86"/>
    <x v="936"/>
    <n v="27.14"/>
    <n v="0.5443241075010028"/>
    <n v="2026"/>
    <s v="Q2"/>
    <n v="6"/>
    <s v="Jun"/>
  </r>
  <r>
    <n v="4495"/>
    <d v="2026-06-05T00:00:00"/>
    <n v="2026"/>
    <x v="1"/>
    <n v="6"/>
    <x v="5"/>
    <x v="2"/>
    <x v="10"/>
    <x v="2"/>
    <s v="New"/>
    <x v="3"/>
    <x v="7"/>
    <n v="2"/>
    <n v="195.51"/>
    <n v="0"/>
    <n v="102.97"/>
    <n v="391.02"/>
    <x v="937"/>
    <n v="185.07999999999998"/>
    <n v="0.47332617257429288"/>
    <n v="2026"/>
    <s v="Q2"/>
    <n v="6"/>
    <s v="Jun"/>
  </r>
  <r>
    <n v="815"/>
    <d v="2026-06-06T00:00:00"/>
    <n v="2026"/>
    <x v="1"/>
    <n v="6"/>
    <x v="5"/>
    <x v="0"/>
    <x v="0"/>
    <x v="2"/>
    <s v="New"/>
    <x v="4"/>
    <x v="10"/>
    <n v="1"/>
    <n v="39.61"/>
    <n v="0"/>
    <n v="14.75"/>
    <n v="39.61"/>
    <x v="938"/>
    <n v="24.86"/>
    <n v="0.62761928805857103"/>
    <n v="2026"/>
    <s v="Q2"/>
    <n v="6"/>
    <s v="Jun"/>
  </r>
  <r>
    <n v="1140"/>
    <d v="2026-06-06T00:00:00"/>
    <n v="2026"/>
    <x v="1"/>
    <n v="6"/>
    <x v="5"/>
    <x v="1"/>
    <x v="1"/>
    <x v="2"/>
    <s v="Returning"/>
    <x v="1"/>
    <x v="17"/>
    <n v="1"/>
    <n v="70.86"/>
    <n v="0"/>
    <n v="31.47"/>
    <n v="70.86"/>
    <x v="939"/>
    <n v="39.39"/>
    <n v="0.55588484335309063"/>
    <n v="2026"/>
    <s v="Q2"/>
    <n v="6"/>
    <s v="Jun"/>
  </r>
  <r>
    <n v="1544"/>
    <d v="2026-06-06T00:00:00"/>
    <n v="2026"/>
    <x v="1"/>
    <n v="6"/>
    <x v="5"/>
    <x v="3"/>
    <x v="7"/>
    <x v="1"/>
    <s v="Returning"/>
    <x v="4"/>
    <x v="10"/>
    <n v="8"/>
    <n v="40.46"/>
    <n v="0.2"/>
    <n v="14.7"/>
    <n v="258.94400000000002"/>
    <x v="940"/>
    <n v="141.34400000000002"/>
    <n v="0.54584775086505199"/>
    <n v="2026"/>
    <s v="Q2"/>
    <n v="6"/>
    <s v="Jun"/>
  </r>
  <r>
    <n v="2420"/>
    <d v="2026-06-06T00:00:00"/>
    <n v="2026"/>
    <x v="1"/>
    <n v="6"/>
    <x v="5"/>
    <x v="2"/>
    <x v="5"/>
    <x v="0"/>
    <s v="New"/>
    <x v="2"/>
    <x v="15"/>
    <n v="1"/>
    <n v="131.79"/>
    <n v="0"/>
    <n v="68.22"/>
    <n v="131.79"/>
    <x v="941"/>
    <n v="63.569999999999993"/>
    <n v="0.48235829729114499"/>
    <n v="2026"/>
    <s v="Q2"/>
    <n v="6"/>
    <s v="Jun"/>
  </r>
  <r>
    <n v="2805"/>
    <d v="2026-06-06T00:00:00"/>
    <n v="2026"/>
    <x v="1"/>
    <n v="6"/>
    <x v="5"/>
    <x v="2"/>
    <x v="10"/>
    <x v="1"/>
    <s v="Returning"/>
    <x v="3"/>
    <x v="5"/>
    <n v="12"/>
    <n v="338.45"/>
    <n v="0.1"/>
    <n v="196.78"/>
    <n v="3655.2599999999998"/>
    <x v="942"/>
    <n v="1293.8999999999996"/>
    <n v="0.35398302719915947"/>
    <n v="2026"/>
    <s v="Q2"/>
    <n v="6"/>
    <s v="Jun"/>
  </r>
  <r>
    <n v="3160"/>
    <d v="2026-06-06T00:00:00"/>
    <n v="2026"/>
    <x v="1"/>
    <n v="6"/>
    <x v="5"/>
    <x v="2"/>
    <x v="3"/>
    <x v="2"/>
    <s v="Returning"/>
    <x v="4"/>
    <x v="10"/>
    <n v="2"/>
    <n v="40.99"/>
    <n v="0"/>
    <n v="14.53"/>
    <n v="81.98"/>
    <x v="943"/>
    <n v="52.92"/>
    <n v="0.64552329836545497"/>
    <n v="2026"/>
    <s v="Q2"/>
    <n v="6"/>
    <s v="Jun"/>
  </r>
  <r>
    <n v="3278"/>
    <d v="2026-06-06T00:00:00"/>
    <n v="2026"/>
    <x v="1"/>
    <n v="6"/>
    <x v="5"/>
    <x v="1"/>
    <x v="12"/>
    <x v="2"/>
    <s v="Returning"/>
    <x v="0"/>
    <x v="8"/>
    <n v="1"/>
    <n v="101.85"/>
    <n v="0"/>
    <n v="51.59"/>
    <n v="101.85"/>
    <x v="944"/>
    <n v="50.259999999999991"/>
    <n v="0.49347079037800679"/>
    <n v="2026"/>
    <s v="Q2"/>
    <n v="6"/>
    <s v="Jun"/>
  </r>
  <r>
    <n v="3555"/>
    <d v="2026-06-06T00:00:00"/>
    <n v="2026"/>
    <x v="1"/>
    <n v="6"/>
    <x v="5"/>
    <x v="2"/>
    <x v="2"/>
    <x v="1"/>
    <s v="Business"/>
    <x v="3"/>
    <x v="5"/>
    <n v="4"/>
    <n v="346.14"/>
    <n v="0.05"/>
    <n v="198.97"/>
    <n v="1315.3319999999999"/>
    <x v="945"/>
    <n v="519.45199999999988"/>
    <n v="0.39492082607280893"/>
    <n v="2026"/>
    <s v="Q2"/>
    <n v="6"/>
    <s v="Jun"/>
  </r>
  <r>
    <n v="3702"/>
    <d v="2026-06-06T00:00:00"/>
    <n v="2026"/>
    <x v="1"/>
    <n v="6"/>
    <x v="5"/>
    <x v="0"/>
    <x v="9"/>
    <x v="2"/>
    <s v="Business"/>
    <x v="0"/>
    <x v="0"/>
    <n v="2"/>
    <n v="83.28"/>
    <n v="0"/>
    <n v="43.56"/>
    <n v="166.56"/>
    <x v="946"/>
    <n v="79.44"/>
    <n v="0.47694524495677232"/>
    <n v="2026"/>
    <s v="Q2"/>
    <n v="6"/>
    <s v="Jun"/>
  </r>
  <r>
    <n v="4349"/>
    <d v="2026-06-06T00:00:00"/>
    <n v="2026"/>
    <x v="1"/>
    <n v="6"/>
    <x v="5"/>
    <x v="3"/>
    <x v="7"/>
    <x v="2"/>
    <s v="Business"/>
    <x v="0"/>
    <x v="0"/>
    <n v="1"/>
    <n v="80.349999999999994"/>
    <n v="0.15"/>
    <n v="43.51"/>
    <n v="68.297499999999999"/>
    <x v="947"/>
    <n v="24.787500000000001"/>
    <n v="0.3629342216040119"/>
    <n v="2026"/>
    <s v="Q2"/>
    <n v="6"/>
    <s v="Jun"/>
  </r>
  <r>
    <n v="4989"/>
    <d v="2026-06-06T00:00:00"/>
    <n v="2026"/>
    <x v="1"/>
    <n v="6"/>
    <x v="5"/>
    <x v="1"/>
    <x v="1"/>
    <x v="0"/>
    <s v="Returning"/>
    <x v="0"/>
    <x v="6"/>
    <n v="1"/>
    <n v="40.86"/>
    <n v="0.05"/>
    <n v="16.899999999999999"/>
    <n v="38.817"/>
    <x v="948"/>
    <n v="21.917000000000002"/>
    <n v="0.564623747327202"/>
    <n v="2026"/>
    <s v="Q2"/>
    <n v="6"/>
    <s v="Jun"/>
  </r>
  <r>
    <n v="713"/>
    <d v="2026-06-07T00:00:00"/>
    <n v="2026"/>
    <x v="1"/>
    <n v="6"/>
    <x v="5"/>
    <x v="1"/>
    <x v="6"/>
    <x v="2"/>
    <s v="Returning"/>
    <x v="2"/>
    <x v="2"/>
    <n v="4"/>
    <n v="36.299999999999997"/>
    <n v="0.05"/>
    <n v="13.16"/>
    <n v="137.93999999999997"/>
    <x v="949"/>
    <n v="85.299999999999969"/>
    <n v="0.61838480498767567"/>
    <n v="2026"/>
    <s v="Q2"/>
    <n v="6"/>
    <s v="Jun"/>
  </r>
  <r>
    <n v="3355"/>
    <d v="2026-06-07T00:00:00"/>
    <n v="2026"/>
    <x v="1"/>
    <n v="6"/>
    <x v="5"/>
    <x v="0"/>
    <x v="15"/>
    <x v="1"/>
    <s v="New"/>
    <x v="3"/>
    <x v="5"/>
    <n v="10"/>
    <n v="338.26"/>
    <n v="0.05"/>
    <n v="197.42"/>
    <n v="3213.47"/>
    <x v="950"/>
    <n v="1239.27"/>
    <n v="0.38564853569505864"/>
    <n v="2026"/>
    <s v="Q2"/>
    <n v="6"/>
    <s v="Jun"/>
  </r>
  <r>
    <n v="3879"/>
    <d v="2026-06-07T00:00:00"/>
    <n v="2026"/>
    <x v="1"/>
    <n v="6"/>
    <x v="5"/>
    <x v="0"/>
    <x v="9"/>
    <x v="3"/>
    <s v="Returning"/>
    <x v="0"/>
    <x v="6"/>
    <n v="2"/>
    <n v="41.25"/>
    <n v="0"/>
    <n v="17.13"/>
    <n v="82.5"/>
    <x v="951"/>
    <n v="48.24"/>
    <n v="0.58472727272727276"/>
    <n v="2026"/>
    <s v="Q2"/>
    <n v="6"/>
    <s v="Jun"/>
  </r>
  <r>
    <n v="3989"/>
    <d v="2026-06-07T00:00:00"/>
    <n v="2026"/>
    <x v="1"/>
    <n v="6"/>
    <x v="5"/>
    <x v="1"/>
    <x v="12"/>
    <x v="0"/>
    <s v="Returning"/>
    <x v="1"/>
    <x v="1"/>
    <n v="2"/>
    <n v="92"/>
    <n v="0"/>
    <n v="44.27"/>
    <n v="184"/>
    <x v="952"/>
    <n v="95.46"/>
    <n v="0.51880434782608698"/>
    <n v="2026"/>
    <s v="Q2"/>
    <n v="6"/>
    <s v="Jun"/>
  </r>
  <r>
    <n v="4193"/>
    <d v="2026-06-07T00:00:00"/>
    <n v="2026"/>
    <x v="1"/>
    <n v="6"/>
    <x v="5"/>
    <x v="1"/>
    <x v="6"/>
    <x v="0"/>
    <s v="New"/>
    <x v="3"/>
    <x v="13"/>
    <n v="1"/>
    <n v="80.89"/>
    <n v="0.1"/>
    <n v="40.32"/>
    <n v="72.801000000000002"/>
    <x v="240"/>
    <n v="32.481000000000002"/>
    <n v="0.44616145382618372"/>
    <n v="2026"/>
    <s v="Q2"/>
    <n v="6"/>
    <s v="Jun"/>
  </r>
  <r>
    <n v="4413"/>
    <d v="2026-06-07T00:00:00"/>
    <n v="2026"/>
    <x v="1"/>
    <n v="6"/>
    <x v="5"/>
    <x v="0"/>
    <x v="0"/>
    <x v="2"/>
    <s v="New"/>
    <x v="3"/>
    <x v="7"/>
    <n v="1"/>
    <n v="194.73"/>
    <n v="0"/>
    <n v="101.91"/>
    <n v="194.73"/>
    <x v="953"/>
    <n v="92.82"/>
    <n v="0.47665999075643195"/>
    <n v="2026"/>
    <s v="Q2"/>
    <n v="6"/>
    <s v="Jun"/>
  </r>
  <r>
    <n v="4598"/>
    <d v="2026-06-07T00:00:00"/>
    <n v="2026"/>
    <x v="1"/>
    <n v="6"/>
    <x v="5"/>
    <x v="3"/>
    <x v="4"/>
    <x v="1"/>
    <s v="Business"/>
    <x v="1"/>
    <x v="1"/>
    <n v="5"/>
    <n v="93.82"/>
    <n v="0.15"/>
    <n v="46.06"/>
    <n v="398.73499999999996"/>
    <x v="954"/>
    <n v="168.43499999999995"/>
    <n v="0.4224234140469233"/>
    <n v="2026"/>
    <s v="Q2"/>
    <n v="6"/>
    <s v="Jun"/>
  </r>
  <r>
    <n v="72"/>
    <d v="2026-06-08T00:00:00"/>
    <n v="2026"/>
    <x v="1"/>
    <n v="6"/>
    <x v="5"/>
    <x v="2"/>
    <x v="10"/>
    <x v="2"/>
    <s v="New"/>
    <x v="1"/>
    <x v="3"/>
    <n v="3"/>
    <n v="142.53"/>
    <n v="0"/>
    <n v="80.67"/>
    <n v="427.59000000000003"/>
    <x v="955"/>
    <n v="185.58000000000004"/>
    <n v="0.43401389181225014"/>
    <n v="2026"/>
    <s v="Q2"/>
    <n v="6"/>
    <s v="Jun"/>
  </r>
  <r>
    <n v="176"/>
    <d v="2026-06-08T00:00:00"/>
    <n v="2026"/>
    <x v="1"/>
    <n v="6"/>
    <x v="5"/>
    <x v="1"/>
    <x v="14"/>
    <x v="0"/>
    <s v="Returning"/>
    <x v="3"/>
    <x v="7"/>
    <n v="1"/>
    <n v="196.33"/>
    <n v="0"/>
    <n v="103.27"/>
    <n v="196.33"/>
    <x v="956"/>
    <n v="93.060000000000016"/>
    <n v="0.47399786074466466"/>
    <n v="2026"/>
    <s v="Q2"/>
    <n v="6"/>
    <s v="Jun"/>
  </r>
  <r>
    <n v="205"/>
    <d v="2026-06-08T00:00:00"/>
    <n v="2026"/>
    <x v="1"/>
    <n v="6"/>
    <x v="5"/>
    <x v="3"/>
    <x v="7"/>
    <x v="0"/>
    <s v="New"/>
    <x v="0"/>
    <x v="6"/>
    <n v="2"/>
    <n v="41.05"/>
    <n v="0"/>
    <n v="16.690000000000001"/>
    <n v="82.1"/>
    <x v="957"/>
    <n v="48.719999999999992"/>
    <n v="0.59342265529841653"/>
    <n v="2026"/>
    <s v="Q2"/>
    <n v="6"/>
    <s v="Jun"/>
  </r>
  <r>
    <n v="896"/>
    <d v="2026-06-08T00:00:00"/>
    <n v="2026"/>
    <x v="1"/>
    <n v="6"/>
    <x v="5"/>
    <x v="3"/>
    <x v="8"/>
    <x v="0"/>
    <s v="New"/>
    <x v="4"/>
    <x v="12"/>
    <n v="1"/>
    <n v="123.09"/>
    <n v="0"/>
    <n v="68.03"/>
    <n v="123.09"/>
    <x v="958"/>
    <n v="55.06"/>
    <n v="0.44731497278414167"/>
    <n v="2026"/>
    <s v="Q2"/>
    <n v="6"/>
    <s v="Jun"/>
  </r>
  <r>
    <n v="1697"/>
    <d v="2026-06-08T00:00:00"/>
    <n v="2026"/>
    <x v="1"/>
    <n v="6"/>
    <x v="5"/>
    <x v="1"/>
    <x v="12"/>
    <x v="0"/>
    <s v="Business"/>
    <x v="1"/>
    <x v="3"/>
    <n v="2"/>
    <n v="141.09"/>
    <n v="0"/>
    <n v="81.69"/>
    <n v="282.18"/>
    <x v="959"/>
    <n v="118.80000000000001"/>
    <n v="0.42100786731873274"/>
    <n v="2026"/>
    <s v="Q2"/>
    <n v="6"/>
    <s v="Jun"/>
  </r>
  <r>
    <n v="2159"/>
    <d v="2026-06-08T00:00:00"/>
    <n v="2026"/>
    <x v="1"/>
    <n v="6"/>
    <x v="5"/>
    <x v="2"/>
    <x v="10"/>
    <x v="2"/>
    <s v="New"/>
    <x v="1"/>
    <x v="11"/>
    <n v="1"/>
    <n v="157.04"/>
    <n v="0"/>
    <n v="77.540000000000006"/>
    <n v="157.04"/>
    <x v="960"/>
    <n v="79.499999999999986"/>
    <n v="0.5062404482934284"/>
    <n v="2026"/>
    <s v="Q2"/>
    <n v="6"/>
    <s v="Jun"/>
  </r>
  <r>
    <n v="2772"/>
    <d v="2026-06-08T00:00:00"/>
    <n v="2026"/>
    <x v="1"/>
    <n v="6"/>
    <x v="5"/>
    <x v="3"/>
    <x v="7"/>
    <x v="2"/>
    <s v="New"/>
    <x v="2"/>
    <x v="15"/>
    <n v="6"/>
    <n v="136.46"/>
    <n v="0"/>
    <n v="68.61"/>
    <n v="818.76"/>
    <x v="961"/>
    <n v="407.1"/>
    <n v="0.49721530118716112"/>
    <n v="2026"/>
    <s v="Q2"/>
    <n v="6"/>
    <s v="Jun"/>
  </r>
  <r>
    <n v="3091"/>
    <d v="2026-06-08T00:00:00"/>
    <n v="2026"/>
    <x v="1"/>
    <n v="6"/>
    <x v="5"/>
    <x v="0"/>
    <x v="0"/>
    <x v="0"/>
    <s v="New"/>
    <x v="4"/>
    <x v="14"/>
    <n v="1"/>
    <n v="36.1"/>
    <n v="0"/>
    <n v="13.65"/>
    <n v="36.1"/>
    <x v="962"/>
    <n v="22.450000000000003"/>
    <n v="0.62188365650969535"/>
    <n v="2026"/>
    <s v="Q2"/>
    <n v="6"/>
    <s v="Jun"/>
  </r>
  <r>
    <n v="4241"/>
    <d v="2026-06-08T00:00:00"/>
    <n v="2026"/>
    <x v="1"/>
    <n v="6"/>
    <x v="5"/>
    <x v="3"/>
    <x v="13"/>
    <x v="0"/>
    <s v="New"/>
    <x v="1"/>
    <x v="1"/>
    <n v="3"/>
    <n v="92.73"/>
    <n v="0"/>
    <n v="44.68"/>
    <n v="278.19"/>
    <x v="963"/>
    <n v="144.15"/>
    <n v="0.51817103418526911"/>
    <n v="2026"/>
    <s v="Q2"/>
    <n v="6"/>
    <s v="Jun"/>
  </r>
  <r>
    <n v="5185"/>
    <d v="2026-06-08T00:00:00"/>
    <n v="2026"/>
    <x v="1"/>
    <n v="6"/>
    <x v="5"/>
    <x v="1"/>
    <x v="12"/>
    <x v="0"/>
    <s v="New"/>
    <x v="2"/>
    <x v="18"/>
    <n v="3"/>
    <n v="164.31"/>
    <n v="0.05"/>
    <n v="86"/>
    <n v="468.2835"/>
    <x v="964"/>
    <n v="210.2835"/>
    <n v="0.44905169624810615"/>
    <n v="2026"/>
    <s v="Q2"/>
    <n v="6"/>
    <s v="Jun"/>
  </r>
  <r>
    <n v="1437"/>
    <d v="2026-06-09T00:00:00"/>
    <n v="2026"/>
    <x v="1"/>
    <n v="6"/>
    <x v="5"/>
    <x v="3"/>
    <x v="8"/>
    <x v="3"/>
    <s v="New"/>
    <x v="2"/>
    <x v="2"/>
    <n v="2"/>
    <n v="36.85"/>
    <n v="0.1"/>
    <n v="13.92"/>
    <n v="66.33"/>
    <x v="549"/>
    <n v="38.489999999999995"/>
    <n v="0.58028041610131154"/>
    <n v="2026"/>
    <s v="Q2"/>
    <n v="6"/>
    <s v="Jun"/>
  </r>
  <r>
    <n v="2316"/>
    <d v="2026-06-09T00:00:00"/>
    <n v="2026"/>
    <x v="1"/>
    <n v="6"/>
    <x v="5"/>
    <x v="1"/>
    <x v="11"/>
    <x v="3"/>
    <s v="New"/>
    <x v="4"/>
    <x v="14"/>
    <n v="1"/>
    <n v="35.619999999999997"/>
    <n v="0"/>
    <n v="14.05"/>
    <n v="35.619999999999997"/>
    <x v="929"/>
    <n v="21.569999999999997"/>
    <n v="0.60555867490174053"/>
    <n v="2026"/>
    <s v="Q2"/>
    <n v="6"/>
    <s v="Jun"/>
  </r>
  <r>
    <n v="2329"/>
    <d v="2026-06-09T00:00:00"/>
    <n v="2026"/>
    <x v="1"/>
    <n v="6"/>
    <x v="5"/>
    <x v="3"/>
    <x v="8"/>
    <x v="0"/>
    <s v="New"/>
    <x v="1"/>
    <x v="11"/>
    <n v="3"/>
    <n v="157.43"/>
    <n v="0.15"/>
    <n v="77.56"/>
    <n v="401.44650000000001"/>
    <x v="965"/>
    <n v="168.76650000000001"/>
    <n v="0.42039599299034863"/>
    <n v="2026"/>
    <s v="Q2"/>
    <n v="6"/>
    <s v="Jun"/>
  </r>
  <r>
    <n v="3036"/>
    <d v="2026-06-09T00:00:00"/>
    <n v="2026"/>
    <x v="1"/>
    <n v="6"/>
    <x v="5"/>
    <x v="1"/>
    <x v="12"/>
    <x v="2"/>
    <s v="New"/>
    <x v="0"/>
    <x v="0"/>
    <n v="1"/>
    <n v="81.2"/>
    <n v="0.1"/>
    <n v="41.64"/>
    <n v="73.08"/>
    <x v="966"/>
    <n v="31.439999999999998"/>
    <n v="0.43021346469622329"/>
    <n v="2026"/>
    <s v="Q2"/>
    <n v="6"/>
    <s v="Jun"/>
  </r>
  <r>
    <n v="3429"/>
    <d v="2026-06-09T00:00:00"/>
    <n v="2026"/>
    <x v="1"/>
    <n v="6"/>
    <x v="5"/>
    <x v="3"/>
    <x v="13"/>
    <x v="0"/>
    <s v="Returning"/>
    <x v="1"/>
    <x v="1"/>
    <n v="4"/>
    <n v="93.58"/>
    <n v="0.1"/>
    <n v="44.56"/>
    <n v="336.88799999999998"/>
    <x v="967"/>
    <n v="158.64799999999997"/>
    <n v="0.4709220868656645"/>
    <n v="2026"/>
    <s v="Q2"/>
    <n v="6"/>
    <s v="Jun"/>
  </r>
  <r>
    <n v="3615"/>
    <d v="2026-06-09T00:00:00"/>
    <n v="2026"/>
    <x v="1"/>
    <n v="6"/>
    <x v="5"/>
    <x v="1"/>
    <x v="14"/>
    <x v="0"/>
    <s v="New"/>
    <x v="1"/>
    <x v="11"/>
    <n v="4"/>
    <n v="155.22"/>
    <n v="0"/>
    <n v="77.209999999999994"/>
    <n v="620.88"/>
    <x v="968"/>
    <n v="312.04000000000002"/>
    <n v="0.50257698750161062"/>
    <n v="2026"/>
    <s v="Q2"/>
    <n v="6"/>
    <s v="Jun"/>
  </r>
  <r>
    <n v="3661"/>
    <d v="2026-06-09T00:00:00"/>
    <n v="2026"/>
    <x v="1"/>
    <n v="6"/>
    <x v="5"/>
    <x v="3"/>
    <x v="8"/>
    <x v="0"/>
    <s v="New"/>
    <x v="0"/>
    <x v="8"/>
    <n v="4"/>
    <n v="100.33"/>
    <n v="0"/>
    <n v="49.99"/>
    <n v="401.32"/>
    <x v="969"/>
    <n v="201.35999999999999"/>
    <n v="0.5017442439948171"/>
    <n v="2026"/>
    <s v="Q2"/>
    <n v="6"/>
    <s v="Jun"/>
  </r>
  <r>
    <n v="3831"/>
    <d v="2026-06-09T00:00:00"/>
    <n v="2026"/>
    <x v="1"/>
    <n v="6"/>
    <x v="5"/>
    <x v="2"/>
    <x v="3"/>
    <x v="0"/>
    <s v="Business"/>
    <x v="2"/>
    <x v="15"/>
    <n v="2"/>
    <n v="134.28"/>
    <n v="0"/>
    <n v="69.12"/>
    <n v="268.56"/>
    <x v="970"/>
    <n v="130.32"/>
    <n v="0.48525469168900803"/>
    <n v="2026"/>
    <s v="Q2"/>
    <n v="6"/>
    <s v="Jun"/>
  </r>
  <r>
    <n v="4394"/>
    <d v="2026-06-09T00:00:00"/>
    <n v="2026"/>
    <x v="1"/>
    <n v="6"/>
    <x v="5"/>
    <x v="2"/>
    <x v="2"/>
    <x v="0"/>
    <s v="New"/>
    <x v="4"/>
    <x v="16"/>
    <n v="2"/>
    <n v="51.16"/>
    <n v="0"/>
    <n v="21.57"/>
    <n v="102.32"/>
    <x v="791"/>
    <n v="59.179999999999993"/>
    <n v="0.57838154808444098"/>
    <n v="2026"/>
    <s v="Q2"/>
    <n v="6"/>
    <s v="Jun"/>
  </r>
  <r>
    <n v="372"/>
    <d v="2026-06-10T00:00:00"/>
    <n v="2026"/>
    <x v="1"/>
    <n v="6"/>
    <x v="5"/>
    <x v="1"/>
    <x v="12"/>
    <x v="0"/>
    <s v="Returning"/>
    <x v="4"/>
    <x v="14"/>
    <n v="3"/>
    <n v="35.94"/>
    <n v="0.1"/>
    <n v="14.04"/>
    <n v="97.037999999999997"/>
    <x v="971"/>
    <n v="54.917999999999999"/>
    <n v="0.56594323873121866"/>
    <n v="2026"/>
    <s v="Q2"/>
    <n v="6"/>
    <s v="Jun"/>
  </r>
  <r>
    <n v="532"/>
    <d v="2026-06-10T00:00:00"/>
    <n v="2026"/>
    <x v="1"/>
    <n v="6"/>
    <x v="5"/>
    <x v="2"/>
    <x v="10"/>
    <x v="2"/>
    <s v="Returning"/>
    <x v="1"/>
    <x v="3"/>
    <n v="1"/>
    <n v="145.34"/>
    <n v="0.05"/>
    <n v="77.89"/>
    <n v="138.07300000000001"/>
    <x v="972"/>
    <n v="60.183000000000007"/>
    <n v="0.43587812244247609"/>
    <n v="2026"/>
    <s v="Q2"/>
    <n v="6"/>
    <s v="Jun"/>
  </r>
  <r>
    <n v="910"/>
    <d v="2026-06-10T00:00:00"/>
    <n v="2026"/>
    <x v="1"/>
    <n v="6"/>
    <x v="5"/>
    <x v="2"/>
    <x v="16"/>
    <x v="0"/>
    <s v="Business"/>
    <x v="2"/>
    <x v="2"/>
    <n v="1"/>
    <n v="35.950000000000003"/>
    <n v="0.1"/>
    <n v="13.63"/>
    <n v="32.355000000000004"/>
    <x v="973"/>
    <n v="18.725000000000001"/>
    <n v="0.57873589862463293"/>
    <n v="2026"/>
    <s v="Q2"/>
    <n v="6"/>
    <s v="Jun"/>
  </r>
  <r>
    <n v="938"/>
    <d v="2026-06-10T00:00:00"/>
    <n v="2026"/>
    <x v="1"/>
    <n v="6"/>
    <x v="5"/>
    <x v="3"/>
    <x v="13"/>
    <x v="2"/>
    <s v="Business"/>
    <x v="4"/>
    <x v="16"/>
    <n v="1"/>
    <n v="51.09"/>
    <n v="0"/>
    <n v="22.4"/>
    <n v="51.09"/>
    <x v="974"/>
    <n v="28.690000000000005"/>
    <n v="0.56155803484047762"/>
    <n v="2026"/>
    <s v="Q2"/>
    <n v="6"/>
    <s v="Jun"/>
  </r>
  <r>
    <n v="1079"/>
    <d v="2026-06-10T00:00:00"/>
    <n v="2026"/>
    <x v="1"/>
    <n v="6"/>
    <x v="5"/>
    <x v="1"/>
    <x v="14"/>
    <x v="2"/>
    <s v="Returning"/>
    <x v="3"/>
    <x v="7"/>
    <n v="2"/>
    <n v="198.69"/>
    <n v="0.15"/>
    <n v="104.25"/>
    <n v="337.77299999999997"/>
    <x v="975"/>
    <n v="129.27299999999997"/>
    <n v="0.38272153191640534"/>
    <n v="2026"/>
    <s v="Q2"/>
    <n v="6"/>
    <s v="Jun"/>
  </r>
  <r>
    <n v="1662"/>
    <d v="2026-06-10T00:00:00"/>
    <n v="2026"/>
    <x v="1"/>
    <n v="6"/>
    <x v="5"/>
    <x v="1"/>
    <x v="6"/>
    <x v="2"/>
    <s v="New"/>
    <x v="0"/>
    <x v="0"/>
    <n v="3"/>
    <n v="83.45"/>
    <n v="0"/>
    <n v="43.73"/>
    <n v="250.35000000000002"/>
    <x v="976"/>
    <n v="119.16000000000003"/>
    <n v="0.47597363690832839"/>
    <n v="2026"/>
    <s v="Q2"/>
    <n v="6"/>
    <s v="Jun"/>
  </r>
  <r>
    <n v="2748"/>
    <d v="2026-06-10T00:00:00"/>
    <n v="2026"/>
    <x v="1"/>
    <n v="6"/>
    <x v="5"/>
    <x v="2"/>
    <x v="2"/>
    <x v="0"/>
    <s v="New"/>
    <x v="4"/>
    <x v="10"/>
    <n v="2"/>
    <n v="40.86"/>
    <n v="0"/>
    <n v="14.59"/>
    <n v="81.72"/>
    <x v="977"/>
    <n v="52.54"/>
    <n v="0.64292706803720023"/>
    <n v="2026"/>
    <s v="Q2"/>
    <n v="6"/>
    <s v="Jun"/>
  </r>
  <r>
    <n v="3354"/>
    <d v="2026-06-10T00:00:00"/>
    <n v="2026"/>
    <x v="1"/>
    <n v="6"/>
    <x v="5"/>
    <x v="1"/>
    <x v="6"/>
    <x v="2"/>
    <s v="New"/>
    <x v="3"/>
    <x v="13"/>
    <n v="1"/>
    <n v="82.21"/>
    <n v="0.05"/>
    <n v="39.04"/>
    <n v="78.099499999999992"/>
    <x v="978"/>
    <n v="39.059499999999993"/>
    <n v="0.50012484074802011"/>
    <n v="2026"/>
    <s v="Q2"/>
    <n v="6"/>
    <s v="Jun"/>
  </r>
  <r>
    <n v="3532"/>
    <d v="2026-06-10T00:00:00"/>
    <n v="2026"/>
    <x v="1"/>
    <n v="6"/>
    <x v="5"/>
    <x v="2"/>
    <x v="10"/>
    <x v="3"/>
    <s v="Business"/>
    <x v="4"/>
    <x v="14"/>
    <n v="1"/>
    <n v="35.93"/>
    <n v="0.1"/>
    <n v="13.52"/>
    <n v="32.337000000000003"/>
    <x v="979"/>
    <n v="18.817000000000004"/>
    <n v="0.58190308315551853"/>
    <n v="2026"/>
    <s v="Q2"/>
    <n v="6"/>
    <s v="Jun"/>
  </r>
  <r>
    <n v="3636"/>
    <d v="2026-06-10T00:00:00"/>
    <n v="2026"/>
    <x v="1"/>
    <n v="6"/>
    <x v="5"/>
    <x v="0"/>
    <x v="0"/>
    <x v="3"/>
    <s v="New"/>
    <x v="2"/>
    <x v="18"/>
    <n v="2"/>
    <n v="164.77"/>
    <n v="0"/>
    <n v="89.07"/>
    <n v="329.54"/>
    <x v="980"/>
    <n v="151.40000000000003"/>
    <n v="0.45942829398555568"/>
    <n v="2026"/>
    <s v="Q2"/>
    <n v="6"/>
    <s v="Jun"/>
  </r>
  <r>
    <n v="3810"/>
    <d v="2026-06-10T00:00:00"/>
    <n v="2026"/>
    <x v="1"/>
    <n v="6"/>
    <x v="5"/>
    <x v="2"/>
    <x v="2"/>
    <x v="1"/>
    <s v="Business"/>
    <x v="2"/>
    <x v="9"/>
    <n v="4"/>
    <n v="47.36"/>
    <n v="0.1"/>
    <n v="18.87"/>
    <n v="170.49600000000001"/>
    <x v="981"/>
    <n v="95.016000000000005"/>
    <n v="0.55729166666666663"/>
    <n v="2026"/>
    <s v="Q2"/>
    <n v="6"/>
    <s v="Jun"/>
  </r>
  <r>
    <n v="4137"/>
    <d v="2026-06-10T00:00:00"/>
    <n v="2026"/>
    <x v="1"/>
    <n v="6"/>
    <x v="5"/>
    <x v="3"/>
    <x v="8"/>
    <x v="0"/>
    <s v="Returning"/>
    <x v="1"/>
    <x v="1"/>
    <n v="1"/>
    <n v="90.7"/>
    <n v="0"/>
    <n v="44.18"/>
    <n v="90.7"/>
    <x v="982"/>
    <n v="46.52"/>
    <n v="0.51289966923925034"/>
    <n v="2026"/>
    <s v="Q2"/>
    <n v="6"/>
    <s v="Jun"/>
  </r>
  <r>
    <n v="4303"/>
    <d v="2026-06-10T00:00:00"/>
    <n v="2026"/>
    <x v="1"/>
    <n v="6"/>
    <x v="5"/>
    <x v="2"/>
    <x v="10"/>
    <x v="3"/>
    <s v="Returning"/>
    <x v="2"/>
    <x v="9"/>
    <n v="1"/>
    <n v="45.59"/>
    <n v="0"/>
    <n v="18.57"/>
    <n v="45.59"/>
    <x v="983"/>
    <n v="27.020000000000003"/>
    <n v="0.59267383198069756"/>
    <n v="2026"/>
    <s v="Q2"/>
    <n v="6"/>
    <s v="Jun"/>
  </r>
  <r>
    <n v="4991"/>
    <d v="2026-06-10T00:00:00"/>
    <n v="2026"/>
    <x v="1"/>
    <n v="6"/>
    <x v="5"/>
    <x v="3"/>
    <x v="4"/>
    <x v="0"/>
    <s v="New"/>
    <x v="1"/>
    <x v="3"/>
    <n v="3"/>
    <n v="146.55000000000001"/>
    <n v="0.1"/>
    <n v="79.59"/>
    <n v="395.68500000000006"/>
    <x v="984"/>
    <n v="156.91500000000005"/>
    <n v="0.39656544978960545"/>
    <n v="2026"/>
    <s v="Q2"/>
    <n v="6"/>
    <s v="Jun"/>
  </r>
  <r>
    <n v="39"/>
    <d v="2026-06-11T00:00:00"/>
    <n v="2026"/>
    <x v="1"/>
    <n v="6"/>
    <x v="5"/>
    <x v="3"/>
    <x v="8"/>
    <x v="3"/>
    <s v="Business"/>
    <x v="0"/>
    <x v="6"/>
    <n v="4"/>
    <n v="40.33"/>
    <n v="0.1"/>
    <n v="17.170000000000002"/>
    <n v="145.18799999999999"/>
    <x v="985"/>
    <n v="76.507999999999981"/>
    <n v="0.52695815081136177"/>
    <n v="2026"/>
    <s v="Q2"/>
    <n v="6"/>
    <s v="Jun"/>
  </r>
  <r>
    <n v="206"/>
    <d v="2026-06-11T00:00:00"/>
    <n v="2026"/>
    <x v="1"/>
    <n v="6"/>
    <x v="5"/>
    <x v="0"/>
    <x v="0"/>
    <x v="2"/>
    <s v="New"/>
    <x v="0"/>
    <x v="4"/>
    <n v="2"/>
    <n v="51.83"/>
    <n v="0.1"/>
    <n v="23.1"/>
    <n v="93.293999999999997"/>
    <x v="986"/>
    <n v="47.093999999999994"/>
    <n v="0.50479130490706792"/>
    <n v="2026"/>
    <s v="Q2"/>
    <n v="6"/>
    <s v="Jun"/>
  </r>
  <r>
    <n v="397"/>
    <d v="2026-06-11T00:00:00"/>
    <n v="2026"/>
    <x v="1"/>
    <n v="6"/>
    <x v="5"/>
    <x v="3"/>
    <x v="8"/>
    <x v="0"/>
    <s v="Business"/>
    <x v="3"/>
    <x v="19"/>
    <n v="2"/>
    <n v="121.19"/>
    <n v="0.05"/>
    <n v="58.91"/>
    <n v="230.261"/>
    <x v="987"/>
    <n v="112.441"/>
    <n v="0.48831977625390321"/>
    <n v="2026"/>
    <s v="Q2"/>
    <n v="6"/>
    <s v="Jun"/>
  </r>
  <r>
    <n v="763"/>
    <d v="2026-06-11T00:00:00"/>
    <n v="2026"/>
    <x v="1"/>
    <n v="6"/>
    <x v="5"/>
    <x v="3"/>
    <x v="13"/>
    <x v="2"/>
    <s v="New"/>
    <x v="1"/>
    <x v="11"/>
    <n v="1"/>
    <n v="154.09"/>
    <n v="0"/>
    <n v="77.37"/>
    <n v="154.09"/>
    <x v="988"/>
    <n v="76.72"/>
    <n v="0.49789084301382308"/>
    <n v="2026"/>
    <s v="Q2"/>
    <n v="6"/>
    <s v="Jun"/>
  </r>
  <r>
    <n v="1059"/>
    <d v="2026-06-11T00:00:00"/>
    <n v="2026"/>
    <x v="1"/>
    <n v="6"/>
    <x v="5"/>
    <x v="0"/>
    <x v="0"/>
    <x v="0"/>
    <s v="New"/>
    <x v="0"/>
    <x v="0"/>
    <n v="1"/>
    <n v="80.64"/>
    <n v="0.05"/>
    <n v="43.85"/>
    <n v="76.60799999999999"/>
    <x v="989"/>
    <n v="32.757999999999988"/>
    <n v="0.42760547201336668"/>
    <n v="2026"/>
    <s v="Q2"/>
    <n v="6"/>
    <s v="Jun"/>
  </r>
  <r>
    <n v="1332"/>
    <d v="2026-06-11T00:00:00"/>
    <n v="2026"/>
    <x v="1"/>
    <n v="6"/>
    <x v="5"/>
    <x v="1"/>
    <x v="12"/>
    <x v="3"/>
    <s v="Returning"/>
    <x v="1"/>
    <x v="1"/>
    <n v="1"/>
    <n v="94.01"/>
    <n v="0.15"/>
    <n v="46.12"/>
    <n v="79.908500000000004"/>
    <x v="990"/>
    <n v="33.788500000000006"/>
    <n v="0.42283987310486376"/>
    <n v="2026"/>
    <s v="Q2"/>
    <n v="6"/>
    <s v="Jun"/>
  </r>
  <r>
    <n v="1447"/>
    <d v="2026-06-11T00:00:00"/>
    <n v="2026"/>
    <x v="1"/>
    <n v="6"/>
    <x v="5"/>
    <x v="1"/>
    <x v="6"/>
    <x v="0"/>
    <s v="Returning"/>
    <x v="0"/>
    <x v="4"/>
    <n v="1"/>
    <n v="51.09"/>
    <n v="0"/>
    <n v="22.78"/>
    <n v="51.09"/>
    <x v="991"/>
    <n v="28.310000000000002"/>
    <n v="0.55412018007437858"/>
    <n v="2026"/>
    <s v="Q2"/>
    <n v="6"/>
    <s v="Jun"/>
  </r>
  <r>
    <n v="2990"/>
    <d v="2026-06-11T00:00:00"/>
    <n v="2026"/>
    <x v="1"/>
    <n v="6"/>
    <x v="5"/>
    <x v="1"/>
    <x v="6"/>
    <x v="3"/>
    <s v="Returning"/>
    <x v="1"/>
    <x v="3"/>
    <n v="1"/>
    <n v="146.66"/>
    <n v="0"/>
    <n v="78.709999999999994"/>
    <n v="146.66"/>
    <x v="992"/>
    <n v="67.95"/>
    <n v="0.4633165143870176"/>
    <n v="2026"/>
    <s v="Q2"/>
    <n v="6"/>
    <s v="Jun"/>
  </r>
  <r>
    <n v="3769"/>
    <d v="2026-06-11T00:00:00"/>
    <n v="2026"/>
    <x v="1"/>
    <n v="6"/>
    <x v="5"/>
    <x v="1"/>
    <x v="12"/>
    <x v="2"/>
    <s v="New"/>
    <x v="3"/>
    <x v="7"/>
    <n v="2"/>
    <n v="199.03"/>
    <n v="0"/>
    <n v="104.7"/>
    <n v="398.06"/>
    <x v="993"/>
    <n v="188.66"/>
    <n v="0.47394865095714211"/>
    <n v="2026"/>
    <s v="Q2"/>
    <n v="6"/>
    <s v="Jun"/>
  </r>
  <r>
    <n v="4152"/>
    <d v="2026-06-11T00:00:00"/>
    <n v="2026"/>
    <x v="1"/>
    <n v="6"/>
    <x v="5"/>
    <x v="2"/>
    <x v="2"/>
    <x v="0"/>
    <s v="Returning"/>
    <x v="0"/>
    <x v="6"/>
    <n v="5"/>
    <n v="41.18"/>
    <n v="0.05"/>
    <n v="16.87"/>
    <n v="195.60499999999999"/>
    <x v="994"/>
    <n v="111.25499999999998"/>
    <n v="0.56877380435060443"/>
    <n v="2026"/>
    <s v="Q2"/>
    <n v="6"/>
    <s v="Jun"/>
  </r>
  <r>
    <n v="4242"/>
    <d v="2026-06-11T00:00:00"/>
    <n v="2026"/>
    <x v="1"/>
    <n v="6"/>
    <x v="5"/>
    <x v="1"/>
    <x v="12"/>
    <x v="2"/>
    <s v="Business"/>
    <x v="1"/>
    <x v="3"/>
    <n v="2"/>
    <n v="141.18"/>
    <n v="0"/>
    <n v="78.66"/>
    <n v="282.36"/>
    <x v="995"/>
    <n v="125.04000000000002"/>
    <n v="0.44283892902677441"/>
    <n v="2026"/>
    <s v="Q2"/>
    <n v="6"/>
    <s v="Jun"/>
  </r>
  <r>
    <n v="4780"/>
    <d v="2026-06-11T00:00:00"/>
    <n v="2026"/>
    <x v="1"/>
    <n v="6"/>
    <x v="5"/>
    <x v="1"/>
    <x v="12"/>
    <x v="2"/>
    <s v="Returning"/>
    <x v="0"/>
    <x v="0"/>
    <n v="1"/>
    <n v="82.47"/>
    <n v="0.1"/>
    <n v="42.73"/>
    <n v="74.222999999999999"/>
    <x v="996"/>
    <n v="31.493000000000002"/>
    <n v="0.42430243994449163"/>
    <n v="2026"/>
    <s v="Q2"/>
    <n v="6"/>
    <s v="Jun"/>
  </r>
  <r>
    <n v="63"/>
    <d v="2026-06-12T00:00:00"/>
    <n v="2026"/>
    <x v="1"/>
    <n v="6"/>
    <x v="5"/>
    <x v="1"/>
    <x v="1"/>
    <x v="3"/>
    <s v="Returning"/>
    <x v="2"/>
    <x v="18"/>
    <n v="1"/>
    <n v="166.91"/>
    <n v="0"/>
    <n v="85.58"/>
    <n v="166.91"/>
    <x v="997"/>
    <n v="81.33"/>
    <n v="0.48726858786172189"/>
    <n v="2026"/>
    <s v="Q2"/>
    <n v="6"/>
    <s v="Jun"/>
  </r>
  <r>
    <n v="190"/>
    <d v="2026-06-12T00:00:00"/>
    <n v="2026"/>
    <x v="1"/>
    <n v="6"/>
    <x v="5"/>
    <x v="0"/>
    <x v="0"/>
    <x v="2"/>
    <s v="Business"/>
    <x v="2"/>
    <x v="9"/>
    <n v="1"/>
    <n v="45.99"/>
    <n v="0"/>
    <n v="18.579999999999998"/>
    <n v="45.99"/>
    <x v="998"/>
    <n v="27.410000000000004"/>
    <n v="0.59599913024570561"/>
    <n v="2026"/>
    <s v="Q2"/>
    <n v="6"/>
    <s v="Jun"/>
  </r>
  <r>
    <n v="268"/>
    <d v="2026-06-12T00:00:00"/>
    <n v="2026"/>
    <x v="1"/>
    <n v="6"/>
    <x v="5"/>
    <x v="3"/>
    <x v="13"/>
    <x v="2"/>
    <s v="Business"/>
    <x v="4"/>
    <x v="14"/>
    <n v="1"/>
    <n v="37.01"/>
    <n v="0.05"/>
    <n v="14.18"/>
    <n v="35.159499999999994"/>
    <x v="999"/>
    <n v="20.979499999999994"/>
    <n v="0.59669506107879799"/>
    <n v="2026"/>
    <s v="Q2"/>
    <n v="6"/>
    <s v="Jun"/>
  </r>
  <r>
    <n v="691"/>
    <d v="2026-06-12T00:00:00"/>
    <n v="2026"/>
    <x v="1"/>
    <n v="6"/>
    <x v="5"/>
    <x v="3"/>
    <x v="8"/>
    <x v="3"/>
    <s v="Business"/>
    <x v="1"/>
    <x v="3"/>
    <n v="5"/>
    <n v="140.9"/>
    <n v="0"/>
    <n v="80.16"/>
    <n v="704.5"/>
    <x v="1000"/>
    <n v="303.70000000000005"/>
    <n v="0.43108587650816188"/>
    <n v="2026"/>
    <s v="Q2"/>
    <n v="6"/>
    <s v="Jun"/>
  </r>
  <r>
    <n v="810"/>
    <d v="2026-06-12T00:00:00"/>
    <n v="2026"/>
    <x v="1"/>
    <n v="6"/>
    <x v="5"/>
    <x v="1"/>
    <x v="12"/>
    <x v="2"/>
    <s v="New"/>
    <x v="4"/>
    <x v="14"/>
    <n v="3"/>
    <n v="36.659999999999997"/>
    <n v="0"/>
    <n v="13.55"/>
    <n v="109.97999999999999"/>
    <x v="816"/>
    <n v="69.329999999999984"/>
    <n v="0.63038734315330047"/>
    <n v="2026"/>
    <s v="Q2"/>
    <n v="6"/>
    <s v="Jun"/>
  </r>
  <r>
    <n v="855"/>
    <d v="2026-06-12T00:00:00"/>
    <n v="2026"/>
    <x v="1"/>
    <n v="6"/>
    <x v="5"/>
    <x v="1"/>
    <x v="6"/>
    <x v="0"/>
    <s v="Business"/>
    <x v="2"/>
    <x v="2"/>
    <n v="1"/>
    <n v="36.299999999999997"/>
    <n v="0.1"/>
    <n v="13.69"/>
    <n v="32.67"/>
    <x v="1001"/>
    <n v="18.980000000000004"/>
    <n v="0.58096112641567199"/>
    <n v="2026"/>
    <s v="Q2"/>
    <n v="6"/>
    <s v="Jun"/>
  </r>
  <r>
    <n v="1612"/>
    <d v="2026-06-12T00:00:00"/>
    <n v="2026"/>
    <x v="1"/>
    <n v="6"/>
    <x v="5"/>
    <x v="2"/>
    <x v="16"/>
    <x v="0"/>
    <s v="New"/>
    <x v="3"/>
    <x v="19"/>
    <n v="2"/>
    <n v="120.64"/>
    <n v="0"/>
    <n v="61.66"/>
    <n v="241.28"/>
    <x v="1002"/>
    <n v="117.96000000000001"/>
    <n v="0.48889257294429711"/>
    <n v="2026"/>
    <s v="Q2"/>
    <n v="6"/>
    <s v="Jun"/>
  </r>
  <r>
    <n v="1704"/>
    <d v="2026-06-12T00:00:00"/>
    <n v="2026"/>
    <x v="1"/>
    <n v="6"/>
    <x v="5"/>
    <x v="2"/>
    <x v="16"/>
    <x v="0"/>
    <s v="Returning"/>
    <x v="2"/>
    <x v="9"/>
    <n v="1"/>
    <n v="47.07"/>
    <n v="0"/>
    <n v="18.7"/>
    <n v="47.07"/>
    <x v="1003"/>
    <n v="28.37"/>
    <n v="0.60271935415338862"/>
    <n v="2026"/>
    <s v="Q2"/>
    <n v="6"/>
    <s v="Jun"/>
  </r>
  <r>
    <n v="1857"/>
    <d v="2026-06-12T00:00:00"/>
    <n v="2026"/>
    <x v="1"/>
    <n v="6"/>
    <x v="5"/>
    <x v="2"/>
    <x v="3"/>
    <x v="3"/>
    <s v="Business"/>
    <x v="1"/>
    <x v="11"/>
    <n v="2"/>
    <n v="154.94"/>
    <n v="0.05"/>
    <n v="77.260000000000005"/>
    <n v="294.38599999999997"/>
    <x v="1004"/>
    <n v="139.86599999999996"/>
    <n v="0.47511090880680457"/>
    <n v="2026"/>
    <s v="Q2"/>
    <n v="6"/>
    <s v="Jun"/>
  </r>
  <r>
    <n v="1888"/>
    <d v="2026-06-12T00:00:00"/>
    <n v="2026"/>
    <x v="1"/>
    <n v="6"/>
    <x v="5"/>
    <x v="1"/>
    <x v="12"/>
    <x v="0"/>
    <s v="Returning"/>
    <x v="2"/>
    <x v="9"/>
    <n v="1"/>
    <n v="45.97"/>
    <n v="0.05"/>
    <n v="18.41"/>
    <n v="43.671499999999995"/>
    <x v="1005"/>
    <n v="25.261499999999995"/>
    <n v="0.57844360738696854"/>
    <n v="2026"/>
    <s v="Q2"/>
    <n v="6"/>
    <s v="Jun"/>
  </r>
  <r>
    <n v="2683"/>
    <d v="2026-06-12T00:00:00"/>
    <n v="2026"/>
    <x v="1"/>
    <n v="6"/>
    <x v="5"/>
    <x v="3"/>
    <x v="8"/>
    <x v="0"/>
    <s v="Returning"/>
    <x v="3"/>
    <x v="7"/>
    <n v="1"/>
    <n v="198.64"/>
    <n v="0.05"/>
    <n v="101.89"/>
    <n v="188.70799999999997"/>
    <x v="1006"/>
    <n v="86.817999999999969"/>
    <n v="0.46006528605040581"/>
    <n v="2026"/>
    <s v="Q2"/>
    <n v="6"/>
    <s v="Jun"/>
  </r>
  <r>
    <n v="4211"/>
    <d v="2026-06-12T00:00:00"/>
    <n v="2026"/>
    <x v="1"/>
    <n v="6"/>
    <x v="5"/>
    <x v="2"/>
    <x v="3"/>
    <x v="0"/>
    <s v="New"/>
    <x v="2"/>
    <x v="18"/>
    <n v="5"/>
    <n v="168.57"/>
    <n v="0"/>
    <n v="88.65"/>
    <n v="842.84999999999991"/>
    <x v="1007"/>
    <n v="399.59999999999991"/>
    <n v="0.47410571276027758"/>
    <n v="2026"/>
    <s v="Q2"/>
    <n v="6"/>
    <s v="Jun"/>
  </r>
  <r>
    <n v="4353"/>
    <d v="2026-06-12T00:00:00"/>
    <n v="2026"/>
    <x v="1"/>
    <n v="6"/>
    <x v="5"/>
    <x v="1"/>
    <x v="6"/>
    <x v="2"/>
    <s v="New"/>
    <x v="2"/>
    <x v="2"/>
    <n v="1"/>
    <n v="36.65"/>
    <n v="0"/>
    <n v="13.97"/>
    <n v="36.65"/>
    <x v="273"/>
    <n v="22.68"/>
    <n v="0.61882673942701227"/>
    <n v="2026"/>
    <s v="Q2"/>
    <n v="6"/>
    <s v="Jun"/>
  </r>
  <r>
    <n v="5020"/>
    <d v="2026-06-12T00:00:00"/>
    <n v="2026"/>
    <x v="1"/>
    <n v="6"/>
    <x v="5"/>
    <x v="2"/>
    <x v="5"/>
    <x v="2"/>
    <s v="Returning"/>
    <x v="2"/>
    <x v="2"/>
    <n v="2"/>
    <n v="35.450000000000003"/>
    <n v="0.05"/>
    <n v="13.39"/>
    <n v="67.355000000000004"/>
    <x v="1008"/>
    <n v="40.575000000000003"/>
    <n v="0.60240516665429444"/>
    <n v="2026"/>
    <s v="Q2"/>
    <n v="6"/>
    <s v="Jun"/>
  </r>
  <r>
    <n v="564"/>
    <d v="2026-06-13T00:00:00"/>
    <n v="2026"/>
    <x v="1"/>
    <n v="6"/>
    <x v="5"/>
    <x v="2"/>
    <x v="5"/>
    <x v="2"/>
    <s v="New"/>
    <x v="2"/>
    <x v="9"/>
    <n v="3"/>
    <n v="45.82"/>
    <n v="0.1"/>
    <n v="18.61"/>
    <n v="123.71400000000001"/>
    <x v="1009"/>
    <n v="67.884000000000015"/>
    <n v="0.54871720258014456"/>
    <n v="2026"/>
    <s v="Q2"/>
    <n v="6"/>
    <s v="Jun"/>
  </r>
  <r>
    <n v="736"/>
    <d v="2026-06-13T00:00:00"/>
    <n v="2026"/>
    <x v="1"/>
    <n v="6"/>
    <x v="5"/>
    <x v="3"/>
    <x v="13"/>
    <x v="2"/>
    <s v="Business"/>
    <x v="1"/>
    <x v="11"/>
    <n v="1"/>
    <n v="152.78"/>
    <n v="0"/>
    <n v="78.540000000000006"/>
    <n v="152.78"/>
    <x v="1010"/>
    <n v="74.239999999999995"/>
    <n v="0.48592747741851022"/>
    <n v="2026"/>
    <s v="Q2"/>
    <n v="6"/>
    <s v="Jun"/>
  </r>
  <r>
    <n v="1300"/>
    <d v="2026-06-13T00:00:00"/>
    <n v="2026"/>
    <x v="1"/>
    <n v="6"/>
    <x v="5"/>
    <x v="1"/>
    <x v="6"/>
    <x v="0"/>
    <s v="New"/>
    <x v="0"/>
    <x v="4"/>
    <n v="1"/>
    <n v="49.76"/>
    <n v="0.05"/>
    <n v="22.58"/>
    <n v="47.271999999999998"/>
    <x v="1011"/>
    <n v="24.692"/>
    <n v="0.52233880521238796"/>
    <n v="2026"/>
    <s v="Q2"/>
    <n v="6"/>
    <s v="Jun"/>
  </r>
  <r>
    <n v="1948"/>
    <d v="2026-06-13T00:00:00"/>
    <n v="2026"/>
    <x v="1"/>
    <n v="6"/>
    <x v="5"/>
    <x v="3"/>
    <x v="8"/>
    <x v="2"/>
    <s v="New"/>
    <x v="1"/>
    <x v="11"/>
    <n v="1"/>
    <n v="157.6"/>
    <n v="0.05"/>
    <n v="79.34"/>
    <n v="149.72"/>
    <x v="1012"/>
    <n v="70.38"/>
    <n v="0.47007747795885652"/>
    <n v="2026"/>
    <s v="Q2"/>
    <n v="6"/>
    <s v="Jun"/>
  </r>
  <r>
    <n v="2272"/>
    <d v="2026-06-13T00:00:00"/>
    <n v="2026"/>
    <x v="1"/>
    <n v="6"/>
    <x v="5"/>
    <x v="3"/>
    <x v="8"/>
    <x v="0"/>
    <s v="Returning"/>
    <x v="4"/>
    <x v="12"/>
    <n v="1"/>
    <n v="125.01"/>
    <n v="0.15"/>
    <n v="70.39"/>
    <n v="106.2585"/>
    <x v="1013"/>
    <n v="35.868499999999997"/>
    <n v="0.33755887764272974"/>
    <n v="2026"/>
    <s v="Q2"/>
    <n v="6"/>
    <s v="Jun"/>
  </r>
  <r>
    <n v="2680"/>
    <d v="2026-06-13T00:00:00"/>
    <n v="2026"/>
    <x v="1"/>
    <n v="6"/>
    <x v="5"/>
    <x v="1"/>
    <x v="14"/>
    <x v="0"/>
    <s v="Returning"/>
    <x v="1"/>
    <x v="1"/>
    <n v="1"/>
    <n v="93.59"/>
    <n v="0.15"/>
    <n v="46.48"/>
    <n v="79.551500000000004"/>
    <x v="1014"/>
    <n v="33.071500000000007"/>
    <n v="0.41572440494522422"/>
    <n v="2026"/>
    <s v="Q2"/>
    <n v="6"/>
    <s v="Jun"/>
  </r>
  <r>
    <n v="4178"/>
    <d v="2026-06-13T00:00:00"/>
    <n v="2026"/>
    <x v="1"/>
    <n v="6"/>
    <x v="5"/>
    <x v="2"/>
    <x v="2"/>
    <x v="2"/>
    <s v="Returning"/>
    <x v="1"/>
    <x v="3"/>
    <n v="4"/>
    <n v="143.9"/>
    <n v="0.05"/>
    <n v="79.709999999999994"/>
    <n v="546.82000000000005"/>
    <x v="1015"/>
    <n v="227.98000000000008"/>
    <n v="0.41691964448996022"/>
    <n v="2026"/>
    <s v="Q2"/>
    <n v="6"/>
    <s v="Jun"/>
  </r>
  <r>
    <n v="4272"/>
    <d v="2026-06-13T00:00:00"/>
    <n v="2026"/>
    <x v="1"/>
    <n v="6"/>
    <x v="5"/>
    <x v="3"/>
    <x v="7"/>
    <x v="3"/>
    <s v="Returning"/>
    <x v="3"/>
    <x v="7"/>
    <n v="4"/>
    <n v="190.97"/>
    <n v="0"/>
    <n v="103.36"/>
    <n v="763.88"/>
    <x v="1016"/>
    <n v="350.44"/>
    <n v="0.45876315651673039"/>
    <n v="2026"/>
    <s v="Q2"/>
    <n v="6"/>
    <s v="Jun"/>
  </r>
  <r>
    <n v="4713"/>
    <d v="2026-06-13T00:00:00"/>
    <n v="2026"/>
    <x v="1"/>
    <n v="6"/>
    <x v="5"/>
    <x v="3"/>
    <x v="13"/>
    <x v="2"/>
    <s v="Business"/>
    <x v="4"/>
    <x v="14"/>
    <n v="1"/>
    <n v="35.78"/>
    <n v="0"/>
    <n v="14"/>
    <n v="35.78"/>
    <x v="233"/>
    <n v="21.78"/>
    <n v="0.60871995528228062"/>
    <n v="2026"/>
    <s v="Q2"/>
    <n v="6"/>
    <s v="Jun"/>
  </r>
  <r>
    <n v="5166"/>
    <d v="2026-06-13T00:00:00"/>
    <n v="2026"/>
    <x v="1"/>
    <n v="6"/>
    <x v="5"/>
    <x v="3"/>
    <x v="7"/>
    <x v="3"/>
    <s v="New"/>
    <x v="3"/>
    <x v="19"/>
    <n v="3"/>
    <n v="125.25"/>
    <n v="0.05"/>
    <n v="58.95"/>
    <n v="356.96249999999998"/>
    <x v="1017"/>
    <n v="180.11249999999995"/>
    <n v="0.50456980775291516"/>
    <n v="2026"/>
    <s v="Q2"/>
    <n v="6"/>
    <s v="Jun"/>
  </r>
  <r>
    <n v="486"/>
    <d v="2026-06-14T00:00:00"/>
    <n v="2026"/>
    <x v="1"/>
    <n v="6"/>
    <x v="5"/>
    <x v="0"/>
    <x v="9"/>
    <x v="1"/>
    <s v="Business"/>
    <x v="1"/>
    <x v="17"/>
    <n v="8"/>
    <n v="72.36"/>
    <n v="0.1"/>
    <n v="32.229999999999997"/>
    <n v="520.99199999999996"/>
    <x v="1018"/>
    <n v="263.15199999999999"/>
    <n v="0.5050979669553467"/>
    <n v="2026"/>
    <s v="Q2"/>
    <n v="6"/>
    <s v="Jun"/>
  </r>
  <r>
    <n v="1507"/>
    <d v="2026-06-14T00:00:00"/>
    <n v="2026"/>
    <x v="1"/>
    <n v="6"/>
    <x v="5"/>
    <x v="0"/>
    <x v="15"/>
    <x v="2"/>
    <s v="Returning"/>
    <x v="2"/>
    <x v="18"/>
    <n v="1"/>
    <n v="162.51"/>
    <n v="0"/>
    <n v="88.29"/>
    <n v="162.51"/>
    <x v="1019"/>
    <n v="74.219999999999985"/>
    <n v="0.45671035628576695"/>
    <n v="2026"/>
    <s v="Q2"/>
    <n v="6"/>
    <s v="Jun"/>
  </r>
  <r>
    <n v="1821"/>
    <d v="2026-06-14T00:00:00"/>
    <n v="2026"/>
    <x v="1"/>
    <n v="6"/>
    <x v="5"/>
    <x v="0"/>
    <x v="15"/>
    <x v="2"/>
    <s v="Business"/>
    <x v="1"/>
    <x v="17"/>
    <n v="3"/>
    <n v="70.52"/>
    <n v="0"/>
    <n v="33.119999999999997"/>
    <n v="211.56"/>
    <x v="1020"/>
    <n v="112.20000000000002"/>
    <n v="0.53034600113442998"/>
    <n v="2026"/>
    <s v="Q2"/>
    <n v="6"/>
    <s v="Jun"/>
  </r>
  <r>
    <n v="2588"/>
    <d v="2026-06-14T00:00:00"/>
    <n v="2026"/>
    <x v="1"/>
    <n v="6"/>
    <x v="5"/>
    <x v="3"/>
    <x v="8"/>
    <x v="3"/>
    <s v="Returning"/>
    <x v="1"/>
    <x v="1"/>
    <n v="1"/>
    <n v="90.28"/>
    <n v="0"/>
    <n v="46.04"/>
    <n v="90.28"/>
    <x v="1021"/>
    <n v="44.24"/>
    <n v="0.4900310146211786"/>
    <n v="2026"/>
    <s v="Q2"/>
    <n v="6"/>
    <s v="Jun"/>
  </r>
  <r>
    <n v="2815"/>
    <d v="2026-06-14T00:00:00"/>
    <n v="2026"/>
    <x v="1"/>
    <n v="6"/>
    <x v="5"/>
    <x v="3"/>
    <x v="13"/>
    <x v="3"/>
    <s v="New"/>
    <x v="3"/>
    <x v="5"/>
    <n v="2"/>
    <n v="342.25"/>
    <n v="0"/>
    <n v="196.86"/>
    <n v="684.5"/>
    <x v="1022"/>
    <n v="290.77999999999997"/>
    <n v="0.42480642804967128"/>
    <n v="2026"/>
    <s v="Q2"/>
    <n v="6"/>
    <s v="Jun"/>
  </r>
  <r>
    <n v="3258"/>
    <d v="2026-06-14T00:00:00"/>
    <n v="2026"/>
    <x v="1"/>
    <n v="6"/>
    <x v="5"/>
    <x v="1"/>
    <x v="1"/>
    <x v="0"/>
    <s v="Business"/>
    <x v="0"/>
    <x v="4"/>
    <n v="6"/>
    <n v="50.92"/>
    <n v="0.05"/>
    <n v="22.87"/>
    <n v="290.24399999999997"/>
    <x v="1023"/>
    <n v="153.02399999999997"/>
    <n v="0.52722536899987593"/>
    <n v="2026"/>
    <s v="Q2"/>
    <n v="6"/>
    <s v="Jun"/>
  </r>
  <r>
    <n v="3361"/>
    <d v="2026-06-14T00:00:00"/>
    <n v="2026"/>
    <x v="1"/>
    <n v="6"/>
    <x v="5"/>
    <x v="0"/>
    <x v="0"/>
    <x v="2"/>
    <s v="Returning"/>
    <x v="2"/>
    <x v="2"/>
    <n v="5"/>
    <n v="36.72"/>
    <n v="0.15"/>
    <n v="13.2"/>
    <n v="156.06"/>
    <x v="1024"/>
    <n v="90.06"/>
    <n v="0.57708573625528647"/>
    <n v="2026"/>
    <s v="Q2"/>
    <n v="6"/>
    <s v="Jun"/>
  </r>
  <r>
    <n v="3629"/>
    <d v="2026-06-14T00:00:00"/>
    <n v="2026"/>
    <x v="1"/>
    <n v="6"/>
    <x v="5"/>
    <x v="0"/>
    <x v="15"/>
    <x v="0"/>
    <s v="New"/>
    <x v="3"/>
    <x v="5"/>
    <n v="4"/>
    <n v="348.96"/>
    <n v="0.15"/>
    <n v="197.02"/>
    <n v="1186.4639999999999"/>
    <x v="1025"/>
    <n v="398.3839999999999"/>
    <n v="0.3357741996385899"/>
    <n v="2026"/>
    <s v="Q2"/>
    <n v="6"/>
    <s v="Jun"/>
  </r>
  <r>
    <n v="3750"/>
    <d v="2026-06-14T00:00:00"/>
    <n v="2026"/>
    <x v="1"/>
    <n v="6"/>
    <x v="5"/>
    <x v="0"/>
    <x v="0"/>
    <x v="0"/>
    <s v="Returning"/>
    <x v="1"/>
    <x v="17"/>
    <n v="1"/>
    <n v="71.28"/>
    <n v="0"/>
    <n v="31.92"/>
    <n v="71.28"/>
    <x v="1026"/>
    <n v="39.36"/>
    <n v="0.55218855218855212"/>
    <n v="2026"/>
    <s v="Q2"/>
    <n v="6"/>
    <s v="Jun"/>
  </r>
  <r>
    <n v="5088"/>
    <d v="2026-06-14T00:00:00"/>
    <n v="2026"/>
    <x v="1"/>
    <n v="6"/>
    <x v="5"/>
    <x v="1"/>
    <x v="12"/>
    <x v="0"/>
    <s v="New"/>
    <x v="2"/>
    <x v="18"/>
    <n v="1"/>
    <n v="160.99"/>
    <n v="0.05"/>
    <n v="89.15"/>
    <n v="152.94050000000001"/>
    <x v="1027"/>
    <n v="63.790500000000009"/>
    <n v="0.41709357560619981"/>
    <n v="2026"/>
    <s v="Q2"/>
    <n v="6"/>
    <s v="Jun"/>
  </r>
  <r>
    <n v="1450"/>
    <d v="2026-06-15T00:00:00"/>
    <n v="2026"/>
    <x v="1"/>
    <n v="6"/>
    <x v="5"/>
    <x v="1"/>
    <x v="14"/>
    <x v="0"/>
    <s v="Returning"/>
    <x v="4"/>
    <x v="12"/>
    <n v="1"/>
    <n v="124.19"/>
    <n v="0.05"/>
    <n v="67.209999999999994"/>
    <n v="117.98049999999999"/>
    <x v="1028"/>
    <n v="50.770499999999998"/>
    <n v="0.43032958836417884"/>
    <n v="2026"/>
    <s v="Q2"/>
    <n v="6"/>
    <s v="Jun"/>
  </r>
  <r>
    <n v="2330"/>
    <d v="2026-06-15T00:00:00"/>
    <n v="2026"/>
    <x v="1"/>
    <n v="6"/>
    <x v="5"/>
    <x v="1"/>
    <x v="1"/>
    <x v="0"/>
    <s v="New"/>
    <x v="2"/>
    <x v="2"/>
    <n v="2"/>
    <n v="36.11"/>
    <n v="0.05"/>
    <n v="13.29"/>
    <n v="68.608999999999995"/>
    <x v="66"/>
    <n v="42.028999999999996"/>
    <n v="0.6125872698917052"/>
    <n v="2026"/>
    <s v="Q2"/>
    <n v="6"/>
    <s v="Jun"/>
  </r>
  <r>
    <n v="4655"/>
    <d v="2026-06-15T00:00:00"/>
    <n v="2026"/>
    <x v="1"/>
    <n v="6"/>
    <x v="5"/>
    <x v="0"/>
    <x v="0"/>
    <x v="1"/>
    <s v="Business"/>
    <x v="4"/>
    <x v="10"/>
    <n v="4"/>
    <n v="40.909999999999997"/>
    <n v="0.05"/>
    <n v="14.42"/>
    <n v="155.45799999999997"/>
    <x v="1029"/>
    <n v="97.777999999999963"/>
    <n v="0.62896730949838531"/>
    <n v="2026"/>
    <s v="Q2"/>
    <n v="6"/>
    <s v="Jun"/>
  </r>
  <r>
    <n v="137"/>
    <d v="2026-06-16T00:00:00"/>
    <n v="2026"/>
    <x v="1"/>
    <n v="6"/>
    <x v="5"/>
    <x v="1"/>
    <x v="6"/>
    <x v="0"/>
    <s v="Returning"/>
    <x v="1"/>
    <x v="3"/>
    <n v="5"/>
    <n v="141.66999999999999"/>
    <n v="0.1"/>
    <n v="80.59"/>
    <n v="637.51499999999999"/>
    <x v="782"/>
    <n v="234.56499999999994"/>
    <n v="0.36793644071119885"/>
    <n v="2026"/>
    <s v="Q2"/>
    <n v="6"/>
    <s v="Jun"/>
  </r>
  <r>
    <n v="141"/>
    <d v="2026-06-16T00:00:00"/>
    <n v="2026"/>
    <x v="1"/>
    <n v="6"/>
    <x v="5"/>
    <x v="3"/>
    <x v="7"/>
    <x v="0"/>
    <s v="Returning"/>
    <x v="2"/>
    <x v="9"/>
    <n v="1"/>
    <n v="47.53"/>
    <n v="0.05"/>
    <n v="18.5"/>
    <n v="45.153500000000001"/>
    <x v="1030"/>
    <n v="26.653500000000001"/>
    <n v="0.59028646727274736"/>
    <n v="2026"/>
    <s v="Q2"/>
    <n v="6"/>
    <s v="Jun"/>
  </r>
  <r>
    <n v="335"/>
    <d v="2026-06-16T00:00:00"/>
    <n v="2026"/>
    <x v="1"/>
    <n v="6"/>
    <x v="5"/>
    <x v="3"/>
    <x v="8"/>
    <x v="0"/>
    <s v="Returning"/>
    <x v="2"/>
    <x v="18"/>
    <n v="3"/>
    <n v="163.65"/>
    <n v="0.15"/>
    <n v="85.8"/>
    <n v="417.3075"/>
    <x v="1031"/>
    <n v="159.90750000000003"/>
    <n v="0.38318865584730688"/>
    <n v="2026"/>
    <s v="Q2"/>
    <n v="6"/>
    <s v="Jun"/>
  </r>
  <r>
    <n v="498"/>
    <d v="2026-06-16T00:00:00"/>
    <n v="2026"/>
    <x v="1"/>
    <n v="6"/>
    <x v="5"/>
    <x v="0"/>
    <x v="15"/>
    <x v="1"/>
    <s v="Business"/>
    <x v="2"/>
    <x v="15"/>
    <n v="5"/>
    <n v="130.94999999999999"/>
    <n v="0.15"/>
    <n v="68.47"/>
    <n v="556.53750000000002"/>
    <x v="1032"/>
    <n v="214.1875"/>
    <n v="0.38485726478449339"/>
    <n v="2026"/>
    <s v="Q2"/>
    <n v="6"/>
    <s v="Jun"/>
  </r>
  <r>
    <n v="2611"/>
    <d v="2026-06-16T00:00:00"/>
    <n v="2026"/>
    <x v="1"/>
    <n v="6"/>
    <x v="5"/>
    <x v="3"/>
    <x v="13"/>
    <x v="0"/>
    <s v="Returning"/>
    <x v="2"/>
    <x v="18"/>
    <n v="5"/>
    <n v="160.82"/>
    <n v="0"/>
    <n v="90.14"/>
    <n v="804.09999999999991"/>
    <x v="1033"/>
    <n v="353.39999999999992"/>
    <n v="0.43949757492849145"/>
    <n v="2026"/>
    <s v="Q2"/>
    <n v="6"/>
    <s v="Jun"/>
  </r>
  <r>
    <n v="3197"/>
    <d v="2026-06-16T00:00:00"/>
    <n v="2026"/>
    <x v="1"/>
    <n v="6"/>
    <x v="5"/>
    <x v="1"/>
    <x v="12"/>
    <x v="2"/>
    <s v="New"/>
    <x v="0"/>
    <x v="6"/>
    <n v="3"/>
    <n v="40.51"/>
    <n v="0"/>
    <n v="16.940000000000001"/>
    <n v="121.53"/>
    <x v="1034"/>
    <n v="70.709999999999994"/>
    <n v="0.58183164650703523"/>
    <n v="2026"/>
    <s v="Q2"/>
    <n v="6"/>
    <s v="Jun"/>
  </r>
  <r>
    <n v="4668"/>
    <d v="2026-06-16T00:00:00"/>
    <n v="2026"/>
    <x v="1"/>
    <n v="6"/>
    <x v="5"/>
    <x v="1"/>
    <x v="11"/>
    <x v="0"/>
    <s v="Business"/>
    <x v="0"/>
    <x v="0"/>
    <n v="1"/>
    <n v="81.08"/>
    <n v="0"/>
    <n v="41.52"/>
    <n v="81.08"/>
    <x v="1035"/>
    <n v="39.559999999999995"/>
    <n v="0.48791317217562896"/>
    <n v="2026"/>
    <s v="Q2"/>
    <n v="6"/>
    <s v="Jun"/>
  </r>
  <r>
    <n v="4994"/>
    <d v="2026-06-16T00:00:00"/>
    <n v="2026"/>
    <x v="1"/>
    <n v="6"/>
    <x v="5"/>
    <x v="2"/>
    <x v="10"/>
    <x v="1"/>
    <s v="Business"/>
    <x v="1"/>
    <x v="11"/>
    <n v="4"/>
    <n v="150.43"/>
    <n v="0.1"/>
    <n v="77.650000000000006"/>
    <n v="541.548"/>
    <x v="1036"/>
    <n v="230.94799999999998"/>
    <n v="0.42645896577957998"/>
    <n v="2026"/>
    <s v="Q2"/>
    <n v="6"/>
    <s v="Jun"/>
  </r>
  <r>
    <n v="512"/>
    <d v="2026-06-17T00:00:00"/>
    <n v="2026"/>
    <x v="1"/>
    <n v="6"/>
    <x v="5"/>
    <x v="1"/>
    <x v="12"/>
    <x v="3"/>
    <s v="Returning"/>
    <x v="3"/>
    <x v="7"/>
    <n v="1"/>
    <n v="192.42"/>
    <n v="0"/>
    <n v="103.31"/>
    <n v="192.42"/>
    <x v="1037"/>
    <n v="89.109999999999985"/>
    <n v="0.46310154869556175"/>
    <n v="2026"/>
    <s v="Q2"/>
    <n v="6"/>
    <s v="Jun"/>
  </r>
  <r>
    <n v="717"/>
    <d v="2026-06-17T00:00:00"/>
    <n v="2026"/>
    <x v="1"/>
    <n v="6"/>
    <x v="5"/>
    <x v="3"/>
    <x v="7"/>
    <x v="1"/>
    <s v="Business"/>
    <x v="3"/>
    <x v="5"/>
    <n v="10"/>
    <n v="333.14"/>
    <n v="0.15"/>
    <n v="194.52"/>
    <n v="2831.6899999999996"/>
    <x v="1038"/>
    <n v="886.48999999999955"/>
    <n v="0.31306039856057677"/>
    <n v="2026"/>
    <s v="Q2"/>
    <n v="6"/>
    <s v="Jun"/>
  </r>
  <r>
    <n v="952"/>
    <d v="2026-06-17T00:00:00"/>
    <n v="2026"/>
    <x v="1"/>
    <n v="6"/>
    <x v="5"/>
    <x v="0"/>
    <x v="0"/>
    <x v="0"/>
    <s v="Business"/>
    <x v="3"/>
    <x v="13"/>
    <n v="1"/>
    <n v="79.900000000000006"/>
    <n v="0.05"/>
    <n v="40.19"/>
    <n v="75.905000000000001"/>
    <x v="563"/>
    <n v="35.715000000000003"/>
    <n v="0.47052236348066667"/>
    <n v="2026"/>
    <s v="Q2"/>
    <n v="6"/>
    <s v="Jun"/>
  </r>
  <r>
    <n v="1081"/>
    <d v="2026-06-17T00:00:00"/>
    <n v="2026"/>
    <x v="1"/>
    <n v="6"/>
    <x v="5"/>
    <x v="3"/>
    <x v="13"/>
    <x v="0"/>
    <s v="Returning"/>
    <x v="0"/>
    <x v="4"/>
    <n v="1"/>
    <n v="51.12"/>
    <n v="0"/>
    <n v="22.43"/>
    <n v="51.12"/>
    <x v="1039"/>
    <n v="28.689999999999998"/>
    <n v="0.56122848200312991"/>
    <n v="2026"/>
    <s v="Q2"/>
    <n v="6"/>
    <s v="Jun"/>
  </r>
  <r>
    <n v="2043"/>
    <d v="2026-06-17T00:00:00"/>
    <n v="2026"/>
    <x v="1"/>
    <n v="6"/>
    <x v="5"/>
    <x v="1"/>
    <x v="6"/>
    <x v="0"/>
    <s v="New"/>
    <x v="1"/>
    <x v="1"/>
    <n v="2"/>
    <n v="90.33"/>
    <n v="0"/>
    <n v="46.3"/>
    <n v="180.66"/>
    <x v="1040"/>
    <n v="88.06"/>
    <n v="0.48743496069965686"/>
    <n v="2026"/>
    <s v="Q2"/>
    <n v="6"/>
    <s v="Jun"/>
  </r>
  <r>
    <n v="4040"/>
    <d v="2026-06-17T00:00:00"/>
    <n v="2026"/>
    <x v="1"/>
    <n v="6"/>
    <x v="5"/>
    <x v="3"/>
    <x v="7"/>
    <x v="0"/>
    <s v="Business"/>
    <x v="2"/>
    <x v="2"/>
    <n v="2"/>
    <n v="36.799999999999997"/>
    <n v="0.05"/>
    <n v="13.94"/>
    <n v="69.919999999999987"/>
    <x v="101"/>
    <n v="42.039999999999992"/>
    <n v="0.60125858123569798"/>
    <n v="2026"/>
    <s v="Q2"/>
    <n v="6"/>
    <s v="Jun"/>
  </r>
  <r>
    <n v="2295"/>
    <d v="2026-06-18T00:00:00"/>
    <n v="2026"/>
    <x v="1"/>
    <n v="6"/>
    <x v="5"/>
    <x v="1"/>
    <x v="11"/>
    <x v="3"/>
    <s v="New"/>
    <x v="2"/>
    <x v="9"/>
    <n v="1"/>
    <n v="45.7"/>
    <n v="0.1"/>
    <n v="18.600000000000001"/>
    <n v="41.13"/>
    <x v="1041"/>
    <n v="22.53"/>
    <n v="0.5477753464624362"/>
    <n v="2026"/>
    <s v="Q2"/>
    <n v="6"/>
    <s v="Jun"/>
  </r>
  <r>
    <n v="2670"/>
    <d v="2026-06-18T00:00:00"/>
    <n v="2026"/>
    <x v="1"/>
    <n v="6"/>
    <x v="5"/>
    <x v="2"/>
    <x v="5"/>
    <x v="3"/>
    <s v="Returning"/>
    <x v="2"/>
    <x v="18"/>
    <n v="3"/>
    <n v="162.30000000000001"/>
    <n v="0.1"/>
    <n v="86.43"/>
    <n v="438.21000000000004"/>
    <x v="207"/>
    <n v="178.92000000000002"/>
    <n v="0.40829739166153217"/>
    <n v="2026"/>
    <s v="Q2"/>
    <n v="6"/>
    <s v="Jun"/>
  </r>
  <r>
    <n v="2777"/>
    <d v="2026-06-18T00:00:00"/>
    <n v="2026"/>
    <x v="1"/>
    <n v="6"/>
    <x v="5"/>
    <x v="1"/>
    <x v="14"/>
    <x v="1"/>
    <s v="Business"/>
    <x v="1"/>
    <x v="17"/>
    <n v="5"/>
    <n v="72.37"/>
    <n v="0.2"/>
    <n v="32.840000000000003"/>
    <n v="289.48"/>
    <x v="1042"/>
    <n v="125.28"/>
    <n v="0.43277601215973466"/>
    <n v="2026"/>
    <s v="Q2"/>
    <n v="6"/>
    <s v="Jun"/>
  </r>
  <r>
    <n v="2780"/>
    <d v="2026-06-18T00:00:00"/>
    <n v="2026"/>
    <x v="1"/>
    <n v="6"/>
    <x v="5"/>
    <x v="2"/>
    <x v="3"/>
    <x v="0"/>
    <s v="New"/>
    <x v="4"/>
    <x v="14"/>
    <n v="2"/>
    <n v="35.61"/>
    <n v="0.15"/>
    <n v="13.96"/>
    <n v="60.536999999999999"/>
    <x v="1043"/>
    <n v="32.616999999999997"/>
    <n v="0.53879445628293432"/>
    <n v="2026"/>
    <s v="Q2"/>
    <n v="6"/>
    <s v="Jun"/>
  </r>
  <r>
    <n v="3209"/>
    <d v="2026-06-18T00:00:00"/>
    <n v="2026"/>
    <x v="1"/>
    <n v="6"/>
    <x v="5"/>
    <x v="3"/>
    <x v="13"/>
    <x v="0"/>
    <s v="Returning"/>
    <x v="2"/>
    <x v="15"/>
    <n v="2"/>
    <n v="133.12"/>
    <n v="0"/>
    <n v="67.02"/>
    <n v="266.24"/>
    <x v="963"/>
    <n v="132.20000000000002"/>
    <n v="0.4965444711538462"/>
    <n v="2026"/>
    <s v="Q2"/>
    <n v="6"/>
    <s v="Jun"/>
  </r>
  <r>
    <n v="3414"/>
    <d v="2026-06-18T00:00:00"/>
    <n v="2026"/>
    <x v="1"/>
    <n v="6"/>
    <x v="5"/>
    <x v="0"/>
    <x v="15"/>
    <x v="3"/>
    <s v="Returning"/>
    <x v="0"/>
    <x v="4"/>
    <n v="1"/>
    <n v="51.23"/>
    <n v="0.05"/>
    <n v="23.12"/>
    <n v="48.668499999999995"/>
    <x v="444"/>
    <n v="25.548499999999994"/>
    <n v="0.5249494025909982"/>
    <n v="2026"/>
    <s v="Q2"/>
    <n v="6"/>
    <s v="Jun"/>
  </r>
  <r>
    <n v="3846"/>
    <d v="2026-06-18T00:00:00"/>
    <n v="2026"/>
    <x v="1"/>
    <n v="6"/>
    <x v="5"/>
    <x v="1"/>
    <x v="12"/>
    <x v="0"/>
    <s v="Business"/>
    <x v="1"/>
    <x v="1"/>
    <n v="1"/>
    <n v="93.5"/>
    <n v="0"/>
    <n v="46.63"/>
    <n v="93.5"/>
    <x v="1044"/>
    <n v="46.87"/>
    <n v="0.50128342245989299"/>
    <n v="2026"/>
    <s v="Q2"/>
    <n v="6"/>
    <s v="Jun"/>
  </r>
  <r>
    <n v="4120"/>
    <d v="2026-06-18T00:00:00"/>
    <n v="2026"/>
    <x v="1"/>
    <n v="6"/>
    <x v="5"/>
    <x v="3"/>
    <x v="4"/>
    <x v="2"/>
    <s v="Returning"/>
    <x v="4"/>
    <x v="10"/>
    <n v="3"/>
    <n v="41.16"/>
    <n v="0"/>
    <n v="14.79"/>
    <n v="123.47999999999999"/>
    <x v="1045"/>
    <n v="79.109999999999985"/>
    <n v="0.64067055393586003"/>
    <n v="2026"/>
    <s v="Q2"/>
    <n v="6"/>
    <s v="Jun"/>
  </r>
  <r>
    <n v="4217"/>
    <d v="2026-06-18T00:00:00"/>
    <n v="2026"/>
    <x v="1"/>
    <n v="6"/>
    <x v="5"/>
    <x v="1"/>
    <x v="12"/>
    <x v="3"/>
    <s v="New"/>
    <x v="4"/>
    <x v="10"/>
    <n v="1"/>
    <n v="39.74"/>
    <n v="0.05"/>
    <n v="14.39"/>
    <n v="37.753"/>
    <x v="1046"/>
    <n v="23.363"/>
    <n v="0.6188382380208195"/>
    <n v="2026"/>
    <s v="Q2"/>
    <n v="6"/>
    <s v="Jun"/>
  </r>
  <r>
    <n v="4786"/>
    <d v="2026-06-18T00:00:00"/>
    <n v="2026"/>
    <x v="1"/>
    <n v="6"/>
    <x v="5"/>
    <x v="3"/>
    <x v="7"/>
    <x v="0"/>
    <s v="Returning"/>
    <x v="2"/>
    <x v="9"/>
    <n v="3"/>
    <n v="46.79"/>
    <n v="0.1"/>
    <n v="18.25"/>
    <n v="126.33300000000001"/>
    <x v="1047"/>
    <n v="71.583000000000013"/>
    <n v="0.56662154781411034"/>
    <n v="2026"/>
    <s v="Q2"/>
    <n v="6"/>
    <s v="Jun"/>
  </r>
  <r>
    <n v="23"/>
    <d v="2026-06-19T00:00:00"/>
    <n v="2026"/>
    <x v="1"/>
    <n v="6"/>
    <x v="5"/>
    <x v="3"/>
    <x v="13"/>
    <x v="1"/>
    <s v="Business"/>
    <x v="1"/>
    <x v="1"/>
    <n v="4"/>
    <n v="91.74"/>
    <n v="0.2"/>
    <n v="44.74"/>
    <n v="293.56799999999998"/>
    <x v="1048"/>
    <n v="114.60799999999998"/>
    <n v="0.39039677349029861"/>
    <n v="2026"/>
    <s v="Q2"/>
    <n v="6"/>
    <s v="Jun"/>
  </r>
  <r>
    <n v="99"/>
    <d v="2026-06-19T00:00:00"/>
    <n v="2026"/>
    <x v="1"/>
    <n v="6"/>
    <x v="5"/>
    <x v="3"/>
    <x v="13"/>
    <x v="0"/>
    <s v="New"/>
    <x v="4"/>
    <x v="14"/>
    <n v="1"/>
    <n v="36.28"/>
    <n v="0.1"/>
    <n v="13.8"/>
    <n v="32.652000000000001"/>
    <x v="297"/>
    <n v="18.852"/>
    <n v="0.5773612642410878"/>
    <n v="2026"/>
    <s v="Q2"/>
    <n v="6"/>
    <s v="Jun"/>
  </r>
  <r>
    <n v="269"/>
    <d v="2026-06-19T00:00:00"/>
    <n v="2026"/>
    <x v="1"/>
    <n v="6"/>
    <x v="5"/>
    <x v="3"/>
    <x v="13"/>
    <x v="1"/>
    <s v="Returning"/>
    <x v="1"/>
    <x v="17"/>
    <n v="3"/>
    <n v="73.02"/>
    <n v="0.1"/>
    <n v="32.69"/>
    <n v="197.154"/>
    <x v="1049"/>
    <n v="99.084000000000003"/>
    <n v="0.50257159377948202"/>
    <n v="2026"/>
    <s v="Q2"/>
    <n v="6"/>
    <s v="Jun"/>
  </r>
  <r>
    <n v="1772"/>
    <d v="2026-06-19T00:00:00"/>
    <n v="2026"/>
    <x v="1"/>
    <n v="6"/>
    <x v="5"/>
    <x v="3"/>
    <x v="4"/>
    <x v="0"/>
    <s v="New"/>
    <x v="1"/>
    <x v="11"/>
    <n v="4"/>
    <n v="153.38"/>
    <n v="0"/>
    <n v="76.92"/>
    <n v="613.52"/>
    <x v="1050"/>
    <n v="305.83999999999997"/>
    <n v="0.49850045638283996"/>
    <n v="2026"/>
    <s v="Q2"/>
    <n v="6"/>
    <s v="Jun"/>
  </r>
  <r>
    <n v="1906"/>
    <d v="2026-06-19T00:00:00"/>
    <n v="2026"/>
    <x v="1"/>
    <n v="6"/>
    <x v="5"/>
    <x v="3"/>
    <x v="8"/>
    <x v="3"/>
    <s v="Returning"/>
    <x v="3"/>
    <x v="19"/>
    <n v="2"/>
    <n v="125.5"/>
    <n v="0"/>
    <n v="61.67"/>
    <n v="251"/>
    <x v="1051"/>
    <n v="127.66"/>
    <n v="0.50860557768924297"/>
    <n v="2026"/>
    <s v="Q2"/>
    <n v="6"/>
    <s v="Jun"/>
  </r>
  <r>
    <n v="2473"/>
    <d v="2026-06-19T00:00:00"/>
    <n v="2026"/>
    <x v="1"/>
    <n v="6"/>
    <x v="5"/>
    <x v="0"/>
    <x v="0"/>
    <x v="1"/>
    <s v="Returning"/>
    <x v="0"/>
    <x v="0"/>
    <n v="3"/>
    <n v="80.75"/>
    <n v="0.15"/>
    <n v="42.81"/>
    <n v="205.91249999999999"/>
    <x v="1052"/>
    <n v="77.482499999999987"/>
    <n v="0.37628847204516475"/>
    <n v="2026"/>
    <s v="Q2"/>
    <n v="6"/>
    <s v="Jun"/>
  </r>
  <r>
    <n v="2549"/>
    <d v="2026-06-19T00:00:00"/>
    <n v="2026"/>
    <x v="1"/>
    <n v="6"/>
    <x v="5"/>
    <x v="3"/>
    <x v="13"/>
    <x v="1"/>
    <s v="Returning"/>
    <x v="4"/>
    <x v="14"/>
    <n v="8"/>
    <n v="36.15"/>
    <n v="0.05"/>
    <n v="13.55"/>
    <n v="274.73999999999995"/>
    <x v="1053"/>
    <n v="166.33999999999995"/>
    <n v="0.60544514814005956"/>
    <n v="2026"/>
    <s v="Q2"/>
    <n v="6"/>
    <s v="Jun"/>
  </r>
  <r>
    <n v="3341"/>
    <d v="2026-06-19T00:00:00"/>
    <n v="2026"/>
    <x v="1"/>
    <n v="6"/>
    <x v="5"/>
    <x v="0"/>
    <x v="15"/>
    <x v="0"/>
    <s v="New"/>
    <x v="1"/>
    <x v="3"/>
    <n v="2"/>
    <n v="143.1"/>
    <n v="0"/>
    <n v="78.11"/>
    <n v="286.2"/>
    <x v="1054"/>
    <n v="129.97999999999999"/>
    <n v="0.45415793151642209"/>
    <n v="2026"/>
    <s v="Q2"/>
    <n v="6"/>
    <s v="Jun"/>
  </r>
  <r>
    <n v="3351"/>
    <d v="2026-06-19T00:00:00"/>
    <n v="2026"/>
    <x v="1"/>
    <n v="6"/>
    <x v="5"/>
    <x v="1"/>
    <x v="1"/>
    <x v="3"/>
    <s v="New"/>
    <x v="3"/>
    <x v="19"/>
    <n v="4"/>
    <n v="123.89"/>
    <n v="0"/>
    <n v="59.42"/>
    <n v="495.56"/>
    <x v="1055"/>
    <n v="257.88"/>
    <n v="0.5203809831301961"/>
    <n v="2026"/>
    <s v="Q2"/>
    <n v="6"/>
    <s v="Jun"/>
  </r>
  <r>
    <n v="3366"/>
    <d v="2026-06-19T00:00:00"/>
    <n v="2026"/>
    <x v="1"/>
    <n v="6"/>
    <x v="5"/>
    <x v="1"/>
    <x v="11"/>
    <x v="0"/>
    <s v="Business"/>
    <x v="2"/>
    <x v="15"/>
    <n v="1"/>
    <n v="135.41999999999999"/>
    <n v="0.05"/>
    <n v="68.180000000000007"/>
    <n v="128.64899999999997"/>
    <x v="1056"/>
    <n v="60.468999999999966"/>
    <n v="0.47003085915941811"/>
    <n v="2026"/>
    <s v="Q2"/>
    <n v="6"/>
    <s v="Jun"/>
  </r>
  <r>
    <n v="3691"/>
    <d v="2026-06-19T00:00:00"/>
    <n v="2026"/>
    <x v="1"/>
    <n v="6"/>
    <x v="5"/>
    <x v="1"/>
    <x v="6"/>
    <x v="2"/>
    <s v="Returning"/>
    <x v="1"/>
    <x v="1"/>
    <n v="1"/>
    <n v="93.48"/>
    <n v="0.05"/>
    <n v="44.31"/>
    <n v="88.805999999999997"/>
    <x v="1057"/>
    <n v="44.495999999999995"/>
    <n v="0.50104722653874734"/>
    <n v="2026"/>
    <s v="Q2"/>
    <n v="6"/>
    <s v="Jun"/>
  </r>
  <r>
    <n v="3909"/>
    <d v="2026-06-19T00:00:00"/>
    <n v="2026"/>
    <x v="1"/>
    <n v="6"/>
    <x v="5"/>
    <x v="1"/>
    <x v="1"/>
    <x v="3"/>
    <s v="Returning"/>
    <x v="1"/>
    <x v="11"/>
    <n v="1"/>
    <n v="156.05000000000001"/>
    <n v="0.05"/>
    <n v="81.28"/>
    <n v="148.2475"/>
    <x v="224"/>
    <n v="66.967500000000001"/>
    <n v="0.45172768512116562"/>
    <n v="2026"/>
    <s v="Q2"/>
    <n v="6"/>
    <s v="Jun"/>
  </r>
  <r>
    <n v="4862"/>
    <d v="2026-06-19T00:00:00"/>
    <n v="2026"/>
    <x v="1"/>
    <n v="6"/>
    <x v="5"/>
    <x v="1"/>
    <x v="6"/>
    <x v="0"/>
    <s v="Returning"/>
    <x v="4"/>
    <x v="14"/>
    <n v="1"/>
    <n v="36.74"/>
    <n v="0"/>
    <n v="14.15"/>
    <n v="36.74"/>
    <x v="1058"/>
    <n v="22.590000000000003"/>
    <n v="0.61486118671747425"/>
    <n v="2026"/>
    <s v="Q2"/>
    <n v="6"/>
    <s v="Jun"/>
  </r>
  <r>
    <n v="5096"/>
    <d v="2026-06-19T00:00:00"/>
    <n v="2026"/>
    <x v="1"/>
    <n v="6"/>
    <x v="5"/>
    <x v="0"/>
    <x v="15"/>
    <x v="0"/>
    <s v="Returning"/>
    <x v="3"/>
    <x v="7"/>
    <n v="2"/>
    <n v="199.28"/>
    <n v="0"/>
    <n v="102.85"/>
    <n v="398.56"/>
    <x v="1059"/>
    <n v="192.86"/>
    <n v="0.48389201124046571"/>
    <n v="2026"/>
    <s v="Q2"/>
    <n v="6"/>
    <s v="Jun"/>
  </r>
  <r>
    <n v="5112"/>
    <d v="2026-06-19T00:00:00"/>
    <n v="2026"/>
    <x v="1"/>
    <n v="6"/>
    <x v="5"/>
    <x v="0"/>
    <x v="0"/>
    <x v="3"/>
    <s v="Returning"/>
    <x v="4"/>
    <x v="14"/>
    <n v="2"/>
    <n v="37.04"/>
    <n v="0.05"/>
    <n v="13.76"/>
    <n v="70.375999999999991"/>
    <x v="2"/>
    <n v="42.855999999999995"/>
    <n v="0.60895759918153913"/>
    <n v="2026"/>
    <s v="Q2"/>
    <n v="6"/>
    <s v="Jun"/>
  </r>
  <r>
    <n v="501"/>
    <d v="2026-06-20T00:00:00"/>
    <n v="2026"/>
    <x v="1"/>
    <n v="6"/>
    <x v="5"/>
    <x v="3"/>
    <x v="4"/>
    <x v="0"/>
    <s v="New"/>
    <x v="3"/>
    <x v="13"/>
    <n v="2"/>
    <n v="80.95"/>
    <n v="0.1"/>
    <n v="39.44"/>
    <n v="145.71"/>
    <x v="1060"/>
    <n v="66.830000000000013"/>
    <n v="0.45865074462974409"/>
    <n v="2026"/>
    <s v="Q2"/>
    <n v="6"/>
    <s v="Jun"/>
  </r>
  <r>
    <n v="540"/>
    <d v="2026-06-20T00:00:00"/>
    <n v="2026"/>
    <x v="1"/>
    <n v="6"/>
    <x v="5"/>
    <x v="0"/>
    <x v="9"/>
    <x v="3"/>
    <s v="Returning"/>
    <x v="1"/>
    <x v="11"/>
    <n v="1"/>
    <n v="151.46"/>
    <n v="0.05"/>
    <n v="77.98"/>
    <n v="143.887"/>
    <x v="1061"/>
    <n v="65.906999999999996"/>
    <n v="0.45804693961233467"/>
    <n v="2026"/>
    <s v="Q2"/>
    <n v="6"/>
    <s v="Jun"/>
  </r>
  <r>
    <n v="2255"/>
    <d v="2026-06-20T00:00:00"/>
    <n v="2026"/>
    <x v="1"/>
    <n v="6"/>
    <x v="5"/>
    <x v="0"/>
    <x v="9"/>
    <x v="0"/>
    <s v="Business"/>
    <x v="1"/>
    <x v="1"/>
    <n v="5"/>
    <n v="90.1"/>
    <n v="0"/>
    <n v="44.32"/>
    <n v="450.5"/>
    <x v="1062"/>
    <n v="228.9"/>
    <n v="0.50810210876803552"/>
    <n v="2026"/>
    <s v="Q2"/>
    <n v="6"/>
    <s v="Jun"/>
  </r>
  <r>
    <n v="3126"/>
    <d v="2026-06-20T00:00:00"/>
    <n v="2026"/>
    <x v="1"/>
    <n v="6"/>
    <x v="5"/>
    <x v="0"/>
    <x v="0"/>
    <x v="3"/>
    <s v="Business"/>
    <x v="1"/>
    <x v="11"/>
    <n v="1"/>
    <n v="155.69"/>
    <n v="0.1"/>
    <n v="79.42"/>
    <n v="140.12100000000001"/>
    <x v="1063"/>
    <n v="60.701000000000008"/>
    <n v="0.43320415926235184"/>
    <n v="2026"/>
    <s v="Q2"/>
    <n v="6"/>
    <s v="Jun"/>
  </r>
  <r>
    <n v="3223"/>
    <d v="2026-06-20T00:00:00"/>
    <n v="2026"/>
    <x v="1"/>
    <n v="6"/>
    <x v="5"/>
    <x v="1"/>
    <x v="14"/>
    <x v="2"/>
    <s v="Returning"/>
    <x v="4"/>
    <x v="16"/>
    <n v="1"/>
    <n v="50.11"/>
    <n v="0.05"/>
    <n v="21.38"/>
    <n v="47.604499999999994"/>
    <x v="1064"/>
    <n v="26.224499999999995"/>
    <n v="0.55088279469377888"/>
    <n v="2026"/>
    <s v="Q2"/>
    <n v="6"/>
    <s v="Jun"/>
  </r>
  <r>
    <n v="3260"/>
    <d v="2026-06-20T00:00:00"/>
    <n v="2026"/>
    <x v="1"/>
    <n v="6"/>
    <x v="5"/>
    <x v="2"/>
    <x v="2"/>
    <x v="2"/>
    <s v="Returning"/>
    <x v="1"/>
    <x v="3"/>
    <n v="1"/>
    <n v="142.55000000000001"/>
    <n v="0.1"/>
    <n v="79.709999999999994"/>
    <n v="128.29500000000002"/>
    <x v="1065"/>
    <n v="48.585000000000022"/>
    <n v="0.37869753302934656"/>
    <n v="2026"/>
    <s v="Q2"/>
    <n v="6"/>
    <s v="Jun"/>
  </r>
  <r>
    <n v="3404"/>
    <d v="2026-06-20T00:00:00"/>
    <n v="2026"/>
    <x v="1"/>
    <n v="6"/>
    <x v="5"/>
    <x v="3"/>
    <x v="8"/>
    <x v="0"/>
    <s v="New"/>
    <x v="3"/>
    <x v="7"/>
    <n v="3"/>
    <n v="191.11"/>
    <n v="0.05"/>
    <n v="102.82"/>
    <n v="544.6635"/>
    <x v="1066"/>
    <n v="236.20350000000002"/>
    <n v="0.43366867800026992"/>
    <n v="2026"/>
    <s v="Q2"/>
    <n v="6"/>
    <s v="Jun"/>
  </r>
  <r>
    <n v="4267"/>
    <d v="2026-06-20T00:00:00"/>
    <n v="2026"/>
    <x v="1"/>
    <n v="6"/>
    <x v="5"/>
    <x v="3"/>
    <x v="13"/>
    <x v="1"/>
    <s v="Business"/>
    <x v="0"/>
    <x v="6"/>
    <n v="6"/>
    <n v="40.229999999999997"/>
    <n v="0.15"/>
    <n v="17.079999999999998"/>
    <n v="205.173"/>
    <x v="1067"/>
    <n v="102.69300000000001"/>
    <n v="0.50051907414718322"/>
    <n v="2026"/>
    <s v="Q2"/>
    <n v="6"/>
    <s v="Jun"/>
  </r>
  <r>
    <n v="5082"/>
    <d v="2026-06-20T00:00:00"/>
    <n v="2026"/>
    <x v="1"/>
    <n v="6"/>
    <x v="5"/>
    <x v="1"/>
    <x v="11"/>
    <x v="0"/>
    <s v="Business"/>
    <x v="0"/>
    <x v="0"/>
    <n v="2"/>
    <n v="81.489999999999995"/>
    <n v="0"/>
    <n v="42.15"/>
    <n v="162.97999999999999"/>
    <x v="1068"/>
    <n v="78.679999999999993"/>
    <n v="0.48275862068965514"/>
    <n v="2026"/>
    <s v="Q2"/>
    <n v="6"/>
    <s v="Jun"/>
  </r>
  <r>
    <n v="5108"/>
    <d v="2026-06-20T00:00:00"/>
    <n v="2026"/>
    <x v="1"/>
    <n v="6"/>
    <x v="5"/>
    <x v="1"/>
    <x v="6"/>
    <x v="1"/>
    <s v="Business"/>
    <x v="2"/>
    <x v="18"/>
    <n v="8"/>
    <n v="162.71"/>
    <n v="0.2"/>
    <n v="85.27"/>
    <n v="1041.3440000000001"/>
    <x v="1069"/>
    <n v="359.18400000000008"/>
    <n v="0.34492348349824847"/>
    <n v="2026"/>
    <s v="Q2"/>
    <n v="6"/>
    <s v="Jun"/>
  </r>
  <r>
    <n v="1105"/>
    <d v="2026-06-21T00:00:00"/>
    <n v="2026"/>
    <x v="1"/>
    <n v="6"/>
    <x v="5"/>
    <x v="2"/>
    <x v="5"/>
    <x v="3"/>
    <s v="Returning"/>
    <x v="2"/>
    <x v="2"/>
    <n v="1"/>
    <n v="36.479999999999997"/>
    <n v="0.1"/>
    <n v="13.9"/>
    <n v="32.832000000000001"/>
    <x v="1070"/>
    <n v="18.932000000000002"/>
    <n v="0.57663255360623789"/>
    <n v="2026"/>
    <s v="Q2"/>
    <n v="6"/>
    <s v="Jun"/>
  </r>
  <r>
    <n v="2757"/>
    <d v="2026-06-21T00:00:00"/>
    <n v="2026"/>
    <x v="1"/>
    <n v="6"/>
    <x v="5"/>
    <x v="1"/>
    <x v="6"/>
    <x v="1"/>
    <s v="Business"/>
    <x v="2"/>
    <x v="15"/>
    <n v="6"/>
    <n v="136.65"/>
    <n v="0.15"/>
    <n v="68.56"/>
    <n v="696.91500000000008"/>
    <x v="1071"/>
    <n v="285.55500000000006"/>
    <n v="0.4097415036266977"/>
    <n v="2026"/>
    <s v="Q2"/>
    <n v="6"/>
    <s v="Jun"/>
  </r>
  <r>
    <n v="3325"/>
    <d v="2026-06-21T00:00:00"/>
    <n v="2026"/>
    <x v="1"/>
    <n v="6"/>
    <x v="5"/>
    <x v="2"/>
    <x v="2"/>
    <x v="0"/>
    <s v="New"/>
    <x v="0"/>
    <x v="4"/>
    <n v="4"/>
    <n v="50.57"/>
    <n v="0"/>
    <n v="21.85"/>
    <n v="202.28"/>
    <x v="1072"/>
    <n v="114.88"/>
    <n v="0.56792564761716435"/>
    <n v="2026"/>
    <s v="Q2"/>
    <n v="6"/>
    <s v="Jun"/>
  </r>
  <r>
    <n v="4070"/>
    <d v="2026-06-21T00:00:00"/>
    <n v="2026"/>
    <x v="1"/>
    <n v="6"/>
    <x v="5"/>
    <x v="3"/>
    <x v="8"/>
    <x v="0"/>
    <s v="New"/>
    <x v="0"/>
    <x v="8"/>
    <n v="3"/>
    <n v="103.72"/>
    <n v="0"/>
    <n v="50.34"/>
    <n v="311.15999999999997"/>
    <x v="1073"/>
    <n v="160.13999999999996"/>
    <n v="0.51465483995372152"/>
    <n v="2026"/>
    <s v="Q2"/>
    <n v="6"/>
    <s v="Jun"/>
  </r>
  <r>
    <n v="4339"/>
    <d v="2026-06-21T00:00:00"/>
    <n v="2026"/>
    <x v="1"/>
    <n v="6"/>
    <x v="5"/>
    <x v="2"/>
    <x v="16"/>
    <x v="3"/>
    <s v="Returning"/>
    <x v="2"/>
    <x v="15"/>
    <n v="1"/>
    <n v="132.49"/>
    <n v="0"/>
    <n v="67.09"/>
    <n v="132.49"/>
    <x v="1074"/>
    <n v="65.400000000000006"/>
    <n v="0.49362216016303118"/>
    <n v="2026"/>
    <s v="Q2"/>
    <n v="6"/>
    <s v="Jun"/>
  </r>
  <r>
    <n v="731"/>
    <d v="2026-06-22T00:00:00"/>
    <n v="2026"/>
    <x v="1"/>
    <n v="6"/>
    <x v="5"/>
    <x v="2"/>
    <x v="3"/>
    <x v="0"/>
    <s v="New"/>
    <x v="3"/>
    <x v="13"/>
    <n v="2"/>
    <n v="80.650000000000006"/>
    <n v="0"/>
    <n v="39.18"/>
    <n v="161.30000000000001"/>
    <x v="1075"/>
    <n v="82.940000000000012"/>
    <n v="0.51419714817110973"/>
    <n v="2026"/>
    <s v="Q2"/>
    <n v="6"/>
    <s v="Jun"/>
  </r>
  <r>
    <n v="1362"/>
    <d v="2026-06-22T00:00:00"/>
    <n v="2026"/>
    <x v="1"/>
    <n v="6"/>
    <x v="5"/>
    <x v="1"/>
    <x v="1"/>
    <x v="2"/>
    <s v="New"/>
    <x v="4"/>
    <x v="14"/>
    <n v="1"/>
    <n v="35.409999999999997"/>
    <n v="0.05"/>
    <n v="13.9"/>
    <n v="33.639499999999998"/>
    <x v="1070"/>
    <n v="19.7395"/>
    <n v="0.58679528530447833"/>
    <n v="2026"/>
    <s v="Q2"/>
    <n v="6"/>
    <s v="Jun"/>
  </r>
  <r>
    <n v="1512"/>
    <d v="2026-06-22T00:00:00"/>
    <n v="2026"/>
    <x v="1"/>
    <n v="6"/>
    <x v="5"/>
    <x v="0"/>
    <x v="0"/>
    <x v="3"/>
    <s v="Returning"/>
    <x v="4"/>
    <x v="10"/>
    <n v="3"/>
    <n v="41.01"/>
    <n v="0"/>
    <n v="14.33"/>
    <n v="123.03"/>
    <x v="1076"/>
    <n v="80.039999999999992"/>
    <n v="0.65057303096805652"/>
    <n v="2026"/>
    <s v="Q2"/>
    <n v="6"/>
    <s v="Jun"/>
  </r>
  <r>
    <n v="1647"/>
    <d v="2026-06-22T00:00:00"/>
    <n v="2026"/>
    <x v="1"/>
    <n v="6"/>
    <x v="5"/>
    <x v="3"/>
    <x v="8"/>
    <x v="0"/>
    <s v="Business"/>
    <x v="2"/>
    <x v="2"/>
    <n v="1"/>
    <n v="36.01"/>
    <n v="0"/>
    <n v="13.23"/>
    <n v="36.01"/>
    <x v="350"/>
    <n v="22.779999999999998"/>
    <n v="0.63260205498472644"/>
    <n v="2026"/>
    <s v="Q2"/>
    <n v="6"/>
    <s v="Jun"/>
  </r>
  <r>
    <n v="2358"/>
    <d v="2026-06-22T00:00:00"/>
    <n v="2026"/>
    <x v="1"/>
    <n v="6"/>
    <x v="5"/>
    <x v="0"/>
    <x v="0"/>
    <x v="3"/>
    <s v="Returning"/>
    <x v="4"/>
    <x v="16"/>
    <n v="2"/>
    <n v="50.21"/>
    <n v="0.05"/>
    <n v="21.74"/>
    <n v="95.399000000000001"/>
    <x v="1077"/>
    <n v="51.919000000000004"/>
    <n v="0.54423002337550708"/>
    <n v="2026"/>
    <s v="Q2"/>
    <n v="6"/>
    <s v="Jun"/>
  </r>
  <r>
    <n v="2366"/>
    <d v="2026-06-22T00:00:00"/>
    <n v="2026"/>
    <x v="1"/>
    <n v="6"/>
    <x v="5"/>
    <x v="2"/>
    <x v="10"/>
    <x v="3"/>
    <s v="Returning"/>
    <x v="0"/>
    <x v="8"/>
    <n v="3"/>
    <n v="100.3"/>
    <n v="0"/>
    <n v="49.26"/>
    <n v="300.89999999999998"/>
    <x v="1078"/>
    <n v="153.11999999999998"/>
    <n v="0.5088733798604187"/>
    <n v="2026"/>
    <s v="Q2"/>
    <n v="6"/>
    <s v="Jun"/>
  </r>
  <r>
    <n v="3481"/>
    <d v="2026-06-22T00:00:00"/>
    <n v="2026"/>
    <x v="1"/>
    <n v="6"/>
    <x v="5"/>
    <x v="3"/>
    <x v="8"/>
    <x v="2"/>
    <s v="New"/>
    <x v="2"/>
    <x v="9"/>
    <n v="1"/>
    <n v="47.7"/>
    <n v="0.1"/>
    <n v="18.760000000000002"/>
    <n v="42.930000000000007"/>
    <x v="1079"/>
    <n v="24.170000000000005"/>
    <n v="0.56300955043093415"/>
    <n v="2026"/>
    <s v="Q2"/>
    <n v="6"/>
    <s v="Jun"/>
  </r>
  <r>
    <n v="3595"/>
    <d v="2026-06-22T00:00:00"/>
    <n v="2026"/>
    <x v="1"/>
    <n v="6"/>
    <x v="5"/>
    <x v="1"/>
    <x v="14"/>
    <x v="0"/>
    <s v="New"/>
    <x v="0"/>
    <x v="6"/>
    <n v="2"/>
    <n v="40.94"/>
    <n v="0.1"/>
    <n v="16.88"/>
    <n v="73.691999999999993"/>
    <x v="1080"/>
    <n v="39.931999999999995"/>
    <n v="0.54187700157411933"/>
    <n v="2026"/>
    <s v="Q2"/>
    <n v="6"/>
    <s v="Jun"/>
  </r>
  <r>
    <n v="3766"/>
    <d v="2026-06-22T00:00:00"/>
    <n v="2026"/>
    <x v="1"/>
    <n v="6"/>
    <x v="5"/>
    <x v="3"/>
    <x v="8"/>
    <x v="2"/>
    <s v="Returning"/>
    <x v="1"/>
    <x v="1"/>
    <n v="1"/>
    <n v="93.78"/>
    <n v="0"/>
    <n v="46.62"/>
    <n v="93.78"/>
    <x v="1081"/>
    <n v="47.160000000000004"/>
    <n v="0.50287907869481774"/>
    <n v="2026"/>
    <s v="Q2"/>
    <n v="6"/>
    <s v="Jun"/>
  </r>
  <r>
    <n v="3933"/>
    <d v="2026-06-22T00:00:00"/>
    <n v="2026"/>
    <x v="1"/>
    <n v="6"/>
    <x v="5"/>
    <x v="3"/>
    <x v="4"/>
    <x v="2"/>
    <s v="New"/>
    <x v="4"/>
    <x v="16"/>
    <n v="2"/>
    <n v="51.42"/>
    <n v="0"/>
    <n v="22.19"/>
    <n v="102.84"/>
    <x v="1082"/>
    <n v="58.46"/>
    <n v="0.56845585375340335"/>
    <n v="2026"/>
    <s v="Q2"/>
    <n v="6"/>
    <s v="Jun"/>
  </r>
  <r>
    <n v="3951"/>
    <d v="2026-06-22T00:00:00"/>
    <n v="2026"/>
    <x v="1"/>
    <n v="6"/>
    <x v="5"/>
    <x v="2"/>
    <x v="2"/>
    <x v="2"/>
    <s v="New"/>
    <x v="2"/>
    <x v="18"/>
    <n v="1"/>
    <n v="164.99"/>
    <n v="0.1"/>
    <n v="86.6"/>
    <n v="148.49100000000001"/>
    <x v="1083"/>
    <n v="61.89100000000002"/>
    <n v="0.41679967136055396"/>
    <n v="2026"/>
    <s v="Q2"/>
    <n v="6"/>
    <s v="Jun"/>
  </r>
  <r>
    <n v="4078"/>
    <d v="2026-06-22T00:00:00"/>
    <n v="2026"/>
    <x v="1"/>
    <n v="6"/>
    <x v="5"/>
    <x v="2"/>
    <x v="5"/>
    <x v="3"/>
    <s v="Returning"/>
    <x v="1"/>
    <x v="3"/>
    <n v="1"/>
    <n v="145.65"/>
    <n v="0"/>
    <n v="79.87"/>
    <n v="145.65"/>
    <x v="1084"/>
    <n v="65.78"/>
    <n v="0.45163062135255749"/>
    <n v="2026"/>
    <s v="Q2"/>
    <n v="6"/>
    <s v="Jun"/>
  </r>
  <r>
    <n v="4182"/>
    <d v="2026-06-22T00:00:00"/>
    <n v="2026"/>
    <x v="1"/>
    <n v="6"/>
    <x v="5"/>
    <x v="1"/>
    <x v="11"/>
    <x v="0"/>
    <s v="New"/>
    <x v="4"/>
    <x v="12"/>
    <n v="4"/>
    <n v="120.94"/>
    <n v="0.05"/>
    <n v="70.84"/>
    <n v="459.57199999999995"/>
    <x v="1085"/>
    <n v="176.21199999999993"/>
    <n v="0.38342631840059871"/>
    <n v="2026"/>
    <s v="Q2"/>
    <n v="6"/>
    <s v="Jun"/>
  </r>
  <r>
    <n v="323"/>
    <d v="2026-06-23T00:00:00"/>
    <n v="2026"/>
    <x v="1"/>
    <n v="6"/>
    <x v="5"/>
    <x v="3"/>
    <x v="13"/>
    <x v="0"/>
    <s v="Returning"/>
    <x v="2"/>
    <x v="2"/>
    <n v="1"/>
    <n v="36.94"/>
    <n v="0"/>
    <n v="13.25"/>
    <n v="36.94"/>
    <x v="646"/>
    <n v="23.689999999999998"/>
    <n v="0.64131023280996213"/>
    <n v="2026"/>
    <s v="Q2"/>
    <n v="6"/>
    <s v="Jun"/>
  </r>
  <r>
    <n v="544"/>
    <d v="2026-06-23T00:00:00"/>
    <n v="2026"/>
    <x v="1"/>
    <n v="6"/>
    <x v="5"/>
    <x v="0"/>
    <x v="15"/>
    <x v="0"/>
    <s v="Business"/>
    <x v="1"/>
    <x v="1"/>
    <n v="1"/>
    <n v="90.3"/>
    <n v="0.05"/>
    <n v="45.07"/>
    <n v="85.784999999999997"/>
    <x v="1086"/>
    <n v="40.714999999999996"/>
    <n v="0.47461677449437545"/>
    <n v="2026"/>
    <s v="Q2"/>
    <n v="6"/>
    <s v="Jun"/>
  </r>
  <r>
    <n v="1570"/>
    <d v="2026-06-23T00:00:00"/>
    <n v="2026"/>
    <x v="1"/>
    <n v="6"/>
    <x v="5"/>
    <x v="3"/>
    <x v="13"/>
    <x v="3"/>
    <s v="Returning"/>
    <x v="3"/>
    <x v="5"/>
    <n v="1"/>
    <n v="335.05"/>
    <n v="0"/>
    <n v="191.67"/>
    <n v="335.05"/>
    <x v="1087"/>
    <n v="143.38000000000002"/>
    <n v="0.42793612893597976"/>
    <n v="2026"/>
    <s v="Q2"/>
    <n v="6"/>
    <s v="Jun"/>
  </r>
  <r>
    <n v="1932"/>
    <d v="2026-06-23T00:00:00"/>
    <n v="2026"/>
    <x v="1"/>
    <n v="6"/>
    <x v="5"/>
    <x v="3"/>
    <x v="8"/>
    <x v="0"/>
    <s v="New"/>
    <x v="2"/>
    <x v="2"/>
    <n v="1"/>
    <n v="35.9"/>
    <n v="0.05"/>
    <n v="13.81"/>
    <n v="34.104999999999997"/>
    <x v="86"/>
    <n v="20.294999999999995"/>
    <n v="0.59507403606509301"/>
    <n v="2026"/>
    <s v="Q2"/>
    <n v="6"/>
    <s v="Jun"/>
  </r>
  <r>
    <n v="4352"/>
    <d v="2026-06-23T00:00:00"/>
    <n v="2026"/>
    <x v="1"/>
    <n v="6"/>
    <x v="5"/>
    <x v="3"/>
    <x v="13"/>
    <x v="0"/>
    <s v="Returning"/>
    <x v="0"/>
    <x v="4"/>
    <n v="6"/>
    <n v="51.34"/>
    <n v="0.1"/>
    <n v="22.47"/>
    <n v="277.23600000000005"/>
    <x v="1088"/>
    <n v="142.41600000000005"/>
    <n v="0.51369951954291659"/>
    <n v="2026"/>
    <s v="Q2"/>
    <n v="6"/>
    <s v="Jun"/>
  </r>
  <r>
    <n v="4561"/>
    <d v="2026-06-23T00:00:00"/>
    <n v="2026"/>
    <x v="1"/>
    <n v="6"/>
    <x v="5"/>
    <x v="0"/>
    <x v="0"/>
    <x v="2"/>
    <s v="Returning"/>
    <x v="1"/>
    <x v="11"/>
    <n v="1"/>
    <n v="157.91"/>
    <n v="0"/>
    <n v="77.12"/>
    <n v="157.91"/>
    <x v="1089"/>
    <n v="80.789999999999992"/>
    <n v="0.51162054334747642"/>
    <n v="2026"/>
    <s v="Q2"/>
    <n v="6"/>
    <s v="Jun"/>
  </r>
  <r>
    <n v="4741"/>
    <d v="2026-06-23T00:00:00"/>
    <n v="2026"/>
    <x v="1"/>
    <n v="6"/>
    <x v="5"/>
    <x v="3"/>
    <x v="13"/>
    <x v="0"/>
    <s v="New"/>
    <x v="0"/>
    <x v="6"/>
    <n v="3"/>
    <n v="41.09"/>
    <n v="0.05"/>
    <n v="16.809999999999999"/>
    <n v="117.10650000000001"/>
    <x v="1090"/>
    <n v="66.676500000000019"/>
    <n v="0.569366346018368"/>
    <n v="2026"/>
    <s v="Q2"/>
    <n v="6"/>
    <s v="Jun"/>
  </r>
  <r>
    <n v="4882"/>
    <d v="2026-06-23T00:00:00"/>
    <n v="2026"/>
    <x v="1"/>
    <n v="6"/>
    <x v="5"/>
    <x v="1"/>
    <x v="12"/>
    <x v="0"/>
    <s v="Returning"/>
    <x v="3"/>
    <x v="19"/>
    <n v="2"/>
    <n v="120.18"/>
    <n v="0.05"/>
    <n v="59.4"/>
    <n v="228.34200000000001"/>
    <x v="1091"/>
    <n v="109.54200000000002"/>
    <n v="0.47972777675591882"/>
    <n v="2026"/>
    <s v="Q2"/>
    <n v="6"/>
    <s v="Jun"/>
  </r>
  <r>
    <n v="4885"/>
    <d v="2026-06-23T00:00:00"/>
    <n v="2026"/>
    <x v="1"/>
    <n v="6"/>
    <x v="5"/>
    <x v="3"/>
    <x v="13"/>
    <x v="3"/>
    <s v="New"/>
    <x v="3"/>
    <x v="7"/>
    <n v="1"/>
    <n v="198.1"/>
    <n v="0.1"/>
    <n v="103.46"/>
    <n v="178.29"/>
    <x v="1092"/>
    <n v="74.83"/>
    <n v="0.41970946211228899"/>
    <n v="2026"/>
    <s v="Q2"/>
    <n v="6"/>
    <s v="Jun"/>
  </r>
  <r>
    <n v="4982"/>
    <d v="2026-06-23T00:00:00"/>
    <n v="2026"/>
    <x v="1"/>
    <n v="6"/>
    <x v="5"/>
    <x v="2"/>
    <x v="10"/>
    <x v="0"/>
    <s v="Returning"/>
    <x v="2"/>
    <x v="2"/>
    <n v="1"/>
    <n v="36.700000000000003"/>
    <n v="0.15"/>
    <n v="13.59"/>
    <n v="31.195"/>
    <x v="1093"/>
    <n v="17.605"/>
    <n v="0.56435326174066358"/>
    <n v="2026"/>
    <s v="Q2"/>
    <n v="6"/>
    <s v="Jun"/>
  </r>
  <r>
    <n v="40"/>
    <d v="2026-06-24T00:00:00"/>
    <n v="2026"/>
    <x v="1"/>
    <n v="6"/>
    <x v="5"/>
    <x v="3"/>
    <x v="7"/>
    <x v="2"/>
    <s v="New"/>
    <x v="2"/>
    <x v="18"/>
    <n v="1"/>
    <n v="167.23"/>
    <n v="0.05"/>
    <n v="85.14"/>
    <n v="158.86849999999998"/>
    <x v="1094"/>
    <n v="73.728499999999983"/>
    <n v="0.46408507665144438"/>
    <n v="2026"/>
    <s v="Q2"/>
    <n v="6"/>
    <s v="Jun"/>
  </r>
  <r>
    <n v="110"/>
    <d v="2026-06-24T00:00:00"/>
    <n v="2026"/>
    <x v="1"/>
    <n v="6"/>
    <x v="5"/>
    <x v="1"/>
    <x v="12"/>
    <x v="2"/>
    <s v="Business"/>
    <x v="1"/>
    <x v="17"/>
    <n v="2"/>
    <n v="72.97"/>
    <n v="0"/>
    <n v="31.57"/>
    <n v="145.94"/>
    <x v="1095"/>
    <n v="82.8"/>
    <n v="0.56735644785528294"/>
    <n v="2026"/>
    <s v="Q2"/>
    <n v="6"/>
    <s v="Jun"/>
  </r>
  <r>
    <n v="1169"/>
    <d v="2026-06-24T00:00:00"/>
    <n v="2026"/>
    <x v="1"/>
    <n v="6"/>
    <x v="5"/>
    <x v="1"/>
    <x v="11"/>
    <x v="2"/>
    <s v="New"/>
    <x v="0"/>
    <x v="0"/>
    <n v="3"/>
    <n v="82.91"/>
    <n v="0"/>
    <n v="42.29"/>
    <n v="248.73"/>
    <x v="1096"/>
    <n v="121.85999999999999"/>
    <n v="0.4899288384995778"/>
    <n v="2026"/>
    <s v="Q2"/>
    <n v="6"/>
    <s v="Jun"/>
  </r>
  <r>
    <n v="2211"/>
    <d v="2026-06-24T00:00:00"/>
    <n v="2026"/>
    <x v="1"/>
    <n v="6"/>
    <x v="5"/>
    <x v="2"/>
    <x v="10"/>
    <x v="3"/>
    <s v="New"/>
    <x v="4"/>
    <x v="10"/>
    <n v="2"/>
    <n v="41.25"/>
    <n v="0"/>
    <n v="14.72"/>
    <n v="82.5"/>
    <x v="1097"/>
    <n v="53.06"/>
    <n v="0.64315151515151514"/>
    <n v="2026"/>
    <s v="Q2"/>
    <n v="6"/>
    <s v="Jun"/>
  </r>
  <r>
    <n v="3494"/>
    <d v="2026-06-24T00:00:00"/>
    <n v="2026"/>
    <x v="1"/>
    <n v="6"/>
    <x v="5"/>
    <x v="3"/>
    <x v="8"/>
    <x v="1"/>
    <s v="Business"/>
    <x v="3"/>
    <x v="7"/>
    <n v="6"/>
    <n v="194.79"/>
    <n v="0.15"/>
    <n v="106.78"/>
    <n v="993.42899999999997"/>
    <x v="1098"/>
    <n v="352.74899999999991"/>
    <n v="0.3550822454347517"/>
    <n v="2026"/>
    <s v="Q2"/>
    <n v="6"/>
    <s v="Jun"/>
  </r>
  <r>
    <n v="3586"/>
    <d v="2026-06-24T00:00:00"/>
    <n v="2026"/>
    <x v="1"/>
    <n v="6"/>
    <x v="5"/>
    <x v="0"/>
    <x v="15"/>
    <x v="1"/>
    <s v="Business"/>
    <x v="3"/>
    <x v="7"/>
    <n v="6"/>
    <n v="193.13"/>
    <n v="0.15"/>
    <n v="106.49"/>
    <n v="984.96299999999997"/>
    <x v="1099"/>
    <n v="346.02300000000002"/>
    <n v="0.35130558203709178"/>
    <n v="2026"/>
    <s v="Q2"/>
    <n v="6"/>
    <s v="Jun"/>
  </r>
  <r>
    <n v="3660"/>
    <d v="2026-06-24T00:00:00"/>
    <n v="2026"/>
    <x v="1"/>
    <n v="6"/>
    <x v="5"/>
    <x v="2"/>
    <x v="3"/>
    <x v="0"/>
    <s v="New"/>
    <x v="0"/>
    <x v="0"/>
    <n v="1"/>
    <n v="82.7"/>
    <n v="0.05"/>
    <n v="42.16"/>
    <n v="78.564999999999998"/>
    <x v="1100"/>
    <n v="36.405000000000001"/>
    <n v="0.46337427607713361"/>
    <n v="2026"/>
    <s v="Q2"/>
    <n v="6"/>
    <s v="Jun"/>
  </r>
  <r>
    <n v="4307"/>
    <d v="2026-06-24T00:00:00"/>
    <n v="2026"/>
    <x v="1"/>
    <n v="6"/>
    <x v="5"/>
    <x v="3"/>
    <x v="8"/>
    <x v="0"/>
    <s v="Business"/>
    <x v="0"/>
    <x v="6"/>
    <n v="1"/>
    <n v="40.33"/>
    <n v="0"/>
    <n v="16.48"/>
    <n v="40.33"/>
    <x v="1101"/>
    <n v="23.849999999999998"/>
    <n v="0.59137118770146291"/>
    <n v="2026"/>
    <s v="Q2"/>
    <n v="6"/>
    <s v="Jun"/>
  </r>
  <r>
    <n v="5133"/>
    <d v="2026-06-24T00:00:00"/>
    <n v="2026"/>
    <x v="1"/>
    <n v="6"/>
    <x v="5"/>
    <x v="0"/>
    <x v="0"/>
    <x v="0"/>
    <s v="Business"/>
    <x v="3"/>
    <x v="13"/>
    <n v="1"/>
    <n v="81.99"/>
    <n v="0.15"/>
    <n v="40.29"/>
    <n v="69.691499999999991"/>
    <x v="1102"/>
    <n v="29.401499999999992"/>
    <n v="0.4218807171606293"/>
    <n v="2026"/>
    <s v="Q2"/>
    <n v="6"/>
    <s v="Jun"/>
  </r>
  <r>
    <n v="472"/>
    <d v="2026-06-25T00:00:00"/>
    <n v="2026"/>
    <x v="1"/>
    <n v="6"/>
    <x v="5"/>
    <x v="1"/>
    <x v="6"/>
    <x v="2"/>
    <s v="Business"/>
    <x v="2"/>
    <x v="9"/>
    <n v="3"/>
    <n v="46.29"/>
    <n v="0"/>
    <n v="18.309999999999999"/>
    <n v="138.87"/>
    <x v="1103"/>
    <n v="83.940000000000012"/>
    <n v="0.60445020522791104"/>
    <n v="2026"/>
    <s v="Q2"/>
    <n v="6"/>
    <s v="Jun"/>
  </r>
  <r>
    <n v="689"/>
    <d v="2026-06-25T00:00:00"/>
    <n v="2026"/>
    <x v="1"/>
    <n v="6"/>
    <x v="5"/>
    <x v="3"/>
    <x v="7"/>
    <x v="0"/>
    <s v="New"/>
    <x v="0"/>
    <x v="6"/>
    <n v="1"/>
    <n v="39.729999999999997"/>
    <n v="0"/>
    <n v="16.55"/>
    <n v="39.729999999999997"/>
    <x v="1104"/>
    <n v="23.179999999999996"/>
    <n v="0.58343820790334755"/>
    <n v="2026"/>
    <s v="Q2"/>
    <n v="6"/>
    <s v="Jun"/>
  </r>
  <r>
    <n v="864"/>
    <d v="2026-06-25T00:00:00"/>
    <n v="2026"/>
    <x v="1"/>
    <n v="6"/>
    <x v="5"/>
    <x v="3"/>
    <x v="8"/>
    <x v="0"/>
    <s v="New"/>
    <x v="2"/>
    <x v="15"/>
    <n v="4"/>
    <n v="131.02000000000001"/>
    <n v="0.05"/>
    <n v="67.42"/>
    <n v="497.87600000000003"/>
    <x v="1105"/>
    <n v="228.19600000000003"/>
    <n v="0.45833902417469413"/>
    <n v="2026"/>
    <s v="Q2"/>
    <n v="6"/>
    <s v="Jun"/>
  </r>
  <r>
    <n v="1163"/>
    <d v="2026-06-25T00:00:00"/>
    <n v="2026"/>
    <x v="1"/>
    <n v="6"/>
    <x v="5"/>
    <x v="1"/>
    <x v="12"/>
    <x v="0"/>
    <s v="New"/>
    <x v="2"/>
    <x v="9"/>
    <n v="2"/>
    <n v="46.69"/>
    <n v="0.05"/>
    <n v="18.23"/>
    <n v="88.710999999999999"/>
    <x v="44"/>
    <n v="52.250999999999998"/>
    <n v="0.58900249123558523"/>
    <n v="2026"/>
    <s v="Q2"/>
    <n v="6"/>
    <s v="Jun"/>
  </r>
  <r>
    <n v="1323"/>
    <d v="2026-06-25T00:00:00"/>
    <n v="2026"/>
    <x v="1"/>
    <n v="6"/>
    <x v="5"/>
    <x v="1"/>
    <x v="12"/>
    <x v="0"/>
    <s v="Returning"/>
    <x v="4"/>
    <x v="10"/>
    <n v="2"/>
    <n v="39.57"/>
    <n v="0.1"/>
    <n v="14.64"/>
    <n v="71.225999999999999"/>
    <x v="1106"/>
    <n v="41.945999999999998"/>
    <n v="0.58891416055934631"/>
    <n v="2026"/>
    <s v="Q2"/>
    <n v="6"/>
    <s v="Jun"/>
  </r>
  <r>
    <n v="2098"/>
    <d v="2026-06-25T00:00:00"/>
    <n v="2026"/>
    <x v="1"/>
    <n v="6"/>
    <x v="5"/>
    <x v="2"/>
    <x v="2"/>
    <x v="0"/>
    <s v="Returning"/>
    <x v="1"/>
    <x v="3"/>
    <n v="1"/>
    <n v="146.46"/>
    <n v="0.15"/>
    <n v="80.760000000000005"/>
    <n v="124.491"/>
    <x v="1107"/>
    <n v="43.730999999999995"/>
    <n v="0.35127840566787955"/>
    <n v="2026"/>
    <s v="Q2"/>
    <n v="6"/>
    <s v="Jun"/>
  </r>
  <r>
    <n v="2190"/>
    <d v="2026-06-25T00:00:00"/>
    <n v="2026"/>
    <x v="1"/>
    <n v="6"/>
    <x v="5"/>
    <x v="1"/>
    <x v="6"/>
    <x v="2"/>
    <s v="Business"/>
    <x v="0"/>
    <x v="4"/>
    <n v="5"/>
    <n v="50.78"/>
    <n v="0"/>
    <n v="22.68"/>
    <n v="253.9"/>
    <x v="1108"/>
    <n v="140.5"/>
    <n v="0.55336746750689247"/>
    <n v="2026"/>
    <s v="Q2"/>
    <n v="6"/>
    <s v="Jun"/>
  </r>
  <r>
    <n v="2664"/>
    <d v="2026-06-25T00:00:00"/>
    <n v="2026"/>
    <x v="1"/>
    <n v="6"/>
    <x v="5"/>
    <x v="2"/>
    <x v="10"/>
    <x v="3"/>
    <s v="Returning"/>
    <x v="2"/>
    <x v="9"/>
    <n v="3"/>
    <n v="47.61"/>
    <n v="0"/>
    <n v="18.21"/>
    <n v="142.82999999999998"/>
    <x v="1109"/>
    <n v="88.199999999999989"/>
    <n v="0.61751732829237549"/>
    <n v="2026"/>
    <s v="Q2"/>
    <n v="6"/>
    <s v="Jun"/>
  </r>
  <r>
    <n v="2992"/>
    <d v="2026-06-25T00:00:00"/>
    <n v="2026"/>
    <x v="1"/>
    <n v="6"/>
    <x v="5"/>
    <x v="2"/>
    <x v="16"/>
    <x v="0"/>
    <s v="New"/>
    <x v="0"/>
    <x v="4"/>
    <n v="1"/>
    <n v="50.75"/>
    <n v="0.1"/>
    <n v="22.94"/>
    <n v="45.675000000000004"/>
    <x v="1110"/>
    <n v="22.735000000000003"/>
    <n v="0.49775588396278053"/>
    <n v="2026"/>
    <s v="Q2"/>
    <n v="6"/>
    <s v="Jun"/>
  </r>
  <r>
    <n v="3120"/>
    <d v="2026-06-25T00:00:00"/>
    <n v="2026"/>
    <x v="1"/>
    <n v="6"/>
    <x v="5"/>
    <x v="2"/>
    <x v="5"/>
    <x v="3"/>
    <s v="Returning"/>
    <x v="4"/>
    <x v="16"/>
    <n v="1"/>
    <n v="50.33"/>
    <n v="0"/>
    <n v="21.66"/>
    <n v="50.33"/>
    <x v="1111"/>
    <n v="28.669999999999998"/>
    <n v="0.56964037353467112"/>
    <n v="2026"/>
    <s v="Q2"/>
    <n v="6"/>
    <s v="Jun"/>
  </r>
  <r>
    <n v="189"/>
    <d v="2026-06-26T00:00:00"/>
    <n v="2026"/>
    <x v="1"/>
    <n v="6"/>
    <x v="5"/>
    <x v="2"/>
    <x v="10"/>
    <x v="0"/>
    <s v="Business"/>
    <x v="2"/>
    <x v="9"/>
    <n v="1"/>
    <n v="47.5"/>
    <n v="0.1"/>
    <n v="18.8"/>
    <n v="42.75"/>
    <x v="1112"/>
    <n v="23.95"/>
    <n v="0.56023391812865497"/>
    <n v="2026"/>
    <s v="Q2"/>
    <n v="6"/>
    <s v="Jun"/>
  </r>
  <r>
    <n v="927"/>
    <d v="2026-06-26T00:00:00"/>
    <n v="2026"/>
    <x v="1"/>
    <n v="6"/>
    <x v="5"/>
    <x v="2"/>
    <x v="10"/>
    <x v="3"/>
    <s v="Returning"/>
    <x v="2"/>
    <x v="15"/>
    <n v="2"/>
    <n v="130.33000000000001"/>
    <n v="0.1"/>
    <n v="67.319999999999993"/>
    <n v="234.59400000000002"/>
    <x v="1113"/>
    <n v="99.954000000000036"/>
    <n v="0.42607227806337772"/>
    <n v="2026"/>
    <s v="Q2"/>
    <n v="6"/>
    <s v="Jun"/>
  </r>
  <r>
    <n v="1388"/>
    <d v="2026-06-26T00:00:00"/>
    <n v="2026"/>
    <x v="1"/>
    <n v="6"/>
    <x v="5"/>
    <x v="1"/>
    <x v="14"/>
    <x v="0"/>
    <s v="Returning"/>
    <x v="1"/>
    <x v="11"/>
    <n v="3"/>
    <n v="156.76"/>
    <n v="0.05"/>
    <n v="78.63"/>
    <n v="446.76599999999996"/>
    <x v="1114"/>
    <n v="210.87599999999998"/>
    <n v="0.47200547937846654"/>
    <n v="2026"/>
    <s v="Q2"/>
    <n v="6"/>
    <s v="Jun"/>
  </r>
  <r>
    <n v="3932"/>
    <d v="2026-06-26T00:00:00"/>
    <n v="2026"/>
    <x v="1"/>
    <n v="6"/>
    <x v="5"/>
    <x v="2"/>
    <x v="10"/>
    <x v="0"/>
    <s v="New"/>
    <x v="4"/>
    <x v="14"/>
    <n v="4"/>
    <n v="35.770000000000003"/>
    <n v="0"/>
    <n v="13.75"/>
    <n v="143.08000000000001"/>
    <x v="1115"/>
    <n v="88.080000000000013"/>
    <n v="0.61559966452334358"/>
    <n v="2026"/>
    <s v="Q2"/>
    <n v="6"/>
    <s v="Jun"/>
  </r>
  <r>
    <n v="4008"/>
    <d v="2026-06-26T00:00:00"/>
    <n v="2026"/>
    <x v="1"/>
    <n v="6"/>
    <x v="5"/>
    <x v="1"/>
    <x v="14"/>
    <x v="0"/>
    <s v="Returning"/>
    <x v="0"/>
    <x v="8"/>
    <n v="2"/>
    <n v="102.49"/>
    <n v="0"/>
    <n v="50.07"/>
    <n v="204.98"/>
    <x v="1116"/>
    <n v="104.83999999999999"/>
    <n v="0.51146453312518292"/>
    <n v="2026"/>
    <s v="Q2"/>
    <n v="6"/>
    <s v="Jun"/>
  </r>
  <r>
    <n v="4701"/>
    <d v="2026-06-26T00:00:00"/>
    <n v="2026"/>
    <x v="1"/>
    <n v="6"/>
    <x v="5"/>
    <x v="0"/>
    <x v="0"/>
    <x v="1"/>
    <s v="Business"/>
    <x v="0"/>
    <x v="0"/>
    <n v="8"/>
    <n v="82.47"/>
    <n v="0.15"/>
    <n v="42.58"/>
    <n v="560.79599999999994"/>
    <x v="1117"/>
    <n v="220.15599999999995"/>
    <n v="0.39257769313618496"/>
    <n v="2026"/>
    <s v="Q2"/>
    <n v="6"/>
    <s v="Jun"/>
  </r>
  <r>
    <n v="4805"/>
    <d v="2026-06-26T00:00:00"/>
    <n v="2026"/>
    <x v="1"/>
    <n v="6"/>
    <x v="5"/>
    <x v="2"/>
    <x v="10"/>
    <x v="0"/>
    <s v="Returning"/>
    <x v="3"/>
    <x v="19"/>
    <n v="1"/>
    <n v="121.44"/>
    <n v="0"/>
    <n v="62.34"/>
    <n v="121.44"/>
    <x v="1118"/>
    <n v="59.099999999999994"/>
    <n v="0.48666007905138337"/>
    <n v="2026"/>
    <s v="Q2"/>
    <n v="6"/>
    <s v="Jun"/>
  </r>
  <r>
    <n v="912"/>
    <d v="2026-06-27T00:00:00"/>
    <n v="2026"/>
    <x v="1"/>
    <n v="6"/>
    <x v="5"/>
    <x v="0"/>
    <x v="0"/>
    <x v="3"/>
    <s v="New"/>
    <x v="2"/>
    <x v="9"/>
    <n v="4"/>
    <n v="46.44"/>
    <n v="0.05"/>
    <n v="18.2"/>
    <n v="176.47199999999998"/>
    <x v="1119"/>
    <n v="103.67199999999998"/>
    <n v="0.58746996690693143"/>
    <n v="2026"/>
    <s v="Q2"/>
    <n v="6"/>
    <s v="Jun"/>
  </r>
  <r>
    <n v="1837"/>
    <d v="2026-06-27T00:00:00"/>
    <n v="2026"/>
    <x v="1"/>
    <n v="6"/>
    <x v="5"/>
    <x v="0"/>
    <x v="0"/>
    <x v="3"/>
    <s v="Business"/>
    <x v="3"/>
    <x v="7"/>
    <n v="2"/>
    <n v="194.13"/>
    <n v="0.1"/>
    <n v="106.51"/>
    <n v="349.43400000000003"/>
    <x v="1120"/>
    <n v="136.41400000000002"/>
    <n v="0.39038559499075648"/>
    <n v="2026"/>
    <s v="Q2"/>
    <n v="6"/>
    <s v="Jun"/>
  </r>
  <r>
    <n v="2216"/>
    <d v="2026-06-27T00:00:00"/>
    <n v="2026"/>
    <x v="1"/>
    <n v="6"/>
    <x v="5"/>
    <x v="0"/>
    <x v="9"/>
    <x v="0"/>
    <s v="Business"/>
    <x v="0"/>
    <x v="0"/>
    <n v="4"/>
    <n v="81.86"/>
    <n v="0.05"/>
    <n v="42.22"/>
    <n v="311.06799999999998"/>
    <x v="1121"/>
    <n v="142.18799999999999"/>
    <n v="0.45709619761595532"/>
    <n v="2026"/>
    <s v="Q2"/>
    <n v="6"/>
    <s v="Jun"/>
  </r>
  <r>
    <n v="2451"/>
    <d v="2026-06-27T00:00:00"/>
    <n v="2026"/>
    <x v="1"/>
    <n v="6"/>
    <x v="5"/>
    <x v="0"/>
    <x v="9"/>
    <x v="1"/>
    <s v="Business"/>
    <x v="2"/>
    <x v="18"/>
    <n v="4"/>
    <n v="162.61000000000001"/>
    <n v="0.05"/>
    <n v="88.64"/>
    <n v="617.91800000000001"/>
    <x v="1122"/>
    <n v="263.358"/>
    <n v="0.4262021821665658"/>
    <n v="2026"/>
    <s v="Q2"/>
    <n v="6"/>
    <s v="Jun"/>
  </r>
  <r>
    <n v="2874"/>
    <d v="2026-06-27T00:00:00"/>
    <n v="2026"/>
    <x v="1"/>
    <n v="6"/>
    <x v="5"/>
    <x v="1"/>
    <x v="12"/>
    <x v="2"/>
    <s v="New"/>
    <x v="0"/>
    <x v="6"/>
    <n v="1"/>
    <n v="40.26"/>
    <n v="0"/>
    <n v="16.62"/>
    <n v="40.26"/>
    <x v="1123"/>
    <n v="23.639999999999997"/>
    <n v="0.58718330849478384"/>
    <n v="2026"/>
    <s v="Q2"/>
    <n v="6"/>
    <s v="Jun"/>
  </r>
  <r>
    <n v="2885"/>
    <d v="2026-06-27T00:00:00"/>
    <n v="2026"/>
    <x v="1"/>
    <n v="6"/>
    <x v="5"/>
    <x v="0"/>
    <x v="0"/>
    <x v="0"/>
    <s v="Business"/>
    <x v="2"/>
    <x v="9"/>
    <n v="1"/>
    <n v="47.23"/>
    <n v="0.1"/>
    <n v="17.829999999999998"/>
    <n v="42.506999999999998"/>
    <x v="1124"/>
    <n v="24.677"/>
    <n v="0.58053967581810062"/>
    <n v="2026"/>
    <s v="Q2"/>
    <n v="6"/>
    <s v="Jun"/>
  </r>
  <r>
    <n v="3014"/>
    <d v="2026-06-27T00:00:00"/>
    <n v="2026"/>
    <x v="1"/>
    <n v="6"/>
    <x v="5"/>
    <x v="2"/>
    <x v="10"/>
    <x v="0"/>
    <s v="New"/>
    <x v="4"/>
    <x v="16"/>
    <n v="1"/>
    <n v="50.13"/>
    <n v="0.15"/>
    <n v="22.22"/>
    <n v="42.610500000000002"/>
    <x v="1125"/>
    <n v="20.390500000000003"/>
    <n v="0.47853228664296366"/>
    <n v="2026"/>
    <s v="Q2"/>
    <n v="6"/>
    <s v="Jun"/>
  </r>
  <r>
    <n v="3273"/>
    <d v="2026-06-27T00:00:00"/>
    <n v="2026"/>
    <x v="1"/>
    <n v="6"/>
    <x v="5"/>
    <x v="2"/>
    <x v="3"/>
    <x v="0"/>
    <s v="Business"/>
    <x v="3"/>
    <x v="5"/>
    <n v="2"/>
    <n v="345.82"/>
    <n v="0.05"/>
    <n v="196.24"/>
    <n v="657.05799999999999"/>
    <x v="1126"/>
    <n v="264.57799999999997"/>
    <n v="0.40267069269379563"/>
    <n v="2026"/>
    <s v="Q2"/>
    <n v="6"/>
    <s v="Jun"/>
  </r>
  <r>
    <n v="5041"/>
    <d v="2026-06-27T00:00:00"/>
    <n v="2026"/>
    <x v="1"/>
    <n v="6"/>
    <x v="5"/>
    <x v="0"/>
    <x v="15"/>
    <x v="2"/>
    <s v="New"/>
    <x v="3"/>
    <x v="19"/>
    <n v="1"/>
    <n v="126.12"/>
    <n v="0"/>
    <n v="62.18"/>
    <n v="126.12"/>
    <x v="1127"/>
    <n v="63.940000000000005"/>
    <n v="0.50697748176339996"/>
    <n v="2026"/>
    <s v="Q2"/>
    <n v="6"/>
    <s v="Jun"/>
  </r>
  <r>
    <n v="312"/>
    <d v="2026-06-28T00:00:00"/>
    <n v="2026"/>
    <x v="1"/>
    <n v="6"/>
    <x v="5"/>
    <x v="3"/>
    <x v="7"/>
    <x v="3"/>
    <s v="Returning"/>
    <x v="4"/>
    <x v="14"/>
    <n v="1"/>
    <n v="36"/>
    <n v="0"/>
    <n v="13.95"/>
    <n v="36"/>
    <x v="1128"/>
    <n v="22.05"/>
    <n v="0.61250000000000004"/>
    <n v="2026"/>
    <s v="Q2"/>
    <n v="6"/>
    <s v="Jun"/>
  </r>
  <r>
    <n v="647"/>
    <d v="2026-06-28T00:00:00"/>
    <n v="2026"/>
    <x v="1"/>
    <n v="6"/>
    <x v="5"/>
    <x v="0"/>
    <x v="0"/>
    <x v="0"/>
    <s v="Returning"/>
    <x v="2"/>
    <x v="18"/>
    <n v="1"/>
    <n v="162.25"/>
    <n v="0.05"/>
    <n v="89.28"/>
    <n v="154.13749999999999"/>
    <x v="1129"/>
    <n v="64.857499999999987"/>
    <n v="0.42077690373854509"/>
    <n v="2026"/>
    <s v="Q2"/>
    <n v="6"/>
    <s v="Jun"/>
  </r>
  <r>
    <n v="708"/>
    <d v="2026-06-28T00:00:00"/>
    <n v="2026"/>
    <x v="1"/>
    <n v="6"/>
    <x v="5"/>
    <x v="1"/>
    <x v="11"/>
    <x v="0"/>
    <s v="Returning"/>
    <x v="1"/>
    <x v="11"/>
    <n v="1"/>
    <n v="150.44"/>
    <n v="0"/>
    <n v="80.5"/>
    <n v="150.44"/>
    <x v="1130"/>
    <n v="69.94"/>
    <n v="0.46490295134272797"/>
    <n v="2026"/>
    <s v="Q2"/>
    <n v="6"/>
    <s v="Jun"/>
  </r>
  <r>
    <n v="886"/>
    <d v="2026-06-28T00:00:00"/>
    <n v="2026"/>
    <x v="1"/>
    <n v="6"/>
    <x v="5"/>
    <x v="0"/>
    <x v="0"/>
    <x v="2"/>
    <s v="Business"/>
    <x v="3"/>
    <x v="19"/>
    <n v="2"/>
    <n v="126.17"/>
    <n v="0.05"/>
    <n v="61.13"/>
    <n v="239.72299999999998"/>
    <x v="1131"/>
    <n v="117.46299999999998"/>
    <n v="0.48999470221881081"/>
    <n v="2026"/>
    <s v="Q2"/>
    <n v="6"/>
    <s v="Jun"/>
  </r>
  <r>
    <n v="944"/>
    <d v="2026-06-28T00:00:00"/>
    <n v="2026"/>
    <x v="1"/>
    <n v="6"/>
    <x v="5"/>
    <x v="3"/>
    <x v="7"/>
    <x v="3"/>
    <s v="Returning"/>
    <x v="3"/>
    <x v="13"/>
    <n v="2"/>
    <n v="83.72"/>
    <n v="0"/>
    <n v="38.96"/>
    <n v="167.44"/>
    <x v="1132"/>
    <n v="89.52"/>
    <n v="0.53463927376970855"/>
    <n v="2026"/>
    <s v="Q2"/>
    <n v="6"/>
    <s v="Jun"/>
  </r>
  <r>
    <n v="1050"/>
    <d v="2026-06-28T00:00:00"/>
    <n v="2026"/>
    <x v="1"/>
    <n v="6"/>
    <x v="5"/>
    <x v="3"/>
    <x v="8"/>
    <x v="3"/>
    <s v="New"/>
    <x v="1"/>
    <x v="17"/>
    <n v="1"/>
    <n v="70.58"/>
    <n v="0"/>
    <n v="32.78"/>
    <n v="70.58"/>
    <x v="418"/>
    <n v="37.799999999999997"/>
    <n v="0.53556248228960046"/>
    <n v="2026"/>
    <s v="Q2"/>
    <n v="6"/>
    <s v="Jun"/>
  </r>
  <r>
    <n v="1677"/>
    <d v="2026-06-28T00:00:00"/>
    <n v="2026"/>
    <x v="1"/>
    <n v="6"/>
    <x v="5"/>
    <x v="3"/>
    <x v="13"/>
    <x v="1"/>
    <s v="Business"/>
    <x v="3"/>
    <x v="13"/>
    <n v="5"/>
    <n v="81.96"/>
    <n v="0.05"/>
    <n v="39.130000000000003"/>
    <n v="389.30999999999995"/>
    <x v="1133"/>
    <n v="193.65999999999994"/>
    <n v="0.497444196141892"/>
    <n v="2026"/>
    <s v="Q2"/>
    <n v="6"/>
    <s v="Jun"/>
  </r>
  <r>
    <n v="2109"/>
    <d v="2026-06-28T00:00:00"/>
    <n v="2026"/>
    <x v="1"/>
    <n v="6"/>
    <x v="5"/>
    <x v="1"/>
    <x v="14"/>
    <x v="0"/>
    <s v="New"/>
    <x v="0"/>
    <x v="6"/>
    <n v="1"/>
    <n v="40.67"/>
    <n v="0"/>
    <n v="16.5"/>
    <n v="40.67"/>
    <x v="1134"/>
    <n v="24.17"/>
    <n v="0.59429554954511932"/>
    <n v="2026"/>
    <s v="Q2"/>
    <n v="6"/>
    <s v="Jun"/>
  </r>
  <r>
    <n v="3688"/>
    <d v="2026-06-28T00:00:00"/>
    <n v="2026"/>
    <x v="1"/>
    <n v="6"/>
    <x v="5"/>
    <x v="2"/>
    <x v="16"/>
    <x v="2"/>
    <s v="New"/>
    <x v="4"/>
    <x v="10"/>
    <n v="1"/>
    <n v="40.94"/>
    <n v="0"/>
    <n v="14.47"/>
    <n v="40.94"/>
    <x v="1135"/>
    <n v="26.47"/>
    <n v="0.64655593551538837"/>
    <n v="2026"/>
    <s v="Q2"/>
    <n v="6"/>
    <s v="Jun"/>
  </r>
  <r>
    <n v="521"/>
    <d v="2026-06-29T00:00:00"/>
    <n v="2026"/>
    <x v="1"/>
    <n v="6"/>
    <x v="5"/>
    <x v="3"/>
    <x v="8"/>
    <x v="1"/>
    <s v="Business"/>
    <x v="0"/>
    <x v="8"/>
    <n v="3"/>
    <n v="100.89"/>
    <n v="0.05"/>
    <n v="49.08"/>
    <n v="287.53649999999999"/>
    <x v="1136"/>
    <n v="140.29649999999998"/>
    <n v="0.48792588071427451"/>
    <n v="2026"/>
    <s v="Q2"/>
    <n v="6"/>
    <s v="Jun"/>
  </r>
  <r>
    <n v="557"/>
    <d v="2026-06-29T00:00:00"/>
    <n v="2026"/>
    <x v="1"/>
    <n v="6"/>
    <x v="5"/>
    <x v="1"/>
    <x v="12"/>
    <x v="1"/>
    <s v="Business"/>
    <x v="0"/>
    <x v="6"/>
    <n v="3"/>
    <n v="39.78"/>
    <n v="0.15"/>
    <n v="16.850000000000001"/>
    <n v="101.43900000000001"/>
    <x v="1137"/>
    <n v="50.889000000000003"/>
    <n v="0.50167095495815217"/>
    <n v="2026"/>
    <s v="Q2"/>
    <n v="6"/>
    <s v="Jun"/>
  </r>
  <r>
    <n v="929"/>
    <d v="2026-06-29T00:00:00"/>
    <n v="2026"/>
    <x v="1"/>
    <n v="6"/>
    <x v="5"/>
    <x v="0"/>
    <x v="0"/>
    <x v="0"/>
    <s v="Returning"/>
    <x v="4"/>
    <x v="10"/>
    <n v="1"/>
    <n v="40.299999999999997"/>
    <n v="0.05"/>
    <n v="14.79"/>
    <n v="38.284999999999997"/>
    <x v="1138"/>
    <n v="23.494999999999997"/>
    <n v="0.61368682251534545"/>
    <n v="2026"/>
    <s v="Q2"/>
    <n v="6"/>
    <s v="Jun"/>
  </r>
  <r>
    <n v="1089"/>
    <d v="2026-06-29T00:00:00"/>
    <n v="2026"/>
    <x v="1"/>
    <n v="6"/>
    <x v="5"/>
    <x v="1"/>
    <x v="11"/>
    <x v="2"/>
    <s v="Returning"/>
    <x v="1"/>
    <x v="1"/>
    <n v="1"/>
    <n v="90.91"/>
    <n v="0.05"/>
    <n v="45.9"/>
    <n v="86.364499999999992"/>
    <x v="274"/>
    <n v="40.464499999999994"/>
    <n v="0.46853163047316893"/>
    <n v="2026"/>
    <s v="Q2"/>
    <n v="6"/>
    <s v="Jun"/>
  </r>
  <r>
    <n v="1655"/>
    <d v="2026-06-29T00:00:00"/>
    <n v="2026"/>
    <x v="1"/>
    <n v="6"/>
    <x v="5"/>
    <x v="0"/>
    <x v="0"/>
    <x v="1"/>
    <s v="Business"/>
    <x v="2"/>
    <x v="18"/>
    <n v="5"/>
    <n v="162.29"/>
    <n v="0.15"/>
    <n v="86.66"/>
    <n v="689.73249999999996"/>
    <x v="1139"/>
    <n v="256.4325"/>
    <n v="0.37178543855770174"/>
    <n v="2026"/>
    <s v="Q2"/>
    <n v="6"/>
    <s v="Jun"/>
  </r>
  <r>
    <n v="1897"/>
    <d v="2026-06-29T00:00:00"/>
    <n v="2026"/>
    <x v="1"/>
    <n v="6"/>
    <x v="5"/>
    <x v="1"/>
    <x v="11"/>
    <x v="0"/>
    <s v="Business"/>
    <x v="0"/>
    <x v="4"/>
    <n v="2"/>
    <n v="51.03"/>
    <n v="0"/>
    <n v="22.59"/>
    <n v="102.06"/>
    <x v="1140"/>
    <n v="56.88"/>
    <n v="0.55731922398589062"/>
    <n v="2026"/>
    <s v="Q2"/>
    <n v="6"/>
    <s v="Jun"/>
  </r>
  <r>
    <n v="2417"/>
    <d v="2026-06-29T00:00:00"/>
    <n v="2026"/>
    <x v="1"/>
    <n v="6"/>
    <x v="5"/>
    <x v="1"/>
    <x v="12"/>
    <x v="0"/>
    <s v="Business"/>
    <x v="4"/>
    <x v="16"/>
    <n v="1"/>
    <n v="50.67"/>
    <n v="0"/>
    <n v="22.18"/>
    <n v="50.67"/>
    <x v="1141"/>
    <n v="28.490000000000002"/>
    <n v="0.56226564041839355"/>
    <n v="2026"/>
    <s v="Q2"/>
    <n v="6"/>
    <s v="Jun"/>
  </r>
  <r>
    <n v="3474"/>
    <d v="2026-06-29T00:00:00"/>
    <n v="2026"/>
    <x v="1"/>
    <n v="6"/>
    <x v="5"/>
    <x v="3"/>
    <x v="8"/>
    <x v="1"/>
    <s v="Returning"/>
    <x v="2"/>
    <x v="15"/>
    <n v="10"/>
    <n v="130.62"/>
    <n v="0.05"/>
    <n v="67.05"/>
    <n v="1240.8899999999999"/>
    <x v="1142"/>
    <n v="570.38999999999987"/>
    <n v="0.45966201677828006"/>
    <n v="2026"/>
    <s v="Q2"/>
    <n v="6"/>
    <s v="Jun"/>
  </r>
  <r>
    <n v="4079"/>
    <d v="2026-06-29T00:00:00"/>
    <n v="2026"/>
    <x v="1"/>
    <n v="6"/>
    <x v="5"/>
    <x v="2"/>
    <x v="5"/>
    <x v="0"/>
    <s v="New"/>
    <x v="3"/>
    <x v="7"/>
    <n v="4"/>
    <n v="194.6"/>
    <n v="0"/>
    <n v="104.64"/>
    <n v="778.4"/>
    <x v="1143"/>
    <n v="359.84"/>
    <n v="0.46228160328879753"/>
    <n v="2026"/>
    <s v="Q2"/>
    <n v="6"/>
    <s v="Jun"/>
  </r>
  <r>
    <n v="45"/>
    <d v="2026-06-30T00:00:00"/>
    <n v="2026"/>
    <x v="1"/>
    <n v="6"/>
    <x v="5"/>
    <x v="2"/>
    <x v="2"/>
    <x v="2"/>
    <s v="New"/>
    <x v="1"/>
    <x v="1"/>
    <n v="1"/>
    <n v="94"/>
    <n v="0"/>
    <n v="45.62"/>
    <n v="94"/>
    <x v="1144"/>
    <n v="48.38"/>
    <n v="0.51468085106382977"/>
    <n v="2026"/>
    <s v="Q2"/>
    <n v="6"/>
    <s v="Jun"/>
  </r>
  <r>
    <n v="2895"/>
    <d v="2026-06-30T00:00:00"/>
    <n v="2026"/>
    <x v="1"/>
    <n v="6"/>
    <x v="5"/>
    <x v="3"/>
    <x v="8"/>
    <x v="0"/>
    <s v="Returning"/>
    <x v="4"/>
    <x v="10"/>
    <n v="2"/>
    <n v="40.46"/>
    <n v="0"/>
    <n v="15.15"/>
    <n v="80.92"/>
    <x v="1145"/>
    <n v="50.620000000000005"/>
    <n v="0.62555610479485912"/>
    <n v="2026"/>
    <s v="Q2"/>
    <n v="6"/>
    <s v="Jun"/>
  </r>
  <r>
    <n v="5158"/>
    <d v="2026-06-30T00:00:00"/>
    <n v="2026"/>
    <x v="1"/>
    <n v="6"/>
    <x v="5"/>
    <x v="1"/>
    <x v="6"/>
    <x v="2"/>
    <s v="New"/>
    <x v="1"/>
    <x v="11"/>
    <n v="1"/>
    <n v="156.11000000000001"/>
    <n v="0"/>
    <n v="79.52"/>
    <n v="156.11000000000001"/>
    <x v="1146"/>
    <n v="76.590000000000018"/>
    <n v="0.49061559157004681"/>
    <n v="2026"/>
    <s v="Q2"/>
    <n v="6"/>
    <s v="Jun"/>
  </r>
  <r>
    <n v="1217"/>
    <d v="2026-07-01T00:00:00"/>
    <n v="2026"/>
    <x v="2"/>
    <n v="7"/>
    <x v="6"/>
    <x v="2"/>
    <x v="3"/>
    <x v="0"/>
    <s v="Returning"/>
    <x v="3"/>
    <x v="19"/>
    <n v="2"/>
    <n v="121.78"/>
    <n v="0.1"/>
    <n v="59.62"/>
    <n v="219.20400000000001"/>
    <x v="1147"/>
    <n v="99.964000000000013"/>
    <n v="0.45603182423678407"/>
    <n v="2026"/>
    <s v="Q3"/>
    <n v="7"/>
    <s v="Jul"/>
  </r>
  <r>
    <n v="2249"/>
    <d v="2026-07-01T00:00:00"/>
    <n v="2026"/>
    <x v="2"/>
    <n v="7"/>
    <x v="6"/>
    <x v="0"/>
    <x v="15"/>
    <x v="3"/>
    <s v="New"/>
    <x v="4"/>
    <x v="14"/>
    <n v="3"/>
    <n v="36.22"/>
    <n v="0.1"/>
    <n v="13.83"/>
    <n v="97.793999999999997"/>
    <x v="1148"/>
    <n v="56.303999999999995"/>
    <n v="0.57574084299650286"/>
    <n v="2026"/>
    <s v="Q3"/>
    <n v="7"/>
    <s v="Jul"/>
  </r>
  <r>
    <n v="2650"/>
    <d v="2026-07-01T00:00:00"/>
    <n v="2026"/>
    <x v="2"/>
    <n v="7"/>
    <x v="6"/>
    <x v="3"/>
    <x v="7"/>
    <x v="1"/>
    <s v="Business"/>
    <x v="2"/>
    <x v="18"/>
    <n v="10"/>
    <n v="161.78"/>
    <n v="0.1"/>
    <n v="85.11"/>
    <n v="1456.02"/>
    <x v="1149"/>
    <n v="604.91999999999996"/>
    <n v="0.4154613260806857"/>
    <n v="2026"/>
    <s v="Q3"/>
    <n v="7"/>
    <s v="Jul"/>
  </r>
  <r>
    <n v="3937"/>
    <d v="2026-07-01T00:00:00"/>
    <n v="2026"/>
    <x v="2"/>
    <n v="7"/>
    <x v="6"/>
    <x v="3"/>
    <x v="7"/>
    <x v="0"/>
    <s v="Business"/>
    <x v="3"/>
    <x v="19"/>
    <n v="3"/>
    <n v="126.23"/>
    <n v="0.05"/>
    <n v="61.81"/>
    <n v="359.75549999999998"/>
    <x v="1150"/>
    <n v="174.32549999999998"/>
    <n v="0.4845666014835075"/>
    <n v="2026"/>
    <s v="Q3"/>
    <n v="7"/>
    <s v="Jul"/>
  </r>
  <r>
    <n v="4122"/>
    <d v="2026-07-01T00:00:00"/>
    <n v="2026"/>
    <x v="2"/>
    <n v="7"/>
    <x v="6"/>
    <x v="3"/>
    <x v="8"/>
    <x v="0"/>
    <s v="Returning"/>
    <x v="0"/>
    <x v="0"/>
    <n v="4"/>
    <n v="79.97"/>
    <n v="0.1"/>
    <n v="43.36"/>
    <n v="287.892"/>
    <x v="1151"/>
    <n v="114.452"/>
    <n v="0.39755185972517471"/>
    <n v="2026"/>
    <s v="Q3"/>
    <n v="7"/>
    <s v="Jul"/>
  </r>
  <r>
    <n v="4589"/>
    <d v="2026-07-01T00:00:00"/>
    <n v="2026"/>
    <x v="2"/>
    <n v="7"/>
    <x v="6"/>
    <x v="3"/>
    <x v="8"/>
    <x v="2"/>
    <s v="New"/>
    <x v="0"/>
    <x v="8"/>
    <n v="2"/>
    <n v="102.37"/>
    <n v="0"/>
    <n v="50.25"/>
    <n v="204.74"/>
    <x v="1152"/>
    <n v="104.24000000000001"/>
    <n v="0.50913353521539517"/>
    <n v="2026"/>
    <s v="Q3"/>
    <n v="7"/>
    <s v="Jul"/>
  </r>
  <r>
    <n v="4873"/>
    <d v="2026-07-01T00:00:00"/>
    <n v="2026"/>
    <x v="2"/>
    <n v="7"/>
    <x v="6"/>
    <x v="3"/>
    <x v="13"/>
    <x v="0"/>
    <s v="New"/>
    <x v="0"/>
    <x v="8"/>
    <n v="1"/>
    <n v="102.13"/>
    <n v="0"/>
    <n v="49.17"/>
    <n v="102.13"/>
    <x v="1153"/>
    <n v="52.959999999999994"/>
    <n v="0.5185547831195535"/>
    <n v="2026"/>
    <s v="Q3"/>
    <n v="7"/>
    <s v="Jul"/>
  </r>
  <r>
    <n v="729"/>
    <d v="2026-07-02T00:00:00"/>
    <n v="2026"/>
    <x v="2"/>
    <n v="7"/>
    <x v="6"/>
    <x v="2"/>
    <x v="2"/>
    <x v="0"/>
    <s v="Returning"/>
    <x v="2"/>
    <x v="18"/>
    <n v="1"/>
    <n v="161.82"/>
    <n v="0"/>
    <n v="87.15"/>
    <n v="161.82"/>
    <x v="1154"/>
    <n v="74.669999999999987"/>
    <n v="0.46143863552094916"/>
    <n v="2026"/>
    <s v="Q3"/>
    <n v="7"/>
    <s v="Jul"/>
  </r>
  <r>
    <n v="906"/>
    <d v="2026-07-02T00:00:00"/>
    <n v="2026"/>
    <x v="2"/>
    <n v="7"/>
    <x v="6"/>
    <x v="3"/>
    <x v="8"/>
    <x v="0"/>
    <s v="New"/>
    <x v="0"/>
    <x v="0"/>
    <n v="2"/>
    <n v="83.29"/>
    <n v="0"/>
    <n v="42.45"/>
    <n v="166.58"/>
    <x v="1155"/>
    <n v="81.680000000000007"/>
    <n v="0.49033497418657701"/>
    <n v="2026"/>
    <s v="Q3"/>
    <n v="7"/>
    <s v="Jul"/>
  </r>
  <r>
    <n v="1531"/>
    <d v="2026-07-02T00:00:00"/>
    <n v="2026"/>
    <x v="2"/>
    <n v="7"/>
    <x v="6"/>
    <x v="2"/>
    <x v="16"/>
    <x v="0"/>
    <s v="New"/>
    <x v="2"/>
    <x v="15"/>
    <n v="2"/>
    <n v="136.72999999999999"/>
    <n v="0"/>
    <n v="66.03"/>
    <n v="273.45999999999998"/>
    <x v="1156"/>
    <n v="141.39999999999998"/>
    <n v="0.5170774519125283"/>
    <n v="2026"/>
    <s v="Q3"/>
    <n v="7"/>
    <s v="Jul"/>
  </r>
  <r>
    <n v="1683"/>
    <d v="2026-07-02T00:00:00"/>
    <n v="2026"/>
    <x v="2"/>
    <n v="7"/>
    <x v="6"/>
    <x v="2"/>
    <x v="2"/>
    <x v="3"/>
    <s v="Returning"/>
    <x v="1"/>
    <x v="11"/>
    <n v="2"/>
    <n v="152.44"/>
    <n v="0"/>
    <n v="81.23"/>
    <n v="304.88"/>
    <x v="1157"/>
    <n v="142.41999999999999"/>
    <n v="0.46713461033849379"/>
    <n v="2026"/>
    <s v="Q3"/>
    <n v="7"/>
    <s v="Jul"/>
  </r>
  <r>
    <n v="2363"/>
    <d v="2026-07-02T00:00:00"/>
    <n v="2026"/>
    <x v="2"/>
    <n v="7"/>
    <x v="6"/>
    <x v="3"/>
    <x v="7"/>
    <x v="0"/>
    <s v="New"/>
    <x v="1"/>
    <x v="17"/>
    <n v="2"/>
    <n v="71.28"/>
    <n v="0.1"/>
    <n v="32.67"/>
    <n v="128.304"/>
    <x v="1158"/>
    <n v="62.963999999999999"/>
    <n v="0.4907407407407407"/>
    <n v="2026"/>
    <s v="Q3"/>
    <n v="7"/>
    <s v="Jul"/>
  </r>
  <r>
    <n v="3858"/>
    <d v="2026-07-02T00:00:00"/>
    <n v="2026"/>
    <x v="2"/>
    <n v="7"/>
    <x v="6"/>
    <x v="2"/>
    <x v="3"/>
    <x v="3"/>
    <s v="Returning"/>
    <x v="0"/>
    <x v="0"/>
    <n v="1"/>
    <n v="80.290000000000006"/>
    <n v="0.1"/>
    <n v="43.47"/>
    <n v="72.26100000000001"/>
    <x v="331"/>
    <n v="28.791000000000011"/>
    <n v="0.39843068875326948"/>
    <n v="2026"/>
    <s v="Q3"/>
    <n v="7"/>
    <s v="Jul"/>
  </r>
  <r>
    <n v="4233"/>
    <d v="2026-07-02T00:00:00"/>
    <n v="2026"/>
    <x v="2"/>
    <n v="7"/>
    <x v="6"/>
    <x v="1"/>
    <x v="6"/>
    <x v="3"/>
    <s v="New"/>
    <x v="1"/>
    <x v="3"/>
    <n v="1"/>
    <n v="142.38"/>
    <n v="0.05"/>
    <n v="77.17"/>
    <n v="135.261"/>
    <x v="1159"/>
    <n v="58.090999999999994"/>
    <n v="0.42947338848596417"/>
    <n v="2026"/>
    <s v="Q3"/>
    <n v="7"/>
    <s v="Jul"/>
  </r>
  <r>
    <n v="5071"/>
    <d v="2026-07-02T00:00:00"/>
    <n v="2026"/>
    <x v="2"/>
    <n v="7"/>
    <x v="6"/>
    <x v="3"/>
    <x v="7"/>
    <x v="0"/>
    <s v="New"/>
    <x v="1"/>
    <x v="1"/>
    <n v="3"/>
    <n v="91.47"/>
    <n v="0.05"/>
    <n v="45.6"/>
    <n v="260.68949999999995"/>
    <x v="1160"/>
    <n v="123.88949999999994"/>
    <n v="0.47523778287963253"/>
    <n v="2026"/>
    <s v="Q3"/>
    <n v="7"/>
    <s v="Jul"/>
  </r>
  <r>
    <n v="5174"/>
    <d v="2026-07-02T00:00:00"/>
    <n v="2026"/>
    <x v="2"/>
    <n v="7"/>
    <x v="6"/>
    <x v="1"/>
    <x v="11"/>
    <x v="2"/>
    <s v="New"/>
    <x v="2"/>
    <x v="9"/>
    <n v="1"/>
    <n v="45.92"/>
    <n v="0.05"/>
    <n v="17.91"/>
    <n v="43.624000000000002"/>
    <x v="1161"/>
    <n v="25.714000000000002"/>
    <n v="0.58944617641665142"/>
    <n v="2026"/>
    <s v="Q3"/>
    <n v="7"/>
    <s v="Jul"/>
  </r>
  <r>
    <n v="727"/>
    <d v="2026-07-03T00:00:00"/>
    <n v="2026"/>
    <x v="2"/>
    <n v="7"/>
    <x v="6"/>
    <x v="3"/>
    <x v="4"/>
    <x v="2"/>
    <s v="New"/>
    <x v="4"/>
    <x v="14"/>
    <n v="1"/>
    <n v="36.01"/>
    <n v="0"/>
    <n v="14.11"/>
    <n v="36.01"/>
    <x v="1162"/>
    <n v="21.9"/>
    <n v="0.60816439877811723"/>
    <n v="2026"/>
    <s v="Q3"/>
    <n v="7"/>
    <s v="Jul"/>
  </r>
  <r>
    <n v="1546"/>
    <d v="2026-07-03T00:00:00"/>
    <n v="2026"/>
    <x v="2"/>
    <n v="7"/>
    <x v="6"/>
    <x v="3"/>
    <x v="13"/>
    <x v="0"/>
    <s v="Business"/>
    <x v="2"/>
    <x v="18"/>
    <n v="1"/>
    <n v="165.8"/>
    <n v="0.1"/>
    <n v="88.32"/>
    <n v="149.22000000000003"/>
    <x v="1163"/>
    <n v="60.900000000000034"/>
    <n v="0.40812223562525146"/>
    <n v="2026"/>
    <s v="Q3"/>
    <n v="7"/>
    <s v="Jul"/>
  </r>
  <r>
    <n v="3610"/>
    <d v="2026-07-03T00:00:00"/>
    <n v="2026"/>
    <x v="2"/>
    <n v="7"/>
    <x v="6"/>
    <x v="2"/>
    <x v="2"/>
    <x v="1"/>
    <s v="Business"/>
    <x v="4"/>
    <x v="10"/>
    <n v="5"/>
    <n v="40.36"/>
    <n v="0.15"/>
    <n v="14.57"/>
    <n v="171.53"/>
    <x v="1164"/>
    <n v="98.68"/>
    <n v="0.57529295167026184"/>
    <n v="2026"/>
    <s v="Q3"/>
    <n v="7"/>
    <s v="Jul"/>
  </r>
  <r>
    <n v="3931"/>
    <d v="2026-07-03T00:00:00"/>
    <n v="2026"/>
    <x v="2"/>
    <n v="7"/>
    <x v="6"/>
    <x v="2"/>
    <x v="16"/>
    <x v="1"/>
    <s v="Business"/>
    <x v="1"/>
    <x v="3"/>
    <n v="12"/>
    <n v="143.77000000000001"/>
    <n v="0.1"/>
    <n v="81.680000000000007"/>
    <n v="1552.7160000000003"/>
    <x v="1165"/>
    <n v="572.55600000000027"/>
    <n v="0.3687448316369511"/>
    <n v="2026"/>
    <s v="Q3"/>
    <n v="7"/>
    <s v="Jul"/>
  </r>
  <r>
    <n v="3942"/>
    <d v="2026-07-03T00:00:00"/>
    <n v="2026"/>
    <x v="2"/>
    <n v="7"/>
    <x v="6"/>
    <x v="1"/>
    <x v="12"/>
    <x v="0"/>
    <s v="New"/>
    <x v="1"/>
    <x v="17"/>
    <n v="2"/>
    <n v="70.5"/>
    <n v="0"/>
    <n v="32.51"/>
    <n v="141"/>
    <x v="1166"/>
    <n v="75.98"/>
    <n v="0.53886524822695037"/>
    <n v="2026"/>
    <s v="Q3"/>
    <n v="7"/>
    <s v="Jul"/>
  </r>
  <r>
    <n v="4165"/>
    <d v="2026-07-03T00:00:00"/>
    <n v="2026"/>
    <x v="2"/>
    <n v="7"/>
    <x v="6"/>
    <x v="1"/>
    <x v="14"/>
    <x v="0"/>
    <s v="New"/>
    <x v="1"/>
    <x v="11"/>
    <n v="2"/>
    <n v="152.88999999999999"/>
    <n v="0"/>
    <n v="81.34"/>
    <n v="305.77999999999997"/>
    <x v="193"/>
    <n v="143.09999999999997"/>
    <n v="0.46798351756164558"/>
    <n v="2026"/>
    <s v="Q3"/>
    <n v="7"/>
    <s v="Jul"/>
  </r>
  <r>
    <n v="1149"/>
    <d v="2026-07-04T00:00:00"/>
    <n v="2026"/>
    <x v="2"/>
    <n v="7"/>
    <x v="6"/>
    <x v="0"/>
    <x v="15"/>
    <x v="0"/>
    <s v="New"/>
    <x v="0"/>
    <x v="0"/>
    <n v="2"/>
    <n v="81.900000000000006"/>
    <n v="0"/>
    <n v="42.61"/>
    <n v="163.80000000000001"/>
    <x v="1167"/>
    <n v="78.580000000000013"/>
    <n v="0.47973137973137975"/>
    <n v="2026"/>
    <s v="Q3"/>
    <n v="7"/>
    <s v="Jul"/>
  </r>
  <r>
    <n v="1310"/>
    <d v="2026-07-04T00:00:00"/>
    <n v="2026"/>
    <x v="2"/>
    <n v="7"/>
    <x v="6"/>
    <x v="2"/>
    <x v="10"/>
    <x v="2"/>
    <s v="New"/>
    <x v="0"/>
    <x v="8"/>
    <n v="1"/>
    <n v="103.58"/>
    <n v="0"/>
    <n v="51.94"/>
    <n v="103.58"/>
    <x v="1168"/>
    <n v="51.64"/>
    <n v="0.49855184398532537"/>
    <n v="2026"/>
    <s v="Q3"/>
    <n v="7"/>
    <s v="Jul"/>
  </r>
  <r>
    <n v="2352"/>
    <d v="2026-07-04T00:00:00"/>
    <n v="2026"/>
    <x v="2"/>
    <n v="7"/>
    <x v="6"/>
    <x v="2"/>
    <x v="3"/>
    <x v="1"/>
    <s v="Returning"/>
    <x v="1"/>
    <x v="17"/>
    <n v="4"/>
    <n v="69.7"/>
    <n v="0.1"/>
    <n v="32.799999999999997"/>
    <n v="250.92000000000002"/>
    <x v="1169"/>
    <n v="119.72000000000003"/>
    <n v="0.47712418300653603"/>
    <n v="2026"/>
    <s v="Q3"/>
    <n v="7"/>
    <s v="Jul"/>
  </r>
  <r>
    <n v="2547"/>
    <d v="2026-07-04T00:00:00"/>
    <n v="2026"/>
    <x v="2"/>
    <n v="7"/>
    <x v="6"/>
    <x v="1"/>
    <x v="12"/>
    <x v="0"/>
    <s v="Business"/>
    <x v="4"/>
    <x v="10"/>
    <n v="1"/>
    <n v="40.549999999999997"/>
    <n v="0.05"/>
    <n v="14.44"/>
    <n v="38.522499999999994"/>
    <x v="1170"/>
    <n v="24.082499999999996"/>
    <n v="0.62515413070283599"/>
    <n v="2026"/>
    <s v="Q3"/>
    <n v="7"/>
    <s v="Jul"/>
  </r>
  <r>
    <n v="2720"/>
    <d v="2026-07-04T00:00:00"/>
    <n v="2026"/>
    <x v="2"/>
    <n v="7"/>
    <x v="6"/>
    <x v="3"/>
    <x v="8"/>
    <x v="0"/>
    <s v="New"/>
    <x v="1"/>
    <x v="3"/>
    <n v="2"/>
    <n v="145.88999999999999"/>
    <n v="0"/>
    <n v="80.709999999999994"/>
    <n v="291.77999999999997"/>
    <x v="1171"/>
    <n v="130.35999999999999"/>
    <n v="0.4467749674412228"/>
    <n v="2026"/>
    <s v="Q3"/>
    <n v="7"/>
    <s v="Jul"/>
  </r>
  <r>
    <n v="3591"/>
    <d v="2026-07-04T00:00:00"/>
    <n v="2026"/>
    <x v="2"/>
    <n v="7"/>
    <x v="6"/>
    <x v="3"/>
    <x v="13"/>
    <x v="0"/>
    <s v="Returning"/>
    <x v="2"/>
    <x v="18"/>
    <n v="1"/>
    <n v="163.25"/>
    <n v="0"/>
    <n v="89.71"/>
    <n v="163.25"/>
    <x v="1172"/>
    <n v="73.540000000000006"/>
    <n v="0.45047473200612559"/>
    <n v="2026"/>
    <s v="Q3"/>
    <n v="7"/>
    <s v="Jul"/>
  </r>
  <r>
    <n v="3819"/>
    <d v="2026-07-04T00:00:00"/>
    <n v="2026"/>
    <x v="2"/>
    <n v="7"/>
    <x v="6"/>
    <x v="1"/>
    <x v="1"/>
    <x v="0"/>
    <s v="Returning"/>
    <x v="4"/>
    <x v="10"/>
    <n v="1"/>
    <n v="40.39"/>
    <n v="0.1"/>
    <n v="14.38"/>
    <n v="36.350999999999999"/>
    <x v="1173"/>
    <n v="21.970999999999997"/>
    <n v="0.60441253335534095"/>
    <n v="2026"/>
    <s v="Q3"/>
    <n v="7"/>
    <s v="Jul"/>
  </r>
  <r>
    <n v="4869"/>
    <d v="2026-07-04T00:00:00"/>
    <n v="2026"/>
    <x v="2"/>
    <n v="7"/>
    <x v="6"/>
    <x v="0"/>
    <x v="15"/>
    <x v="2"/>
    <s v="Returning"/>
    <x v="3"/>
    <x v="7"/>
    <n v="1"/>
    <n v="200.22"/>
    <n v="0"/>
    <n v="104.38"/>
    <n v="200.22"/>
    <x v="1174"/>
    <n v="95.84"/>
    <n v="0.47867345919488563"/>
    <n v="2026"/>
    <s v="Q3"/>
    <n v="7"/>
    <s v="Jul"/>
  </r>
  <r>
    <n v="4940"/>
    <d v="2026-07-04T00:00:00"/>
    <n v="2026"/>
    <x v="2"/>
    <n v="7"/>
    <x v="6"/>
    <x v="1"/>
    <x v="6"/>
    <x v="0"/>
    <s v="Returning"/>
    <x v="2"/>
    <x v="18"/>
    <n v="1"/>
    <n v="164.78"/>
    <n v="0.1"/>
    <n v="88.72"/>
    <n v="148.30199999999999"/>
    <x v="1175"/>
    <n v="59.581999999999994"/>
    <n v="0.4017612709201494"/>
    <n v="2026"/>
    <s v="Q3"/>
    <n v="7"/>
    <s v="Jul"/>
  </r>
  <r>
    <n v="5164"/>
    <d v="2026-07-04T00:00:00"/>
    <n v="2026"/>
    <x v="2"/>
    <n v="7"/>
    <x v="6"/>
    <x v="1"/>
    <x v="14"/>
    <x v="0"/>
    <s v="Returning"/>
    <x v="1"/>
    <x v="3"/>
    <n v="4"/>
    <n v="142.86000000000001"/>
    <n v="0"/>
    <n v="81.62"/>
    <n v="571.44000000000005"/>
    <x v="1176"/>
    <n v="244.96000000000004"/>
    <n v="0.42867142657146862"/>
    <n v="2026"/>
    <s v="Q3"/>
    <n v="7"/>
    <s v="Jul"/>
  </r>
  <r>
    <n v="659"/>
    <d v="2026-07-05T00:00:00"/>
    <n v="2026"/>
    <x v="2"/>
    <n v="7"/>
    <x v="6"/>
    <x v="3"/>
    <x v="13"/>
    <x v="3"/>
    <s v="Business"/>
    <x v="0"/>
    <x v="6"/>
    <n v="1"/>
    <n v="41.18"/>
    <n v="0"/>
    <n v="16.25"/>
    <n v="41.18"/>
    <x v="1177"/>
    <n v="24.93"/>
    <n v="0.6053909664885867"/>
    <n v="2026"/>
    <s v="Q3"/>
    <n v="7"/>
    <s v="Jul"/>
  </r>
  <r>
    <n v="969"/>
    <d v="2026-07-05T00:00:00"/>
    <n v="2026"/>
    <x v="2"/>
    <n v="7"/>
    <x v="6"/>
    <x v="1"/>
    <x v="11"/>
    <x v="1"/>
    <s v="Business"/>
    <x v="4"/>
    <x v="14"/>
    <n v="12"/>
    <n v="35.81"/>
    <n v="0.15"/>
    <n v="14.29"/>
    <n v="365.262"/>
    <x v="1178"/>
    <n v="193.78200000000001"/>
    <n v="0.53052877112866936"/>
    <n v="2026"/>
    <s v="Q3"/>
    <n v="7"/>
    <s v="Jul"/>
  </r>
  <r>
    <n v="1096"/>
    <d v="2026-07-05T00:00:00"/>
    <n v="2026"/>
    <x v="2"/>
    <n v="7"/>
    <x v="6"/>
    <x v="1"/>
    <x v="14"/>
    <x v="2"/>
    <s v="New"/>
    <x v="3"/>
    <x v="5"/>
    <n v="3"/>
    <n v="345.42"/>
    <n v="0"/>
    <n v="198.69"/>
    <n v="1036.26"/>
    <x v="1179"/>
    <n v="440.19000000000005"/>
    <n v="0.42478721556366167"/>
    <n v="2026"/>
    <s v="Q3"/>
    <n v="7"/>
    <s v="Jul"/>
  </r>
  <r>
    <n v="1440"/>
    <d v="2026-07-05T00:00:00"/>
    <n v="2026"/>
    <x v="2"/>
    <n v="7"/>
    <x v="6"/>
    <x v="3"/>
    <x v="8"/>
    <x v="0"/>
    <s v="Returning"/>
    <x v="0"/>
    <x v="8"/>
    <n v="4"/>
    <n v="101.66"/>
    <n v="0.1"/>
    <n v="51.55"/>
    <n v="365.976"/>
    <x v="1180"/>
    <n v="159.77600000000001"/>
    <n v="0.43657507596126527"/>
    <n v="2026"/>
    <s v="Q3"/>
    <n v="7"/>
    <s v="Jul"/>
  </r>
  <r>
    <n v="2052"/>
    <d v="2026-07-05T00:00:00"/>
    <n v="2026"/>
    <x v="2"/>
    <n v="7"/>
    <x v="6"/>
    <x v="3"/>
    <x v="13"/>
    <x v="0"/>
    <s v="Business"/>
    <x v="1"/>
    <x v="3"/>
    <n v="3"/>
    <n v="146.88999999999999"/>
    <n v="0"/>
    <n v="77.650000000000006"/>
    <n v="440.66999999999996"/>
    <x v="1181"/>
    <n v="207.71999999999994"/>
    <n v="0.47137313636054179"/>
    <n v="2026"/>
    <s v="Q3"/>
    <n v="7"/>
    <s v="Jul"/>
  </r>
  <r>
    <n v="2096"/>
    <d v="2026-07-05T00:00:00"/>
    <n v="2026"/>
    <x v="2"/>
    <n v="7"/>
    <x v="6"/>
    <x v="3"/>
    <x v="13"/>
    <x v="3"/>
    <s v="Returning"/>
    <x v="2"/>
    <x v="18"/>
    <n v="2"/>
    <n v="161.21"/>
    <n v="0"/>
    <n v="85.2"/>
    <n v="322.42"/>
    <x v="1182"/>
    <n v="152.02000000000001"/>
    <n v="0.47149680540909372"/>
    <n v="2026"/>
    <s v="Q3"/>
    <n v="7"/>
    <s v="Jul"/>
  </r>
  <r>
    <n v="2488"/>
    <d v="2026-07-05T00:00:00"/>
    <n v="2026"/>
    <x v="2"/>
    <n v="7"/>
    <x v="6"/>
    <x v="3"/>
    <x v="8"/>
    <x v="2"/>
    <s v="New"/>
    <x v="1"/>
    <x v="17"/>
    <n v="2"/>
    <n v="71.27"/>
    <n v="0.05"/>
    <n v="32.85"/>
    <n v="135.41299999999998"/>
    <x v="1183"/>
    <n v="69.71299999999998"/>
    <n v="0.5148176319851121"/>
    <n v="2026"/>
    <s v="Q3"/>
    <n v="7"/>
    <s v="Jul"/>
  </r>
  <r>
    <n v="3220"/>
    <d v="2026-07-05T00:00:00"/>
    <n v="2026"/>
    <x v="2"/>
    <n v="7"/>
    <x v="6"/>
    <x v="0"/>
    <x v="9"/>
    <x v="2"/>
    <s v="Returning"/>
    <x v="4"/>
    <x v="16"/>
    <n v="3"/>
    <n v="50.16"/>
    <n v="0.05"/>
    <n v="22.24"/>
    <n v="142.95599999999999"/>
    <x v="1184"/>
    <n v="76.23599999999999"/>
    <n v="0.53328296818601528"/>
    <n v="2026"/>
    <s v="Q3"/>
    <n v="7"/>
    <s v="Jul"/>
  </r>
  <r>
    <n v="3711"/>
    <d v="2026-07-05T00:00:00"/>
    <n v="2026"/>
    <x v="2"/>
    <n v="7"/>
    <x v="6"/>
    <x v="3"/>
    <x v="4"/>
    <x v="3"/>
    <s v="New"/>
    <x v="1"/>
    <x v="3"/>
    <n v="1"/>
    <n v="145.37"/>
    <n v="0.05"/>
    <n v="81.02"/>
    <n v="138.10149999999999"/>
    <x v="1185"/>
    <n v="57.081499999999991"/>
    <n v="0.41333005072356199"/>
    <n v="2026"/>
    <s v="Q3"/>
    <n v="7"/>
    <s v="Jul"/>
  </r>
  <r>
    <n v="3823"/>
    <d v="2026-07-05T00:00:00"/>
    <n v="2026"/>
    <x v="2"/>
    <n v="7"/>
    <x v="6"/>
    <x v="3"/>
    <x v="7"/>
    <x v="2"/>
    <s v="New"/>
    <x v="2"/>
    <x v="9"/>
    <n v="2"/>
    <n v="47.1"/>
    <n v="0"/>
    <n v="17.920000000000002"/>
    <n v="94.2"/>
    <x v="1186"/>
    <n v="58.36"/>
    <n v="0.6195329087048832"/>
    <n v="2026"/>
    <s v="Q3"/>
    <n v="7"/>
    <s v="Jul"/>
  </r>
  <r>
    <n v="4058"/>
    <d v="2026-07-05T00:00:00"/>
    <n v="2026"/>
    <x v="2"/>
    <n v="7"/>
    <x v="6"/>
    <x v="3"/>
    <x v="13"/>
    <x v="1"/>
    <s v="Business"/>
    <x v="1"/>
    <x v="11"/>
    <n v="5"/>
    <n v="155.09"/>
    <n v="0.1"/>
    <n v="78.52"/>
    <n v="697.90500000000009"/>
    <x v="1187"/>
    <n v="305.30500000000012"/>
    <n v="0.43745925305020034"/>
    <n v="2026"/>
    <s v="Q3"/>
    <n v="7"/>
    <s v="Jul"/>
  </r>
  <r>
    <n v="4126"/>
    <d v="2026-07-05T00:00:00"/>
    <n v="2026"/>
    <x v="2"/>
    <n v="7"/>
    <x v="6"/>
    <x v="3"/>
    <x v="13"/>
    <x v="0"/>
    <s v="New"/>
    <x v="0"/>
    <x v="0"/>
    <n v="3"/>
    <n v="82.89"/>
    <n v="0"/>
    <n v="42.31"/>
    <n v="248.67000000000002"/>
    <x v="1188"/>
    <n v="121.74000000000001"/>
    <n v="0.48956448304982508"/>
    <n v="2026"/>
    <s v="Q3"/>
    <n v="7"/>
    <s v="Jul"/>
  </r>
  <r>
    <n v="5080"/>
    <d v="2026-07-05T00:00:00"/>
    <n v="2026"/>
    <x v="2"/>
    <n v="7"/>
    <x v="6"/>
    <x v="2"/>
    <x v="3"/>
    <x v="2"/>
    <s v="New"/>
    <x v="0"/>
    <x v="0"/>
    <n v="2"/>
    <n v="80.8"/>
    <n v="0"/>
    <n v="42.21"/>
    <n v="161.6"/>
    <x v="1189"/>
    <n v="77.179999999999993"/>
    <n v="0.47759900990099008"/>
    <n v="2026"/>
    <s v="Q3"/>
    <n v="7"/>
    <s v="Jul"/>
  </r>
  <r>
    <n v="923"/>
    <d v="2026-07-06T00:00:00"/>
    <n v="2026"/>
    <x v="2"/>
    <n v="7"/>
    <x v="6"/>
    <x v="2"/>
    <x v="5"/>
    <x v="0"/>
    <s v="New"/>
    <x v="4"/>
    <x v="10"/>
    <n v="2"/>
    <n v="39.54"/>
    <n v="0.05"/>
    <n v="14.68"/>
    <n v="75.125999999999991"/>
    <x v="1190"/>
    <n v="45.765999999999991"/>
    <n v="0.60918989431089099"/>
    <n v="2026"/>
    <s v="Q3"/>
    <n v="7"/>
    <s v="Jul"/>
  </r>
  <r>
    <n v="1549"/>
    <d v="2026-07-06T00:00:00"/>
    <n v="2026"/>
    <x v="2"/>
    <n v="7"/>
    <x v="6"/>
    <x v="2"/>
    <x v="2"/>
    <x v="0"/>
    <s v="New"/>
    <x v="4"/>
    <x v="12"/>
    <n v="2"/>
    <n v="121.35"/>
    <n v="0"/>
    <n v="71.06"/>
    <n v="242.7"/>
    <x v="1191"/>
    <n v="100.57999999999998"/>
    <n v="0.41442109600329619"/>
    <n v="2026"/>
    <s v="Q3"/>
    <n v="7"/>
    <s v="Jul"/>
  </r>
  <r>
    <n v="1839"/>
    <d v="2026-07-06T00:00:00"/>
    <n v="2026"/>
    <x v="2"/>
    <n v="7"/>
    <x v="6"/>
    <x v="3"/>
    <x v="8"/>
    <x v="2"/>
    <s v="Returning"/>
    <x v="4"/>
    <x v="10"/>
    <n v="1"/>
    <n v="41.37"/>
    <n v="0"/>
    <n v="15.12"/>
    <n v="41.37"/>
    <x v="1192"/>
    <n v="26.25"/>
    <n v="0.63451776649746194"/>
    <n v="2026"/>
    <s v="Q3"/>
    <n v="7"/>
    <s v="Jul"/>
  </r>
  <r>
    <n v="2053"/>
    <d v="2026-07-06T00:00:00"/>
    <n v="2026"/>
    <x v="2"/>
    <n v="7"/>
    <x v="6"/>
    <x v="1"/>
    <x v="12"/>
    <x v="0"/>
    <s v="New"/>
    <x v="0"/>
    <x v="0"/>
    <n v="5"/>
    <n v="81.63"/>
    <n v="0.05"/>
    <n v="42.36"/>
    <n v="387.74249999999995"/>
    <x v="1193"/>
    <n v="175.94249999999994"/>
    <n v="0.45376119460724568"/>
    <n v="2026"/>
    <s v="Q3"/>
    <n v="7"/>
    <s v="Jul"/>
  </r>
  <r>
    <n v="2342"/>
    <d v="2026-07-06T00:00:00"/>
    <n v="2026"/>
    <x v="2"/>
    <n v="7"/>
    <x v="6"/>
    <x v="1"/>
    <x v="1"/>
    <x v="0"/>
    <s v="Returning"/>
    <x v="4"/>
    <x v="14"/>
    <n v="1"/>
    <n v="36.19"/>
    <n v="0"/>
    <n v="13.91"/>
    <n v="36.19"/>
    <x v="422"/>
    <n v="22.279999999999998"/>
    <n v="0.61563967946946663"/>
    <n v="2026"/>
    <s v="Q3"/>
    <n v="7"/>
    <s v="Jul"/>
  </r>
  <r>
    <n v="2465"/>
    <d v="2026-07-06T00:00:00"/>
    <n v="2026"/>
    <x v="2"/>
    <n v="7"/>
    <x v="6"/>
    <x v="1"/>
    <x v="1"/>
    <x v="3"/>
    <s v="New"/>
    <x v="1"/>
    <x v="3"/>
    <n v="1"/>
    <n v="142.04"/>
    <n v="0"/>
    <n v="81.67"/>
    <n v="142.04"/>
    <x v="1194"/>
    <n v="60.36999999999999"/>
    <n v="0.4250211208110391"/>
    <n v="2026"/>
    <s v="Q3"/>
    <n v="7"/>
    <s v="Jul"/>
  </r>
  <r>
    <n v="3990"/>
    <d v="2026-07-06T00:00:00"/>
    <n v="2026"/>
    <x v="2"/>
    <n v="7"/>
    <x v="6"/>
    <x v="2"/>
    <x v="5"/>
    <x v="0"/>
    <s v="Business"/>
    <x v="2"/>
    <x v="15"/>
    <n v="1"/>
    <n v="133.66999999999999"/>
    <n v="0"/>
    <n v="68.25"/>
    <n v="133.66999999999999"/>
    <x v="1195"/>
    <n v="65.419999999999987"/>
    <n v="0.48941422907159415"/>
    <n v="2026"/>
    <s v="Q3"/>
    <n v="7"/>
    <s v="Jul"/>
  </r>
  <r>
    <n v="4370"/>
    <d v="2026-07-06T00:00:00"/>
    <n v="2026"/>
    <x v="2"/>
    <n v="7"/>
    <x v="6"/>
    <x v="2"/>
    <x v="10"/>
    <x v="0"/>
    <s v="New"/>
    <x v="2"/>
    <x v="18"/>
    <n v="6"/>
    <n v="166.6"/>
    <n v="0"/>
    <n v="88.14"/>
    <n v="999.59999999999991"/>
    <x v="1196"/>
    <n v="470.75999999999988"/>
    <n v="0.47094837935174061"/>
    <n v="2026"/>
    <s v="Q3"/>
    <n v="7"/>
    <s v="Jul"/>
  </r>
  <r>
    <n v="4856"/>
    <d v="2026-07-06T00:00:00"/>
    <n v="2026"/>
    <x v="2"/>
    <n v="7"/>
    <x v="6"/>
    <x v="1"/>
    <x v="12"/>
    <x v="0"/>
    <s v="Returning"/>
    <x v="0"/>
    <x v="8"/>
    <n v="2"/>
    <n v="99.93"/>
    <n v="0.1"/>
    <n v="51.96"/>
    <n v="179.87400000000002"/>
    <x v="1197"/>
    <n v="75.954000000000022"/>
    <n v="0.422262250241836"/>
    <n v="2026"/>
    <s v="Q3"/>
    <n v="7"/>
    <s v="Jul"/>
  </r>
  <r>
    <n v="337"/>
    <d v="2026-07-07T00:00:00"/>
    <n v="2026"/>
    <x v="2"/>
    <n v="7"/>
    <x v="6"/>
    <x v="0"/>
    <x v="15"/>
    <x v="2"/>
    <s v="Returning"/>
    <x v="0"/>
    <x v="8"/>
    <n v="6"/>
    <n v="100.56"/>
    <n v="0"/>
    <n v="49.47"/>
    <n v="603.36"/>
    <x v="1198"/>
    <n v="306.54000000000002"/>
    <n v="0.508054892601432"/>
    <n v="2026"/>
    <s v="Q3"/>
    <n v="7"/>
    <s v="Jul"/>
  </r>
  <r>
    <n v="1001"/>
    <d v="2026-07-07T00:00:00"/>
    <n v="2026"/>
    <x v="2"/>
    <n v="7"/>
    <x v="6"/>
    <x v="0"/>
    <x v="9"/>
    <x v="0"/>
    <s v="Returning"/>
    <x v="3"/>
    <x v="7"/>
    <n v="1"/>
    <n v="200.48"/>
    <n v="0.05"/>
    <n v="104.11"/>
    <n v="190.45599999999999"/>
    <x v="1199"/>
    <n v="86.345999999999989"/>
    <n v="0.45336455664300412"/>
    <n v="2026"/>
    <s v="Q3"/>
    <n v="7"/>
    <s v="Jul"/>
  </r>
  <r>
    <n v="2424"/>
    <d v="2026-07-07T00:00:00"/>
    <n v="2026"/>
    <x v="2"/>
    <n v="7"/>
    <x v="6"/>
    <x v="3"/>
    <x v="8"/>
    <x v="0"/>
    <s v="New"/>
    <x v="0"/>
    <x v="4"/>
    <n v="1"/>
    <n v="51.06"/>
    <n v="0.15"/>
    <n v="22.56"/>
    <n v="43.401000000000003"/>
    <x v="1200"/>
    <n v="20.841000000000005"/>
    <n v="0.48019630884081022"/>
    <n v="2026"/>
    <s v="Q3"/>
    <n v="7"/>
    <s v="Jul"/>
  </r>
  <r>
    <n v="2751"/>
    <d v="2026-07-07T00:00:00"/>
    <n v="2026"/>
    <x v="2"/>
    <n v="7"/>
    <x v="6"/>
    <x v="0"/>
    <x v="15"/>
    <x v="2"/>
    <s v="New"/>
    <x v="4"/>
    <x v="12"/>
    <n v="2"/>
    <n v="125.9"/>
    <n v="0.15"/>
    <n v="70.27"/>
    <n v="214.03"/>
    <x v="1201"/>
    <n v="73.490000000000009"/>
    <n v="0.34336307994206422"/>
    <n v="2026"/>
    <s v="Q3"/>
    <n v="7"/>
    <s v="Jul"/>
  </r>
  <r>
    <n v="375"/>
    <d v="2026-07-08T00:00:00"/>
    <n v="2026"/>
    <x v="2"/>
    <n v="7"/>
    <x v="6"/>
    <x v="1"/>
    <x v="12"/>
    <x v="2"/>
    <s v="Returning"/>
    <x v="3"/>
    <x v="7"/>
    <n v="2"/>
    <n v="192.24"/>
    <n v="0.05"/>
    <n v="103.65"/>
    <n v="365.25599999999997"/>
    <x v="1202"/>
    <n v="157.95599999999996"/>
    <n v="0.43245285498390162"/>
    <n v="2026"/>
    <s v="Q3"/>
    <n v="7"/>
    <s v="Jul"/>
  </r>
  <r>
    <n v="650"/>
    <d v="2026-07-08T00:00:00"/>
    <n v="2026"/>
    <x v="2"/>
    <n v="7"/>
    <x v="6"/>
    <x v="0"/>
    <x v="0"/>
    <x v="0"/>
    <s v="Business"/>
    <x v="4"/>
    <x v="10"/>
    <n v="2"/>
    <n v="40.79"/>
    <n v="0"/>
    <n v="14.61"/>
    <n v="81.58"/>
    <x v="1203"/>
    <n v="52.36"/>
    <n v="0.64182397646481981"/>
    <n v="2026"/>
    <s v="Q3"/>
    <n v="7"/>
    <s v="Jul"/>
  </r>
  <r>
    <n v="941"/>
    <d v="2026-07-08T00:00:00"/>
    <n v="2026"/>
    <x v="2"/>
    <n v="7"/>
    <x v="6"/>
    <x v="0"/>
    <x v="9"/>
    <x v="2"/>
    <s v="New"/>
    <x v="3"/>
    <x v="19"/>
    <n v="2"/>
    <n v="125.73"/>
    <n v="0.15"/>
    <n v="61.75"/>
    <n v="213.74100000000001"/>
    <x v="1204"/>
    <n v="90.241000000000014"/>
    <n v="0.42219789371248384"/>
    <n v="2026"/>
    <s v="Q3"/>
    <n v="7"/>
    <s v="Jul"/>
  </r>
  <r>
    <n v="2719"/>
    <d v="2026-07-08T00:00:00"/>
    <n v="2026"/>
    <x v="2"/>
    <n v="7"/>
    <x v="6"/>
    <x v="0"/>
    <x v="15"/>
    <x v="0"/>
    <s v="Business"/>
    <x v="2"/>
    <x v="18"/>
    <n v="1"/>
    <n v="164.92"/>
    <n v="0"/>
    <n v="89.47"/>
    <n v="164.92"/>
    <x v="1205"/>
    <n v="75.449999999999989"/>
    <n v="0.45749454280863444"/>
    <n v="2026"/>
    <s v="Q3"/>
    <n v="7"/>
    <s v="Jul"/>
  </r>
  <r>
    <n v="3833"/>
    <d v="2026-07-08T00:00:00"/>
    <n v="2026"/>
    <x v="2"/>
    <n v="7"/>
    <x v="6"/>
    <x v="1"/>
    <x v="6"/>
    <x v="2"/>
    <s v="New"/>
    <x v="0"/>
    <x v="8"/>
    <n v="5"/>
    <n v="103.91"/>
    <n v="0"/>
    <n v="51.19"/>
    <n v="519.54999999999995"/>
    <x v="1206"/>
    <n v="263.59999999999997"/>
    <n v="0.50736214031373306"/>
    <n v="2026"/>
    <s v="Q3"/>
    <n v="7"/>
    <s v="Jul"/>
  </r>
  <r>
    <n v="211"/>
    <d v="2026-07-09T00:00:00"/>
    <n v="2026"/>
    <x v="2"/>
    <n v="7"/>
    <x v="6"/>
    <x v="2"/>
    <x v="16"/>
    <x v="1"/>
    <s v="Business"/>
    <x v="0"/>
    <x v="4"/>
    <n v="10"/>
    <n v="49.69"/>
    <n v="0.1"/>
    <n v="21.82"/>
    <n v="447.21"/>
    <x v="1207"/>
    <n v="229.01"/>
    <n v="0.51208604458755391"/>
    <n v="2026"/>
    <s v="Q3"/>
    <n v="7"/>
    <s v="Jul"/>
  </r>
  <r>
    <n v="392"/>
    <d v="2026-07-09T00:00:00"/>
    <n v="2026"/>
    <x v="2"/>
    <n v="7"/>
    <x v="6"/>
    <x v="3"/>
    <x v="7"/>
    <x v="2"/>
    <s v="Returning"/>
    <x v="1"/>
    <x v="1"/>
    <n v="3"/>
    <n v="94.19"/>
    <n v="0"/>
    <n v="44.1"/>
    <n v="282.57"/>
    <x v="1208"/>
    <n v="150.26999999999998"/>
    <n v="0.53179743072512997"/>
    <n v="2026"/>
    <s v="Q3"/>
    <n v="7"/>
    <s v="Jul"/>
  </r>
  <r>
    <n v="1302"/>
    <d v="2026-07-09T00:00:00"/>
    <n v="2026"/>
    <x v="2"/>
    <n v="7"/>
    <x v="6"/>
    <x v="1"/>
    <x v="14"/>
    <x v="2"/>
    <s v="Returning"/>
    <x v="2"/>
    <x v="9"/>
    <n v="1"/>
    <n v="46.87"/>
    <n v="0"/>
    <n v="18.649999999999999"/>
    <n v="46.87"/>
    <x v="1209"/>
    <n v="28.22"/>
    <n v="0.60209088969490077"/>
    <n v="2026"/>
    <s v="Q3"/>
    <n v="7"/>
    <s v="Jul"/>
  </r>
  <r>
    <n v="1366"/>
    <d v="2026-07-09T00:00:00"/>
    <n v="2026"/>
    <x v="2"/>
    <n v="7"/>
    <x v="6"/>
    <x v="2"/>
    <x v="16"/>
    <x v="0"/>
    <s v="Returning"/>
    <x v="2"/>
    <x v="2"/>
    <n v="1"/>
    <n v="36.99"/>
    <n v="0.1"/>
    <n v="13.2"/>
    <n v="33.291000000000004"/>
    <x v="1210"/>
    <n v="20.091000000000005"/>
    <n v="0.60349644047940887"/>
    <n v="2026"/>
    <s v="Q3"/>
    <n v="7"/>
    <s v="Jul"/>
  </r>
  <r>
    <n v="1974"/>
    <d v="2026-07-09T00:00:00"/>
    <n v="2026"/>
    <x v="2"/>
    <n v="7"/>
    <x v="6"/>
    <x v="0"/>
    <x v="15"/>
    <x v="0"/>
    <s v="Returning"/>
    <x v="2"/>
    <x v="15"/>
    <n v="1"/>
    <n v="135.44"/>
    <n v="0"/>
    <n v="65.48"/>
    <n v="135.44"/>
    <x v="1211"/>
    <n v="69.959999999999994"/>
    <n v="0.51653868871825159"/>
    <n v="2026"/>
    <s v="Q3"/>
    <n v="7"/>
    <s v="Jul"/>
  </r>
  <r>
    <n v="2716"/>
    <d v="2026-07-09T00:00:00"/>
    <n v="2026"/>
    <x v="2"/>
    <n v="7"/>
    <x v="6"/>
    <x v="1"/>
    <x v="1"/>
    <x v="0"/>
    <s v="New"/>
    <x v="1"/>
    <x v="1"/>
    <n v="3"/>
    <n v="92.25"/>
    <n v="0"/>
    <n v="46.27"/>
    <n v="276.75"/>
    <x v="1212"/>
    <n v="137.94"/>
    <n v="0.49842818428184282"/>
    <n v="2026"/>
    <s v="Q3"/>
    <n v="7"/>
    <s v="Jul"/>
  </r>
  <r>
    <n v="3161"/>
    <d v="2026-07-09T00:00:00"/>
    <n v="2026"/>
    <x v="2"/>
    <n v="7"/>
    <x v="6"/>
    <x v="2"/>
    <x v="5"/>
    <x v="0"/>
    <s v="New"/>
    <x v="3"/>
    <x v="7"/>
    <n v="2"/>
    <n v="192.6"/>
    <n v="0"/>
    <n v="104.89"/>
    <n v="385.2"/>
    <x v="1213"/>
    <n v="175.42"/>
    <n v="0.45539979231568017"/>
    <n v="2026"/>
    <s v="Q3"/>
    <n v="7"/>
    <s v="Jul"/>
  </r>
  <r>
    <n v="3240"/>
    <d v="2026-07-09T00:00:00"/>
    <n v="2026"/>
    <x v="2"/>
    <n v="7"/>
    <x v="6"/>
    <x v="3"/>
    <x v="8"/>
    <x v="0"/>
    <s v="Returning"/>
    <x v="0"/>
    <x v="6"/>
    <n v="1"/>
    <n v="39.94"/>
    <n v="0"/>
    <n v="16.89"/>
    <n v="39.94"/>
    <x v="1214"/>
    <n v="23.049999999999997"/>
    <n v="0.57711567351026538"/>
    <n v="2026"/>
    <s v="Q3"/>
    <n v="7"/>
    <s v="Jul"/>
  </r>
  <r>
    <n v="3682"/>
    <d v="2026-07-09T00:00:00"/>
    <n v="2026"/>
    <x v="2"/>
    <n v="7"/>
    <x v="6"/>
    <x v="2"/>
    <x v="2"/>
    <x v="0"/>
    <s v="Returning"/>
    <x v="1"/>
    <x v="11"/>
    <n v="3"/>
    <n v="150.61000000000001"/>
    <n v="0"/>
    <n v="79.900000000000006"/>
    <n v="451.83000000000004"/>
    <x v="1215"/>
    <n v="212.13000000000002"/>
    <n v="0.46949073766682159"/>
    <n v="2026"/>
    <s v="Q3"/>
    <n v="7"/>
    <s v="Jul"/>
  </r>
  <r>
    <n v="4725"/>
    <d v="2026-07-09T00:00:00"/>
    <n v="2026"/>
    <x v="2"/>
    <n v="7"/>
    <x v="6"/>
    <x v="3"/>
    <x v="13"/>
    <x v="0"/>
    <s v="Returning"/>
    <x v="1"/>
    <x v="17"/>
    <n v="2"/>
    <n v="71.069999999999993"/>
    <n v="0"/>
    <n v="31.57"/>
    <n v="142.13999999999999"/>
    <x v="1095"/>
    <n v="78.999999999999986"/>
    <n v="0.55579006613198245"/>
    <n v="2026"/>
    <s v="Q3"/>
    <n v="7"/>
    <s v="Jul"/>
  </r>
  <r>
    <n v="758"/>
    <d v="2026-07-10T00:00:00"/>
    <n v="2026"/>
    <x v="2"/>
    <n v="7"/>
    <x v="6"/>
    <x v="0"/>
    <x v="0"/>
    <x v="2"/>
    <s v="New"/>
    <x v="0"/>
    <x v="4"/>
    <n v="1"/>
    <n v="50.78"/>
    <n v="0"/>
    <n v="22.29"/>
    <n v="50.78"/>
    <x v="332"/>
    <n v="28.490000000000002"/>
    <n v="0.56104765655769995"/>
    <n v="2026"/>
    <s v="Q3"/>
    <n v="7"/>
    <s v="Jul"/>
  </r>
  <r>
    <n v="1910"/>
    <d v="2026-07-10T00:00:00"/>
    <n v="2026"/>
    <x v="2"/>
    <n v="7"/>
    <x v="6"/>
    <x v="0"/>
    <x v="15"/>
    <x v="0"/>
    <s v="Returning"/>
    <x v="1"/>
    <x v="3"/>
    <n v="2"/>
    <n v="141.51"/>
    <n v="0.05"/>
    <n v="77.040000000000006"/>
    <n v="268.86899999999997"/>
    <x v="1216"/>
    <n v="114.78899999999996"/>
    <n v="0.42693281858451504"/>
    <n v="2026"/>
    <s v="Q3"/>
    <n v="7"/>
    <s v="Jul"/>
  </r>
  <r>
    <n v="1941"/>
    <d v="2026-07-10T00:00:00"/>
    <n v="2026"/>
    <x v="2"/>
    <n v="7"/>
    <x v="6"/>
    <x v="1"/>
    <x v="12"/>
    <x v="3"/>
    <s v="Returning"/>
    <x v="1"/>
    <x v="11"/>
    <n v="1"/>
    <n v="156.44"/>
    <n v="0.1"/>
    <n v="80.72"/>
    <n v="140.79599999999999"/>
    <x v="1217"/>
    <n v="60.075999999999993"/>
    <n v="0.42668825818915307"/>
    <n v="2026"/>
    <s v="Q3"/>
    <n v="7"/>
    <s v="Jul"/>
  </r>
  <r>
    <n v="2324"/>
    <d v="2026-07-10T00:00:00"/>
    <n v="2026"/>
    <x v="2"/>
    <n v="7"/>
    <x v="6"/>
    <x v="1"/>
    <x v="12"/>
    <x v="0"/>
    <s v="New"/>
    <x v="4"/>
    <x v="16"/>
    <n v="2"/>
    <n v="51.75"/>
    <n v="0"/>
    <n v="21.4"/>
    <n v="103.5"/>
    <x v="1218"/>
    <n v="60.7"/>
    <n v="0.58647342995169083"/>
    <n v="2026"/>
    <s v="Q3"/>
    <n v="7"/>
    <s v="Jul"/>
  </r>
  <r>
    <n v="2869"/>
    <d v="2026-07-10T00:00:00"/>
    <n v="2026"/>
    <x v="2"/>
    <n v="7"/>
    <x v="6"/>
    <x v="2"/>
    <x v="5"/>
    <x v="3"/>
    <s v="New"/>
    <x v="3"/>
    <x v="13"/>
    <n v="1"/>
    <n v="82.23"/>
    <n v="0.1"/>
    <n v="38.340000000000003"/>
    <n v="74.007000000000005"/>
    <x v="1219"/>
    <n v="35.667000000000002"/>
    <n v="0.48194089748267055"/>
    <n v="2026"/>
    <s v="Q3"/>
    <n v="7"/>
    <s v="Jul"/>
  </r>
  <r>
    <n v="3236"/>
    <d v="2026-07-10T00:00:00"/>
    <n v="2026"/>
    <x v="2"/>
    <n v="7"/>
    <x v="6"/>
    <x v="1"/>
    <x v="6"/>
    <x v="0"/>
    <s v="New"/>
    <x v="1"/>
    <x v="3"/>
    <n v="1"/>
    <n v="144.16999999999999"/>
    <n v="0.1"/>
    <n v="78.13"/>
    <n v="129.75299999999999"/>
    <x v="1220"/>
    <n v="51.62299999999999"/>
    <n v="0.39785592625989374"/>
    <n v="2026"/>
    <s v="Q3"/>
    <n v="7"/>
    <s v="Jul"/>
  </r>
  <r>
    <n v="3582"/>
    <d v="2026-07-10T00:00:00"/>
    <n v="2026"/>
    <x v="2"/>
    <n v="7"/>
    <x v="6"/>
    <x v="1"/>
    <x v="12"/>
    <x v="0"/>
    <s v="Returning"/>
    <x v="3"/>
    <x v="13"/>
    <n v="4"/>
    <n v="82.47"/>
    <n v="0"/>
    <n v="40.22"/>
    <n v="329.88"/>
    <x v="294"/>
    <n v="169"/>
    <n v="0.51230750575967021"/>
    <n v="2026"/>
    <s v="Q3"/>
    <n v="7"/>
    <s v="Jul"/>
  </r>
  <r>
    <n v="3715"/>
    <d v="2026-07-10T00:00:00"/>
    <n v="2026"/>
    <x v="2"/>
    <n v="7"/>
    <x v="6"/>
    <x v="3"/>
    <x v="8"/>
    <x v="0"/>
    <s v="New"/>
    <x v="3"/>
    <x v="19"/>
    <n v="1"/>
    <n v="122.14"/>
    <n v="0.15"/>
    <n v="59.87"/>
    <n v="103.819"/>
    <x v="1221"/>
    <n v="43.949000000000005"/>
    <n v="0.42332328379198414"/>
    <n v="2026"/>
    <s v="Q3"/>
    <n v="7"/>
    <s v="Jul"/>
  </r>
  <r>
    <n v="3940"/>
    <d v="2026-07-10T00:00:00"/>
    <n v="2026"/>
    <x v="2"/>
    <n v="7"/>
    <x v="6"/>
    <x v="2"/>
    <x v="16"/>
    <x v="2"/>
    <s v="Returning"/>
    <x v="1"/>
    <x v="3"/>
    <n v="3"/>
    <n v="143.59"/>
    <n v="0"/>
    <n v="78.91"/>
    <n v="430.77"/>
    <x v="1222"/>
    <n v="194.04"/>
    <n v="0.45044919562643637"/>
    <n v="2026"/>
    <s v="Q3"/>
    <n v="7"/>
    <s v="Jul"/>
  </r>
  <r>
    <n v="4760"/>
    <d v="2026-07-10T00:00:00"/>
    <n v="2026"/>
    <x v="2"/>
    <n v="7"/>
    <x v="6"/>
    <x v="3"/>
    <x v="13"/>
    <x v="0"/>
    <s v="Business"/>
    <x v="1"/>
    <x v="11"/>
    <n v="2"/>
    <n v="157.66"/>
    <n v="0"/>
    <n v="78.760000000000005"/>
    <n v="315.32"/>
    <x v="1223"/>
    <n v="157.79999999999998"/>
    <n v="0.50044399340352652"/>
    <n v="2026"/>
    <s v="Q3"/>
    <n v="7"/>
    <s v="Jul"/>
  </r>
  <r>
    <n v="4768"/>
    <d v="2026-07-10T00:00:00"/>
    <n v="2026"/>
    <x v="2"/>
    <n v="7"/>
    <x v="6"/>
    <x v="1"/>
    <x v="1"/>
    <x v="0"/>
    <s v="Business"/>
    <x v="0"/>
    <x v="8"/>
    <n v="1"/>
    <n v="101.58"/>
    <n v="0"/>
    <n v="49.83"/>
    <n v="101.58"/>
    <x v="1224"/>
    <n v="51.75"/>
    <n v="0.50945067926757237"/>
    <n v="2026"/>
    <s v="Q3"/>
    <n v="7"/>
    <s v="Jul"/>
  </r>
  <r>
    <n v="5025"/>
    <d v="2026-07-10T00:00:00"/>
    <n v="2026"/>
    <x v="2"/>
    <n v="7"/>
    <x v="6"/>
    <x v="2"/>
    <x v="3"/>
    <x v="0"/>
    <s v="Returning"/>
    <x v="2"/>
    <x v="18"/>
    <n v="4"/>
    <n v="166.71"/>
    <n v="0"/>
    <n v="86.55"/>
    <n v="666.84"/>
    <x v="1225"/>
    <n v="320.64000000000004"/>
    <n v="0.48083498290444487"/>
    <n v="2026"/>
    <s v="Q3"/>
    <n v="7"/>
    <s v="Jul"/>
  </r>
  <r>
    <n v="165"/>
    <d v="2026-07-11T00:00:00"/>
    <n v="2026"/>
    <x v="2"/>
    <n v="7"/>
    <x v="6"/>
    <x v="1"/>
    <x v="12"/>
    <x v="2"/>
    <s v="New"/>
    <x v="0"/>
    <x v="0"/>
    <n v="2"/>
    <n v="83.33"/>
    <n v="0"/>
    <n v="42.11"/>
    <n v="166.66"/>
    <x v="1226"/>
    <n v="82.44"/>
    <n v="0.49465978639145564"/>
    <n v="2026"/>
    <s v="Q3"/>
    <n v="7"/>
    <s v="Jul"/>
  </r>
  <r>
    <n v="198"/>
    <d v="2026-07-11T00:00:00"/>
    <n v="2026"/>
    <x v="2"/>
    <n v="7"/>
    <x v="6"/>
    <x v="0"/>
    <x v="15"/>
    <x v="0"/>
    <s v="New"/>
    <x v="1"/>
    <x v="17"/>
    <n v="2"/>
    <n v="71.77"/>
    <n v="0.05"/>
    <n v="32.9"/>
    <n v="136.363"/>
    <x v="1227"/>
    <n v="70.563000000000002"/>
    <n v="0.5174644148339359"/>
    <n v="2026"/>
    <s v="Q3"/>
    <n v="7"/>
    <s v="Jul"/>
  </r>
  <r>
    <n v="1480"/>
    <d v="2026-07-11T00:00:00"/>
    <n v="2026"/>
    <x v="2"/>
    <n v="7"/>
    <x v="6"/>
    <x v="0"/>
    <x v="15"/>
    <x v="0"/>
    <s v="New"/>
    <x v="2"/>
    <x v="18"/>
    <n v="3"/>
    <n v="164.5"/>
    <n v="0"/>
    <n v="87.06"/>
    <n v="493.5"/>
    <x v="1228"/>
    <n v="232.32"/>
    <n v="0.47075987841945288"/>
    <n v="2026"/>
    <s v="Q3"/>
    <n v="7"/>
    <s v="Jul"/>
  </r>
  <r>
    <n v="1990"/>
    <d v="2026-07-11T00:00:00"/>
    <n v="2026"/>
    <x v="2"/>
    <n v="7"/>
    <x v="6"/>
    <x v="0"/>
    <x v="15"/>
    <x v="0"/>
    <s v="Returning"/>
    <x v="3"/>
    <x v="13"/>
    <n v="3"/>
    <n v="82.28"/>
    <n v="0.1"/>
    <n v="39.51"/>
    <n v="222.15600000000001"/>
    <x v="1229"/>
    <n v="103.626"/>
    <n v="0.46645600388915898"/>
    <n v="2026"/>
    <s v="Q3"/>
    <n v="7"/>
    <s v="Jul"/>
  </r>
  <r>
    <n v="2298"/>
    <d v="2026-07-11T00:00:00"/>
    <n v="2026"/>
    <x v="2"/>
    <n v="7"/>
    <x v="6"/>
    <x v="2"/>
    <x v="2"/>
    <x v="2"/>
    <s v="New"/>
    <x v="0"/>
    <x v="8"/>
    <n v="2"/>
    <n v="103.17"/>
    <n v="0"/>
    <n v="50.49"/>
    <n v="206.34"/>
    <x v="765"/>
    <n v="105.36"/>
    <n v="0.51061355045071244"/>
    <n v="2026"/>
    <s v="Q3"/>
    <n v="7"/>
    <s v="Jul"/>
  </r>
  <r>
    <n v="2886"/>
    <d v="2026-07-11T00:00:00"/>
    <n v="2026"/>
    <x v="2"/>
    <n v="7"/>
    <x v="6"/>
    <x v="0"/>
    <x v="15"/>
    <x v="0"/>
    <s v="New"/>
    <x v="0"/>
    <x v="4"/>
    <n v="1"/>
    <n v="50.33"/>
    <n v="0.05"/>
    <n v="22.06"/>
    <n v="47.813499999999998"/>
    <x v="651"/>
    <n v="25.753499999999999"/>
    <n v="0.53862402877848303"/>
    <n v="2026"/>
    <s v="Q3"/>
    <n v="7"/>
    <s v="Jul"/>
  </r>
  <r>
    <n v="2893"/>
    <d v="2026-07-11T00:00:00"/>
    <n v="2026"/>
    <x v="2"/>
    <n v="7"/>
    <x v="6"/>
    <x v="1"/>
    <x v="11"/>
    <x v="1"/>
    <s v="Business"/>
    <x v="1"/>
    <x v="3"/>
    <n v="6"/>
    <n v="142.78"/>
    <n v="0.15"/>
    <n v="80.38"/>
    <n v="728.178"/>
    <x v="1230"/>
    <n v="245.89800000000002"/>
    <n v="0.33768941110552642"/>
    <n v="2026"/>
    <s v="Q3"/>
    <n v="7"/>
    <s v="Jul"/>
  </r>
  <r>
    <n v="2939"/>
    <d v="2026-07-11T00:00:00"/>
    <n v="2026"/>
    <x v="2"/>
    <n v="7"/>
    <x v="6"/>
    <x v="1"/>
    <x v="6"/>
    <x v="0"/>
    <s v="New"/>
    <x v="3"/>
    <x v="7"/>
    <n v="1"/>
    <n v="195.38"/>
    <n v="0.05"/>
    <n v="101.67"/>
    <n v="185.61099999999999"/>
    <x v="1231"/>
    <n v="83.940999999999988"/>
    <n v="0.45224151585843508"/>
    <n v="2026"/>
    <s v="Q3"/>
    <n v="7"/>
    <s v="Jul"/>
  </r>
  <r>
    <n v="3249"/>
    <d v="2026-07-11T00:00:00"/>
    <n v="2026"/>
    <x v="2"/>
    <n v="7"/>
    <x v="6"/>
    <x v="3"/>
    <x v="4"/>
    <x v="2"/>
    <s v="Returning"/>
    <x v="0"/>
    <x v="8"/>
    <n v="5"/>
    <n v="104.8"/>
    <n v="0"/>
    <n v="50.94"/>
    <n v="524"/>
    <x v="1232"/>
    <n v="269.3"/>
    <n v="0.51393129770992374"/>
    <n v="2026"/>
    <s v="Q3"/>
    <n v="7"/>
    <s v="Jul"/>
  </r>
  <r>
    <n v="3832"/>
    <d v="2026-07-11T00:00:00"/>
    <n v="2026"/>
    <x v="2"/>
    <n v="7"/>
    <x v="6"/>
    <x v="3"/>
    <x v="7"/>
    <x v="0"/>
    <s v="Returning"/>
    <x v="3"/>
    <x v="13"/>
    <n v="3"/>
    <n v="82.26"/>
    <n v="0"/>
    <n v="40.020000000000003"/>
    <n v="246.78000000000003"/>
    <x v="1233"/>
    <n v="126.72000000000003"/>
    <n v="0.51349380014587898"/>
    <n v="2026"/>
    <s v="Q3"/>
    <n v="7"/>
    <s v="Jul"/>
  </r>
  <r>
    <n v="3868"/>
    <d v="2026-07-11T00:00:00"/>
    <n v="2026"/>
    <x v="2"/>
    <n v="7"/>
    <x v="6"/>
    <x v="2"/>
    <x v="10"/>
    <x v="0"/>
    <s v="Business"/>
    <x v="1"/>
    <x v="1"/>
    <n v="1"/>
    <n v="90.79"/>
    <n v="0"/>
    <n v="46.39"/>
    <n v="90.79"/>
    <x v="1234"/>
    <n v="44.400000000000006"/>
    <n v="0.4890406432426479"/>
    <n v="2026"/>
    <s v="Q3"/>
    <n v="7"/>
    <s v="Jul"/>
  </r>
  <r>
    <n v="4365"/>
    <d v="2026-07-11T00:00:00"/>
    <n v="2026"/>
    <x v="2"/>
    <n v="7"/>
    <x v="6"/>
    <x v="1"/>
    <x v="11"/>
    <x v="0"/>
    <s v="Returning"/>
    <x v="0"/>
    <x v="6"/>
    <n v="1"/>
    <n v="41.33"/>
    <n v="0"/>
    <n v="17.2"/>
    <n v="41.33"/>
    <x v="1235"/>
    <n v="24.13"/>
    <n v="0.58383740624243896"/>
    <n v="2026"/>
    <s v="Q3"/>
    <n v="7"/>
    <s v="Jul"/>
  </r>
  <r>
    <n v="314"/>
    <d v="2026-07-12T00:00:00"/>
    <n v="2026"/>
    <x v="2"/>
    <n v="7"/>
    <x v="6"/>
    <x v="2"/>
    <x v="2"/>
    <x v="0"/>
    <s v="Returning"/>
    <x v="4"/>
    <x v="10"/>
    <n v="2"/>
    <n v="41.09"/>
    <n v="0.05"/>
    <n v="14.54"/>
    <n v="78.070999999999998"/>
    <x v="1236"/>
    <n v="48.991"/>
    <n v="0.62751854081541159"/>
    <n v="2026"/>
    <s v="Q3"/>
    <n v="7"/>
    <s v="Jul"/>
  </r>
  <r>
    <n v="552"/>
    <d v="2026-07-12T00:00:00"/>
    <n v="2026"/>
    <x v="2"/>
    <n v="7"/>
    <x v="6"/>
    <x v="1"/>
    <x v="12"/>
    <x v="1"/>
    <s v="Business"/>
    <x v="3"/>
    <x v="13"/>
    <n v="5"/>
    <n v="82.39"/>
    <n v="0.05"/>
    <n v="39.479999999999997"/>
    <n v="391.35249999999996"/>
    <x v="1237"/>
    <n v="193.95249999999999"/>
    <n v="0.49559540312122702"/>
    <n v="2026"/>
    <s v="Q3"/>
    <n v="7"/>
    <s v="Jul"/>
  </r>
  <r>
    <n v="1317"/>
    <d v="2026-07-12T00:00:00"/>
    <n v="2026"/>
    <x v="2"/>
    <n v="7"/>
    <x v="6"/>
    <x v="1"/>
    <x v="14"/>
    <x v="0"/>
    <s v="Business"/>
    <x v="4"/>
    <x v="14"/>
    <n v="3"/>
    <n v="37"/>
    <n v="0"/>
    <n v="13.69"/>
    <n v="111"/>
    <x v="1238"/>
    <n v="69.930000000000007"/>
    <n v="0.63000000000000012"/>
    <n v="2026"/>
    <s v="Q3"/>
    <n v="7"/>
    <s v="Jul"/>
  </r>
  <r>
    <n v="1515"/>
    <d v="2026-07-12T00:00:00"/>
    <n v="2026"/>
    <x v="2"/>
    <n v="7"/>
    <x v="6"/>
    <x v="3"/>
    <x v="8"/>
    <x v="2"/>
    <s v="New"/>
    <x v="4"/>
    <x v="10"/>
    <n v="2"/>
    <n v="40.9"/>
    <n v="0"/>
    <n v="14.81"/>
    <n v="81.8"/>
    <x v="1239"/>
    <n v="52.179999999999993"/>
    <n v="0.63789731051344734"/>
    <n v="2026"/>
    <s v="Q3"/>
    <n v="7"/>
    <s v="Jul"/>
  </r>
  <r>
    <n v="1674"/>
    <d v="2026-07-12T00:00:00"/>
    <n v="2026"/>
    <x v="2"/>
    <n v="7"/>
    <x v="6"/>
    <x v="0"/>
    <x v="0"/>
    <x v="0"/>
    <s v="New"/>
    <x v="4"/>
    <x v="12"/>
    <n v="1"/>
    <n v="123.33"/>
    <n v="0.1"/>
    <n v="70.900000000000006"/>
    <n v="110.997"/>
    <x v="888"/>
    <n v="40.096999999999994"/>
    <n v="0.36124399758552028"/>
    <n v="2026"/>
    <s v="Q3"/>
    <n v="7"/>
    <s v="Jul"/>
  </r>
  <r>
    <n v="2407"/>
    <d v="2026-07-12T00:00:00"/>
    <n v="2026"/>
    <x v="2"/>
    <n v="7"/>
    <x v="6"/>
    <x v="1"/>
    <x v="12"/>
    <x v="3"/>
    <s v="Business"/>
    <x v="1"/>
    <x v="11"/>
    <n v="1"/>
    <n v="153.25"/>
    <n v="0.15"/>
    <n v="78.28"/>
    <n v="130.26249999999999"/>
    <x v="1240"/>
    <n v="51.982499999999987"/>
    <n v="0.39905959121005657"/>
    <n v="2026"/>
    <s v="Q3"/>
    <n v="7"/>
    <s v="Jul"/>
  </r>
  <r>
    <n v="2817"/>
    <d v="2026-07-12T00:00:00"/>
    <n v="2026"/>
    <x v="2"/>
    <n v="7"/>
    <x v="6"/>
    <x v="3"/>
    <x v="7"/>
    <x v="3"/>
    <s v="New"/>
    <x v="2"/>
    <x v="15"/>
    <n v="3"/>
    <n v="134.43"/>
    <n v="0.1"/>
    <n v="65.78"/>
    <n v="362.96100000000001"/>
    <x v="1241"/>
    <n v="165.62100000000001"/>
    <n v="0.45630522287518493"/>
    <n v="2026"/>
    <s v="Q3"/>
    <n v="7"/>
    <s v="Jul"/>
  </r>
  <r>
    <n v="3059"/>
    <d v="2026-07-12T00:00:00"/>
    <n v="2026"/>
    <x v="2"/>
    <n v="7"/>
    <x v="6"/>
    <x v="0"/>
    <x v="0"/>
    <x v="0"/>
    <s v="Returning"/>
    <x v="1"/>
    <x v="1"/>
    <n v="1"/>
    <n v="93.73"/>
    <n v="0.05"/>
    <n v="44.51"/>
    <n v="89.043499999999995"/>
    <x v="1242"/>
    <n v="44.533499999999997"/>
    <n v="0.50013195797559618"/>
    <n v="2026"/>
    <s v="Q3"/>
    <n v="7"/>
    <s v="Jul"/>
  </r>
  <r>
    <n v="3210"/>
    <d v="2026-07-12T00:00:00"/>
    <n v="2026"/>
    <x v="2"/>
    <n v="7"/>
    <x v="6"/>
    <x v="0"/>
    <x v="0"/>
    <x v="0"/>
    <s v="Returning"/>
    <x v="2"/>
    <x v="2"/>
    <n v="1"/>
    <n v="37.090000000000003"/>
    <n v="0"/>
    <n v="13.43"/>
    <n v="37.090000000000003"/>
    <x v="1243"/>
    <n v="23.660000000000004"/>
    <n v="0.63790779185764357"/>
    <n v="2026"/>
    <s v="Q3"/>
    <n v="7"/>
    <s v="Jul"/>
  </r>
  <r>
    <n v="3670"/>
    <d v="2026-07-12T00:00:00"/>
    <n v="2026"/>
    <x v="2"/>
    <n v="7"/>
    <x v="6"/>
    <x v="0"/>
    <x v="0"/>
    <x v="2"/>
    <s v="New"/>
    <x v="2"/>
    <x v="9"/>
    <n v="1"/>
    <n v="45.43"/>
    <n v="0"/>
    <n v="18.66"/>
    <n v="45.43"/>
    <x v="1244"/>
    <n v="26.77"/>
    <n v="0.58925819942769098"/>
    <n v="2026"/>
    <s v="Q3"/>
    <n v="7"/>
    <s v="Jul"/>
  </r>
  <r>
    <n v="4017"/>
    <d v="2026-07-12T00:00:00"/>
    <n v="2026"/>
    <x v="2"/>
    <n v="7"/>
    <x v="6"/>
    <x v="3"/>
    <x v="8"/>
    <x v="3"/>
    <s v="New"/>
    <x v="4"/>
    <x v="10"/>
    <n v="1"/>
    <n v="39.5"/>
    <n v="0.1"/>
    <n v="14.86"/>
    <n v="35.550000000000004"/>
    <x v="708"/>
    <n v="20.690000000000005"/>
    <n v="0.58199718706047832"/>
    <n v="2026"/>
    <s v="Q3"/>
    <n v="7"/>
    <s v="Jul"/>
  </r>
  <r>
    <n v="5012"/>
    <d v="2026-07-12T00:00:00"/>
    <n v="2026"/>
    <x v="2"/>
    <n v="7"/>
    <x v="6"/>
    <x v="2"/>
    <x v="16"/>
    <x v="2"/>
    <s v="Returning"/>
    <x v="4"/>
    <x v="12"/>
    <n v="2"/>
    <n v="123.58"/>
    <n v="0.1"/>
    <n v="68.739999999999995"/>
    <n v="222.44399999999999"/>
    <x v="1245"/>
    <n v="84.963999999999999"/>
    <n v="0.3819568071065077"/>
    <n v="2026"/>
    <s v="Q3"/>
    <n v="7"/>
    <s v="Jul"/>
  </r>
  <r>
    <n v="884"/>
    <d v="2026-07-13T00:00:00"/>
    <n v="2026"/>
    <x v="2"/>
    <n v="7"/>
    <x v="6"/>
    <x v="3"/>
    <x v="13"/>
    <x v="2"/>
    <s v="Returning"/>
    <x v="0"/>
    <x v="8"/>
    <n v="1"/>
    <n v="103.61"/>
    <n v="0"/>
    <n v="51.84"/>
    <n v="103.61"/>
    <x v="1246"/>
    <n v="51.769999999999996"/>
    <n v="0.49966219476884466"/>
    <n v="2026"/>
    <s v="Q3"/>
    <n v="7"/>
    <s v="Jul"/>
  </r>
  <r>
    <n v="1025"/>
    <d v="2026-07-13T00:00:00"/>
    <n v="2026"/>
    <x v="2"/>
    <n v="7"/>
    <x v="6"/>
    <x v="2"/>
    <x v="2"/>
    <x v="2"/>
    <s v="Returning"/>
    <x v="1"/>
    <x v="3"/>
    <n v="2"/>
    <n v="145.75"/>
    <n v="0.05"/>
    <n v="79.319999999999993"/>
    <n v="276.92500000000001"/>
    <x v="1247"/>
    <n v="118.28500000000003"/>
    <n v="0.42713731154644768"/>
    <n v="2026"/>
    <s v="Q3"/>
    <n v="7"/>
    <s v="Jul"/>
  </r>
  <r>
    <n v="1279"/>
    <d v="2026-07-13T00:00:00"/>
    <n v="2026"/>
    <x v="2"/>
    <n v="7"/>
    <x v="6"/>
    <x v="3"/>
    <x v="8"/>
    <x v="3"/>
    <s v="New"/>
    <x v="3"/>
    <x v="7"/>
    <n v="2"/>
    <n v="193.76"/>
    <n v="0.1"/>
    <n v="104.66"/>
    <n v="348.76799999999997"/>
    <x v="1248"/>
    <n v="139.44799999999998"/>
    <n v="0.39983025965684921"/>
    <n v="2026"/>
    <s v="Q3"/>
    <n v="7"/>
    <s v="Jul"/>
  </r>
  <r>
    <n v="1534"/>
    <d v="2026-07-13T00:00:00"/>
    <n v="2026"/>
    <x v="2"/>
    <n v="7"/>
    <x v="6"/>
    <x v="2"/>
    <x v="16"/>
    <x v="0"/>
    <s v="Returning"/>
    <x v="1"/>
    <x v="3"/>
    <n v="2"/>
    <n v="146.09"/>
    <n v="0.1"/>
    <n v="79.36"/>
    <n v="262.96199999999999"/>
    <x v="1249"/>
    <n v="104.24199999999999"/>
    <n v="0.39641469109605187"/>
    <n v="2026"/>
    <s v="Q3"/>
    <n v="7"/>
    <s v="Jul"/>
  </r>
  <r>
    <n v="2147"/>
    <d v="2026-07-13T00:00:00"/>
    <n v="2026"/>
    <x v="2"/>
    <n v="7"/>
    <x v="6"/>
    <x v="1"/>
    <x v="14"/>
    <x v="2"/>
    <s v="New"/>
    <x v="2"/>
    <x v="15"/>
    <n v="1"/>
    <n v="131.91999999999999"/>
    <n v="0"/>
    <n v="66.19"/>
    <n v="131.91999999999999"/>
    <x v="1250"/>
    <n v="65.72999999999999"/>
    <n v="0.49825651910248631"/>
    <n v="2026"/>
    <s v="Q3"/>
    <n v="7"/>
    <s v="Jul"/>
  </r>
  <r>
    <n v="2385"/>
    <d v="2026-07-13T00:00:00"/>
    <n v="2026"/>
    <x v="2"/>
    <n v="7"/>
    <x v="6"/>
    <x v="1"/>
    <x v="11"/>
    <x v="1"/>
    <s v="Business"/>
    <x v="3"/>
    <x v="13"/>
    <n v="6"/>
    <n v="83.28"/>
    <n v="0.15"/>
    <n v="38.76"/>
    <n v="424.72800000000001"/>
    <x v="1251"/>
    <n v="192.16800000000001"/>
    <n v="0.45244956772334294"/>
    <n v="2026"/>
    <s v="Q3"/>
    <n v="7"/>
    <s v="Jul"/>
  </r>
  <r>
    <n v="2517"/>
    <d v="2026-07-13T00:00:00"/>
    <n v="2026"/>
    <x v="2"/>
    <n v="7"/>
    <x v="6"/>
    <x v="1"/>
    <x v="6"/>
    <x v="0"/>
    <s v="New"/>
    <x v="2"/>
    <x v="2"/>
    <n v="1"/>
    <n v="36.479999999999997"/>
    <n v="0.05"/>
    <n v="13.22"/>
    <n v="34.655999999999999"/>
    <x v="1252"/>
    <n v="21.436"/>
    <n v="0.61853647276084955"/>
    <n v="2026"/>
    <s v="Q3"/>
    <n v="7"/>
    <s v="Jul"/>
  </r>
  <r>
    <n v="2746"/>
    <d v="2026-07-13T00:00:00"/>
    <n v="2026"/>
    <x v="2"/>
    <n v="7"/>
    <x v="6"/>
    <x v="0"/>
    <x v="0"/>
    <x v="2"/>
    <s v="New"/>
    <x v="1"/>
    <x v="11"/>
    <n v="3"/>
    <n v="155.44"/>
    <n v="0.05"/>
    <n v="79.95"/>
    <n v="443.00399999999996"/>
    <x v="1253"/>
    <n v="203.15399999999994"/>
    <n v="0.45858276674702703"/>
    <n v="2026"/>
    <s v="Q3"/>
    <n v="7"/>
    <s v="Jul"/>
  </r>
  <r>
    <n v="3297"/>
    <d v="2026-07-13T00:00:00"/>
    <n v="2026"/>
    <x v="2"/>
    <n v="7"/>
    <x v="6"/>
    <x v="0"/>
    <x v="15"/>
    <x v="1"/>
    <s v="Returning"/>
    <x v="4"/>
    <x v="10"/>
    <n v="6"/>
    <n v="40.58"/>
    <n v="0.15"/>
    <n v="15.06"/>
    <n v="206.958"/>
    <x v="1254"/>
    <n v="116.598"/>
    <n v="0.5633896732670397"/>
    <n v="2026"/>
    <s v="Q3"/>
    <n v="7"/>
    <s v="Jul"/>
  </r>
  <r>
    <n v="772"/>
    <d v="2026-07-14T00:00:00"/>
    <n v="2026"/>
    <x v="2"/>
    <n v="7"/>
    <x v="6"/>
    <x v="3"/>
    <x v="13"/>
    <x v="0"/>
    <s v="Returning"/>
    <x v="0"/>
    <x v="8"/>
    <n v="2"/>
    <n v="101.03"/>
    <n v="0.1"/>
    <n v="50.98"/>
    <n v="181.85400000000001"/>
    <x v="1255"/>
    <n v="79.89400000000002"/>
    <n v="0.43933045190097558"/>
    <n v="2026"/>
    <s v="Q3"/>
    <n v="7"/>
    <s v="Jul"/>
  </r>
  <r>
    <n v="838"/>
    <d v="2026-07-14T00:00:00"/>
    <n v="2026"/>
    <x v="2"/>
    <n v="7"/>
    <x v="6"/>
    <x v="0"/>
    <x v="9"/>
    <x v="2"/>
    <s v="Returning"/>
    <x v="3"/>
    <x v="13"/>
    <n v="1"/>
    <n v="80.150000000000006"/>
    <n v="0.05"/>
    <n v="38.89"/>
    <n v="76.142499999999998"/>
    <x v="1256"/>
    <n v="37.252499999999998"/>
    <n v="0.48924713530551267"/>
    <n v="2026"/>
    <s v="Q3"/>
    <n v="7"/>
    <s v="Jul"/>
  </r>
  <r>
    <n v="1144"/>
    <d v="2026-07-14T00:00:00"/>
    <n v="2026"/>
    <x v="2"/>
    <n v="7"/>
    <x v="6"/>
    <x v="2"/>
    <x v="2"/>
    <x v="2"/>
    <s v="New"/>
    <x v="3"/>
    <x v="13"/>
    <n v="1"/>
    <n v="83.74"/>
    <n v="0"/>
    <n v="38.96"/>
    <n v="83.74"/>
    <x v="1257"/>
    <n v="44.779999999999994"/>
    <n v="0.53475041796035339"/>
    <n v="2026"/>
    <s v="Q3"/>
    <n v="7"/>
    <s v="Jul"/>
  </r>
  <r>
    <n v="1686"/>
    <d v="2026-07-14T00:00:00"/>
    <n v="2026"/>
    <x v="2"/>
    <n v="7"/>
    <x v="6"/>
    <x v="2"/>
    <x v="5"/>
    <x v="1"/>
    <s v="Returning"/>
    <x v="2"/>
    <x v="2"/>
    <n v="8"/>
    <n v="35.75"/>
    <n v="0.15"/>
    <n v="13.56"/>
    <n v="243.1"/>
    <x v="1258"/>
    <n v="134.62"/>
    <n v="0.55376388317564795"/>
    <n v="2026"/>
    <s v="Q3"/>
    <n v="7"/>
    <s v="Jul"/>
  </r>
  <r>
    <n v="2823"/>
    <d v="2026-07-14T00:00:00"/>
    <n v="2026"/>
    <x v="2"/>
    <n v="7"/>
    <x v="6"/>
    <x v="0"/>
    <x v="15"/>
    <x v="0"/>
    <s v="New"/>
    <x v="0"/>
    <x v="0"/>
    <n v="3"/>
    <n v="81.39"/>
    <n v="0"/>
    <n v="43.54"/>
    <n v="244.17000000000002"/>
    <x v="1259"/>
    <n v="113.55000000000001"/>
    <n v="0.46504484580415284"/>
    <n v="2026"/>
    <s v="Q3"/>
    <n v="7"/>
    <s v="Jul"/>
  </r>
  <r>
    <n v="2883"/>
    <d v="2026-07-14T00:00:00"/>
    <n v="2026"/>
    <x v="2"/>
    <n v="7"/>
    <x v="6"/>
    <x v="2"/>
    <x v="10"/>
    <x v="3"/>
    <s v="New"/>
    <x v="2"/>
    <x v="2"/>
    <n v="1"/>
    <n v="36.799999999999997"/>
    <n v="0"/>
    <n v="13.91"/>
    <n v="36.799999999999997"/>
    <x v="422"/>
    <n v="22.889999999999997"/>
    <n v="0.62201086956521734"/>
    <n v="2026"/>
    <s v="Q3"/>
    <n v="7"/>
    <s v="Jul"/>
  </r>
  <r>
    <n v="3259"/>
    <d v="2026-07-14T00:00:00"/>
    <n v="2026"/>
    <x v="2"/>
    <n v="7"/>
    <x v="6"/>
    <x v="2"/>
    <x v="16"/>
    <x v="1"/>
    <s v="Returning"/>
    <x v="3"/>
    <x v="7"/>
    <n v="6"/>
    <n v="194.15"/>
    <n v="0.1"/>
    <n v="105.12"/>
    <n v="1048.4100000000001"/>
    <x v="1260"/>
    <n v="417.69000000000005"/>
    <n v="0.3984032964202936"/>
    <n v="2026"/>
    <s v="Q3"/>
    <n v="7"/>
    <s v="Jul"/>
  </r>
  <r>
    <n v="3709"/>
    <d v="2026-07-14T00:00:00"/>
    <n v="2026"/>
    <x v="2"/>
    <n v="7"/>
    <x v="6"/>
    <x v="0"/>
    <x v="9"/>
    <x v="0"/>
    <s v="New"/>
    <x v="4"/>
    <x v="16"/>
    <n v="1"/>
    <n v="50.94"/>
    <n v="0"/>
    <n v="22.28"/>
    <n v="50.94"/>
    <x v="1261"/>
    <n v="28.659999999999997"/>
    <n v="0.5626226933647428"/>
    <n v="2026"/>
    <s v="Q3"/>
    <n v="7"/>
    <s v="Jul"/>
  </r>
  <r>
    <n v="61"/>
    <d v="2026-07-15T00:00:00"/>
    <n v="2026"/>
    <x v="2"/>
    <n v="7"/>
    <x v="6"/>
    <x v="3"/>
    <x v="8"/>
    <x v="0"/>
    <s v="Returning"/>
    <x v="4"/>
    <x v="12"/>
    <n v="2"/>
    <n v="125.89"/>
    <n v="0"/>
    <n v="70.8"/>
    <n v="251.78"/>
    <x v="1262"/>
    <n v="110.18"/>
    <n v="0.43760425768528083"/>
    <n v="2026"/>
    <s v="Q3"/>
    <n v="7"/>
    <s v="Jul"/>
  </r>
  <r>
    <n v="357"/>
    <d v="2026-07-15T00:00:00"/>
    <n v="2026"/>
    <x v="2"/>
    <n v="7"/>
    <x v="6"/>
    <x v="0"/>
    <x v="9"/>
    <x v="0"/>
    <s v="New"/>
    <x v="4"/>
    <x v="16"/>
    <n v="2"/>
    <n v="51.9"/>
    <n v="0"/>
    <n v="21.82"/>
    <n v="103.8"/>
    <x v="1263"/>
    <n v="60.16"/>
    <n v="0.57957610789980729"/>
    <n v="2026"/>
    <s v="Q3"/>
    <n v="7"/>
    <s v="Jul"/>
  </r>
  <r>
    <n v="1607"/>
    <d v="2026-07-15T00:00:00"/>
    <n v="2026"/>
    <x v="2"/>
    <n v="7"/>
    <x v="6"/>
    <x v="0"/>
    <x v="0"/>
    <x v="2"/>
    <s v="New"/>
    <x v="4"/>
    <x v="10"/>
    <n v="2"/>
    <n v="39.75"/>
    <n v="0"/>
    <n v="14.78"/>
    <n v="79.5"/>
    <x v="366"/>
    <n v="49.94"/>
    <n v="0.62817610062893081"/>
    <n v="2026"/>
    <s v="Q3"/>
    <n v="7"/>
    <s v="Jul"/>
  </r>
  <r>
    <n v="3295"/>
    <d v="2026-07-15T00:00:00"/>
    <n v="2026"/>
    <x v="2"/>
    <n v="7"/>
    <x v="6"/>
    <x v="1"/>
    <x v="12"/>
    <x v="3"/>
    <s v="Returning"/>
    <x v="1"/>
    <x v="1"/>
    <n v="1"/>
    <n v="93.46"/>
    <n v="0.15"/>
    <n v="46.65"/>
    <n v="79.440999999999988"/>
    <x v="1264"/>
    <n v="32.79099999999999"/>
    <n v="0.41277174255107557"/>
    <n v="2026"/>
    <s v="Q3"/>
    <n v="7"/>
    <s v="Jul"/>
  </r>
  <r>
    <n v="4048"/>
    <d v="2026-07-15T00:00:00"/>
    <n v="2026"/>
    <x v="2"/>
    <n v="7"/>
    <x v="6"/>
    <x v="3"/>
    <x v="13"/>
    <x v="1"/>
    <s v="Business"/>
    <x v="0"/>
    <x v="0"/>
    <n v="3"/>
    <n v="82.79"/>
    <n v="0.1"/>
    <n v="43.07"/>
    <n v="223.53300000000002"/>
    <x v="1265"/>
    <n v="94.323000000000008"/>
    <n v="0.42196454214813922"/>
    <n v="2026"/>
    <s v="Q3"/>
    <n v="7"/>
    <s v="Jul"/>
  </r>
  <r>
    <n v="4424"/>
    <d v="2026-07-15T00:00:00"/>
    <n v="2026"/>
    <x v="2"/>
    <n v="7"/>
    <x v="6"/>
    <x v="2"/>
    <x v="2"/>
    <x v="2"/>
    <s v="Business"/>
    <x v="1"/>
    <x v="1"/>
    <n v="1"/>
    <n v="92.54"/>
    <n v="0"/>
    <n v="44.48"/>
    <n v="92.54"/>
    <x v="1266"/>
    <n v="48.060000000000009"/>
    <n v="0.51934298681651181"/>
    <n v="2026"/>
    <s v="Q3"/>
    <n v="7"/>
    <s v="Jul"/>
  </r>
  <r>
    <n v="4732"/>
    <d v="2026-07-15T00:00:00"/>
    <n v="2026"/>
    <x v="2"/>
    <n v="7"/>
    <x v="6"/>
    <x v="1"/>
    <x v="14"/>
    <x v="2"/>
    <s v="New"/>
    <x v="2"/>
    <x v="9"/>
    <n v="1"/>
    <n v="46.53"/>
    <n v="0"/>
    <n v="18.829999999999998"/>
    <n v="46.53"/>
    <x v="1267"/>
    <n v="27.700000000000003"/>
    <n v="0.59531485063399958"/>
    <n v="2026"/>
    <s v="Q3"/>
    <n v="7"/>
    <s v="Jul"/>
  </r>
  <r>
    <n v="194"/>
    <d v="2026-07-16T00:00:00"/>
    <n v="2026"/>
    <x v="2"/>
    <n v="7"/>
    <x v="6"/>
    <x v="1"/>
    <x v="12"/>
    <x v="0"/>
    <s v="Returning"/>
    <x v="0"/>
    <x v="4"/>
    <n v="2"/>
    <n v="49.69"/>
    <n v="0"/>
    <n v="21.97"/>
    <n v="99.38"/>
    <x v="841"/>
    <n v="55.44"/>
    <n v="0.557858724089354"/>
    <n v="2026"/>
    <s v="Q3"/>
    <n v="7"/>
    <s v="Jul"/>
  </r>
  <r>
    <n v="258"/>
    <d v="2026-07-16T00:00:00"/>
    <n v="2026"/>
    <x v="2"/>
    <n v="7"/>
    <x v="6"/>
    <x v="3"/>
    <x v="8"/>
    <x v="3"/>
    <s v="New"/>
    <x v="1"/>
    <x v="17"/>
    <n v="3"/>
    <n v="71.34"/>
    <n v="0.1"/>
    <n v="31.71"/>
    <n v="192.61800000000002"/>
    <x v="1268"/>
    <n v="97.488000000000028"/>
    <n v="0.50612092327819835"/>
    <n v="2026"/>
    <s v="Q3"/>
    <n v="7"/>
    <s v="Jul"/>
  </r>
  <r>
    <n v="543"/>
    <d v="2026-07-16T00:00:00"/>
    <n v="2026"/>
    <x v="2"/>
    <n v="7"/>
    <x v="6"/>
    <x v="1"/>
    <x v="14"/>
    <x v="3"/>
    <s v="Returning"/>
    <x v="0"/>
    <x v="0"/>
    <n v="1"/>
    <n v="83.03"/>
    <n v="0"/>
    <n v="42.41"/>
    <n v="83.03"/>
    <x v="1269"/>
    <n v="40.620000000000005"/>
    <n v="0.48922076357942917"/>
    <n v="2026"/>
    <s v="Q3"/>
    <n v="7"/>
    <s v="Jul"/>
  </r>
  <r>
    <n v="972"/>
    <d v="2026-07-16T00:00:00"/>
    <n v="2026"/>
    <x v="2"/>
    <n v="7"/>
    <x v="6"/>
    <x v="3"/>
    <x v="4"/>
    <x v="0"/>
    <s v="Returning"/>
    <x v="4"/>
    <x v="10"/>
    <n v="1"/>
    <n v="40.799999999999997"/>
    <n v="0"/>
    <n v="14.42"/>
    <n v="40.799999999999997"/>
    <x v="1270"/>
    <n v="26.379999999999995"/>
    <n v="0.64656862745098032"/>
    <n v="2026"/>
    <s v="Q3"/>
    <n v="7"/>
    <s v="Jul"/>
  </r>
  <r>
    <n v="1146"/>
    <d v="2026-07-16T00:00:00"/>
    <n v="2026"/>
    <x v="2"/>
    <n v="7"/>
    <x v="6"/>
    <x v="1"/>
    <x v="6"/>
    <x v="3"/>
    <s v="Returning"/>
    <x v="3"/>
    <x v="19"/>
    <n v="2"/>
    <n v="125.34"/>
    <n v="0.15"/>
    <n v="59.04"/>
    <n v="213.078"/>
    <x v="1271"/>
    <n v="94.998000000000005"/>
    <n v="0.44583673584321237"/>
    <n v="2026"/>
    <s v="Q3"/>
    <n v="7"/>
    <s v="Jul"/>
  </r>
  <r>
    <n v="1464"/>
    <d v="2026-07-16T00:00:00"/>
    <n v="2026"/>
    <x v="2"/>
    <n v="7"/>
    <x v="6"/>
    <x v="0"/>
    <x v="9"/>
    <x v="0"/>
    <s v="Returning"/>
    <x v="4"/>
    <x v="12"/>
    <n v="1"/>
    <n v="122.73"/>
    <n v="0.1"/>
    <n v="70.540000000000006"/>
    <n v="110.45700000000001"/>
    <x v="1272"/>
    <n v="39.917000000000002"/>
    <n v="0.36138044668966202"/>
    <n v="2026"/>
    <s v="Q3"/>
    <n v="7"/>
    <s v="Jul"/>
  </r>
  <r>
    <n v="1581"/>
    <d v="2026-07-16T00:00:00"/>
    <n v="2026"/>
    <x v="2"/>
    <n v="7"/>
    <x v="6"/>
    <x v="2"/>
    <x v="5"/>
    <x v="2"/>
    <s v="New"/>
    <x v="1"/>
    <x v="1"/>
    <n v="5"/>
    <n v="92.72"/>
    <n v="0.1"/>
    <n v="46.2"/>
    <n v="417.24"/>
    <x v="1273"/>
    <n v="186.24"/>
    <n v="0.44636180615473109"/>
    <n v="2026"/>
    <s v="Q3"/>
    <n v="7"/>
    <s v="Jul"/>
  </r>
  <r>
    <n v="1894"/>
    <d v="2026-07-16T00:00:00"/>
    <n v="2026"/>
    <x v="2"/>
    <n v="7"/>
    <x v="6"/>
    <x v="3"/>
    <x v="7"/>
    <x v="1"/>
    <s v="Business"/>
    <x v="4"/>
    <x v="14"/>
    <n v="5"/>
    <n v="36.29"/>
    <n v="0.05"/>
    <n v="13.52"/>
    <n v="172.37749999999997"/>
    <x v="1274"/>
    <n v="104.77749999999997"/>
    <n v="0.60783744978317933"/>
    <n v="2026"/>
    <s v="Q3"/>
    <n v="7"/>
    <s v="Jul"/>
  </r>
  <r>
    <n v="2100"/>
    <d v="2026-07-16T00:00:00"/>
    <n v="2026"/>
    <x v="2"/>
    <n v="7"/>
    <x v="6"/>
    <x v="2"/>
    <x v="2"/>
    <x v="0"/>
    <s v="Business"/>
    <x v="0"/>
    <x v="4"/>
    <n v="2"/>
    <n v="49.84"/>
    <n v="0.1"/>
    <n v="23.06"/>
    <n v="89.712000000000003"/>
    <x v="990"/>
    <n v="43.592000000000006"/>
    <n v="0.48591046905653651"/>
    <n v="2026"/>
    <s v="Q3"/>
    <n v="7"/>
    <s v="Jul"/>
  </r>
  <r>
    <n v="2902"/>
    <d v="2026-07-16T00:00:00"/>
    <n v="2026"/>
    <x v="2"/>
    <n v="7"/>
    <x v="6"/>
    <x v="1"/>
    <x v="12"/>
    <x v="3"/>
    <s v="Business"/>
    <x v="4"/>
    <x v="14"/>
    <n v="1"/>
    <n v="35.799999999999997"/>
    <n v="0"/>
    <n v="14.05"/>
    <n v="35.799999999999997"/>
    <x v="929"/>
    <n v="21.749999999999996"/>
    <n v="0.60754189944134074"/>
    <n v="2026"/>
    <s v="Q3"/>
    <n v="7"/>
    <s v="Jul"/>
  </r>
  <r>
    <n v="3115"/>
    <d v="2026-07-16T00:00:00"/>
    <n v="2026"/>
    <x v="2"/>
    <n v="7"/>
    <x v="6"/>
    <x v="3"/>
    <x v="13"/>
    <x v="0"/>
    <s v="New"/>
    <x v="3"/>
    <x v="7"/>
    <n v="1"/>
    <n v="195.12"/>
    <n v="0"/>
    <n v="101.14"/>
    <n v="195.12"/>
    <x v="1275"/>
    <n v="93.98"/>
    <n v="0.48165231652316526"/>
    <n v="2026"/>
    <s v="Q3"/>
    <n v="7"/>
    <s v="Jul"/>
  </r>
  <r>
    <n v="3546"/>
    <d v="2026-07-16T00:00:00"/>
    <n v="2026"/>
    <x v="2"/>
    <n v="7"/>
    <x v="6"/>
    <x v="0"/>
    <x v="15"/>
    <x v="0"/>
    <s v="New"/>
    <x v="0"/>
    <x v="6"/>
    <n v="2"/>
    <n v="39.69"/>
    <n v="0.05"/>
    <n v="16.88"/>
    <n v="75.410999999999987"/>
    <x v="1080"/>
    <n v="41.650999999999989"/>
    <n v="0.55231995332245953"/>
    <n v="2026"/>
    <s v="Q3"/>
    <n v="7"/>
    <s v="Jul"/>
  </r>
  <r>
    <n v="4224"/>
    <d v="2026-07-16T00:00:00"/>
    <n v="2026"/>
    <x v="2"/>
    <n v="7"/>
    <x v="6"/>
    <x v="2"/>
    <x v="3"/>
    <x v="2"/>
    <s v="Returning"/>
    <x v="3"/>
    <x v="5"/>
    <n v="1"/>
    <n v="348.73"/>
    <n v="0.15"/>
    <n v="190.33"/>
    <n v="296.4205"/>
    <x v="1276"/>
    <n v="106.09049999999999"/>
    <n v="0.35790540802677273"/>
    <n v="2026"/>
    <s v="Q3"/>
    <n v="7"/>
    <s v="Jul"/>
  </r>
  <r>
    <n v="4858"/>
    <d v="2026-07-16T00:00:00"/>
    <n v="2026"/>
    <x v="2"/>
    <n v="7"/>
    <x v="6"/>
    <x v="1"/>
    <x v="12"/>
    <x v="2"/>
    <s v="Returning"/>
    <x v="2"/>
    <x v="2"/>
    <n v="1"/>
    <n v="35.5"/>
    <n v="0"/>
    <n v="13.26"/>
    <n v="35.5"/>
    <x v="747"/>
    <n v="22.240000000000002"/>
    <n v="0.62647887323943663"/>
    <n v="2026"/>
    <s v="Q3"/>
    <n v="7"/>
    <s v="Jul"/>
  </r>
  <r>
    <n v="768"/>
    <d v="2026-07-17T00:00:00"/>
    <n v="2026"/>
    <x v="2"/>
    <n v="7"/>
    <x v="6"/>
    <x v="0"/>
    <x v="9"/>
    <x v="0"/>
    <s v="Business"/>
    <x v="2"/>
    <x v="9"/>
    <n v="1"/>
    <n v="46.44"/>
    <n v="0"/>
    <n v="18.47"/>
    <n v="46.44"/>
    <x v="1277"/>
    <n v="27.97"/>
    <n v="0.60228251507321273"/>
    <n v="2026"/>
    <s v="Q3"/>
    <n v="7"/>
    <s v="Jul"/>
  </r>
  <r>
    <n v="1901"/>
    <d v="2026-07-17T00:00:00"/>
    <n v="2026"/>
    <x v="2"/>
    <n v="7"/>
    <x v="6"/>
    <x v="1"/>
    <x v="14"/>
    <x v="0"/>
    <s v="New"/>
    <x v="1"/>
    <x v="17"/>
    <n v="1"/>
    <n v="70.44"/>
    <n v="0.05"/>
    <n v="32.229999999999997"/>
    <n v="66.917999999999992"/>
    <x v="1278"/>
    <n v="34.687999999999995"/>
    <n v="0.51836576108072563"/>
    <n v="2026"/>
    <s v="Q3"/>
    <n v="7"/>
    <s v="Jul"/>
  </r>
  <r>
    <n v="2226"/>
    <d v="2026-07-17T00:00:00"/>
    <n v="2026"/>
    <x v="2"/>
    <n v="7"/>
    <x v="6"/>
    <x v="0"/>
    <x v="15"/>
    <x v="2"/>
    <s v="New"/>
    <x v="1"/>
    <x v="17"/>
    <n v="1"/>
    <n v="69.78"/>
    <n v="0.05"/>
    <n v="32.83"/>
    <n v="66.290999999999997"/>
    <x v="1279"/>
    <n v="33.460999999999999"/>
    <n v="0.50475931876121949"/>
    <n v="2026"/>
    <s v="Q3"/>
    <n v="7"/>
    <s v="Jul"/>
  </r>
  <r>
    <n v="2660"/>
    <d v="2026-07-17T00:00:00"/>
    <n v="2026"/>
    <x v="2"/>
    <n v="7"/>
    <x v="6"/>
    <x v="2"/>
    <x v="5"/>
    <x v="2"/>
    <s v="New"/>
    <x v="2"/>
    <x v="2"/>
    <n v="4"/>
    <n v="35.450000000000003"/>
    <n v="0.1"/>
    <n v="13.83"/>
    <n v="127.62000000000002"/>
    <x v="1280"/>
    <n v="72.300000000000011"/>
    <n v="0.56652562294311237"/>
    <n v="2026"/>
    <s v="Q3"/>
    <n v="7"/>
    <s v="Jul"/>
  </r>
  <r>
    <n v="3004"/>
    <d v="2026-07-17T00:00:00"/>
    <n v="2026"/>
    <x v="2"/>
    <n v="7"/>
    <x v="6"/>
    <x v="3"/>
    <x v="8"/>
    <x v="0"/>
    <s v="Returning"/>
    <x v="0"/>
    <x v="4"/>
    <n v="1"/>
    <n v="50.82"/>
    <n v="0.05"/>
    <n v="22.36"/>
    <n v="48.278999999999996"/>
    <x v="1281"/>
    <n v="25.918999999999997"/>
    <n v="0.5368586756146565"/>
    <n v="2026"/>
    <s v="Q3"/>
    <n v="7"/>
    <s v="Jul"/>
  </r>
  <r>
    <n v="4020"/>
    <d v="2026-07-17T00:00:00"/>
    <n v="2026"/>
    <x v="2"/>
    <n v="7"/>
    <x v="6"/>
    <x v="2"/>
    <x v="2"/>
    <x v="0"/>
    <s v="Returning"/>
    <x v="3"/>
    <x v="19"/>
    <n v="1"/>
    <n v="126.13"/>
    <n v="0.15"/>
    <n v="60.43"/>
    <n v="107.2105"/>
    <x v="1282"/>
    <n v="46.780499999999996"/>
    <n v="0.43634252242084498"/>
    <n v="2026"/>
    <s v="Q3"/>
    <n v="7"/>
    <s v="Jul"/>
  </r>
  <r>
    <n v="4154"/>
    <d v="2026-07-17T00:00:00"/>
    <n v="2026"/>
    <x v="2"/>
    <n v="7"/>
    <x v="6"/>
    <x v="2"/>
    <x v="10"/>
    <x v="0"/>
    <s v="Returning"/>
    <x v="1"/>
    <x v="17"/>
    <n v="3"/>
    <n v="72.150000000000006"/>
    <n v="0"/>
    <n v="33.01"/>
    <n v="216.45000000000002"/>
    <x v="1283"/>
    <n v="117.42000000000002"/>
    <n v="0.54248094248094247"/>
    <n v="2026"/>
    <s v="Q3"/>
    <n v="7"/>
    <s v="Jul"/>
  </r>
  <r>
    <n v="4957"/>
    <d v="2026-07-17T00:00:00"/>
    <n v="2026"/>
    <x v="2"/>
    <n v="7"/>
    <x v="6"/>
    <x v="1"/>
    <x v="1"/>
    <x v="0"/>
    <s v="Returning"/>
    <x v="4"/>
    <x v="14"/>
    <n v="1"/>
    <n v="35.58"/>
    <n v="0"/>
    <n v="13.68"/>
    <n v="35.58"/>
    <x v="1284"/>
    <n v="21.9"/>
    <n v="0.61551433389544685"/>
    <n v="2026"/>
    <s v="Q3"/>
    <n v="7"/>
    <s v="Jul"/>
  </r>
  <r>
    <n v="945"/>
    <d v="2026-07-18T00:00:00"/>
    <n v="2026"/>
    <x v="2"/>
    <n v="7"/>
    <x v="6"/>
    <x v="2"/>
    <x v="3"/>
    <x v="0"/>
    <s v="New"/>
    <x v="1"/>
    <x v="11"/>
    <n v="1"/>
    <n v="154.9"/>
    <n v="0.05"/>
    <n v="77.819999999999993"/>
    <n v="147.155"/>
    <x v="1285"/>
    <n v="69.335000000000008"/>
    <n v="0.47116985491488572"/>
    <n v="2026"/>
    <s v="Q3"/>
    <n v="7"/>
    <s v="Jul"/>
  </r>
  <r>
    <n v="1726"/>
    <d v="2026-07-18T00:00:00"/>
    <n v="2026"/>
    <x v="2"/>
    <n v="7"/>
    <x v="6"/>
    <x v="1"/>
    <x v="14"/>
    <x v="2"/>
    <s v="Business"/>
    <x v="3"/>
    <x v="13"/>
    <n v="2"/>
    <n v="80.98"/>
    <n v="0.05"/>
    <n v="39.85"/>
    <n v="153.86199999999999"/>
    <x v="607"/>
    <n v="74.161999999999992"/>
    <n v="0.48200335365457353"/>
    <n v="2026"/>
    <s v="Q3"/>
    <n v="7"/>
    <s v="Jul"/>
  </r>
  <r>
    <n v="1790"/>
    <d v="2026-07-18T00:00:00"/>
    <n v="2026"/>
    <x v="2"/>
    <n v="7"/>
    <x v="6"/>
    <x v="1"/>
    <x v="12"/>
    <x v="0"/>
    <s v="New"/>
    <x v="1"/>
    <x v="1"/>
    <n v="1"/>
    <n v="91.36"/>
    <n v="0"/>
    <n v="44.86"/>
    <n v="91.36"/>
    <x v="1286"/>
    <n v="46.5"/>
    <n v="0.50897548161120842"/>
    <n v="2026"/>
    <s v="Q3"/>
    <n v="7"/>
    <s v="Jul"/>
  </r>
  <r>
    <n v="2193"/>
    <d v="2026-07-18T00:00:00"/>
    <n v="2026"/>
    <x v="2"/>
    <n v="7"/>
    <x v="6"/>
    <x v="2"/>
    <x v="2"/>
    <x v="0"/>
    <s v="Returning"/>
    <x v="0"/>
    <x v="6"/>
    <n v="2"/>
    <n v="39.409999999999997"/>
    <n v="0"/>
    <n v="16.8"/>
    <n v="78.819999999999993"/>
    <x v="1287"/>
    <n v="45.219999999999992"/>
    <n v="0.57371225577264651"/>
    <n v="2026"/>
    <s v="Q3"/>
    <n v="7"/>
    <s v="Jul"/>
  </r>
  <r>
    <n v="2781"/>
    <d v="2026-07-18T00:00:00"/>
    <n v="2026"/>
    <x v="2"/>
    <n v="7"/>
    <x v="6"/>
    <x v="0"/>
    <x v="0"/>
    <x v="0"/>
    <s v="Returning"/>
    <x v="2"/>
    <x v="15"/>
    <n v="2"/>
    <n v="134.99"/>
    <n v="0"/>
    <n v="68.77"/>
    <n v="269.98"/>
    <x v="1288"/>
    <n v="132.44000000000003"/>
    <n v="0.49055485591525305"/>
    <n v="2026"/>
    <s v="Q3"/>
    <n v="7"/>
    <s v="Jul"/>
  </r>
  <r>
    <n v="3043"/>
    <d v="2026-07-18T00:00:00"/>
    <n v="2026"/>
    <x v="2"/>
    <n v="7"/>
    <x v="6"/>
    <x v="1"/>
    <x v="12"/>
    <x v="3"/>
    <s v="New"/>
    <x v="0"/>
    <x v="6"/>
    <n v="2"/>
    <n v="40.93"/>
    <n v="0.05"/>
    <n v="16.89"/>
    <n v="77.766999999999996"/>
    <x v="1289"/>
    <n v="43.986999999999995"/>
    <n v="0.56562552239381736"/>
    <n v="2026"/>
    <s v="Q3"/>
    <n v="7"/>
    <s v="Jul"/>
  </r>
  <r>
    <n v="3102"/>
    <d v="2026-07-18T00:00:00"/>
    <n v="2026"/>
    <x v="2"/>
    <n v="7"/>
    <x v="6"/>
    <x v="3"/>
    <x v="13"/>
    <x v="3"/>
    <s v="Returning"/>
    <x v="1"/>
    <x v="1"/>
    <n v="1"/>
    <n v="90.02"/>
    <n v="0.05"/>
    <n v="45.83"/>
    <n v="85.518999999999991"/>
    <x v="1290"/>
    <n v="39.688999999999993"/>
    <n v="0.46409569803201622"/>
    <n v="2026"/>
    <s v="Q3"/>
    <n v="7"/>
    <s v="Jul"/>
  </r>
  <r>
    <n v="3156"/>
    <d v="2026-07-18T00:00:00"/>
    <n v="2026"/>
    <x v="2"/>
    <n v="7"/>
    <x v="6"/>
    <x v="0"/>
    <x v="0"/>
    <x v="2"/>
    <s v="Returning"/>
    <x v="4"/>
    <x v="16"/>
    <n v="2"/>
    <n v="50.73"/>
    <n v="0"/>
    <n v="21.87"/>
    <n v="101.46"/>
    <x v="1291"/>
    <n v="57.719999999999992"/>
    <n v="0.56889414547604966"/>
    <n v="2026"/>
    <s v="Q3"/>
    <n v="7"/>
    <s v="Jul"/>
  </r>
  <r>
    <n v="3308"/>
    <d v="2026-07-18T00:00:00"/>
    <n v="2026"/>
    <x v="2"/>
    <n v="7"/>
    <x v="6"/>
    <x v="3"/>
    <x v="13"/>
    <x v="2"/>
    <s v="New"/>
    <x v="4"/>
    <x v="12"/>
    <n v="3"/>
    <n v="121.05"/>
    <n v="0.05"/>
    <n v="68.56"/>
    <n v="344.99249999999995"/>
    <x v="1292"/>
    <n v="139.31249999999994"/>
    <n v="0.40381312637231231"/>
    <n v="2026"/>
    <s v="Q3"/>
    <n v="7"/>
    <s v="Jul"/>
  </r>
  <r>
    <n v="3329"/>
    <d v="2026-07-18T00:00:00"/>
    <n v="2026"/>
    <x v="2"/>
    <n v="7"/>
    <x v="6"/>
    <x v="1"/>
    <x v="11"/>
    <x v="0"/>
    <s v="New"/>
    <x v="0"/>
    <x v="0"/>
    <n v="2"/>
    <n v="81.739999999999995"/>
    <n v="0"/>
    <n v="42.75"/>
    <n v="163.47999999999999"/>
    <x v="1293"/>
    <n v="77.97999999999999"/>
    <n v="0.47700024467824809"/>
    <n v="2026"/>
    <s v="Q3"/>
    <n v="7"/>
    <s v="Jul"/>
  </r>
  <r>
    <n v="4102"/>
    <d v="2026-07-18T00:00:00"/>
    <n v="2026"/>
    <x v="2"/>
    <n v="7"/>
    <x v="6"/>
    <x v="1"/>
    <x v="12"/>
    <x v="0"/>
    <s v="Returning"/>
    <x v="1"/>
    <x v="11"/>
    <n v="3"/>
    <n v="154.01"/>
    <n v="0.1"/>
    <n v="78.78"/>
    <n v="415.827"/>
    <x v="1294"/>
    <n v="179.48699999999999"/>
    <n v="0.43163863818366771"/>
    <n v="2026"/>
    <s v="Q3"/>
    <n v="7"/>
    <s v="Jul"/>
  </r>
  <r>
    <n v="4109"/>
    <d v="2026-07-18T00:00:00"/>
    <n v="2026"/>
    <x v="2"/>
    <n v="7"/>
    <x v="6"/>
    <x v="1"/>
    <x v="12"/>
    <x v="3"/>
    <s v="New"/>
    <x v="0"/>
    <x v="8"/>
    <n v="4"/>
    <n v="101.61"/>
    <n v="0"/>
    <n v="51.68"/>
    <n v="406.44"/>
    <x v="1295"/>
    <n v="199.72"/>
    <n v="0.49138864285011319"/>
    <n v="2026"/>
    <s v="Q3"/>
    <n v="7"/>
    <s v="Jul"/>
  </r>
  <r>
    <n v="4813"/>
    <d v="2026-07-18T00:00:00"/>
    <n v="2026"/>
    <x v="2"/>
    <n v="7"/>
    <x v="6"/>
    <x v="2"/>
    <x v="10"/>
    <x v="2"/>
    <s v="Returning"/>
    <x v="4"/>
    <x v="14"/>
    <n v="2"/>
    <n v="36.869999999999997"/>
    <n v="0.15"/>
    <n v="13.94"/>
    <n v="62.678999999999995"/>
    <x v="101"/>
    <n v="34.798999999999992"/>
    <n v="0.55519392459994565"/>
    <n v="2026"/>
    <s v="Q3"/>
    <n v="7"/>
    <s v="Jul"/>
  </r>
  <r>
    <n v="5054"/>
    <d v="2026-07-18T00:00:00"/>
    <n v="2026"/>
    <x v="2"/>
    <n v="7"/>
    <x v="6"/>
    <x v="3"/>
    <x v="8"/>
    <x v="0"/>
    <s v="New"/>
    <x v="3"/>
    <x v="19"/>
    <n v="2"/>
    <n v="121.06"/>
    <n v="0"/>
    <n v="59.62"/>
    <n v="242.12"/>
    <x v="1147"/>
    <n v="122.88000000000001"/>
    <n v="0.50751693375185858"/>
    <n v="2026"/>
    <s v="Q3"/>
    <n v="7"/>
    <s v="Jul"/>
  </r>
  <r>
    <n v="138"/>
    <d v="2026-07-19T00:00:00"/>
    <n v="2026"/>
    <x v="2"/>
    <n v="7"/>
    <x v="6"/>
    <x v="1"/>
    <x v="12"/>
    <x v="0"/>
    <s v="New"/>
    <x v="1"/>
    <x v="17"/>
    <n v="2"/>
    <n v="71.81"/>
    <n v="0"/>
    <n v="32.35"/>
    <n v="143.62"/>
    <x v="1296"/>
    <n v="78.92"/>
    <n v="0.54950563988302459"/>
    <n v="2026"/>
    <s v="Q3"/>
    <n v="7"/>
    <s v="Jul"/>
  </r>
  <r>
    <n v="433"/>
    <d v="2026-07-19T00:00:00"/>
    <n v="2026"/>
    <x v="2"/>
    <n v="7"/>
    <x v="6"/>
    <x v="1"/>
    <x v="12"/>
    <x v="0"/>
    <s v="New"/>
    <x v="1"/>
    <x v="3"/>
    <n v="4"/>
    <n v="145.18"/>
    <n v="0"/>
    <n v="79.540000000000006"/>
    <n v="580.72"/>
    <x v="1297"/>
    <n v="262.56"/>
    <n v="0.45212839234054275"/>
    <n v="2026"/>
    <s v="Q3"/>
    <n v="7"/>
    <s v="Jul"/>
  </r>
  <r>
    <n v="484"/>
    <d v="2026-07-19T00:00:00"/>
    <n v="2026"/>
    <x v="2"/>
    <n v="7"/>
    <x v="6"/>
    <x v="1"/>
    <x v="12"/>
    <x v="0"/>
    <s v="New"/>
    <x v="4"/>
    <x v="14"/>
    <n v="2"/>
    <n v="36.07"/>
    <n v="0"/>
    <n v="13.6"/>
    <n v="72.14"/>
    <x v="1298"/>
    <n v="44.94"/>
    <n v="0.62295536456889378"/>
    <n v="2026"/>
    <s v="Q3"/>
    <n v="7"/>
    <s v="Jul"/>
  </r>
  <r>
    <n v="492"/>
    <d v="2026-07-19T00:00:00"/>
    <n v="2026"/>
    <x v="2"/>
    <n v="7"/>
    <x v="6"/>
    <x v="1"/>
    <x v="14"/>
    <x v="2"/>
    <s v="New"/>
    <x v="1"/>
    <x v="17"/>
    <n v="3"/>
    <n v="72.23"/>
    <n v="0.1"/>
    <n v="31.67"/>
    <n v="195.02100000000002"/>
    <x v="1299"/>
    <n v="100.01100000000001"/>
    <n v="0.5128216961250327"/>
    <n v="2026"/>
    <s v="Q3"/>
    <n v="7"/>
    <s v="Jul"/>
  </r>
  <r>
    <n v="626"/>
    <d v="2026-07-19T00:00:00"/>
    <n v="2026"/>
    <x v="2"/>
    <n v="7"/>
    <x v="6"/>
    <x v="1"/>
    <x v="14"/>
    <x v="2"/>
    <s v="Returning"/>
    <x v="2"/>
    <x v="2"/>
    <n v="1"/>
    <n v="36.549999999999997"/>
    <n v="0.1"/>
    <n v="13.2"/>
    <n v="32.894999999999996"/>
    <x v="1210"/>
    <n v="19.694999999999997"/>
    <n v="0.59872321021431829"/>
    <n v="2026"/>
    <s v="Q3"/>
    <n v="7"/>
    <s v="Jul"/>
  </r>
  <r>
    <n v="1409"/>
    <d v="2026-07-19T00:00:00"/>
    <n v="2026"/>
    <x v="2"/>
    <n v="7"/>
    <x v="6"/>
    <x v="1"/>
    <x v="14"/>
    <x v="0"/>
    <s v="New"/>
    <x v="3"/>
    <x v="19"/>
    <n v="5"/>
    <n v="124.68"/>
    <n v="0.05"/>
    <n v="60.61"/>
    <n v="592.23"/>
    <x v="1300"/>
    <n v="289.18"/>
    <n v="0.48829002245749115"/>
    <n v="2026"/>
    <s v="Q3"/>
    <n v="7"/>
    <s v="Jul"/>
  </r>
  <r>
    <n v="1486"/>
    <d v="2026-07-19T00:00:00"/>
    <n v="2026"/>
    <x v="2"/>
    <n v="7"/>
    <x v="6"/>
    <x v="3"/>
    <x v="8"/>
    <x v="0"/>
    <s v="Returning"/>
    <x v="0"/>
    <x v="8"/>
    <n v="1"/>
    <n v="101.7"/>
    <n v="0.05"/>
    <n v="49.92"/>
    <n v="96.614999999999995"/>
    <x v="1301"/>
    <n v="46.694999999999993"/>
    <n v="0.48331004502406455"/>
    <n v="2026"/>
    <s v="Q3"/>
    <n v="7"/>
    <s v="Jul"/>
  </r>
  <r>
    <n v="1940"/>
    <d v="2026-07-19T00:00:00"/>
    <n v="2026"/>
    <x v="2"/>
    <n v="7"/>
    <x v="6"/>
    <x v="2"/>
    <x v="16"/>
    <x v="0"/>
    <s v="New"/>
    <x v="4"/>
    <x v="16"/>
    <n v="2"/>
    <n v="50.24"/>
    <n v="0.05"/>
    <n v="21.88"/>
    <n v="95.456000000000003"/>
    <x v="326"/>
    <n v="51.696000000000005"/>
    <n v="0.54156889037881328"/>
    <n v="2026"/>
    <s v="Q3"/>
    <n v="7"/>
    <s v="Jul"/>
  </r>
  <r>
    <n v="2215"/>
    <d v="2026-07-19T00:00:00"/>
    <n v="2026"/>
    <x v="2"/>
    <n v="7"/>
    <x v="6"/>
    <x v="3"/>
    <x v="13"/>
    <x v="2"/>
    <s v="Returning"/>
    <x v="4"/>
    <x v="14"/>
    <n v="3"/>
    <n v="35.53"/>
    <n v="0"/>
    <n v="14"/>
    <n v="106.59"/>
    <x v="1302"/>
    <n v="64.59"/>
    <n v="0.60596678862932729"/>
    <n v="2026"/>
    <s v="Q3"/>
    <n v="7"/>
    <s v="Jul"/>
  </r>
  <r>
    <n v="2555"/>
    <d v="2026-07-19T00:00:00"/>
    <n v="2026"/>
    <x v="2"/>
    <n v="7"/>
    <x v="6"/>
    <x v="2"/>
    <x v="2"/>
    <x v="3"/>
    <s v="New"/>
    <x v="2"/>
    <x v="9"/>
    <n v="2"/>
    <n v="46.89"/>
    <n v="0.1"/>
    <n v="18.53"/>
    <n v="84.402000000000001"/>
    <x v="1303"/>
    <n v="47.341999999999999"/>
    <n v="0.56091087888912583"/>
    <n v="2026"/>
    <s v="Q3"/>
    <n v="7"/>
    <s v="Jul"/>
  </r>
  <r>
    <n v="4710"/>
    <d v="2026-07-19T00:00:00"/>
    <n v="2026"/>
    <x v="2"/>
    <n v="7"/>
    <x v="6"/>
    <x v="0"/>
    <x v="0"/>
    <x v="2"/>
    <s v="Returning"/>
    <x v="3"/>
    <x v="7"/>
    <n v="1"/>
    <n v="197.29"/>
    <n v="0.1"/>
    <n v="104.7"/>
    <n v="177.56100000000001"/>
    <x v="1304"/>
    <n v="72.861000000000004"/>
    <n v="0.4103434875901803"/>
    <n v="2026"/>
    <s v="Q3"/>
    <n v="7"/>
    <s v="Jul"/>
  </r>
  <r>
    <n v="4974"/>
    <d v="2026-07-19T00:00:00"/>
    <n v="2026"/>
    <x v="2"/>
    <n v="7"/>
    <x v="6"/>
    <x v="0"/>
    <x v="9"/>
    <x v="2"/>
    <s v="Business"/>
    <x v="1"/>
    <x v="17"/>
    <n v="1"/>
    <n v="70.52"/>
    <n v="0.1"/>
    <n v="33.28"/>
    <n v="63.467999999999996"/>
    <x v="202"/>
    <n v="30.187999999999995"/>
    <n v="0.47564126804058732"/>
    <n v="2026"/>
    <s v="Q3"/>
    <n v="7"/>
    <s v="Jul"/>
  </r>
  <r>
    <n v="5048"/>
    <d v="2026-07-19T00:00:00"/>
    <n v="2026"/>
    <x v="2"/>
    <n v="7"/>
    <x v="6"/>
    <x v="1"/>
    <x v="12"/>
    <x v="3"/>
    <s v="New"/>
    <x v="4"/>
    <x v="16"/>
    <n v="3"/>
    <n v="49.9"/>
    <n v="0.05"/>
    <n v="22.27"/>
    <n v="142.21499999999997"/>
    <x v="1305"/>
    <n v="75.404999999999973"/>
    <n v="0.53021833139964125"/>
    <n v="2026"/>
    <s v="Q3"/>
    <n v="7"/>
    <s v="Jul"/>
  </r>
  <r>
    <n v="1"/>
    <d v="2026-07-20T00:00:00"/>
    <n v="2026"/>
    <x v="2"/>
    <n v="7"/>
    <x v="6"/>
    <x v="3"/>
    <x v="7"/>
    <x v="2"/>
    <s v="New"/>
    <x v="1"/>
    <x v="11"/>
    <n v="3"/>
    <n v="156.25"/>
    <n v="0"/>
    <n v="79.900000000000006"/>
    <n v="468.75"/>
    <x v="1215"/>
    <n v="229.04999999999998"/>
    <n v="0.48863999999999996"/>
    <n v="2026"/>
    <s v="Q3"/>
    <n v="7"/>
    <s v="Jul"/>
  </r>
  <r>
    <n v="270"/>
    <d v="2026-07-20T00:00:00"/>
    <n v="2026"/>
    <x v="2"/>
    <n v="7"/>
    <x v="6"/>
    <x v="2"/>
    <x v="2"/>
    <x v="3"/>
    <s v="Returning"/>
    <x v="3"/>
    <x v="19"/>
    <n v="3"/>
    <n v="120.14"/>
    <n v="0"/>
    <n v="58.9"/>
    <n v="360.42"/>
    <x v="1306"/>
    <n v="183.72000000000003"/>
    <n v="0.5097386382553688"/>
    <n v="2026"/>
    <s v="Q3"/>
    <n v="7"/>
    <s v="Jul"/>
  </r>
  <r>
    <n v="2130"/>
    <d v="2026-07-20T00:00:00"/>
    <n v="2026"/>
    <x v="2"/>
    <n v="7"/>
    <x v="6"/>
    <x v="1"/>
    <x v="14"/>
    <x v="2"/>
    <s v="Returning"/>
    <x v="1"/>
    <x v="3"/>
    <n v="1"/>
    <n v="145.21"/>
    <n v="0"/>
    <n v="80.52"/>
    <n v="145.21"/>
    <x v="1307"/>
    <n v="64.690000000000012"/>
    <n v="0.44549273466014744"/>
    <n v="2026"/>
    <s v="Q3"/>
    <n v="7"/>
    <s v="Jul"/>
  </r>
  <r>
    <n v="2474"/>
    <d v="2026-07-20T00:00:00"/>
    <n v="2026"/>
    <x v="2"/>
    <n v="7"/>
    <x v="6"/>
    <x v="2"/>
    <x v="2"/>
    <x v="2"/>
    <s v="Returning"/>
    <x v="0"/>
    <x v="6"/>
    <n v="2"/>
    <n v="39.78"/>
    <n v="0.1"/>
    <n v="16.260000000000002"/>
    <n v="71.603999999999999"/>
    <x v="190"/>
    <n v="39.083999999999996"/>
    <n v="0.54583542818836928"/>
    <n v="2026"/>
    <s v="Q3"/>
    <n v="7"/>
    <s v="Jul"/>
  </r>
  <r>
    <n v="2514"/>
    <d v="2026-07-20T00:00:00"/>
    <n v="2026"/>
    <x v="2"/>
    <n v="7"/>
    <x v="6"/>
    <x v="1"/>
    <x v="6"/>
    <x v="0"/>
    <s v="New"/>
    <x v="2"/>
    <x v="18"/>
    <n v="2"/>
    <n v="161.97"/>
    <n v="0.1"/>
    <n v="88.57"/>
    <n v="291.54599999999999"/>
    <x v="1308"/>
    <n v="114.40600000000001"/>
    <n v="0.39241148909606033"/>
    <n v="2026"/>
    <s v="Q3"/>
    <n v="7"/>
    <s v="Jul"/>
  </r>
  <r>
    <n v="2616"/>
    <d v="2026-07-20T00:00:00"/>
    <n v="2026"/>
    <x v="2"/>
    <n v="7"/>
    <x v="6"/>
    <x v="2"/>
    <x v="3"/>
    <x v="2"/>
    <s v="New"/>
    <x v="4"/>
    <x v="12"/>
    <n v="2"/>
    <n v="125.37"/>
    <n v="0"/>
    <n v="68.040000000000006"/>
    <n v="250.74"/>
    <x v="1309"/>
    <n v="114.66"/>
    <n v="0.457286432160804"/>
    <n v="2026"/>
    <s v="Q3"/>
    <n v="7"/>
    <s v="Jul"/>
  </r>
  <r>
    <n v="2632"/>
    <d v="2026-07-20T00:00:00"/>
    <n v="2026"/>
    <x v="2"/>
    <n v="7"/>
    <x v="6"/>
    <x v="0"/>
    <x v="15"/>
    <x v="0"/>
    <s v="New"/>
    <x v="3"/>
    <x v="7"/>
    <n v="1"/>
    <n v="196.57"/>
    <n v="0"/>
    <n v="104.78"/>
    <n v="196.57"/>
    <x v="1310"/>
    <n v="91.789999999999992"/>
    <n v="0.46695833545301924"/>
    <n v="2026"/>
    <s v="Q3"/>
    <n v="7"/>
    <s v="Jul"/>
  </r>
  <r>
    <n v="3725"/>
    <d v="2026-07-20T00:00:00"/>
    <n v="2026"/>
    <x v="2"/>
    <n v="7"/>
    <x v="6"/>
    <x v="2"/>
    <x v="16"/>
    <x v="0"/>
    <s v="Returning"/>
    <x v="3"/>
    <x v="7"/>
    <n v="2"/>
    <n v="195.74"/>
    <n v="0.05"/>
    <n v="107.17"/>
    <n v="371.90600000000001"/>
    <x v="1311"/>
    <n v="157.566"/>
    <n v="0.4236715729243411"/>
    <n v="2026"/>
    <s v="Q3"/>
    <n v="7"/>
    <s v="Jul"/>
  </r>
  <r>
    <n v="3834"/>
    <d v="2026-07-20T00:00:00"/>
    <n v="2026"/>
    <x v="2"/>
    <n v="7"/>
    <x v="6"/>
    <x v="1"/>
    <x v="14"/>
    <x v="2"/>
    <s v="New"/>
    <x v="3"/>
    <x v="7"/>
    <n v="3"/>
    <n v="192.28"/>
    <n v="0"/>
    <n v="104.3"/>
    <n v="576.84"/>
    <x v="1312"/>
    <n v="263.94000000000005"/>
    <n v="0.45756188891200339"/>
    <n v="2026"/>
    <s v="Q3"/>
    <n v="7"/>
    <s v="Jul"/>
  </r>
  <r>
    <n v="159"/>
    <d v="2026-07-21T00:00:00"/>
    <n v="2026"/>
    <x v="2"/>
    <n v="7"/>
    <x v="6"/>
    <x v="1"/>
    <x v="1"/>
    <x v="0"/>
    <s v="Returning"/>
    <x v="1"/>
    <x v="17"/>
    <n v="2"/>
    <n v="70.150000000000006"/>
    <n v="0.05"/>
    <n v="32.950000000000003"/>
    <n v="133.285"/>
    <x v="1313"/>
    <n v="67.384999999999991"/>
    <n v="0.50557076940390888"/>
    <n v="2026"/>
    <s v="Q3"/>
    <n v="7"/>
    <s v="Jul"/>
  </r>
  <r>
    <n v="435"/>
    <d v="2026-07-21T00:00:00"/>
    <n v="2026"/>
    <x v="2"/>
    <n v="7"/>
    <x v="6"/>
    <x v="2"/>
    <x v="2"/>
    <x v="0"/>
    <s v="Returning"/>
    <x v="3"/>
    <x v="5"/>
    <n v="2"/>
    <n v="342.38"/>
    <n v="0.05"/>
    <n v="192.01"/>
    <n v="650.52199999999993"/>
    <x v="1314"/>
    <n v="266.50199999999995"/>
    <n v="0.40967407712575438"/>
    <n v="2026"/>
    <s v="Q3"/>
    <n v="7"/>
    <s v="Jul"/>
  </r>
  <r>
    <n v="1467"/>
    <d v="2026-07-21T00:00:00"/>
    <n v="2026"/>
    <x v="2"/>
    <n v="7"/>
    <x v="6"/>
    <x v="1"/>
    <x v="14"/>
    <x v="3"/>
    <s v="New"/>
    <x v="4"/>
    <x v="16"/>
    <n v="1"/>
    <n v="50.59"/>
    <n v="0.05"/>
    <n v="22.04"/>
    <n v="48.060499999999998"/>
    <x v="1315"/>
    <n v="26.020499999999998"/>
    <n v="0.54141134611583319"/>
    <n v="2026"/>
    <s v="Q3"/>
    <n v="7"/>
    <s v="Jul"/>
  </r>
  <r>
    <n v="1552"/>
    <d v="2026-07-21T00:00:00"/>
    <n v="2026"/>
    <x v="2"/>
    <n v="7"/>
    <x v="6"/>
    <x v="3"/>
    <x v="4"/>
    <x v="2"/>
    <s v="New"/>
    <x v="2"/>
    <x v="9"/>
    <n v="2"/>
    <n v="46.34"/>
    <n v="0.1"/>
    <n v="18.41"/>
    <n v="83.412000000000006"/>
    <x v="1316"/>
    <n v="46.592000000000006"/>
    <n v="0.55857670359180933"/>
    <n v="2026"/>
    <s v="Q3"/>
    <n v="7"/>
    <s v="Jul"/>
  </r>
  <r>
    <n v="1745"/>
    <d v="2026-07-21T00:00:00"/>
    <n v="2026"/>
    <x v="2"/>
    <n v="7"/>
    <x v="6"/>
    <x v="1"/>
    <x v="6"/>
    <x v="3"/>
    <s v="New"/>
    <x v="1"/>
    <x v="1"/>
    <n v="1"/>
    <n v="91.45"/>
    <n v="0"/>
    <n v="44.16"/>
    <n v="91.45"/>
    <x v="1317"/>
    <n v="47.290000000000006"/>
    <n v="0.51711317659923461"/>
    <n v="2026"/>
    <s v="Q3"/>
    <n v="7"/>
    <s v="Jul"/>
  </r>
  <r>
    <n v="2174"/>
    <d v="2026-07-21T00:00:00"/>
    <n v="2026"/>
    <x v="2"/>
    <n v="7"/>
    <x v="6"/>
    <x v="3"/>
    <x v="8"/>
    <x v="3"/>
    <s v="Returning"/>
    <x v="0"/>
    <x v="6"/>
    <n v="3"/>
    <n v="40.28"/>
    <n v="0"/>
    <n v="17.12"/>
    <n v="120.84"/>
    <x v="1318"/>
    <n v="69.48"/>
    <n v="0.57497517378351537"/>
    <n v="2026"/>
    <s v="Q3"/>
    <n v="7"/>
    <s v="Jul"/>
  </r>
  <r>
    <n v="3444"/>
    <d v="2026-07-21T00:00:00"/>
    <n v="2026"/>
    <x v="2"/>
    <n v="7"/>
    <x v="6"/>
    <x v="1"/>
    <x v="14"/>
    <x v="0"/>
    <s v="Returning"/>
    <x v="4"/>
    <x v="14"/>
    <n v="2"/>
    <n v="36.93"/>
    <n v="0"/>
    <n v="13.63"/>
    <n v="73.86"/>
    <x v="1319"/>
    <n v="46.599999999999994"/>
    <n v="0.63092336853506625"/>
    <n v="2026"/>
    <s v="Q3"/>
    <n v="7"/>
    <s v="Jul"/>
  </r>
  <r>
    <n v="3646"/>
    <d v="2026-07-21T00:00:00"/>
    <n v="2026"/>
    <x v="2"/>
    <n v="7"/>
    <x v="6"/>
    <x v="2"/>
    <x v="2"/>
    <x v="3"/>
    <s v="Returning"/>
    <x v="1"/>
    <x v="3"/>
    <n v="1"/>
    <n v="143.69"/>
    <n v="0"/>
    <n v="80.87"/>
    <n v="143.69"/>
    <x v="1320"/>
    <n v="62.819999999999993"/>
    <n v="0.43719117544714309"/>
    <n v="2026"/>
    <s v="Q3"/>
    <n v="7"/>
    <s v="Jul"/>
  </r>
  <r>
    <n v="4558"/>
    <d v="2026-07-21T00:00:00"/>
    <n v="2026"/>
    <x v="2"/>
    <n v="7"/>
    <x v="6"/>
    <x v="1"/>
    <x v="14"/>
    <x v="3"/>
    <s v="New"/>
    <x v="1"/>
    <x v="3"/>
    <n v="2"/>
    <n v="147.09"/>
    <n v="0"/>
    <n v="81.58"/>
    <n v="294.18"/>
    <x v="1321"/>
    <n v="131.02000000000001"/>
    <n v="0.44537358080087025"/>
    <n v="2026"/>
    <s v="Q3"/>
    <n v="7"/>
    <s v="Jul"/>
  </r>
  <r>
    <n v="4564"/>
    <d v="2026-07-21T00:00:00"/>
    <n v="2026"/>
    <x v="2"/>
    <n v="7"/>
    <x v="6"/>
    <x v="2"/>
    <x v="5"/>
    <x v="0"/>
    <s v="New"/>
    <x v="1"/>
    <x v="11"/>
    <n v="1"/>
    <n v="153.88"/>
    <n v="0"/>
    <n v="80.98"/>
    <n v="153.88"/>
    <x v="1322"/>
    <n v="72.899999999999991"/>
    <n v="0.47374577592929551"/>
    <n v="2026"/>
    <s v="Q3"/>
    <n v="7"/>
    <s v="Jul"/>
  </r>
  <r>
    <n v="4616"/>
    <d v="2026-07-21T00:00:00"/>
    <n v="2026"/>
    <x v="2"/>
    <n v="7"/>
    <x v="6"/>
    <x v="3"/>
    <x v="13"/>
    <x v="3"/>
    <s v="New"/>
    <x v="1"/>
    <x v="17"/>
    <n v="3"/>
    <n v="72.2"/>
    <n v="0"/>
    <n v="31.45"/>
    <n v="216.60000000000002"/>
    <x v="1323"/>
    <n v="122.25000000000003"/>
    <n v="0.5644044321329641"/>
    <n v="2026"/>
    <s v="Q3"/>
    <n v="7"/>
    <s v="Jul"/>
  </r>
  <r>
    <n v="536"/>
    <d v="2026-07-22T00:00:00"/>
    <n v="2026"/>
    <x v="2"/>
    <n v="7"/>
    <x v="6"/>
    <x v="3"/>
    <x v="13"/>
    <x v="2"/>
    <s v="Business"/>
    <x v="4"/>
    <x v="10"/>
    <n v="1"/>
    <n v="40.67"/>
    <n v="0"/>
    <n v="14.28"/>
    <n v="40.67"/>
    <x v="1324"/>
    <n v="26.39"/>
    <n v="0.64888123924268504"/>
    <n v="2026"/>
    <s v="Q3"/>
    <n v="7"/>
    <s v="Jul"/>
  </r>
  <r>
    <n v="571"/>
    <d v="2026-07-22T00:00:00"/>
    <n v="2026"/>
    <x v="2"/>
    <n v="7"/>
    <x v="6"/>
    <x v="0"/>
    <x v="0"/>
    <x v="0"/>
    <s v="New"/>
    <x v="1"/>
    <x v="11"/>
    <n v="3"/>
    <n v="152.53"/>
    <n v="0"/>
    <n v="80.88"/>
    <n v="457.59000000000003"/>
    <x v="1325"/>
    <n v="214.95000000000005"/>
    <n v="0.46974365698551113"/>
    <n v="2026"/>
    <s v="Q3"/>
    <n v="7"/>
    <s v="Jul"/>
  </r>
  <r>
    <n v="965"/>
    <d v="2026-07-22T00:00:00"/>
    <n v="2026"/>
    <x v="2"/>
    <n v="7"/>
    <x v="6"/>
    <x v="1"/>
    <x v="11"/>
    <x v="2"/>
    <s v="Returning"/>
    <x v="2"/>
    <x v="2"/>
    <n v="2"/>
    <n v="35.39"/>
    <n v="0.05"/>
    <n v="13.39"/>
    <n v="67.241"/>
    <x v="1008"/>
    <n v="40.460999999999999"/>
    <n v="0.60173108668818132"/>
    <n v="2026"/>
    <s v="Q3"/>
    <n v="7"/>
    <s v="Jul"/>
  </r>
  <r>
    <n v="1504"/>
    <d v="2026-07-22T00:00:00"/>
    <n v="2026"/>
    <x v="2"/>
    <n v="7"/>
    <x v="6"/>
    <x v="3"/>
    <x v="4"/>
    <x v="0"/>
    <s v="Returning"/>
    <x v="1"/>
    <x v="1"/>
    <n v="5"/>
    <n v="93.35"/>
    <n v="0"/>
    <n v="46.31"/>
    <n v="466.75"/>
    <x v="1326"/>
    <n v="235.2"/>
    <n v="0.50391001606855912"/>
    <n v="2026"/>
    <s v="Q3"/>
    <n v="7"/>
    <s v="Jul"/>
  </r>
  <r>
    <n v="2560"/>
    <d v="2026-07-22T00:00:00"/>
    <n v="2026"/>
    <x v="2"/>
    <n v="7"/>
    <x v="6"/>
    <x v="1"/>
    <x v="12"/>
    <x v="0"/>
    <s v="Returning"/>
    <x v="0"/>
    <x v="4"/>
    <n v="2"/>
    <n v="51.71"/>
    <n v="0"/>
    <n v="22.75"/>
    <n v="103.42"/>
    <x v="1327"/>
    <n v="57.92"/>
    <n v="0.5600464126861342"/>
    <n v="2026"/>
    <s v="Q3"/>
    <n v="7"/>
    <s v="Jul"/>
  </r>
  <r>
    <n v="2758"/>
    <d v="2026-07-22T00:00:00"/>
    <n v="2026"/>
    <x v="2"/>
    <n v="7"/>
    <x v="6"/>
    <x v="0"/>
    <x v="0"/>
    <x v="0"/>
    <s v="New"/>
    <x v="0"/>
    <x v="6"/>
    <n v="1"/>
    <n v="39.86"/>
    <n v="0"/>
    <n v="16.53"/>
    <n v="39.86"/>
    <x v="1328"/>
    <n v="23.33"/>
    <n v="0.58529854490717503"/>
    <n v="2026"/>
    <s v="Q3"/>
    <n v="7"/>
    <s v="Jul"/>
  </r>
  <r>
    <n v="4030"/>
    <d v="2026-07-22T00:00:00"/>
    <n v="2026"/>
    <x v="2"/>
    <n v="7"/>
    <x v="6"/>
    <x v="3"/>
    <x v="8"/>
    <x v="0"/>
    <s v="New"/>
    <x v="3"/>
    <x v="13"/>
    <n v="2"/>
    <n v="83.71"/>
    <n v="0"/>
    <n v="39.29"/>
    <n v="167.42"/>
    <x v="1329"/>
    <n v="88.839999999999989"/>
    <n v="0.53064150041811009"/>
    <n v="2026"/>
    <s v="Q3"/>
    <n v="7"/>
    <s v="Jul"/>
  </r>
  <r>
    <n v="4337"/>
    <d v="2026-07-22T00:00:00"/>
    <n v="2026"/>
    <x v="2"/>
    <n v="7"/>
    <x v="6"/>
    <x v="1"/>
    <x v="14"/>
    <x v="2"/>
    <s v="New"/>
    <x v="2"/>
    <x v="9"/>
    <n v="1"/>
    <n v="47.62"/>
    <n v="0"/>
    <n v="17.82"/>
    <n v="47.62"/>
    <x v="1330"/>
    <n v="29.799999999999997"/>
    <n v="0.62578748425031494"/>
    <n v="2026"/>
    <s v="Q3"/>
    <n v="7"/>
    <s v="Jul"/>
  </r>
  <r>
    <n v="5129"/>
    <d v="2026-07-22T00:00:00"/>
    <n v="2026"/>
    <x v="2"/>
    <n v="7"/>
    <x v="6"/>
    <x v="1"/>
    <x v="12"/>
    <x v="0"/>
    <s v="Returning"/>
    <x v="0"/>
    <x v="0"/>
    <n v="1"/>
    <n v="80.05"/>
    <n v="0.05"/>
    <n v="43.81"/>
    <n v="76.047499999999999"/>
    <x v="1331"/>
    <n v="32.237499999999997"/>
    <n v="0.42391268615010352"/>
    <n v="2026"/>
    <s v="Q3"/>
    <n v="7"/>
    <s v="Jul"/>
  </r>
  <r>
    <n v="81"/>
    <d v="2026-07-23T00:00:00"/>
    <n v="2026"/>
    <x v="2"/>
    <n v="7"/>
    <x v="6"/>
    <x v="3"/>
    <x v="8"/>
    <x v="2"/>
    <s v="Returning"/>
    <x v="4"/>
    <x v="16"/>
    <n v="1"/>
    <n v="51.82"/>
    <n v="0"/>
    <n v="21.43"/>
    <n v="51.82"/>
    <x v="1332"/>
    <n v="30.39"/>
    <n v="0.58645310690852959"/>
    <n v="2026"/>
    <s v="Q3"/>
    <n v="7"/>
    <s v="Jul"/>
  </r>
  <r>
    <n v="493"/>
    <d v="2026-07-23T00:00:00"/>
    <n v="2026"/>
    <x v="2"/>
    <n v="7"/>
    <x v="6"/>
    <x v="1"/>
    <x v="11"/>
    <x v="0"/>
    <s v="Business"/>
    <x v="2"/>
    <x v="18"/>
    <n v="4"/>
    <n v="161.28"/>
    <n v="0.15"/>
    <n v="89.2"/>
    <n v="548.35199999999998"/>
    <x v="1333"/>
    <n v="191.55199999999996"/>
    <n v="0.3493230625583566"/>
    <n v="2026"/>
    <s v="Q3"/>
    <n v="7"/>
    <s v="Jul"/>
  </r>
  <r>
    <n v="613"/>
    <d v="2026-07-23T00:00:00"/>
    <n v="2026"/>
    <x v="2"/>
    <n v="7"/>
    <x v="6"/>
    <x v="0"/>
    <x v="0"/>
    <x v="0"/>
    <s v="New"/>
    <x v="0"/>
    <x v="6"/>
    <n v="1"/>
    <n v="39.86"/>
    <n v="0.05"/>
    <n v="16.989999999999998"/>
    <n v="37.866999999999997"/>
    <x v="1334"/>
    <n v="20.876999999999999"/>
    <n v="0.55132437214461139"/>
    <n v="2026"/>
    <s v="Q3"/>
    <n v="7"/>
    <s v="Jul"/>
  </r>
  <r>
    <n v="958"/>
    <d v="2026-07-23T00:00:00"/>
    <n v="2026"/>
    <x v="2"/>
    <n v="7"/>
    <x v="6"/>
    <x v="3"/>
    <x v="8"/>
    <x v="3"/>
    <s v="New"/>
    <x v="0"/>
    <x v="8"/>
    <n v="6"/>
    <n v="102.96"/>
    <n v="0.05"/>
    <n v="51.74"/>
    <n v="586.87199999999996"/>
    <x v="1335"/>
    <n v="276.43199999999996"/>
    <n v="0.47102604997341835"/>
    <n v="2026"/>
    <s v="Q3"/>
    <n v="7"/>
    <s v="Jul"/>
  </r>
  <r>
    <n v="1270"/>
    <d v="2026-07-23T00:00:00"/>
    <n v="2026"/>
    <x v="2"/>
    <n v="7"/>
    <x v="6"/>
    <x v="1"/>
    <x v="12"/>
    <x v="3"/>
    <s v="Returning"/>
    <x v="1"/>
    <x v="1"/>
    <n v="1"/>
    <n v="94.04"/>
    <n v="0"/>
    <n v="44.88"/>
    <n v="94.04"/>
    <x v="1336"/>
    <n v="49.160000000000004"/>
    <n v="0.52275627392598889"/>
    <n v="2026"/>
    <s v="Q3"/>
    <n v="7"/>
    <s v="Jul"/>
  </r>
  <r>
    <n v="1513"/>
    <d v="2026-07-23T00:00:00"/>
    <n v="2026"/>
    <x v="2"/>
    <n v="7"/>
    <x v="6"/>
    <x v="3"/>
    <x v="8"/>
    <x v="0"/>
    <s v="New"/>
    <x v="1"/>
    <x v="17"/>
    <n v="2"/>
    <n v="70.790000000000006"/>
    <n v="0"/>
    <n v="32.44"/>
    <n v="141.58000000000001"/>
    <x v="1337"/>
    <n v="76.700000000000017"/>
    <n v="0.541743184065546"/>
    <n v="2026"/>
    <s v="Q3"/>
    <n v="7"/>
    <s v="Jul"/>
  </r>
  <r>
    <n v="2009"/>
    <d v="2026-07-23T00:00:00"/>
    <n v="2026"/>
    <x v="2"/>
    <n v="7"/>
    <x v="6"/>
    <x v="2"/>
    <x v="10"/>
    <x v="0"/>
    <s v="New"/>
    <x v="2"/>
    <x v="9"/>
    <n v="2"/>
    <n v="46.41"/>
    <n v="0"/>
    <n v="18.600000000000001"/>
    <n v="92.82"/>
    <x v="1338"/>
    <n v="55.61999999999999"/>
    <n v="0.59922430510665803"/>
    <n v="2026"/>
    <s v="Q3"/>
    <n v="7"/>
    <s v="Jul"/>
  </r>
  <r>
    <n v="2838"/>
    <d v="2026-07-23T00:00:00"/>
    <n v="2026"/>
    <x v="2"/>
    <n v="7"/>
    <x v="6"/>
    <x v="3"/>
    <x v="13"/>
    <x v="3"/>
    <s v="New"/>
    <x v="1"/>
    <x v="17"/>
    <n v="1"/>
    <n v="69.75"/>
    <n v="0"/>
    <n v="33.299999999999997"/>
    <n v="69.75"/>
    <x v="214"/>
    <n v="36.450000000000003"/>
    <n v="0.52258064516129032"/>
    <n v="2026"/>
    <s v="Q3"/>
    <n v="7"/>
    <s v="Jul"/>
  </r>
  <r>
    <n v="3730"/>
    <d v="2026-07-23T00:00:00"/>
    <n v="2026"/>
    <x v="2"/>
    <n v="7"/>
    <x v="6"/>
    <x v="0"/>
    <x v="15"/>
    <x v="2"/>
    <s v="Business"/>
    <x v="0"/>
    <x v="6"/>
    <n v="3"/>
    <n v="40.81"/>
    <n v="0"/>
    <n v="16.86"/>
    <n v="122.43"/>
    <x v="1339"/>
    <n v="71.850000000000009"/>
    <n v="0.58686596422445481"/>
    <n v="2026"/>
    <s v="Q3"/>
    <n v="7"/>
    <s v="Jul"/>
  </r>
  <r>
    <n v="4287"/>
    <d v="2026-07-23T00:00:00"/>
    <n v="2026"/>
    <x v="2"/>
    <n v="7"/>
    <x v="6"/>
    <x v="3"/>
    <x v="8"/>
    <x v="3"/>
    <s v="Returning"/>
    <x v="1"/>
    <x v="11"/>
    <n v="5"/>
    <n v="156.69"/>
    <n v="0"/>
    <n v="80.489999999999995"/>
    <n v="783.45"/>
    <x v="1340"/>
    <n v="381.00000000000006"/>
    <n v="0.48631054949262881"/>
    <n v="2026"/>
    <s v="Q3"/>
    <n v="7"/>
    <s v="Jul"/>
  </r>
  <r>
    <n v="4297"/>
    <d v="2026-07-23T00:00:00"/>
    <n v="2026"/>
    <x v="2"/>
    <n v="7"/>
    <x v="6"/>
    <x v="1"/>
    <x v="6"/>
    <x v="3"/>
    <s v="Returning"/>
    <x v="2"/>
    <x v="18"/>
    <n v="1"/>
    <n v="168.59"/>
    <n v="0.1"/>
    <n v="88.8"/>
    <n v="151.73099999999999"/>
    <x v="1341"/>
    <n v="62.930999999999997"/>
    <n v="0.41475374181940405"/>
    <n v="2026"/>
    <s v="Q3"/>
    <n v="7"/>
    <s v="Jul"/>
  </r>
  <r>
    <n v="5118"/>
    <d v="2026-07-23T00:00:00"/>
    <n v="2026"/>
    <x v="2"/>
    <n v="7"/>
    <x v="6"/>
    <x v="1"/>
    <x v="12"/>
    <x v="0"/>
    <s v="Business"/>
    <x v="2"/>
    <x v="2"/>
    <n v="5"/>
    <n v="36.880000000000003"/>
    <n v="0.1"/>
    <n v="13.76"/>
    <n v="165.96"/>
    <x v="1342"/>
    <n v="97.160000000000011"/>
    <n v="0.58544227524704751"/>
    <n v="2026"/>
    <s v="Q3"/>
    <n v="7"/>
    <s v="Jul"/>
  </r>
  <r>
    <n v="363"/>
    <d v="2026-07-24T00:00:00"/>
    <n v="2026"/>
    <x v="2"/>
    <n v="7"/>
    <x v="6"/>
    <x v="0"/>
    <x v="0"/>
    <x v="1"/>
    <s v="Business"/>
    <x v="2"/>
    <x v="15"/>
    <n v="8"/>
    <n v="136.13"/>
    <n v="0.1"/>
    <n v="66.55"/>
    <n v="980.13599999999997"/>
    <x v="1343"/>
    <n v="447.73599999999999"/>
    <n v="0.45681007533648393"/>
    <n v="2026"/>
    <s v="Q3"/>
    <n v="7"/>
    <s v="Jul"/>
  </r>
  <r>
    <n v="4243"/>
    <d v="2026-07-24T00:00:00"/>
    <n v="2026"/>
    <x v="2"/>
    <n v="7"/>
    <x v="6"/>
    <x v="1"/>
    <x v="14"/>
    <x v="3"/>
    <s v="Returning"/>
    <x v="0"/>
    <x v="6"/>
    <n v="2"/>
    <n v="40.479999999999997"/>
    <n v="0.05"/>
    <n v="16.93"/>
    <n v="76.911999999999992"/>
    <x v="1344"/>
    <n v="43.051999999999992"/>
    <n v="0.5597566049511129"/>
    <n v="2026"/>
    <s v="Q3"/>
    <n v="7"/>
    <s v="Jul"/>
  </r>
  <r>
    <n v="4348"/>
    <d v="2026-07-24T00:00:00"/>
    <n v="2026"/>
    <x v="2"/>
    <n v="7"/>
    <x v="6"/>
    <x v="0"/>
    <x v="0"/>
    <x v="0"/>
    <s v="New"/>
    <x v="0"/>
    <x v="4"/>
    <n v="4"/>
    <n v="50.09"/>
    <n v="0"/>
    <n v="22.11"/>
    <n v="200.36"/>
    <x v="1345"/>
    <n v="111.92000000000002"/>
    <n v="0.55859452984627678"/>
    <n v="2026"/>
    <s v="Q3"/>
    <n v="7"/>
    <s v="Jul"/>
  </r>
  <r>
    <n v="4405"/>
    <d v="2026-07-24T00:00:00"/>
    <n v="2026"/>
    <x v="2"/>
    <n v="7"/>
    <x v="6"/>
    <x v="3"/>
    <x v="8"/>
    <x v="0"/>
    <s v="Returning"/>
    <x v="1"/>
    <x v="11"/>
    <n v="1"/>
    <n v="156.54"/>
    <n v="0.1"/>
    <n v="77.38"/>
    <n v="140.886"/>
    <x v="1346"/>
    <n v="63.506"/>
    <n v="0.4507616086765186"/>
    <n v="2026"/>
    <s v="Q3"/>
    <n v="7"/>
    <s v="Jul"/>
  </r>
  <r>
    <n v="4857"/>
    <d v="2026-07-24T00:00:00"/>
    <n v="2026"/>
    <x v="2"/>
    <n v="7"/>
    <x v="6"/>
    <x v="1"/>
    <x v="6"/>
    <x v="2"/>
    <s v="Returning"/>
    <x v="1"/>
    <x v="11"/>
    <n v="1"/>
    <n v="152.1"/>
    <n v="0.1"/>
    <n v="80.459999999999994"/>
    <n v="136.88999999999999"/>
    <x v="1347"/>
    <n v="56.429999999999993"/>
    <n v="0.41222879684418146"/>
    <n v="2026"/>
    <s v="Q3"/>
    <n v="7"/>
    <s v="Jul"/>
  </r>
  <r>
    <n v="87"/>
    <d v="2026-07-25T00:00:00"/>
    <n v="2026"/>
    <x v="2"/>
    <n v="7"/>
    <x v="6"/>
    <x v="1"/>
    <x v="11"/>
    <x v="0"/>
    <s v="Returning"/>
    <x v="1"/>
    <x v="11"/>
    <n v="1"/>
    <n v="155.35"/>
    <n v="0"/>
    <n v="80.47"/>
    <n v="155.35"/>
    <x v="1348"/>
    <n v="74.88"/>
    <n v="0.48200836820083681"/>
    <n v="2026"/>
    <s v="Q3"/>
    <n v="7"/>
    <s v="Jul"/>
  </r>
  <r>
    <n v="315"/>
    <d v="2026-07-25T00:00:00"/>
    <n v="2026"/>
    <x v="2"/>
    <n v="7"/>
    <x v="6"/>
    <x v="2"/>
    <x v="3"/>
    <x v="3"/>
    <s v="New"/>
    <x v="0"/>
    <x v="0"/>
    <n v="1"/>
    <n v="81.13"/>
    <n v="0.05"/>
    <n v="42.41"/>
    <n v="77.073499999999996"/>
    <x v="1269"/>
    <n v="34.663499999999999"/>
    <n v="0.44974602165465433"/>
    <n v="2026"/>
    <s v="Q3"/>
    <n v="7"/>
    <s v="Jul"/>
  </r>
  <r>
    <n v="970"/>
    <d v="2026-07-25T00:00:00"/>
    <n v="2026"/>
    <x v="2"/>
    <n v="7"/>
    <x v="6"/>
    <x v="1"/>
    <x v="11"/>
    <x v="0"/>
    <s v="New"/>
    <x v="1"/>
    <x v="3"/>
    <n v="1"/>
    <n v="145.87"/>
    <n v="0"/>
    <n v="81.430000000000007"/>
    <n v="145.87"/>
    <x v="1349"/>
    <n v="64.44"/>
    <n v="0.44176321382052508"/>
    <n v="2026"/>
    <s v="Q3"/>
    <n v="7"/>
    <s v="Jul"/>
  </r>
  <r>
    <n v="1891"/>
    <d v="2026-07-25T00:00:00"/>
    <n v="2026"/>
    <x v="2"/>
    <n v="7"/>
    <x v="6"/>
    <x v="1"/>
    <x v="12"/>
    <x v="0"/>
    <s v="New"/>
    <x v="1"/>
    <x v="11"/>
    <n v="6"/>
    <n v="151.88999999999999"/>
    <n v="0.15"/>
    <n v="76.83"/>
    <n v="774.6389999999999"/>
    <x v="1350"/>
    <n v="313.65899999999988"/>
    <n v="0.40490989996630677"/>
    <n v="2026"/>
    <s v="Q3"/>
    <n v="7"/>
    <s v="Jul"/>
  </r>
  <r>
    <n v="2148"/>
    <d v="2026-07-25T00:00:00"/>
    <n v="2026"/>
    <x v="2"/>
    <n v="7"/>
    <x v="6"/>
    <x v="2"/>
    <x v="10"/>
    <x v="0"/>
    <s v="New"/>
    <x v="4"/>
    <x v="10"/>
    <n v="2"/>
    <n v="41.14"/>
    <n v="0.1"/>
    <n v="14.84"/>
    <n v="74.052000000000007"/>
    <x v="1351"/>
    <n v="44.372000000000007"/>
    <n v="0.59920056176740677"/>
    <n v="2026"/>
    <s v="Q3"/>
    <n v="7"/>
    <s v="Jul"/>
  </r>
  <r>
    <n v="2467"/>
    <d v="2026-07-25T00:00:00"/>
    <n v="2026"/>
    <x v="2"/>
    <n v="7"/>
    <x v="6"/>
    <x v="3"/>
    <x v="4"/>
    <x v="2"/>
    <s v="Returning"/>
    <x v="0"/>
    <x v="4"/>
    <n v="1"/>
    <n v="49.5"/>
    <n v="0"/>
    <n v="21.83"/>
    <n v="49.5"/>
    <x v="231"/>
    <n v="27.67"/>
    <n v="0.55898989898989904"/>
    <n v="2026"/>
    <s v="Q3"/>
    <n v="7"/>
    <s v="Jul"/>
  </r>
  <r>
    <n v="3710"/>
    <d v="2026-07-25T00:00:00"/>
    <n v="2026"/>
    <x v="2"/>
    <n v="7"/>
    <x v="6"/>
    <x v="3"/>
    <x v="7"/>
    <x v="0"/>
    <s v="New"/>
    <x v="2"/>
    <x v="9"/>
    <n v="2"/>
    <n v="46.48"/>
    <n v="0.05"/>
    <n v="18.760000000000002"/>
    <n v="88.311999999999983"/>
    <x v="1352"/>
    <n v="50.79199999999998"/>
    <n v="0.57514267596702584"/>
    <n v="2026"/>
    <s v="Q3"/>
    <n v="7"/>
    <s v="Jul"/>
  </r>
  <r>
    <n v="3714"/>
    <d v="2026-07-25T00:00:00"/>
    <n v="2026"/>
    <x v="2"/>
    <n v="7"/>
    <x v="6"/>
    <x v="2"/>
    <x v="2"/>
    <x v="3"/>
    <s v="Returning"/>
    <x v="2"/>
    <x v="2"/>
    <n v="1"/>
    <n v="36.909999999999997"/>
    <n v="0"/>
    <n v="13.56"/>
    <n v="36.909999999999997"/>
    <x v="1353"/>
    <n v="23.349999999999994"/>
    <n v="0.63261988620969922"/>
    <n v="2026"/>
    <s v="Q3"/>
    <n v="7"/>
    <s v="Jul"/>
  </r>
  <r>
    <n v="3893"/>
    <d v="2026-07-25T00:00:00"/>
    <n v="2026"/>
    <x v="2"/>
    <n v="7"/>
    <x v="6"/>
    <x v="0"/>
    <x v="0"/>
    <x v="0"/>
    <s v="Returning"/>
    <x v="2"/>
    <x v="2"/>
    <n v="1"/>
    <n v="35.6"/>
    <n v="0"/>
    <n v="13.91"/>
    <n v="35.6"/>
    <x v="422"/>
    <n v="21.69"/>
    <n v="0.60926966292134832"/>
    <n v="2026"/>
    <s v="Q3"/>
    <n v="7"/>
    <s v="Jul"/>
  </r>
  <r>
    <n v="4136"/>
    <d v="2026-07-25T00:00:00"/>
    <n v="2026"/>
    <x v="2"/>
    <n v="7"/>
    <x v="6"/>
    <x v="1"/>
    <x v="11"/>
    <x v="2"/>
    <s v="New"/>
    <x v="0"/>
    <x v="0"/>
    <n v="2"/>
    <n v="80.25"/>
    <n v="0.05"/>
    <n v="42.39"/>
    <n v="152.47499999999999"/>
    <x v="1354"/>
    <n v="67.694999999999993"/>
    <n v="0.44397442203639936"/>
    <n v="2026"/>
    <s v="Q3"/>
    <n v="7"/>
    <s v="Jul"/>
  </r>
  <r>
    <n v="4212"/>
    <d v="2026-07-25T00:00:00"/>
    <n v="2026"/>
    <x v="2"/>
    <n v="7"/>
    <x v="6"/>
    <x v="0"/>
    <x v="0"/>
    <x v="3"/>
    <s v="Returning"/>
    <x v="2"/>
    <x v="9"/>
    <n v="2"/>
    <n v="47.52"/>
    <n v="0.1"/>
    <n v="17.86"/>
    <n v="85.536000000000001"/>
    <x v="1355"/>
    <n v="49.816000000000003"/>
    <n v="0.58239805462027683"/>
    <n v="2026"/>
    <s v="Q3"/>
    <n v="7"/>
    <s v="Jul"/>
  </r>
  <r>
    <n v="4332"/>
    <d v="2026-07-25T00:00:00"/>
    <n v="2026"/>
    <x v="2"/>
    <n v="7"/>
    <x v="6"/>
    <x v="3"/>
    <x v="13"/>
    <x v="0"/>
    <s v="New"/>
    <x v="2"/>
    <x v="18"/>
    <n v="2"/>
    <n v="164.58"/>
    <n v="0.1"/>
    <n v="86.55"/>
    <n v="296.24400000000003"/>
    <x v="1356"/>
    <n v="123.14400000000003"/>
    <n v="0.41568436829100341"/>
    <n v="2026"/>
    <s v="Q3"/>
    <n v="7"/>
    <s v="Jul"/>
  </r>
  <r>
    <n v="702"/>
    <d v="2026-07-26T00:00:00"/>
    <n v="2026"/>
    <x v="2"/>
    <n v="7"/>
    <x v="6"/>
    <x v="0"/>
    <x v="9"/>
    <x v="0"/>
    <s v="New"/>
    <x v="0"/>
    <x v="6"/>
    <n v="1"/>
    <n v="39.99"/>
    <n v="0.05"/>
    <n v="16.739999999999998"/>
    <n v="37.990499999999997"/>
    <x v="1357"/>
    <n v="21.250499999999999"/>
    <n v="0.55936352509179932"/>
    <n v="2026"/>
    <s v="Q3"/>
    <n v="7"/>
    <s v="Jul"/>
  </r>
  <r>
    <n v="1223"/>
    <d v="2026-07-26T00:00:00"/>
    <n v="2026"/>
    <x v="2"/>
    <n v="7"/>
    <x v="6"/>
    <x v="1"/>
    <x v="12"/>
    <x v="2"/>
    <s v="New"/>
    <x v="1"/>
    <x v="3"/>
    <n v="1"/>
    <n v="140.44"/>
    <n v="0"/>
    <n v="77.08"/>
    <n v="140.44"/>
    <x v="843"/>
    <n v="63.36"/>
    <n v="0.45115351751637711"/>
    <n v="2026"/>
    <s v="Q3"/>
    <n v="7"/>
    <s v="Jul"/>
  </r>
  <r>
    <n v="1370"/>
    <d v="2026-07-26T00:00:00"/>
    <n v="2026"/>
    <x v="2"/>
    <n v="7"/>
    <x v="6"/>
    <x v="2"/>
    <x v="10"/>
    <x v="3"/>
    <s v="New"/>
    <x v="4"/>
    <x v="12"/>
    <n v="2"/>
    <n v="123.73"/>
    <n v="0.05"/>
    <n v="68.22"/>
    <n v="235.08699999999999"/>
    <x v="1358"/>
    <n v="98.646999999999991"/>
    <n v="0.41961911973014243"/>
    <n v="2026"/>
    <s v="Q3"/>
    <n v="7"/>
    <s v="Jul"/>
  </r>
  <r>
    <n v="3476"/>
    <d v="2026-07-26T00:00:00"/>
    <n v="2026"/>
    <x v="2"/>
    <n v="7"/>
    <x v="6"/>
    <x v="3"/>
    <x v="13"/>
    <x v="1"/>
    <s v="New"/>
    <x v="2"/>
    <x v="15"/>
    <n v="3"/>
    <n v="132.68"/>
    <n v="0.15"/>
    <n v="67.38"/>
    <n v="338.334"/>
    <x v="1359"/>
    <n v="136.19400000000002"/>
    <n v="0.40254304917625783"/>
    <n v="2026"/>
    <s v="Q3"/>
    <n v="7"/>
    <s v="Jul"/>
  </r>
  <r>
    <n v="4066"/>
    <d v="2026-07-26T00:00:00"/>
    <n v="2026"/>
    <x v="2"/>
    <n v="7"/>
    <x v="6"/>
    <x v="3"/>
    <x v="7"/>
    <x v="2"/>
    <s v="New"/>
    <x v="4"/>
    <x v="14"/>
    <n v="1"/>
    <n v="35.479999999999997"/>
    <n v="0.05"/>
    <n v="14.15"/>
    <n v="33.705999999999996"/>
    <x v="1058"/>
    <n v="19.555999999999997"/>
    <n v="0.58019343737020113"/>
    <n v="2026"/>
    <s v="Q3"/>
    <n v="7"/>
    <s v="Jul"/>
  </r>
  <r>
    <n v="4153"/>
    <d v="2026-07-26T00:00:00"/>
    <n v="2026"/>
    <x v="2"/>
    <n v="7"/>
    <x v="6"/>
    <x v="3"/>
    <x v="7"/>
    <x v="0"/>
    <s v="Business"/>
    <x v="2"/>
    <x v="15"/>
    <n v="3"/>
    <n v="134.63"/>
    <n v="0"/>
    <n v="67.2"/>
    <n v="403.89"/>
    <x v="1360"/>
    <n v="202.28999999999996"/>
    <n v="0.50085419297333422"/>
    <n v="2026"/>
    <s v="Q3"/>
    <n v="7"/>
    <s v="Jul"/>
  </r>
  <r>
    <n v="379"/>
    <d v="2026-07-27T00:00:00"/>
    <n v="2026"/>
    <x v="2"/>
    <n v="7"/>
    <x v="6"/>
    <x v="0"/>
    <x v="9"/>
    <x v="3"/>
    <s v="New"/>
    <x v="1"/>
    <x v="17"/>
    <n v="3"/>
    <n v="72.03"/>
    <n v="0"/>
    <n v="32.46"/>
    <n v="216.09"/>
    <x v="1361"/>
    <n v="118.71000000000001"/>
    <n v="0.54935443565181175"/>
    <n v="2026"/>
    <s v="Q3"/>
    <n v="7"/>
    <s v="Jul"/>
  </r>
  <r>
    <n v="820"/>
    <d v="2026-07-27T00:00:00"/>
    <n v="2026"/>
    <x v="2"/>
    <n v="7"/>
    <x v="6"/>
    <x v="3"/>
    <x v="7"/>
    <x v="3"/>
    <s v="Returning"/>
    <x v="4"/>
    <x v="10"/>
    <n v="1"/>
    <n v="40.24"/>
    <n v="0"/>
    <n v="15.05"/>
    <n v="40.24"/>
    <x v="1362"/>
    <n v="25.19"/>
    <n v="0.62599403578528823"/>
    <n v="2026"/>
    <s v="Q3"/>
    <n v="7"/>
    <s v="Jul"/>
  </r>
  <r>
    <n v="2003"/>
    <d v="2026-07-27T00:00:00"/>
    <n v="2026"/>
    <x v="2"/>
    <n v="7"/>
    <x v="6"/>
    <x v="2"/>
    <x v="5"/>
    <x v="2"/>
    <s v="Returning"/>
    <x v="2"/>
    <x v="2"/>
    <n v="1"/>
    <n v="36.14"/>
    <n v="0"/>
    <n v="13.52"/>
    <n v="36.14"/>
    <x v="979"/>
    <n v="22.62"/>
    <n v="0.62589928057553956"/>
    <n v="2026"/>
    <s v="Q3"/>
    <n v="7"/>
    <s v="Jul"/>
  </r>
  <r>
    <n v="2682"/>
    <d v="2026-07-27T00:00:00"/>
    <n v="2026"/>
    <x v="2"/>
    <n v="7"/>
    <x v="6"/>
    <x v="1"/>
    <x v="11"/>
    <x v="0"/>
    <s v="New"/>
    <x v="4"/>
    <x v="10"/>
    <n v="2"/>
    <n v="40.22"/>
    <n v="0.05"/>
    <n v="14.72"/>
    <n v="76.417999999999992"/>
    <x v="1097"/>
    <n v="46.977999999999994"/>
    <n v="0.61475045146431473"/>
    <n v="2026"/>
    <s v="Q3"/>
    <n v="7"/>
    <s v="Jul"/>
  </r>
  <r>
    <n v="3860"/>
    <d v="2026-07-27T00:00:00"/>
    <n v="2026"/>
    <x v="2"/>
    <n v="7"/>
    <x v="6"/>
    <x v="3"/>
    <x v="7"/>
    <x v="0"/>
    <s v="Returning"/>
    <x v="4"/>
    <x v="14"/>
    <n v="3"/>
    <n v="37.130000000000003"/>
    <n v="0.05"/>
    <n v="14.29"/>
    <n v="105.82050000000001"/>
    <x v="1363"/>
    <n v="62.950500000000012"/>
    <n v="0.59488000907196625"/>
    <n v="2026"/>
    <s v="Q3"/>
    <n v="7"/>
    <s v="Jul"/>
  </r>
  <r>
    <n v="4063"/>
    <d v="2026-07-27T00:00:00"/>
    <n v="2026"/>
    <x v="2"/>
    <n v="7"/>
    <x v="6"/>
    <x v="0"/>
    <x v="9"/>
    <x v="0"/>
    <s v="New"/>
    <x v="3"/>
    <x v="19"/>
    <n v="4"/>
    <n v="125.07"/>
    <n v="0.05"/>
    <n v="60"/>
    <n v="475.26599999999996"/>
    <x v="1364"/>
    <n v="235.26599999999996"/>
    <n v="0.4950196311118405"/>
    <n v="2026"/>
    <s v="Q3"/>
    <n v="7"/>
    <s v="Jul"/>
  </r>
  <r>
    <n v="4474"/>
    <d v="2026-07-27T00:00:00"/>
    <n v="2026"/>
    <x v="2"/>
    <n v="7"/>
    <x v="6"/>
    <x v="3"/>
    <x v="13"/>
    <x v="1"/>
    <s v="Returning"/>
    <x v="4"/>
    <x v="12"/>
    <n v="5"/>
    <n v="122.14"/>
    <n v="0.05"/>
    <n v="70.64"/>
    <n v="580.16499999999996"/>
    <x v="1365"/>
    <n v="226.96499999999997"/>
    <n v="0.39120767367903958"/>
    <n v="2026"/>
    <s v="Q3"/>
    <n v="7"/>
    <s v="Jul"/>
  </r>
  <r>
    <n v="21"/>
    <d v="2026-07-28T00:00:00"/>
    <n v="2026"/>
    <x v="2"/>
    <n v="7"/>
    <x v="6"/>
    <x v="1"/>
    <x v="11"/>
    <x v="0"/>
    <s v="Business"/>
    <x v="3"/>
    <x v="19"/>
    <n v="1"/>
    <n v="120.09"/>
    <n v="0"/>
    <n v="62.18"/>
    <n v="120.09"/>
    <x v="1127"/>
    <n v="57.910000000000004"/>
    <n v="0.48222166708302111"/>
    <n v="2026"/>
    <s v="Q3"/>
    <n v="7"/>
    <s v="Jul"/>
  </r>
  <r>
    <n v="368"/>
    <d v="2026-07-28T00:00:00"/>
    <n v="2026"/>
    <x v="2"/>
    <n v="7"/>
    <x v="6"/>
    <x v="3"/>
    <x v="4"/>
    <x v="3"/>
    <s v="Returning"/>
    <x v="0"/>
    <x v="8"/>
    <n v="6"/>
    <n v="102.75"/>
    <n v="0"/>
    <n v="51.55"/>
    <n v="616.5"/>
    <x v="1366"/>
    <n v="307.20000000000005"/>
    <n v="0.49829683698296845"/>
    <n v="2026"/>
    <s v="Q3"/>
    <n v="7"/>
    <s v="Jul"/>
  </r>
  <r>
    <n v="457"/>
    <d v="2026-07-28T00:00:00"/>
    <n v="2026"/>
    <x v="2"/>
    <n v="7"/>
    <x v="6"/>
    <x v="2"/>
    <x v="2"/>
    <x v="0"/>
    <s v="Returning"/>
    <x v="3"/>
    <x v="7"/>
    <n v="4"/>
    <n v="191.15"/>
    <n v="0"/>
    <n v="105.01"/>
    <n v="764.6"/>
    <x v="1367"/>
    <n v="344.56"/>
    <n v="0.45064085796494896"/>
    <n v="2026"/>
    <s v="Q3"/>
    <n v="7"/>
    <s v="Jul"/>
  </r>
  <r>
    <n v="1516"/>
    <d v="2026-07-28T00:00:00"/>
    <n v="2026"/>
    <x v="2"/>
    <n v="7"/>
    <x v="6"/>
    <x v="0"/>
    <x v="9"/>
    <x v="0"/>
    <s v="Business"/>
    <x v="4"/>
    <x v="10"/>
    <n v="2"/>
    <n v="40.15"/>
    <n v="0.1"/>
    <n v="14.86"/>
    <n v="72.27"/>
    <x v="1368"/>
    <n v="42.55"/>
    <n v="0.58876435588764353"/>
    <n v="2026"/>
    <s v="Q3"/>
    <n v="7"/>
    <s v="Jul"/>
  </r>
  <r>
    <n v="2266"/>
    <d v="2026-07-28T00:00:00"/>
    <n v="2026"/>
    <x v="2"/>
    <n v="7"/>
    <x v="6"/>
    <x v="1"/>
    <x v="11"/>
    <x v="3"/>
    <s v="Business"/>
    <x v="3"/>
    <x v="13"/>
    <n v="1"/>
    <n v="83.05"/>
    <n v="0"/>
    <n v="38.86"/>
    <n v="83.05"/>
    <x v="1369"/>
    <n v="44.19"/>
    <n v="0.53208910295003009"/>
    <n v="2026"/>
    <s v="Q3"/>
    <n v="7"/>
    <s v="Jul"/>
  </r>
  <r>
    <n v="2802"/>
    <d v="2026-07-28T00:00:00"/>
    <n v="2026"/>
    <x v="2"/>
    <n v="7"/>
    <x v="6"/>
    <x v="0"/>
    <x v="9"/>
    <x v="0"/>
    <s v="Returning"/>
    <x v="1"/>
    <x v="3"/>
    <n v="2"/>
    <n v="146.22999999999999"/>
    <n v="0"/>
    <n v="79.040000000000006"/>
    <n v="292.45999999999998"/>
    <x v="1370"/>
    <n v="134.37999999999997"/>
    <n v="0.45948163851466861"/>
    <n v="2026"/>
    <s v="Q3"/>
    <n v="7"/>
    <s v="Jul"/>
  </r>
  <r>
    <n v="3604"/>
    <d v="2026-07-28T00:00:00"/>
    <n v="2026"/>
    <x v="2"/>
    <n v="7"/>
    <x v="6"/>
    <x v="1"/>
    <x v="14"/>
    <x v="0"/>
    <s v="Returning"/>
    <x v="1"/>
    <x v="3"/>
    <n v="2"/>
    <n v="144.09"/>
    <n v="0"/>
    <n v="77.67"/>
    <n v="288.18"/>
    <x v="1371"/>
    <n v="132.84"/>
    <n v="0.46096189881324173"/>
    <n v="2026"/>
    <s v="Q3"/>
    <n v="7"/>
    <s v="Jul"/>
  </r>
  <r>
    <n v="3644"/>
    <d v="2026-07-28T00:00:00"/>
    <n v="2026"/>
    <x v="2"/>
    <n v="7"/>
    <x v="6"/>
    <x v="2"/>
    <x v="10"/>
    <x v="2"/>
    <s v="Business"/>
    <x v="1"/>
    <x v="1"/>
    <n v="3"/>
    <n v="93.01"/>
    <n v="0.15"/>
    <n v="46.68"/>
    <n v="237.17550000000003"/>
    <x v="1372"/>
    <n v="97.135500000000036"/>
    <n v="0.4095511551572571"/>
    <n v="2026"/>
    <s v="Q3"/>
    <n v="7"/>
    <s v="Jul"/>
  </r>
  <r>
    <n v="4271"/>
    <d v="2026-07-28T00:00:00"/>
    <n v="2026"/>
    <x v="2"/>
    <n v="7"/>
    <x v="6"/>
    <x v="0"/>
    <x v="0"/>
    <x v="2"/>
    <s v="New"/>
    <x v="3"/>
    <x v="19"/>
    <n v="1"/>
    <n v="121.61"/>
    <n v="0.1"/>
    <n v="60.58"/>
    <n v="109.449"/>
    <x v="1373"/>
    <n v="48.869"/>
    <n v="0.4465001964385239"/>
    <n v="2026"/>
    <s v="Q3"/>
    <n v="7"/>
    <s v="Jul"/>
  </r>
  <r>
    <n v="272"/>
    <d v="2026-07-29T00:00:00"/>
    <n v="2026"/>
    <x v="2"/>
    <n v="7"/>
    <x v="6"/>
    <x v="3"/>
    <x v="4"/>
    <x v="0"/>
    <s v="Business"/>
    <x v="3"/>
    <x v="7"/>
    <n v="2"/>
    <n v="195.09"/>
    <n v="0"/>
    <n v="106.82"/>
    <n v="390.18"/>
    <x v="1374"/>
    <n v="176.54000000000002"/>
    <n v="0.45245783997129535"/>
    <n v="2026"/>
    <s v="Q3"/>
    <n v="7"/>
    <s v="Jul"/>
  </r>
  <r>
    <n v="1469"/>
    <d v="2026-07-29T00:00:00"/>
    <n v="2026"/>
    <x v="2"/>
    <n v="7"/>
    <x v="6"/>
    <x v="2"/>
    <x v="10"/>
    <x v="2"/>
    <s v="Returning"/>
    <x v="2"/>
    <x v="18"/>
    <n v="3"/>
    <n v="167.52"/>
    <n v="0"/>
    <n v="87.26"/>
    <n v="502.56000000000006"/>
    <x v="1375"/>
    <n v="240.78000000000003"/>
    <n v="0.4791069723018147"/>
    <n v="2026"/>
    <s v="Q3"/>
    <n v="7"/>
    <s v="Jul"/>
  </r>
  <r>
    <n v="2253"/>
    <d v="2026-07-29T00:00:00"/>
    <n v="2026"/>
    <x v="2"/>
    <n v="7"/>
    <x v="6"/>
    <x v="1"/>
    <x v="14"/>
    <x v="3"/>
    <s v="New"/>
    <x v="0"/>
    <x v="4"/>
    <n v="3"/>
    <n v="50.98"/>
    <n v="0"/>
    <n v="22.63"/>
    <n v="152.94"/>
    <x v="1376"/>
    <n v="85.05"/>
    <n v="0.55610043154178113"/>
    <n v="2026"/>
    <s v="Q3"/>
    <n v="7"/>
    <s v="Jul"/>
  </r>
  <r>
    <n v="2554"/>
    <d v="2026-07-29T00:00:00"/>
    <n v="2026"/>
    <x v="2"/>
    <n v="7"/>
    <x v="6"/>
    <x v="1"/>
    <x v="11"/>
    <x v="3"/>
    <s v="New"/>
    <x v="4"/>
    <x v="16"/>
    <n v="2"/>
    <n v="49.98"/>
    <n v="0.1"/>
    <n v="21.91"/>
    <n v="89.963999999999999"/>
    <x v="740"/>
    <n v="46.143999999999998"/>
    <n v="0.51291627762215997"/>
    <n v="2026"/>
    <s v="Q3"/>
    <n v="7"/>
    <s v="Jul"/>
  </r>
  <r>
    <n v="2624"/>
    <d v="2026-07-29T00:00:00"/>
    <n v="2026"/>
    <x v="2"/>
    <n v="7"/>
    <x v="6"/>
    <x v="3"/>
    <x v="4"/>
    <x v="1"/>
    <s v="Business"/>
    <x v="2"/>
    <x v="2"/>
    <n v="4"/>
    <n v="36.44"/>
    <n v="0.15"/>
    <n v="13.32"/>
    <n v="123.89599999999999"/>
    <x v="1377"/>
    <n v="70.615999999999985"/>
    <n v="0.5699619035319945"/>
    <n v="2026"/>
    <s v="Q3"/>
    <n v="7"/>
    <s v="Jul"/>
  </r>
  <r>
    <n v="3338"/>
    <d v="2026-07-29T00:00:00"/>
    <n v="2026"/>
    <x v="2"/>
    <n v="7"/>
    <x v="6"/>
    <x v="0"/>
    <x v="0"/>
    <x v="0"/>
    <s v="Returning"/>
    <x v="3"/>
    <x v="7"/>
    <n v="1"/>
    <n v="195.34"/>
    <n v="0.05"/>
    <n v="106.6"/>
    <n v="185.57300000000001"/>
    <x v="1378"/>
    <n v="78.973000000000013"/>
    <n v="0.42556298599472991"/>
    <n v="2026"/>
    <s v="Q3"/>
    <n v="7"/>
    <s v="Jul"/>
  </r>
  <r>
    <n v="4575"/>
    <d v="2026-07-29T00:00:00"/>
    <n v="2026"/>
    <x v="2"/>
    <n v="7"/>
    <x v="6"/>
    <x v="2"/>
    <x v="5"/>
    <x v="0"/>
    <s v="Business"/>
    <x v="0"/>
    <x v="8"/>
    <n v="1"/>
    <n v="103.31"/>
    <n v="0"/>
    <n v="50.93"/>
    <n v="103.31"/>
    <x v="1379"/>
    <n v="52.38"/>
    <n v="0.50701771367728199"/>
    <n v="2026"/>
    <s v="Q3"/>
    <n v="7"/>
    <s v="Jul"/>
  </r>
  <r>
    <n v="4871"/>
    <d v="2026-07-29T00:00:00"/>
    <n v="2026"/>
    <x v="2"/>
    <n v="7"/>
    <x v="6"/>
    <x v="0"/>
    <x v="0"/>
    <x v="0"/>
    <s v="New"/>
    <x v="3"/>
    <x v="19"/>
    <n v="3"/>
    <n v="123.31"/>
    <n v="0"/>
    <n v="59.16"/>
    <n v="369.93"/>
    <x v="1380"/>
    <n v="192.45000000000002"/>
    <n v="0.52023355770010549"/>
    <n v="2026"/>
    <s v="Q3"/>
    <n v="7"/>
    <s v="Jul"/>
  </r>
  <r>
    <n v="4931"/>
    <d v="2026-07-29T00:00:00"/>
    <n v="2026"/>
    <x v="2"/>
    <n v="7"/>
    <x v="6"/>
    <x v="0"/>
    <x v="15"/>
    <x v="0"/>
    <s v="New"/>
    <x v="4"/>
    <x v="10"/>
    <n v="1"/>
    <n v="40.36"/>
    <n v="0.1"/>
    <n v="14.82"/>
    <n v="36.323999999999998"/>
    <x v="1381"/>
    <n v="21.503999999999998"/>
    <n v="0.59200528576148004"/>
    <n v="2026"/>
    <s v="Q3"/>
    <n v="7"/>
    <s v="Jul"/>
  </r>
  <r>
    <n v="4962"/>
    <d v="2026-07-29T00:00:00"/>
    <n v="2026"/>
    <x v="2"/>
    <n v="7"/>
    <x v="6"/>
    <x v="0"/>
    <x v="15"/>
    <x v="2"/>
    <s v="New"/>
    <x v="3"/>
    <x v="13"/>
    <n v="2"/>
    <n v="83.06"/>
    <n v="0"/>
    <n v="38.74"/>
    <n v="166.12"/>
    <x v="1382"/>
    <n v="88.64"/>
    <n v="0.5335901757765471"/>
    <n v="2026"/>
    <s v="Q3"/>
    <n v="7"/>
    <s v="Jul"/>
  </r>
  <r>
    <n v="5006"/>
    <d v="2026-07-29T00:00:00"/>
    <n v="2026"/>
    <x v="2"/>
    <n v="7"/>
    <x v="6"/>
    <x v="2"/>
    <x v="3"/>
    <x v="0"/>
    <s v="Returning"/>
    <x v="1"/>
    <x v="11"/>
    <n v="2"/>
    <n v="151.72999999999999"/>
    <n v="0"/>
    <n v="81.209999999999994"/>
    <n v="303.45999999999998"/>
    <x v="1383"/>
    <n v="141.04"/>
    <n v="0.46477295195412904"/>
    <n v="2026"/>
    <s v="Q3"/>
    <n v="7"/>
    <s v="Jul"/>
  </r>
  <r>
    <n v="5033"/>
    <d v="2026-07-29T00:00:00"/>
    <n v="2026"/>
    <x v="2"/>
    <n v="7"/>
    <x v="6"/>
    <x v="3"/>
    <x v="8"/>
    <x v="0"/>
    <s v="New"/>
    <x v="1"/>
    <x v="17"/>
    <n v="4"/>
    <n v="72.010000000000005"/>
    <n v="0.05"/>
    <n v="32.36"/>
    <n v="273.63800000000003"/>
    <x v="1384"/>
    <n v="144.19800000000004"/>
    <n v="0.52696628392255473"/>
    <n v="2026"/>
    <s v="Q3"/>
    <n v="7"/>
    <s v="Jul"/>
  </r>
  <r>
    <n v="5117"/>
    <d v="2026-07-29T00:00:00"/>
    <n v="2026"/>
    <x v="2"/>
    <n v="7"/>
    <x v="6"/>
    <x v="1"/>
    <x v="11"/>
    <x v="0"/>
    <s v="Business"/>
    <x v="1"/>
    <x v="11"/>
    <n v="1"/>
    <n v="154.87"/>
    <n v="0"/>
    <n v="80.459999999999994"/>
    <n v="154.87"/>
    <x v="1347"/>
    <n v="74.410000000000011"/>
    <n v="0.48046748886162594"/>
    <n v="2026"/>
    <s v="Q3"/>
    <n v="7"/>
    <s v="Jul"/>
  </r>
  <r>
    <n v="954"/>
    <d v="2026-07-30T00:00:00"/>
    <n v="2026"/>
    <x v="2"/>
    <n v="7"/>
    <x v="6"/>
    <x v="1"/>
    <x v="1"/>
    <x v="0"/>
    <s v="New"/>
    <x v="2"/>
    <x v="15"/>
    <n v="3"/>
    <n v="134.61000000000001"/>
    <n v="0.1"/>
    <n v="65.77"/>
    <n v="363.44700000000006"/>
    <x v="1385"/>
    <n v="166.13700000000006"/>
    <n v="0.45711479252820914"/>
    <n v="2026"/>
    <s v="Q3"/>
    <n v="7"/>
    <s v="Jul"/>
  </r>
  <r>
    <n v="1644"/>
    <d v="2026-07-30T00:00:00"/>
    <n v="2026"/>
    <x v="2"/>
    <n v="7"/>
    <x v="6"/>
    <x v="3"/>
    <x v="13"/>
    <x v="0"/>
    <s v="Returning"/>
    <x v="0"/>
    <x v="0"/>
    <n v="3"/>
    <n v="81.5"/>
    <n v="0.05"/>
    <n v="43.85"/>
    <n v="232.27499999999998"/>
    <x v="1386"/>
    <n v="100.72499999999997"/>
    <n v="0.43364546335163051"/>
    <n v="2026"/>
    <s v="Q3"/>
    <n v="7"/>
    <s v="Jul"/>
  </r>
  <r>
    <n v="2030"/>
    <d v="2026-07-30T00:00:00"/>
    <n v="2026"/>
    <x v="2"/>
    <n v="7"/>
    <x v="6"/>
    <x v="0"/>
    <x v="0"/>
    <x v="3"/>
    <s v="Business"/>
    <x v="2"/>
    <x v="15"/>
    <n v="2"/>
    <n v="135.63"/>
    <n v="0"/>
    <n v="66.63"/>
    <n v="271.26"/>
    <x v="1387"/>
    <n v="138"/>
    <n v="0.50873700508737008"/>
    <n v="2026"/>
    <s v="Q3"/>
    <n v="7"/>
    <s v="Jul"/>
  </r>
  <r>
    <n v="2595"/>
    <d v="2026-07-30T00:00:00"/>
    <n v="2026"/>
    <x v="2"/>
    <n v="7"/>
    <x v="6"/>
    <x v="0"/>
    <x v="9"/>
    <x v="1"/>
    <s v="Business"/>
    <x v="2"/>
    <x v="15"/>
    <n v="15"/>
    <n v="133.44999999999999"/>
    <n v="0.2"/>
    <n v="65.819999999999993"/>
    <n v="1601.3999999999999"/>
    <x v="1388"/>
    <n v="614.09999999999991"/>
    <n v="0.3834769576620457"/>
    <n v="2026"/>
    <s v="Q3"/>
    <n v="7"/>
    <s v="Jul"/>
  </r>
  <r>
    <n v="2763"/>
    <d v="2026-07-30T00:00:00"/>
    <n v="2026"/>
    <x v="2"/>
    <n v="7"/>
    <x v="6"/>
    <x v="0"/>
    <x v="15"/>
    <x v="0"/>
    <s v="Business"/>
    <x v="3"/>
    <x v="19"/>
    <n v="1"/>
    <n v="120.94"/>
    <n v="0"/>
    <n v="62.24"/>
    <n v="120.94"/>
    <x v="1389"/>
    <n v="58.699999999999996"/>
    <n v="0.48536464362493797"/>
    <n v="2026"/>
    <s v="Q3"/>
    <n v="7"/>
    <s v="Jul"/>
  </r>
  <r>
    <n v="3537"/>
    <d v="2026-07-30T00:00:00"/>
    <n v="2026"/>
    <x v="2"/>
    <n v="7"/>
    <x v="6"/>
    <x v="1"/>
    <x v="11"/>
    <x v="0"/>
    <s v="Returning"/>
    <x v="3"/>
    <x v="5"/>
    <n v="2"/>
    <n v="332.99"/>
    <n v="0.15"/>
    <n v="199.09"/>
    <n v="566.08299999999997"/>
    <x v="1390"/>
    <n v="167.90299999999996"/>
    <n v="0.29660491482697759"/>
    <n v="2026"/>
    <s v="Q3"/>
    <n v="7"/>
    <s v="Jul"/>
  </r>
  <r>
    <n v="3550"/>
    <d v="2026-07-30T00:00:00"/>
    <n v="2026"/>
    <x v="2"/>
    <n v="7"/>
    <x v="6"/>
    <x v="0"/>
    <x v="15"/>
    <x v="0"/>
    <s v="Returning"/>
    <x v="3"/>
    <x v="19"/>
    <n v="3"/>
    <n v="120.88"/>
    <n v="0"/>
    <n v="60.97"/>
    <n v="362.64"/>
    <x v="1391"/>
    <n v="179.73"/>
    <n v="0.49561548643282594"/>
    <n v="2026"/>
    <s v="Q3"/>
    <n v="7"/>
    <s v="Jul"/>
  </r>
  <r>
    <n v="3875"/>
    <d v="2026-07-30T00:00:00"/>
    <n v="2026"/>
    <x v="2"/>
    <n v="7"/>
    <x v="6"/>
    <x v="3"/>
    <x v="8"/>
    <x v="0"/>
    <s v="Returning"/>
    <x v="0"/>
    <x v="8"/>
    <n v="1"/>
    <n v="101.73"/>
    <n v="0.05"/>
    <n v="51.63"/>
    <n v="96.643500000000003"/>
    <x v="80"/>
    <n v="45.013500000000001"/>
    <n v="0.46576852038678235"/>
    <n v="2026"/>
    <s v="Q3"/>
    <n v="7"/>
    <s v="Jul"/>
  </r>
  <r>
    <n v="4467"/>
    <d v="2026-07-30T00:00:00"/>
    <n v="2026"/>
    <x v="2"/>
    <n v="7"/>
    <x v="6"/>
    <x v="3"/>
    <x v="7"/>
    <x v="0"/>
    <s v="Returning"/>
    <x v="2"/>
    <x v="2"/>
    <n v="2"/>
    <n v="36.21"/>
    <n v="0"/>
    <n v="13.5"/>
    <n v="72.42"/>
    <x v="1392"/>
    <n v="45.42"/>
    <n v="0.62717481358740679"/>
    <n v="2026"/>
    <s v="Q3"/>
    <n v="7"/>
    <s v="Jul"/>
  </r>
  <r>
    <n v="739"/>
    <d v="2026-07-31T00:00:00"/>
    <n v="2026"/>
    <x v="2"/>
    <n v="7"/>
    <x v="6"/>
    <x v="3"/>
    <x v="7"/>
    <x v="0"/>
    <s v="Business"/>
    <x v="0"/>
    <x v="8"/>
    <n v="5"/>
    <n v="104.65"/>
    <n v="0"/>
    <n v="49.2"/>
    <n v="523.25"/>
    <x v="1393"/>
    <n v="277.25"/>
    <n v="0.52986144290492121"/>
    <n v="2026"/>
    <s v="Q3"/>
    <n v="7"/>
    <s v="Jul"/>
  </r>
  <r>
    <n v="2376"/>
    <d v="2026-07-31T00:00:00"/>
    <n v="2026"/>
    <x v="2"/>
    <n v="7"/>
    <x v="6"/>
    <x v="2"/>
    <x v="5"/>
    <x v="1"/>
    <s v="Returning"/>
    <x v="3"/>
    <x v="7"/>
    <n v="5"/>
    <n v="198.35"/>
    <n v="0.05"/>
    <n v="104.96"/>
    <n v="942.16249999999991"/>
    <x v="1394"/>
    <n v="417.36249999999995"/>
    <n v="0.44298356175288234"/>
    <n v="2026"/>
    <s v="Q3"/>
    <n v="7"/>
    <s v="Jul"/>
  </r>
  <r>
    <n v="3109"/>
    <d v="2026-07-31T00:00:00"/>
    <n v="2026"/>
    <x v="2"/>
    <n v="7"/>
    <x v="6"/>
    <x v="0"/>
    <x v="0"/>
    <x v="3"/>
    <s v="Returning"/>
    <x v="4"/>
    <x v="14"/>
    <n v="2"/>
    <n v="36.56"/>
    <n v="0.05"/>
    <n v="13.76"/>
    <n v="69.463999999999999"/>
    <x v="2"/>
    <n v="41.944000000000003"/>
    <n v="0.60382356328457909"/>
    <n v="2026"/>
    <s v="Q3"/>
    <n v="7"/>
    <s v="Jul"/>
  </r>
  <r>
    <n v="4362"/>
    <d v="2026-07-31T00:00:00"/>
    <n v="2026"/>
    <x v="2"/>
    <n v="7"/>
    <x v="6"/>
    <x v="1"/>
    <x v="14"/>
    <x v="0"/>
    <s v="Returning"/>
    <x v="1"/>
    <x v="1"/>
    <n v="5"/>
    <n v="92.41"/>
    <n v="0"/>
    <n v="44.29"/>
    <n v="462.04999999999995"/>
    <x v="1395"/>
    <n v="240.59999999999997"/>
    <n v="0.52072286549074775"/>
    <n v="2026"/>
    <s v="Q3"/>
    <n v="7"/>
    <s v="Jul"/>
  </r>
  <r>
    <n v="777"/>
    <d v="2026-08-01T00:00:00"/>
    <n v="2026"/>
    <x v="2"/>
    <n v="8"/>
    <x v="7"/>
    <x v="3"/>
    <x v="13"/>
    <x v="0"/>
    <s v="Returning"/>
    <x v="3"/>
    <x v="19"/>
    <n v="4"/>
    <n v="121.87"/>
    <n v="0"/>
    <n v="59.89"/>
    <n v="487.48"/>
    <x v="1396"/>
    <n v="247.92000000000002"/>
    <n v="0.50857471075736438"/>
    <n v="2026"/>
    <s v="Q3"/>
    <n v="8"/>
    <s v="Aug"/>
  </r>
  <r>
    <n v="831"/>
    <d v="2026-08-01T00:00:00"/>
    <n v="2026"/>
    <x v="2"/>
    <n v="8"/>
    <x v="7"/>
    <x v="3"/>
    <x v="8"/>
    <x v="0"/>
    <s v="Returning"/>
    <x v="2"/>
    <x v="15"/>
    <n v="2"/>
    <n v="130.9"/>
    <n v="0.05"/>
    <n v="67.959999999999994"/>
    <n v="248.71"/>
    <x v="1397"/>
    <n v="112.79000000000002"/>
    <n v="0.45350006031120588"/>
    <n v="2026"/>
    <s v="Q3"/>
    <n v="8"/>
    <s v="Aug"/>
  </r>
  <r>
    <n v="2059"/>
    <d v="2026-08-01T00:00:00"/>
    <n v="2026"/>
    <x v="2"/>
    <n v="8"/>
    <x v="7"/>
    <x v="2"/>
    <x v="2"/>
    <x v="2"/>
    <s v="New"/>
    <x v="0"/>
    <x v="4"/>
    <n v="1"/>
    <n v="50.98"/>
    <n v="0"/>
    <n v="22.92"/>
    <n v="50.98"/>
    <x v="1398"/>
    <n v="28.059999999999995"/>
    <n v="0.55041192624558644"/>
    <n v="2026"/>
    <s v="Q3"/>
    <n v="8"/>
    <s v="Aug"/>
  </r>
  <r>
    <n v="2519"/>
    <d v="2026-08-01T00:00:00"/>
    <n v="2026"/>
    <x v="2"/>
    <n v="8"/>
    <x v="7"/>
    <x v="2"/>
    <x v="2"/>
    <x v="0"/>
    <s v="Returning"/>
    <x v="1"/>
    <x v="1"/>
    <n v="2"/>
    <n v="91.11"/>
    <n v="0"/>
    <n v="44.19"/>
    <n v="182.22"/>
    <x v="1399"/>
    <n v="93.84"/>
    <n v="0.51498189002304906"/>
    <n v="2026"/>
    <s v="Q3"/>
    <n v="8"/>
    <s v="Aug"/>
  </r>
  <r>
    <n v="2644"/>
    <d v="2026-08-01T00:00:00"/>
    <n v="2026"/>
    <x v="2"/>
    <n v="8"/>
    <x v="7"/>
    <x v="0"/>
    <x v="0"/>
    <x v="3"/>
    <s v="Returning"/>
    <x v="2"/>
    <x v="2"/>
    <n v="3"/>
    <n v="35.619999999999997"/>
    <n v="0.05"/>
    <n v="13.47"/>
    <n v="101.51699999999998"/>
    <x v="1400"/>
    <n v="61.106999999999978"/>
    <n v="0.60193859156594454"/>
    <n v="2026"/>
    <s v="Q3"/>
    <n v="8"/>
    <s v="Aug"/>
  </r>
  <r>
    <n v="4141"/>
    <d v="2026-08-01T00:00:00"/>
    <n v="2026"/>
    <x v="2"/>
    <n v="8"/>
    <x v="7"/>
    <x v="3"/>
    <x v="13"/>
    <x v="0"/>
    <s v="New"/>
    <x v="1"/>
    <x v="1"/>
    <n v="1"/>
    <n v="91.95"/>
    <n v="0.05"/>
    <n v="46.47"/>
    <n v="87.352499999999992"/>
    <x v="1401"/>
    <n v="40.882499999999993"/>
    <n v="0.46801751523997592"/>
    <n v="2026"/>
    <s v="Q3"/>
    <n v="8"/>
    <s v="Aug"/>
  </r>
  <r>
    <n v="4804"/>
    <d v="2026-08-01T00:00:00"/>
    <n v="2026"/>
    <x v="2"/>
    <n v="8"/>
    <x v="7"/>
    <x v="0"/>
    <x v="9"/>
    <x v="0"/>
    <s v="Returning"/>
    <x v="4"/>
    <x v="16"/>
    <n v="1"/>
    <n v="49.46"/>
    <n v="0"/>
    <n v="21.47"/>
    <n v="49.46"/>
    <x v="1402"/>
    <n v="27.990000000000002"/>
    <n v="0.5659118479579458"/>
    <n v="2026"/>
    <s v="Q3"/>
    <n v="8"/>
    <s v="Aug"/>
  </r>
  <r>
    <n v="5161"/>
    <d v="2026-08-01T00:00:00"/>
    <n v="2026"/>
    <x v="2"/>
    <n v="8"/>
    <x v="7"/>
    <x v="0"/>
    <x v="15"/>
    <x v="0"/>
    <s v="New"/>
    <x v="0"/>
    <x v="6"/>
    <n v="1"/>
    <n v="41.25"/>
    <n v="0.05"/>
    <n v="16.98"/>
    <n v="39.1875"/>
    <x v="1403"/>
    <n v="22.2075"/>
    <n v="0.56669856459330148"/>
    <n v="2026"/>
    <s v="Q3"/>
    <n v="8"/>
    <s v="Aug"/>
  </r>
  <r>
    <n v="590"/>
    <d v="2026-08-02T00:00:00"/>
    <n v="2026"/>
    <x v="2"/>
    <n v="8"/>
    <x v="7"/>
    <x v="2"/>
    <x v="5"/>
    <x v="0"/>
    <s v="Returning"/>
    <x v="2"/>
    <x v="15"/>
    <n v="4"/>
    <n v="133.65"/>
    <n v="0"/>
    <n v="66"/>
    <n v="534.6"/>
    <x v="1404"/>
    <n v="270.60000000000002"/>
    <n v="0.50617283950617287"/>
    <n v="2026"/>
    <s v="Q3"/>
    <n v="8"/>
    <s v="Aug"/>
  </r>
  <r>
    <n v="1599"/>
    <d v="2026-08-02T00:00:00"/>
    <n v="2026"/>
    <x v="2"/>
    <n v="8"/>
    <x v="7"/>
    <x v="3"/>
    <x v="4"/>
    <x v="0"/>
    <s v="Returning"/>
    <x v="3"/>
    <x v="7"/>
    <n v="2"/>
    <n v="200.45"/>
    <n v="0.05"/>
    <n v="105.42"/>
    <n v="380.85499999999996"/>
    <x v="1405"/>
    <n v="170.01499999999996"/>
    <n v="0.44640348689133652"/>
    <n v="2026"/>
    <s v="Q3"/>
    <n v="8"/>
    <s v="Aug"/>
  </r>
  <r>
    <n v="1665"/>
    <d v="2026-08-02T00:00:00"/>
    <n v="2026"/>
    <x v="2"/>
    <n v="8"/>
    <x v="7"/>
    <x v="0"/>
    <x v="0"/>
    <x v="3"/>
    <s v="Returning"/>
    <x v="0"/>
    <x v="4"/>
    <n v="2"/>
    <n v="51.87"/>
    <n v="0.05"/>
    <n v="21.98"/>
    <n v="98.552999999999997"/>
    <x v="1406"/>
    <n v="54.592999999999996"/>
    <n v="0.55394559272675614"/>
    <n v="2026"/>
    <s v="Q3"/>
    <n v="8"/>
    <s v="Aug"/>
  </r>
  <r>
    <n v="2409"/>
    <d v="2026-08-02T00:00:00"/>
    <n v="2026"/>
    <x v="2"/>
    <n v="8"/>
    <x v="7"/>
    <x v="3"/>
    <x v="13"/>
    <x v="0"/>
    <s v="Returning"/>
    <x v="3"/>
    <x v="13"/>
    <n v="1"/>
    <n v="83.6"/>
    <n v="0.05"/>
    <n v="38.51"/>
    <n v="79.419999999999987"/>
    <x v="1407"/>
    <n v="40.909999999999989"/>
    <n v="0.51510954419541677"/>
    <n v="2026"/>
    <s v="Q3"/>
    <n v="8"/>
    <s v="Aug"/>
  </r>
  <r>
    <n v="2936"/>
    <d v="2026-08-02T00:00:00"/>
    <n v="2026"/>
    <x v="2"/>
    <n v="8"/>
    <x v="7"/>
    <x v="2"/>
    <x v="16"/>
    <x v="0"/>
    <s v="New"/>
    <x v="2"/>
    <x v="2"/>
    <n v="1"/>
    <n v="35.74"/>
    <n v="0"/>
    <n v="13.49"/>
    <n v="35.74"/>
    <x v="236"/>
    <n v="22.25"/>
    <n v="0.62255176273083379"/>
    <n v="2026"/>
    <s v="Q3"/>
    <n v="8"/>
    <s v="Aug"/>
  </r>
  <r>
    <n v="3397"/>
    <d v="2026-08-02T00:00:00"/>
    <n v="2026"/>
    <x v="2"/>
    <n v="8"/>
    <x v="7"/>
    <x v="3"/>
    <x v="4"/>
    <x v="0"/>
    <s v="Returning"/>
    <x v="0"/>
    <x v="0"/>
    <n v="1"/>
    <n v="79.849999999999994"/>
    <n v="0.1"/>
    <n v="43.11"/>
    <n v="71.864999999999995"/>
    <x v="1408"/>
    <n v="28.754999999999995"/>
    <n v="0.40012523481527862"/>
    <n v="2026"/>
    <s v="Q3"/>
    <n v="8"/>
    <s v="Aug"/>
  </r>
  <r>
    <n v="4556"/>
    <d v="2026-08-02T00:00:00"/>
    <n v="2026"/>
    <x v="2"/>
    <n v="8"/>
    <x v="7"/>
    <x v="0"/>
    <x v="15"/>
    <x v="0"/>
    <s v="Returning"/>
    <x v="2"/>
    <x v="9"/>
    <n v="2"/>
    <n v="46.44"/>
    <n v="0"/>
    <n v="18.489999999999998"/>
    <n v="92.88"/>
    <x v="1409"/>
    <n v="55.9"/>
    <n v="0.60185185185185186"/>
    <n v="2026"/>
    <s v="Q3"/>
    <n v="8"/>
    <s v="Aug"/>
  </r>
  <r>
    <n v="4614"/>
    <d v="2026-08-02T00:00:00"/>
    <n v="2026"/>
    <x v="2"/>
    <n v="8"/>
    <x v="7"/>
    <x v="3"/>
    <x v="8"/>
    <x v="2"/>
    <s v="Returning"/>
    <x v="0"/>
    <x v="4"/>
    <n v="2"/>
    <n v="50.44"/>
    <n v="0"/>
    <n v="22.99"/>
    <n v="100.88"/>
    <x v="1410"/>
    <n v="54.9"/>
    <n v="0.54421094369547984"/>
    <n v="2026"/>
    <s v="Q3"/>
    <n v="8"/>
    <s v="Aug"/>
  </r>
  <r>
    <n v="4999"/>
    <d v="2026-08-02T00:00:00"/>
    <n v="2026"/>
    <x v="2"/>
    <n v="8"/>
    <x v="7"/>
    <x v="3"/>
    <x v="8"/>
    <x v="0"/>
    <s v="Returning"/>
    <x v="0"/>
    <x v="0"/>
    <n v="2"/>
    <n v="81.38"/>
    <n v="0"/>
    <n v="42.19"/>
    <n v="162.76"/>
    <x v="1411"/>
    <n v="78.38"/>
    <n v="0.4815679528139592"/>
    <n v="2026"/>
    <s v="Q3"/>
    <n v="8"/>
    <s v="Aug"/>
  </r>
  <r>
    <n v="207"/>
    <d v="2026-08-03T00:00:00"/>
    <n v="2026"/>
    <x v="2"/>
    <n v="8"/>
    <x v="7"/>
    <x v="2"/>
    <x v="16"/>
    <x v="0"/>
    <s v="Returning"/>
    <x v="4"/>
    <x v="10"/>
    <n v="1"/>
    <n v="41.3"/>
    <n v="0"/>
    <n v="14.52"/>
    <n v="41.3"/>
    <x v="1412"/>
    <n v="26.779999999999998"/>
    <n v="0.64842615012106541"/>
    <n v="2026"/>
    <s v="Q3"/>
    <n v="8"/>
    <s v="Aug"/>
  </r>
  <r>
    <n v="295"/>
    <d v="2026-08-03T00:00:00"/>
    <n v="2026"/>
    <x v="2"/>
    <n v="8"/>
    <x v="7"/>
    <x v="3"/>
    <x v="8"/>
    <x v="3"/>
    <s v="Returning"/>
    <x v="2"/>
    <x v="2"/>
    <n v="2"/>
    <n v="36.15"/>
    <n v="0.1"/>
    <n v="13.19"/>
    <n v="65.069999999999993"/>
    <x v="327"/>
    <n v="38.69"/>
    <n v="0.59459044106347014"/>
    <n v="2026"/>
    <s v="Q3"/>
    <n v="8"/>
    <s v="Aug"/>
  </r>
  <r>
    <n v="657"/>
    <d v="2026-08-03T00:00:00"/>
    <n v="2026"/>
    <x v="2"/>
    <n v="8"/>
    <x v="7"/>
    <x v="1"/>
    <x v="12"/>
    <x v="0"/>
    <s v="Returning"/>
    <x v="2"/>
    <x v="15"/>
    <n v="3"/>
    <n v="132.59"/>
    <n v="0.1"/>
    <n v="66.040000000000006"/>
    <n v="357.99299999999999"/>
    <x v="1413"/>
    <n v="159.87299999999999"/>
    <n v="0.44658135773604507"/>
    <n v="2026"/>
    <s v="Q3"/>
    <n v="8"/>
    <s v="Aug"/>
  </r>
  <r>
    <n v="694"/>
    <d v="2026-08-03T00:00:00"/>
    <n v="2026"/>
    <x v="2"/>
    <n v="8"/>
    <x v="7"/>
    <x v="2"/>
    <x v="3"/>
    <x v="0"/>
    <s v="New"/>
    <x v="1"/>
    <x v="3"/>
    <n v="3"/>
    <n v="144"/>
    <n v="0"/>
    <n v="78.89"/>
    <n v="432"/>
    <x v="1414"/>
    <n v="195.32999999999998"/>
    <n v="0.45215277777777774"/>
    <n v="2026"/>
    <s v="Q3"/>
    <n v="8"/>
    <s v="Aug"/>
  </r>
  <r>
    <n v="1187"/>
    <d v="2026-08-03T00:00:00"/>
    <n v="2026"/>
    <x v="2"/>
    <n v="8"/>
    <x v="7"/>
    <x v="0"/>
    <x v="0"/>
    <x v="0"/>
    <s v="Returning"/>
    <x v="2"/>
    <x v="9"/>
    <n v="2"/>
    <n v="45.45"/>
    <n v="0.05"/>
    <n v="18.829999999999998"/>
    <n v="86.355000000000004"/>
    <x v="1415"/>
    <n v="48.695000000000007"/>
    <n v="0.56389323142840608"/>
    <n v="2026"/>
    <s v="Q3"/>
    <n v="8"/>
    <s v="Aug"/>
  </r>
  <r>
    <n v="1915"/>
    <d v="2026-08-03T00:00:00"/>
    <n v="2026"/>
    <x v="2"/>
    <n v="8"/>
    <x v="7"/>
    <x v="1"/>
    <x v="6"/>
    <x v="0"/>
    <s v="Returning"/>
    <x v="0"/>
    <x v="6"/>
    <n v="1"/>
    <n v="41.16"/>
    <n v="0.05"/>
    <n v="16.66"/>
    <n v="39.101999999999997"/>
    <x v="1416"/>
    <n v="22.441999999999997"/>
    <n v="0.57393483709273174"/>
    <n v="2026"/>
    <s v="Q3"/>
    <n v="8"/>
    <s v="Aug"/>
  </r>
  <r>
    <n v="2156"/>
    <d v="2026-08-03T00:00:00"/>
    <n v="2026"/>
    <x v="2"/>
    <n v="8"/>
    <x v="7"/>
    <x v="0"/>
    <x v="0"/>
    <x v="2"/>
    <s v="Returning"/>
    <x v="2"/>
    <x v="18"/>
    <n v="1"/>
    <n v="162.78"/>
    <n v="0"/>
    <n v="85.08"/>
    <n v="162.78"/>
    <x v="925"/>
    <n v="77.7"/>
    <n v="0.47733136748986366"/>
    <n v="2026"/>
    <s v="Q3"/>
    <n v="8"/>
    <s v="Aug"/>
  </r>
  <r>
    <n v="2539"/>
    <d v="2026-08-03T00:00:00"/>
    <n v="2026"/>
    <x v="2"/>
    <n v="8"/>
    <x v="7"/>
    <x v="2"/>
    <x v="16"/>
    <x v="2"/>
    <s v="New"/>
    <x v="0"/>
    <x v="0"/>
    <n v="1"/>
    <n v="80.040000000000006"/>
    <n v="0.1"/>
    <n v="41.88"/>
    <n v="72.036000000000001"/>
    <x v="714"/>
    <n v="30.155999999999999"/>
    <n v="0.41862402132267196"/>
    <n v="2026"/>
    <s v="Q3"/>
    <n v="8"/>
    <s v="Aug"/>
  </r>
  <r>
    <n v="3803"/>
    <d v="2026-08-03T00:00:00"/>
    <n v="2026"/>
    <x v="2"/>
    <n v="8"/>
    <x v="7"/>
    <x v="2"/>
    <x v="5"/>
    <x v="0"/>
    <s v="New"/>
    <x v="1"/>
    <x v="1"/>
    <n v="1"/>
    <n v="90.21"/>
    <n v="0"/>
    <n v="46.31"/>
    <n v="90.21"/>
    <x v="1417"/>
    <n v="43.899999999999991"/>
    <n v="0.48664227912648261"/>
    <n v="2026"/>
    <s v="Q3"/>
    <n v="8"/>
    <s v="Aug"/>
  </r>
  <r>
    <n v="100"/>
    <d v="2026-08-04T00:00:00"/>
    <n v="2026"/>
    <x v="2"/>
    <n v="8"/>
    <x v="7"/>
    <x v="0"/>
    <x v="9"/>
    <x v="2"/>
    <s v="Business"/>
    <x v="2"/>
    <x v="15"/>
    <n v="1"/>
    <n v="133.6"/>
    <n v="0.1"/>
    <n v="67.3"/>
    <n v="120.24"/>
    <x v="51"/>
    <n v="52.94"/>
    <n v="0.44028609447771122"/>
    <n v="2026"/>
    <s v="Q3"/>
    <n v="8"/>
    <s v="Aug"/>
  </r>
  <r>
    <n v="118"/>
    <d v="2026-08-04T00:00:00"/>
    <n v="2026"/>
    <x v="2"/>
    <n v="8"/>
    <x v="7"/>
    <x v="3"/>
    <x v="4"/>
    <x v="0"/>
    <s v="Returning"/>
    <x v="2"/>
    <x v="9"/>
    <n v="1"/>
    <n v="47.53"/>
    <n v="0"/>
    <n v="18.04"/>
    <n v="47.53"/>
    <x v="1418"/>
    <n v="29.490000000000002"/>
    <n v="0.62045024195245113"/>
    <n v="2026"/>
    <s v="Q3"/>
    <n v="8"/>
    <s v="Aug"/>
  </r>
  <r>
    <n v="220"/>
    <d v="2026-08-04T00:00:00"/>
    <n v="2026"/>
    <x v="2"/>
    <n v="8"/>
    <x v="7"/>
    <x v="0"/>
    <x v="15"/>
    <x v="0"/>
    <s v="Returning"/>
    <x v="2"/>
    <x v="9"/>
    <n v="2"/>
    <n v="46.71"/>
    <n v="0"/>
    <n v="18.41"/>
    <n v="93.42"/>
    <x v="1316"/>
    <n v="56.6"/>
    <n v="0.60586598158852489"/>
    <n v="2026"/>
    <s v="Q3"/>
    <n v="8"/>
    <s v="Aug"/>
  </r>
  <r>
    <n v="1145"/>
    <d v="2026-08-04T00:00:00"/>
    <n v="2026"/>
    <x v="2"/>
    <n v="8"/>
    <x v="7"/>
    <x v="2"/>
    <x v="16"/>
    <x v="3"/>
    <s v="New"/>
    <x v="3"/>
    <x v="7"/>
    <n v="1"/>
    <n v="197.26"/>
    <n v="0"/>
    <n v="104.09"/>
    <n v="197.26"/>
    <x v="1419"/>
    <n v="93.169999999999987"/>
    <n v="0.47232079488999285"/>
    <n v="2026"/>
    <s v="Q3"/>
    <n v="8"/>
    <s v="Aug"/>
  </r>
  <r>
    <n v="1289"/>
    <d v="2026-08-04T00:00:00"/>
    <n v="2026"/>
    <x v="2"/>
    <n v="8"/>
    <x v="7"/>
    <x v="2"/>
    <x v="16"/>
    <x v="3"/>
    <s v="New"/>
    <x v="1"/>
    <x v="17"/>
    <n v="1"/>
    <n v="70.56"/>
    <n v="0"/>
    <n v="32.11"/>
    <n v="70.56"/>
    <x v="1420"/>
    <n v="38.450000000000003"/>
    <n v="0.54492630385487528"/>
    <n v="2026"/>
    <s v="Q3"/>
    <n v="8"/>
    <s v="Aug"/>
  </r>
  <r>
    <n v="1411"/>
    <d v="2026-08-04T00:00:00"/>
    <n v="2026"/>
    <x v="2"/>
    <n v="8"/>
    <x v="7"/>
    <x v="1"/>
    <x v="12"/>
    <x v="0"/>
    <s v="Business"/>
    <x v="4"/>
    <x v="14"/>
    <n v="1"/>
    <n v="36.58"/>
    <n v="0"/>
    <n v="13.98"/>
    <n v="36.58"/>
    <x v="1421"/>
    <n v="22.599999999999998"/>
    <n v="0.61782394751230174"/>
    <n v="2026"/>
    <s v="Q3"/>
    <n v="8"/>
    <s v="Aug"/>
  </r>
  <r>
    <n v="1799"/>
    <d v="2026-08-04T00:00:00"/>
    <n v="2026"/>
    <x v="2"/>
    <n v="8"/>
    <x v="7"/>
    <x v="3"/>
    <x v="13"/>
    <x v="1"/>
    <s v="Business"/>
    <x v="0"/>
    <x v="0"/>
    <n v="4"/>
    <n v="82.98"/>
    <n v="0.05"/>
    <n v="43.79"/>
    <n v="315.32400000000001"/>
    <x v="1422"/>
    <n v="140.16400000000002"/>
    <n v="0.44450787126891711"/>
    <n v="2026"/>
    <s v="Q3"/>
    <n v="8"/>
    <s v="Aug"/>
  </r>
  <r>
    <n v="1871"/>
    <d v="2026-08-04T00:00:00"/>
    <n v="2026"/>
    <x v="2"/>
    <n v="8"/>
    <x v="7"/>
    <x v="0"/>
    <x v="0"/>
    <x v="0"/>
    <s v="New"/>
    <x v="0"/>
    <x v="6"/>
    <n v="1"/>
    <n v="41.25"/>
    <n v="0"/>
    <n v="17.02"/>
    <n v="41.25"/>
    <x v="587"/>
    <n v="24.23"/>
    <n v="0.58739393939393936"/>
    <n v="2026"/>
    <s v="Q3"/>
    <n v="8"/>
    <s v="Aug"/>
  </r>
  <r>
    <n v="4180"/>
    <d v="2026-08-04T00:00:00"/>
    <n v="2026"/>
    <x v="2"/>
    <n v="8"/>
    <x v="7"/>
    <x v="2"/>
    <x v="3"/>
    <x v="0"/>
    <s v="Returning"/>
    <x v="0"/>
    <x v="8"/>
    <n v="1"/>
    <n v="101.37"/>
    <n v="0"/>
    <n v="51.56"/>
    <n v="101.37"/>
    <x v="1423"/>
    <n v="49.81"/>
    <n v="0.49136825490776365"/>
    <n v="2026"/>
    <s v="Q3"/>
    <n v="8"/>
    <s v="Aug"/>
  </r>
  <r>
    <n v="4338"/>
    <d v="2026-08-04T00:00:00"/>
    <n v="2026"/>
    <x v="2"/>
    <n v="8"/>
    <x v="7"/>
    <x v="2"/>
    <x v="16"/>
    <x v="0"/>
    <s v="Returning"/>
    <x v="3"/>
    <x v="5"/>
    <n v="1"/>
    <n v="340.66"/>
    <n v="0.05"/>
    <n v="194.13"/>
    <n v="323.62700000000001"/>
    <x v="1424"/>
    <n v="129.49700000000001"/>
    <n v="0.40014275693931595"/>
    <n v="2026"/>
    <s v="Q3"/>
    <n v="8"/>
    <s v="Aug"/>
  </r>
  <r>
    <n v="4463"/>
    <d v="2026-08-04T00:00:00"/>
    <n v="2026"/>
    <x v="2"/>
    <n v="8"/>
    <x v="7"/>
    <x v="2"/>
    <x v="2"/>
    <x v="3"/>
    <s v="Business"/>
    <x v="0"/>
    <x v="4"/>
    <n v="1"/>
    <n v="50.43"/>
    <n v="0.15"/>
    <n v="22.94"/>
    <n v="42.865499999999997"/>
    <x v="1110"/>
    <n v="19.925499999999996"/>
    <n v="0.46483768998378644"/>
    <n v="2026"/>
    <s v="Q3"/>
    <n v="8"/>
    <s v="Aug"/>
  </r>
  <r>
    <n v="382"/>
    <d v="2026-08-05T00:00:00"/>
    <n v="2026"/>
    <x v="2"/>
    <n v="8"/>
    <x v="7"/>
    <x v="3"/>
    <x v="8"/>
    <x v="0"/>
    <s v="New"/>
    <x v="4"/>
    <x v="10"/>
    <n v="1"/>
    <n v="40.42"/>
    <n v="0.05"/>
    <n v="14.33"/>
    <n v="38.399000000000001"/>
    <x v="49"/>
    <n v="24.069000000000003"/>
    <n v="0.62681319826037141"/>
    <n v="2026"/>
    <s v="Q3"/>
    <n v="8"/>
    <s v="Aug"/>
  </r>
  <r>
    <n v="1011"/>
    <d v="2026-08-05T00:00:00"/>
    <n v="2026"/>
    <x v="2"/>
    <n v="8"/>
    <x v="7"/>
    <x v="0"/>
    <x v="0"/>
    <x v="0"/>
    <s v="New"/>
    <x v="0"/>
    <x v="4"/>
    <n v="1"/>
    <n v="51.81"/>
    <n v="0.05"/>
    <n v="22.28"/>
    <n v="49.219499999999996"/>
    <x v="1261"/>
    <n v="26.939499999999995"/>
    <n v="0.54733388189640275"/>
    <n v="2026"/>
    <s v="Q3"/>
    <n v="8"/>
    <s v="Aug"/>
  </r>
  <r>
    <n v="1148"/>
    <d v="2026-08-05T00:00:00"/>
    <n v="2026"/>
    <x v="2"/>
    <n v="8"/>
    <x v="7"/>
    <x v="2"/>
    <x v="2"/>
    <x v="2"/>
    <s v="New"/>
    <x v="4"/>
    <x v="14"/>
    <n v="3"/>
    <n v="35.9"/>
    <n v="0"/>
    <n v="14.11"/>
    <n v="107.69999999999999"/>
    <x v="1425"/>
    <n v="65.36999999999999"/>
    <n v="0.60696378830083564"/>
    <n v="2026"/>
    <s v="Q3"/>
    <n v="8"/>
    <s v="Aug"/>
  </r>
  <r>
    <n v="1397"/>
    <d v="2026-08-05T00:00:00"/>
    <n v="2026"/>
    <x v="2"/>
    <n v="8"/>
    <x v="7"/>
    <x v="1"/>
    <x v="14"/>
    <x v="2"/>
    <s v="Business"/>
    <x v="1"/>
    <x v="1"/>
    <n v="2"/>
    <n v="90.27"/>
    <n v="0.05"/>
    <n v="46.38"/>
    <n v="171.51299999999998"/>
    <x v="1426"/>
    <n v="78.752999999999972"/>
    <n v="0.45916636056742044"/>
    <n v="2026"/>
    <s v="Q3"/>
    <n v="8"/>
    <s v="Aug"/>
  </r>
  <r>
    <n v="2252"/>
    <d v="2026-08-05T00:00:00"/>
    <n v="2026"/>
    <x v="2"/>
    <n v="8"/>
    <x v="7"/>
    <x v="1"/>
    <x v="11"/>
    <x v="0"/>
    <s v="New"/>
    <x v="0"/>
    <x v="4"/>
    <n v="1"/>
    <n v="49.68"/>
    <n v="0.05"/>
    <n v="22.02"/>
    <n v="47.195999999999998"/>
    <x v="1427"/>
    <n v="25.175999999999998"/>
    <n v="0.53343503686753113"/>
    <n v="2026"/>
    <s v="Q3"/>
    <n v="8"/>
    <s v="Aug"/>
  </r>
  <r>
    <n v="2415"/>
    <d v="2026-08-05T00:00:00"/>
    <n v="2026"/>
    <x v="2"/>
    <n v="8"/>
    <x v="7"/>
    <x v="1"/>
    <x v="12"/>
    <x v="0"/>
    <s v="New"/>
    <x v="2"/>
    <x v="15"/>
    <n v="2"/>
    <n v="131.25"/>
    <n v="0.05"/>
    <n v="65.42"/>
    <n v="249.375"/>
    <x v="1428"/>
    <n v="118.535"/>
    <n v="0.47532832080200499"/>
    <n v="2026"/>
    <s v="Q3"/>
    <n v="8"/>
    <s v="Aug"/>
  </r>
  <r>
    <n v="2525"/>
    <d v="2026-08-05T00:00:00"/>
    <n v="2026"/>
    <x v="2"/>
    <n v="8"/>
    <x v="7"/>
    <x v="3"/>
    <x v="4"/>
    <x v="2"/>
    <s v="New"/>
    <x v="4"/>
    <x v="14"/>
    <n v="2"/>
    <n v="36.78"/>
    <n v="0.05"/>
    <n v="13.85"/>
    <n v="69.882000000000005"/>
    <x v="597"/>
    <n v="42.182000000000002"/>
    <n v="0.60361752668784519"/>
    <n v="2026"/>
    <s v="Q3"/>
    <n v="8"/>
    <s v="Aug"/>
  </r>
  <r>
    <n v="2652"/>
    <d v="2026-08-05T00:00:00"/>
    <n v="2026"/>
    <x v="2"/>
    <n v="8"/>
    <x v="7"/>
    <x v="2"/>
    <x v="2"/>
    <x v="2"/>
    <s v="Returning"/>
    <x v="0"/>
    <x v="0"/>
    <n v="1"/>
    <n v="80.790000000000006"/>
    <n v="0.1"/>
    <n v="43.65"/>
    <n v="72.711000000000013"/>
    <x v="1429"/>
    <n v="29.061000000000014"/>
    <n v="0.39967817799232591"/>
    <n v="2026"/>
    <s v="Q3"/>
    <n v="8"/>
    <s v="Aug"/>
  </r>
  <r>
    <n v="4035"/>
    <d v="2026-08-05T00:00:00"/>
    <n v="2026"/>
    <x v="2"/>
    <n v="8"/>
    <x v="7"/>
    <x v="0"/>
    <x v="9"/>
    <x v="0"/>
    <s v="Returning"/>
    <x v="0"/>
    <x v="6"/>
    <n v="2"/>
    <n v="40.53"/>
    <n v="0.05"/>
    <n v="17.100000000000001"/>
    <n v="77.007000000000005"/>
    <x v="1430"/>
    <n v="42.807000000000002"/>
    <n v="0.55588452997779425"/>
    <n v="2026"/>
    <s v="Q3"/>
    <n v="8"/>
    <s v="Aug"/>
  </r>
  <r>
    <n v="4377"/>
    <d v="2026-08-05T00:00:00"/>
    <n v="2026"/>
    <x v="2"/>
    <n v="8"/>
    <x v="7"/>
    <x v="2"/>
    <x v="2"/>
    <x v="3"/>
    <s v="New"/>
    <x v="0"/>
    <x v="0"/>
    <n v="2"/>
    <n v="81.66"/>
    <n v="0"/>
    <n v="42.11"/>
    <n v="163.32"/>
    <x v="1226"/>
    <n v="79.099999999999994"/>
    <n v="0.48432525104090129"/>
    <n v="2026"/>
    <s v="Q3"/>
    <n v="8"/>
    <s v="Aug"/>
  </r>
  <r>
    <n v="4734"/>
    <d v="2026-08-05T00:00:00"/>
    <n v="2026"/>
    <x v="2"/>
    <n v="8"/>
    <x v="7"/>
    <x v="1"/>
    <x v="12"/>
    <x v="3"/>
    <s v="Returning"/>
    <x v="1"/>
    <x v="3"/>
    <n v="1"/>
    <n v="146.55000000000001"/>
    <n v="0"/>
    <n v="78.8"/>
    <n v="146.55000000000001"/>
    <x v="1431"/>
    <n v="67.750000000000014"/>
    <n v="0.46229955646537024"/>
    <n v="2026"/>
    <s v="Q3"/>
    <n v="8"/>
    <s v="Aug"/>
  </r>
  <r>
    <n v="4892"/>
    <d v="2026-08-05T00:00:00"/>
    <n v="2026"/>
    <x v="2"/>
    <n v="8"/>
    <x v="7"/>
    <x v="1"/>
    <x v="1"/>
    <x v="2"/>
    <s v="Returning"/>
    <x v="2"/>
    <x v="18"/>
    <n v="2"/>
    <n v="161.75"/>
    <n v="0.1"/>
    <n v="85.85"/>
    <n v="291.15000000000003"/>
    <x v="1432"/>
    <n v="119.45000000000005"/>
    <n v="0.41026962047054794"/>
    <n v="2026"/>
    <s v="Q3"/>
    <n v="8"/>
    <s v="Aug"/>
  </r>
  <r>
    <n v="5059"/>
    <d v="2026-08-05T00:00:00"/>
    <n v="2026"/>
    <x v="2"/>
    <n v="8"/>
    <x v="7"/>
    <x v="1"/>
    <x v="1"/>
    <x v="3"/>
    <s v="Returning"/>
    <x v="3"/>
    <x v="19"/>
    <n v="2"/>
    <n v="122.47"/>
    <n v="0"/>
    <n v="59.73"/>
    <n v="244.94"/>
    <x v="1433"/>
    <n v="125.48"/>
    <n v="0.5122887237690863"/>
    <n v="2026"/>
    <s v="Q3"/>
    <n v="8"/>
    <s v="Aug"/>
  </r>
  <r>
    <n v="835"/>
    <d v="2026-08-06T00:00:00"/>
    <n v="2026"/>
    <x v="2"/>
    <n v="8"/>
    <x v="7"/>
    <x v="3"/>
    <x v="7"/>
    <x v="3"/>
    <s v="Returning"/>
    <x v="1"/>
    <x v="17"/>
    <n v="3"/>
    <n v="70.930000000000007"/>
    <n v="0"/>
    <n v="32.9"/>
    <n v="212.79000000000002"/>
    <x v="1434"/>
    <n v="114.09000000000003"/>
    <n v="0.53616241364725792"/>
    <n v="2026"/>
    <s v="Q3"/>
    <n v="8"/>
    <s v="Aug"/>
  </r>
  <r>
    <n v="1104"/>
    <d v="2026-08-06T00:00:00"/>
    <n v="2026"/>
    <x v="2"/>
    <n v="8"/>
    <x v="7"/>
    <x v="0"/>
    <x v="15"/>
    <x v="0"/>
    <s v="Returning"/>
    <x v="3"/>
    <x v="7"/>
    <n v="1"/>
    <n v="191.44"/>
    <n v="0"/>
    <n v="102.13"/>
    <n v="191.44"/>
    <x v="1435"/>
    <n v="89.31"/>
    <n v="0.46651692436272463"/>
    <n v="2026"/>
    <s v="Q3"/>
    <n v="8"/>
    <s v="Aug"/>
  </r>
  <r>
    <n v="1976"/>
    <d v="2026-08-06T00:00:00"/>
    <n v="2026"/>
    <x v="2"/>
    <n v="8"/>
    <x v="7"/>
    <x v="3"/>
    <x v="8"/>
    <x v="0"/>
    <s v="Returning"/>
    <x v="0"/>
    <x v="0"/>
    <n v="2"/>
    <n v="82.92"/>
    <n v="0"/>
    <n v="41.64"/>
    <n v="165.84"/>
    <x v="1436"/>
    <n v="82.56"/>
    <n v="0.49782923299565845"/>
    <n v="2026"/>
    <s v="Q3"/>
    <n v="8"/>
    <s v="Aug"/>
  </r>
  <r>
    <n v="2596"/>
    <d v="2026-08-06T00:00:00"/>
    <n v="2026"/>
    <x v="2"/>
    <n v="8"/>
    <x v="7"/>
    <x v="2"/>
    <x v="3"/>
    <x v="2"/>
    <s v="Returning"/>
    <x v="3"/>
    <x v="13"/>
    <n v="1"/>
    <n v="82.82"/>
    <n v="0"/>
    <n v="38.83"/>
    <n v="82.82"/>
    <x v="1437"/>
    <n v="43.989999999999995"/>
    <n v="0.53115189567737264"/>
    <n v="2026"/>
    <s v="Q3"/>
    <n v="8"/>
    <s v="Aug"/>
  </r>
  <r>
    <n v="2693"/>
    <d v="2026-08-06T00:00:00"/>
    <n v="2026"/>
    <x v="2"/>
    <n v="8"/>
    <x v="7"/>
    <x v="3"/>
    <x v="8"/>
    <x v="0"/>
    <s v="New"/>
    <x v="3"/>
    <x v="5"/>
    <n v="1"/>
    <n v="335.26"/>
    <n v="0.05"/>
    <n v="193.73"/>
    <n v="318.49699999999996"/>
    <x v="1438"/>
    <n v="124.76699999999997"/>
    <n v="0.39173681384754011"/>
    <n v="2026"/>
    <s v="Q3"/>
    <n v="8"/>
    <s v="Aug"/>
  </r>
  <r>
    <n v="3045"/>
    <d v="2026-08-06T00:00:00"/>
    <n v="2026"/>
    <x v="2"/>
    <n v="8"/>
    <x v="7"/>
    <x v="2"/>
    <x v="16"/>
    <x v="3"/>
    <s v="Business"/>
    <x v="2"/>
    <x v="9"/>
    <n v="1"/>
    <n v="47.19"/>
    <n v="0.05"/>
    <n v="18.11"/>
    <n v="44.830499999999994"/>
    <x v="13"/>
    <n v="26.720499999999994"/>
    <n v="0.59603395010093574"/>
    <n v="2026"/>
    <s v="Q3"/>
    <n v="8"/>
    <s v="Aug"/>
  </r>
  <r>
    <n v="3340"/>
    <d v="2026-08-06T00:00:00"/>
    <n v="2026"/>
    <x v="2"/>
    <n v="8"/>
    <x v="7"/>
    <x v="2"/>
    <x v="16"/>
    <x v="3"/>
    <s v="Returning"/>
    <x v="1"/>
    <x v="1"/>
    <n v="3"/>
    <n v="91.57"/>
    <n v="0"/>
    <n v="44.52"/>
    <n v="274.70999999999998"/>
    <x v="1439"/>
    <n v="141.14999999999998"/>
    <n v="0.51381456808998571"/>
    <n v="2026"/>
    <s v="Q3"/>
    <n v="8"/>
    <s v="Aug"/>
  </r>
  <r>
    <n v="3553"/>
    <d v="2026-08-06T00:00:00"/>
    <n v="2026"/>
    <x v="2"/>
    <n v="8"/>
    <x v="7"/>
    <x v="3"/>
    <x v="13"/>
    <x v="0"/>
    <s v="New"/>
    <x v="1"/>
    <x v="11"/>
    <n v="4"/>
    <n v="154.41999999999999"/>
    <n v="0"/>
    <n v="77.86"/>
    <n v="617.67999999999995"/>
    <x v="1440"/>
    <n v="306.23999999999995"/>
    <n v="0.49579070068643954"/>
    <n v="2026"/>
    <s v="Q3"/>
    <n v="8"/>
    <s v="Aug"/>
  </r>
  <r>
    <n v="3807"/>
    <d v="2026-08-06T00:00:00"/>
    <n v="2026"/>
    <x v="2"/>
    <n v="8"/>
    <x v="7"/>
    <x v="0"/>
    <x v="0"/>
    <x v="3"/>
    <s v="Returning"/>
    <x v="0"/>
    <x v="4"/>
    <n v="2"/>
    <n v="49.91"/>
    <n v="0.05"/>
    <n v="21.86"/>
    <n v="94.828999999999994"/>
    <x v="1441"/>
    <n v="51.108999999999995"/>
    <n v="0.53895960096594919"/>
    <n v="2026"/>
    <s v="Q3"/>
    <n v="8"/>
    <s v="Aug"/>
  </r>
  <r>
    <n v="4061"/>
    <d v="2026-08-06T00:00:00"/>
    <n v="2026"/>
    <x v="2"/>
    <n v="8"/>
    <x v="7"/>
    <x v="3"/>
    <x v="8"/>
    <x v="3"/>
    <s v="Returning"/>
    <x v="1"/>
    <x v="1"/>
    <n v="1"/>
    <n v="91.58"/>
    <n v="0.1"/>
    <n v="44.87"/>
    <n v="82.421999999999997"/>
    <x v="1442"/>
    <n v="37.552"/>
    <n v="0.45560651282424597"/>
    <n v="2026"/>
    <s v="Q3"/>
    <n v="8"/>
    <s v="Aug"/>
  </r>
  <r>
    <n v="4645"/>
    <d v="2026-08-06T00:00:00"/>
    <n v="2026"/>
    <x v="2"/>
    <n v="8"/>
    <x v="7"/>
    <x v="2"/>
    <x v="10"/>
    <x v="0"/>
    <s v="New"/>
    <x v="4"/>
    <x v="10"/>
    <n v="3"/>
    <n v="41.11"/>
    <n v="0"/>
    <n v="14.49"/>
    <n v="123.33"/>
    <x v="331"/>
    <n v="79.86"/>
    <n v="0.64753101435173921"/>
    <n v="2026"/>
    <s v="Q3"/>
    <n v="8"/>
    <s v="Aug"/>
  </r>
  <r>
    <n v="5104"/>
    <d v="2026-08-06T00:00:00"/>
    <n v="2026"/>
    <x v="2"/>
    <n v="8"/>
    <x v="7"/>
    <x v="1"/>
    <x v="12"/>
    <x v="0"/>
    <s v="Returning"/>
    <x v="2"/>
    <x v="2"/>
    <n v="4"/>
    <n v="35.9"/>
    <n v="0"/>
    <n v="13.49"/>
    <n v="143.6"/>
    <x v="1443"/>
    <n v="89.639999999999986"/>
    <n v="0.62423398328690805"/>
    <n v="2026"/>
    <s v="Q3"/>
    <n v="8"/>
    <s v="Aug"/>
  </r>
  <r>
    <n v="813"/>
    <d v="2026-08-07T00:00:00"/>
    <n v="2026"/>
    <x v="2"/>
    <n v="8"/>
    <x v="7"/>
    <x v="2"/>
    <x v="16"/>
    <x v="0"/>
    <s v="Returning"/>
    <x v="4"/>
    <x v="14"/>
    <n v="1"/>
    <n v="36.33"/>
    <n v="0.05"/>
    <n v="13.78"/>
    <n v="34.513499999999993"/>
    <x v="1444"/>
    <n v="20.733499999999992"/>
    <n v="0.60073594390600771"/>
    <n v="2026"/>
    <s v="Q3"/>
    <n v="8"/>
    <s v="Aug"/>
  </r>
  <r>
    <n v="836"/>
    <d v="2026-08-07T00:00:00"/>
    <n v="2026"/>
    <x v="2"/>
    <n v="8"/>
    <x v="7"/>
    <x v="1"/>
    <x v="14"/>
    <x v="3"/>
    <s v="New"/>
    <x v="2"/>
    <x v="9"/>
    <n v="5"/>
    <n v="45.94"/>
    <n v="0.05"/>
    <n v="18.059999999999999"/>
    <n v="218.21499999999997"/>
    <x v="467"/>
    <n v="127.91499999999998"/>
    <n v="0.5861879339183832"/>
    <n v="2026"/>
    <s v="Q3"/>
    <n v="8"/>
    <s v="Aug"/>
  </r>
  <r>
    <n v="1266"/>
    <d v="2026-08-07T00:00:00"/>
    <n v="2026"/>
    <x v="2"/>
    <n v="8"/>
    <x v="7"/>
    <x v="0"/>
    <x v="15"/>
    <x v="2"/>
    <s v="Returning"/>
    <x v="4"/>
    <x v="14"/>
    <n v="1"/>
    <n v="36.630000000000003"/>
    <n v="0"/>
    <n v="13.7"/>
    <n v="36.630000000000003"/>
    <x v="1445"/>
    <n v="22.930000000000003"/>
    <n v="0.62598962598962604"/>
    <n v="2026"/>
    <s v="Q3"/>
    <n v="8"/>
    <s v="Aug"/>
  </r>
  <r>
    <n v="2201"/>
    <d v="2026-08-07T00:00:00"/>
    <n v="2026"/>
    <x v="2"/>
    <n v="8"/>
    <x v="7"/>
    <x v="1"/>
    <x v="1"/>
    <x v="0"/>
    <s v="Returning"/>
    <x v="1"/>
    <x v="3"/>
    <n v="1"/>
    <n v="141.38"/>
    <n v="0.05"/>
    <n v="77.14"/>
    <n v="134.31099999999998"/>
    <x v="1446"/>
    <n v="57.170999999999978"/>
    <n v="0.42566133823737434"/>
    <n v="2026"/>
    <s v="Q3"/>
    <n v="8"/>
    <s v="Aug"/>
  </r>
  <r>
    <n v="2382"/>
    <d v="2026-08-07T00:00:00"/>
    <n v="2026"/>
    <x v="2"/>
    <n v="8"/>
    <x v="7"/>
    <x v="1"/>
    <x v="14"/>
    <x v="2"/>
    <s v="Returning"/>
    <x v="3"/>
    <x v="5"/>
    <n v="3"/>
    <n v="343.45"/>
    <n v="0.05"/>
    <n v="195.73"/>
    <n v="978.83249999999987"/>
    <x v="1447"/>
    <n v="391.64249999999993"/>
    <n v="0.40011186796515236"/>
    <n v="2026"/>
    <s v="Q3"/>
    <n v="8"/>
    <s v="Aug"/>
  </r>
  <r>
    <n v="1227"/>
    <d v="2026-08-08T00:00:00"/>
    <n v="2026"/>
    <x v="2"/>
    <n v="8"/>
    <x v="7"/>
    <x v="3"/>
    <x v="8"/>
    <x v="0"/>
    <s v="Returning"/>
    <x v="0"/>
    <x v="8"/>
    <n v="1"/>
    <n v="104.69"/>
    <n v="0"/>
    <n v="49.06"/>
    <n v="104.69"/>
    <x v="1448"/>
    <n v="55.629999999999995"/>
    <n v="0.53137835514375775"/>
    <n v="2026"/>
    <s v="Q3"/>
    <n v="8"/>
    <s v="Aug"/>
  </r>
  <r>
    <n v="1843"/>
    <d v="2026-08-08T00:00:00"/>
    <n v="2026"/>
    <x v="2"/>
    <n v="8"/>
    <x v="7"/>
    <x v="3"/>
    <x v="8"/>
    <x v="0"/>
    <s v="New"/>
    <x v="3"/>
    <x v="5"/>
    <n v="2"/>
    <n v="341.23"/>
    <n v="0.05"/>
    <n v="192.5"/>
    <n v="648.33699999999999"/>
    <x v="1449"/>
    <n v="263.33699999999999"/>
    <n v="0.40617302421425894"/>
    <n v="2026"/>
    <s v="Q3"/>
    <n v="8"/>
    <s v="Aug"/>
  </r>
  <r>
    <n v="2369"/>
    <d v="2026-08-08T00:00:00"/>
    <n v="2026"/>
    <x v="2"/>
    <n v="8"/>
    <x v="7"/>
    <x v="3"/>
    <x v="8"/>
    <x v="2"/>
    <s v="New"/>
    <x v="3"/>
    <x v="19"/>
    <n v="1"/>
    <n v="125.95"/>
    <n v="0.05"/>
    <n v="61.9"/>
    <n v="119.6525"/>
    <x v="1450"/>
    <n v="57.752500000000005"/>
    <n v="0.48266856104134892"/>
    <n v="2026"/>
    <s v="Q3"/>
    <n v="8"/>
    <s v="Aug"/>
  </r>
  <r>
    <n v="2386"/>
    <d v="2026-08-08T00:00:00"/>
    <n v="2026"/>
    <x v="2"/>
    <n v="8"/>
    <x v="7"/>
    <x v="1"/>
    <x v="1"/>
    <x v="0"/>
    <s v="Returning"/>
    <x v="1"/>
    <x v="1"/>
    <n v="6"/>
    <n v="91.9"/>
    <n v="0.05"/>
    <n v="44.69"/>
    <n v="523.83000000000004"/>
    <x v="1451"/>
    <n v="255.69000000000005"/>
    <n v="0.48811637363266713"/>
    <n v="2026"/>
    <s v="Q3"/>
    <n v="8"/>
    <s v="Aug"/>
  </r>
  <r>
    <n v="2579"/>
    <d v="2026-08-08T00:00:00"/>
    <n v="2026"/>
    <x v="2"/>
    <n v="8"/>
    <x v="7"/>
    <x v="3"/>
    <x v="8"/>
    <x v="2"/>
    <s v="Returning"/>
    <x v="3"/>
    <x v="13"/>
    <n v="1"/>
    <n v="81.22"/>
    <n v="0"/>
    <n v="39.18"/>
    <n v="81.22"/>
    <x v="176"/>
    <n v="42.04"/>
    <n v="0.51760650086185667"/>
    <n v="2026"/>
    <s v="Q3"/>
    <n v="8"/>
    <s v="Aug"/>
  </r>
  <r>
    <n v="3075"/>
    <d v="2026-08-08T00:00:00"/>
    <n v="2026"/>
    <x v="2"/>
    <n v="8"/>
    <x v="7"/>
    <x v="0"/>
    <x v="0"/>
    <x v="0"/>
    <s v="Business"/>
    <x v="1"/>
    <x v="17"/>
    <n v="2"/>
    <n v="72.31"/>
    <n v="0"/>
    <n v="31.75"/>
    <n v="144.62"/>
    <x v="1452"/>
    <n v="81.12"/>
    <n v="0.56091826856589688"/>
    <n v="2026"/>
    <s v="Q3"/>
    <n v="8"/>
    <s v="Aug"/>
  </r>
  <r>
    <n v="3982"/>
    <d v="2026-08-08T00:00:00"/>
    <n v="2026"/>
    <x v="2"/>
    <n v="8"/>
    <x v="7"/>
    <x v="2"/>
    <x v="2"/>
    <x v="2"/>
    <s v="Returning"/>
    <x v="3"/>
    <x v="13"/>
    <n v="1"/>
    <n v="79.989999999999995"/>
    <n v="0.05"/>
    <n v="40.25"/>
    <n v="75.990499999999997"/>
    <x v="1453"/>
    <n v="35.740499999999997"/>
    <n v="0.47032852790809376"/>
    <n v="2026"/>
    <s v="Q3"/>
    <n v="8"/>
    <s v="Aug"/>
  </r>
  <r>
    <n v="4530"/>
    <d v="2026-08-08T00:00:00"/>
    <n v="2026"/>
    <x v="2"/>
    <n v="8"/>
    <x v="7"/>
    <x v="3"/>
    <x v="13"/>
    <x v="0"/>
    <s v="New"/>
    <x v="1"/>
    <x v="11"/>
    <n v="1"/>
    <n v="151.87"/>
    <n v="0.1"/>
    <n v="76.97"/>
    <n v="136.68300000000002"/>
    <x v="911"/>
    <n v="59.713000000000022"/>
    <n v="0.4368721786908395"/>
    <n v="2026"/>
    <s v="Q3"/>
    <n v="8"/>
    <s v="Aug"/>
  </r>
  <r>
    <n v="4641"/>
    <d v="2026-08-08T00:00:00"/>
    <n v="2026"/>
    <x v="2"/>
    <n v="8"/>
    <x v="7"/>
    <x v="3"/>
    <x v="8"/>
    <x v="3"/>
    <s v="New"/>
    <x v="1"/>
    <x v="11"/>
    <n v="1"/>
    <n v="156.55000000000001"/>
    <n v="0"/>
    <n v="80.430000000000007"/>
    <n v="156.55000000000001"/>
    <x v="1454"/>
    <n v="76.12"/>
    <n v="0.48623442989460236"/>
    <n v="2026"/>
    <s v="Q3"/>
    <n v="8"/>
    <s v="Aug"/>
  </r>
  <r>
    <n v="4778"/>
    <d v="2026-08-08T00:00:00"/>
    <n v="2026"/>
    <x v="2"/>
    <n v="8"/>
    <x v="7"/>
    <x v="1"/>
    <x v="12"/>
    <x v="2"/>
    <s v="New"/>
    <x v="1"/>
    <x v="11"/>
    <n v="1"/>
    <n v="152.72"/>
    <n v="0"/>
    <n v="77.73"/>
    <n v="152.72"/>
    <x v="1455"/>
    <n v="74.989999999999995"/>
    <n v="0.4910293347302252"/>
    <n v="2026"/>
    <s v="Q3"/>
    <n v="8"/>
    <s v="Aug"/>
  </r>
  <r>
    <n v="5132"/>
    <d v="2026-08-08T00:00:00"/>
    <n v="2026"/>
    <x v="2"/>
    <n v="8"/>
    <x v="7"/>
    <x v="1"/>
    <x v="12"/>
    <x v="0"/>
    <s v="Business"/>
    <x v="0"/>
    <x v="6"/>
    <n v="1"/>
    <n v="40.51"/>
    <n v="0.05"/>
    <n v="16.29"/>
    <n v="38.484499999999997"/>
    <x v="1456"/>
    <n v="22.194499999999998"/>
    <n v="0.57671270251659756"/>
    <n v="2026"/>
    <s v="Q3"/>
    <n v="8"/>
    <s v="Aug"/>
  </r>
  <r>
    <n v="227"/>
    <d v="2026-08-09T00:00:00"/>
    <n v="2026"/>
    <x v="2"/>
    <n v="8"/>
    <x v="7"/>
    <x v="3"/>
    <x v="7"/>
    <x v="3"/>
    <s v="Returning"/>
    <x v="4"/>
    <x v="10"/>
    <n v="3"/>
    <n v="40.61"/>
    <n v="0"/>
    <n v="14.72"/>
    <n v="121.83"/>
    <x v="1457"/>
    <n v="77.669999999999987"/>
    <n v="0.63752770253632096"/>
    <n v="2026"/>
    <s v="Q3"/>
    <n v="8"/>
    <s v="Aug"/>
  </r>
  <r>
    <n v="390"/>
    <d v="2026-08-09T00:00:00"/>
    <n v="2026"/>
    <x v="2"/>
    <n v="8"/>
    <x v="7"/>
    <x v="2"/>
    <x v="5"/>
    <x v="2"/>
    <s v="New"/>
    <x v="1"/>
    <x v="1"/>
    <n v="1"/>
    <n v="93.41"/>
    <n v="0.05"/>
    <n v="44.7"/>
    <n v="88.739499999999992"/>
    <x v="1458"/>
    <n v="44.03949999999999"/>
    <n v="0.49627843294136198"/>
    <n v="2026"/>
    <s v="Q3"/>
    <n v="8"/>
    <s v="Aug"/>
  </r>
  <r>
    <n v="859"/>
    <d v="2026-08-09T00:00:00"/>
    <n v="2026"/>
    <x v="2"/>
    <n v="8"/>
    <x v="7"/>
    <x v="0"/>
    <x v="0"/>
    <x v="2"/>
    <s v="New"/>
    <x v="1"/>
    <x v="1"/>
    <n v="2"/>
    <n v="90.23"/>
    <n v="0"/>
    <n v="44.22"/>
    <n v="180.46"/>
    <x v="1345"/>
    <n v="92.02000000000001"/>
    <n v="0.50991909564446414"/>
    <n v="2026"/>
    <s v="Q3"/>
    <n v="8"/>
    <s v="Aug"/>
  </r>
  <r>
    <n v="1468"/>
    <d v="2026-08-09T00:00:00"/>
    <n v="2026"/>
    <x v="2"/>
    <n v="8"/>
    <x v="7"/>
    <x v="1"/>
    <x v="11"/>
    <x v="2"/>
    <s v="Returning"/>
    <x v="0"/>
    <x v="4"/>
    <n v="1"/>
    <n v="51.75"/>
    <n v="0"/>
    <n v="22.36"/>
    <n v="51.75"/>
    <x v="1281"/>
    <n v="29.39"/>
    <n v="0.56792270531400968"/>
    <n v="2026"/>
    <s v="Q3"/>
    <n v="8"/>
    <s v="Aug"/>
  </r>
  <r>
    <n v="2356"/>
    <d v="2026-08-09T00:00:00"/>
    <n v="2026"/>
    <x v="2"/>
    <n v="8"/>
    <x v="7"/>
    <x v="3"/>
    <x v="13"/>
    <x v="2"/>
    <s v="New"/>
    <x v="0"/>
    <x v="8"/>
    <n v="3"/>
    <n v="102.91"/>
    <n v="0.1"/>
    <n v="50.23"/>
    <n v="277.85700000000003"/>
    <x v="1459"/>
    <n v="127.16700000000003"/>
    <n v="0.45767067232425318"/>
    <n v="2026"/>
    <s v="Q3"/>
    <n v="8"/>
    <s v="Aug"/>
  </r>
  <r>
    <n v="3556"/>
    <d v="2026-08-09T00:00:00"/>
    <n v="2026"/>
    <x v="2"/>
    <n v="8"/>
    <x v="7"/>
    <x v="2"/>
    <x v="16"/>
    <x v="0"/>
    <s v="New"/>
    <x v="0"/>
    <x v="0"/>
    <n v="4"/>
    <n v="82.63"/>
    <n v="0.1"/>
    <n v="43.78"/>
    <n v="297.46800000000002"/>
    <x v="1460"/>
    <n v="122.34800000000001"/>
    <n v="0.41129802197211129"/>
    <n v="2026"/>
    <s v="Q3"/>
    <n v="8"/>
    <s v="Aug"/>
  </r>
  <r>
    <n v="925"/>
    <d v="2026-08-10T00:00:00"/>
    <n v="2026"/>
    <x v="2"/>
    <n v="8"/>
    <x v="7"/>
    <x v="0"/>
    <x v="0"/>
    <x v="2"/>
    <s v="Returning"/>
    <x v="3"/>
    <x v="7"/>
    <n v="1"/>
    <n v="196.39"/>
    <n v="0"/>
    <n v="102.92"/>
    <n v="196.39"/>
    <x v="1461"/>
    <n v="93.469999999999985"/>
    <n v="0.47594073017974436"/>
    <n v="2026"/>
    <s v="Q3"/>
    <n v="8"/>
    <s v="Aug"/>
  </r>
  <r>
    <n v="1563"/>
    <d v="2026-08-10T00:00:00"/>
    <n v="2026"/>
    <x v="2"/>
    <n v="8"/>
    <x v="7"/>
    <x v="2"/>
    <x v="10"/>
    <x v="3"/>
    <s v="Business"/>
    <x v="2"/>
    <x v="2"/>
    <n v="2"/>
    <n v="36.25"/>
    <n v="0"/>
    <n v="13.77"/>
    <n v="72.5"/>
    <x v="1462"/>
    <n v="44.96"/>
    <n v="0.62013793103448278"/>
    <n v="2026"/>
    <s v="Q3"/>
    <n v="8"/>
    <s v="Aug"/>
  </r>
  <r>
    <n v="1634"/>
    <d v="2026-08-10T00:00:00"/>
    <n v="2026"/>
    <x v="2"/>
    <n v="8"/>
    <x v="7"/>
    <x v="1"/>
    <x v="1"/>
    <x v="2"/>
    <s v="Returning"/>
    <x v="3"/>
    <x v="7"/>
    <n v="2"/>
    <n v="199.85"/>
    <n v="0.05"/>
    <n v="104.34"/>
    <n v="379.71499999999997"/>
    <x v="1463"/>
    <n v="171.03499999999997"/>
    <n v="0.45042992770893953"/>
    <n v="2026"/>
    <s v="Q3"/>
    <n v="8"/>
    <s v="Aug"/>
  </r>
  <r>
    <n v="2187"/>
    <d v="2026-08-10T00:00:00"/>
    <n v="2026"/>
    <x v="2"/>
    <n v="8"/>
    <x v="7"/>
    <x v="2"/>
    <x v="2"/>
    <x v="2"/>
    <s v="New"/>
    <x v="2"/>
    <x v="9"/>
    <n v="1"/>
    <n v="46.32"/>
    <n v="0.05"/>
    <n v="18.34"/>
    <n v="44.003999999999998"/>
    <x v="1464"/>
    <n v="25.663999999999998"/>
    <n v="0.58321970729933637"/>
    <n v="2026"/>
    <s v="Q3"/>
    <n v="8"/>
    <s v="Aug"/>
  </r>
  <r>
    <n v="2773"/>
    <d v="2026-08-10T00:00:00"/>
    <n v="2026"/>
    <x v="2"/>
    <n v="8"/>
    <x v="7"/>
    <x v="1"/>
    <x v="14"/>
    <x v="0"/>
    <s v="New"/>
    <x v="1"/>
    <x v="11"/>
    <n v="4"/>
    <n v="151.06"/>
    <n v="0"/>
    <n v="77.67"/>
    <n v="604.24"/>
    <x v="1465"/>
    <n v="293.56"/>
    <n v="0.48583344366476894"/>
    <n v="2026"/>
    <s v="Q3"/>
    <n v="8"/>
    <s v="Aug"/>
  </r>
  <r>
    <n v="5040"/>
    <d v="2026-08-10T00:00:00"/>
    <n v="2026"/>
    <x v="2"/>
    <n v="8"/>
    <x v="7"/>
    <x v="3"/>
    <x v="7"/>
    <x v="0"/>
    <s v="Returning"/>
    <x v="1"/>
    <x v="17"/>
    <n v="1"/>
    <n v="72.39"/>
    <n v="0.1"/>
    <n v="31.64"/>
    <n v="65.150999999999996"/>
    <x v="1466"/>
    <n v="33.510999999999996"/>
    <n v="0.51435895074519189"/>
    <n v="2026"/>
    <s v="Q3"/>
    <n v="8"/>
    <s v="Aug"/>
  </r>
  <r>
    <n v="415"/>
    <d v="2026-08-11T00:00:00"/>
    <n v="2026"/>
    <x v="2"/>
    <n v="8"/>
    <x v="7"/>
    <x v="0"/>
    <x v="9"/>
    <x v="2"/>
    <s v="Returning"/>
    <x v="1"/>
    <x v="17"/>
    <n v="1"/>
    <n v="72.650000000000006"/>
    <n v="0"/>
    <n v="31.72"/>
    <n v="72.650000000000006"/>
    <x v="1467"/>
    <n v="40.930000000000007"/>
    <n v="0.56338609772883697"/>
    <n v="2026"/>
    <s v="Q3"/>
    <n v="8"/>
    <s v="Aug"/>
  </r>
  <r>
    <n v="1111"/>
    <d v="2026-08-11T00:00:00"/>
    <n v="2026"/>
    <x v="2"/>
    <n v="8"/>
    <x v="7"/>
    <x v="3"/>
    <x v="13"/>
    <x v="0"/>
    <s v="New"/>
    <x v="3"/>
    <x v="7"/>
    <n v="1"/>
    <n v="198.44"/>
    <n v="0"/>
    <n v="106.79"/>
    <n v="198.44"/>
    <x v="1468"/>
    <n v="91.649999999999991"/>
    <n v="0.46185244910300338"/>
    <n v="2026"/>
    <s v="Q3"/>
    <n v="8"/>
    <s v="Aug"/>
  </r>
  <r>
    <n v="1243"/>
    <d v="2026-08-11T00:00:00"/>
    <n v="2026"/>
    <x v="2"/>
    <n v="8"/>
    <x v="7"/>
    <x v="2"/>
    <x v="16"/>
    <x v="0"/>
    <s v="Returning"/>
    <x v="3"/>
    <x v="7"/>
    <n v="1"/>
    <n v="193.67"/>
    <n v="0"/>
    <n v="103.79"/>
    <n v="193.67"/>
    <x v="1469"/>
    <n v="89.879999999999981"/>
    <n v="0.46408839779005517"/>
    <n v="2026"/>
    <s v="Q3"/>
    <n v="8"/>
    <s v="Aug"/>
  </r>
  <r>
    <n v="1326"/>
    <d v="2026-08-11T00:00:00"/>
    <n v="2026"/>
    <x v="2"/>
    <n v="8"/>
    <x v="7"/>
    <x v="3"/>
    <x v="8"/>
    <x v="0"/>
    <s v="Returning"/>
    <x v="2"/>
    <x v="18"/>
    <n v="5"/>
    <n v="166.03"/>
    <n v="0"/>
    <n v="87.46"/>
    <n v="830.15"/>
    <x v="1470"/>
    <n v="392.85"/>
    <n v="0.47322772992832624"/>
    <n v="2026"/>
    <s v="Q3"/>
    <n v="8"/>
    <s v="Aug"/>
  </r>
  <r>
    <n v="1682"/>
    <d v="2026-08-11T00:00:00"/>
    <n v="2026"/>
    <x v="2"/>
    <n v="8"/>
    <x v="7"/>
    <x v="0"/>
    <x v="0"/>
    <x v="0"/>
    <s v="Business"/>
    <x v="3"/>
    <x v="13"/>
    <n v="2"/>
    <n v="81.569999999999993"/>
    <n v="0"/>
    <n v="40.36"/>
    <n v="163.13999999999999"/>
    <x v="1217"/>
    <n v="82.419999999999987"/>
    <n v="0.50521024886600463"/>
    <n v="2026"/>
    <s v="Q3"/>
    <n v="8"/>
    <s v="Aug"/>
  </r>
  <r>
    <n v="2618"/>
    <d v="2026-08-11T00:00:00"/>
    <n v="2026"/>
    <x v="2"/>
    <n v="8"/>
    <x v="7"/>
    <x v="0"/>
    <x v="15"/>
    <x v="2"/>
    <s v="Business"/>
    <x v="1"/>
    <x v="3"/>
    <n v="2"/>
    <n v="143.86000000000001"/>
    <n v="0"/>
    <n v="81.23"/>
    <n v="287.72000000000003"/>
    <x v="1157"/>
    <n v="125.26000000000002"/>
    <n v="0.43535381621020441"/>
    <n v="2026"/>
    <s v="Q3"/>
    <n v="8"/>
    <s v="Aug"/>
  </r>
  <r>
    <n v="3319"/>
    <d v="2026-08-11T00:00:00"/>
    <n v="2026"/>
    <x v="2"/>
    <n v="8"/>
    <x v="7"/>
    <x v="1"/>
    <x v="14"/>
    <x v="0"/>
    <s v="Returning"/>
    <x v="1"/>
    <x v="1"/>
    <n v="3"/>
    <n v="93.53"/>
    <n v="0"/>
    <n v="46.19"/>
    <n v="280.59000000000003"/>
    <x v="1471"/>
    <n v="142.02000000000004"/>
    <n v="0.5061477600769807"/>
    <n v="2026"/>
    <s v="Q3"/>
    <n v="8"/>
    <s v="Aug"/>
  </r>
  <r>
    <n v="4600"/>
    <d v="2026-08-11T00:00:00"/>
    <n v="2026"/>
    <x v="2"/>
    <n v="8"/>
    <x v="7"/>
    <x v="3"/>
    <x v="4"/>
    <x v="1"/>
    <s v="Business"/>
    <x v="2"/>
    <x v="18"/>
    <n v="10"/>
    <n v="162.38"/>
    <n v="0.05"/>
    <n v="85.82"/>
    <n v="1542.61"/>
    <x v="1472"/>
    <n v="684.41"/>
    <n v="0.44367014345816508"/>
    <n v="2026"/>
    <s v="Q3"/>
    <n v="8"/>
    <s v="Aug"/>
  </r>
  <r>
    <n v="5168"/>
    <d v="2026-08-11T00:00:00"/>
    <n v="2026"/>
    <x v="2"/>
    <n v="8"/>
    <x v="7"/>
    <x v="0"/>
    <x v="15"/>
    <x v="3"/>
    <s v="Business"/>
    <x v="4"/>
    <x v="12"/>
    <n v="1"/>
    <n v="122.52"/>
    <n v="0.05"/>
    <n v="69.66"/>
    <n v="116.39399999999999"/>
    <x v="1473"/>
    <n v="46.733999999999995"/>
    <n v="0.40151554203824935"/>
    <n v="2026"/>
    <s v="Q3"/>
    <n v="8"/>
    <s v="Aug"/>
  </r>
  <r>
    <n v="245"/>
    <d v="2026-08-12T00:00:00"/>
    <n v="2026"/>
    <x v="2"/>
    <n v="8"/>
    <x v="7"/>
    <x v="3"/>
    <x v="13"/>
    <x v="3"/>
    <s v="Returning"/>
    <x v="1"/>
    <x v="3"/>
    <n v="1"/>
    <n v="142.84"/>
    <n v="0"/>
    <n v="77.7"/>
    <n v="142.84"/>
    <x v="1474"/>
    <n v="65.14"/>
    <n v="0.4560347241669"/>
    <n v="2026"/>
    <s v="Q3"/>
    <n v="8"/>
    <s v="Aug"/>
  </r>
  <r>
    <n v="322"/>
    <d v="2026-08-12T00:00:00"/>
    <n v="2026"/>
    <x v="2"/>
    <n v="8"/>
    <x v="7"/>
    <x v="1"/>
    <x v="14"/>
    <x v="2"/>
    <s v="Returning"/>
    <x v="1"/>
    <x v="17"/>
    <n v="3"/>
    <n v="72.349999999999994"/>
    <n v="0"/>
    <n v="32.119999999999997"/>
    <n v="217.04999999999998"/>
    <x v="1475"/>
    <n v="120.69"/>
    <n v="0.55604699378023503"/>
    <n v="2026"/>
    <s v="Q3"/>
    <n v="8"/>
    <s v="Aug"/>
  </r>
  <r>
    <n v="1101"/>
    <d v="2026-08-12T00:00:00"/>
    <n v="2026"/>
    <x v="2"/>
    <n v="8"/>
    <x v="7"/>
    <x v="3"/>
    <x v="4"/>
    <x v="0"/>
    <s v="New"/>
    <x v="4"/>
    <x v="10"/>
    <n v="3"/>
    <n v="40.14"/>
    <n v="0.05"/>
    <n v="14.53"/>
    <n v="114.399"/>
    <x v="1476"/>
    <n v="70.808999999999997"/>
    <n v="0.61896520074476169"/>
    <n v="2026"/>
    <s v="Q3"/>
    <n v="8"/>
    <s v="Aug"/>
  </r>
  <r>
    <n v="1564"/>
    <d v="2026-08-12T00:00:00"/>
    <n v="2026"/>
    <x v="2"/>
    <n v="8"/>
    <x v="7"/>
    <x v="3"/>
    <x v="13"/>
    <x v="0"/>
    <s v="New"/>
    <x v="4"/>
    <x v="16"/>
    <n v="2"/>
    <n v="51.84"/>
    <n v="0"/>
    <n v="21.62"/>
    <n v="103.68"/>
    <x v="1477"/>
    <n v="60.440000000000005"/>
    <n v="0.58294753086419759"/>
    <n v="2026"/>
    <s v="Q3"/>
    <n v="8"/>
    <s v="Aug"/>
  </r>
  <r>
    <n v="3712"/>
    <d v="2026-08-12T00:00:00"/>
    <n v="2026"/>
    <x v="2"/>
    <n v="8"/>
    <x v="7"/>
    <x v="3"/>
    <x v="8"/>
    <x v="0"/>
    <s v="New"/>
    <x v="0"/>
    <x v="0"/>
    <n v="3"/>
    <n v="82.32"/>
    <n v="0.15"/>
    <n v="41.95"/>
    <n v="209.91599999999997"/>
    <x v="1478"/>
    <n v="84.06599999999996"/>
    <n v="0.40047447550448739"/>
    <n v="2026"/>
    <s v="Q3"/>
    <n v="8"/>
    <s v="Aug"/>
  </r>
  <r>
    <n v="771"/>
    <d v="2026-08-13T00:00:00"/>
    <n v="2026"/>
    <x v="2"/>
    <n v="8"/>
    <x v="7"/>
    <x v="2"/>
    <x v="5"/>
    <x v="0"/>
    <s v="Returning"/>
    <x v="1"/>
    <x v="1"/>
    <n v="1"/>
    <n v="91.78"/>
    <n v="0"/>
    <n v="46.15"/>
    <n v="91.78"/>
    <x v="1479"/>
    <n v="45.63"/>
    <n v="0.49716713881019831"/>
    <n v="2026"/>
    <s v="Q3"/>
    <n v="8"/>
    <s v="Aug"/>
  </r>
  <r>
    <n v="2749"/>
    <d v="2026-08-13T00:00:00"/>
    <n v="2026"/>
    <x v="2"/>
    <n v="8"/>
    <x v="7"/>
    <x v="1"/>
    <x v="14"/>
    <x v="0"/>
    <s v="Business"/>
    <x v="1"/>
    <x v="1"/>
    <n v="2"/>
    <n v="93.13"/>
    <n v="0"/>
    <n v="45.68"/>
    <n v="186.26"/>
    <x v="1480"/>
    <n v="94.899999999999991"/>
    <n v="0.50950284548480618"/>
    <n v="2026"/>
    <s v="Q3"/>
    <n v="8"/>
    <s v="Aug"/>
  </r>
  <r>
    <n v="4252"/>
    <d v="2026-08-13T00:00:00"/>
    <n v="2026"/>
    <x v="2"/>
    <n v="8"/>
    <x v="7"/>
    <x v="1"/>
    <x v="12"/>
    <x v="0"/>
    <s v="Returning"/>
    <x v="2"/>
    <x v="2"/>
    <n v="1"/>
    <n v="36.67"/>
    <n v="0.1"/>
    <n v="13.18"/>
    <n v="33.003"/>
    <x v="1481"/>
    <n v="19.823"/>
    <n v="0.60064236584552921"/>
    <n v="2026"/>
    <s v="Q3"/>
    <n v="8"/>
    <s v="Aug"/>
  </r>
  <r>
    <n v="4665"/>
    <d v="2026-08-13T00:00:00"/>
    <n v="2026"/>
    <x v="2"/>
    <n v="8"/>
    <x v="7"/>
    <x v="3"/>
    <x v="8"/>
    <x v="1"/>
    <s v="Returning"/>
    <x v="4"/>
    <x v="16"/>
    <n v="4"/>
    <n v="51.25"/>
    <n v="0.1"/>
    <n v="21.77"/>
    <n v="184.5"/>
    <x v="1482"/>
    <n v="97.42"/>
    <n v="0.52802168021680218"/>
    <n v="2026"/>
    <s v="Q3"/>
    <n v="8"/>
    <s v="Aug"/>
  </r>
  <r>
    <n v="4767"/>
    <d v="2026-08-13T00:00:00"/>
    <n v="2026"/>
    <x v="2"/>
    <n v="8"/>
    <x v="7"/>
    <x v="3"/>
    <x v="8"/>
    <x v="3"/>
    <s v="Business"/>
    <x v="4"/>
    <x v="10"/>
    <n v="1"/>
    <n v="39.61"/>
    <n v="0.1"/>
    <n v="14.85"/>
    <n v="35.649000000000001"/>
    <x v="1483"/>
    <n v="20.798999999999999"/>
    <n v="0.58343852562484222"/>
    <n v="2026"/>
    <s v="Q3"/>
    <n v="8"/>
    <s v="Aug"/>
  </r>
  <r>
    <n v="4832"/>
    <d v="2026-08-13T00:00:00"/>
    <n v="2026"/>
    <x v="2"/>
    <n v="8"/>
    <x v="7"/>
    <x v="0"/>
    <x v="15"/>
    <x v="3"/>
    <s v="Returning"/>
    <x v="0"/>
    <x v="0"/>
    <n v="2"/>
    <n v="81.59"/>
    <n v="0.15"/>
    <n v="43.9"/>
    <n v="138.703"/>
    <x v="321"/>
    <n v="50.903000000000006"/>
    <n v="0.3669927831409559"/>
    <n v="2026"/>
    <s v="Q3"/>
    <n v="8"/>
    <s v="Aug"/>
  </r>
  <r>
    <n v="747"/>
    <d v="2026-08-14T00:00:00"/>
    <n v="2026"/>
    <x v="2"/>
    <n v="8"/>
    <x v="7"/>
    <x v="1"/>
    <x v="1"/>
    <x v="2"/>
    <s v="New"/>
    <x v="4"/>
    <x v="12"/>
    <n v="3"/>
    <n v="122.96"/>
    <n v="0.1"/>
    <n v="67.62"/>
    <n v="331.99200000000002"/>
    <x v="1484"/>
    <n v="129.13200000000001"/>
    <n v="0.38896117978746475"/>
    <n v="2026"/>
    <s v="Q3"/>
    <n v="8"/>
    <s v="Aug"/>
  </r>
  <r>
    <n v="2281"/>
    <d v="2026-08-14T00:00:00"/>
    <n v="2026"/>
    <x v="2"/>
    <n v="8"/>
    <x v="7"/>
    <x v="1"/>
    <x v="11"/>
    <x v="2"/>
    <s v="Returning"/>
    <x v="1"/>
    <x v="17"/>
    <n v="1"/>
    <n v="70.91"/>
    <n v="0"/>
    <n v="33.11"/>
    <n v="70.91"/>
    <x v="385"/>
    <n v="37.799999999999997"/>
    <n v="0.53307008884501483"/>
    <n v="2026"/>
    <s v="Q3"/>
    <n v="8"/>
    <s v="Aug"/>
  </r>
  <r>
    <n v="2414"/>
    <d v="2026-08-14T00:00:00"/>
    <n v="2026"/>
    <x v="2"/>
    <n v="8"/>
    <x v="7"/>
    <x v="1"/>
    <x v="6"/>
    <x v="1"/>
    <s v="Business"/>
    <x v="0"/>
    <x v="4"/>
    <n v="6"/>
    <n v="50.94"/>
    <n v="0.1"/>
    <n v="22.76"/>
    <n v="275.07600000000002"/>
    <x v="1485"/>
    <n v="138.51600000000002"/>
    <n v="0.50355538105832576"/>
    <n v="2026"/>
    <s v="Q3"/>
    <n v="8"/>
    <s v="Aug"/>
  </r>
  <r>
    <n v="3162"/>
    <d v="2026-08-14T00:00:00"/>
    <n v="2026"/>
    <x v="2"/>
    <n v="8"/>
    <x v="7"/>
    <x v="1"/>
    <x v="1"/>
    <x v="0"/>
    <s v="New"/>
    <x v="1"/>
    <x v="3"/>
    <n v="1"/>
    <n v="144.96"/>
    <n v="0.05"/>
    <n v="77.959999999999994"/>
    <n v="137.71199999999999"/>
    <x v="1486"/>
    <n v="59.751999999999995"/>
    <n v="0.43389101893807364"/>
    <n v="2026"/>
    <s v="Q3"/>
    <n v="8"/>
    <s v="Aug"/>
  </r>
  <r>
    <n v="3200"/>
    <d v="2026-08-14T00:00:00"/>
    <n v="2026"/>
    <x v="2"/>
    <n v="8"/>
    <x v="7"/>
    <x v="3"/>
    <x v="8"/>
    <x v="2"/>
    <s v="New"/>
    <x v="1"/>
    <x v="11"/>
    <n v="1"/>
    <n v="152.97"/>
    <n v="0"/>
    <n v="79.66"/>
    <n v="152.97"/>
    <x v="211"/>
    <n v="73.31"/>
    <n v="0.47924429626724196"/>
    <n v="2026"/>
    <s v="Q3"/>
    <n v="8"/>
    <s v="Aug"/>
  </r>
  <r>
    <n v="3521"/>
    <d v="2026-08-14T00:00:00"/>
    <n v="2026"/>
    <x v="2"/>
    <n v="8"/>
    <x v="7"/>
    <x v="2"/>
    <x v="16"/>
    <x v="0"/>
    <s v="Business"/>
    <x v="2"/>
    <x v="9"/>
    <n v="2"/>
    <n v="45.79"/>
    <n v="0"/>
    <n v="18.23"/>
    <n v="91.58"/>
    <x v="44"/>
    <n v="55.12"/>
    <n v="0.60187813933173184"/>
    <n v="2026"/>
    <s v="Q3"/>
    <n v="8"/>
    <s v="Aug"/>
  </r>
  <r>
    <n v="4447"/>
    <d v="2026-08-14T00:00:00"/>
    <n v="2026"/>
    <x v="2"/>
    <n v="8"/>
    <x v="7"/>
    <x v="1"/>
    <x v="6"/>
    <x v="0"/>
    <s v="New"/>
    <x v="2"/>
    <x v="18"/>
    <n v="1"/>
    <n v="161.31"/>
    <n v="0"/>
    <n v="87.81"/>
    <n v="161.31"/>
    <x v="669"/>
    <n v="73.5"/>
    <n v="0.45564441138181139"/>
    <n v="2026"/>
    <s v="Q3"/>
    <n v="8"/>
    <s v="Aug"/>
  </r>
  <r>
    <n v="421"/>
    <d v="2026-08-15T00:00:00"/>
    <n v="2026"/>
    <x v="2"/>
    <n v="8"/>
    <x v="7"/>
    <x v="3"/>
    <x v="7"/>
    <x v="0"/>
    <s v="New"/>
    <x v="4"/>
    <x v="14"/>
    <n v="2"/>
    <n v="35.97"/>
    <n v="0.05"/>
    <n v="14.28"/>
    <n v="68.342999999999989"/>
    <x v="271"/>
    <n v="39.782999999999987"/>
    <n v="0.58210789693165343"/>
    <n v="2026"/>
    <s v="Q3"/>
    <n v="8"/>
    <s v="Aug"/>
  </r>
  <r>
    <n v="962"/>
    <d v="2026-08-15T00:00:00"/>
    <n v="2026"/>
    <x v="2"/>
    <n v="8"/>
    <x v="7"/>
    <x v="0"/>
    <x v="0"/>
    <x v="2"/>
    <s v="New"/>
    <x v="4"/>
    <x v="10"/>
    <n v="2"/>
    <n v="39.729999999999997"/>
    <n v="0"/>
    <n v="14.95"/>
    <n v="79.459999999999994"/>
    <x v="540"/>
    <n v="49.559999999999995"/>
    <n v="0.62371004278882458"/>
    <n v="2026"/>
    <s v="Q3"/>
    <n v="8"/>
    <s v="Aug"/>
  </r>
  <r>
    <n v="1386"/>
    <d v="2026-08-15T00:00:00"/>
    <n v="2026"/>
    <x v="2"/>
    <n v="8"/>
    <x v="7"/>
    <x v="1"/>
    <x v="12"/>
    <x v="0"/>
    <s v="Business"/>
    <x v="2"/>
    <x v="2"/>
    <n v="2"/>
    <n v="36.049999999999997"/>
    <n v="0"/>
    <n v="13.8"/>
    <n v="72.099999999999994"/>
    <x v="377"/>
    <n v="44.499999999999993"/>
    <n v="0.61719833564493753"/>
    <n v="2026"/>
    <s v="Q3"/>
    <n v="8"/>
    <s v="Aug"/>
  </r>
  <r>
    <n v="3083"/>
    <d v="2026-08-15T00:00:00"/>
    <n v="2026"/>
    <x v="2"/>
    <n v="8"/>
    <x v="7"/>
    <x v="3"/>
    <x v="7"/>
    <x v="0"/>
    <s v="New"/>
    <x v="3"/>
    <x v="7"/>
    <n v="1"/>
    <n v="194.36"/>
    <n v="0"/>
    <n v="106.01"/>
    <n v="194.36"/>
    <x v="1487"/>
    <n v="88.350000000000009"/>
    <n v="0.45456884132537562"/>
    <n v="2026"/>
    <s v="Q3"/>
    <n v="8"/>
    <s v="Aug"/>
  </r>
  <r>
    <n v="3174"/>
    <d v="2026-08-15T00:00:00"/>
    <n v="2026"/>
    <x v="2"/>
    <n v="8"/>
    <x v="7"/>
    <x v="3"/>
    <x v="4"/>
    <x v="2"/>
    <s v="Returning"/>
    <x v="3"/>
    <x v="7"/>
    <n v="1"/>
    <n v="192.67"/>
    <n v="0.05"/>
    <n v="103.37"/>
    <n v="183.03649999999999"/>
    <x v="1488"/>
    <n v="79.666499999999985"/>
    <n v="0.43524925356417976"/>
    <n v="2026"/>
    <s v="Q3"/>
    <n v="8"/>
    <s v="Aug"/>
  </r>
  <r>
    <n v="4045"/>
    <d v="2026-08-15T00:00:00"/>
    <n v="2026"/>
    <x v="2"/>
    <n v="8"/>
    <x v="7"/>
    <x v="2"/>
    <x v="16"/>
    <x v="0"/>
    <s v="New"/>
    <x v="1"/>
    <x v="1"/>
    <n v="3"/>
    <n v="92.12"/>
    <n v="0.1"/>
    <n v="44.1"/>
    <n v="248.72400000000002"/>
    <x v="1208"/>
    <n v="116.42400000000001"/>
    <n v="0.46808510638297873"/>
    <n v="2026"/>
    <s v="Q3"/>
    <n v="8"/>
    <s v="Aug"/>
  </r>
  <r>
    <n v="4850"/>
    <d v="2026-08-15T00:00:00"/>
    <n v="2026"/>
    <x v="2"/>
    <n v="8"/>
    <x v="7"/>
    <x v="1"/>
    <x v="1"/>
    <x v="2"/>
    <s v="Business"/>
    <x v="3"/>
    <x v="7"/>
    <n v="1"/>
    <n v="192.82"/>
    <n v="0"/>
    <n v="104.98"/>
    <n v="192.82"/>
    <x v="1489"/>
    <n v="87.839999999999989"/>
    <n v="0.45555440307022088"/>
    <n v="2026"/>
    <s v="Q3"/>
    <n v="8"/>
    <s v="Aug"/>
  </r>
  <r>
    <n v="71"/>
    <d v="2026-08-16T00:00:00"/>
    <n v="2026"/>
    <x v="2"/>
    <n v="8"/>
    <x v="7"/>
    <x v="2"/>
    <x v="16"/>
    <x v="0"/>
    <s v="New"/>
    <x v="0"/>
    <x v="0"/>
    <n v="3"/>
    <n v="80.099999999999994"/>
    <n v="0"/>
    <n v="42.41"/>
    <n v="240.29999999999998"/>
    <x v="1490"/>
    <n v="113.07"/>
    <n v="0.47053682896379528"/>
    <n v="2026"/>
    <s v="Q3"/>
    <n v="8"/>
    <s v="Aug"/>
  </r>
  <r>
    <n v="627"/>
    <d v="2026-08-16T00:00:00"/>
    <n v="2026"/>
    <x v="2"/>
    <n v="8"/>
    <x v="7"/>
    <x v="3"/>
    <x v="7"/>
    <x v="3"/>
    <s v="New"/>
    <x v="0"/>
    <x v="0"/>
    <n v="6"/>
    <n v="83.26"/>
    <n v="0"/>
    <n v="43.8"/>
    <n v="499.56000000000006"/>
    <x v="1491"/>
    <n v="236.7600000000001"/>
    <n v="0.47393706461686297"/>
    <n v="2026"/>
    <s v="Q3"/>
    <n v="8"/>
    <s v="Aug"/>
  </r>
  <r>
    <n v="959"/>
    <d v="2026-08-16T00:00:00"/>
    <n v="2026"/>
    <x v="2"/>
    <n v="8"/>
    <x v="7"/>
    <x v="1"/>
    <x v="1"/>
    <x v="2"/>
    <s v="Returning"/>
    <x v="4"/>
    <x v="10"/>
    <n v="4"/>
    <n v="40.46"/>
    <n v="0"/>
    <n v="15.12"/>
    <n v="161.84"/>
    <x v="1492"/>
    <n v="101.36000000000001"/>
    <n v="0.62629757785467133"/>
    <n v="2026"/>
    <s v="Q3"/>
    <n v="8"/>
    <s v="Aug"/>
  </r>
  <r>
    <n v="967"/>
    <d v="2026-08-16T00:00:00"/>
    <n v="2026"/>
    <x v="2"/>
    <n v="8"/>
    <x v="7"/>
    <x v="2"/>
    <x v="16"/>
    <x v="1"/>
    <s v="Returning"/>
    <x v="0"/>
    <x v="0"/>
    <n v="5"/>
    <n v="81.55"/>
    <n v="0.2"/>
    <n v="42.09"/>
    <n v="326.20000000000005"/>
    <x v="1493"/>
    <n v="115.75000000000003"/>
    <n v="0.3548436541998774"/>
    <n v="2026"/>
    <s v="Q3"/>
    <n v="8"/>
    <s v="Aug"/>
  </r>
  <r>
    <n v="1267"/>
    <d v="2026-08-16T00:00:00"/>
    <n v="2026"/>
    <x v="2"/>
    <n v="8"/>
    <x v="7"/>
    <x v="1"/>
    <x v="12"/>
    <x v="2"/>
    <s v="New"/>
    <x v="3"/>
    <x v="13"/>
    <n v="2"/>
    <n v="83.56"/>
    <n v="0"/>
    <n v="39.119999999999997"/>
    <n v="167.12"/>
    <x v="23"/>
    <n v="88.88000000000001"/>
    <n v="0.53183341311632359"/>
    <n v="2026"/>
    <s v="Q3"/>
    <n v="8"/>
    <s v="Aug"/>
  </r>
  <r>
    <n v="1394"/>
    <d v="2026-08-16T00:00:00"/>
    <n v="2026"/>
    <x v="2"/>
    <n v="8"/>
    <x v="7"/>
    <x v="2"/>
    <x v="10"/>
    <x v="0"/>
    <s v="Returning"/>
    <x v="3"/>
    <x v="19"/>
    <n v="3"/>
    <n v="125.75"/>
    <n v="0"/>
    <n v="62.05"/>
    <n v="377.25"/>
    <x v="1494"/>
    <n v="191.10000000000002"/>
    <n v="0.50656063618290259"/>
    <n v="2026"/>
    <s v="Q3"/>
    <n v="8"/>
    <s v="Aug"/>
  </r>
  <r>
    <n v="1652"/>
    <d v="2026-08-16T00:00:00"/>
    <n v="2026"/>
    <x v="2"/>
    <n v="8"/>
    <x v="7"/>
    <x v="0"/>
    <x v="0"/>
    <x v="0"/>
    <s v="Returning"/>
    <x v="2"/>
    <x v="2"/>
    <n v="1"/>
    <n v="35.619999999999997"/>
    <n v="0.1"/>
    <n v="13.55"/>
    <n v="32.058"/>
    <x v="175"/>
    <n v="18.507999999999999"/>
    <n v="0.57732859192713204"/>
    <n v="2026"/>
    <s v="Q3"/>
    <n v="8"/>
    <s v="Aug"/>
  </r>
  <r>
    <n v="2126"/>
    <d v="2026-08-16T00:00:00"/>
    <n v="2026"/>
    <x v="2"/>
    <n v="8"/>
    <x v="7"/>
    <x v="1"/>
    <x v="14"/>
    <x v="0"/>
    <s v="Business"/>
    <x v="0"/>
    <x v="8"/>
    <n v="2"/>
    <n v="104.02"/>
    <n v="0"/>
    <n v="50.26"/>
    <n v="208.04"/>
    <x v="168"/>
    <n v="107.52"/>
    <n v="0.51682368775235532"/>
    <n v="2026"/>
    <s v="Q3"/>
    <n v="8"/>
    <s v="Aug"/>
  </r>
  <r>
    <n v="2282"/>
    <d v="2026-08-16T00:00:00"/>
    <n v="2026"/>
    <x v="2"/>
    <n v="8"/>
    <x v="7"/>
    <x v="1"/>
    <x v="6"/>
    <x v="1"/>
    <s v="Business"/>
    <x v="1"/>
    <x v="1"/>
    <n v="8"/>
    <n v="92.71"/>
    <n v="0.1"/>
    <n v="44.83"/>
    <n v="667.51199999999994"/>
    <x v="1495"/>
    <n v="308.87199999999996"/>
    <n v="0.46272126943036229"/>
    <n v="2026"/>
    <s v="Q3"/>
    <n v="8"/>
    <s v="Aug"/>
  </r>
  <r>
    <n v="2426"/>
    <d v="2026-08-16T00:00:00"/>
    <n v="2026"/>
    <x v="2"/>
    <n v="8"/>
    <x v="7"/>
    <x v="1"/>
    <x v="12"/>
    <x v="0"/>
    <s v="New"/>
    <x v="1"/>
    <x v="1"/>
    <n v="1"/>
    <n v="90.58"/>
    <n v="0"/>
    <n v="44.53"/>
    <n v="90.58"/>
    <x v="1496"/>
    <n v="46.05"/>
    <n v="0.50839037315080593"/>
    <n v="2026"/>
    <s v="Q3"/>
    <n v="8"/>
    <s v="Aug"/>
  </r>
  <r>
    <n v="2534"/>
    <d v="2026-08-16T00:00:00"/>
    <n v="2026"/>
    <x v="2"/>
    <n v="8"/>
    <x v="7"/>
    <x v="1"/>
    <x v="14"/>
    <x v="0"/>
    <s v="New"/>
    <x v="3"/>
    <x v="19"/>
    <n v="1"/>
    <n v="120.22"/>
    <n v="0"/>
    <n v="62.31"/>
    <n v="120.22"/>
    <x v="1497"/>
    <n v="57.91"/>
    <n v="0.48170021627017134"/>
    <n v="2026"/>
    <s v="Q3"/>
    <n v="8"/>
    <s v="Aug"/>
  </r>
  <r>
    <n v="2948"/>
    <d v="2026-08-16T00:00:00"/>
    <n v="2026"/>
    <x v="2"/>
    <n v="8"/>
    <x v="7"/>
    <x v="2"/>
    <x v="2"/>
    <x v="2"/>
    <s v="New"/>
    <x v="2"/>
    <x v="2"/>
    <n v="3"/>
    <n v="36.35"/>
    <n v="0"/>
    <n v="13.42"/>
    <n v="109.05000000000001"/>
    <x v="1498"/>
    <n v="68.79000000000002"/>
    <n v="0.63081155433287495"/>
    <n v="2026"/>
    <s v="Q3"/>
    <n v="8"/>
    <s v="Aug"/>
  </r>
  <r>
    <n v="3141"/>
    <d v="2026-08-16T00:00:00"/>
    <n v="2026"/>
    <x v="2"/>
    <n v="8"/>
    <x v="7"/>
    <x v="1"/>
    <x v="12"/>
    <x v="3"/>
    <s v="Returning"/>
    <x v="3"/>
    <x v="7"/>
    <n v="2"/>
    <n v="195.28"/>
    <n v="0"/>
    <n v="102.24"/>
    <n v="390.56"/>
    <x v="1499"/>
    <n v="186.08"/>
    <n v="0.4764440802949611"/>
    <n v="2026"/>
    <s v="Q3"/>
    <n v="8"/>
    <s v="Aug"/>
  </r>
  <r>
    <n v="3935"/>
    <d v="2026-08-16T00:00:00"/>
    <n v="2026"/>
    <x v="2"/>
    <n v="8"/>
    <x v="7"/>
    <x v="2"/>
    <x v="16"/>
    <x v="3"/>
    <s v="Returning"/>
    <x v="2"/>
    <x v="9"/>
    <n v="4"/>
    <n v="46.05"/>
    <n v="0"/>
    <n v="18.75"/>
    <n v="184.2"/>
    <x v="1500"/>
    <n v="109.19999999999999"/>
    <n v="0.5928338762214983"/>
    <n v="2026"/>
    <s v="Q3"/>
    <n v="8"/>
    <s v="Aug"/>
  </r>
  <r>
    <n v="4636"/>
    <d v="2026-08-16T00:00:00"/>
    <n v="2026"/>
    <x v="2"/>
    <n v="8"/>
    <x v="7"/>
    <x v="0"/>
    <x v="0"/>
    <x v="2"/>
    <s v="Returning"/>
    <x v="3"/>
    <x v="13"/>
    <n v="1"/>
    <n v="81.040000000000006"/>
    <n v="0.1"/>
    <n v="39.29"/>
    <n v="72.936000000000007"/>
    <x v="1501"/>
    <n v="33.646000000000008"/>
    <n v="0.46130854447735009"/>
    <n v="2026"/>
    <s v="Q3"/>
    <n v="8"/>
    <s v="Aug"/>
  </r>
  <r>
    <n v="4895"/>
    <d v="2026-08-16T00:00:00"/>
    <n v="2026"/>
    <x v="2"/>
    <n v="8"/>
    <x v="7"/>
    <x v="0"/>
    <x v="15"/>
    <x v="2"/>
    <s v="Business"/>
    <x v="3"/>
    <x v="7"/>
    <n v="1"/>
    <n v="191.12"/>
    <n v="0.05"/>
    <n v="106.14"/>
    <n v="181.56399999999999"/>
    <x v="1502"/>
    <n v="75.423999999999992"/>
    <n v="0.41541274702033443"/>
    <n v="2026"/>
    <s v="Q3"/>
    <n v="8"/>
    <s v="Aug"/>
  </r>
  <r>
    <n v="5029"/>
    <d v="2026-08-16T00:00:00"/>
    <n v="2026"/>
    <x v="2"/>
    <n v="8"/>
    <x v="7"/>
    <x v="0"/>
    <x v="15"/>
    <x v="0"/>
    <s v="New"/>
    <x v="1"/>
    <x v="11"/>
    <n v="1"/>
    <n v="156.19"/>
    <n v="0"/>
    <n v="79.239999999999995"/>
    <n v="156.19"/>
    <x v="1503"/>
    <n v="76.95"/>
    <n v="0.49266918496702738"/>
    <n v="2026"/>
    <s v="Q3"/>
    <n v="8"/>
    <s v="Aug"/>
  </r>
  <r>
    <n v="1965"/>
    <d v="2026-08-17T00:00:00"/>
    <n v="2026"/>
    <x v="2"/>
    <n v="8"/>
    <x v="7"/>
    <x v="1"/>
    <x v="11"/>
    <x v="0"/>
    <s v="Returning"/>
    <x v="2"/>
    <x v="2"/>
    <n v="4"/>
    <n v="36.93"/>
    <n v="0"/>
    <n v="13.36"/>
    <n v="147.72"/>
    <x v="1504"/>
    <n v="94.28"/>
    <n v="0.63823449769834828"/>
    <n v="2026"/>
    <s v="Q3"/>
    <n v="8"/>
    <s v="Aug"/>
  </r>
  <r>
    <n v="3647"/>
    <d v="2026-08-17T00:00:00"/>
    <n v="2026"/>
    <x v="2"/>
    <n v="8"/>
    <x v="7"/>
    <x v="1"/>
    <x v="12"/>
    <x v="2"/>
    <s v="Returning"/>
    <x v="0"/>
    <x v="8"/>
    <n v="3"/>
    <n v="104.96"/>
    <n v="0.05"/>
    <n v="51.66"/>
    <n v="299.13599999999997"/>
    <x v="1505"/>
    <n v="144.15599999999998"/>
    <n v="0.48190789473684209"/>
    <n v="2026"/>
    <s v="Q3"/>
    <n v="8"/>
    <s v="Aug"/>
  </r>
  <r>
    <n v="3918"/>
    <d v="2026-08-17T00:00:00"/>
    <n v="2026"/>
    <x v="2"/>
    <n v="8"/>
    <x v="7"/>
    <x v="1"/>
    <x v="1"/>
    <x v="3"/>
    <s v="New"/>
    <x v="2"/>
    <x v="18"/>
    <n v="3"/>
    <n v="168.51"/>
    <n v="0"/>
    <n v="85.34"/>
    <n v="505.53"/>
    <x v="1506"/>
    <n v="249.51"/>
    <n v="0.49356121298439265"/>
    <n v="2026"/>
    <s v="Q3"/>
    <n v="8"/>
    <s v="Aug"/>
  </r>
  <r>
    <n v="4256"/>
    <d v="2026-08-17T00:00:00"/>
    <n v="2026"/>
    <x v="2"/>
    <n v="8"/>
    <x v="7"/>
    <x v="1"/>
    <x v="12"/>
    <x v="2"/>
    <s v="New"/>
    <x v="2"/>
    <x v="9"/>
    <n v="1"/>
    <n v="46.44"/>
    <n v="0.05"/>
    <n v="18.59"/>
    <n v="44.117999999999995"/>
    <x v="1507"/>
    <n v="25.527999999999995"/>
    <n v="0.57863003762636556"/>
    <n v="2026"/>
    <s v="Q3"/>
    <n v="8"/>
    <s v="Aug"/>
  </r>
  <r>
    <n v="5087"/>
    <d v="2026-08-17T00:00:00"/>
    <n v="2026"/>
    <x v="2"/>
    <n v="8"/>
    <x v="7"/>
    <x v="0"/>
    <x v="0"/>
    <x v="0"/>
    <s v="New"/>
    <x v="1"/>
    <x v="17"/>
    <n v="1"/>
    <n v="69.900000000000006"/>
    <n v="0.1"/>
    <n v="31.43"/>
    <n v="62.910000000000004"/>
    <x v="550"/>
    <n v="31.480000000000004"/>
    <n v="0.50039739310125575"/>
    <n v="2026"/>
    <s v="Q3"/>
    <n v="8"/>
    <s v="Aug"/>
  </r>
  <r>
    <n v="1921"/>
    <d v="2026-08-18T00:00:00"/>
    <n v="2026"/>
    <x v="2"/>
    <n v="8"/>
    <x v="7"/>
    <x v="3"/>
    <x v="13"/>
    <x v="0"/>
    <s v="New"/>
    <x v="0"/>
    <x v="6"/>
    <n v="2"/>
    <n v="39.83"/>
    <n v="0"/>
    <n v="17.18"/>
    <n v="79.66"/>
    <x v="1508"/>
    <n v="45.3"/>
    <n v="0.56866683404468987"/>
    <n v="2026"/>
    <s v="Q3"/>
    <n v="8"/>
    <s v="Aug"/>
  </r>
  <r>
    <n v="1966"/>
    <d v="2026-08-18T00:00:00"/>
    <n v="2026"/>
    <x v="2"/>
    <n v="8"/>
    <x v="7"/>
    <x v="0"/>
    <x v="9"/>
    <x v="0"/>
    <s v="New"/>
    <x v="2"/>
    <x v="2"/>
    <n v="2"/>
    <n v="36.020000000000003"/>
    <n v="0"/>
    <n v="13.87"/>
    <n v="72.040000000000006"/>
    <x v="21"/>
    <n v="44.300000000000011"/>
    <n v="0.61493614658523055"/>
    <n v="2026"/>
    <s v="Q3"/>
    <n v="8"/>
    <s v="Aug"/>
  </r>
  <r>
    <n v="2431"/>
    <d v="2026-08-18T00:00:00"/>
    <n v="2026"/>
    <x v="2"/>
    <n v="8"/>
    <x v="7"/>
    <x v="0"/>
    <x v="15"/>
    <x v="3"/>
    <s v="Business"/>
    <x v="4"/>
    <x v="12"/>
    <n v="3"/>
    <n v="125.31"/>
    <n v="0"/>
    <n v="67.64"/>
    <n v="375.93"/>
    <x v="1509"/>
    <n v="173.01"/>
    <n v="0.46021865772883247"/>
    <n v="2026"/>
    <s v="Q3"/>
    <n v="8"/>
    <s v="Aug"/>
  </r>
  <r>
    <n v="3676"/>
    <d v="2026-08-18T00:00:00"/>
    <n v="2026"/>
    <x v="2"/>
    <n v="8"/>
    <x v="7"/>
    <x v="1"/>
    <x v="12"/>
    <x v="0"/>
    <s v="Returning"/>
    <x v="1"/>
    <x v="1"/>
    <n v="3"/>
    <n v="92.5"/>
    <n v="0.1"/>
    <n v="46.38"/>
    <n v="249.75"/>
    <x v="1510"/>
    <n v="110.60999999999999"/>
    <n v="0.4428828828828828"/>
    <n v="2026"/>
    <s v="Q3"/>
    <n v="8"/>
    <s v="Aug"/>
  </r>
  <r>
    <n v="3972"/>
    <d v="2026-08-18T00:00:00"/>
    <n v="2026"/>
    <x v="2"/>
    <n v="8"/>
    <x v="7"/>
    <x v="1"/>
    <x v="1"/>
    <x v="1"/>
    <s v="Business"/>
    <x v="0"/>
    <x v="8"/>
    <n v="5"/>
    <n v="100.48"/>
    <n v="0.1"/>
    <n v="49.67"/>
    <n v="452.16"/>
    <x v="1511"/>
    <n v="203.81"/>
    <n v="0.45074752300070769"/>
    <n v="2026"/>
    <s v="Q3"/>
    <n v="8"/>
    <s v="Aug"/>
  </r>
  <r>
    <n v="4056"/>
    <d v="2026-08-18T00:00:00"/>
    <n v="2026"/>
    <x v="2"/>
    <n v="8"/>
    <x v="7"/>
    <x v="0"/>
    <x v="15"/>
    <x v="3"/>
    <s v="New"/>
    <x v="3"/>
    <x v="13"/>
    <n v="2"/>
    <n v="79.78"/>
    <n v="0"/>
    <n v="38.770000000000003"/>
    <n v="159.56"/>
    <x v="960"/>
    <n v="82.02"/>
    <n v="0.51403860616695907"/>
    <n v="2026"/>
    <s v="Q3"/>
    <n v="8"/>
    <s v="Aug"/>
  </r>
  <r>
    <n v="4471"/>
    <d v="2026-08-18T00:00:00"/>
    <n v="2026"/>
    <x v="2"/>
    <n v="8"/>
    <x v="7"/>
    <x v="2"/>
    <x v="10"/>
    <x v="1"/>
    <s v="Business"/>
    <x v="1"/>
    <x v="3"/>
    <n v="4"/>
    <n v="144.44"/>
    <n v="0.1"/>
    <n v="77.66"/>
    <n v="519.98400000000004"/>
    <x v="1512"/>
    <n v="209.34400000000005"/>
    <n v="0.4025970029847073"/>
    <n v="2026"/>
    <s v="Q3"/>
    <n v="8"/>
    <s v="Aug"/>
  </r>
  <r>
    <n v="1054"/>
    <d v="2026-08-19T00:00:00"/>
    <n v="2026"/>
    <x v="2"/>
    <n v="8"/>
    <x v="7"/>
    <x v="1"/>
    <x v="1"/>
    <x v="0"/>
    <s v="Returning"/>
    <x v="1"/>
    <x v="11"/>
    <n v="3"/>
    <n v="157.41999999999999"/>
    <n v="0"/>
    <n v="77.989999999999995"/>
    <n v="472.26"/>
    <x v="1513"/>
    <n v="238.29000000000002"/>
    <n v="0.5045737517469191"/>
    <n v="2026"/>
    <s v="Q3"/>
    <n v="8"/>
    <s v="Aug"/>
  </r>
  <r>
    <n v="1854"/>
    <d v="2026-08-19T00:00:00"/>
    <n v="2026"/>
    <x v="2"/>
    <n v="8"/>
    <x v="7"/>
    <x v="1"/>
    <x v="14"/>
    <x v="3"/>
    <s v="Business"/>
    <x v="1"/>
    <x v="1"/>
    <n v="1"/>
    <n v="90.37"/>
    <n v="0.05"/>
    <n v="45.89"/>
    <n v="85.851500000000001"/>
    <x v="1514"/>
    <n v="39.961500000000001"/>
    <n v="0.46547235633623174"/>
    <n v="2026"/>
    <s v="Q3"/>
    <n v="8"/>
    <s v="Aug"/>
  </r>
  <r>
    <n v="2140"/>
    <d v="2026-08-19T00:00:00"/>
    <n v="2026"/>
    <x v="2"/>
    <n v="8"/>
    <x v="7"/>
    <x v="1"/>
    <x v="6"/>
    <x v="1"/>
    <s v="Business"/>
    <x v="0"/>
    <x v="8"/>
    <n v="15"/>
    <n v="104.79"/>
    <n v="0.15"/>
    <n v="49.67"/>
    <n v="1336.0725"/>
    <x v="1515"/>
    <n v="591.02249999999992"/>
    <n v="0.44235810556687599"/>
    <n v="2026"/>
    <s v="Q3"/>
    <n v="8"/>
    <s v="Aug"/>
  </r>
  <r>
    <n v="2328"/>
    <d v="2026-08-19T00:00:00"/>
    <n v="2026"/>
    <x v="2"/>
    <n v="8"/>
    <x v="7"/>
    <x v="2"/>
    <x v="2"/>
    <x v="0"/>
    <s v="Returning"/>
    <x v="2"/>
    <x v="15"/>
    <n v="1"/>
    <n v="130.94"/>
    <n v="0"/>
    <n v="66.06"/>
    <n v="130.94"/>
    <x v="1516"/>
    <n v="64.88"/>
    <n v="0.49549411944402011"/>
    <n v="2026"/>
    <s v="Q3"/>
    <n v="8"/>
    <s v="Aug"/>
  </r>
  <r>
    <n v="4215"/>
    <d v="2026-08-19T00:00:00"/>
    <n v="2026"/>
    <x v="2"/>
    <n v="8"/>
    <x v="7"/>
    <x v="1"/>
    <x v="6"/>
    <x v="0"/>
    <s v="Returning"/>
    <x v="0"/>
    <x v="6"/>
    <n v="1"/>
    <n v="40.42"/>
    <n v="0.05"/>
    <n v="16.62"/>
    <n v="38.399000000000001"/>
    <x v="1123"/>
    <n v="21.779"/>
    <n v="0.5671762285476184"/>
    <n v="2026"/>
    <s v="Q3"/>
    <n v="8"/>
    <s v="Aug"/>
  </r>
  <r>
    <n v="4563"/>
    <d v="2026-08-19T00:00:00"/>
    <n v="2026"/>
    <x v="2"/>
    <n v="8"/>
    <x v="7"/>
    <x v="1"/>
    <x v="11"/>
    <x v="3"/>
    <s v="Returning"/>
    <x v="3"/>
    <x v="5"/>
    <n v="1"/>
    <n v="338.45"/>
    <n v="0.15"/>
    <n v="197.2"/>
    <n v="287.6825"/>
    <x v="1517"/>
    <n v="90.482500000000016"/>
    <n v="0.31452208598020392"/>
    <n v="2026"/>
    <s v="Q3"/>
    <n v="8"/>
    <s v="Aug"/>
  </r>
  <r>
    <n v="4775"/>
    <d v="2026-08-19T00:00:00"/>
    <n v="2026"/>
    <x v="2"/>
    <n v="8"/>
    <x v="7"/>
    <x v="2"/>
    <x v="10"/>
    <x v="3"/>
    <s v="Returning"/>
    <x v="0"/>
    <x v="8"/>
    <n v="1"/>
    <n v="103.92"/>
    <n v="0.05"/>
    <n v="50.71"/>
    <n v="98.724000000000004"/>
    <x v="1518"/>
    <n v="48.014000000000003"/>
    <n v="0.48634577205137558"/>
    <n v="2026"/>
    <s v="Q3"/>
    <n v="8"/>
    <s v="Aug"/>
  </r>
  <r>
    <n v="247"/>
    <d v="2026-08-20T00:00:00"/>
    <n v="2026"/>
    <x v="2"/>
    <n v="8"/>
    <x v="7"/>
    <x v="0"/>
    <x v="9"/>
    <x v="0"/>
    <s v="New"/>
    <x v="0"/>
    <x v="4"/>
    <n v="6"/>
    <n v="51.67"/>
    <n v="0.1"/>
    <n v="23.1"/>
    <n v="279.01799999999997"/>
    <x v="1519"/>
    <n v="140.41799999999995"/>
    <n v="0.50325785433197845"/>
    <n v="2026"/>
    <s v="Q3"/>
    <n v="8"/>
    <s v="Aug"/>
  </r>
  <r>
    <n v="827"/>
    <d v="2026-08-20T00:00:00"/>
    <n v="2026"/>
    <x v="2"/>
    <n v="8"/>
    <x v="7"/>
    <x v="1"/>
    <x v="12"/>
    <x v="1"/>
    <s v="Returning"/>
    <x v="2"/>
    <x v="18"/>
    <n v="4"/>
    <n v="166.02"/>
    <n v="0.1"/>
    <n v="87.99"/>
    <n v="597.67200000000003"/>
    <x v="1520"/>
    <n v="245.71200000000005"/>
    <n v="0.4111151266915633"/>
    <n v="2026"/>
    <s v="Q3"/>
    <n v="8"/>
    <s v="Aug"/>
  </r>
  <r>
    <n v="1156"/>
    <d v="2026-08-20T00:00:00"/>
    <n v="2026"/>
    <x v="2"/>
    <n v="8"/>
    <x v="7"/>
    <x v="2"/>
    <x v="5"/>
    <x v="2"/>
    <s v="New"/>
    <x v="0"/>
    <x v="4"/>
    <n v="2"/>
    <n v="50.59"/>
    <n v="0.1"/>
    <n v="22.68"/>
    <n v="91.062000000000012"/>
    <x v="1521"/>
    <n v="45.702000000000012"/>
    <n v="0.5018778414706464"/>
    <n v="2026"/>
    <s v="Q3"/>
    <n v="8"/>
    <s v="Aug"/>
  </r>
  <r>
    <n v="1543"/>
    <d v="2026-08-20T00:00:00"/>
    <n v="2026"/>
    <x v="2"/>
    <n v="8"/>
    <x v="7"/>
    <x v="3"/>
    <x v="7"/>
    <x v="2"/>
    <s v="Returning"/>
    <x v="1"/>
    <x v="11"/>
    <n v="1"/>
    <n v="155.83000000000001"/>
    <n v="0"/>
    <n v="77.260000000000005"/>
    <n v="155.83000000000001"/>
    <x v="232"/>
    <n v="78.570000000000007"/>
    <n v="0.50420329846627732"/>
    <n v="2026"/>
    <s v="Q3"/>
    <n v="8"/>
    <s v="Aug"/>
  </r>
  <r>
    <n v="2613"/>
    <d v="2026-08-20T00:00:00"/>
    <n v="2026"/>
    <x v="2"/>
    <n v="8"/>
    <x v="7"/>
    <x v="3"/>
    <x v="4"/>
    <x v="0"/>
    <s v="New"/>
    <x v="4"/>
    <x v="14"/>
    <n v="1"/>
    <n v="36.380000000000003"/>
    <n v="0.05"/>
    <n v="14.2"/>
    <n v="34.561"/>
    <x v="1522"/>
    <n v="20.361000000000001"/>
    <n v="0.58913225890454557"/>
    <n v="2026"/>
    <s v="Q3"/>
    <n v="8"/>
    <s v="Aug"/>
  </r>
  <r>
    <n v="3002"/>
    <d v="2026-08-20T00:00:00"/>
    <n v="2026"/>
    <x v="2"/>
    <n v="8"/>
    <x v="7"/>
    <x v="1"/>
    <x v="12"/>
    <x v="2"/>
    <s v="New"/>
    <x v="3"/>
    <x v="19"/>
    <n v="2"/>
    <n v="124.09"/>
    <n v="0"/>
    <n v="60.39"/>
    <n v="248.18"/>
    <x v="1523"/>
    <n v="127.4"/>
    <n v="0.513337094044645"/>
    <n v="2026"/>
    <s v="Q3"/>
    <n v="8"/>
    <s v="Aug"/>
  </r>
  <r>
    <n v="3103"/>
    <d v="2026-08-20T00:00:00"/>
    <n v="2026"/>
    <x v="2"/>
    <n v="8"/>
    <x v="7"/>
    <x v="3"/>
    <x v="8"/>
    <x v="0"/>
    <s v="New"/>
    <x v="1"/>
    <x v="3"/>
    <n v="1"/>
    <n v="141.97999999999999"/>
    <n v="0.05"/>
    <n v="79.510000000000005"/>
    <n v="134.88099999999997"/>
    <x v="112"/>
    <n v="55.370999999999967"/>
    <n v="0.41051741905828082"/>
    <n v="2026"/>
    <s v="Q3"/>
    <n v="8"/>
    <s v="Aug"/>
  </r>
  <r>
    <n v="3234"/>
    <d v="2026-08-20T00:00:00"/>
    <n v="2026"/>
    <x v="2"/>
    <n v="8"/>
    <x v="7"/>
    <x v="3"/>
    <x v="13"/>
    <x v="2"/>
    <s v="New"/>
    <x v="3"/>
    <x v="19"/>
    <n v="5"/>
    <n v="121.93"/>
    <n v="0.15"/>
    <n v="62.28"/>
    <n v="518.2025000000001"/>
    <x v="1524"/>
    <n v="206.80250000000012"/>
    <n v="0.39907661580173792"/>
    <n v="2026"/>
    <s v="Q3"/>
    <n v="8"/>
    <s v="Aug"/>
  </r>
  <r>
    <n v="3281"/>
    <d v="2026-08-20T00:00:00"/>
    <n v="2026"/>
    <x v="2"/>
    <n v="8"/>
    <x v="7"/>
    <x v="3"/>
    <x v="4"/>
    <x v="0"/>
    <s v="New"/>
    <x v="2"/>
    <x v="2"/>
    <n v="1"/>
    <n v="35.58"/>
    <n v="0.15"/>
    <n v="13.94"/>
    <n v="30.242999999999999"/>
    <x v="173"/>
    <n v="16.302999999999997"/>
    <n v="0.53906689151208542"/>
    <n v="2026"/>
    <s v="Q3"/>
    <n v="8"/>
    <s v="Aug"/>
  </r>
  <r>
    <n v="3870"/>
    <d v="2026-08-20T00:00:00"/>
    <n v="2026"/>
    <x v="2"/>
    <n v="8"/>
    <x v="7"/>
    <x v="2"/>
    <x v="5"/>
    <x v="3"/>
    <s v="Returning"/>
    <x v="1"/>
    <x v="11"/>
    <n v="1"/>
    <n v="157.84"/>
    <n v="0"/>
    <n v="77.87"/>
    <n v="157.84"/>
    <x v="1525"/>
    <n v="79.97"/>
    <n v="0.50665230613279266"/>
    <n v="2026"/>
    <s v="Q3"/>
    <n v="8"/>
    <s v="Aug"/>
  </r>
  <r>
    <n v="3938"/>
    <d v="2026-08-20T00:00:00"/>
    <n v="2026"/>
    <x v="2"/>
    <n v="8"/>
    <x v="7"/>
    <x v="1"/>
    <x v="12"/>
    <x v="0"/>
    <s v="New"/>
    <x v="3"/>
    <x v="5"/>
    <n v="1"/>
    <n v="336.35"/>
    <n v="0"/>
    <n v="195.07"/>
    <n v="336.35"/>
    <x v="1526"/>
    <n v="141.28000000000003"/>
    <n v="0.42003865021554931"/>
    <n v="2026"/>
    <s v="Q3"/>
    <n v="8"/>
    <s v="Aug"/>
  </r>
  <r>
    <n v="4237"/>
    <d v="2026-08-20T00:00:00"/>
    <n v="2026"/>
    <x v="2"/>
    <n v="8"/>
    <x v="7"/>
    <x v="3"/>
    <x v="13"/>
    <x v="1"/>
    <s v="Returning"/>
    <x v="1"/>
    <x v="11"/>
    <n v="3"/>
    <n v="153.03"/>
    <n v="0.15"/>
    <n v="78.239999999999995"/>
    <n v="390.22650000000004"/>
    <x v="1527"/>
    <n v="155.50650000000007"/>
    <n v="0.39850317700104954"/>
    <n v="2026"/>
    <s v="Q3"/>
    <n v="8"/>
    <s v="Aug"/>
  </r>
  <r>
    <n v="4970"/>
    <d v="2026-08-20T00:00:00"/>
    <n v="2026"/>
    <x v="2"/>
    <n v="8"/>
    <x v="7"/>
    <x v="1"/>
    <x v="14"/>
    <x v="0"/>
    <s v="Returning"/>
    <x v="0"/>
    <x v="8"/>
    <n v="2"/>
    <n v="105.01"/>
    <n v="0.15"/>
    <n v="50.56"/>
    <n v="178.517"/>
    <x v="1528"/>
    <n v="77.396999999999991"/>
    <n v="0.43355534766996978"/>
    <n v="2026"/>
    <s v="Q3"/>
    <n v="8"/>
    <s v="Aug"/>
  </r>
  <r>
    <n v="515"/>
    <d v="2026-08-21T00:00:00"/>
    <n v="2026"/>
    <x v="2"/>
    <n v="8"/>
    <x v="7"/>
    <x v="0"/>
    <x v="0"/>
    <x v="2"/>
    <s v="Returning"/>
    <x v="2"/>
    <x v="9"/>
    <n v="2"/>
    <n v="45.47"/>
    <n v="0"/>
    <n v="18.27"/>
    <n v="90.94"/>
    <x v="1529"/>
    <n v="54.4"/>
    <n v="0.5981966131515285"/>
    <n v="2026"/>
    <s v="Q3"/>
    <n v="8"/>
    <s v="Aug"/>
  </r>
  <r>
    <n v="661"/>
    <d v="2026-08-21T00:00:00"/>
    <n v="2026"/>
    <x v="2"/>
    <n v="8"/>
    <x v="7"/>
    <x v="0"/>
    <x v="15"/>
    <x v="2"/>
    <s v="New"/>
    <x v="2"/>
    <x v="9"/>
    <n v="2"/>
    <n v="47.58"/>
    <n v="0.1"/>
    <n v="18.47"/>
    <n v="85.644000000000005"/>
    <x v="1530"/>
    <n v="48.704000000000008"/>
    <n v="0.56867965064686377"/>
    <n v="2026"/>
    <s v="Q3"/>
    <n v="8"/>
    <s v="Aug"/>
  </r>
  <r>
    <n v="1443"/>
    <d v="2026-08-21T00:00:00"/>
    <n v="2026"/>
    <x v="2"/>
    <n v="8"/>
    <x v="7"/>
    <x v="3"/>
    <x v="4"/>
    <x v="0"/>
    <s v="New"/>
    <x v="1"/>
    <x v="11"/>
    <n v="5"/>
    <n v="155.65"/>
    <n v="0"/>
    <n v="79.13"/>
    <n v="778.25"/>
    <x v="1531"/>
    <n v="382.6"/>
    <n v="0.49161580469000965"/>
    <n v="2026"/>
    <s v="Q3"/>
    <n v="8"/>
    <s v="Aug"/>
  </r>
  <r>
    <n v="1446"/>
    <d v="2026-08-21T00:00:00"/>
    <n v="2026"/>
    <x v="2"/>
    <n v="8"/>
    <x v="7"/>
    <x v="3"/>
    <x v="13"/>
    <x v="2"/>
    <s v="Returning"/>
    <x v="3"/>
    <x v="7"/>
    <n v="1"/>
    <n v="195.15"/>
    <n v="0"/>
    <n v="101.99"/>
    <n v="195.15"/>
    <x v="1532"/>
    <n v="93.160000000000011"/>
    <n v="0.47737637714578535"/>
    <n v="2026"/>
    <s v="Q3"/>
    <n v="8"/>
    <s v="Aug"/>
  </r>
  <r>
    <n v="1524"/>
    <d v="2026-08-21T00:00:00"/>
    <n v="2026"/>
    <x v="2"/>
    <n v="8"/>
    <x v="7"/>
    <x v="1"/>
    <x v="6"/>
    <x v="3"/>
    <s v="New"/>
    <x v="0"/>
    <x v="0"/>
    <n v="1"/>
    <n v="81.569999999999993"/>
    <n v="0"/>
    <n v="43.79"/>
    <n v="81.569999999999993"/>
    <x v="1533"/>
    <n v="37.779999999999994"/>
    <n v="0.4631604756650729"/>
    <n v="2026"/>
    <s v="Q3"/>
    <n v="8"/>
    <s v="Aug"/>
  </r>
  <r>
    <n v="1946"/>
    <d v="2026-08-21T00:00:00"/>
    <n v="2026"/>
    <x v="2"/>
    <n v="8"/>
    <x v="7"/>
    <x v="0"/>
    <x v="15"/>
    <x v="2"/>
    <s v="New"/>
    <x v="3"/>
    <x v="19"/>
    <n v="5"/>
    <n v="125.44"/>
    <n v="0"/>
    <n v="59.58"/>
    <n v="627.20000000000005"/>
    <x v="1534"/>
    <n v="329.30000000000007"/>
    <n v="0.52503188775510212"/>
    <n v="2026"/>
    <s v="Q3"/>
    <n v="8"/>
    <s v="Aug"/>
  </r>
  <r>
    <n v="2285"/>
    <d v="2026-08-21T00:00:00"/>
    <n v="2026"/>
    <x v="2"/>
    <n v="8"/>
    <x v="7"/>
    <x v="1"/>
    <x v="11"/>
    <x v="0"/>
    <s v="Business"/>
    <x v="1"/>
    <x v="11"/>
    <n v="2"/>
    <n v="155.11000000000001"/>
    <n v="0.05"/>
    <n v="80.13"/>
    <n v="294.709"/>
    <x v="1535"/>
    <n v="134.44900000000001"/>
    <n v="0.45620934548995795"/>
    <n v="2026"/>
    <s v="Q3"/>
    <n v="8"/>
    <s v="Aug"/>
  </r>
  <r>
    <n v="2978"/>
    <d v="2026-08-21T00:00:00"/>
    <n v="2026"/>
    <x v="2"/>
    <n v="8"/>
    <x v="7"/>
    <x v="2"/>
    <x v="10"/>
    <x v="2"/>
    <s v="New"/>
    <x v="0"/>
    <x v="0"/>
    <n v="1"/>
    <n v="80.7"/>
    <n v="0"/>
    <n v="41.98"/>
    <n v="80.7"/>
    <x v="1536"/>
    <n v="38.720000000000006"/>
    <n v="0.47980173482032223"/>
    <n v="2026"/>
    <s v="Q3"/>
    <n v="8"/>
    <s v="Aug"/>
  </r>
  <r>
    <n v="3842"/>
    <d v="2026-08-21T00:00:00"/>
    <n v="2026"/>
    <x v="2"/>
    <n v="8"/>
    <x v="7"/>
    <x v="3"/>
    <x v="8"/>
    <x v="1"/>
    <s v="Returning"/>
    <x v="1"/>
    <x v="11"/>
    <n v="10"/>
    <n v="156.72"/>
    <n v="0.15"/>
    <n v="78.12"/>
    <n v="1332.12"/>
    <x v="1537"/>
    <n v="550.91999999999985"/>
    <n v="0.41356634537429054"/>
    <n v="2026"/>
    <s v="Q3"/>
    <n v="8"/>
    <s v="Aug"/>
  </r>
  <r>
    <n v="4220"/>
    <d v="2026-08-21T00:00:00"/>
    <n v="2026"/>
    <x v="2"/>
    <n v="8"/>
    <x v="7"/>
    <x v="1"/>
    <x v="14"/>
    <x v="1"/>
    <s v="Business"/>
    <x v="2"/>
    <x v="18"/>
    <n v="5"/>
    <n v="162.76"/>
    <n v="0.15"/>
    <n v="85.32"/>
    <n v="691.7299999999999"/>
    <x v="1538"/>
    <n v="265.12999999999994"/>
    <n v="0.38328538591647027"/>
    <n v="2026"/>
    <s v="Q3"/>
    <n v="8"/>
    <s v="Aug"/>
  </r>
  <r>
    <n v="478"/>
    <d v="2026-08-22T00:00:00"/>
    <n v="2026"/>
    <x v="2"/>
    <n v="8"/>
    <x v="7"/>
    <x v="3"/>
    <x v="8"/>
    <x v="2"/>
    <s v="Business"/>
    <x v="4"/>
    <x v="10"/>
    <n v="2"/>
    <n v="40.22"/>
    <n v="0"/>
    <n v="14.45"/>
    <n v="80.44"/>
    <x v="1539"/>
    <n v="51.54"/>
    <n v="0.64072600696171056"/>
    <n v="2026"/>
    <s v="Q3"/>
    <n v="8"/>
    <s v="Aug"/>
  </r>
  <r>
    <n v="491"/>
    <d v="2026-08-22T00:00:00"/>
    <n v="2026"/>
    <x v="2"/>
    <n v="8"/>
    <x v="7"/>
    <x v="0"/>
    <x v="9"/>
    <x v="3"/>
    <s v="New"/>
    <x v="2"/>
    <x v="9"/>
    <n v="1"/>
    <n v="45.42"/>
    <n v="0.15"/>
    <n v="18.079999999999998"/>
    <n v="38.606999999999999"/>
    <x v="402"/>
    <n v="20.527000000000001"/>
    <n v="0.53169114409304019"/>
    <n v="2026"/>
    <s v="Q3"/>
    <n v="8"/>
    <s v="Aug"/>
  </r>
  <r>
    <n v="862"/>
    <d v="2026-08-22T00:00:00"/>
    <n v="2026"/>
    <x v="2"/>
    <n v="8"/>
    <x v="7"/>
    <x v="0"/>
    <x v="9"/>
    <x v="0"/>
    <s v="Returning"/>
    <x v="1"/>
    <x v="1"/>
    <n v="1"/>
    <n v="93.55"/>
    <n v="0"/>
    <n v="44.89"/>
    <n v="93.55"/>
    <x v="1540"/>
    <n v="48.66"/>
    <n v="0.5201496525921967"/>
    <n v="2026"/>
    <s v="Q3"/>
    <n v="8"/>
    <s v="Aug"/>
  </r>
  <r>
    <n v="957"/>
    <d v="2026-08-22T00:00:00"/>
    <n v="2026"/>
    <x v="2"/>
    <n v="8"/>
    <x v="7"/>
    <x v="2"/>
    <x v="2"/>
    <x v="0"/>
    <s v="Returning"/>
    <x v="1"/>
    <x v="3"/>
    <n v="2"/>
    <n v="146.85"/>
    <n v="0"/>
    <n v="81.010000000000005"/>
    <n v="293.7"/>
    <x v="1541"/>
    <n v="131.67999999999998"/>
    <n v="0.44834865509022809"/>
    <n v="2026"/>
    <s v="Q3"/>
    <n v="8"/>
    <s v="Aug"/>
  </r>
  <r>
    <n v="1728"/>
    <d v="2026-08-22T00:00:00"/>
    <n v="2026"/>
    <x v="2"/>
    <n v="8"/>
    <x v="7"/>
    <x v="0"/>
    <x v="9"/>
    <x v="1"/>
    <s v="Business"/>
    <x v="0"/>
    <x v="8"/>
    <n v="6"/>
    <n v="101.54"/>
    <n v="0.1"/>
    <n v="50"/>
    <n v="548.31600000000003"/>
    <x v="1542"/>
    <n v="248.31600000000003"/>
    <n v="0.45287024270676035"/>
    <n v="2026"/>
    <s v="Q3"/>
    <n v="8"/>
    <s v="Aug"/>
  </r>
  <r>
    <n v="2743"/>
    <d v="2026-08-22T00:00:00"/>
    <n v="2026"/>
    <x v="2"/>
    <n v="8"/>
    <x v="7"/>
    <x v="3"/>
    <x v="7"/>
    <x v="0"/>
    <s v="Business"/>
    <x v="4"/>
    <x v="12"/>
    <n v="1"/>
    <n v="125.14"/>
    <n v="0"/>
    <n v="69.44"/>
    <n v="125.14"/>
    <x v="1543"/>
    <n v="55.7"/>
    <n v="0.4451014863353045"/>
    <n v="2026"/>
    <s v="Q3"/>
    <n v="8"/>
    <s v="Aug"/>
  </r>
  <r>
    <n v="3098"/>
    <d v="2026-08-22T00:00:00"/>
    <n v="2026"/>
    <x v="2"/>
    <n v="8"/>
    <x v="7"/>
    <x v="1"/>
    <x v="6"/>
    <x v="0"/>
    <s v="New"/>
    <x v="0"/>
    <x v="0"/>
    <n v="2"/>
    <n v="80.239999999999995"/>
    <n v="0.1"/>
    <n v="42.09"/>
    <n v="144.43199999999999"/>
    <x v="1544"/>
    <n v="60.251999999999981"/>
    <n v="0.41716517115320695"/>
    <n v="2026"/>
    <s v="Q3"/>
    <n v="8"/>
    <s v="Aug"/>
  </r>
  <r>
    <n v="3606"/>
    <d v="2026-08-22T00:00:00"/>
    <n v="2026"/>
    <x v="2"/>
    <n v="8"/>
    <x v="7"/>
    <x v="3"/>
    <x v="4"/>
    <x v="0"/>
    <s v="Business"/>
    <x v="1"/>
    <x v="3"/>
    <n v="1"/>
    <n v="147.24"/>
    <n v="0"/>
    <n v="79.11"/>
    <n v="147.24"/>
    <x v="1545"/>
    <n v="68.13000000000001"/>
    <n v="0.46271393643031788"/>
    <n v="2026"/>
    <s v="Q3"/>
    <n v="8"/>
    <s v="Aug"/>
  </r>
  <r>
    <n v="3815"/>
    <d v="2026-08-22T00:00:00"/>
    <n v="2026"/>
    <x v="2"/>
    <n v="8"/>
    <x v="7"/>
    <x v="2"/>
    <x v="2"/>
    <x v="0"/>
    <s v="Returning"/>
    <x v="3"/>
    <x v="7"/>
    <n v="2"/>
    <n v="199.53"/>
    <n v="0.05"/>
    <n v="105.87"/>
    <n v="379.10699999999997"/>
    <x v="1546"/>
    <n v="167.36699999999996"/>
    <n v="0.44147694450379438"/>
    <n v="2026"/>
    <s v="Q3"/>
    <n v="8"/>
    <s v="Aug"/>
  </r>
  <r>
    <n v="3979"/>
    <d v="2026-08-22T00:00:00"/>
    <n v="2026"/>
    <x v="2"/>
    <n v="8"/>
    <x v="7"/>
    <x v="2"/>
    <x v="5"/>
    <x v="0"/>
    <s v="Business"/>
    <x v="4"/>
    <x v="10"/>
    <n v="1"/>
    <n v="40.19"/>
    <n v="0.05"/>
    <n v="14.73"/>
    <n v="38.180499999999995"/>
    <x v="1547"/>
    <n v="23.450499999999995"/>
    <n v="0.61420096646193734"/>
    <n v="2026"/>
    <s v="Q3"/>
    <n v="8"/>
    <s v="Aug"/>
  </r>
  <r>
    <n v="4160"/>
    <d v="2026-08-22T00:00:00"/>
    <n v="2026"/>
    <x v="2"/>
    <n v="8"/>
    <x v="7"/>
    <x v="3"/>
    <x v="7"/>
    <x v="3"/>
    <s v="Business"/>
    <x v="4"/>
    <x v="12"/>
    <n v="4"/>
    <n v="123.31"/>
    <n v="0"/>
    <n v="69.02"/>
    <n v="493.24"/>
    <x v="1548"/>
    <n v="217.16000000000003"/>
    <n v="0.44027248398345636"/>
    <n v="2026"/>
    <s v="Q3"/>
    <n v="8"/>
    <s v="Aug"/>
  </r>
  <r>
    <n v="4172"/>
    <d v="2026-08-22T00:00:00"/>
    <n v="2026"/>
    <x v="2"/>
    <n v="8"/>
    <x v="7"/>
    <x v="3"/>
    <x v="8"/>
    <x v="3"/>
    <s v="New"/>
    <x v="0"/>
    <x v="6"/>
    <n v="1"/>
    <n v="40.19"/>
    <n v="0.05"/>
    <n v="16.78"/>
    <n v="38.180499999999995"/>
    <x v="1549"/>
    <n v="21.400499999999994"/>
    <n v="0.56050863660769235"/>
    <n v="2026"/>
    <s v="Q3"/>
    <n v="8"/>
    <s v="Aug"/>
  </r>
  <r>
    <n v="4265"/>
    <d v="2026-08-22T00:00:00"/>
    <n v="2026"/>
    <x v="2"/>
    <n v="8"/>
    <x v="7"/>
    <x v="2"/>
    <x v="16"/>
    <x v="0"/>
    <s v="Returning"/>
    <x v="0"/>
    <x v="6"/>
    <n v="1"/>
    <n v="40.98"/>
    <n v="0.05"/>
    <n v="16.600000000000001"/>
    <n v="38.930999999999997"/>
    <x v="1550"/>
    <n v="22.330999999999996"/>
    <n v="0.57360458246641488"/>
    <n v="2026"/>
    <s v="Q3"/>
    <n v="8"/>
    <s v="Aug"/>
  </r>
  <r>
    <n v="4321"/>
    <d v="2026-08-22T00:00:00"/>
    <n v="2026"/>
    <x v="2"/>
    <n v="8"/>
    <x v="7"/>
    <x v="3"/>
    <x v="13"/>
    <x v="0"/>
    <s v="New"/>
    <x v="2"/>
    <x v="2"/>
    <n v="3"/>
    <n v="35.380000000000003"/>
    <n v="0"/>
    <n v="13.91"/>
    <n v="106.14000000000001"/>
    <x v="1551"/>
    <n v="64.410000000000011"/>
    <n v="0.60684002261164505"/>
    <n v="2026"/>
    <s v="Q3"/>
    <n v="8"/>
    <s v="Aug"/>
  </r>
  <r>
    <n v="4975"/>
    <d v="2026-08-22T00:00:00"/>
    <n v="2026"/>
    <x v="2"/>
    <n v="8"/>
    <x v="7"/>
    <x v="2"/>
    <x v="10"/>
    <x v="2"/>
    <s v="New"/>
    <x v="2"/>
    <x v="15"/>
    <n v="4"/>
    <n v="134.49"/>
    <n v="0"/>
    <n v="68.17"/>
    <n v="537.96"/>
    <x v="1552"/>
    <n v="265.28000000000003"/>
    <n v="0.49312216521674473"/>
    <n v="2026"/>
    <s v="Q3"/>
    <n v="8"/>
    <s v="Aug"/>
  </r>
  <r>
    <n v="991"/>
    <d v="2026-08-23T00:00:00"/>
    <n v="2026"/>
    <x v="2"/>
    <n v="8"/>
    <x v="7"/>
    <x v="2"/>
    <x v="3"/>
    <x v="1"/>
    <s v="Business"/>
    <x v="1"/>
    <x v="3"/>
    <n v="4"/>
    <n v="145.30000000000001"/>
    <n v="0.15"/>
    <n v="77.040000000000006"/>
    <n v="494.02000000000004"/>
    <x v="1553"/>
    <n v="185.86"/>
    <n v="0.37621958625156876"/>
    <n v="2026"/>
    <s v="Q3"/>
    <n v="8"/>
    <s v="Aug"/>
  </r>
  <r>
    <n v="1008"/>
    <d v="2026-08-23T00:00:00"/>
    <n v="2026"/>
    <x v="2"/>
    <n v="8"/>
    <x v="7"/>
    <x v="3"/>
    <x v="4"/>
    <x v="1"/>
    <s v="Business"/>
    <x v="2"/>
    <x v="18"/>
    <n v="10"/>
    <n v="164.55"/>
    <n v="0.1"/>
    <n v="88.23"/>
    <n v="1480.95"/>
    <x v="1554"/>
    <n v="598.65"/>
    <n v="0.40423376886458012"/>
    <n v="2026"/>
    <s v="Q3"/>
    <n v="8"/>
    <s v="Aug"/>
  </r>
  <r>
    <n v="1083"/>
    <d v="2026-08-23T00:00:00"/>
    <n v="2026"/>
    <x v="2"/>
    <n v="8"/>
    <x v="7"/>
    <x v="0"/>
    <x v="15"/>
    <x v="2"/>
    <s v="New"/>
    <x v="0"/>
    <x v="6"/>
    <n v="1"/>
    <n v="39.590000000000003"/>
    <n v="0"/>
    <n v="16.899999999999999"/>
    <n v="39.590000000000003"/>
    <x v="948"/>
    <n v="22.690000000000005"/>
    <n v="0.57312452639555456"/>
    <n v="2026"/>
    <s v="Q3"/>
    <n v="8"/>
    <s v="Aug"/>
  </r>
  <r>
    <n v="1553"/>
    <d v="2026-08-23T00:00:00"/>
    <n v="2026"/>
    <x v="2"/>
    <n v="8"/>
    <x v="7"/>
    <x v="2"/>
    <x v="2"/>
    <x v="1"/>
    <s v="Business"/>
    <x v="4"/>
    <x v="16"/>
    <n v="5"/>
    <n v="51.62"/>
    <n v="0.15"/>
    <n v="22.6"/>
    <n v="219.38499999999996"/>
    <x v="1555"/>
    <n v="106.38499999999996"/>
    <n v="0.48492376415889865"/>
    <n v="2026"/>
    <s v="Q3"/>
    <n v="8"/>
    <s v="Aug"/>
  </r>
  <r>
    <n v="1579"/>
    <d v="2026-08-23T00:00:00"/>
    <n v="2026"/>
    <x v="2"/>
    <n v="8"/>
    <x v="7"/>
    <x v="3"/>
    <x v="7"/>
    <x v="2"/>
    <s v="Returning"/>
    <x v="1"/>
    <x v="1"/>
    <n v="3"/>
    <n v="90.71"/>
    <n v="0"/>
    <n v="45.57"/>
    <n v="272.13"/>
    <x v="1556"/>
    <n v="135.41999999999999"/>
    <n v="0.49762980928232825"/>
    <n v="2026"/>
    <s v="Q3"/>
    <n v="8"/>
    <s v="Aug"/>
  </r>
  <r>
    <n v="1732"/>
    <d v="2026-08-23T00:00:00"/>
    <n v="2026"/>
    <x v="2"/>
    <n v="8"/>
    <x v="7"/>
    <x v="1"/>
    <x v="1"/>
    <x v="2"/>
    <s v="New"/>
    <x v="0"/>
    <x v="6"/>
    <n v="4"/>
    <n v="41.09"/>
    <n v="0"/>
    <n v="17"/>
    <n v="164.36"/>
    <x v="1557"/>
    <n v="96.360000000000014"/>
    <n v="0.58627403261134103"/>
    <n v="2026"/>
    <s v="Q3"/>
    <n v="8"/>
    <s v="Aug"/>
  </r>
  <r>
    <n v="2083"/>
    <d v="2026-08-23T00:00:00"/>
    <n v="2026"/>
    <x v="2"/>
    <n v="8"/>
    <x v="7"/>
    <x v="1"/>
    <x v="14"/>
    <x v="0"/>
    <s v="New"/>
    <x v="1"/>
    <x v="1"/>
    <n v="1"/>
    <n v="91.37"/>
    <n v="0"/>
    <n v="46.73"/>
    <n v="91.37"/>
    <x v="1558"/>
    <n v="44.640000000000008"/>
    <n v="0.48856298566269024"/>
    <n v="2026"/>
    <s v="Q3"/>
    <n v="8"/>
    <s v="Aug"/>
  </r>
  <r>
    <n v="2176"/>
    <d v="2026-08-23T00:00:00"/>
    <n v="2026"/>
    <x v="2"/>
    <n v="8"/>
    <x v="7"/>
    <x v="1"/>
    <x v="11"/>
    <x v="0"/>
    <s v="New"/>
    <x v="2"/>
    <x v="9"/>
    <n v="1"/>
    <n v="46.92"/>
    <n v="0"/>
    <n v="18.3"/>
    <n v="46.92"/>
    <x v="1559"/>
    <n v="28.62"/>
    <n v="0.60997442455242967"/>
    <n v="2026"/>
    <s v="Q3"/>
    <n v="8"/>
    <s v="Aug"/>
  </r>
  <r>
    <n v="2723"/>
    <d v="2026-08-23T00:00:00"/>
    <n v="2026"/>
    <x v="2"/>
    <n v="8"/>
    <x v="7"/>
    <x v="0"/>
    <x v="0"/>
    <x v="0"/>
    <s v="New"/>
    <x v="0"/>
    <x v="8"/>
    <n v="1"/>
    <n v="100.29"/>
    <n v="0.05"/>
    <n v="49.82"/>
    <n v="95.275500000000008"/>
    <x v="1560"/>
    <n v="45.455500000000008"/>
    <n v="0.47709537079312103"/>
    <n v="2026"/>
    <s v="Q3"/>
    <n v="8"/>
    <s v="Aug"/>
  </r>
  <r>
    <n v="3299"/>
    <d v="2026-08-23T00:00:00"/>
    <n v="2026"/>
    <x v="2"/>
    <n v="8"/>
    <x v="7"/>
    <x v="0"/>
    <x v="9"/>
    <x v="0"/>
    <s v="New"/>
    <x v="1"/>
    <x v="3"/>
    <n v="1"/>
    <n v="147.11000000000001"/>
    <n v="0.15"/>
    <n v="79.599999999999994"/>
    <n v="125.04350000000001"/>
    <x v="1561"/>
    <n v="45.443500000000014"/>
    <n v="0.36342152930780097"/>
    <n v="2026"/>
    <s v="Q3"/>
    <n v="8"/>
    <s v="Aug"/>
  </r>
  <r>
    <n v="3398"/>
    <d v="2026-08-23T00:00:00"/>
    <n v="2026"/>
    <x v="2"/>
    <n v="8"/>
    <x v="7"/>
    <x v="1"/>
    <x v="12"/>
    <x v="0"/>
    <s v="New"/>
    <x v="1"/>
    <x v="11"/>
    <n v="2"/>
    <n v="156.44999999999999"/>
    <n v="0"/>
    <n v="80.13"/>
    <n v="312.89999999999998"/>
    <x v="1535"/>
    <n v="152.63999999999999"/>
    <n v="0.487823585810163"/>
    <n v="2026"/>
    <s v="Q3"/>
    <n v="8"/>
    <s v="Aug"/>
  </r>
  <r>
    <n v="4012"/>
    <d v="2026-08-23T00:00:00"/>
    <n v="2026"/>
    <x v="2"/>
    <n v="8"/>
    <x v="7"/>
    <x v="1"/>
    <x v="14"/>
    <x v="0"/>
    <s v="New"/>
    <x v="1"/>
    <x v="17"/>
    <n v="2"/>
    <n v="72.97"/>
    <n v="0"/>
    <n v="33.25"/>
    <n v="145.94"/>
    <x v="1562"/>
    <n v="79.44"/>
    <n v="0.54433328765245992"/>
    <n v="2026"/>
    <s v="Q3"/>
    <n v="8"/>
    <s v="Aug"/>
  </r>
  <r>
    <n v="4064"/>
    <d v="2026-08-23T00:00:00"/>
    <n v="2026"/>
    <x v="2"/>
    <n v="8"/>
    <x v="7"/>
    <x v="3"/>
    <x v="7"/>
    <x v="3"/>
    <s v="Returning"/>
    <x v="4"/>
    <x v="16"/>
    <n v="2"/>
    <n v="51.63"/>
    <n v="0"/>
    <n v="21.39"/>
    <n v="103.26"/>
    <x v="460"/>
    <n v="60.480000000000004"/>
    <n v="0.58570598489250436"/>
    <n v="2026"/>
    <s v="Q3"/>
    <n v="8"/>
    <s v="Aug"/>
  </r>
  <r>
    <n v="4671"/>
    <d v="2026-08-23T00:00:00"/>
    <n v="2026"/>
    <x v="2"/>
    <n v="8"/>
    <x v="7"/>
    <x v="1"/>
    <x v="12"/>
    <x v="1"/>
    <s v="Returning"/>
    <x v="0"/>
    <x v="8"/>
    <n v="8"/>
    <n v="100.06"/>
    <n v="0.05"/>
    <n v="49.39"/>
    <n v="760.45600000000002"/>
    <x v="1563"/>
    <n v="365.33600000000001"/>
    <n v="0.48041701295012468"/>
    <n v="2026"/>
    <s v="Q3"/>
    <n v="8"/>
    <s v="Aug"/>
  </r>
  <r>
    <n v="1914"/>
    <d v="2026-08-24T00:00:00"/>
    <n v="2026"/>
    <x v="2"/>
    <n v="8"/>
    <x v="7"/>
    <x v="3"/>
    <x v="8"/>
    <x v="2"/>
    <s v="Returning"/>
    <x v="3"/>
    <x v="13"/>
    <n v="4"/>
    <n v="83.2"/>
    <n v="0"/>
    <n v="39.99"/>
    <n v="332.8"/>
    <x v="1564"/>
    <n v="172.84"/>
    <n v="0.5193509615384615"/>
    <n v="2026"/>
    <s v="Q3"/>
    <n v="8"/>
    <s v="Aug"/>
  </r>
  <r>
    <n v="1973"/>
    <d v="2026-08-24T00:00:00"/>
    <n v="2026"/>
    <x v="2"/>
    <n v="8"/>
    <x v="7"/>
    <x v="0"/>
    <x v="0"/>
    <x v="0"/>
    <s v="New"/>
    <x v="4"/>
    <x v="16"/>
    <n v="3"/>
    <n v="51.29"/>
    <n v="0"/>
    <n v="22.08"/>
    <n v="153.87"/>
    <x v="1565"/>
    <n v="87.63000000000001"/>
    <n v="0.56950672645739919"/>
    <n v="2026"/>
    <s v="Q3"/>
    <n v="8"/>
    <s v="Aug"/>
  </r>
  <r>
    <n v="2564"/>
    <d v="2026-08-24T00:00:00"/>
    <n v="2026"/>
    <x v="2"/>
    <n v="8"/>
    <x v="7"/>
    <x v="2"/>
    <x v="3"/>
    <x v="0"/>
    <s v="Returning"/>
    <x v="3"/>
    <x v="7"/>
    <n v="1"/>
    <n v="200.2"/>
    <n v="0"/>
    <n v="103.38"/>
    <n v="200.2"/>
    <x v="1566"/>
    <n v="96.82"/>
    <n v="0.48361638361638359"/>
    <n v="2026"/>
    <s v="Q3"/>
    <n v="8"/>
    <s v="Aug"/>
  </r>
  <r>
    <n v="2791"/>
    <d v="2026-08-24T00:00:00"/>
    <n v="2026"/>
    <x v="2"/>
    <n v="8"/>
    <x v="7"/>
    <x v="0"/>
    <x v="15"/>
    <x v="2"/>
    <s v="Business"/>
    <x v="4"/>
    <x v="14"/>
    <n v="2"/>
    <n v="36.869999999999997"/>
    <n v="0"/>
    <n v="13.71"/>
    <n v="73.739999999999995"/>
    <x v="847"/>
    <n v="46.319999999999993"/>
    <n v="0.62815296989422287"/>
    <n v="2026"/>
    <s v="Q3"/>
    <n v="8"/>
    <s v="Aug"/>
  </r>
  <r>
    <n v="3559"/>
    <d v="2026-08-24T00:00:00"/>
    <n v="2026"/>
    <x v="2"/>
    <n v="8"/>
    <x v="7"/>
    <x v="3"/>
    <x v="8"/>
    <x v="0"/>
    <s v="Returning"/>
    <x v="4"/>
    <x v="14"/>
    <n v="1"/>
    <n v="36.28"/>
    <n v="0.1"/>
    <n v="14.16"/>
    <n v="32.652000000000001"/>
    <x v="1567"/>
    <n v="18.492000000000001"/>
    <n v="0.56633590591694227"/>
    <n v="2026"/>
    <s v="Q3"/>
    <n v="8"/>
    <s v="Aug"/>
  </r>
  <r>
    <n v="3839"/>
    <d v="2026-08-24T00:00:00"/>
    <n v="2026"/>
    <x v="2"/>
    <n v="8"/>
    <x v="7"/>
    <x v="0"/>
    <x v="15"/>
    <x v="3"/>
    <s v="Returning"/>
    <x v="1"/>
    <x v="1"/>
    <n v="2"/>
    <n v="93.88"/>
    <n v="0.05"/>
    <n v="46.57"/>
    <n v="178.37199999999999"/>
    <x v="1568"/>
    <n v="85.231999999999985"/>
    <n v="0.47783284371986628"/>
    <n v="2026"/>
    <s v="Q3"/>
    <n v="8"/>
    <s v="Aug"/>
  </r>
  <r>
    <n v="4133"/>
    <d v="2026-08-24T00:00:00"/>
    <n v="2026"/>
    <x v="2"/>
    <n v="8"/>
    <x v="7"/>
    <x v="3"/>
    <x v="4"/>
    <x v="0"/>
    <s v="New"/>
    <x v="3"/>
    <x v="7"/>
    <n v="1"/>
    <n v="192.67"/>
    <n v="0.05"/>
    <n v="101.04"/>
    <n v="183.03649999999999"/>
    <x v="1569"/>
    <n v="81.996499999999983"/>
    <n v="0.44797895501716867"/>
    <n v="2026"/>
    <s v="Q3"/>
    <n v="8"/>
    <s v="Aug"/>
  </r>
  <r>
    <n v="4765"/>
    <d v="2026-08-24T00:00:00"/>
    <n v="2026"/>
    <x v="2"/>
    <n v="8"/>
    <x v="7"/>
    <x v="0"/>
    <x v="15"/>
    <x v="0"/>
    <s v="New"/>
    <x v="0"/>
    <x v="0"/>
    <n v="1"/>
    <n v="80.099999999999994"/>
    <n v="0.05"/>
    <n v="43.49"/>
    <n v="76.094999999999985"/>
    <x v="1570"/>
    <n v="32.604999999999983"/>
    <n v="0.42847756094355727"/>
    <n v="2026"/>
    <s v="Q3"/>
    <n v="8"/>
    <s v="Aug"/>
  </r>
  <r>
    <n v="1868"/>
    <d v="2026-08-25T00:00:00"/>
    <n v="2026"/>
    <x v="2"/>
    <n v="8"/>
    <x v="7"/>
    <x v="3"/>
    <x v="8"/>
    <x v="3"/>
    <s v="Returning"/>
    <x v="1"/>
    <x v="3"/>
    <n v="1"/>
    <n v="145.02000000000001"/>
    <n v="0"/>
    <n v="78.959999999999994"/>
    <n v="145.02000000000001"/>
    <x v="1571"/>
    <n v="66.060000000000016"/>
    <n v="0.4555233760860572"/>
    <n v="2026"/>
    <s v="Q3"/>
    <n v="8"/>
    <s v="Aug"/>
  </r>
  <r>
    <n v="987"/>
    <d v="2026-08-26T00:00:00"/>
    <n v="2026"/>
    <x v="2"/>
    <n v="8"/>
    <x v="7"/>
    <x v="1"/>
    <x v="11"/>
    <x v="3"/>
    <s v="Returning"/>
    <x v="2"/>
    <x v="2"/>
    <n v="1"/>
    <n v="37"/>
    <n v="0.15"/>
    <n v="13.68"/>
    <n v="31.45"/>
    <x v="1284"/>
    <n v="17.77"/>
    <n v="0.56502384737678857"/>
    <n v="2026"/>
    <s v="Q3"/>
    <n v="8"/>
    <s v="Aug"/>
  </r>
  <r>
    <n v="2503"/>
    <d v="2026-08-26T00:00:00"/>
    <n v="2026"/>
    <x v="2"/>
    <n v="8"/>
    <x v="7"/>
    <x v="1"/>
    <x v="6"/>
    <x v="0"/>
    <s v="Returning"/>
    <x v="0"/>
    <x v="4"/>
    <n v="2"/>
    <n v="50.02"/>
    <n v="0"/>
    <n v="21.99"/>
    <n v="100.04"/>
    <x v="508"/>
    <n v="56.060000000000009"/>
    <n v="0.56037584966013598"/>
    <n v="2026"/>
    <s v="Q3"/>
    <n v="8"/>
    <s v="Aug"/>
  </r>
  <r>
    <n v="4928"/>
    <d v="2026-08-26T00:00:00"/>
    <n v="2026"/>
    <x v="2"/>
    <n v="8"/>
    <x v="7"/>
    <x v="1"/>
    <x v="11"/>
    <x v="2"/>
    <s v="Returning"/>
    <x v="4"/>
    <x v="14"/>
    <n v="2"/>
    <n v="35.950000000000003"/>
    <n v="0.05"/>
    <n v="13.93"/>
    <n v="68.305000000000007"/>
    <x v="1572"/>
    <n v="40.445000000000007"/>
    <n v="0.59212356342873884"/>
    <n v="2026"/>
    <s v="Q3"/>
    <n v="8"/>
    <s v="Aug"/>
  </r>
  <r>
    <n v="852"/>
    <d v="2026-08-27T00:00:00"/>
    <n v="2026"/>
    <x v="2"/>
    <n v="8"/>
    <x v="7"/>
    <x v="0"/>
    <x v="9"/>
    <x v="0"/>
    <s v="New"/>
    <x v="2"/>
    <x v="9"/>
    <n v="3"/>
    <n v="45.84"/>
    <n v="0.15"/>
    <n v="17.899999999999999"/>
    <n v="116.89200000000001"/>
    <x v="1573"/>
    <n v="63.192000000000014"/>
    <n v="0.54060158094651478"/>
    <n v="2026"/>
    <s v="Q3"/>
    <n v="8"/>
    <s v="Aug"/>
  </r>
  <r>
    <n v="2188"/>
    <d v="2026-08-27T00:00:00"/>
    <n v="2026"/>
    <x v="2"/>
    <n v="8"/>
    <x v="7"/>
    <x v="1"/>
    <x v="6"/>
    <x v="0"/>
    <s v="New"/>
    <x v="3"/>
    <x v="13"/>
    <n v="1"/>
    <n v="83.23"/>
    <n v="0.1"/>
    <n v="40.229999999999997"/>
    <n v="74.907000000000011"/>
    <x v="1574"/>
    <n v="34.677000000000014"/>
    <n v="0.46293403820737727"/>
    <n v="2026"/>
    <s v="Q3"/>
    <n v="8"/>
    <s v="Aug"/>
  </r>
  <r>
    <n v="2574"/>
    <d v="2026-08-27T00:00:00"/>
    <n v="2026"/>
    <x v="2"/>
    <n v="8"/>
    <x v="7"/>
    <x v="0"/>
    <x v="9"/>
    <x v="2"/>
    <s v="New"/>
    <x v="0"/>
    <x v="8"/>
    <n v="1"/>
    <n v="104.33"/>
    <n v="0.1"/>
    <n v="49.86"/>
    <n v="93.897000000000006"/>
    <x v="1575"/>
    <n v="44.037000000000006"/>
    <n v="0.46899261957251032"/>
    <n v="2026"/>
    <s v="Q3"/>
    <n v="8"/>
    <s v="Aug"/>
  </r>
  <r>
    <n v="2942"/>
    <d v="2026-08-27T00:00:00"/>
    <n v="2026"/>
    <x v="2"/>
    <n v="8"/>
    <x v="7"/>
    <x v="1"/>
    <x v="6"/>
    <x v="0"/>
    <s v="New"/>
    <x v="1"/>
    <x v="11"/>
    <n v="1"/>
    <n v="156.94999999999999"/>
    <n v="0"/>
    <n v="80.41"/>
    <n v="156.94999999999999"/>
    <x v="1576"/>
    <n v="76.539999999999992"/>
    <n v="0.48767123287671232"/>
    <n v="2026"/>
    <s v="Q3"/>
    <n v="8"/>
    <s v="Aug"/>
  </r>
  <r>
    <n v="3211"/>
    <d v="2026-08-27T00:00:00"/>
    <n v="2026"/>
    <x v="2"/>
    <n v="8"/>
    <x v="7"/>
    <x v="1"/>
    <x v="14"/>
    <x v="2"/>
    <s v="Business"/>
    <x v="0"/>
    <x v="6"/>
    <n v="3"/>
    <n v="41.33"/>
    <n v="0.05"/>
    <n v="17"/>
    <n v="117.79049999999999"/>
    <x v="1577"/>
    <n v="66.790499999999994"/>
    <n v="0.56702790123142355"/>
    <n v="2026"/>
    <s v="Q3"/>
    <n v="8"/>
    <s v="Aug"/>
  </r>
  <r>
    <n v="3306"/>
    <d v="2026-08-27T00:00:00"/>
    <n v="2026"/>
    <x v="2"/>
    <n v="8"/>
    <x v="7"/>
    <x v="0"/>
    <x v="15"/>
    <x v="0"/>
    <s v="Business"/>
    <x v="2"/>
    <x v="2"/>
    <n v="1"/>
    <n v="35.590000000000003"/>
    <n v="0"/>
    <n v="13.66"/>
    <n v="35.590000000000003"/>
    <x v="1578"/>
    <n v="21.930000000000003"/>
    <n v="0.61618432143860635"/>
    <n v="2026"/>
    <s v="Q3"/>
    <n v="8"/>
    <s v="Aug"/>
  </r>
  <r>
    <n v="3837"/>
    <d v="2026-08-27T00:00:00"/>
    <n v="2026"/>
    <x v="2"/>
    <n v="8"/>
    <x v="7"/>
    <x v="3"/>
    <x v="8"/>
    <x v="0"/>
    <s v="Returning"/>
    <x v="3"/>
    <x v="5"/>
    <n v="2"/>
    <n v="335.87"/>
    <n v="0.1"/>
    <n v="196.54"/>
    <n v="604.56600000000003"/>
    <x v="1579"/>
    <n v="211.48600000000005"/>
    <n v="0.34981457773014035"/>
    <n v="2026"/>
    <s v="Q3"/>
    <n v="8"/>
    <s v="Aug"/>
  </r>
  <r>
    <n v="4169"/>
    <d v="2026-08-27T00:00:00"/>
    <n v="2026"/>
    <x v="2"/>
    <n v="8"/>
    <x v="7"/>
    <x v="3"/>
    <x v="13"/>
    <x v="0"/>
    <s v="New"/>
    <x v="4"/>
    <x v="16"/>
    <n v="1"/>
    <n v="50.7"/>
    <n v="0.05"/>
    <n v="21.65"/>
    <n v="48.164999999999999"/>
    <x v="1580"/>
    <n v="26.515000000000001"/>
    <n v="0.55050347762898377"/>
    <n v="2026"/>
    <s v="Q3"/>
    <n v="8"/>
    <s v="Aug"/>
  </r>
  <r>
    <n v="4452"/>
    <d v="2026-08-27T00:00:00"/>
    <n v="2026"/>
    <x v="2"/>
    <n v="8"/>
    <x v="7"/>
    <x v="2"/>
    <x v="2"/>
    <x v="3"/>
    <s v="New"/>
    <x v="1"/>
    <x v="11"/>
    <n v="3"/>
    <n v="152.76"/>
    <n v="0.1"/>
    <n v="77.36"/>
    <n v="412.452"/>
    <x v="1581"/>
    <n v="180.37200000000001"/>
    <n v="0.43731634226528182"/>
    <n v="2026"/>
    <s v="Q3"/>
    <n v="8"/>
    <s v="Aug"/>
  </r>
  <r>
    <n v="4740"/>
    <d v="2026-08-27T00:00:00"/>
    <n v="2026"/>
    <x v="2"/>
    <n v="8"/>
    <x v="7"/>
    <x v="0"/>
    <x v="15"/>
    <x v="1"/>
    <s v="Returning"/>
    <x v="1"/>
    <x v="17"/>
    <n v="5"/>
    <n v="72.78"/>
    <n v="0.1"/>
    <n v="33.25"/>
    <n v="327.51"/>
    <x v="1582"/>
    <n v="161.26"/>
    <n v="0.49238191200268694"/>
    <n v="2026"/>
    <s v="Q3"/>
    <n v="8"/>
    <s v="Aug"/>
  </r>
  <r>
    <n v="5000"/>
    <d v="2026-08-27T00:00:00"/>
    <n v="2026"/>
    <x v="2"/>
    <n v="8"/>
    <x v="7"/>
    <x v="1"/>
    <x v="12"/>
    <x v="3"/>
    <s v="New"/>
    <x v="2"/>
    <x v="2"/>
    <n v="2"/>
    <n v="37"/>
    <n v="0"/>
    <n v="13.83"/>
    <n v="74"/>
    <x v="1583"/>
    <n v="46.34"/>
    <n v="0.62621621621621626"/>
    <n v="2026"/>
    <s v="Q3"/>
    <n v="8"/>
    <s v="Aug"/>
  </r>
  <r>
    <n v="5058"/>
    <d v="2026-08-27T00:00:00"/>
    <n v="2026"/>
    <x v="2"/>
    <n v="8"/>
    <x v="7"/>
    <x v="1"/>
    <x v="11"/>
    <x v="1"/>
    <s v="Business"/>
    <x v="0"/>
    <x v="6"/>
    <n v="6"/>
    <n v="41.33"/>
    <n v="0.2"/>
    <n v="17.02"/>
    <n v="198.38400000000001"/>
    <x v="1584"/>
    <n v="96.26400000000001"/>
    <n v="0.48524074522138883"/>
    <n v="2026"/>
    <s v="Q3"/>
    <n v="8"/>
    <s v="Aug"/>
  </r>
  <r>
    <n v="496"/>
    <d v="2026-08-28T00:00:00"/>
    <n v="2026"/>
    <x v="2"/>
    <n v="8"/>
    <x v="7"/>
    <x v="0"/>
    <x v="15"/>
    <x v="2"/>
    <s v="Returning"/>
    <x v="4"/>
    <x v="14"/>
    <n v="1"/>
    <n v="37.020000000000003"/>
    <n v="0"/>
    <n v="13.64"/>
    <n v="37.020000000000003"/>
    <x v="96"/>
    <n v="23.380000000000003"/>
    <n v="0.63155051323608857"/>
    <n v="2026"/>
    <s v="Q3"/>
    <n v="8"/>
    <s v="Aug"/>
  </r>
  <r>
    <n v="1343"/>
    <d v="2026-08-28T00:00:00"/>
    <n v="2026"/>
    <x v="2"/>
    <n v="8"/>
    <x v="7"/>
    <x v="3"/>
    <x v="8"/>
    <x v="0"/>
    <s v="New"/>
    <x v="3"/>
    <x v="13"/>
    <n v="1"/>
    <n v="81.06"/>
    <n v="0"/>
    <n v="38.43"/>
    <n v="81.06"/>
    <x v="1585"/>
    <n v="42.63"/>
    <n v="0.52590673575129532"/>
    <n v="2026"/>
    <s v="Q3"/>
    <n v="8"/>
    <s v="Aug"/>
  </r>
  <r>
    <n v="1455"/>
    <d v="2026-08-28T00:00:00"/>
    <n v="2026"/>
    <x v="2"/>
    <n v="8"/>
    <x v="7"/>
    <x v="2"/>
    <x v="2"/>
    <x v="0"/>
    <s v="New"/>
    <x v="0"/>
    <x v="4"/>
    <n v="2"/>
    <n v="51.91"/>
    <n v="0"/>
    <n v="21.94"/>
    <n v="103.82"/>
    <x v="1586"/>
    <n v="59.939999999999991"/>
    <n v="0.57734540550953573"/>
    <n v="2026"/>
    <s v="Q3"/>
    <n v="8"/>
    <s v="Aug"/>
  </r>
  <r>
    <n v="1632"/>
    <d v="2026-08-28T00:00:00"/>
    <n v="2026"/>
    <x v="2"/>
    <n v="8"/>
    <x v="7"/>
    <x v="3"/>
    <x v="7"/>
    <x v="3"/>
    <s v="New"/>
    <x v="2"/>
    <x v="2"/>
    <n v="1"/>
    <n v="35.700000000000003"/>
    <n v="0.05"/>
    <n v="13.45"/>
    <n v="33.914999999999999"/>
    <x v="1587"/>
    <n v="20.465"/>
    <n v="0.60342031549461894"/>
    <n v="2026"/>
    <s v="Q3"/>
    <n v="8"/>
    <s v="Aug"/>
  </r>
  <r>
    <n v="1817"/>
    <d v="2026-08-28T00:00:00"/>
    <n v="2026"/>
    <x v="2"/>
    <n v="8"/>
    <x v="7"/>
    <x v="0"/>
    <x v="9"/>
    <x v="2"/>
    <s v="New"/>
    <x v="4"/>
    <x v="14"/>
    <n v="1"/>
    <n v="36.590000000000003"/>
    <n v="0.05"/>
    <n v="14.15"/>
    <n v="34.7605"/>
    <x v="1058"/>
    <n v="20.610500000000002"/>
    <n v="0.59292875534011313"/>
    <n v="2026"/>
    <s v="Q3"/>
    <n v="8"/>
    <s v="Aug"/>
  </r>
  <r>
    <n v="2993"/>
    <d v="2026-08-28T00:00:00"/>
    <n v="2026"/>
    <x v="2"/>
    <n v="8"/>
    <x v="7"/>
    <x v="1"/>
    <x v="12"/>
    <x v="1"/>
    <s v="Business"/>
    <x v="2"/>
    <x v="2"/>
    <n v="3"/>
    <n v="35.520000000000003"/>
    <n v="0.1"/>
    <n v="13.78"/>
    <n v="95.904000000000011"/>
    <x v="1588"/>
    <n v="54.564000000000014"/>
    <n v="0.56894394394394399"/>
    <n v="2026"/>
    <s v="Q3"/>
    <n v="8"/>
    <s v="Aug"/>
  </r>
  <r>
    <n v="4676"/>
    <d v="2026-08-28T00:00:00"/>
    <n v="2026"/>
    <x v="2"/>
    <n v="8"/>
    <x v="7"/>
    <x v="3"/>
    <x v="13"/>
    <x v="2"/>
    <s v="New"/>
    <x v="0"/>
    <x v="0"/>
    <n v="2"/>
    <n v="81.88"/>
    <n v="0.1"/>
    <n v="42.87"/>
    <n v="147.38399999999999"/>
    <x v="915"/>
    <n v="61.643999999999991"/>
    <n v="0.41825435596808336"/>
    <n v="2026"/>
    <s v="Q3"/>
    <n v="8"/>
    <s v="Aug"/>
  </r>
  <r>
    <n v="5105"/>
    <d v="2026-08-28T00:00:00"/>
    <n v="2026"/>
    <x v="2"/>
    <n v="8"/>
    <x v="7"/>
    <x v="3"/>
    <x v="7"/>
    <x v="0"/>
    <s v="Business"/>
    <x v="2"/>
    <x v="9"/>
    <n v="4"/>
    <n v="46.54"/>
    <n v="0"/>
    <n v="18.86"/>
    <n v="186.16"/>
    <x v="1589"/>
    <n v="110.72"/>
    <n v="0.5947571981091534"/>
    <n v="2026"/>
    <s v="Q3"/>
    <n v="8"/>
    <s v="Aug"/>
  </r>
  <r>
    <n v="223"/>
    <d v="2026-08-29T00:00:00"/>
    <n v="2026"/>
    <x v="2"/>
    <n v="8"/>
    <x v="7"/>
    <x v="2"/>
    <x v="2"/>
    <x v="2"/>
    <s v="Returning"/>
    <x v="4"/>
    <x v="16"/>
    <n v="1"/>
    <n v="49.79"/>
    <n v="0"/>
    <n v="21.43"/>
    <n v="49.79"/>
    <x v="1332"/>
    <n v="28.36"/>
    <n v="0.56959228760795344"/>
    <n v="2026"/>
    <s v="Q3"/>
    <n v="8"/>
    <s v="Aug"/>
  </r>
  <r>
    <n v="1023"/>
    <d v="2026-08-29T00:00:00"/>
    <n v="2026"/>
    <x v="2"/>
    <n v="8"/>
    <x v="7"/>
    <x v="2"/>
    <x v="3"/>
    <x v="0"/>
    <s v="New"/>
    <x v="1"/>
    <x v="1"/>
    <n v="6"/>
    <n v="90.19"/>
    <n v="0"/>
    <n v="45.61"/>
    <n v="541.14"/>
    <x v="1590"/>
    <n v="267.48"/>
    <n v="0.4942898325756736"/>
    <n v="2026"/>
    <s v="Q3"/>
    <n v="8"/>
    <s v="Aug"/>
  </r>
  <r>
    <n v="1694"/>
    <d v="2026-08-29T00:00:00"/>
    <n v="2026"/>
    <x v="2"/>
    <n v="8"/>
    <x v="7"/>
    <x v="1"/>
    <x v="12"/>
    <x v="0"/>
    <s v="New"/>
    <x v="1"/>
    <x v="17"/>
    <n v="1"/>
    <n v="70.38"/>
    <n v="0.15"/>
    <n v="32.64"/>
    <n v="59.822999999999993"/>
    <x v="1591"/>
    <n v="27.182999999999993"/>
    <n v="0.45439045183290699"/>
    <n v="2026"/>
    <s v="Q3"/>
    <n v="8"/>
    <s v="Aug"/>
  </r>
  <r>
    <n v="2006"/>
    <d v="2026-08-29T00:00:00"/>
    <n v="2026"/>
    <x v="2"/>
    <n v="8"/>
    <x v="7"/>
    <x v="3"/>
    <x v="13"/>
    <x v="0"/>
    <s v="New"/>
    <x v="2"/>
    <x v="9"/>
    <n v="1"/>
    <n v="46.43"/>
    <n v="0"/>
    <n v="18.2"/>
    <n v="46.43"/>
    <x v="1592"/>
    <n v="28.23"/>
    <n v="0.60801206116734874"/>
    <n v="2026"/>
    <s v="Q3"/>
    <n v="8"/>
    <s v="Aug"/>
  </r>
  <r>
    <n v="3026"/>
    <d v="2026-08-29T00:00:00"/>
    <n v="2026"/>
    <x v="2"/>
    <n v="8"/>
    <x v="7"/>
    <x v="0"/>
    <x v="0"/>
    <x v="0"/>
    <s v="New"/>
    <x v="3"/>
    <x v="7"/>
    <n v="1"/>
    <n v="194.75"/>
    <n v="0.05"/>
    <n v="105.94"/>
    <n v="185.01249999999999"/>
    <x v="1593"/>
    <n v="79.072499999999991"/>
    <n v="0.42739004121343149"/>
    <n v="2026"/>
    <s v="Q3"/>
    <n v="8"/>
    <s v="Aug"/>
  </r>
  <r>
    <n v="3057"/>
    <d v="2026-08-29T00:00:00"/>
    <n v="2026"/>
    <x v="2"/>
    <n v="8"/>
    <x v="7"/>
    <x v="1"/>
    <x v="14"/>
    <x v="2"/>
    <s v="Returning"/>
    <x v="1"/>
    <x v="3"/>
    <n v="2"/>
    <n v="142.16"/>
    <n v="0"/>
    <n v="79.36"/>
    <n v="284.32"/>
    <x v="1249"/>
    <n v="125.6"/>
    <n v="0.44175576814856499"/>
    <n v="2026"/>
    <s v="Q3"/>
    <n v="8"/>
    <s v="Aug"/>
  </r>
  <r>
    <n v="3112"/>
    <d v="2026-08-29T00:00:00"/>
    <n v="2026"/>
    <x v="2"/>
    <n v="8"/>
    <x v="7"/>
    <x v="3"/>
    <x v="8"/>
    <x v="0"/>
    <s v="Business"/>
    <x v="2"/>
    <x v="9"/>
    <n v="2"/>
    <n v="47.69"/>
    <n v="0.05"/>
    <n v="18.8"/>
    <n v="90.61099999999999"/>
    <x v="59"/>
    <n v="53.010999999999989"/>
    <n v="0.58503934400900548"/>
    <n v="2026"/>
    <s v="Q3"/>
    <n v="8"/>
    <s v="Aug"/>
  </r>
  <r>
    <n v="3137"/>
    <d v="2026-08-29T00:00:00"/>
    <n v="2026"/>
    <x v="2"/>
    <n v="8"/>
    <x v="7"/>
    <x v="2"/>
    <x v="5"/>
    <x v="2"/>
    <s v="New"/>
    <x v="2"/>
    <x v="18"/>
    <n v="3"/>
    <n v="164.51"/>
    <n v="0"/>
    <n v="86.76"/>
    <n v="493.53"/>
    <x v="1594"/>
    <n v="233.24999999999994"/>
    <n v="0.47261564646526039"/>
    <n v="2026"/>
    <s v="Q3"/>
    <n v="8"/>
    <s v="Aug"/>
  </r>
  <r>
    <n v="3983"/>
    <d v="2026-08-29T00:00:00"/>
    <n v="2026"/>
    <x v="2"/>
    <n v="8"/>
    <x v="7"/>
    <x v="2"/>
    <x v="2"/>
    <x v="3"/>
    <s v="Business"/>
    <x v="3"/>
    <x v="7"/>
    <n v="2"/>
    <n v="194.71"/>
    <n v="0.1"/>
    <n v="105.57"/>
    <n v="350.47800000000001"/>
    <x v="1595"/>
    <n v="139.33800000000002"/>
    <n v="0.39756561039494637"/>
    <n v="2026"/>
    <s v="Q3"/>
    <n v="8"/>
    <s v="Aug"/>
  </r>
  <r>
    <n v="4016"/>
    <d v="2026-08-29T00:00:00"/>
    <n v="2026"/>
    <x v="2"/>
    <n v="8"/>
    <x v="7"/>
    <x v="3"/>
    <x v="13"/>
    <x v="1"/>
    <s v="Business"/>
    <x v="1"/>
    <x v="3"/>
    <n v="5"/>
    <n v="145.24"/>
    <n v="0.15"/>
    <n v="77.69"/>
    <n v="617.27"/>
    <x v="1596"/>
    <n v="228.82"/>
    <n v="0.37069677774717708"/>
    <n v="2026"/>
    <s v="Q3"/>
    <n v="8"/>
    <s v="Aug"/>
  </r>
  <r>
    <n v="4340"/>
    <d v="2026-08-29T00:00:00"/>
    <n v="2026"/>
    <x v="2"/>
    <n v="8"/>
    <x v="7"/>
    <x v="3"/>
    <x v="8"/>
    <x v="0"/>
    <s v="New"/>
    <x v="2"/>
    <x v="2"/>
    <n v="2"/>
    <n v="35.6"/>
    <n v="0.15"/>
    <n v="13.67"/>
    <n v="60.52"/>
    <x v="1597"/>
    <n v="33.180000000000007"/>
    <n v="0.54824851288830145"/>
    <n v="2026"/>
    <s v="Q3"/>
    <n v="8"/>
    <s v="Aug"/>
  </r>
  <r>
    <n v="4640"/>
    <d v="2026-08-29T00:00:00"/>
    <n v="2026"/>
    <x v="2"/>
    <n v="8"/>
    <x v="7"/>
    <x v="0"/>
    <x v="15"/>
    <x v="0"/>
    <s v="New"/>
    <x v="4"/>
    <x v="10"/>
    <n v="2"/>
    <n v="41.05"/>
    <n v="0.05"/>
    <n v="14.47"/>
    <n v="77.99499999999999"/>
    <x v="1598"/>
    <n v="49.054999999999993"/>
    <n v="0.62895057375472785"/>
    <n v="2026"/>
    <s v="Q3"/>
    <n v="8"/>
    <s v="Aug"/>
  </r>
  <r>
    <n v="4733"/>
    <d v="2026-08-29T00:00:00"/>
    <n v="2026"/>
    <x v="2"/>
    <n v="8"/>
    <x v="7"/>
    <x v="2"/>
    <x v="2"/>
    <x v="0"/>
    <s v="New"/>
    <x v="1"/>
    <x v="11"/>
    <n v="2"/>
    <n v="153.63999999999999"/>
    <n v="0.05"/>
    <n v="77.709999999999994"/>
    <n v="291.91599999999994"/>
    <x v="1599"/>
    <n v="136.49599999999995"/>
    <n v="0.46758656599843784"/>
    <n v="2026"/>
    <s v="Q3"/>
    <n v="8"/>
    <s v="Aug"/>
  </r>
  <r>
    <n v="4827"/>
    <d v="2026-08-29T00:00:00"/>
    <n v="2026"/>
    <x v="2"/>
    <n v="8"/>
    <x v="7"/>
    <x v="2"/>
    <x v="2"/>
    <x v="0"/>
    <s v="Returning"/>
    <x v="2"/>
    <x v="2"/>
    <n v="5"/>
    <n v="36.700000000000003"/>
    <n v="0"/>
    <n v="13.45"/>
    <n v="183.5"/>
    <x v="1600"/>
    <n v="116.25"/>
    <n v="0.63351498637602177"/>
    <n v="2026"/>
    <s v="Q3"/>
    <n v="8"/>
    <s v="Aug"/>
  </r>
  <r>
    <n v="5180"/>
    <d v="2026-08-29T00:00:00"/>
    <n v="2026"/>
    <x v="2"/>
    <n v="8"/>
    <x v="7"/>
    <x v="0"/>
    <x v="15"/>
    <x v="1"/>
    <s v="Business"/>
    <x v="3"/>
    <x v="19"/>
    <n v="8"/>
    <n v="124"/>
    <n v="0.1"/>
    <n v="61.85"/>
    <n v="892.80000000000007"/>
    <x v="1601"/>
    <n v="398.00000000000006"/>
    <n v="0.44578853046594985"/>
    <n v="2026"/>
    <s v="Q3"/>
    <n v="8"/>
    <s v="Aug"/>
  </r>
  <r>
    <n v="121"/>
    <d v="2026-08-30T00:00:00"/>
    <n v="2026"/>
    <x v="2"/>
    <n v="8"/>
    <x v="7"/>
    <x v="1"/>
    <x v="1"/>
    <x v="3"/>
    <s v="New"/>
    <x v="0"/>
    <x v="0"/>
    <n v="1"/>
    <n v="81.23"/>
    <n v="0.1"/>
    <n v="42.65"/>
    <n v="73.106999999999999"/>
    <x v="1602"/>
    <n v="30.457000000000001"/>
    <n v="0.41660853269864723"/>
    <n v="2026"/>
    <s v="Q3"/>
    <n v="8"/>
    <s v="Aug"/>
  </r>
  <r>
    <n v="618"/>
    <d v="2026-08-30T00:00:00"/>
    <n v="2026"/>
    <x v="2"/>
    <n v="8"/>
    <x v="7"/>
    <x v="1"/>
    <x v="12"/>
    <x v="0"/>
    <s v="Business"/>
    <x v="0"/>
    <x v="6"/>
    <n v="2"/>
    <n v="41.06"/>
    <n v="0.05"/>
    <n v="16.559999999999999"/>
    <n v="78.013999999999996"/>
    <x v="1603"/>
    <n v="44.893999999999998"/>
    <n v="0.5754608147255621"/>
    <n v="2026"/>
    <s v="Q3"/>
    <n v="8"/>
    <s v="Aug"/>
  </r>
  <r>
    <n v="2860"/>
    <d v="2026-08-30T00:00:00"/>
    <n v="2026"/>
    <x v="2"/>
    <n v="8"/>
    <x v="7"/>
    <x v="3"/>
    <x v="7"/>
    <x v="3"/>
    <s v="Returning"/>
    <x v="1"/>
    <x v="3"/>
    <n v="1"/>
    <n v="143.49"/>
    <n v="0.1"/>
    <n v="80.72"/>
    <n v="129.14100000000002"/>
    <x v="1217"/>
    <n v="48.421000000000021"/>
    <n v="0.3749467636149636"/>
    <n v="2026"/>
    <s v="Q3"/>
    <n v="8"/>
    <s v="Aug"/>
  </r>
  <r>
    <n v="3768"/>
    <d v="2026-08-30T00:00:00"/>
    <n v="2026"/>
    <x v="2"/>
    <n v="8"/>
    <x v="7"/>
    <x v="2"/>
    <x v="3"/>
    <x v="2"/>
    <s v="New"/>
    <x v="1"/>
    <x v="3"/>
    <n v="1"/>
    <n v="143.38"/>
    <n v="0"/>
    <n v="78.37"/>
    <n v="143.38"/>
    <x v="667"/>
    <n v="65.009999999999991"/>
    <n v="0.45341051750592826"/>
    <n v="2026"/>
    <s v="Q3"/>
    <n v="8"/>
    <s v="Aug"/>
  </r>
  <r>
    <n v="3987"/>
    <d v="2026-08-30T00:00:00"/>
    <n v="2026"/>
    <x v="2"/>
    <n v="8"/>
    <x v="7"/>
    <x v="1"/>
    <x v="12"/>
    <x v="3"/>
    <s v="Business"/>
    <x v="1"/>
    <x v="3"/>
    <n v="1"/>
    <n v="144.54"/>
    <n v="0"/>
    <n v="78.77"/>
    <n v="144.54"/>
    <x v="1604"/>
    <n v="65.77"/>
    <n v="0.45502974955029751"/>
    <n v="2026"/>
    <s v="Q3"/>
    <n v="8"/>
    <s v="Aug"/>
  </r>
  <r>
    <n v="4990"/>
    <d v="2026-08-30T00:00:00"/>
    <n v="2026"/>
    <x v="2"/>
    <n v="8"/>
    <x v="7"/>
    <x v="3"/>
    <x v="8"/>
    <x v="3"/>
    <s v="Returning"/>
    <x v="4"/>
    <x v="10"/>
    <n v="1"/>
    <n v="40.92"/>
    <n v="0.1"/>
    <n v="14.94"/>
    <n v="36.828000000000003"/>
    <x v="65"/>
    <n v="21.888000000000005"/>
    <n v="0.59433040078201382"/>
    <n v="2026"/>
    <s v="Q3"/>
    <n v="8"/>
    <s v="Aug"/>
  </r>
  <r>
    <n v="348"/>
    <d v="2026-08-31T00:00:00"/>
    <n v="2026"/>
    <x v="2"/>
    <n v="8"/>
    <x v="7"/>
    <x v="1"/>
    <x v="12"/>
    <x v="1"/>
    <s v="Business"/>
    <x v="1"/>
    <x v="11"/>
    <n v="5"/>
    <n v="151.21"/>
    <n v="0.15"/>
    <n v="77.12"/>
    <n v="642.64250000000004"/>
    <x v="1605"/>
    <n v="257.04250000000002"/>
    <n v="0.39997743691087967"/>
    <n v="2026"/>
    <s v="Q3"/>
    <n v="8"/>
    <s v="Aug"/>
  </r>
  <r>
    <n v="1642"/>
    <d v="2026-08-31T00:00:00"/>
    <n v="2026"/>
    <x v="2"/>
    <n v="8"/>
    <x v="7"/>
    <x v="3"/>
    <x v="8"/>
    <x v="3"/>
    <s v="New"/>
    <x v="4"/>
    <x v="10"/>
    <n v="1"/>
    <n v="40.770000000000003"/>
    <n v="0"/>
    <n v="15.13"/>
    <n v="40.770000000000003"/>
    <x v="1606"/>
    <n v="25.64"/>
    <n v="0.62889379445670834"/>
    <n v="2026"/>
    <s v="Q3"/>
    <n v="8"/>
    <s v="Aug"/>
  </r>
  <r>
    <n v="2146"/>
    <d v="2026-08-31T00:00:00"/>
    <n v="2026"/>
    <x v="2"/>
    <n v="8"/>
    <x v="7"/>
    <x v="0"/>
    <x v="0"/>
    <x v="3"/>
    <s v="New"/>
    <x v="4"/>
    <x v="14"/>
    <n v="1"/>
    <n v="35.47"/>
    <n v="0.05"/>
    <n v="14.1"/>
    <n v="33.6965"/>
    <x v="428"/>
    <n v="19.596499999999999"/>
    <n v="0.58155891561438122"/>
    <n v="2026"/>
    <s v="Q3"/>
    <n v="8"/>
    <s v="Aug"/>
  </r>
  <r>
    <n v="2629"/>
    <d v="2026-08-31T00:00:00"/>
    <n v="2026"/>
    <x v="2"/>
    <n v="8"/>
    <x v="7"/>
    <x v="3"/>
    <x v="8"/>
    <x v="0"/>
    <s v="Returning"/>
    <x v="0"/>
    <x v="0"/>
    <n v="1"/>
    <n v="81.72"/>
    <n v="0"/>
    <n v="42.38"/>
    <n v="81.72"/>
    <x v="1607"/>
    <n v="39.339999999999996"/>
    <n v="0.48139990210474787"/>
    <n v="2026"/>
    <s v="Q3"/>
    <n v="8"/>
    <s v="Aug"/>
  </r>
  <r>
    <n v="2870"/>
    <d v="2026-08-31T00:00:00"/>
    <n v="2026"/>
    <x v="2"/>
    <n v="8"/>
    <x v="7"/>
    <x v="3"/>
    <x v="7"/>
    <x v="0"/>
    <s v="New"/>
    <x v="2"/>
    <x v="9"/>
    <n v="1"/>
    <n v="45.84"/>
    <n v="0"/>
    <n v="17.84"/>
    <n v="45.84"/>
    <x v="1608"/>
    <n v="28.000000000000004"/>
    <n v="0.61082024432809778"/>
    <n v="2026"/>
    <s v="Q3"/>
    <n v="8"/>
    <s v="Aug"/>
  </r>
  <r>
    <n v="2975"/>
    <d v="2026-08-31T00:00:00"/>
    <n v="2026"/>
    <x v="2"/>
    <n v="8"/>
    <x v="7"/>
    <x v="1"/>
    <x v="12"/>
    <x v="0"/>
    <s v="New"/>
    <x v="2"/>
    <x v="9"/>
    <n v="1"/>
    <n v="46.59"/>
    <n v="0"/>
    <n v="18.47"/>
    <n v="46.59"/>
    <x v="1277"/>
    <n v="28.120000000000005"/>
    <n v="0.60356299635114841"/>
    <n v="2026"/>
    <s v="Q3"/>
    <n v="8"/>
    <s v="Aug"/>
  </r>
  <r>
    <n v="3163"/>
    <d v="2026-08-31T00:00:00"/>
    <n v="2026"/>
    <x v="2"/>
    <n v="8"/>
    <x v="7"/>
    <x v="0"/>
    <x v="15"/>
    <x v="2"/>
    <s v="Business"/>
    <x v="1"/>
    <x v="17"/>
    <n v="1"/>
    <n v="69.959999999999994"/>
    <n v="0"/>
    <n v="32.340000000000003"/>
    <n v="69.959999999999994"/>
    <x v="1609"/>
    <n v="37.61999999999999"/>
    <n v="0.53773584905660365"/>
    <n v="2026"/>
    <s v="Q3"/>
    <n v="8"/>
    <s v="Aug"/>
  </r>
  <r>
    <n v="94"/>
    <d v="2026-09-01T00:00:00"/>
    <n v="2026"/>
    <x v="2"/>
    <n v="9"/>
    <x v="8"/>
    <x v="1"/>
    <x v="6"/>
    <x v="2"/>
    <s v="Returning"/>
    <x v="0"/>
    <x v="4"/>
    <n v="5"/>
    <n v="50.76"/>
    <n v="0"/>
    <n v="22.89"/>
    <n v="253.79999999999998"/>
    <x v="1610"/>
    <n v="139.34999999999997"/>
    <n v="0.54905437352245856"/>
    <n v="2026"/>
    <s v="Q3"/>
    <n v="9"/>
    <s v="Sep"/>
  </r>
  <r>
    <n v="271"/>
    <d v="2026-09-01T00:00:00"/>
    <n v="2026"/>
    <x v="2"/>
    <n v="9"/>
    <x v="8"/>
    <x v="1"/>
    <x v="12"/>
    <x v="3"/>
    <s v="Returning"/>
    <x v="1"/>
    <x v="1"/>
    <n v="1"/>
    <n v="94.29"/>
    <n v="0.1"/>
    <n v="45.12"/>
    <n v="84.861000000000004"/>
    <x v="1611"/>
    <n v="39.741000000000007"/>
    <n v="0.46830699614663984"/>
    <n v="2026"/>
    <s v="Q3"/>
    <n v="9"/>
    <s v="Sep"/>
  </r>
  <r>
    <n v="1481"/>
    <d v="2026-09-01T00:00:00"/>
    <n v="2026"/>
    <x v="2"/>
    <n v="9"/>
    <x v="8"/>
    <x v="1"/>
    <x v="12"/>
    <x v="1"/>
    <s v="Business"/>
    <x v="0"/>
    <x v="0"/>
    <n v="6"/>
    <n v="81.430000000000007"/>
    <n v="0.05"/>
    <n v="42.24"/>
    <n v="464.15100000000001"/>
    <x v="1612"/>
    <n v="210.71100000000001"/>
    <n v="0.45397079829624415"/>
    <n v="2026"/>
    <s v="Q3"/>
    <n v="9"/>
    <s v="Sep"/>
  </r>
  <r>
    <n v="1663"/>
    <d v="2026-09-01T00:00:00"/>
    <n v="2026"/>
    <x v="2"/>
    <n v="9"/>
    <x v="8"/>
    <x v="2"/>
    <x v="5"/>
    <x v="0"/>
    <s v="Returning"/>
    <x v="2"/>
    <x v="9"/>
    <n v="1"/>
    <n v="45.54"/>
    <n v="0.1"/>
    <n v="18.440000000000001"/>
    <n v="40.985999999999997"/>
    <x v="1613"/>
    <n v="22.545999999999996"/>
    <n v="0.5500902747279558"/>
    <n v="2026"/>
    <s v="Q3"/>
    <n v="9"/>
    <s v="Sep"/>
  </r>
  <r>
    <n v="2866"/>
    <d v="2026-09-01T00:00:00"/>
    <n v="2026"/>
    <x v="2"/>
    <n v="9"/>
    <x v="8"/>
    <x v="0"/>
    <x v="15"/>
    <x v="3"/>
    <s v="Returning"/>
    <x v="1"/>
    <x v="11"/>
    <n v="2"/>
    <n v="156.63999999999999"/>
    <n v="0.1"/>
    <n v="80.09"/>
    <n v="281.952"/>
    <x v="1614"/>
    <n v="121.77199999999999"/>
    <n v="0.43188911587787987"/>
    <n v="2026"/>
    <s v="Q3"/>
    <n v="9"/>
    <s v="Sep"/>
  </r>
  <r>
    <n v="3288"/>
    <d v="2026-09-01T00:00:00"/>
    <n v="2026"/>
    <x v="2"/>
    <n v="9"/>
    <x v="8"/>
    <x v="3"/>
    <x v="7"/>
    <x v="3"/>
    <s v="Business"/>
    <x v="1"/>
    <x v="17"/>
    <n v="1"/>
    <n v="72.81"/>
    <n v="0"/>
    <n v="32.299999999999997"/>
    <n v="72.81"/>
    <x v="1615"/>
    <n v="40.510000000000005"/>
    <n v="0.55637961818431536"/>
    <n v="2026"/>
    <s v="Q3"/>
    <n v="9"/>
    <s v="Sep"/>
  </r>
  <r>
    <n v="3426"/>
    <d v="2026-09-01T00:00:00"/>
    <n v="2026"/>
    <x v="2"/>
    <n v="9"/>
    <x v="8"/>
    <x v="1"/>
    <x v="11"/>
    <x v="2"/>
    <s v="New"/>
    <x v="3"/>
    <x v="13"/>
    <n v="6"/>
    <n v="80.319999999999993"/>
    <n v="0"/>
    <n v="38.42"/>
    <n v="481.91999999999996"/>
    <x v="1616"/>
    <n v="251.39999999999995"/>
    <n v="0.52166334661354574"/>
    <n v="2026"/>
    <s v="Q3"/>
    <n v="9"/>
    <s v="Sep"/>
  </r>
  <r>
    <n v="4826"/>
    <d v="2026-09-01T00:00:00"/>
    <n v="2026"/>
    <x v="2"/>
    <n v="9"/>
    <x v="8"/>
    <x v="3"/>
    <x v="13"/>
    <x v="2"/>
    <s v="Returning"/>
    <x v="2"/>
    <x v="18"/>
    <n v="5"/>
    <n v="166.81"/>
    <n v="0.05"/>
    <n v="89.24"/>
    <n v="792.34749999999997"/>
    <x v="1617"/>
    <n v="346.14749999999998"/>
    <n v="0.43686324497774021"/>
    <n v="2026"/>
    <s v="Q3"/>
    <n v="9"/>
    <s v="Sep"/>
  </r>
  <r>
    <n v="662"/>
    <d v="2026-09-02T00:00:00"/>
    <n v="2026"/>
    <x v="2"/>
    <n v="9"/>
    <x v="8"/>
    <x v="3"/>
    <x v="13"/>
    <x v="0"/>
    <s v="New"/>
    <x v="4"/>
    <x v="10"/>
    <n v="1"/>
    <n v="40.56"/>
    <n v="0.15"/>
    <n v="14.28"/>
    <n v="34.475999999999999"/>
    <x v="1324"/>
    <n v="20.195999999999998"/>
    <n v="0.58579881656804733"/>
    <n v="2026"/>
    <s v="Q3"/>
    <n v="9"/>
    <s v="Sep"/>
  </r>
  <r>
    <n v="1393"/>
    <d v="2026-09-02T00:00:00"/>
    <n v="2026"/>
    <x v="2"/>
    <n v="9"/>
    <x v="8"/>
    <x v="2"/>
    <x v="16"/>
    <x v="0"/>
    <s v="Returning"/>
    <x v="2"/>
    <x v="18"/>
    <n v="2"/>
    <n v="162.4"/>
    <n v="0.1"/>
    <n v="88.04"/>
    <n v="292.32"/>
    <x v="1618"/>
    <n v="116.23999999999998"/>
    <n v="0.39764641488779412"/>
    <n v="2026"/>
    <s v="Q3"/>
    <n v="9"/>
    <s v="Sep"/>
  </r>
  <r>
    <n v="1568"/>
    <d v="2026-09-02T00:00:00"/>
    <n v="2026"/>
    <x v="2"/>
    <n v="9"/>
    <x v="8"/>
    <x v="0"/>
    <x v="15"/>
    <x v="2"/>
    <s v="Returning"/>
    <x v="4"/>
    <x v="12"/>
    <n v="5"/>
    <n v="123.09"/>
    <n v="0"/>
    <n v="70.3"/>
    <n v="615.45000000000005"/>
    <x v="1619"/>
    <n v="263.95000000000005"/>
    <n v="0.42887318222438869"/>
    <n v="2026"/>
    <s v="Q3"/>
    <n v="9"/>
    <s v="Sep"/>
  </r>
  <r>
    <n v="2428"/>
    <d v="2026-09-02T00:00:00"/>
    <n v="2026"/>
    <x v="2"/>
    <n v="9"/>
    <x v="8"/>
    <x v="1"/>
    <x v="6"/>
    <x v="3"/>
    <s v="New"/>
    <x v="2"/>
    <x v="2"/>
    <n v="1"/>
    <n v="36.69"/>
    <n v="0"/>
    <n v="13.92"/>
    <n v="36.69"/>
    <x v="1620"/>
    <n v="22.769999999999996"/>
    <n v="0.6206050695012264"/>
    <n v="2026"/>
    <s v="Q3"/>
    <n v="9"/>
    <s v="Sep"/>
  </r>
  <r>
    <n v="2890"/>
    <d v="2026-09-02T00:00:00"/>
    <n v="2026"/>
    <x v="2"/>
    <n v="9"/>
    <x v="8"/>
    <x v="2"/>
    <x v="3"/>
    <x v="0"/>
    <s v="Business"/>
    <x v="2"/>
    <x v="15"/>
    <n v="4"/>
    <n v="130.43"/>
    <n v="0"/>
    <n v="66.849999999999994"/>
    <n v="521.72"/>
    <x v="1621"/>
    <n v="254.32000000000005"/>
    <n v="0.48746454036648018"/>
    <n v="2026"/>
    <s v="Q3"/>
    <n v="9"/>
    <s v="Sep"/>
  </r>
  <r>
    <n v="2108"/>
    <d v="2026-09-03T00:00:00"/>
    <n v="2026"/>
    <x v="2"/>
    <n v="9"/>
    <x v="8"/>
    <x v="1"/>
    <x v="11"/>
    <x v="0"/>
    <s v="Returning"/>
    <x v="1"/>
    <x v="3"/>
    <n v="1"/>
    <n v="146.13999999999999"/>
    <n v="0"/>
    <n v="81.040000000000006"/>
    <n v="146.13999999999999"/>
    <x v="804"/>
    <n v="65.09999999999998"/>
    <n v="0.44546325441357593"/>
    <n v="2026"/>
    <s v="Q3"/>
    <n v="9"/>
    <s v="Sep"/>
  </r>
  <r>
    <n v="2340"/>
    <d v="2026-09-03T00:00:00"/>
    <n v="2026"/>
    <x v="2"/>
    <n v="9"/>
    <x v="8"/>
    <x v="1"/>
    <x v="14"/>
    <x v="2"/>
    <s v="New"/>
    <x v="3"/>
    <x v="5"/>
    <n v="4"/>
    <n v="332.93"/>
    <n v="0"/>
    <n v="193.56"/>
    <n v="1331.72"/>
    <x v="1622"/>
    <n v="557.48"/>
    <n v="0.41861652599645571"/>
    <n v="2026"/>
    <s v="Q3"/>
    <n v="9"/>
    <s v="Sep"/>
  </r>
  <r>
    <n v="3078"/>
    <d v="2026-09-03T00:00:00"/>
    <n v="2026"/>
    <x v="2"/>
    <n v="9"/>
    <x v="8"/>
    <x v="1"/>
    <x v="14"/>
    <x v="2"/>
    <s v="Business"/>
    <x v="3"/>
    <x v="19"/>
    <n v="4"/>
    <n v="122.43"/>
    <n v="0"/>
    <n v="61.5"/>
    <n v="489.72"/>
    <x v="1393"/>
    <n v="243.72000000000003"/>
    <n v="0.49767213918157316"/>
    <n v="2026"/>
    <s v="Q3"/>
    <n v="9"/>
    <s v="Sep"/>
  </r>
  <r>
    <n v="3575"/>
    <d v="2026-09-03T00:00:00"/>
    <n v="2026"/>
    <x v="2"/>
    <n v="9"/>
    <x v="8"/>
    <x v="2"/>
    <x v="2"/>
    <x v="3"/>
    <s v="Returning"/>
    <x v="0"/>
    <x v="0"/>
    <n v="3"/>
    <n v="81.12"/>
    <n v="0.1"/>
    <n v="41.78"/>
    <n v="219.02400000000003"/>
    <x v="1623"/>
    <n v="93.684000000000026"/>
    <n v="0.42773394696471628"/>
    <n v="2026"/>
    <s v="Q3"/>
    <n v="9"/>
    <s v="Sep"/>
  </r>
  <r>
    <n v="3700"/>
    <d v="2026-09-03T00:00:00"/>
    <n v="2026"/>
    <x v="2"/>
    <n v="9"/>
    <x v="8"/>
    <x v="1"/>
    <x v="14"/>
    <x v="0"/>
    <s v="Returning"/>
    <x v="2"/>
    <x v="18"/>
    <n v="1"/>
    <n v="168.54"/>
    <n v="0.05"/>
    <n v="87.82"/>
    <n v="160.11299999999997"/>
    <x v="1624"/>
    <n v="72.292999999999978"/>
    <n v="0.45151236938911887"/>
    <n v="2026"/>
    <s v="Q3"/>
    <n v="9"/>
    <s v="Sep"/>
  </r>
  <r>
    <n v="3762"/>
    <d v="2026-09-03T00:00:00"/>
    <n v="2026"/>
    <x v="2"/>
    <n v="9"/>
    <x v="8"/>
    <x v="0"/>
    <x v="0"/>
    <x v="2"/>
    <s v="New"/>
    <x v="0"/>
    <x v="6"/>
    <n v="4"/>
    <n v="39.61"/>
    <n v="0.1"/>
    <n v="16.829999999999998"/>
    <n v="142.596"/>
    <x v="1625"/>
    <n v="75.27600000000001"/>
    <n v="0.52789699570815452"/>
    <n v="2026"/>
    <s v="Q3"/>
    <n v="9"/>
    <s v="Sep"/>
  </r>
  <r>
    <n v="2790"/>
    <d v="2026-09-04T00:00:00"/>
    <n v="2026"/>
    <x v="2"/>
    <n v="9"/>
    <x v="8"/>
    <x v="3"/>
    <x v="8"/>
    <x v="0"/>
    <s v="Returning"/>
    <x v="4"/>
    <x v="10"/>
    <n v="1"/>
    <n v="39.85"/>
    <n v="0.1"/>
    <n v="14.96"/>
    <n v="35.865000000000002"/>
    <x v="1626"/>
    <n v="20.905000000000001"/>
    <n v="0.58288024536456151"/>
    <n v="2026"/>
    <s v="Q3"/>
    <n v="9"/>
    <s v="Sep"/>
  </r>
  <r>
    <n v="4149"/>
    <d v="2026-09-04T00:00:00"/>
    <n v="2026"/>
    <x v="2"/>
    <n v="9"/>
    <x v="8"/>
    <x v="3"/>
    <x v="8"/>
    <x v="0"/>
    <s v="New"/>
    <x v="4"/>
    <x v="10"/>
    <n v="1"/>
    <n v="40.51"/>
    <n v="0.05"/>
    <n v="14.7"/>
    <n v="38.484499999999997"/>
    <x v="1627"/>
    <n v="23.784499999999998"/>
    <n v="0.6180280372617547"/>
    <n v="2026"/>
    <s v="Q3"/>
    <n v="9"/>
    <s v="Sep"/>
  </r>
  <r>
    <n v="1955"/>
    <d v="2026-09-05T00:00:00"/>
    <n v="2026"/>
    <x v="2"/>
    <n v="9"/>
    <x v="8"/>
    <x v="1"/>
    <x v="12"/>
    <x v="0"/>
    <s v="Returning"/>
    <x v="3"/>
    <x v="19"/>
    <n v="1"/>
    <n v="121.59"/>
    <n v="0"/>
    <n v="62.44"/>
    <n v="121.59"/>
    <x v="1628"/>
    <n v="59.150000000000006"/>
    <n v="0.4864709268854347"/>
    <n v="2026"/>
    <s v="Q3"/>
    <n v="9"/>
    <s v="Sep"/>
  </r>
  <r>
    <n v="2077"/>
    <d v="2026-09-05T00:00:00"/>
    <n v="2026"/>
    <x v="2"/>
    <n v="9"/>
    <x v="8"/>
    <x v="3"/>
    <x v="8"/>
    <x v="1"/>
    <s v="Business"/>
    <x v="1"/>
    <x v="11"/>
    <n v="4"/>
    <n v="152.99"/>
    <n v="0.15"/>
    <n v="77.12"/>
    <n v="520.16600000000005"/>
    <x v="1629"/>
    <n v="211.68600000000004"/>
    <n v="0.40695854784818697"/>
    <n v="2026"/>
    <s v="Q3"/>
    <n v="9"/>
    <s v="Sep"/>
  </r>
  <r>
    <n v="2879"/>
    <d v="2026-09-05T00:00:00"/>
    <n v="2026"/>
    <x v="2"/>
    <n v="9"/>
    <x v="8"/>
    <x v="2"/>
    <x v="10"/>
    <x v="0"/>
    <s v="Business"/>
    <x v="2"/>
    <x v="2"/>
    <n v="3"/>
    <n v="36.19"/>
    <n v="0.1"/>
    <n v="13.97"/>
    <n v="97.712999999999994"/>
    <x v="811"/>
    <n v="55.80299999999999"/>
    <n v="0.57109084768659235"/>
    <n v="2026"/>
    <s v="Q3"/>
    <n v="9"/>
    <s v="Sep"/>
  </r>
  <r>
    <n v="3353"/>
    <d v="2026-09-05T00:00:00"/>
    <n v="2026"/>
    <x v="2"/>
    <n v="9"/>
    <x v="8"/>
    <x v="2"/>
    <x v="16"/>
    <x v="2"/>
    <s v="New"/>
    <x v="1"/>
    <x v="3"/>
    <n v="2"/>
    <n v="142.44"/>
    <n v="0"/>
    <n v="77.33"/>
    <n v="284.88"/>
    <x v="1630"/>
    <n v="130.22"/>
    <n v="0.45710474585790506"/>
    <n v="2026"/>
    <s v="Q3"/>
    <n v="9"/>
    <s v="Sep"/>
  </r>
  <r>
    <n v="3514"/>
    <d v="2026-09-05T00:00:00"/>
    <n v="2026"/>
    <x v="2"/>
    <n v="9"/>
    <x v="8"/>
    <x v="1"/>
    <x v="6"/>
    <x v="0"/>
    <s v="New"/>
    <x v="2"/>
    <x v="15"/>
    <n v="2"/>
    <n v="133.81"/>
    <n v="0"/>
    <n v="66.78"/>
    <n v="267.62"/>
    <x v="1439"/>
    <n v="134.06"/>
    <n v="0.5009341603766535"/>
    <n v="2026"/>
    <s v="Q3"/>
    <n v="9"/>
    <s v="Sep"/>
  </r>
  <r>
    <n v="3964"/>
    <d v="2026-09-05T00:00:00"/>
    <n v="2026"/>
    <x v="2"/>
    <n v="9"/>
    <x v="8"/>
    <x v="1"/>
    <x v="12"/>
    <x v="2"/>
    <s v="New"/>
    <x v="4"/>
    <x v="10"/>
    <n v="2"/>
    <n v="40.49"/>
    <n v="0.15"/>
    <n v="14.32"/>
    <n v="68.832999999999998"/>
    <x v="1631"/>
    <n v="40.192999999999998"/>
    <n v="0.58392050324698908"/>
    <n v="2026"/>
    <s v="Q3"/>
    <n v="9"/>
    <s v="Sep"/>
  </r>
  <r>
    <n v="4599"/>
    <d v="2026-09-05T00:00:00"/>
    <n v="2026"/>
    <x v="2"/>
    <n v="9"/>
    <x v="8"/>
    <x v="2"/>
    <x v="2"/>
    <x v="0"/>
    <s v="Business"/>
    <x v="3"/>
    <x v="7"/>
    <n v="4"/>
    <n v="198.1"/>
    <n v="0"/>
    <n v="101.61"/>
    <n v="792.4"/>
    <x v="1632"/>
    <n v="385.96"/>
    <n v="0.48707723372034323"/>
    <n v="2026"/>
    <s v="Q3"/>
    <n v="9"/>
    <s v="Sep"/>
  </r>
  <r>
    <n v="5030"/>
    <d v="2026-09-05T00:00:00"/>
    <n v="2026"/>
    <x v="2"/>
    <n v="9"/>
    <x v="8"/>
    <x v="1"/>
    <x v="12"/>
    <x v="2"/>
    <s v="New"/>
    <x v="0"/>
    <x v="0"/>
    <n v="1"/>
    <n v="83.73"/>
    <n v="0.15"/>
    <n v="43.34"/>
    <n v="71.170500000000004"/>
    <x v="703"/>
    <n v="27.830500000000001"/>
    <n v="0.39103982689457006"/>
    <n v="2026"/>
    <s v="Q3"/>
    <n v="9"/>
    <s v="Sep"/>
  </r>
  <r>
    <n v="1593"/>
    <d v="2026-09-06T00:00:00"/>
    <n v="2026"/>
    <x v="2"/>
    <n v="9"/>
    <x v="8"/>
    <x v="1"/>
    <x v="14"/>
    <x v="2"/>
    <s v="New"/>
    <x v="3"/>
    <x v="7"/>
    <n v="2"/>
    <n v="194.92"/>
    <n v="0"/>
    <n v="102.66"/>
    <n v="389.84"/>
    <x v="1633"/>
    <n v="184.51999999999998"/>
    <n v="0.47332238867227577"/>
    <n v="2026"/>
    <s v="Q3"/>
    <n v="9"/>
    <s v="Sep"/>
  </r>
  <r>
    <n v="1818"/>
    <d v="2026-09-06T00:00:00"/>
    <n v="2026"/>
    <x v="2"/>
    <n v="9"/>
    <x v="8"/>
    <x v="1"/>
    <x v="12"/>
    <x v="2"/>
    <s v="New"/>
    <x v="2"/>
    <x v="18"/>
    <n v="1"/>
    <n v="161.03"/>
    <n v="0"/>
    <n v="89.86"/>
    <n v="161.03"/>
    <x v="1634"/>
    <n v="71.17"/>
    <n v="0.44196733527914056"/>
    <n v="2026"/>
    <s v="Q3"/>
    <n v="9"/>
    <s v="Sep"/>
  </r>
  <r>
    <n v="2370"/>
    <d v="2026-09-06T00:00:00"/>
    <n v="2026"/>
    <x v="2"/>
    <n v="9"/>
    <x v="8"/>
    <x v="3"/>
    <x v="4"/>
    <x v="3"/>
    <s v="New"/>
    <x v="4"/>
    <x v="14"/>
    <n v="1"/>
    <n v="35.68"/>
    <n v="0.05"/>
    <n v="13.76"/>
    <n v="33.896000000000001"/>
    <x v="200"/>
    <n v="20.136000000000003"/>
    <n v="0.59405239556289835"/>
    <n v="2026"/>
    <s v="Q3"/>
    <n v="9"/>
    <s v="Sep"/>
  </r>
  <r>
    <n v="2726"/>
    <d v="2026-09-06T00:00:00"/>
    <n v="2026"/>
    <x v="2"/>
    <n v="9"/>
    <x v="8"/>
    <x v="1"/>
    <x v="6"/>
    <x v="0"/>
    <s v="New"/>
    <x v="0"/>
    <x v="6"/>
    <n v="1"/>
    <n v="39.68"/>
    <n v="0.05"/>
    <n v="16.63"/>
    <n v="37.695999999999998"/>
    <x v="665"/>
    <n v="21.065999999999999"/>
    <n v="0.55883913412563668"/>
    <n v="2026"/>
    <s v="Q3"/>
    <n v="9"/>
    <s v="Sep"/>
  </r>
  <r>
    <n v="2755"/>
    <d v="2026-09-06T00:00:00"/>
    <n v="2026"/>
    <x v="2"/>
    <n v="9"/>
    <x v="8"/>
    <x v="2"/>
    <x v="10"/>
    <x v="0"/>
    <s v="New"/>
    <x v="1"/>
    <x v="3"/>
    <n v="3"/>
    <n v="146.22"/>
    <n v="0"/>
    <n v="80.13"/>
    <n v="438.65999999999997"/>
    <x v="1635"/>
    <n v="198.26999999999998"/>
    <n v="0.4519901518260156"/>
    <n v="2026"/>
    <s v="Q3"/>
    <n v="9"/>
    <s v="Sep"/>
  </r>
  <r>
    <n v="3187"/>
    <d v="2026-09-06T00:00:00"/>
    <n v="2026"/>
    <x v="2"/>
    <n v="9"/>
    <x v="8"/>
    <x v="3"/>
    <x v="7"/>
    <x v="2"/>
    <s v="Returning"/>
    <x v="1"/>
    <x v="17"/>
    <n v="1"/>
    <n v="71.680000000000007"/>
    <n v="0"/>
    <n v="31.87"/>
    <n v="71.680000000000007"/>
    <x v="1636"/>
    <n v="39.81"/>
    <n v="0.5553850446428571"/>
    <n v="2026"/>
    <s v="Q3"/>
    <n v="9"/>
    <s v="Sep"/>
  </r>
  <r>
    <n v="3471"/>
    <d v="2026-09-06T00:00:00"/>
    <n v="2026"/>
    <x v="2"/>
    <n v="9"/>
    <x v="8"/>
    <x v="2"/>
    <x v="10"/>
    <x v="3"/>
    <s v="New"/>
    <x v="4"/>
    <x v="16"/>
    <n v="2"/>
    <n v="51.77"/>
    <n v="0"/>
    <n v="21.46"/>
    <n v="103.54"/>
    <x v="1637"/>
    <n v="60.620000000000005"/>
    <n v="0.58547421286459345"/>
    <n v="2026"/>
    <s v="Q3"/>
    <n v="9"/>
    <s v="Sep"/>
  </r>
  <r>
    <n v="3529"/>
    <d v="2026-09-06T00:00:00"/>
    <n v="2026"/>
    <x v="2"/>
    <n v="9"/>
    <x v="8"/>
    <x v="2"/>
    <x v="5"/>
    <x v="1"/>
    <s v="Returning"/>
    <x v="4"/>
    <x v="10"/>
    <n v="4"/>
    <n v="39.4"/>
    <n v="0.15"/>
    <n v="14.95"/>
    <n v="133.95999999999998"/>
    <x v="1638"/>
    <n v="74.159999999999982"/>
    <n v="0.55359808898178553"/>
    <n v="2026"/>
    <s v="Q3"/>
    <n v="9"/>
    <s v="Sep"/>
  </r>
  <r>
    <n v="3549"/>
    <d v="2026-09-06T00:00:00"/>
    <n v="2026"/>
    <x v="2"/>
    <n v="9"/>
    <x v="8"/>
    <x v="3"/>
    <x v="8"/>
    <x v="0"/>
    <s v="New"/>
    <x v="2"/>
    <x v="9"/>
    <n v="1"/>
    <n v="47.17"/>
    <n v="0"/>
    <n v="18.64"/>
    <n v="47.17"/>
    <x v="545"/>
    <n v="28.53"/>
    <n v="0.60483358066567738"/>
    <n v="2026"/>
    <s v="Q3"/>
    <n v="9"/>
    <s v="Sep"/>
  </r>
  <r>
    <n v="4003"/>
    <d v="2026-09-06T00:00:00"/>
    <n v="2026"/>
    <x v="2"/>
    <n v="9"/>
    <x v="8"/>
    <x v="3"/>
    <x v="4"/>
    <x v="3"/>
    <s v="Returning"/>
    <x v="4"/>
    <x v="16"/>
    <n v="2"/>
    <n v="50.41"/>
    <n v="0.1"/>
    <n v="22.05"/>
    <n v="90.738"/>
    <x v="1639"/>
    <n v="46.637999999999998"/>
    <n v="0.51398532037294187"/>
    <n v="2026"/>
    <s v="Q3"/>
    <n v="9"/>
    <s v="Sep"/>
  </r>
  <r>
    <n v="4613"/>
    <d v="2026-09-06T00:00:00"/>
    <n v="2026"/>
    <x v="2"/>
    <n v="9"/>
    <x v="8"/>
    <x v="3"/>
    <x v="13"/>
    <x v="0"/>
    <s v="Business"/>
    <x v="0"/>
    <x v="0"/>
    <n v="4"/>
    <n v="80.38"/>
    <n v="0.1"/>
    <n v="42.55"/>
    <n v="289.36799999999999"/>
    <x v="1640"/>
    <n v="119.16800000000001"/>
    <n v="0.41182162505874875"/>
    <n v="2026"/>
    <s v="Q3"/>
    <n v="9"/>
    <s v="Sep"/>
  </r>
  <r>
    <n v="75"/>
    <d v="2026-09-07T00:00:00"/>
    <n v="2026"/>
    <x v="2"/>
    <n v="9"/>
    <x v="8"/>
    <x v="0"/>
    <x v="0"/>
    <x v="0"/>
    <s v="Business"/>
    <x v="4"/>
    <x v="10"/>
    <n v="2"/>
    <n v="40.78"/>
    <n v="0"/>
    <n v="15.04"/>
    <n v="81.56"/>
    <x v="1641"/>
    <n v="51.480000000000004"/>
    <n v="0.63119176066699367"/>
    <n v="2026"/>
    <s v="Q3"/>
    <n v="9"/>
    <s v="Sep"/>
  </r>
  <r>
    <n v="601"/>
    <d v="2026-09-07T00:00:00"/>
    <n v="2026"/>
    <x v="2"/>
    <n v="9"/>
    <x v="8"/>
    <x v="1"/>
    <x v="12"/>
    <x v="0"/>
    <s v="Returning"/>
    <x v="1"/>
    <x v="3"/>
    <n v="1"/>
    <n v="141.69"/>
    <n v="0"/>
    <n v="80.34"/>
    <n v="141.69"/>
    <x v="1642"/>
    <n v="61.349999999999994"/>
    <n v="0.43298750793986868"/>
    <n v="2026"/>
    <s v="Q3"/>
    <n v="9"/>
    <s v="Sep"/>
  </r>
  <r>
    <n v="1617"/>
    <d v="2026-09-07T00:00:00"/>
    <n v="2026"/>
    <x v="2"/>
    <n v="9"/>
    <x v="8"/>
    <x v="3"/>
    <x v="8"/>
    <x v="0"/>
    <s v="New"/>
    <x v="3"/>
    <x v="13"/>
    <n v="1"/>
    <n v="83.28"/>
    <n v="0.1"/>
    <n v="39.75"/>
    <n v="74.951999999999998"/>
    <x v="305"/>
    <n v="35.201999999999998"/>
    <n v="0.46966058277297468"/>
    <n v="2026"/>
    <s v="Q3"/>
    <n v="9"/>
    <s v="Sep"/>
  </r>
  <r>
    <n v="2305"/>
    <d v="2026-09-07T00:00:00"/>
    <n v="2026"/>
    <x v="2"/>
    <n v="9"/>
    <x v="8"/>
    <x v="3"/>
    <x v="7"/>
    <x v="3"/>
    <s v="Returning"/>
    <x v="3"/>
    <x v="13"/>
    <n v="2"/>
    <n v="82.43"/>
    <n v="0"/>
    <n v="40.51"/>
    <n v="164.86"/>
    <x v="1185"/>
    <n v="83.840000000000018"/>
    <n v="0.50855271139148372"/>
    <n v="2026"/>
    <s v="Q3"/>
    <n v="9"/>
    <s v="Sep"/>
  </r>
  <r>
    <n v="2344"/>
    <d v="2026-09-07T00:00:00"/>
    <n v="2026"/>
    <x v="2"/>
    <n v="9"/>
    <x v="8"/>
    <x v="0"/>
    <x v="15"/>
    <x v="3"/>
    <s v="New"/>
    <x v="4"/>
    <x v="14"/>
    <n v="4"/>
    <n v="36.380000000000003"/>
    <n v="0"/>
    <n v="14.16"/>
    <n v="145.52000000000001"/>
    <x v="1643"/>
    <n v="88.88000000000001"/>
    <n v="0.61077515118196812"/>
    <n v="2026"/>
    <s v="Q3"/>
    <n v="9"/>
    <s v="Sep"/>
  </r>
  <r>
    <n v="2601"/>
    <d v="2026-09-07T00:00:00"/>
    <n v="2026"/>
    <x v="2"/>
    <n v="9"/>
    <x v="8"/>
    <x v="1"/>
    <x v="11"/>
    <x v="0"/>
    <s v="New"/>
    <x v="0"/>
    <x v="0"/>
    <n v="1"/>
    <n v="82.86"/>
    <n v="0"/>
    <n v="43.33"/>
    <n v="82.86"/>
    <x v="1644"/>
    <n v="39.53"/>
    <n v="0.47706975621530295"/>
    <n v="2026"/>
    <s v="Q3"/>
    <n v="9"/>
    <s v="Sep"/>
  </r>
  <r>
    <n v="2831"/>
    <d v="2026-09-07T00:00:00"/>
    <n v="2026"/>
    <x v="2"/>
    <n v="9"/>
    <x v="8"/>
    <x v="0"/>
    <x v="9"/>
    <x v="0"/>
    <s v="New"/>
    <x v="2"/>
    <x v="9"/>
    <n v="1"/>
    <n v="46.44"/>
    <n v="0.05"/>
    <n v="17.88"/>
    <n v="44.117999999999995"/>
    <x v="884"/>
    <n v="26.237999999999996"/>
    <n v="0.59472324221406225"/>
    <n v="2026"/>
    <s v="Q3"/>
    <n v="9"/>
    <s v="Sep"/>
  </r>
  <r>
    <n v="2845"/>
    <d v="2026-09-07T00:00:00"/>
    <n v="2026"/>
    <x v="2"/>
    <n v="9"/>
    <x v="8"/>
    <x v="0"/>
    <x v="0"/>
    <x v="1"/>
    <s v="Business"/>
    <x v="2"/>
    <x v="15"/>
    <n v="4"/>
    <n v="133.26"/>
    <n v="0.1"/>
    <n v="68.77"/>
    <n v="479.73599999999999"/>
    <x v="1645"/>
    <n v="204.65600000000001"/>
    <n v="0.42660129738022579"/>
    <n v="2026"/>
    <s v="Q3"/>
    <n v="9"/>
    <s v="Sep"/>
  </r>
  <r>
    <n v="3679"/>
    <d v="2026-09-07T00:00:00"/>
    <n v="2026"/>
    <x v="2"/>
    <n v="9"/>
    <x v="8"/>
    <x v="1"/>
    <x v="12"/>
    <x v="3"/>
    <s v="New"/>
    <x v="1"/>
    <x v="3"/>
    <n v="1"/>
    <n v="147.36000000000001"/>
    <n v="0"/>
    <n v="81.599999999999994"/>
    <n v="147.36000000000001"/>
    <x v="1646"/>
    <n v="65.760000000000019"/>
    <n v="0.44625407166123787"/>
    <n v="2026"/>
    <s v="Q3"/>
    <n v="9"/>
    <s v="Sep"/>
  </r>
  <r>
    <n v="3828"/>
    <d v="2026-09-07T00:00:00"/>
    <n v="2026"/>
    <x v="2"/>
    <n v="9"/>
    <x v="8"/>
    <x v="0"/>
    <x v="0"/>
    <x v="0"/>
    <s v="New"/>
    <x v="2"/>
    <x v="18"/>
    <n v="2"/>
    <n v="166.13"/>
    <n v="0.15"/>
    <n v="86.71"/>
    <n v="282.42099999999999"/>
    <x v="1647"/>
    <n v="109.001"/>
    <n v="0.38595217777714835"/>
    <n v="2026"/>
    <s v="Q3"/>
    <n v="9"/>
    <s v="Sep"/>
  </r>
  <r>
    <n v="4226"/>
    <d v="2026-09-07T00:00:00"/>
    <n v="2026"/>
    <x v="2"/>
    <n v="9"/>
    <x v="8"/>
    <x v="2"/>
    <x v="3"/>
    <x v="0"/>
    <s v="New"/>
    <x v="4"/>
    <x v="16"/>
    <n v="1"/>
    <n v="51.74"/>
    <n v="0"/>
    <n v="22.45"/>
    <n v="51.74"/>
    <x v="1648"/>
    <n v="29.290000000000003"/>
    <n v="0.56609972941631237"/>
    <n v="2026"/>
    <s v="Q3"/>
    <n v="9"/>
    <s v="Sep"/>
  </r>
  <r>
    <n v="58"/>
    <d v="2026-09-08T00:00:00"/>
    <n v="2026"/>
    <x v="2"/>
    <n v="9"/>
    <x v="8"/>
    <x v="0"/>
    <x v="0"/>
    <x v="2"/>
    <s v="Returning"/>
    <x v="1"/>
    <x v="17"/>
    <n v="1"/>
    <n v="71.7"/>
    <n v="0"/>
    <n v="32"/>
    <n v="71.7"/>
    <x v="318"/>
    <n v="39.700000000000003"/>
    <n v="0.55369595536959559"/>
    <n v="2026"/>
    <s v="Q3"/>
    <n v="9"/>
    <s v="Sep"/>
  </r>
  <r>
    <n v="1224"/>
    <d v="2026-09-08T00:00:00"/>
    <n v="2026"/>
    <x v="2"/>
    <n v="9"/>
    <x v="8"/>
    <x v="2"/>
    <x v="2"/>
    <x v="0"/>
    <s v="Returning"/>
    <x v="0"/>
    <x v="6"/>
    <n v="2"/>
    <n v="39.409999999999997"/>
    <n v="0.05"/>
    <n v="17.12"/>
    <n v="74.878999999999991"/>
    <x v="1649"/>
    <n v="40.638999999999989"/>
    <n v="0.54272893601677363"/>
    <n v="2026"/>
    <s v="Q3"/>
    <n v="9"/>
    <s v="Sep"/>
  </r>
  <r>
    <n v="4345"/>
    <d v="2026-09-08T00:00:00"/>
    <n v="2026"/>
    <x v="2"/>
    <n v="9"/>
    <x v="8"/>
    <x v="0"/>
    <x v="9"/>
    <x v="0"/>
    <s v="New"/>
    <x v="3"/>
    <x v="5"/>
    <n v="2"/>
    <n v="345.33"/>
    <n v="0"/>
    <n v="198.22"/>
    <n v="690.66"/>
    <x v="1650"/>
    <n v="294.21999999999997"/>
    <n v="0.42599832044710856"/>
    <n v="2026"/>
    <s v="Q3"/>
    <n v="9"/>
    <s v="Sep"/>
  </r>
  <r>
    <n v="1069"/>
    <d v="2026-09-09T00:00:00"/>
    <n v="2026"/>
    <x v="2"/>
    <n v="9"/>
    <x v="8"/>
    <x v="3"/>
    <x v="13"/>
    <x v="0"/>
    <s v="Returning"/>
    <x v="1"/>
    <x v="3"/>
    <n v="1"/>
    <n v="145.33000000000001"/>
    <n v="0.1"/>
    <n v="80.97"/>
    <n v="130.79700000000003"/>
    <x v="1651"/>
    <n v="49.827000000000027"/>
    <n v="0.3809491043372556"/>
    <n v="2026"/>
    <s v="Q3"/>
    <n v="9"/>
    <s v="Sep"/>
  </r>
  <r>
    <n v="1489"/>
    <d v="2026-09-09T00:00:00"/>
    <n v="2026"/>
    <x v="2"/>
    <n v="9"/>
    <x v="8"/>
    <x v="0"/>
    <x v="0"/>
    <x v="0"/>
    <s v="Returning"/>
    <x v="0"/>
    <x v="4"/>
    <n v="3"/>
    <n v="50.03"/>
    <n v="0.1"/>
    <n v="22.89"/>
    <n v="135.08100000000002"/>
    <x v="1652"/>
    <n v="66.411000000000016"/>
    <n v="0.49163835032313952"/>
    <n v="2026"/>
    <s v="Q3"/>
    <n v="9"/>
    <s v="Sep"/>
  </r>
  <r>
    <n v="2045"/>
    <d v="2026-09-09T00:00:00"/>
    <n v="2026"/>
    <x v="2"/>
    <n v="9"/>
    <x v="8"/>
    <x v="1"/>
    <x v="1"/>
    <x v="3"/>
    <s v="Returning"/>
    <x v="2"/>
    <x v="2"/>
    <n v="1"/>
    <n v="35.68"/>
    <n v="0.05"/>
    <n v="13.37"/>
    <n v="33.896000000000001"/>
    <x v="5"/>
    <n v="20.526000000000003"/>
    <n v="0.60555817795610112"/>
    <n v="2026"/>
    <s v="Q3"/>
    <n v="9"/>
    <s v="Sep"/>
  </r>
  <r>
    <n v="2610"/>
    <d v="2026-09-09T00:00:00"/>
    <n v="2026"/>
    <x v="2"/>
    <n v="9"/>
    <x v="8"/>
    <x v="3"/>
    <x v="8"/>
    <x v="0"/>
    <s v="Returning"/>
    <x v="3"/>
    <x v="5"/>
    <n v="1"/>
    <n v="341.87"/>
    <n v="0.1"/>
    <n v="190.66"/>
    <n v="307.68299999999999"/>
    <x v="1653"/>
    <n v="117.023"/>
    <n v="0.38033625517171893"/>
    <n v="2026"/>
    <s v="Q3"/>
    <n v="9"/>
    <s v="Sep"/>
  </r>
  <r>
    <n v="4210"/>
    <d v="2026-09-09T00:00:00"/>
    <n v="2026"/>
    <x v="2"/>
    <n v="9"/>
    <x v="8"/>
    <x v="1"/>
    <x v="6"/>
    <x v="0"/>
    <s v="Returning"/>
    <x v="2"/>
    <x v="18"/>
    <n v="1"/>
    <n v="164.6"/>
    <n v="0"/>
    <n v="87.21"/>
    <n v="164.6"/>
    <x v="1654"/>
    <n v="77.39"/>
    <n v="0.47017010935601461"/>
    <n v="2026"/>
    <s v="Q3"/>
    <n v="9"/>
    <s v="Sep"/>
  </r>
  <r>
    <n v="4584"/>
    <d v="2026-09-09T00:00:00"/>
    <n v="2026"/>
    <x v="2"/>
    <n v="9"/>
    <x v="8"/>
    <x v="3"/>
    <x v="8"/>
    <x v="0"/>
    <s v="Returning"/>
    <x v="4"/>
    <x v="10"/>
    <n v="2"/>
    <n v="41.24"/>
    <n v="0"/>
    <n v="14.46"/>
    <n v="82.48"/>
    <x v="1655"/>
    <n v="53.56"/>
    <n v="0.64936954413191073"/>
    <n v="2026"/>
    <s v="Q3"/>
    <n v="9"/>
    <s v="Sep"/>
  </r>
  <r>
    <n v="44"/>
    <d v="2026-09-10T00:00:00"/>
    <n v="2026"/>
    <x v="2"/>
    <n v="9"/>
    <x v="8"/>
    <x v="2"/>
    <x v="10"/>
    <x v="2"/>
    <s v="New"/>
    <x v="0"/>
    <x v="6"/>
    <n v="1"/>
    <n v="40.1"/>
    <n v="0"/>
    <n v="16.920000000000002"/>
    <n v="40.1"/>
    <x v="1656"/>
    <n v="23.18"/>
    <n v="0.57805486284289276"/>
    <n v="2026"/>
    <s v="Q3"/>
    <n v="9"/>
    <s v="Sep"/>
  </r>
  <r>
    <n v="97"/>
    <d v="2026-09-10T00:00:00"/>
    <n v="2026"/>
    <x v="2"/>
    <n v="9"/>
    <x v="8"/>
    <x v="1"/>
    <x v="6"/>
    <x v="0"/>
    <s v="New"/>
    <x v="3"/>
    <x v="13"/>
    <n v="2"/>
    <n v="80.239999999999995"/>
    <n v="0"/>
    <n v="40.5"/>
    <n v="160.47999999999999"/>
    <x v="1657"/>
    <n v="79.47999999999999"/>
    <n v="0.49526420737786636"/>
    <n v="2026"/>
    <s v="Q3"/>
    <n v="9"/>
    <s v="Sep"/>
  </r>
  <r>
    <n v="1015"/>
    <d v="2026-09-10T00:00:00"/>
    <n v="2026"/>
    <x v="2"/>
    <n v="9"/>
    <x v="8"/>
    <x v="2"/>
    <x v="3"/>
    <x v="0"/>
    <s v="New"/>
    <x v="1"/>
    <x v="11"/>
    <n v="4"/>
    <n v="151.01"/>
    <n v="0"/>
    <n v="80.569999999999993"/>
    <n v="604.04"/>
    <x v="1658"/>
    <n v="281.76"/>
    <n v="0.46645917488908023"/>
    <n v="2026"/>
    <s v="Q3"/>
    <n v="9"/>
    <s v="Sep"/>
  </r>
  <r>
    <n v="1128"/>
    <d v="2026-09-10T00:00:00"/>
    <n v="2026"/>
    <x v="2"/>
    <n v="9"/>
    <x v="8"/>
    <x v="0"/>
    <x v="15"/>
    <x v="3"/>
    <s v="Returning"/>
    <x v="0"/>
    <x v="4"/>
    <n v="1"/>
    <n v="51.32"/>
    <n v="0.1"/>
    <n v="22.67"/>
    <n v="46.188000000000002"/>
    <x v="1659"/>
    <n v="23.518000000000001"/>
    <n v="0.50917987356023209"/>
    <n v="2026"/>
    <s v="Q3"/>
    <n v="9"/>
    <s v="Sep"/>
  </r>
  <r>
    <n v="3548"/>
    <d v="2026-09-10T00:00:00"/>
    <n v="2026"/>
    <x v="2"/>
    <n v="9"/>
    <x v="8"/>
    <x v="3"/>
    <x v="7"/>
    <x v="2"/>
    <s v="Returning"/>
    <x v="1"/>
    <x v="17"/>
    <n v="2"/>
    <n v="72.61"/>
    <n v="0"/>
    <n v="32.68"/>
    <n v="145.22"/>
    <x v="1660"/>
    <n v="79.86"/>
    <n v="0.54992425285773305"/>
    <n v="2026"/>
    <s v="Q3"/>
    <n v="9"/>
    <s v="Sep"/>
  </r>
  <r>
    <n v="242"/>
    <d v="2026-09-11T00:00:00"/>
    <n v="2026"/>
    <x v="2"/>
    <n v="9"/>
    <x v="8"/>
    <x v="3"/>
    <x v="13"/>
    <x v="3"/>
    <s v="Business"/>
    <x v="4"/>
    <x v="10"/>
    <n v="5"/>
    <n v="40.94"/>
    <n v="0"/>
    <n v="14.78"/>
    <n v="204.7"/>
    <x v="1661"/>
    <n v="130.80000000000001"/>
    <n v="0.6389838788470934"/>
    <n v="2026"/>
    <s v="Q3"/>
    <n v="9"/>
    <s v="Sep"/>
  </r>
  <r>
    <n v="784"/>
    <d v="2026-09-11T00:00:00"/>
    <n v="2026"/>
    <x v="2"/>
    <n v="9"/>
    <x v="8"/>
    <x v="2"/>
    <x v="16"/>
    <x v="3"/>
    <s v="New"/>
    <x v="0"/>
    <x v="0"/>
    <n v="4"/>
    <n v="81.69"/>
    <n v="0"/>
    <n v="42.23"/>
    <n v="326.76"/>
    <x v="1662"/>
    <n v="157.84"/>
    <n v="0.48304566042355246"/>
    <n v="2026"/>
    <s v="Q3"/>
    <n v="9"/>
    <s v="Sep"/>
  </r>
  <r>
    <n v="1535"/>
    <d v="2026-09-11T00:00:00"/>
    <n v="2026"/>
    <x v="2"/>
    <n v="9"/>
    <x v="8"/>
    <x v="0"/>
    <x v="15"/>
    <x v="2"/>
    <s v="New"/>
    <x v="0"/>
    <x v="4"/>
    <n v="1"/>
    <n v="51.25"/>
    <n v="0.05"/>
    <n v="21.99"/>
    <n v="48.6875"/>
    <x v="1663"/>
    <n v="26.697500000000002"/>
    <n v="0.54834403080872918"/>
    <n v="2026"/>
    <s v="Q3"/>
    <n v="9"/>
    <s v="Sep"/>
  </r>
  <r>
    <n v="1687"/>
    <d v="2026-09-11T00:00:00"/>
    <n v="2026"/>
    <x v="2"/>
    <n v="9"/>
    <x v="8"/>
    <x v="2"/>
    <x v="16"/>
    <x v="0"/>
    <s v="Returning"/>
    <x v="4"/>
    <x v="16"/>
    <n v="1"/>
    <n v="50.78"/>
    <n v="0.05"/>
    <n v="22.52"/>
    <n v="48.241"/>
    <x v="1664"/>
    <n v="25.721"/>
    <n v="0.5331771729441761"/>
    <n v="2026"/>
    <s v="Q3"/>
    <n v="9"/>
    <s v="Sep"/>
  </r>
  <r>
    <n v="2162"/>
    <d v="2026-09-11T00:00:00"/>
    <n v="2026"/>
    <x v="2"/>
    <n v="9"/>
    <x v="8"/>
    <x v="1"/>
    <x v="1"/>
    <x v="0"/>
    <s v="New"/>
    <x v="2"/>
    <x v="15"/>
    <n v="1"/>
    <n v="133.31"/>
    <n v="0.05"/>
    <n v="67.790000000000006"/>
    <n v="126.64449999999999"/>
    <x v="1665"/>
    <n v="58.854499999999987"/>
    <n v="0.46472211584395684"/>
    <n v="2026"/>
    <s v="Q3"/>
    <n v="9"/>
    <s v="Sep"/>
  </r>
  <r>
    <n v="2307"/>
    <d v="2026-09-11T00:00:00"/>
    <n v="2026"/>
    <x v="2"/>
    <n v="9"/>
    <x v="8"/>
    <x v="2"/>
    <x v="2"/>
    <x v="0"/>
    <s v="Returning"/>
    <x v="2"/>
    <x v="18"/>
    <n v="1"/>
    <n v="162.06"/>
    <n v="0"/>
    <n v="86.95"/>
    <n v="162.06"/>
    <x v="1666"/>
    <n v="75.11"/>
    <n v="0.4634703196347032"/>
    <n v="2026"/>
    <s v="Q3"/>
    <n v="9"/>
    <s v="Sep"/>
  </r>
  <r>
    <n v="3976"/>
    <d v="2026-09-11T00:00:00"/>
    <n v="2026"/>
    <x v="2"/>
    <n v="9"/>
    <x v="8"/>
    <x v="2"/>
    <x v="5"/>
    <x v="2"/>
    <s v="Returning"/>
    <x v="2"/>
    <x v="2"/>
    <n v="2"/>
    <n v="37.03"/>
    <n v="0.1"/>
    <n v="13.46"/>
    <n v="66.654000000000011"/>
    <x v="1667"/>
    <n v="39.734000000000009"/>
    <n v="0.59612326342004984"/>
    <n v="2026"/>
    <s v="Q3"/>
    <n v="9"/>
    <s v="Sep"/>
  </r>
  <r>
    <n v="5066"/>
    <d v="2026-09-11T00:00:00"/>
    <n v="2026"/>
    <x v="2"/>
    <n v="9"/>
    <x v="8"/>
    <x v="1"/>
    <x v="11"/>
    <x v="0"/>
    <s v="New"/>
    <x v="3"/>
    <x v="5"/>
    <n v="1"/>
    <n v="338.01"/>
    <n v="0"/>
    <n v="190.89"/>
    <n v="338.01"/>
    <x v="1668"/>
    <n v="147.12"/>
    <n v="0.43525339486997427"/>
    <n v="2026"/>
    <s v="Q3"/>
    <n v="9"/>
    <s v="Sep"/>
  </r>
  <r>
    <n v="78"/>
    <d v="2026-09-12T00:00:00"/>
    <n v="2026"/>
    <x v="2"/>
    <n v="9"/>
    <x v="8"/>
    <x v="3"/>
    <x v="13"/>
    <x v="0"/>
    <s v="New"/>
    <x v="4"/>
    <x v="10"/>
    <n v="5"/>
    <n v="40.78"/>
    <n v="0.05"/>
    <n v="14.94"/>
    <n v="193.70499999999998"/>
    <x v="1669"/>
    <n v="119.00499999999998"/>
    <n v="0.61436204537828132"/>
    <n v="2026"/>
    <s v="Q3"/>
    <n v="9"/>
    <s v="Sep"/>
  </r>
  <r>
    <n v="354"/>
    <d v="2026-09-12T00:00:00"/>
    <n v="2026"/>
    <x v="2"/>
    <n v="9"/>
    <x v="8"/>
    <x v="2"/>
    <x v="16"/>
    <x v="0"/>
    <s v="Returning"/>
    <x v="0"/>
    <x v="4"/>
    <n v="4"/>
    <n v="51.47"/>
    <n v="0"/>
    <n v="21.9"/>
    <n v="205.88"/>
    <x v="1670"/>
    <n v="118.28"/>
    <n v="0.57450942296483387"/>
    <n v="2026"/>
    <s v="Q3"/>
    <n v="9"/>
    <s v="Sep"/>
  </r>
  <r>
    <n v="1738"/>
    <d v="2026-09-12T00:00:00"/>
    <n v="2026"/>
    <x v="2"/>
    <n v="9"/>
    <x v="8"/>
    <x v="0"/>
    <x v="15"/>
    <x v="1"/>
    <s v="Business"/>
    <x v="1"/>
    <x v="3"/>
    <n v="10"/>
    <n v="144.4"/>
    <n v="0.1"/>
    <n v="81.069999999999993"/>
    <n v="1299.6000000000001"/>
    <x v="1671"/>
    <n v="488.9000000000002"/>
    <n v="0.37619267466912909"/>
    <n v="2026"/>
    <s v="Q3"/>
    <n v="9"/>
    <s v="Sep"/>
  </r>
  <r>
    <n v="1900"/>
    <d v="2026-09-12T00:00:00"/>
    <n v="2026"/>
    <x v="2"/>
    <n v="9"/>
    <x v="8"/>
    <x v="1"/>
    <x v="6"/>
    <x v="2"/>
    <s v="New"/>
    <x v="4"/>
    <x v="16"/>
    <n v="1"/>
    <n v="51.34"/>
    <n v="0.1"/>
    <n v="22.63"/>
    <n v="46.206000000000003"/>
    <x v="1672"/>
    <n v="23.576000000000004"/>
    <n v="0.51023676578799293"/>
    <n v="2026"/>
    <s v="Q3"/>
    <n v="9"/>
    <s v="Sep"/>
  </r>
  <r>
    <n v="3375"/>
    <d v="2026-09-12T00:00:00"/>
    <n v="2026"/>
    <x v="2"/>
    <n v="9"/>
    <x v="8"/>
    <x v="1"/>
    <x v="1"/>
    <x v="1"/>
    <s v="Returning"/>
    <x v="2"/>
    <x v="9"/>
    <n v="6"/>
    <n v="47.72"/>
    <n v="0.1"/>
    <n v="18.41"/>
    <n v="257.68799999999999"/>
    <x v="1673"/>
    <n v="147.22799999999998"/>
    <n v="0.57134208810654741"/>
    <n v="2026"/>
    <s v="Q3"/>
    <n v="9"/>
    <s v="Sep"/>
  </r>
  <r>
    <n v="3567"/>
    <d v="2026-09-12T00:00:00"/>
    <n v="2026"/>
    <x v="2"/>
    <n v="9"/>
    <x v="8"/>
    <x v="1"/>
    <x v="11"/>
    <x v="0"/>
    <s v="Business"/>
    <x v="3"/>
    <x v="13"/>
    <n v="1"/>
    <n v="81.489999999999995"/>
    <n v="0.1"/>
    <n v="38.83"/>
    <n v="73.340999999999994"/>
    <x v="1437"/>
    <n v="34.510999999999996"/>
    <n v="0.47055535103148305"/>
    <n v="2026"/>
    <s v="Q3"/>
    <n v="9"/>
    <s v="Sep"/>
  </r>
  <r>
    <n v="4106"/>
    <d v="2026-09-12T00:00:00"/>
    <n v="2026"/>
    <x v="2"/>
    <n v="9"/>
    <x v="8"/>
    <x v="1"/>
    <x v="6"/>
    <x v="2"/>
    <s v="Returning"/>
    <x v="0"/>
    <x v="6"/>
    <n v="2"/>
    <n v="39.700000000000003"/>
    <n v="0"/>
    <n v="16.32"/>
    <n v="79.400000000000006"/>
    <x v="1591"/>
    <n v="46.760000000000005"/>
    <n v="0.58891687657430736"/>
    <n v="2026"/>
    <s v="Q3"/>
    <n v="9"/>
    <s v="Sep"/>
  </r>
  <r>
    <n v="4293"/>
    <d v="2026-09-12T00:00:00"/>
    <n v="2026"/>
    <x v="2"/>
    <n v="9"/>
    <x v="8"/>
    <x v="1"/>
    <x v="12"/>
    <x v="1"/>
    <s v="New"/>
    <x v="3"/>
    <x v="5"/>
    <n v="4"/>
    <n v="344.67"/>
    <n v="0.1"/>
    <n v="195.35"/>
    <n v="1240.8120000000001"/>
    <x v="1674"/>
    <n v="459.41200000000015"/>
    <n v="0.37025109363868186"/>
    <n v="2026"/>
    <s v="Q3"/>
    <n v="9"/>
    <s v="Sep"/>
  </r>
  <r>
    <n v="4859"/>
    <d v="2026-09-12T00:00:00"/>
    <n v="2026"/>
    <x v="2"/>
    <n v="9"/>
    <x v="8"/>
    <x v="0"/>
    <x v="0"/>
    <x v="0"/>
    <s v="Returning"/>
    <x v="0"/>
    <x v="0"/>
    <n v="1"/>
    <n v="80.39"/>
    <n v="0"/>
    <n v="42.85"/>
    <n v="80.39"/>
    <x v="1675"/>
    <n v="37.54"/>
    <n v="0.46697350416718497"/>
    <n v="2026"/>
    <s v="Q3"/>
    <n v="9"/>
    <s v="Sep"/>
  </r>
  <r>
    <n v="770"/>
    <d v="2026-09-13T00:00:00"/>
    <n v="2026"/>
    <x v="2"/>
    <n v="9"/>
    <x v="8"/>
    <x v="2"/>
    <x v="3"/>
    <x v="2"/>
    <s v="Returning"/>
    <x v="1"/>
    <x v="3"/>
    <n v="1"/>
    <n v="143.66999999999999"/>
    <n v="0.1"/>
    <n v="79.89"/>
    <n v="129.303"/>
    <x v="1676"/>
    <n v="49.412999999999997"/>
    <n v="0.38214890605786406"/>
    <n v="2026"/>
    <s v="Q3"/>
    <n v="9"/>
    <s v="Sep"/>
  </r>
  <r>
    <n v="1375"/>
    <d v="2026-09-13T00:00:00"/>
    <n v="2026"/>
    <x v="2"/>
    <n v="9"/>
    <x v="8"/>
    <x v="1"/>
    <x v="12"/>
    <x v="2"/>
    <s v="Returning"/>
    <x v="2"/>
    <x v="2"/>
    <n v="1"/>
    <n v="35.86"/>
    <n v="0"/>
    <n v="13.33"/>
    <n v="35.86"/>
    <x v="68"/>
    <n v="22.53"/>
    <n v="0.62827663134411604"/>
    <n v="2026"/>
    <s v="Q3"/>
    <n v="9"/>
    <s v="Sep"/>
  </r>
  <r>
    <n v="2063"/>
    <d v="2026-09-13T00:00:00"/>
    <n v="2026"/>
    <x v="2"/>
    <n v="9"/>
    <x v="8"/>
    <x v="1"/>
    <x v="14"/>
    <x v="2"/>
    <s v="Returning"/>
    <x v="2"/>
    <x v="15"/>
    <n v="3"/>
    <n v="130.28"/>
    <n v="0.1"/>
    <n v="65.33"/>
    <n v="351.75600000000003"/>
    <x v="1677"/>
    <n v="155.76600000000002"/>
    <n v="0.44282400300208102"/>
    <n v="2026"/>
    <s v="Q3"/>
    <n v="9"/>
    <s v="Sep"/>
  </r>
  <r>
    <n v="2563"/>
    <d v="2026-09-13T00:00:00"/>
    <n v="2026"/>
    <x v="2"/>
    <n v="9"/>
    <x v="8"/>
    <x v="1"/>
    <x v="6"/>
    <x v="3"/>
    <s v="Returning"/>
    <x v="1"/>
    <x v="11"/>
    <n v="1"/>
    <n v="157.88999999999999"/>
    <n v="0.1"/>
    <n v="78.209999999999994"/>
    <n v="142.101"/>
    <x v="1678"/>
    <n v="63.891000000000005"/>
    <n v="0.44961682183798851"/>
    <n v="2026"/>
    <s v="Q3"/>
    <n v="9"/>
    <s v="Sep"/>
  </r>
  <r>
    <n v="2786"/>
    <d v="2026-09-13T00:00:00"/>
    <n v="2026"/>
    <x v="2"/>
    <n v="9"/>
    <x v="8"/>
    <x v="3"/>
    <x v="8"/>
    <x v="0"/>
    <s v="New"/>
    <x v="4"/>
    <x v="10"/>
    <n v="2"/>
    <n v="40.83"/>
    <n v="0"/>
    <n v="14.56"/>
    <n v="81.66"/>
    <x v="1679"/>
    <n v="52.539999999999992"/>
    <n v="0.64339946118050451"/>
    <n v="2026"/>
    <s v="Q3"/>
    <n v="9"/>
    <s v="Sep"/>
  </r>
  <r>
    <n v="3269"/>
    <d v="2026-09-13T00:00:00"/>
    <n v="2026"/>
    <x v="2"/>
    <n v="9"/>
    <x v="8"/>
    <x v="2"/>
    <x v="16"/>
    <x v="2"/>
    <s v="New"/>
    <x v="4"/>
    <x v="14"/>
    <n v="2"/>
    <n v="37.119999999999997"/>
    <n v="0"/>
    <n v="14.26"/>
    <n v="74.239999999999995"/>
    <x v="1680"/>
    <n v="45.72"/>
    <n v="0.61584051724137934"/>
    <n v="2026"/>
    <s v="Q3"/>
    <n v="9"/>
    <s v="Sep"/>
  </r>
  <r>
    <n v="3346"/>
    <d v="2026-09-13T00:00:00"/>
    <n v="2026"/>
    <x v="2"/>
    <n v="9"/>
    <x v="8"/>
    <x v="3"/>
    <x v="8"/>
    <x v="0"/>
    <s v="Returning"/>
    <x v="3"/>
    <x v="19"/>
    <n v="2"/>
    <n v="124.04"/>
    <n v="0.05"/>
    <n v="59.29"/>
    <n v="235.67599999999999"/>
    <x v="1681"/>
    <n v="117.09599999999999"/>
    <n v="0.49685160983723414"/>
    <n v="2026"/>
    <s v="Q3"/>
    <n v="9"/>
    <s v="Sep"/>
  </r>
  <r>
    <n v="4097"/>
    <d v="2026-09-13T00:00:00"/>
    <n v="2026"/>
    <x v="2"/>
    <n v="9"/>
    <x v="8"/>
    <x v="1"/>
    <x v="12"/>
    <x v="0"/>
    <s v="Returning"/>
    <x v="1"/>
    <x v="3"/>
    <n v="1"/>
    <n v="142.36000000000001"/>
    <n v="0"/>
    <n v="78.3"/>
    <n v="142.36000000000001"/>
    <x v="285"/>
    <n v="64.060000000000016"/>
    <n v="0.44998595110986239"/>
    <n v="2026"/>
    <s v="Q3"/>
    <n v="9"/>
    <s v="Sep"/>
  </r>
  <r>
    <n v="4208"/>
    <d v="2026-09-13T00:00:00"/>
    <n v="2026"/>
    <x v="2"/>
    <n v="9"/>
    <x v="8"/>
    <x v="1"/>
    <x v="12"/>
    <x v="1"/>
    <s v="Business"/>
    <x v="0"/>
    <x v="8"/>
    <n v="6"/>
    <n v="104.11"/>
    <n v="0.1"/>
    <n v="49"/>
    <n v="562.19399999999996"/>
    <x v="1682"/>
    <n v="268.19399999999996"/>
    <n v="0.47704884790659446"/>
    <n v="2026"/>
    <s v="Q3"/>
    <n v="9"/>
    <s v="Sep"/>
  </r>
  <r>
    <n v="4606"/>
    <d v="2026-09-13T00:00:00"/>
    <n v="2026"/>
    <x v="2"/>
    <n v="9"/>
    <x v="8"/>
    <x v="3"/>
    <x v="8"/>
    <x v="0"/>
    <s v="Business"/>
    <x v="3"/>
    <x v="5"/>
    <n v="1"/>
    <n v="335.02"/>
    <n v="0.05"/>
    <n v="198.44"/>
    <n v="318.26899999999995"/>
    <x v="1683"/>
    <n v="119.82899999999995"/>
    <n v="0.3765022669502841"/>
    <n v="2026"/>
    <s v="Q3"/>
    <n v="9"/>
    <s v="Sep"/>
  </r>
  <r>
    <n v="222"/>
    <d v="2026-09-14T00:00:00"/>
    <n v="2026"/>
    <x v="2"/>
    <n v="9"/>
    <x v="8"/>
    <x v="1"/>
    <x v="12"/>
    <x v="0"/>
    <s v="Returning"/>
    <x v="0"/>
    <x v="4"/>
    <n v="2"/>
    <n v="49.69"/>
    <n v="0.05"/>
    <n v="22.55"/>
    <n v="94.410999999999987"/>
    <x v="1684"/>
    <n v="49.310999999999986"/>
    <n v="0.52230142674052804"/>
    <n v="2026"/>
    <s v="Q3"/>
    <n v="9"/>
    <s v="Sep"/>
  </r>
  <r>
    <n v="241"/>
    <d v="2026-09-14T00:00:00"/>
    <n v="2026"/>
    <x v="2"/>
    <n v="9"/>
    <x v="8"/>
    <x v="2"/>
    <x v="5"/>
    <x v="0"/>
    <s v="Returning"/>
    <x v="0"/>
    <x v="4"/>
    <n v="4"/>
    <n v="50.5"/>
    <n v="0"/>
    <n v="23.02"/>
    <n v="202"/>
    <x v="1685"/>
    <n v="109.92"/>
    <n v="0.5441584158415842"/>
    <n v="2026"/>
    <s v="Q3"/>
    <n v="9"/>
    <s v="Sep"/>
  </r>
  <r>
    <n v="753"/>
    <d v="2026-09-14T00:00:00"/>
    <n v="2026"/>
    <x v="2"/>
    <n v="9"/>
    <x v="8"/>
    <x v="3"/>
    <x v="4"/>
    <x v="2"/>
    <s v="Returning"/>
    <x v="2"/>
    <x v="9"/>
    <n v="1"/>
    <n v="47.55"/>
    <n v="0.05"/>
    <n v="18.350000000000001"/>
    <n v="45.172499999999992"/>
    <x v="551"/>
    <n v="26.822499999999991"/>
    <n v="0.5937794011843488"/>
    <n v="2026"/>
    <s v="Q3"/>
    <n v="9"/>
    <s v="Sep"/>
  </r>
  <r>
    <n v="2530"/>
    <d v="2026-09-14T00:00:00"/>
    <n v="2026"/>
    <x v="2"/>
    <n v="9"/>
    <x v="8"/>
    <x v="3"/>
    <x v="7"/>
    <x v="0"/>
    <s v="New"/>
    <x v="2"/>
    <x v="9"/>
    <n v="6"/>
    <n v="46.16"/>
    <n v="0.1"/>
    <n v="18.39"/>
    <n v="249.26399999999998"/>
    <x v="1686"/>
    <n v="138.92399999999998"/>
    <n v="0.55733679953783932"/>
    <n v="2026"/>
    <s v="Q3"/>
    <n v="9"/>
    <s v="Sep"/>
  </r>
  <r>
    <n v="572"/>
    <d v="2026-09-15T00:00:00"/>
    <n v="2026"/>
    <x v="2"/>
    <n v="9"/>
    <x v="8"/>
    <x v="0"/>
    <x v="15"/>
    <x v="2"/>
    <s v="Returning"/>
    <x v="2"/>
    <x v="15"/>
    <n v="2"/>
    <n v="135.79"/>
    <n v="0.05"/>
    <n v="66.53"/>
    <n v="258.00099999999998"/>
    <x v="1687"/>
    <n v="124.94099999999997"/>
    <n v="0.48426556486215167"/>
    <n v="2026"/>
    <s v="Q3"/>
    <n v="9"/>
    <s v="Sep"/>
  </r>
  <r>
    <n v="874"/>
    <d v="2026-09-15T00:00:00"/>
    <n v="2026"/>
    <x v="2"/>
    <n v="9"/>
    <x v="8"/>
    <x v="0"/>
    <x v="15"/>
    <x v="0"/>
    <s v="Returning"/>
    <x v="1"/>
    <x v="3"/>
    <n v="2"/>
    <n v="141.91999999999999"/>
    <n v="0"/>
    <n v="79.900000000000006"/>
    <n v="283.83999999999997"/>
    <x v="1688"/>
    <n v="124.03999999999996"/>
    <n v="0.43700676437429531"/>
    <n v="2026"/>
    <s v="Q3"/>
    <n v="9"/>
    <s v="Sep"/>
  </r>
  <r>
    <n v="937"/>
    <d v="2026-09-15T00:00:00"/>
    <n v="2026"/>
    <x v="2"/>
    <n v="9"/>
    <x v="8"/>
    <x v="3"/>
    <x v="4"/>
    <x v="3"/>
    <s v="Business"/>
    <x v="1"/>
    <x v="3"/>
    <n v="1"/>
    <n v="146.41"/>
    <n v="0.15"/>
    <n v="80.87"/>
    <n v="124.4485"/>
    <x v="1320"/>
    <n v="43.578499999999991"/>
    <n v="0.35017296311325563"/>
    <n v="2026"/>
    <s v="Q3"/>
    <n v="9"/>
    <s v="Sep"/>
  </r>
  <r>
    <n v="1229"/>
    <d v="2026-09-15T00:00:00"/>
    <n v="2026"/>
    <x v="2"/>
    <n v="9"/>
    <x v="8"/>
    <x v="1"/>
    <x v="1"/>
    <x v="3"/>
    <s v="New"/>
    <x v="0"/>
    <x v="6"/>
    <n v="5"/>
    <n v="40.17"/>
    <n v="0"/>
    <n v="16.27"/>
    <n v="200.85000000000002"/>
    <x v="1689"/>
    <n v="119.50000000000003"/>
    <n v="0.59497137167040082"/>
    <n v="2026"/>
    <s v="Q3"/>
    <n v="9"/>
    <s v="Sep"/>
  </r>
  <r>
    <n v="2186"/>
    <d v="2026-09-15T00:00:00"/>
    <n v="2026"/>
    <x v="2"/>
    <n v="9"/>
    <x v="8"/>
    <x v="2"/>
    <x v="2"/>
    <x v="0"/>
    <s v="Returning"/>
    <x v="1"/>
    <x v="1"/>
    <n v="2"/>
    <n v="91.6"/>
    <n v="0"/>
    <n v="46.54"/>
    <n v="183.2"/>
    <x v="1690"/>
    <n v="90.11999999999999"/>
    <n v="0.49192139737991264"/>
    <n v="2026"/>
    <s v="Q3"/>
    <n v="9"/>
    <s v="Sep"/>
  </r>
  <r>
    <n v="2922"/>
    <d v="2026-09-15T00:00:00"/>
    <n v="2026"/>
    <x v="2"/>
    <n v="9"/>
    <x v="8"/>
    <x v="2"/>
    <x v="2"/>
    <x v="0"/>
    <s v="New"/>
    <x v="4"/>
    <x v="12"/>
    <n v="4"/>
    <n v="121.47"/>
    <n v="0.05"/>
    <n v="67.650000000000006"/>
    <n v="461.58599999999996"/>
    <x v="1691"/>
    <n v="190.98599999999993"/>
    <n v="0.41376038268058379"/>
    <n v="2026"/>
    <s v="Q3"/>
    <n v="9"/>
    <s v="Sep"/>
  </r>
  <r>
    <n v="3140"/>
    <d v="2026-09-15T00:00:00"/>
    <n v="2026"/>
    <x v="2"/>
    <n v="9"/>
    <x v="8"/>
    <x v="1"/>
    <x v="12"/>
    <x v="3"/>
    <s v="New"/>
    <x v="3"/>
    <x v="19"/>
    <n v="2"/>
    <n v="122.69"/>
    <n v="0"/>
    <n v="61.4"/>
    <n v="245.38"/>
    <x v="1692"/>
    <n v="122.58"/>
    <n v="0.49955171570625151"/>
    <n v="2026"/>
    <s v="Q3"/>
    <n v="9"/>
    <s v="Sep"/>
  </r>
  <r>
    <n v="3369"/>
    <d v="2026-09-15T00:00:00"/>
    <n v="2026"/>
    <x v="2"/>
    <n v="9"/>
    <x v="8"/>
    <x v="1"/>
    <x v="12"/>
    <x v="3"/>
    <s v="New"/>
    <x v="2"/>
    <x v="9"/>
    <n v="1"/>
    <n v="45.59"/>
    <n v="0"/>
    <n v="18.28"/>
    <n v="45.59"/>
    <x v="1693"/>
    <n v="27.310000000000002"/>
    <n v="0.59903487606931349"/>
    <n v="2026"/>
    <s v="Q3"/>
    <n v="9"/>
    <s v="Sep"/>
  </r>
  <r>
    <n v="4865"/>
    <d v="2026-09-15T00:00:00"/>
    <n v="2026"/>
    <x v="2"/>
    <n v="9"/>
    <x v="8"/>
    <x v="3"/>
    <x v="4"/>
    <x v="0"/>
    <s v="Returning"/>
    <x v="0"/>
    <x v="0"/>
    <n v="1"/>
    <n v="83.8"/>
    <n v="0"/>
    <n v="42.23"/>
    <n v="83.8"/>
    <x v="1694"/>
    <n v="41.57"/>
    <n v="0.49606205250596663"/>
    <n v="2026"/>
    <s v="Q3"/>
    <n v="9"/>
    <s v="Sep"/>
  </r>
  <r>
    <n v="103"/>
    <d v="2026-09-16T00:00:00"/>
    <n v="2026"/>
    <x v="2"/>
    <n v="9"/>
    <x v="8"/>
    <x v="2"/>
    <x v="3"/>
    <x v="0"/>
    <s v="New"/>
    <x v="2"/>
    <x v="15"/>
    <n v="1"/>
    <n v="132.58000000000001"/>
    <n v="0.15"/>
    <n v="67.62"/>
    <n v="112.69300000000001"/>
    <x v="1695"/>
    <n v="45.073000000000008"/>
    <n v="0.39996273060438536"/>
    <n v="2026"/>
    <s v="Q3"/>
    <n v="9"/>
    <s v="Sep"/>
  </r>
  <r>
    <n v="4500"/>
    <d v="2026-09-16T00:00:00"/>
    <n v="2026"/>
    <x v="2"/>
    <n v="9"/>
    <x v="8"/>
    <x v="3"/>
    <x v="8"/>
    <x v="0"/>
    <s v="New"/>
    <x v="3"/>
    <x v="19"/>
    <n v="2"/>
    <n v="122.12"/>
    <n v="0.05"/>
    <n v="61.76"/>
    <n v="232.02799999999999"/>
    <x v="1696"/>
    <n v="108.508"/>
    <n v="0.46765045597945076"/>
    <n v="2026"/>
    <s v="Q3"/>
    <n v="9"/>
    <s v="Sep"/>
  </r>
  <r>
    <n v="5093"/>
    <d v="2026-09-16T00:00:00"/>
    <n v="2026"/>
    <x v="2"/>
    <n v="9"/>
    <x v="8"/>
    <x v="0"/>
    <x v="0"/>
    <x v="1"/>
    <s v="Business"/>
    <x v="1"/>
    <x v="3"/>
    <n v="3"/>
    <n v="140.47"/>
    <n v="0.15"/>
    <n v="81.739999999999995"/>
    <n v="358.19849999999997"/>
    <x v="1697"/>
    <n v="112.9785"/>
    <n v="0.31540751845694498"/>
    <n v="2026"/>
    <s v="Q3"/>
    <n v="9"/>
    <s v="Sep"/>
  </r>
  <r>
    <n v="5147"/>
    <d v="2026-09-16T00:00:00"/>
    <n v="2026"/>
    <x v="2"/>
    <n v="9"/>
    <x v="8"/>
    <x v="3"/>
    <x v="13"/>
    <x v="0"/>
    <s v="New"/>
    <x v="1"/>
    <x v="3"/>
    <n v="2"/>
    <n v="145.35"/>
    <n v="0.05"/>
    <n v="78.39"/>
    <n v="276.16499999999996"/>
    <x v="154"/>
    <n v="119.38499999999996"/>
    <n v="0.4322959100537721"/>
    <n v="2026"/>
    <s v="Q3"/>
    <n v="9"/>
    <s v="Sep"/>
  </r>
  <r>
    <n v="365"/>
    <d v="2026-09-17T00:00:00"/>
    <n v="2026"/>
    <x v="2"/>
    <n v="9"/>
    <x v="8"/>
    <x v="3"/>
    <x v="8"/>
    <x v="3"/>
    <s v="Returning"/>
    <x v="3"/>
    <x v="19"/>
    <n v="2"/>
    <n v="121.25"/>
    <n v="0"/>
    <n v="61.5"/>
    <n v="242.5"/>
    <x v="1698"/>
    <n v="119.5"/>
    <n v="0.4927835051546392"/>
    <n v="2026"/>
    <s v="Q3"/>
    <n v="9"/>
    <s v="Sep"/>
  </r>
  <r>
    <n v="494"/>
    <d v="2026-09-17T00:00:00"/>
    <n v="2026"/>
    <x v="2"/>
    <n v="9"/>
    <x v="8"/>
    <x v="3"/>
    <x v="4"/>
    <x v="0"/>
    <s v="New"/>
    <x v="2"/>
    <x v="2"/>
    <n v="1"/>
    <n v="35.94"/>
    <n v="0.1"/>
    <n v="13.19"/>
    <n v="32.345999999999997"/>
    <x v="1699"/>
    <n v="19.155999999999999"/>
    <n v="0.59222160390774747"/>
    <n v="2026"/>
    <s v="Q3"/>
    <n v="9"/>
    <s v="Sep"/>
  </r>
  <r>
    <n v="665"/>
    <d v="2026-09-17T00:00:00"/>
    <n v="2026"/>
    <x v="2"/>
    <n v="9"/>
    <x v="8"/>
    <x v="1"/>
    <x v="14"/>
    <x v="0"/>
    <s v="New"/>
    <x v="0"/>
    <x v="8"/>
    <n v="1"/>
    <n v="101.18"/>
    <n v="0.1"/>
    <n v="49.38"/>
    <n v="91.062000000000012"/>
    <x v="1700"/>
    <n v="41.682000000000009"/>
    <n v="0.45773209461685449"/>
    <n v="2026"/>
    <s v="Q3"/>
    <n v="9"/>
    <s v="Sep"/>
  </r>
  <r>
    <n v="2067"/>
    <d v="2026-09-17T00:00:00"/>
    <n v="2026"/>
    <x v="2"/>
    <n v="9"/>
    <x v="8"/>
    <x v="3"/>
    <x v="7"/>
    <x v="2"/>
    <s v="New"/>
    <x v="0"/>
    <x v="0"/>
    <n v="2"/>
    <n v="82.47"/>
    <n v="0"/>
    <n v="42.49"/>
    <n v="164.94"/>
    <x v="1701"/>
    <n v="79.959999999999994"/>
    <n v="0.48478234509518608"/>
    <n v="2026"/>
    <s v="Q3"/>
    <n v="9"/>
    <s v="Sep"/>
  </r>
  <r>
    <n v="2648"/>
    <d v="2026-09-17T00:00:00"/>
    <n v="2026"/>
    <x v="2"/>
    <n v="9"/>
    <x v="8"/>
    <x v="2"/>
    <x v="16"/>
    <x v="3"/>
    <s v="New"/>
    <x v="4"/>
    <x v="16"/>
    <n v="1"/>
    <n v="50.47"/>
    <n v="0.05"/>
    <n v="22.27"/>
    <n v="47.946499999999993"/>
    <x v="1702"/>
    <n v="25.676499999999994"/>
    <n v="0.53552396942425406"/>
    <n v="2026"/>
    <s v="Q3"/>
    <n v="9"/>
    <s v="Sep"/>
  </r>
  <r>
    <n v="3074"/>
    <d v="2026-09-17T00:00:00"/>
    <n v="2026"/>
    <x v="2"/>
    <n v="9"/>
    <x v="8"/>
    <x v="3"/>
    <x v="8"/>
    <x v="1"/>
    <s v="Business"/>
    <x v="3"/>
    <x v="13"/>
    <n v="5"/>
    <n v="82.63"/>
    <n v="0.15"/>
    <n v="38.630000000000003"/>
    <n v="351.17749999999995"/>
    <x v="1703"/>
    <n v="158.02749999999995"/>
    <n v="0.44999323703824978"/>
    <n v="2026"/>
    <s v="Q3"/>
    <n v="9"/>
    <s v="Sep"/>
  </r>
  <r>
    <n v="259"/>
    <d v="2026-09-18T00:00:00"/>
    <n v="2026"/>
    <x v="2"/>
    <n v="9"/>
    <x v="8"/>
    <x v="3"/>
    <x v="8"/>
    <x v="2"/>
    <s v="Business"/>
    <x v="2"/>
    <x v="18"/>
    <n v="4"/>
    <n v="168.48"/>
    <n v="0.1"/>
    <n v="89.85"/>
    <n v="606.52800000000002"/>
    <x v="1704"/>
    <n v="247.12800000000004"/>
    <n v="0.4074469768914214"/>
    <n v="2026"/>
    <s v="Q3"/>
    <n v="9"/>
    <s v="Sep"/>
  </r>
  <r>
    <n v="997"/>
    <d v="2026-09-18T00:00:00"/>
    <n v="2026"/>
    <x v="2"/>
    <n v="9"/>
    <x v="8"/>
    <x v="1"/>
    <x v="11"/>
    <x v="3"/>
    <s v="Returning"/>
    <x v="3"/>
    <x v="19"/>
    <n v="2"/>
    <n v="121.82"/>
    <n v="0"/>
    <n v="61.92"/>
    <n v="243.64"/>
    <x v="1705"/>
    <n v="119.79999999999998"/>
    <n v="0.49170907896897059"/>
    <n v="2026"/>
    <s v="Q3"/>
    <n v="9"/>
    <s v="Sep"/>
  </r>
  <r>
    <n v="2102"/>
    <d v="2026-09-18T00:00:00"/>
    <n v="2026"/>
    <x v="2"/>
    <n v="9"/>
    <x v="8"/>
    <x v="0"/>
    <x v="15"/>
    <x v="2"/>
    <s v="Returning"/>
    <x v="0"/>
    <x v="4"/>
    <n v="1"/>
    <n v="50.02"/>
    <n v="0.1"/>
    <n v="22.47"/>
    <n v="45.018000000000001"/>
    <x v="1706"/>
    <n v="22.548000000000002"/>
    <n v="0.50086632013861121"/>
    <n v="2026"/>
    <s v="Q3"/>
    <n v="9"/>
    <s v="Sep"/>
  </r>
  <r>
    <n v="2452"/>
    <d v="2026-09-18T00:00:00"/>
    <n v="2026"/>
    <x v="2"/>
    <n v="9"/>
    <x v="8"/>
    <x v="2"/>
    <x v="5"/>
    <x v="0"/>
    <s v="New"/>
    <x v="4"/>
    <x v="16"/>
    <n v="1"/>
    <n v="50.17"/>
    <n v="0.1"/>
    <n v="21.99"/>
    <n v="45.153000000000006"/>
    <x v="1663"/>
    <n v="23.163000000000007"/>
    <n v="0.51298917015480705"/>
    <n v="2026"/>
    <s v="Q3"/>
    <n v="9"/>
    <s v="Sep"/>
  </r>
  <r>
    <n v="2761"/>
    <d v="2026-09-18T00:00:00"/>
    <n v="2026"/>
    <x v="2"/>
    <n v="9"/>
    <x v="8"/>
    <x v="0"/>
    <x v="15"/>
    <x v="1"/>
    <s v="Business"/>
    <x v="3"/>
    <x v="19"/>
    <n v="5"/>
    <n v="124.51"/>
    <n v="0.1"/>
    <n v="60.29"/>
    <n v="560.29500000000007"/>
    <x v="1707"/>
    <n v="258.84500000000008"/>
    <n v="0.46197984990049895"/>
    <n v="2026"/>
    <s v="Q3"/>
    <n v="9"/>
    <s v="Sep"/>
  </r>
  <r>
    <n v="3993"/>
    <d v="2026-09-18T00:00:00"/>
    <n v="2026"/>
    <x v="2"/>
    <n v="9"/>
    <x v="8"/>
    <x v="1"/>
    <x v="12"/>
    <x v="3"/>
    <s v="Returning"/>
    <x v="1"/>
    <x v="11"/>
    <n v="1"/>
    <n v="153.68"/>
    <n v="0.05"/>
    <n v="77.42"/>
    <n v="145.99600000000001"/>
    <x v="1708"/>
    <n v="68.576000000000008"/>
    <n v="0.46971149894517661"/>
    <n v="2026"/>
    <s v="Q3"/>
    <n v="9"/>
    <s v="Sep"/>
  </r>
  <r>
    <n v="4343"/>
    <d v="2026-09-18T00:00:00"/>
    <n v="2026"/>
    <x v="2"/>
    <n v="9"/>
    <x v="8"/>
    <x v="1"/>
    <x v="12"/>
    <x v="3"/>
    <s v="New"/>
    <x v="3"/>
    <x v="19"/>
    <n v="2"/>
    <n v="121.37"/>
    <n v="0.05"/>
    <n v="60.13"/>
    <n v="230.60300000000001"/>
    <x v="1709"/>
    <n v="110.343"/>
    <n v="0.47849767782726155"/>
    <n v="2026"/>
    <s v="Q3"/>
    <n v="9"/>
    <s v="Sep"/>
  </r>
  <r>
    <n v="4429"/>
    <d v="2026-09-18T00:00:00"/>
    <n v="2026"/>
    <x v="2"/>
    <n v="9"/>
    <x v="8"/>
    <x v="0"/>
    <x v="15"/>
    <x v="0"/>
    <s v="Business"/>
    <x v="1"/>
    <x v="3"/>
    <n v="2"/>
    <n v="145.1"/>
    <n v="0.1"/>
    <n v="77.62"/>
    <n v="261.18"/>
    <x v="1710"/>
    <n v="105.94"/>
    <n v="0.40562064476606169"/>
    <n v="2026"/>
    <s v="Q3"/>
    <n v="9"/>
    <s v="Sep"/>
  </r>
  <r>
    <n v="4824"/>
    <d v="2026-09-18T00:00:00"/>
    <n v="2026"/>
    <x v="2"/>
    <n v="9"/>
    <x v="8"/>
    <x v="3"/>
    <x v="8"/>
    <x v="0"/>
    <s v="Returning"/>
    <x v="4"/>
    <x v="14"/>
    <n v="1"/>
    <n v="36.729999999999997"/>
    <n v="0.05"/>
    <n v="14.11"/>
    <n v="34.893499999999996"/>
    <x v="1162"/>
    <n v="20.783499999999997"/>
    <n v="0.59562669265049362"/>
    <n v="2026"/>
    <s v="Q3"/>
    <n v="9"/>
    <s v="Sep"/>
  </r>
  <r>
    <n v="4881"/>
    <d v="2026-09-18T00:00:00"/>
    <n v="2026"/>
    <x v="2"/>
    <n v="9"/>
    <x v="8"/>
    <x v="2"/>
    <x v="2"/>
    <x v="0"/>
    <s v="Business"/>
    <x v="2"/>
    <x v="15"/>
    <n v="4"/>
    <n v="134.15"/>
    <n v="0.05"/>
    <n v="65.58"/>
    <n v="509.77"/>
    <x v="1711"/>
    <n v="247.45"/>
    <n v="0.48541499107440611"/>
    <n v="2026"/>
    <s v="Q3"/>
    <n v="9"/>
    <s v="Sep"/>
  </r>
  <r>
    <n v="5138"/>
    <d v="2026-09-18T00:00:00"/>
    <n v="2026"/>
    <x v="2"/>
    <n v="9"/>
    <x v="8"/>
    <x v="0"/>
    <x v="0"/>
    <x v="1"/>
    <s v="Business"/>
    <x v="1"/>
    <x v="1"/>
    <n v="8"/>
    <n v="94.21"/>
    <n v="0.1"/>
    <n v="45.05"/>
    <n v="678.31200000000001"/>
    <x v="1712"/>
    <n v="317.91200000000003"/>
    <n v="0.46868107891353833"/>
    <n v="2026"/>
    <s v="Q3"/>
    <n v="9"/>
    <s v="Sep"/>
  </r>
  <r>
    <n v="1214"/>
    <d v="2026-09-19T00:00:00"/>
    <n v="2026"/>
    <x v="2"/>
    <n v="9"/>
    <x v="8"/>
    <x v="0"/>
    <x v="15"/>
    <x v="2"/>
    <s v="Returning"/>
    <x v="3"/>
    <x v="7"/>
    <n v="1"/>
    <n v="198.29"/>
    <n v="0.05"/>
    <n v="106.24"/>
    <n v="188.37549999999999"/>
    <x v="1713"/>
    <n v="82.135499999999993"/>
    <n v="0.436020076920831"/>
    <n v="2026"/>
    <s v="Q3"/>
    <n v="9"/>
    <s v="Sep"/>
  </r>
  <r>
    <n v="1346"/>
    <d v="2026-09-19T00:00:00"/>
    <n v="2026"/>
    <x v="2"/>
    <n v="9"/>
    <x v="8"/>
    <x v="1"/>
    <x v="14"/>
    <x v="3"/>
    <s v="Returning"/>
    <x v="2"/>
    <x v="18"/>
    <n v="3"/>
    <n v="166.21"/>
    <n v="0.05"/>
    <n v="85.03"/>
    <n v="473.69849999999997"/>
    <x v="1714"/>
    <n v="218.60849999999996"/>
    <n v="0.4614929116304991"/>
    <n v="2026"/>
    <s v="Q3"/>
    <n v="9"/>
    <s v="Sep"/>
  </r>
  <r>
    <n v="1361"/>
    <d v="2026-09-19T00:00:00"/>
    <n v="2026"/>
    <x v="2"/>
    <n v="9"/>
    <x v="8"/>
    <x v="1"/>
    <x v="6"/>
    <x v="3"/>
    <s v="New"/>
    <x v="0"/>
    <x v="6"/>
    <n v="1"/>
    <n v="40.700000000000003"/>
    <n v="0.05"/>
    <n v="16.43"/>
    <n v="38.664999999999999"/>
    <x v="1715"/>
    <n v="22.234999999999999"/>
    <n v="0.57506789085736454"/>
    <n v="2026"/>
    <s v="Q3"/>
    <n v="9"/>
    <s v="Sep"/>
  </r>
  <r>
    <n v="2728"/>
    <d v="2026-09-19T00:00:00"/>
    <n v="2026"/>
    <x v="2"/>
    <n v="9"/>
    <x v="8"/>
    <x v="0"/>
    <x v="15"/>
    <x v="0"/>
    <s v="New"/>
    <x v="1"/>
    <x v="11"/>
    <n v="3"/>
    <n v="153.5"/>
    <n v="0"/>
    <n v="80.819999999999993"/>
    <n v="460.5"/>
    <x v="1716"/>
    <n v="218.04000000000002"/>
    <n v="0.47348534201954401"/>
    <n v="2026"/>
    <s v="Q3"/>
    <n v="9"/>
    <s v="Sep"/>
  </r>
  <r>
    <n v="2788"/>
    <d v="2026-09-19T00:00:00"/>
    <n v="2026"/>
    <x v="2"/>
    <n v="9"/>
    <x v="8"/>
    <x v="1"/>
    <x v="12"/>
    <x v="3"/>
    <s v="New"/>
    <x v="1"/>
    <x v="17"/>
    <n v="1"/>
    <n v="70.430000000000007"/>
    <n v="0"/>
    <n v="31.51"/>
    <n v="70.430000000000007"/>
    <x v="1717"/>
    <n v="38.92"/>
    <n v="0.55260542382507449"/>
    <n v="2026"/>
    <s v="Q3"/>
    <n v="9"/>
    <s v="Sep"/>
  </r>
  <r>
    <n v="2932"/>
    <d v="2026-09-19T00:00:00"/>
    <n v="2026"/>
    <x v="2"/>
    <n v="9"/>
    <x v="8"/>
    <x v="0"/>
    <x v="15"/>
    <x v="2"/>
    <s v="Business"/>
    <x v="0"/>
    <x v="4"/>
    <n v="4"/>
    <n v="49.93"/>
    <n v="0"/>
    <n v="22.99"/>
    <n v="199.72"/>
    <x v="1718"/>
    <n v="107.76"/>
    <n v="0.53955537752853999"/>
    <n v="2026"/>
    <s v="Q3"/>
    <n v="9"/>
    <s v="Sep"/>
  </r>
  <r>
    <n v="3399"/>
    <d v="2026-09-19T00:00:00"/>
    <n v="2026"/>
    <x v="2"/>
    <n v="9"/>
    <x v="8"/>
    <x v="1"/>
    <x v="12"/>
    <x v="2"/>
    <s v="Returning"/>
    <x v="0"/>
    <x v="4"/>
    <n v="1"/>
    <n v="50.18"/>
    <n v="0"/>
    <n v="22.92"/>
    <n v="50.18"/>
    <x v="1398"/>
    <n v="27.259999999999998"/>
    <n v="0.54324432044639293"/>
    <n v="2026"/>
    <s v="Q3"/>
    <n v="9"/>
    <s v="Sep"/>
  </r>
  <r>
    <n v="3588"/>
    <d v="2026-09-19T00:00:00"/>
    <n v="2026"/>
    <x v="2"/>
    <n v="9"/>
    <x v="8"/>
    <x v="3"/>
    <x v="13"/>
    <x v="2"/>
    <s v="New"/>
    <x v="2"/>
    <x v="18"/>
    <n v="2"/>
    <n v="164.01"/>
    <n v="0.15"/>
    <n v="87.14"/>
    <n v="278.81699999999995"/>
    <x v="1719"/>
    <n v="104.53699999999995"/>
    <n v="0.37493050997607741"/>
    <n v="2026"/>
    <s v="Q3"/>
    <n v="9"/>
    <s v="Sep"/>
  </r>
  <r>
    <n v="3603"/>
    <d v="2026-09-19T00:00:00"/>
    <n v="2026"/>
    <x v="2"/>
    <n v="9"/>
    <x v="8"/>
    <x v="1"/>
    <x v="14"/>
    <x v="3"/>
    <s v="Returning"/>
    <x v="0"/>
    <x v="0"/>
    <n v="2"/>
    <n v="83.77"/>
    <n v="0"/>
    <n v="43.32"/>
    <n v="167.54"/>
    <x v="1720"/>
    <n v="80.899999999999991"/>
    <n v="0.4828697624447893"/>
    <n v="2026"/>
    <s v="Q3"/>
    <n v="9"/>
    <s v="Sep"/>
  </r>
  <r>
    <n v="3845"/>
    <d v="2026-09-19T00:00:00"/>
    <n v="2026"/>
    <x v="2"/>
    <n v="9"/>
    <x v="8"/>
    <x v="3"/>
    <x v="8"/>
    <x v="0"/>
    <s v="New"/>
    <x v="3"/>
    <x v="13"/>
    <n v="1"/>
    <n v="81.84"/>
    <n v="0"/>
    <n v="38.5"/>
    <n v="81.84"/>
    <x v="1721"/>
    <n v="43.34"/>
    <n v="0.52956989247311825"/>
    <n v="2026"/>
    <s v="Q3"/>
    <n v="9"/>
    <s v="Sep"/>
  </r>
  <r>
    <n v="4191"/>
    <d v="2026-09-19T00:00:00"/>
    <n v="2026"/>
    <x v="2"/>
    <n v="9"/>
    <x v="8"/>
    <x v="2"/>
    <x v="5"/>
    <x v="3"/>
    <s v="Returning"/>
    <x v="4"/>
    <x v="10"/>
    <n v="1"/>
    <n v="40.32"/>
    <n v="0.15"/>
    <n v="14.39"/>
    <n v="34.271999999999998"/>
    <x v="1046"/>
    <n v="19.881999999999998"/>
    <n v="0.58012371615312786"/>
    <n v="2026"/>
    <s v="Q3"/>
    <n v="9"/>
    <s v="Sep"/>
  </r>
  <r>
    <n v="4269"/>
    <d v="2026-09-19T00:00:00"/>
    <n v="2026"/>
    <x v="2"/>
    <n v="9"/>
    <x v="8"/>
    <x v="2"/>
    <x v="16"/>
    <x v="1"/>
    <s v="Business"/>
    <x v="1"/>
    <x v="11"/>
    <n v="4"/>
    <n v="155.84"/>
    <n v="0.05"/>
    <n v="80.790000000000006"/>
    <n v="592.19200000000001"/>
    <x v="1722"/>
    <n v="269.03199999999998"/>
    <n v="0.45429860585755966"/>
    <n v="2026"/>
    <s v="Q3"/>
    <n v="9"/>
    <s v="Sep"/>
  </r>
  <r>
    <n v="5"/>
    <d v="2026-09-20T00:00:00"/>
    <n v="2026"/>
    <x v="2"/>
    <n v="9"/>
    <x v="8"/>
    <x v="1"/>
    <x v="6"/>
    <x v="0"/>
    <s v="Business"/>
    <x v="4"/>
    <x v="16"/>
    <n v="1"/>
    <n v="51.83"/>
    <n v="0"/>
    <n v="21.9"/>
    <n v="51.83"/>
    <x v="1723"/>
    <n v="29.93"/>
    <n v="0.57746478873239437"/>
    <n v="2026"/>
    <s v="Q3"/>
    <n v="9"/>
    <s v="Sep"/>
  </r>
  <r>
    <n v="210"/>
    <d v="2026-09-20T00:00:00"/>
    <n v="2026"/>
    <x v="2"/>
    <n v="9"/>
    <x v="8"/>
    <x v="2"/>
    <x v="3"/>
    <x v="2"/>
    <s v="Returning"/>
    <x v="3"/>
    <x v="7"/>
    <n v="1"/>
    <n v="190.77"/>
    <n v="0.05"/>
    <n v="104.69"/>
    <n v="181.23150000000001"/>
    <x v="1724"/>
    <n v="76.541500000000013"/>
    <n v="0.42234103894742364"/>
    <n v="2026"/>
    <s v="Q3"/>
    <n v="9"/>
    <s v="Sep"/>
  </r>
  <r>
    <n v="462"/>
    <d v="2026-09-20T00:00:00"/>
    <n v="2026"/>
    <x v="2"/>
    <n v="9"/>
    <x v="8"/>
    <x v="1"/>
    <x v="12"/>
    <x v="2"/>
    <s v="New"/>
    <x v="0"/>
    <x v="6"/>
    <n v="2"/>
    <n v="40.049999999999997"/>
    <n v="0.05"/>
    <n v="16.97"/>
    <n v="76.094999999999985"/>
    <x v="1725"/>
    <n v="42.154999999999987"/>
    <n v="0.55397857940731976"/>
    <n v="2026"/>
    <s v="Q3"/>
    <n v="9"/>
    <s v="Sep"/>
  </r>
  <r>
    <n v="725"/>
    <d v="2026-09-20T00:00:00"/>
    <n v="2026"/>
    <x v="2"/>
    <n v="9"/>
    <x v="8"/>
    <x v="1"/>
    <x v="12"/>
    <x v="0"/>
    <s v="New"/>
    <x v="0"/>
    <x v="0"/>
    <n v="1"/>
    <n v="82.08"/>
    <n v="0.05"/>
    <n v="43.18"/>
    <n v="77.975999999999999"/>
    <x v="539"/>
    <n v="34.795999999999999"/>
    <n v="0.44623986867754178"/>
    <n v="2026"/>
    <s v="Q3"/>
    <n v="9"/>
    <s v="Sep"/>
  </r>
  <r>
    <n v="918"/>
    <d v="2026-09-20T00:00:00"/>
    <n v="2026"/>
    <x v="2"/>
    <n v="9"/>
    <x v="8"/>
    <x v="0"/>
    <x v="15"/>
    <x v="0"/>
    <s v="Returning"/>
    <x v="0"/>
    <x v="4"/>
    <n v="1"/>
    <n v="50.3"/>
    <n v="0.05"/>
    <n v="22.14"/>
    <n v="47.784999999999997"/>
    <x v="1726"/>
    <n v="25.644999999999996"/>
    <n v="0.53667468870984614"/>
    <n v="2026"/>
    <s v="Q3"/>
    <n v="9"/>
    <s v="Sep"/>
  </r>
  <r>
    <n v="1442"/>
    <d v="2026-09-20T00:00:00"/>
    <n v="2026"/>
    <x v="2"/>
    <n v="9"/>
    <x v="8"/>
    <x v="2"/>
    <x v="16"/>
    <x v="0"/>
    <s v="New"/>
    <x v="2"/>
    <x v="9"/>
    <n v="1"/>
    <n v="47.68"/>
    <n v="0.1"/>
    <n v="18.03"/>
    <n v="42.911999999999999"/>
    <x v="1727"/>
    <n v="24.881999999999998"/>
    <n v="0.57983780760626391"/>
    <n v="2026"/>
    <s v="Q3"/>
    <n v="9"/>
    <s v="Sep"/>
  </r>
  <r>
    <n v="4290"/>
    <d v="2026-09-20T00:00:00"/>
    <n v="2026"/>
    <x v="2"/>
    <n v="9"/>
    <x v="8"/>
    <x v="2"/>
    <x v="2"/>
    <x v="2"/>
    <s v="Returning"/>
    <x v="0"/>
    <x v="4"/>
    <n v="2"/>
    <n v="51.48"/>
    <n v="0.05"/>
    <n v="22.38"/>
    <n v="97.811999999999983"/>
    <x v="1728"/>
    <n v="53.051999999999985"/>
    <n v="0.54238743712427917"/>
    <n v="2026"/>
    <s v="Q3"/>
    <n v="9"/>
    <s v="Sep"/>
  </r>
  <r>
    <n v="4666"/>
    <d v="2026-09-20T00:00:00"/>
    <n v="2026"/>
    <x v="2"/>
    <n v="9"/>
    <x v="8"/>
    <x v="2"/>
    <x v="3"/>
    <x v="0"/>
    <s v="Business"/>
    <x v="4"/>
    <x v="12"/>
    <n v="2"/>
    <n v="123.73"/>
    <n v="0"/>
    <n v="68.459999999999994"/>
    <n v="247.46"/>
    <x v="1729"/>
    <n v="110.54000000000002"/>
    <n v="0.44669845631617239"/>
    <n v="2026"/>
    <s v="Q3"/>
    <n v="9"/>
    <s v="Sep"/>
  </r>
  <r>
    <n v="234"/>
    <d v="2026-09-21T00:00:00"/>
    <n v="2026"/>
    <x v="2"/>
    <n v="9"/>
    <x v="8"/>
    <x v="2"/>
    <x v="5"/>
    <x v="0"/>
    <s v="Business"/>
    <x v="1"/>
    <x v="3"/>
    <n v="2"/>
    <n v="146.81"/>
    <n v="0"/>
    <n v="79.72"/>
    <n v="293.62"/>
    <x v="358"/>
    <n v="134.18"/>
    <n v="0.45698521899053202"/>
    <n v="2026"/>
    <s v="Q3"/>
    <n v="9"/>
    <s v="Sep"/>
  </r>
  <r>
    <n v="802"/>
    <d v="2026-09-21T00:00:00"/>
    <n v="2026"/>
    <x v="2"/>
    <n v="9"/>
    <x v="8"/>
    <x v="1"/>
    <x v="12"/>
    <x v="2"/>
    <s v="Returning"/>
    <x v="2"/>
    <x v="18"/>
    <n v="2"/>
    <n v="167.16"/>
    <n v="0"/>
    <n v="88.51"/>
    <n v="334.32"/>
    <x v="1730"/>
    <n v="157.29999999999998"/>
    <n v="0.4705072983967456"/>
    <n v="2026"/>
    <s v="Q3"/>
    <n v="9"/>
    <s v="Sep"/>
  </r>
  <r>
    <n v="1942"/>
    <d v="2026-09-21T00:00:00"/>
    <n v="2026"/>
    <x v="2"/>
    <n v="9"/>
    <x v="8"/>
    <x v="2"/>
    <x v="2"/>
    <x v="0"/>
    <s v="New"/>
    <x v="0"/>
    <x v="0"/>
    <n v="1"/>
    <n v="83.69"/>
    <n v="0"/>
    <n v="42.76"/>
    <n v="83.69"/>
    <x v="239"/>
    <n v="40.93"/>
    <n v="0.48906679412116144"/>
    <n v="2026"/>
    <s v="Q3"/>
    <n v="9"/>
    <s v="Sep"/>
  </r>
  <r>
    <n v="2200"/>
    <d v="2026-09-21T00:00:00"/>
    <n v="2026"/>
    <x v="2"/>
    <n v="9"/>
    <x v="8"/>
    <x v="0"/>
    <x v="0"/>
    <x v="0"/>
    <s v="New"/>
    <x v="0"/>
    <x v="6"/>
    <n v="1"/>
    <n v="40.4"/>
    <n v="0.15"/>
    <n v="16.47"/>
    <n v="34.339999999999996"/>
    <x v="1731"/>
    <n v="17.869999999999997"/>
    <n v="0.52038439138031445"/>
    <n v="2026"/>
    <s v="Q3"/>
    <n v="9"/>
    <s v="Sep"/>
  </r>
  <r>
    <n v="2236"/>
    <d v="2026-09-21T00:00:00"/>
    <n v="2026"/>
    <x v="2"/>
    <n v="9"/>
    <x v="8"/>
    <x v="1"/>
    <x v="11"/>
    <x v="0"/>
    <s v="Returning"/>
    <x v="1"/>
    <x v="3"/>
    <n v="3"/>
    <n v="143.31"/>
    <n v="0"/>
    <n v="81.36"/>
    <n v="429.93"/>
    <x v="1732"/>
    <n v="185.85000000000002"/>
    <n v="0.43227967343521045"/>
    <n v="2026"/>
    <s v="Q3"/>
    <n v="9"/>
    <s v="Sep"/>
  </r>
  <r>
    <n v="4041"/>
    <d v="2026-09-21T00:00:00"/>
    <n v="2026"/>
    <x v="2"/>
    <n v="9"/>
    <x v="8"/>
    <x v="1"/>
    <x v="11"/>
    <x v="1"/>
    <s v="Returning"/>
    <x v="4"/>
    <x v="16"/>
    <n v="15"/>
    <n v="51.1"/>
    <n v="0.1"/>
    <n v="21.9"/>
    <n v="689.85"/>
    <x v="1733"/>
    <n v="361.35"/>
    <n v="0.52380952380952384"/>
    <n v="2026"/>
    <s v="Q3"/>
    <n v="9"/>
    <s v="Sep"/>
  </r>
  <r>
    <n v="4435"/>
    <d v="2026-09-21T00:00:00"/>
    <n v="2026"/>
    <x v="2"/>
    <n v="9"/>
    <x v="8"/>
    <x v="3"/>
    <x v="13"/>
    <x v="3"/>
    <s v="New"/>
    <x v="1"/>
    <x v="3"/>
    <n v="1"/>
    <n v="146.33000000000001"/>
    <n v="0"/>
    <n v="80.05"/>
    <n v="146.33000000000001"/>
    <x v="739"/>
    <n v="66.280000000000015"/>
    <n v="0.45294881432378875"/>
    <n v="2026"/>
    <s v="Q3"/>
    <n v="9"/>
    <s v="Sep"/>
  </r>
  <r>
    <n v="305"/>
    <d v="2026-09-22T00:00:00"/>
    <n v="2026"/>
    <x v="2"/>
    <n v="9"/>
    <x v="8"/>
    <x v="3"/>
    <x v="8"/>
    <x v="0"/>
    <s v="Returning"/>
    <x v="2"/>
    <x v="15"/>
    <n v="1"/>
    <n v="130.69999999999999"/>
    <n v="0.05"/>
    <n v="68.23"/>
    <n v="124.16499999999998"/>
    <x v="1734"/>
    <n v="55.934999999999974"/>
    <n v="0.45048926831232622"/>
    <n v="2026"/>
    <s v="Q3"/>
    <n v="9"/>
    <s v="Sep"/>
  </r>
  <r>
    <n v="808"/>
    <d v="2026-09-22T00:00:00"/>
    <n v="2026"/>
    <x v="2"/>
    <n v="9"/>
    <x v="8"/>
    <x v="1"/>
    <x v="12"/>
    <x v="1"/>
    <s v="Business"/>
    <x v="4"/>
    <x v="10"/>
    <n v="8"/>
    <n v="39.630000000000003"/>
    <n v="0.15"/>
    <n v="14.61"/>
    <n v="269.48400000000004"/>
    <x v="1735"/>
    <n v="152.60400000000004"/>
    <n v="0.56628222825844954"/>
    <n v="2026"/>
    <s v="Q3"/>
    <n v="9"/>
    <s v="Sep"/>
  </r>
  <r>
    <n v="1029"/>
    <d v="2026-09-22T00:00:00"/>
    <n v="2026"/>
    <x v="2"/>
    <n v="9"/>
    <x v="8"/>
    <x v="1"/>
    <x v="6"/>
    <x v="0"/>
    <s v="Returning"/>
    <x v="2"/>
    <x v="15"/>
    <n v="1"/>
    <n v="132.36000000000001"/>
    <n v="0.05"/>
    <n v="66.63"/>
    <n v="125.742"/>
    <x v="1736"/>
    <n v="59.112000000000009"/>
    <n v="0.47010545402490822"/>
    <n v="2026"/>
    <s v="Q3"/>
    <n v="9"/>
    <s v="Sep"/>
  </r>
  <r>
    <n v="1721"/>
    <d v="2026-09-22T00:00:00"/>
    <n v="2026"/>
    <x v="2"/>
    <n v="9"/>
    <x v="8"/>
    <x v="3"/>
    <x v="7"/>
    <x v="0"/>
    <s v="Business"/>
    <x v="1"/>
    <x v="11"/>
    <n v="1"/>
    <n v="156.81"/>
    <n v="0"/>
    <n v="78.2"/>
    <n v="156.81"/>
    <x v="1737"/>
    <n v="78.61"/>
    <n v="0.50130731458452904"/>
    <n v="2026"/>
    <s v="Q3"/>
    <n v="9"/>
    <s v="Sep"/>
  </r>
  <r>
    <n v="2425"/>
    <d v="2026-09-22T00:00:00"/>
    <n v="2026"/>
    <x v="2"/>
    <n v="9"/>
    <x v="8"/>
    <x v="3"/>
    <x v="8"/>
    <x v="3"/>
    <s v="New"/>
    <x v="2"/>
    <x v="15"/>
    <n v="3"/>
    <n v="134.52000000000001"/>
    <n v="0.05"/>
    <n v="65.19"/>
    <n v="383.38200000000006"/>
    <x v="1738"/>
    <n v="187.81200000000007"/>
    <n v="0.48988215409174152"/>
    <n v="2026"/>
    <s v="Q3"/>
    <n v="9"/>
    <s v="Sep"/>
  </r>
  <r>
    <n v="3322"/>
    <d v="2026-09-22T00:00:00"/>
    <n v="2026"/>
    <x v="2"/>
    <n v="9"/>
    <x v="8"/>
    <x v="3"/>
    <x v="8"/>
    <x v="0"/>
    <s v="Returning"/>
    <x v="3"/>
    <x v="19"/>
    <n v="1"/>
    <n v="124.51"/>
    <n v="0"/>
    <n v="59.97"/>
    <n v="124.51"/>
    <x v="1739"/>
    <n v="64.540000000000006"/>
    <n v="0.51835193960324477"/>
    <n v="2026"/>
    <s v="Q3"/>
    <n v="9"/>
    <s v="Sep"/>
  </r>
  <r>
    <n v="3821"/>
    <d v="2026-09-22T00:00:00"/>
    <n v="2026"/>
    <x v="2"/>
    <n v="9"/>
    <x v="8"/>
    <x v="2"/>
    <x v="3"/>
    <x v="0"/>
    <s v="Returning"/>
    <x v="1"/>
    <x v="3"/>
    <n v="1"/>
    <n v="141"/>
    <n v="0"/>
    <n v="79.010000000000005"/>
    <n v="141"/>
    <x v="1740"/>
    <n v="61.989999999999995"/>
    <n v="0.43964539007092196"/>
    <n v="2026"/>
    <s v="Q3"/>
    <n v="9"/>
    <s v="Sep"/>
  </r>
  <r>
    <n v="3899"/>
    <d v="2026-09-22T00:00:00"/>
    <n v="2026"/>
    <x v="2"/>
    <n v="9"/>
    <x v="8"/>
    <x v="3"/>
    <x v="4"/>
    <x v="1"/>
    <s v="Returning"/>
    <x v="3"/>
    <x v="19"/>
    <n v="6"/>
    <n v="121.7"/>
    <n v="0.15"/>
    <n v="61.26"/>
    <n v="620.67000000000007"/>
    <x v="1741"/>
    <n v="253.11000000000007"/>
    <n v="0.40780124703948967"/>
    <n v="2026"/>
    <s v="Q3"/>
    <n v="9"/>
    <s v="Sep"/>
  </r>
  <r>
    <n v="4807"/>
    <d v="2026-09-22T00:00:00"/>
    <n v="2026"/>
    <x v="2"/>
    <n v="9"/>
    <x v="8"/>
    <x v="3"/>
    <x v="7"/>
    <x v="1"/>
    <s v="Business"/>
    <x v="0"/>
    <x v="8"/>
    <n v="4"/>
    <n v="103.86"/>
    <n v="0.1"/>
    <n v="50.12"/>
    <n v="373.89600000000002"/>
    <x v="1742"/>
    <n v="173.41600000000003"/>
    <n v="0.46380811776536796"/>
    <n v="2026"/>
    <s v="Q3"/>
    <n v="9"/>
    <s v="Sep"/>
  </r>
  <r>
    <n v="30"/>
    <d v="2026-09-23T00:00:00"/>
    <n v="2026"/>
    <x v="2"/>
    <n v="9"/>
    <x v="8"/>
    <x v="2"/>
    <x v="5"/>
    <x v="3"/>
    <s v="Returning"/>
    <x v="1"/>
    <x v="1"/>
    <n v="2"/>
    <n v="93.82"/>
    <n v="0.05"/>
    <n v="45.57"/>
    <n v="178.25799999999998"/>
    <x v="1743"/>
    <n v="87.117999999999981"/>
    <n v="0.48871859888476249"/>
    <n v="2026"/>
    <s v="Q3"/>
    <n v="9"/>
    <s v="Sep"/>
  </r>
  <r>
    <n v="3027"/>
    <d v="2026-09-23T00:00:00"/>
    <n v="2026"/>
    <x v="2"/>
    <n v="9"/>
    <x v="8"/>
    <x v="3"/>
    <x v="8"/>
    <x v="1"/>
    <s v="Business"/>
    <x v="1"/>
    <x v="11"/>
    <n v="8"/>
    <n v="155.13999999999999"/>
    <n v="0.1"/>
    <n v="76.87"/>
    <n v="1117.008"/>
    <x v="1744"/>
    <n v="502.048"/>
    <n v="0.44945783736553363"/>
    <n v="2026"/>
    <s v="Q3"/>
    <n v="9"/>
    <s v="Sep"/>
  </r>
  <r>
    <n v="3690"/>
    <d v="2026-09-23T00:00:00"/>
    <n v="2026"/>
    <x v="2"/>
    <n v="9"/>
    <x v="8"/>
    <x v="3"/>
    <x v="8"/>
    <x v="0"/>
    <s v="Returning"/>
    <x v="1"/>
    <x v="1"/>
    <n v="3"/>
    <n v="92.14"/>
    <n v="0.05"/>
    <n v="45.25"/>
    <n v="262.59899999999999"/>
    <x v="181"/>
    <n v="126.84899999999999"/>
    <n v="0.48305210606285626"/>
    <n v="2026"/>
    <s v="Q3"/>
    <n v="9"/>
    <s v="Sep"/>
  </r>
  <r>
    <n v="600"/>
    <d v="2026-09-24T00:00:00"/>
    <n v="2026"/>
    <x v="2"/>
    <n v="9"/>
    <x v="8"/>
    <x v="1"/>
    <x v="12"/>
    <x v="2"/>
    <s v="Returning"/>
    <x v="0"/>
    <x v="6"/>
    <n v="6"/>
    <n v="39.880000000000003"/>
    <n v="0.05"/>
    <n v="16.79"/>
    <n v="227.31600000000003"/>
    <x v="1745"/>
    <n v="126.57600000000004"/>
    <n v="0.5568283798764716"/>
    <n v="2026"/>
    <s v="Q3"/>
    <n v="9"/>
    <s v="Sep"/>
  </r>
  <r>
    <n v="1931"/>
    <d v="2026-09-24T00:00:00"/>
    <n v="2026"/>
    <x v="2"/>
    <n v="9"/>
    <x v="8"/>
    <x v="2"/>
    <x v="16"/>
    <x v="0"/>
    <s v="Returning"/>
    <x v="2"/>
    <x v="2"/>
    <n v="4"/>
    <n v="35.700000000000003"/>
    <n v="0"/>
    <n v="13.91"/>
    <n v="142.80000000000001"/>
    <x v="1746"/>
    <n v="87.160000000000011"/>
    <n v="0.61036414565826336"/>
    <n v="2026"/>
    <s v="Q3"/>
    <n v="9"/>
    <s v="Sep"/>
  </r>
  <r>
    <n v="2124"/>
    <d v="2026-09-24T00:00:00"/>
    <n v="2026"/>
    <x v="2"/>
    <n v="9"/>
    <x v="8"/>
    <x v="3"/>
    <x v="8"/>
    <x v="2"/>
    <s v="New"/>
    <x v="0"/>
    <x v="8"/>
    <n v="6"/>
    <n v="104.16"/>
    <n v="0"/>
    <n v="51.76"/>
    <n v="624.96"/>
    <x v="1747"/>
    <n v="314.40000000000003"/>
    <n v="0.50307219662058378"/>
    <n v="2026"/>
    <s v="Q3"/>
    <n v="9"/>
    <s v="Sep"/>
  </r>
  <r>
    <n v="2789"/>
    <d v="2026-09-24T00:00:00"/>
    <n v="2026"/>
    <x v="2"/>
    <n v="9"/>
    <x v="8"/>
    <x v="2"/>
    <x v="16"/>
    <x v="0"/>
    <s v="New"/>
    <x v="1"/>
    <x v="3"/>
    <n v="5"/>
    <n v="147.21"/>
    <n v="0.05"/>
    <n v="79.14"/>
    <n v="699.24750000000006"/>
    <x v="1748"/>
    <n v="303.54750000000007"/>
    <n v="0.43410594961011667"/>
    <n v="2026"/>
    <s v="Q3"/>
    <n v="9"/>
    <s v="Sep"/>
  </r>
  <r>
    <n v="2921"/>
    <d v="2026-09-24T00:00:00"/>
    <n v="2026"/>
    <x v="2"/>
    <n v="9"/>
    <x v="8"/>
    <x v="0"/>
    <x v="0"/>
    <x v="0"/>
    <s v="New"/>
    <x v="3"/>
    <x v="7"/>
    <n v="3"/>
    <n v="195.68"/>
    <n v="0.05"/>
    <n v="102.16"/>
    <n v="557.68799999999999"/>
    <x v="1749"/>
    <n v="251.20799999999997"/>
    <n v="0.45044541033696256"/>
    <n v="2026"/>
    <s v="Q3"/>
    <n v="9"/>
    <s v="Sep"/>
  </r>
  <r>
    <n v="3108"/>
    <d v="2026-09-24T00:00:00"/>
    <n v="2026"/>
    <x v="2"/>
    <n v="9"/>
    <x v="8"/>
    <x v="1"/>
    <x v="11"/>
    <x v="1"/>
    <s v="Business"/>
    <x v="1"/>
    <x v="1"/>
    <n v="5"/>
    <n v="90.05"/>
    <n v="0.15"/>
    <n v="44.12"/>
    <n v="382.71249999999998"/>
    <x v="1750"/>
    <n v="162.11249999999998"/>
    <n v="0.42358820263252439"/>
    <n v="2026"/>
    <s v="Q3"/>
    <n v="9"/>
    <s v="Sep"/>
  </r>
  <r>
    <n v="3226"/>
    <d v="2026-09-24T00:00:00"/>
    <n v="2026"/>
    <x v="2"/>
    <n v="9"/>
    <x v="8"/>
    <x v="3"/>
    <x v="13"/>
    <x v="3"/>
    <s v="Returning"/>
    <x v="3"/>
    <x v="5"/>
    <n v="1"/>
    <n v="345.48"/>
    <n v="0"/>
    <n v="196.31"/>
    <n v="345.48"/>
    <x v="1751"/>
    <n v="149.17000000000002"/>
    <n v="0.43177607965728843"/>
    <n v="2026"/>
    <s v="Q3"/>
    <n v="9"/>
    <s v="Sep"/>
  </r>
  <r>
    <n v="3286"/>
    <d v="2026-09-24T00:00:00"/>
    <n v="2026"/>
    <x v="2"/>
    <n v="9"/>
    <x v="8"/>
    <x v="3"/>
    <x v="4"/>
    <x v="0"/>
    <s v="New"/>
    <x v="2"/>
    <x v="9"/>
    <n v="1"/>
    <n v="46.23"/>
    <n v="0.1"/>
    <n v="18.34"/>
    <n v="41.606999999999999"/>
    <x v="1464"/>
    <n v="23.266999999999999"/>
    <n v="0.55920878698295962"/>
    <n v="2026"/>
    <s v="Q3"/>
    <n v="9"/>
    <s v="Sep"/>
  </r>
  <r>
    <n v="4510"/>
    <d v="2026-09-24T00:00:00"/>
    <n v="2026"/>
    <x v="2"/>
    <n v="9"/>
    <x v="8"/>
    <x v="0"/>
    <x v="0"/>
    <x v="3"/>
    <s v="Returning"/>
    <x v="3"/>
    <x v="13"/>
    <n v="3"/>
    <n v="82.38"/>
    <n v="0.15"/>
    <n v="39.020000000000003"/>
    <n v="210.06899999999999"/>
    <x v="1752"/>
    <n v="93.008999999999986"/>
    <n v="0.44275452351370259"/>
    <n v="2026"/>
    <s v="Q3"/>
    <n v="9"/>
    <s v="Sep"/>
  </r>
  <r>
    <n v="2069"/>
    <d v="2026-09-25T00:00:00"/>
    <n v="2026"/>
    <x v="2"/>
    <n v="9"/>
    <x v="8"/>
    <x v="3"/>
    <x v="7"/>
    <x v="0"/>
    <s v="New"/>
    <x v="3"/>
    <x v="5"/>
    <n v="1"/>
    <n v="344.79"/>
    <n v="0"/>
    <n v="189.63"/>
    <n v="344.79"/>
    <x v="1753"/>
    <n v="155.16000000000003"/>
    <n v="0.45001305142260511"/>
    <n v="2026"/>
    <s v="Q3"/>
    <n v="9"/>
    <s v="Sep"/>
  </r>
  <r>
    <n v="95"/>
    <d v="2026-09-26T00:00:00"/>
    <n v="2026"/>
    <x v="2"/>
    <n v="9"/>
    <x v="8"/>
    <x v="0"/>
    <x v="0"/>
    <x v="3"/>
    <s v="Returning"/>
    <x v="1"/>
    <x v="17"/>
    <n v="1"/>
    <n v="73.06"/>
    <n v="0.05"/>
    <n v="31.42"/>
    <n v="69.406999999999996"/>
    <x v="1754"/>
    <n v="37.986999999999995"/>
    <n v="0.54730790842422228"/>
    <n v="2026"/>
    <s v="Q3"/>
    <n v="9"/>
    <s v="Sep"/>
  </r>
  <r>
    <n v="160"/>
    <d v="2026-09-26T00:00:00"/>
    <n v="2026"/>
    <x v="2"/>
    <n v="9"/>
    <x v="8"/>
    <x v="3"/>
    <x v="8"/>
    <x v="0"/>
    <s v="Returning"/>
    <x v="3"/>
    <x v="13"/>
    <n v="1"/>
    <n v="81.58"/>
    <n v="0.1"/>
    <n v="38.89"/>
    <n v="73.421999999999997"/>
    <x v="1256"/>
    <n v="34.531999999999996"/>
    <n v="0.47032224673803491"/>
    <n v="2026"/>
    <s v="Q3"/>
    <n v="9"/>
    <s v="Sep"/>
  </r>
  <r>
    <n v="407"/>
    <d v="2026-09-26T00:00:00"/>
    <n v="2026"/>
    <x v="2"/>
    <n v="9"/>
    <x v="8"/>
    <x v="1"/>
    <x v="12"/>
    <x v="1"/>
    <s v="Returning"/>
    <x v="4"/>
    <x v="16"/>
    <n v="6"/>
    <n v="49.87"/>
    <n v="0.1"/>
    <n v="21.75"/>
    <n v="269.298"/>
    <x v="1755"/>
    <n v="138.798"/>
    <n v="0.51540672414945521"/>
    <n v="2026"/>
    <s v="Q3"/>
    <n v="9"/>
    <s v="Sep"/>
  </r>
  <r>
    <n v="1395"/>
    <d v="2026-09-26T00:00:00"/>
    <n v="2026"/>
    <x v="2"/>
    <n v="9"/>
    <x v="8"/>
    <x v="2"/>
    <x v="3"/>
    <x v="0"/>
    <s v="New"/>
    <x v="0"/>
    <x v="6"/>
    <n v="2"/>
    <n v="39.81"/>
    <n v="0.05"/>
    <n v="16.87"/>
    <n v="75.638999999999996"/>
    <x v="1756"/>
    <n v="41.898999999999994"/>
    <n v="0.55393381721069812"/>
    <n v="2026"/>
    <s v="Q3"/>
    <n v="9"/>
    <s v="Sep"/>
  </r>
  <r>
    <n v="2085"/>
    <d v="2026-09-26T00:00:00"/>
    <n v="2026"/>
    <x v="2"/>
    <n v="9"/>
    <x v="8"/>
    <x v="2"/>
    <x v="2"/>
    <x v="0"/>
    <s v="Returning"/>
    <x v="3"/>
    <x v="7"/>
    <n v="3"/>
    <n v="191.46"/>
    <n v="0"/>
    <n v="104.06"/>
    <n v="574.38"/>
    <x v="1757"/>
    <n v="262.2"/>
    <n v="0.45649221769560222"/>
    <n v="2026"/>
    <s v="Q3"/>
    <n v="9"/>
    <s v="Sep"/>
  </r>
  <r>
    <n v="3124"/>
    <d v="2026-09-26T00:00:00"/>
    <n v="2026"/>
    <x v="2"/>
    <n v="9"/>
    <x v="8"/>
    <x v="2"/>
    <x v="5"/>
    <x v="0"/>
    <s v="Returning"/>
    <x v="2"/>
    <x v="9"/>
    <n v="3"/>
    <n v="46.48"/>
    <n v="0.05"/>
    <n v="18.82"/>
    <n v="132.46799999999999"/>
    <x v="1758"/>
    <n v="76.007999999999981"/>
    <n v="0.57378385723344494"/>
    <n v="2026"/>
    <s v="Q3"/>
    <n v="9"/>
    <s v="Sep"/>
  </r>
  <r>
    <n v="3216"/>
    <d v="2026-09-26T00:00:00"/>
    <n v="2026"/>
    <x v="2"/>
    <n v="9"/>
    <x v="8"/>
    <x v="1"/>
    <x v="12"/>
    <x v="2"/>
    <s v="Returning"/>
    <x v="2"/>
    <x v="2"/>
    <n v="2"/>
    <n v="35.44"/>
    <n v="0.1"/>
    <n v="13.2"/>
    <n v="63.791999999999994"/>
    <x v="1759"/>
    <n v="37.391999999999996"/>
    <n v="0.58615500376222718"/>
    <n v="2026"/>
    <s v="Q3"/>
    <n v="9"/>
    <s v="Sep"/>
  </r>
  <r>
    <n v="3743"/>
    <d v="2026-09-26T00:00:00"/>
    <n v="2026"/>
    <x v="2"/>
    <n v="9"/>
    <x v="8"/>
    <x v="2"/>
    <x v="2"/>
    <x v="0"/>
    <s v="New"/>
    <x v="4"/>
    <x v="14"/>
    <n v="4"/>
    <n v="36.159999999999997"/>
    <n v="0.05"/>
    <n v="13.68"/>
    <n v="137.40799999999999"/>
    <x v="1760"/>
    <n v="82.687999999999988"/>
    <n v="0.60176991150442471"/>
    <n v="2026"/>
    <s v="Q3"/>
    <n v="9"/>
    <s v="Sep"/>
  </r>
  <r>
    <n v="3788"/>
    <d v="2026-09-26T00:00:00"/>
    <n v="2026"/>
    <x v="2"/>
    <n v="9"/>
    <x v="8"/>
    <x v="3"/>
    <x v="8"/>
    <x v="0"/>
    <s v="Returning"/>
    <x v="4"/>
    <x v="14"/>
    <n v="2"/>
    <n v="35.93"/>
    <n v="0"/>
    <n v="13.91"/>
    <n v="71.86"/>
    <x v="1761"/>
    <n v="44.04"/>
    <n v="0.6128583356526579"/>
    <n v="2026"/>
    <s v="Q3"/>
    <n v="9"/>
    <s v="Sep"/>
  </r>
  <r>
    <n v="4883"/>
    <d v="2026-09-26T00:00:00"/>
    <n v="2026"/>
    <x v="2"/>
    <n v="9"/>
    <x v="8"/>
    <x v="3"/>
    <x v="8"/>
    <x v="0"/>
    <s v="Business"/>
    <x v="3"/>
    <x v="7"/>
    <n v="1"/>
    <n v="199.7"/>
    <n v="0"/>
    <n v="103.77"/>
    <n v="199.7"/>
    <x v="1762"/>
    <n v="95.929999999999993"/>
    <n v="0.4803705558337506"/>
    <n v="2026"/>
    <s v="Q3"/>
    <n v="9"/>
    <s v="Sep"/>
  </r>
  <r>
    <n v="1577"/>
    <d v="2026-09-27T00:00:00"/>
    <n v="2026"/>
    <x v="2"/>
    <n v="9"/>
    <x v="8"/>
    <x v="3"/>
    <x v="4"/>
    <x v="0"/>
    <s v="New"/>
    <x v="1"/>
    <x v="11"/>
    <n v="4"/>
    <n v="154.28"/>
    <n v="0.05"/>
    <n v="78.180000000000007"/>
    <n v="586.26400000000001"/>
    <x v="1763"/>
    <n v="273.54399999999998"/>
    <n v="0.46658843115047144"/>
    <n v="2026"/>
    <s v="Q3"/>
    <n v="9"/>
    <s v="Sep"/>
  </r>
  <r>
    <n v="2310"/>
    <d v="2026-09-27T00:00:00"/>
    <n v="2026"/>
    <x v="2"/>
    <n v="9"/>
    <x v="8"/>
    <x v="0"/>
    <x v="15"/>
    <x v="0"/>
    <s v="Returning"/>
    <x v="2"/>
    <x v="18"/>
    <n v="1"/>
    <n v="165.44"/>
    <n v="0"/>
    <n v="88.25"/>
    <n v="165.44"/>
    <x v="1764"/>
    <n v="77.19"/>
    <n v="0.46657398452611215"/>
    <n v="2026"/>
    <s v="Q3"/>
    <n v="9"/>
    <s v="Sep"/>
  </r>
  <r>
    <n v="2383"/>
    <d v="2026-09-27T00:00:00"/>
    <n v="2026"/>
    <x v="2"/>
    <n v="9"/>
    <x v="8"/>
    <x v="3"/>
    <x v="7"/>
    <x v="0"/>
    <s v="Returning"/>
    <x v="2"/>
    <x v="15"/>
    <n v="2"/>
    <n v="130.29"/>
    <n v="0.1"/>
    <n v="67.97"/>
    <n v="234.52199999999999"/>
    <x v="1765"/>
    <n v="98.581999999999994"/>
    <n v="0.42035288800197845"/>
    <n v="2026"/>
    <s v="Q3"/>
    <n v="9"/>
    <s v="Sep"/>
  </r>
  <r>
    <n v="2803"/>
    <d v="2026-09-27T00:00:00"/>
    <n v="2026"/>
    <x v="2"/>
    <n v="9"/>
    <x v="8"/>
    <x v="1"/>
    <x v="12"/>
    <x v="0"/>
    <s v="Returning"/>
    <x v="4"/>
    <x v="14"/>
    <n v="3"/>
    <n v="36.909999999999997"/>
    <n v="0.05"/>
    <n v="13.7"/>
    <n v="105.19349999999999"/>
    <x v="152"/>
    <n v="64.093499999999992"/>
    <n v="0.60929144861612172"/>
    <n v="2026"/>
    <s v="Q3"/>
    <n v="9"/>
    <s v="Sep"/>
  </r>
  <r>
    <n v="4199"/>
    <d v="2026-09-27T00:00:00"/>
    <n v="2026"/>
    <x v="2"/>
    <n v="9"/>
    <x v="8"/>
    <x v="2"/>
    <x v="5"/>
    <x v="3"/>
    <s v="Business"/>
    <x v="0"/>
    <x v="4"/>
    <n v="1"/>
    <n v="50.02"/>
    <n v="0"/>
    <n v="22.65"/>
    <n v="50.02"/>
    <x v="1766"/>
    <n v="27.370000000000005"/>
    <n v="0.54718112754898052"/>
    <n v="2026"/>
    <s v="Q3"/>
    <n v="9"/>
    <s v="Sep"/>
  </r>
  <r>
    <n v="4517"/>
    <d v="2026-09-27T00:00:00"/>
    <n v="2026"/>
    <x v="2"/>
    <n v="9"/>
    <x v="8"/>
    <x v="1"/>
    <x v="12"/>
    <x v="0"/>
    <s v="Returning"/>
    <x v="3"/>
    <x v="13"/>
    <n v="1"/>
    <n v="83.32"/>
    <n v="0.05"/>
    <n v="38.93"/>
    <n v="79.153999999999996"/>
    <x v="1767"/>
    <n v="40.223999999999997"/>
    <n v="0.50817393940925282"/>
    <n v="2026"/>
    <s v="Q3"/>
    <n v="9"/>
    <s v="Sep"/>
  </r>
  <r>
    <n v="80"/>
    <d v="2026-09-28T00:00:00"/>
    <n v="2026"/>
    <x v="2"/>
    <n v="9"/>
    <x v="8"/>
    <x v="0"/>
    <x v="15"/>
    <x v="1"/>
    <s v="Business"/>
    <x v="1"/>
    <x v="17"/>
    <n v="10"/>
    <n v="71.040000000000006"/>
    <n v="0.2"/>
    <n v="31.7"/>
    <n v="568.32000000000005"/>
    <x v="1768"/>
    <n v="251.32000000000005"/>
    <n v="0.4422156531531532"/>
    <n v="2026"/>
    <s v="Q3"/>
    <n v="9"/>
    <s v="Sep"/>
  </r>
  <r>
    <n v="370"/>
    <d v="2026-09-28T00:00:00"/>
    <n v="2026"/>
    <x v="2"/>
    <n v="9"/>
    <x v="8"/>
    <x v="3"/>
    <x v="7"/>
    <x v="2"/>
    <s v="Returning"/>
    <x v="0"/>
    <x v="6"/>
    <n v="2"/>
    <n v="40.83"/>
    <n v="0"/>
    <n v="16.850000000000001"/>
    <n v="81.66"/>
    <x v="1769"/>
    <n v="47.959999999999994"/>
    <n v="0.58731325006122947"/>
    <n v="2026"/>
    <s v="Q3"/>
    <n v="9"/>
    <s v="Sep"/>
  </r>
  <r>
    <n v="417"/>
    <d v="2026-09-28T00:00:00"/>
    <n v="2026"/>
    <x v="2"/>
    <n v="9"/>
    <x v="8"/>
    <x v="1"/>
    <x v="14"/>
    <x v="3"/>
    <s v="Returning"/>
    <x v="3"/>
    <x v="19"/>
    <n v="1"/>
    <n v="121.64"/>
    <n v="0.15"/>
    <n v="61.56"/>
    <n v="103.39399999999999"/>
    <x v="1770"/>
    <n v="41.833999999999989"/>
    <n v="0.40460761746329565"/>
    <n v="2026"/>
    <s v="Q3"/>
    <n v="9"/>
    <s v="Sep"/>
  </r>
  <r>
    <n v="437"/>
    <d v="2026-09-28T00:00:00"/>
    <n v="2026"/>
    <x v="2"/>
    <n v="9"/>
    <x v="8"/>
    <x v="1"/>
    <x v="1"/>
    <x v="2"/>
    <s v="New"/>
    <x v="2"/>
    <x v="18"/>
    <n v="1"/>
    <n v="164.7"/>
    <n v="0"/>
    <n v="86.02"/>
    <n v="164.7"/>
    <x v="1771"/>
    <n v="78.679999999999993"/>
    <n v="0.47771706132361869"/>
    <n v="2026"/>
    <s v="Q3"/>
    <n v="9"/>
    <s v="Sep"/>
  </r>
  <r>
    <n v="790"/>
    <d v="2026-09-28T00:00:00"/>
    <n v="2026"/>
    <x v="2"/>
    <n v="9"/>
    <x v="8"/>
    <x v="3"/>
    <x v="7"/>
    <x v="3"/>
    <s v="New"/>
    <x v="3"/>
    <x v="7"/>
    <n v="1"/>
    <n v="199.09"/>
    <n v="0.05"/>
    <n v="106.57"/>
    <n v="189.13550000000001"/>
    <x v="1772"/>
    <n v="82.565500000000014"/>
    <n v="0.43654152710622812"/>
    <n v="2026"/>
    <s v="Q3"/>
    <n v="9"/>
    <s v="Sep"/>
  </r>
  <r>
    <n v="1151"/>
    <d v="2026-09-28T00:00:00"/>
    <n v="2026"/>
    <x v="2"/>
    <n v="9"/>
    <x v="8"/>
    <x v="0"/>
    <x v="0"/>
    <x v="3"/>
    <s v="Returning"/>
    <x v="0"/>
    <x v="0"/>
    <n v="1"/>
    <n v="81.48"/>
    <n v="0"/>
    <n v="41.47"/>
    <n v="81.48"/>
    <x v="1773"/>
    <n v="40.010000000000005"/>
    <n v="0.4910407461953854"/>
    <n v="2026"/>
    <s v="Q3"/>
    <n v="9"/>
    <s v="Sep"/>
  </r>
  <r>
    <n v="1331"/>
    <d v="2026-09-28T00:00:00"/>
    <n v="2026"/>
    <x v="2"/>
    <n v="9"/>
    <x v="8"/>
    <x v="0"/>
    <x v="0"/>
    <x v="0"/>
    <s v="New"/>
    <x v="4"/>
    <x v="10"/>
    <n v="3"/>
    <n v="39.450000000000003"/>
    <n v="0.05"/>
    <n v="15.1"/>
    <n v="112.4325"/>
    <x v="790"/>
    <n v="67.132500000000007"/>
    <n v="0.59709158828630515"/>
    <n v="2026"/>
    <s v="Q3"/>
    <n v="9"/>
    <s v="Sep"/>
  </r>
  <r>
    <n v="2388"/>
    <d v="2026-09-28T00:00:00"/>
    <n v="2026"/>
    <x v="2"/>
    <n v="9"/>
    <x v="8"/>
    <x v="3"/>
    <x v="8"/>
    <x v="0"/>
    <s v="Returning"/>
    <x v="1"/>
    <x v="1"/>
    <n v="3"/>
    <n v="93.22"/>
    <n v="0"/>
    <n v="46.75"/>
    <n v="279.65999999999997"/>
    <x v="1774"/>
    <n v="139.40999999999997"/>
    <n v="0.49849817635700489"/>
    <n v="2026"/>
    <s v="Q3"/>
    <n v="9"/>
    <s v="Sep"/>
  </r>
  <r>
    <n v="2795"/>
    <d v="2026-09-28T00:00:00"/>
    <n v="2026"/>
    <x v="2"/>
    <n v="9"/>
    <x v="8"/>
    <x v="1"/>
    <x v="12"/>
    <x v="0"/>
    <s v="New"/>
    <x v="1"/>
    <x v="3"/>
    <n v="3"/>
    <n v="142.19"/>
    <n v="0.05"/>
    <n v="78.37"/>
    <n v="405.24149999999997"/>
    <x v="1775"/>
    <n v="170.13149999999996"/>
    <n v="0.41982743623246871"/>
    <n v="2026"/>
    <s v="Q3"/>
    <n v="9"/>
    <s v="Sep"/>
  </r>
  <r>
    <n v="2840"/>
    <d v="2026-09-28T00:00:00"/>
    <n v="2026"/>
    <x v="2"/>
    <n v="9"/>
    <x v="8"/>
    <x v="0"/>
    <x v="0"/>
    <x v="0"/>
    <s v="Returning"/>
    <x v="1"/>
    <x v="11"/>
    <n v="2"/>
    <n v="151.69999999999999"/>
    <n v="0"/>
    <n v="77.19"/>
    <n v="303.39999999999998"/>
    <x v="1776"/>
    <n v="149.01999999999998"/>
    <n v="0.49116677653263019"/>
    <n v="2026"/>
    <s v="Q3"/>
    <n v="9"/>
    <s v="Sep"/>
  </r>
  <r>
    <n v="2863"/>
    <d v="2026-09-28T00:00:00"/>
    <n v="2026"/>
    <x v="2"/>
    <n v="9"/>
    <x v="8"/>
    <x v="2"/>
    <x v="2"/>
    <x v="2"/>
    <s v="New"/>
    <x v="2"/>
    <x v="15"/>
    <n v="1"/>
    <n v="133.85"/>
    <n v="0.05"/>
    <n v="66.41"/>
    <n v="127.15749999999998"/>
    <x v="1777"/>
    <n v="60.747499999999988"/>
    <n v="0.47773430588050247"/>
    <n v="2026"/>
    <s v="Q3"/>
    <n v="9"/>
    <s v="Sep"/>
  </r>
  <r>
    <n v="4522"/>
    <d v="2026-09-28T00:00:00"/>
    <n v="2026"/>
    <x v="2"/>
    <n v="9"/>
    <x v="8"/>
    <x v="3"/>
    <x v="13"/>
    <x v="3"/>
    <s v="Business"/>
    <x v="3"/>
    <x v="19"/>
    <n v="6"/>
    <n v="125.62"/>
    <n v="0"/>
    <n v="61.34"/>
    <n v="753.72"/>
    <x v="1778"/>
    <n v="385.68"/>
    <n v="0.51170195828689702"/>
    <n v="2026"/>
    <s v="Q3"/>
    <n v="9"/>
    <s v="Sep"/>
  </r>
  <r>
    <n v="5200"/>
    <d v="2026-09-28T00:00:00"/>
    <n v="2026"/>
    <x v="2"/>
    <n v="9"/>
    <x v="8"/>
    <x v="1"/>
    <x v="12"/>
    <x v="0"/>
    <s v="New"/>
    <x v="3"/>
    <x v="7"/>
    <n v="3"/>
    <n v="196.87"/>
    <n v="0.1"/>
    <n v="105.93"/>
    <n v="531.54899999999998"/>
    <x v="1779"/>
    <n v="213.75899999999996"/>
    <n v="0.40214354650276823"/>
    <n v="2026"/>
    <s v="Q3"/>
    <n v="9"/>
    <s v="Sep"/>
  </r>
  <r>
    <n v="452"/>
    <d v="2026-09-29T00:00:00"/>
    <n v="2026"/>
    <x v="2"/>
    <n v="9"/>
    <x v="8"/>
    <x v="1"/>
    <x v="1"/>
    <x v="0"/>
    <s v="Returning"/>
    <x v="2"/>
    <x v="2"/>
    <n v="4"/>
    <n v="36.869999999999997"/>
    <n v="0"/>
    <n v="13.43"/>
    <n v="147.47999999999999"/>
    <x v="1780"/>
    <n v="93.759999999999991"/>
    <n v="0.63574721996202876"/>
    <n v="2026"/>
    <s v="Q3"/>
    <n v="9"/>
    <s v="Sep"/>
  </r>
  <r>
    <n v="871"/>
    <d v="2026-09-29T00:00:00"/>
    <n v="2026"/>
    <x v="2"/>
    <n v="9"/>
    <x v="8"/>
    <x v="1"/>
    <x v="12"/>
    <x v="0"/>
    <s v="New"/>
    <x v="2"/>
    <x v="9"/>
    <n v="1"/>
    <n v="47.37"/>
    <n v="0"/>
    <n v="18.2"/>
    <n v="47.37"/>
    <x v="1592"/>
    <n v="29.169999999999998"/>
    <n v="0.61579058475828585"/>
    <n v="2026"/>
    <s v="Q3"/>
    <n v="9"/>
    <s v="Sep"/>
  </r>
  <r>
    <n v="922"/>
    <d v="2026-09-29T00:00:00"/>
    <n v="2026"/>
    <x v="2"/>
    <n v="9"/>
    <x v="8"/>
    <x v="3"/>
    <x v="8"/>
    <x v="3"/>
    <s v="Business"/>
    <x v="1"/>
    <x v="3"/>
    <n v="1"/>
    <n v="145.62"/>
    <n v="0.05"/>
    <n v="80.25"/>
    <n v="138.339"/>
    <x v="1781"/>
    <n v="58.088999999999999"/>
    <n v="0.41990328107041397"/>
    <n v="2026"/>
    <s v="Q3"/>
    <n v="9"/>
    <s v="Sep"/>
  </r>
  <r>
    <n v="1491"/>
    <d v="2026-09-29T00:00:00"/>
    <n v="2026"/>
    <x v="2"/>
    <n v="9"/>
    <x v="8"/>
    <x v="3"/>
    <x v="8"/>
    <x v="2"/>
    <s v="New"/>
    <x v="4"/>
    <x v="14"/>
    <n v="2"/>
    <n v="36.1"/>
    <n v="0.05"/>
    <n v="13.71"/>
    <n v="68.59"/>
    <x v="847"/>
    <n v="41.17"/>
    <n v="0.60023327015599937"/>
    <n v="2026"/>
    <s v="Q3"/>
    <n v="9"/>
    <s v="Sep"/>
  </r>
  <r>
    <n v="1548"/>
    <d v="2026-09-29T00:00:00"/>
    <n v="2026"/>
    <x v="2"/>
    <n v="9"/>
    <x v="8"/>
    <x v="0"/>
    <x v="9"/>
    <x v="2"/>
    <s v="Returning"/>
    <x v="1"/>
    <x v="17"/>
    <n v="2"/>
    <n v="73"/>
    <n v="0.05"/>
    <n v="31.41"/>
    <n v="138.69999999999999"/>
    <x v="1782"/>
    <n v="75.88"/>
    <n v="0.54708002883922136"/>
    <n v="2026"/>
    <s v="Q3"/>
    <n v="9"/>
    <s v="Sep"/>
  </r>
  <r>
    <n v="2299"/>
    <d v="2026-09-29T00:00:00"/>
    <n v="2026"/>
    <x v="2"/>
    <n v="9"/>
    <x v="8"/>
    <x v="1"/>
    <x v="11"/>
    <x v="0"/>
    <s v="New"/>
    <x v="2"/>
    <x v="2"/>
    <n v="2"/>
    <n v="36.93"/>
    <n v="0.1"/>
    <n v="13.4"/>
    <n v="66.474000000000004"/>
    <x v="1783"/>
    <n v="39.674000000000007"/>
    <n v="0.59683485272437353"/>
    <n v="2026"/>
    <s v="Q3"/>
    <n v="9"/>
    <s v="Sep"/>
  </r>
  <r>
    <n v="3051"/>
    <d v="2026-09-29T00:00:00"/>
    <n v="2026"/>
    <x v="2"/>
    <n v="9"/>
    <x v="8"/>
    <x v="1"/>
    <x v="14"/>
    <x v="0"/>
    <s v="New"/>
    <x v="4"/>
    <x v="16"/>
    <n v="2"/>
    <n v="51.52"/>
    <n v="0"/>
    <n v="21.47"/>
    <n v="103.04"/>
    <x v="1784"/>
    <n v="60.100000000000009"/>
    <n v="0.58326863354037273"/>
    <n v="2026"/>
    <s v="Q3"/>
    <n v="9"/>
    <s v="Sep"/>
  </r>
  <r>
    <n v="4018"/>
    <d v="2026-09-29T00:00:00"/>
    <n v="2026"/>
    <x v="2"/>
    <n v="9"/>
    <x v="8"/>
    <x v="1"/>
    <x v="6"/>
    <x v="0"/>
    <s v="New"/>
    <x v="4"/>
    <x v="16"/>
    <n v="1"/>
    <n v="50.42"/>
    <n v="0"/>
    <n v="21.68"/>
    <n v="50.42"/>
    <x v="1785"/>
    <n v="28.740000000000002"/>
    <n v="0.57001190003966684"/>
    <n v="2026"/>
    <s v="Q3"/>
    <n v="9"/>
    <s v="Sep"/>
  </r>
  <r>
    <n v="4118"/>
    <d v="2026-09-29T00:00:00"/>
    <n v="2026"/>
    <x v="2"/>
    <n v="9"/>
    <x v="8"/>
    <x v="1"/>
    <x v="14"/>
    <x v="1"/>
    <s v="Returning"/>
    <x v="1"/>
    <x v="11"/>
    <n v="10"/>
    <n v="157.79"/>
    <n v="0.1"/>
    <n v="77.900000000000006"/>
    <n v="1420.11"/>
    <x v="1786"/>
    <n v="641.1099999999999"/>
    <n v="0.4514509439409623"/>
    <n v="2026"/>
    <s v="Q3"/>
    <n v="9"/>
    <s v="Sep"/>
  </r>
  <r>
    <n v="4251"/>
    <d v="2026-09-29T00:00:00"/>
    <n v="2026"/>
    <x v="2"/>
    <n v="9"/>
    <x v="8"/>
    <x v="1"/>
    <x v="11"/>
    <x v="0"/>
    <s v="Returning"/>
    <x v="0"/>
    <x v="6"/>
    <n v="1"/>
    <n v="40.409999999999997"/>
    <n v="0.15"/>
    <n v="16.3"/>
    <n v="34.348499999999994"/>
    <x v="1787"/>
    <n v="18.048499999999994"/>
    <n v="0.52545234871974023"/>
    <n v="2026"/>
    <s v="Q3"/>
    <n v="9"/>
    <s v="Sep"/>
  </r>
  <r>
    <n v="4557"/>
    <d v="2026-09-29T00:00:00"/>
    <n v="2026"/>
    <x v="2"/>
    <n v="9"/>
    <x v="8"/>
    <x v="3"/>
    <x v="8"/>
    <x v="0"/>
    <s v="New"/>
    <x v="0"/>
    <x v="4"/>
    <n v="2"/>
    <n v="50.17"/>
    <n v="0.05"/>
    <n v="22.83"/>
    <n v="95.322999999999993"/>
    <x v="1788"/>
    <n v="49.662999999999997"/>
    <n v="0.52099703114673268"/>
    <n v="2026"/>
    <s v="Q3"/>
    <n v="9"/>
    <s v="Sep"/>
  </r>
  <r>
    <n v="4811"/>
    <d v="2026-09-29T00:00:00"/>
    <n v="2026"/>
    <x v="2"/>
    <n v="9"/>
    <x v="8"/>
    <x v="1"/>
    <x v="14"/>
    <x v="0"/>
    <s v="New"/>
    <x v="1"/>
    <x v="11"/>
    <n v="1"/>
    <n v="155.55000000000001"/>
    <n v="0.1"/>
    <n v="79.2"/>
    <n v="139.995"/>
    <x v="1789"/>
    <n v="60.795000000000002"/>
    <n v="0.43426550948248149"/>
    <n v="2026"/>
    <s v="Q3"/>
    <n v="9"/>
    <s v="Sep"/>
  </r>
  <r>
    <n v="306"/>
    <d v="2026-09-30T00:00:00"/>
    <n v="2026"/>
    <x v="2"/>
    <n v="9"/>
    <x v="8"/>
    <x v="2"/>
    <x v="10"/>
    <x v="2"/>
    <s v="Business"/>
    <x v="0"/>
    <x v="4"/>
    <n v="1"/>
    <n v="51.81"/>
    <n v="0.1"/>
    <n v="22.65"/>
    <n v="46.629000000000005"/>
    <x v="1766"/>
    <n v="23.979000000000006"/>
    <n v="0.51425078813613856"/>
    <n v="2026"/>
    <s v="Q3"/>
    <n v="9"/>
    <s v="Sep"/>
  </r>
  <r>
    <n v="1158"/>
    <d v="2026-09-30T00:00:00"/>
    <n v="2026"/>
    <x v="2"/>
    <n v="9"/>
    <x v="8"/>
    <x v="0"/>
    <x v="9"/>
    <x v="2"/>
    <s v="Returning"/>
    <x v="4"/>
    <x v="10"/>
    <n v="1"/>
    <n v="40.61"/>
    <n v="0.1"/>
    <n v="14.28"/>
    <n v="36.548999999999999"/>
    <x v="1324"/>
    <n v="22.268999999999998"/>
    <n v="0.60929163588607071"/>
    <n v="2026"/>
    <s v="Q3"/>
    <n v="9"/>
    <s v="Sep"/>
  </r>
  <r>
    <n v="1639"/>
    <d v="2026-09-30T00:00:00"/>
    <n v="2026"/>
    <x v="2"/>
    <n v="9"/>
    <x v="8"/>
    <x v="2"/>
    <x v="2"/>
    <x v="2"/>
    <s v="Business"/>
    <x v="1"/>
    <x v="3"/>
    <n v="1"/>
    <n v="140.78"/>
    <n v="0.05"/>
    <n v="80.8"/>
    <n v="133.74099999999999"/>
    <x v="1790"/>
    <n v="52.940999999999988"/>
    <n v="0.39584719719457756"/>
    <n v="2026"/>
    <s v="Q3"/>
    <n v="9"/>
    <s v="Sep"/>
  </r>
  <r>
    <n v="2247"/>
    <d v="2026-09-30T00:00:00"/>
    <n v="2026"/>
    <x v="2"/>
    <n v="9"/>
    <x v="8"/>
    <x v="1"/>
    <x v="6"/>
    <x v="2"/>
    <s v="Business"/>
    <x v="2"/>
    <x v="18"/>
    <n v="1"/>
    <n v="163.13999999999999"/>
    <n v="0"/>
    <n v="87.53"/>
    <n v="163.13999999999999"/>
    <x v="1791"/>
    <n v="75.609999999999985"/>
    <n v="0.4634669608924849"/>
    <n v="2026"/>
    <s v="Q3"/>
    <n v="9"/>
    <s v="Sep"/>
  </r>
  <r>
    <n v="3119"/>
    <d v="2026-09-30T00:00:00"/>
    <n v="2026"/>
    <x v="2"/>
    <n v="9"/>
    <x v="8"/>
    <x v="3"/>
    <x v="4"/>
    <x v="2"/>
    <s v="Returning"/>
    <x v="1"/>
    <x v="17"/>
    <n v="1"/>
    <n v="70.91"/>
    <n v="0"/>
    <n v="31.73"/>
    <n v="70.91"/>
    <x v="1792"/>
    <n v="39.179999999999993"/>
    <n v="0.55253137780284856"/>
    <n v="2026"/>
    <s v="Q3"/>
    <n v="9"/>
    <s v="Sep"/>
  </r>
  <r>
    <n v="3267"/>
    <d v="2026-09-30T00:00:00"/>
    <n v="2026"/>
    <x v="2"/>
    <n v="9"/>
    <x v="8"/>
    <x v="3"/>
    <x v="13"/>
    <x v="3"/>
    <s v="Returning"/>
    <x v="0"/>
    <x v="0"/>
    <n v="2"/>
    <n v="81.99"/>
    <n v="0"/>
    <n v="43.95"/>
    <n v="163.98"/>
    <x v="1793"/>
    <n v="76.079999999999984"/>
    <n v="0.46395901939260881"/>
    <n v="2026"/>
    <s v="Q3"/>
    <n v="9"/>
    <s v="Sep"/>
  </r>
  <r>
    <n v="3382"/>
    <d v="2026-09-30T00:00:00"/>
    <n v="2026"/>
    <x v="2"/>
    <n v="9"/>
    <x v="8"/>
    <x v="3"/>
    <x v="4"/>
    <x v="3"/>
    <s v="New"/>
    <x v="0"/>
    <x v="0"/>
    <n v="2"/>
    <n v="81.13"/>
    <n v="0"/>
    <n v="43.7"/>
    <n v="162.26"/>
    <x v="1072"/>
    <n v="74.859999999999985"/>
    <n v="0.46135831381733017"/>
    <n v="2026"/>
    <s v="Q3"/>
    <n v="9"/>
    <s v="Sep"/>
  </r>
  <r>
    <n v="3814"/>
    <d v="2026-09-30T00:00:00"/>
    <n v="2026"/>
    <x v="2"/>
    <n v="9"/>
    <x v="8"/>
    <x v="1"/>
    <x v="12"/>
    <x v="1"/>
    <s v="Returning"/>
    <x v="1"/>
    <x v="3"/>
    <n v="5"/>
    <n v="141.08000000000001"/>
    <n v="0.05"/>
    <n v="78.23"/>
    <n v="670.13000000000011"/>
    <x v="1794"/>
    <n v="278.98000000000008"/>
    <n v="0.4163072836613792"/>
    <n v="2026"/>
    <s v="Q3"/>
    <n v="9"/>
    <s v="Sep"/>
  </r>
  <r>
    <n v="3818"/>
    <d v="2026-09-30T00:00:00"/>
    <n v="2026"/>
    <x v="2"/>
    <n v="9"/>
    <x v="8"/>
    <x v="0"/>
    <x v="15"/>
    <x v="0"/>
    <s v="Returning"/>
    <x v="2"/>
    <x v="2"/>
    <n v="5"/>
    <n v="36.18"/>
    <n v="0"/>
    <n v="13.66"/>
    <n v="180.9"/>
    <x v="1795"/>
    <n v="112.60000000000001"/>
    <n v="0.62244333886124936"/>
    <n v="2026"/>
    <s v="Q3"/>
    <n v="9"/>
    <s v="Sep"/>
  </r>
  <r>
    <n v="4347"/>
    <d v="2026-09-30T00:00:00"/>
    <n v="2026"/>
    <x v="2"/>
    <n v="9"/>
    <x v="8"/>
    <x v="3"/>
    <x v="13"/>
    <x v="3"/>
    <s v="New"/>
    <x v="0"/>
    <x v="0"/>
    <n v="1"/>
    <n v="81.06"/>
    <n v="0.05"/>
    <n v="43.54"/>
    <n v="77.007000000000005"/>
    <x v="106"/>
    <n v="33.467000000000006"/>
    <n v="0.434596854831379"/>
    <n v="2026"/>
    <s v="Q3"/>
    <n v="9"/>
    <s v="Sep"/>
  </r>
  <r>
    <n v="4646"/>
    <d v="2026-09-30T00:00:00"/>
    <n v="2026"/>
    <x v="2"/>
    <n v="9"/>
    <x v="8"/>
    <x v="2"/>
    <x v="3"/>
    <x v="0"/>
    <s v="Business"/>
    <x v="4"/>
    <x v="16"/>
    <n v="1"/>
    <n v="49.51"/>
    <n v="0.15"/>
    <n v="21.4"/>
    <n v="42.083499999999994"/>
    <x v="250"/>
    <n v="20.683499999999995"/>
    <n v="0.49148716242707946"/>
    <n v="2026"/>
    <s v="Q3"/>
    <n v="9"/>
    <s v="Sep"/>
  </r>
  <r>
    <n v="5102"/>
    <d v="2026-09-30T00:00:00"/>
    <n v="2026"/>
    <x v="2"/>
    <n v="9"/>
    <x v="8"/>
    <x v="1"/>
    <x v="14"/>
    <x v="0"/>
    <s v="New"/>
    <x v="3"/>
    <x v="7"/>
    <n v="1"/>
    <n v="196.74"/>
    <n v="0.15"/>
    <n v="102.01"/>
    <n v="167.22900000000001"/>
    <x v="1796"/>
    <n v="65.219000000000008"/>
    <n v="0.38999814625453721"/>
    <n v="2026"/>
    <s v="Q3"/>
    <n v="9"/>
    <s v="Sep"/>
  </r>
  <r>
    <n v="5152"/>
    <d v="2026-09-30T00:00:00"/>
    <n v="2026"/>
    <x v="2"/>
    <n v="9"/>
    <x v="8"/>
    <x v="3"/>
    <x v="13"/>
    <x v="0"/>
    <s v="New"/>
    <x v="1"/>
    <x v="1"/>
    <n v="2"/>
    <n v="91.78"/>
    <n v="0.1"/>
    <n v="45.51"/>
    <n v="165.20400000000001"/>
    <x v="1797"/>
    <n v="74.184000000000012"/>
    <n v="0.44904481731677204"/>
    <n v="2026"/>
    <s v="Q3"/>
    <n v="9"/>
    <s v="Sep"/>
  </r>
  <r>
    <n v="151"/>
    <d v="2026-10-01T00:00:00"/>
    <n v="2026"/>
    <x v="3"/>
    <n v="10"/>
    <x v="9"/>
    <x v="2"/>
    <x v="10"/>
    <x v="0"/>
    <s v="New"/>
    <x v="1"/>
    <x v="3"/>
    <n v="5"/>
    <n v="146.69"/>
    <n v="0"/>
    <n v="79"/>
    <n v="733.45"/>
    <x v="1798"/>
    <n v="338.45000000000005"/>
    <n v="0.46144931488172342"/>
    <n v="2026"/>
    <s v="Q4"/>
    <n v="10"/>
    <s v="Oct"/>
  </r>
  <r>
    <n v="1292"/>
    <d v="2026-10-01T00:00:00"/>
    <n v="2026"/>
    <x v="3"/>
    <n v="10"/>
    <x v="9"/>
    <x v="0"/>
    <x v="9"/>
    <x v="2"/>
    <s v="New"/>
    <x v="3"/>
    <x v="13"/>
    <n v="1"/>
    <n v="79.81"/>
    <n v="0"/>
    <n v="39.08"/>
    <n v="79.81"/>
    <x v="1799"/>
    <n v="40.730000000000004"/>
    <n v="0.5103370504949255"/>
    <n v="2026"/>
    <s v="Q4"/>
    <n v="10"/>
    <s v="Oct"/>
  </r>
  <r>
    <n v="1862"/>
    <d v="2026-10-01T00:00:00"/>
    <n v="2026"/>
    <x v="3"/>
    <n v="10"/>
    <x v="9"/>
    <x v="3"/>
    <x v="8"/>
    <x v="0"/>
    <s v="New"/>
    <x v="3"/>
    <x v="19"/>
    <n v="5"/>
    <n v="121.63"/>
    <n v="0.05"/>
    <n v="61.7"/>
    <n v="577.74249999999995"/>
    <x v="1800"/>
    <n v="269.24249999999995"/>
    <n v="0.46602508903187834"/>
    <n v="2026"/>
    <s v="Q4"/>
    <n v="10"/>
    <s v="Oct"/>
  </r>
  <r>
    <n v="2569"/>
    <d v="2026-10-01T00:00:00"/>
    <n v="2026"/>
    <x v="3"/>
    <n v="10"/>
    <x v="9"/>
    <x v="3"/>
    <x v="13"/>
    <x v="1"/>
    <s v="Business"/>
    <x v="0"/>
    <x v="4"/>
    <n v="10"/>
    <n v="50.42"/>
    <n v="0.05"/>
    <n v="22.5"/>
    <n v="478.99"/>
    <x v="1801"/>
    <n v="253.99"/>
    <n v="0.53026159210004387"/>
    <n v="2026"/>
    <s v="Q4"/>
    <n v="10"/>
    <s v="Oct"/>
  </r>
  <r>
    <n v="3333"/>
    <d v="2026-10-01T00:00:00"/>
    <n v="2026"/>
    <x v="3"/>
    <n v="10"/>
    <x v="9"/>
    <x v="2"/>
    <x v="5"/>
    <x v="0"/>
    <s v="New"/>
    <x v="3"/>
    <x v="13"/>
    <n v="3"/>
    <n v="80.67"/>
    <n v="0"/>
    <n v="39.94"/>
    <n v="242.01"/>
    <x v="1802"/>
    <n v="122.19"/>
    <n v="0.50489649188050079"/>
    <n v="2026"/>
    <s v="Q4"/>
    <n v="10"/>
    <s v="Oct"/>
  </r>
  <r>
    <n v="3830"/>
    <d v="2026-10-01T00:00:00"/>
    <n v="2026"/>
    <x v="3"/>
    <n v="10"/>
    <x v="9"/>
    <x v="3"/>
    <x v="13"/>
    <x v="0"/>
    <s v="Business"/>
    <x v="1"/>
    <x v="11"/>
    <n v="2"/>
    <n v="152.12"/>
    <n v="0"/>
    <n v="79.53"/>
    <n v="304.24"/>
    <x v="1803"/>
    <n v="145.18"/>
    <n v="0.47718906126742044"/>
    <n v="2026"/>
    <s v="Q4"/>
    <n v="10"/>
    <s v="Oct"/>
  </r>
  <r>
    <n v="4868"/>
    <d v="2026-10-01T00:00:00"/>
    <n v="2026"/>
    <x v="3"/>
    <n v="10"/>
    <x v="9"/>
    <x v="2"/>
    <x v="5"/>
    <x v="1"/>
    <s v="New"/>
    <x v="3"/>
    <x v="13"/>
    <n v="4"/>
    <n v="82.54"/>
    <n v="0.15"/>
    <n v="39.74"/>
    <n v="280.63600000000002"/>
    <x v="1804"/>
    <n v="121.67600000000002"/>
    <n v="0.43357231431462823"/>
    <n v="2026"/>
    <s v="Q4"/>
    <n v="10"/>
    <s v="Oct"/>
  </r>
  <r>
    <n v="2250"/>
    <d v="2026-10-02T00:00:00"/>
    <n v="2026"/>
    <x v="3"/>
    <n v="10"/>
    <x v="9"/>
    <x v="3"/>
    <x v="13"/>
    <x v="2"/>
    <s v="Returning"/>
    <x v="0"/>
    <x v="4"/>
    <n v="2"/>
    <n v="50.43"/>
    <n v="0"/>
    <n v="23.04"/>
    <n v="100.86"/>
    <x v="1805"/>
    <n v="54.78"/>
    <n v="0.54312908982748365"/>
    <n v="2026"/>
    <s v="Q4"/>
    <n v="10"/>
    <s v="Oct"/>
  </r>
  <r>
    <n v="2516"/>
    <d v="2026-10-02T00:00:00"/>
    <n v="2026"/>
    <x v="3"/>
    <n v="10"/>
    <x v="9"/>
    <x v="2"/>
    <x v="10"/>
    <x v="0"/>
    <s v="New"/>
    <x v="3"/>
    <x v="7"/>
    <n v="2"/>
    <n v="198.57"/>
    <n v="0.15"/>
    <n v="101.08"/>
    <n v="337.56899999999996"/>
    <x v="1806"/>
    <n v="135.40899999999996"/>
    <n v="0.4011298430839324"/>
    <n v="2026"/>
    <s v="Q4"/>
    <n v="10"/>
    <s v="Oct"/>
  </r>
  <r>
    <n v="809"/>
    <d v="2026-10-03T00:00:00"/>
    <n v="2026"/>
    <x v="3"/>
    <n v="10"/>
    <x v="9"/>
    <x v="3"/>
    <x v="8"/>
    <x v="0"/>
    <s v="New"/>
    <x v="4"/>
    <x v="10"/>
    <n v="2"/>
    <n v="41.06"/>
    <n v="0.05"/>
    <n v="14.54"/>
    <n v="78.013999999999996"/>
    <x v="1236"/>
    <n v="48.933999999999997"/>
    <n v="0.62724639167328944"/>
    <n v="2026"/>
    <s v="Q4"/>
    <n v="10"/>
    <s v="Oct"/>
  </r>
  <r>
    <n v="1852"/>
    <d v="2026-10-03T00:00:00"/>
    <n v="2026"/>
    <x v="3"/>
    <n v="10"/>
    <x v="9"/>
    <x v="1"/>
    <x v="12"/>
    <x v="1"/>
    <s v="Business"/>
    <x v="2"/>
    <x v="18"/>
    <n v="4"/>
    <n v="162.19"/>
    <n v="0.15"/>
    <n v="89.81"/>
    <n v="551.44600000000003"/>
    <x v="1807"/>
    <n v="192.20600000000002"/>
    <n v="0.34854908730863948"/>
    <n v="2026"/>
    <s v="Q4"/>
    <n v="10"/>
    <s v="Oct"/>
  </r>
  <r>
    <n v="3627"/>
    <d v="2026-10-03T00:00:00"/>
    <n v="2026"/>
    <x v="3"/>
    <n v="10"/>
    <x v="9"/>
    <x v="3"/>
    <x v="4"/>
    <x v="2"/>
    <s v="New"/>
    <x v="3"/>
    <x v="7"/>
    <n v="2"/>
    <n v="192.99"/>
    <n v="0"/>
    <n v="101.73"/>
    <n v="385.98"/>
    <x v="654"/>
    <n v="182.52"/>
    <n v="0.47287424218871443"/>
    <n v="2026"/>
    <s v="Q4"/>
    <n v="10"/>
    <s v="Oct"/>
  </r>
  <r>
    <n v="4135"/>
    <d v="2026-10-03T00:00:00"/>
    <n v="2026"/>
    <x v="3"/>
    <n v="10"/>
    <x v="9"/>
    <x v="0"/>
    <x v="15"/>
    <x v="0"/>
    <s v="New"/>
    <x v="1"/>
    <x v="3"/>
    <n v="3"/>
    <n v="142.33000000000001"/>
    <n v="0.1"/>
    <n v="79.19"/>
    <n v="384.291"/>
    <x v="1808"/>
    <n v="146.721"/>
    <n v="0.3817966072585619"/>
    <n v="2026"/>
    <s v="Q4"/>
    <n v="10"/>
    <s v="Oct"/>
  </r>
  <r>
    <n v="4138"/>
    <d v="2026-10-03T00:00:00"/>
    <n v="2026"/>
    <x v="3"/>
    <n v="10"/>
    <x v="9"/>
    <x v="1"/>
    <x v="11"/>
    <x v="2"/>
    <s v="Business"/>
    <x v="1"/>
    <x v="3"/>
    <n v="4"/>
    <n v="143.63"/>
    <n v="0"/>
    <n v="80.510000000000005"/>
    <n v="574.52"/>
    <x v="1809"/>
    <n v="252.47999999999996"/>
    <n v="0.43946250783262542"/>
    <n v="2026"/>
    <s v="Q4"/>
    <n v="10"/>
    <s v="Oct"/>
  </r>
  <r>
    <n v="4286"/>
    <d v="2026-10-03T00:00:00"/>
    <n v="2026"/>
    <x v="3"/>
    <n v="10"/>
    <x v="9"/>
    <x v="1"/>
    <x v="6"/>
    <x v="2"/>
    <s v="Returning"/>
    <x v="3"/>
    <x v="5"/>
    <n v="4"/>
    <n v="341.95"/>
    <n v="0.05"/>
    <n v="199.9"/>
    <n v="1299.4099999999999"/>
    <x v="1810"/>
    <n v="499.80999999999983"/>
    <n v="0.38464379987840625"/>
    <n v="2026"/>
    <s v="Q4"/>
    <n v="10"/>
    <s v="Oct"/>
  </r>
  <r>
    <n v="4371"/>
    <d v="2026-10-03T00:00:00"/>
    <n v="2026"/>
    <x v="3"/>
    <n v="10"/>
    <x v="9"/>
    <x v="1"/>
    <x v="6"/>
    <x v="0"/>
    <s v="Returning"/>
    <x v="4"/>
    <x v="12"/>
    <n v="1"/>
    <n v="123.81"/>
    <n v="0"/>
    <n v="68.72"/>
    <n v="123.81"/>
    <x v="1811"/>
    <n v="55.09"/>
    <n v="0.44495598093853489"/>
    <n v="2026"/>
    <s v="Q4"/>
    <n v="10"/>
    <s v="Oct"/>
  </r>
  <r>
    <n v="905"/>
    <d v="2026-10-04T00:00:00"/>
    <n v="2026"/>
    <x v="3"/>
    <n v="10"/>
    <x v="9"/>
    <x v="2"/>
    <x v="3"/>
    <x v="0"/>
    <s v="New"/>
    <x v="1"/>
    <x v="3"/>
    <n v="1"/>
    <n v="146.1"/>
    <n v="0"/>
    <n v="79.739999999999995"/>
    <n v="146.1"/>
    <x v="1812"/>
    <n v="66.36"/>
    <n v="0.45420944558521564"/>
    <n v="2026"/>
    <s v="Q4"/>
    <n v="10"/>
    <s v="Oct"/>
  </r>
  <r>
    <n v="1415"/>
    <d v="2026-10-04T00:00:00"/>
    <n v="2026"/>
    <x v="3"/>
    <n v="10"/>
    <x v="9"/>
    <x v="1"/>
    <x v="11"/>
    <x v="3"/>
    <s v="Returning"/>
    <x v="2"/>
    <x v="18"/>
    <n v="1"/>
    <n v="161.07"/>
    <n v="0.05"/>
    <n v="89.81"/>
    <n v="153.01649999999998"/>
    <x v="1813"/>
    <n v="63.206499999999977"/>
    <n v="0.41306983233834249"/>
    <n v="2026"/>
    <s v="Q4"/>
    <n v="10"/>
    <s v="Oct"/>
  </r>
  <r>
    <n v="2205"/>
    <d v="2026-10-04T00:00:00"/>
    <n v="2026"/>
    <x v="3"/>
    <n v="10"/>
    <x v="9"/>
    <x v="3"/>
    <x v="13"/>
    <x v="0"/>
    <s v="New"/>
    <x v="1"/>
    <x v="1"/>
    <n v="5"/>
    <n v="90.12"/>
    <n v="0"/>
    <n v="46.67"/>
    <n v="450.6"/>
    <x v="1814"/>
    <n v="217.25"/>
    <n v="0.48213493120284062"/>
    <n v="2026"/>
    <s v="Q4"/>
    <n v="10"/>
    <s v="Oct"/>
  </r>
  <r>
    <n v="2374"/>
    <d v="2026-10-04T00:00:00"/>
    <n v="2026"/>
    <x v="3"/>
    <n v="10"/>
    <x v="9"/>
    <x v="3"/>
    <x v="13"/>
    <x v="3"/>
    <s v="Returning"/>
    <x v="1"/>
    <x v="17"/>
    <n v="1"/>
    <n v="70.400000000000006"/>
    <n v="0"/>
    <n v="32.43"/>
    <n v="70.400000000000006"/>
    <x v="255"/>
    <n v="37.970000000000006"/>
    <n v="0.53934659090909098"/>
    <n v="2026"/>
    <s v="Q4"/>
    <n v="10"/>
    <s v="Oct"/>
  </r>
  <r>
    <n v="4840"/>
    <d v="2026-10-04T00:00:00"/>
    <n v="2026"/>
    <x v="3"/>
    <n v="10"/>
    <x v="9"/>
    <x v="1"/>
    <x v="12"/>
    <x v="1"/>
    <s v="Business"/>
    <x v="3"/>
    <x v="7"/>
    <n v="6"/>
    <n v="191.08"/>
    <n v="0.1"/>
    <n v="102.93"/>
    <n v="1031.8320000000001"/>
    <x v="1815"/>
    <n v="414.25200000000007"/>
    <n v="0.40147233270532412"/>
    <n v="2026"/>
    <s v="Q4"/>
    <n v="10"/>
    <s v="Oct"/>
  </r>
  <r>
    <n v="4984"/>
    <d v="2026-10-04T00:00:00"/>
    <n v="2026"/>
    <x v="3"/>
    <n v="10"/>
    <x v="9"/>
    <x v="2"/>
    <x v="16"/>
    <x v="0"/>
    <s v="Returning"/>
    <x v="4"/>
    <x v="14"/>
    <n v="1"/>
    <n v="36.590000000000003"/>
    <n v="0"/>
    <n v="13.62"/>
    <n v="36.590000000000003"/>
    <x v="254"/>
    <n v="22.970000000000006"/>
    <n v="0.62776714949439749"/>
    <n v="2026"/>
    <s v="Q4"/>
    <n v="10"/>
    <s v="Oct"/>
  </r>
  <r>
    <n v="641"/>
    <d v="2026-10-05T00:00:00"/>
    <n v="2026"/>
    <x v="3"/>
    <n v="10"/>
    <x v="9"/>
    <x v="1"/>
    <x v="11"/>
    <x v="2"/>
    <s v="Returning"/>
    <x v="3"/>
    <x v="19"/>
    <n v="2"/>
    <n v="125.38"/>
    <n v="0.05"/>
    <n v="59.12"/>
    <n v="238.22199999999998"/>
    <x v="1816"/>
    <n v="119.98199999999999"/>
    <n v="0.5036562534106841"/>
    <n v="2026"/>
    <s v="Q4"/>
    <n v="10"/>
    <s v="Oct"/>
  </r>
  <r>
    <n v="1358"/>
    <d v="2026-10-05T00:00:00"/>
    <n v="2026"/>
    <x v="3"/>
    <n v="10"/>
    <x v="9"/>
    <x v="0"/>
    <x v="0"/>
    <x v="0"/>
    <s v="New"/>
    <x v="2"/>
    <x v="2"/>
    <n v="1"/>
    <n v="35.71"/>
    <n v="0"/>
    <n v="13.3"/>
    <n v="35.71"/>
    <x v="1817"/>
    <n v="22.41"/>
    <n v="0.62755530663679637"/>
    <n v="2026"/>
    <s v="Q4"/>
    <n v="10"/>
    <s v="Oct"/>
  </r>
  <r>
    <n v="3904"/>
    <d v="2026-10-05T00:00:00"/>
    <n v="2026"/>
    <x v="3"/>
    <n v="10"/>
    <x v="9"/>
    <x v="1"/>
    <x v="6"/>
    <x v="0"/>
    <s v="Returning"/>
    <x v="2"/>
    <x v="9"/>
    <n v="2"/>
    <n v="46.72"/>
    <n v="0"/>
    <n v="18.39"/>
    <n v="93.44"/>
    <x v="1818"/>
    <n v="56.66"/>
    <n v="0.60637842465753422"/>
    <n v="2026"/>
    <s v="Q4"/>
    <n v="10"/>
    <s v="Oct"/>
  </r>
  <r>
    <n v="4336"/>
    <d v="2026-10-05T00:00:00"/>
    <n v="2026"/>
    <x v="3"/>
    <n v="10"/>
    <x v="9"/>
    <x v="0"/>
    <x v="15"/>
    <x v="3"/>
    <s v="Returning"/>
    <x v="1"/>
    <x v="3"/>
    <n v="1"/>
    <n v="143.16999999999999"/>
    <n v="0.05"/>
    <n v="81.290000000000006"/>
    <n v="136.01149999999998"/>
    <x v="1819"/>
    <n v="54.721499999999978"/>
    <n v="0.40232995004098904"/>
    <n v="2026"/>
    <s v="Q4"/>
    <n v="10"/>
    <s v="Oct"/>
  </r>
  <r>
    <n v="4705"/>
    <d v="2026-10-05T00:00:00"/>
    <n v="2026"/>
    <x v="3"/>
    <n v="10"/>
    <x v="9"/>
    <x v="0"/>
    <x v="0"/>
    <x v="2"/>
    <s v="Returning"/>
    <x v="3"/>
    <x v="19"/>
    <n v="1"/>
    <n v="125.88"/>
    <n v="0"/>
    <n v="62.46"/>
    <n v="125.88"/>
    <x v="1820"/>
    <n v="63.419999999999995"/>
    <n v="0.50381315538608196"/>
    <n v="2026"/>
    <s v="Q4"/>
    <n v="10"/>
    <s v="Oct"/>
  </r>
  <r>
    <n v="1094"/>
    <d v="2026-10-06T00:00:00"/>
    <n v="2026"/>
    <x v="3"/>
    <n v="10"/>
    <x v="9"/>
    <x v="3"/>
    <x v="4"/>
    <x v="0"/>
    <s v="New"/>
    <x v="4"/>
    <x v="12"/>
    <n v="2"/>
    <n v="121.81"/>
    <n v="0.05"/>
    <n v="67.72"/>
    <n v="231.43899999999999"/>
    <x v="1821"/>
    <n v="95.998999999999995"/>
    <n v="0.41479180259161158"/>
    <n v="2026"/>
    <s v="Q4"/>
    <n v="10"/>
    <s v="Oct"/>
  </r>
  <r>
    <n v="3926"/>
    <d v="2026-10-06T00:00:00"/>
    <n v="2026"/>
    <x v="3"/>
    <n v="10"/>
    <x v="9"/>
    <x v="2"/>
    <x v="5"/>
    <x v="0"/>
    <s v="Business"/>
    <x v="1"/>
    <x v="11"/>
    <n v="6"/>
    <n v="154.93"/>
    <n v="0.05"/>
    <n v="79.430000000000007"/>
    <n v="883.101"/>
    <x v="1822"/>
    <n v="406.52099999999996"/>
    <n v="0.46033352923391546"/>
    <n v="2026"/>
    <s v="Q4"/>
    <n v="10"/>
    <s v="Oct"/>
  </r>
  <r>
    <n v="524"/>
    <d v="2026-10-07T00:00:00"/>
    <n v="2026"/>
    <x v="3"/>
    <n v="10"/>
    <x v="9"/>
    <x v="3"/>
    <x v="8"/>
    <x v="2"/>
    <s v="New"/>
    <x v="0"/>
    <x v="8"/>
    <n v="2"/>
    <n v="101.1"/>
    <n v="0.15"/>
    <n v="51.61"/>
    <n v="171.86999999999998"/>
    <x v="1823"/>
    <n v="68.649999999999977"/>
    <n v="0.39942980159422814"/>
    <n v="2026"/>
    <s v="Q4"/>
    <n v="10"/>
    <s v="Oct"/>
  </r>
  <r>
    <n v="2277"/>
    <d v="2026-10-07T00:00:00"/>
    <n v="2026"/>
    <x v="3"/>
    <n v="10"/>
    <x v="9"/>
    <x v="0"/>
    <x v="0"/>
    <x v="0"/>
    <s v="New"/>
    <x v="0"/>
    <x v="8"/>
    <n v="2"/>
    <n v="105"/>
    <n v="0"/>
    <n v="50.3"/>
    <n v="210"/>
    <x v="1824"/>
    <n v="109.4"/>
    <n v="0.52095238095238094"/>
    <n v="2026"/>
    <s v="Q4"/>
    <n v="10"/>
    <s v="Oct"/>
  </r>
  <r>
    <n v="2442"/>
    <d v="2026-10-07T00:00:00"/>
    <n v="2026"/>
    <x v="3"/>
    <n v="10"/>
    <x v="9"/>
    <x v="2"/>
    <x v="2"/>
    <x v="1"/>
    <s v="Business"/>
    <x v="1"/>
    <x v="11"/>
    <n v="4"/>
    <n v="157.12"/>
    <n v="0.15"/>
    <n v="77.98"/>
    <n v="534.20799999999997"/>
    <x v="1825"/>
    <n v="222.28799999999995"/>
    <n v="0.41610758356295668"/>
    <n v="2026"/>
    <s v="Q4"/>
    <n v="10"/>
    <s v="Oct"/>
  </r>
  <r>
    <n v="2809"/>
    <d v="2026-10-07T00:00:00"/>
    <n v="2026"/>
    <x v="3"/>
    <n v="10"/>
    <x v="9"/>
    <x v="3"/>
    <x v="8"/>
    <x v="0"/>
    <s v="Returning"/>
    <x v="1"/>
    <x v="17"/>
    <n v="3"/>
    <n v="70.239999999999995"/>
    <n v="0.05"/>
    <n v="31.96"/>
    <n v="200.18399999999997"/>
    <x v="1826"/>
    <n v="104.30399999999997"/>
    <n v="0.5210406426087999"/>
    <n v="2026"/>
    <s v="Q4"/>
    <n v="10"/>
    <s v="Oct"/>
  </r>
  <r>
    <n v="2946"/>
    <d v="2026-10-07T00:00:00"/>
    <n v="2026"/>
    <x v="3"/>
    <n v="10"/>
    <x v="9"/>
    <x v="2"/>
    <x v="16"/>
    <x v="0"/>
    <s v="Returning"/>
    <x v="0"/>
    <x v="8"/>
    <n v="1"/>
    <n v="103.48"/>
    <n v="0.1"/>
    <n v="51.33"/>
    <n v="93.132000000000005"/>
    <x v="1827"/>
    <n v="41.802000000000007"/>
    <n v="0.4488467980930293"/>
    <n v="2026"/>
    <s v="Q4"/>
    <n v="10"/>
    <s v="Oct"/>
  </r>
  <r>
    <n v="4147"/>
    <d v="2026-10-07T00:00:00"/>
    <n v="2026"/>
    <x v="3"/>
    <n v="10"/>
    <x v="9"/>
    <x v="1"/>
    <x v="12"/>
    <x v="2"/>
    <s v="Returning"/>
    <x v="0"/>
    <x v="6"/>
    <n v="3"/>
    <n v="40.770000000000003"/>
    <n v="0.05"/>
    <n v="16.68"/>
    <n v="116.19449999999999"/>
    <x v="1828"/>
    <n v="66.154499999999985"/>
    <n v="0.56934278300608021"/>
    <n v="2026"/>
    <s v="Q4"/>
    <n v="10"/>
    <s v="Oct"/>
  </r>
  <r>
    <n v="4164"/>
    <d v="2026-10-07T00:00:00"/>
    <n v="2026"/>
    <x v="3"/>
    <n v="10"/>
    <x v="9"/>
    <x v="0"/>
    <x v="9"/>
    <x v="2"/>
    <s v="New"/>
    <x v="1"/>
    <x v="3"/>
    <n v="2"/>
    <n v="143.41999999999999"/>
    <n v="0"/>
    <n v="81.44"/>
    <n v="286.83999999999997"/>
    <x v="1829"/>
    <n v="123.95999999999998"/>
    <n v="0.43215730023706594"/>
    <n v="2026"/>
    <s v="Q4"/>
    <n v="10"/>
    <s v="Oct"/>
  </r>
  <r>
    <n v="4275"/>
    <d v="2026-10-07T00:00:00"/>
    <n v="2026"/>
    <x v="3"/>
    <n v="10"/>
    <x v="9"/>
    <x v="3"/>
    <x v="7"/>
    <x v="3"/>
    <s v="Returning"/>
    <x v="0"/>
    <x v="4"/>
    <n v="1"/>
    <n v="49.56"/>
    <n v="0.05"/>
    <n v="22.88"/>
    <n v="47.082000000000001"/>
    <x v="702"/>
    <n v="24.202000000000002"/>
    <n v="0.51403933562720361"/>
    <n v="2026"/>
    <s v="Q4"/>
    <n v="10"/>
    <s v="Oct"/>
  </r>
  <r>
    <n v="5062"/>
    <d v="2026-10-07T00:00:00"/>
    <n v="2026"/>
    <x v="3"/>
    <n v="10"/>
    <x v="9"/>
    <x v="1"/>
    <x v="12"/>
    <x v="0"/>
    <s v="Returning"/>
    <x v="2"/>
    <x v="15"/>
    <n v="4"/>
    <n v="131.05000000000001"/>
    <n v="0"/>
    <n v="67.37"/>
    <n v="524.20000000000005"/>
    <x v="1830"/>
    <n v="254.72000000000003"/>
    <n v="0.48592140404425793"/>
    <n v="2026"/>
    <s v="Q4"/>
    <n v="10"/>
    <s v="Oct"/>
  </r>
  <r>
    <n v="1126"/>
    <d v="2026-10-08T00:00:00"/>
    <n v="2026"/>
    <x v="3"/>
    <n v="10"/>
    <x v="9"/>
    <x v="0"/>
    <x v="9"/>
    <x v="0"/>
    <s v="Business"/>
    <x v="0"/>
    <x v="4"/>
    <n v="1"/>
    <n v="51.35"/>
    <n v="0"/>
    <n v="22.98"/>
    <n v="51.35"/>
    <x v="1831"/>
    <n v="28.37"/>
    <n v="0.55248296007789677"/>
    <n v="2026"/>
    <s v="Q4"/>
    <n v="10"/>
    <s v="Oct"/>
  </r>
  <r>
    <n v="1865"/>
    <d v="2026-10-08T00:00:00"/>
    <n v="2026"/>
    <x v="3"/>
    <n v="10"/>
    <x v="9"/>
    <x v="3"/>
    <x v="8"/>
    <x v="0"/>
    <s v="Returning"/>
    <x v="4"/>
    <x v="10"/>
    <n v="1"/>
    <n v="39.659999999999997"/>
    <n v="0"/>
    <n v="14.39"/>
    <n v="39.659999999999997"/>
    <x v="1046"/>
    <n v="25.269999999999996"/>
    <n v="0.63716591023701463"/>
    <n v="2026"/>
    <s v="Q4"/>
    <n v="10"/>
    <s v="Oct"/>
  </r>
  <r>
    <n v="2471"/>
    <d v="2026-10-08T00:00:00"/>
    <n v="2026"/>
    <x v="3"/>
    <n v="10"/>
    <x v="9"/>
    <x v="3"/>
    <x v="13"/>
    <x v="2"/>
    <s v="New"/>
    <x v="4"/>
    <x v="10"/>
    <n v="1"/>
    <n v="39.79"/>
    <n v="0"/>
    <n v="14.76"/>
    <n v="39.79"/>
    <x v="1832"/>
    <n v="25.03"/>
    <n v="0.62905252576024129"/>
    <n v="2026"/>
    <s v="Q4"/>
    <n v="10"/>
    <s v="Oct"/>
  </r>
  <r>
    <n v="3208"/>
    <d v="2026-10-08T00:00:00"/>
    <n v="2026"/>
    <x v="3"/>
    <n v="10"/>
    <x v="9"/>
    <x v="2"/>
    <x v="10"/>
    <x v="1"/>
    <s v="New"/>
    <x v="0"/>
    <x v="6"/>
    <n v="6"/>
    <n v="41.27"/>
    <n v="0.1"/>
    <n v="16.61"/>
    <n v="222.858"/>
    <x v="1833"/>
    <n v="123.19800000000001"/>
    <n v="0.55280941227149127"/>
    <n v="2026"/>
    <s v="Q4"/>
    <n v="10"/>
    <s v="Oct"/>
  </r>
  <r>
    <n v="4285"/>
    <d v="2026-10-08T00:00:00"/>
    <n v="2026"/>
    <x v="3"/>
    <n v="10"/>
    <x v="9"/>
    <x v="3"/>
    <x v="4"/>
    <x v="0"/>
    <s v="Returning"/>
    <x v="1"/>
    <x v="1"/>
    <n v="1"/>
    <n v="93.39"/>
    <n v="0"/>
    <n v="45.98"/>
    <n v="93.39"/>
    <x v="1410"/>
    <n v="47.410000000000004"/>
    <n v="0.50765606595995294"/>
    <n v="2026"/>
    <s v="Q4"/>
    <n v="10"/>
    <s v="Oct"/>
  </r>
  <r>
    <n v="261"/>
    <d v="2026-10-09T00:00:00"/>
    <n v="2026"/>
    <x v="3"/>
    <n v="10"/>
    <x v="9"/>
    <x v="2"/>
    <x v="3"/>
    <x v="0"/>
    <s v="Business"/>
    <x v="3"/>
    <x v="5"/>
    <n v="1"/>
    <n v="336.56"/>
    <n v="0"/>
    <n v="189.74"/>
    <n v="336.56"/>
    <x v="1834"/>
    <n v="146.82"/>
    <n v="0.43623722367482765"/>
    <n v="2026"/>
    <s v="Q4"/>
    <n v="10"/>
    <s v="Oct"/>
  </r>
  <r>
    <n v="291"/>
    <d v="2026-10-09T00:00:00"/>
    <n v="2026"/>
    <x v="3"/>
    <n v="10"/>
    <x v="9"/>
    <x v="2"/>
    <x v="2"/>
    <x v="0"/>
    <s v="New"/>
    <x v="2"/>
    <x v="15"/>
    <n v="2"/>
    <n v="132.47999999999999"/>
    <n v="0.1"/>
    <n v="67.48"/>
    <n v="238.464"/>
    <x v="1835"/>
    <n v="103.50399999999999"/>
    <n v="0.43404455179817497"/>
    <n v="2026"/>
    <s v="Q4"/>
    <n v="10"/>
    <s v="Oct"/>
  </r>
  <r>
    <n v="670"/>
    <d v="2026-10-09T00:00:00"/>
    <n v="2026"/>
    <x v="3"/>
    <n v="10"/>
    <x v="9"/>
    <x v="1"/>
    <x v="14"/>
    <x v="2"/>
    <s v="Returning"/>
    <x v="1"/>
    <x v="1"/>
    <n v="1"/>
    <n v="92.59"/>
    <n v="0"/>
    <n v="44.46"/>
    <n v="92.59"/>
    <x v="1836"/>
    <n v="48.13"/>
    <n v="0.51981855491953777"/>
    <n v="2026"/>
    <s v="Q4"/>
    <n v="10"/>
    <s v="Oct"/>
  </r>
  <r>
    <n v="1306"/>
    <d v="2026-10-09T00:00:00"/>
    <n v="2026"/>
    <x v="3"/>
    <n v="10"/>
    <x v="9"/>
    <x v="3"/>
    <x v="8"/>
    <x v="2"/>
    <s v="Business"/>
    <x v="4"/>
    <x v="14"/>
    <n v="1"/>
    <n v="35.450000000000003"/>
    <n v="0.05"/>
    <n v="14.23"/>
    <n v="33.677500000000002"/>
    <x v="1837"/>
    <n v="19.447500000000002"/>
    <n v="0.57746269764679681"/>
    <n v="2026"/>
    <s v="Q4"/>
    <n v="10"/>
    <s v="Oct"/>
  </r>
  <r>
    <n v="2400"/>
    <d v="2026-10-09T00:00:00"/>
    <n v="2026"/>
    <x v="3"/>
    <n v="10"/>
    <x v="9"/>
    <x v="2"/>
    <x v="2"/>
    <x v="0"/>
    <s v="New"/>
    <x v="1"/>
    <x v="1"/>
    <n v="2"/>
    <n v="93.83"/>
    <n v="0.1"/>
    <n v="44.27"/>
    <n v="168.89400000000001"/>
    <x v="952"/>
    <n v="80.353999999999999"/>
    <n v="0.47576586498040191"/>
    <n v="2026"/>
    <s v="Q4"/>
    <n v="10"/>
    <s v="Oct"/>
  </r>
  <r>
    <n v="3816"/>
    <d v="2026-10-09T00:00:00"/>
    <n v="2026"/>
    <x v="3"/>
    <n v="10"/>
    <x v="9"/>
    <x v="1"/>
    <x v="12"/>
    <x v="0"/>
    <s v="New"/>
    <x v="4"/>
    <x v="14"/>
    <n v="1"/>
    <n v="36.32"/>
    <n v="0"/>
    <n v="13.6"/>
    <n v="36.32"/>
    <x v="1838"/>
    <n v="22.72"/>
    <n v="0.62555066079295152"/>
    <n v="2026"/>
    <s v="Q4"/>
    <n v="10"/>
    <s v="Oct"/>
  </r>
  <r>
    <n v="4038"/>
    <d v="2026-10-09T00:00:00"/>
    <n v="2026"/>
    <x v="3"/>
    <n v="10"/>
    <x v="9"/>
    <x v="0"/>
    <x v="15"/>
    <x v="0"/>
    <s v="Returning"/>
    <x v="4"/>
    <x v="12"/>
    <n v="2"/>
    <n v="125.56"/>
    <n v="0.1"/>
    <n v="67.260000000000005"/>
    <n v="226.00800000000001"/>
    <x v="1839"/>
    <n v="91.488"/>
    <n v="0.40479983009450993"/>
    <n v="2026"/>
    <s v="Q4"/>
    <n v="10"/>
    <s v="Oct"/>
  </r>
  <r>
    <n v="4686"/>
    <d v="2026-10-09T00:00:00"/>
    <n v="2026"/>
    <x v="3"/>
    <n v="10"/>
    <x v="9"/>
    <x v="0"/>
    <x v="15"/>
    <x v="3"/>
    <s v="New"/>
    <x v="3"/>
    <x v="19"/>
    <n v="2"/>
    <n v="124.91"/>
    <n v="0"/>
    <n v="60.33"/>
    <n v="249.82"/>
    <x v="1840"/>
    <n v="129.16"/>
    <n v="0.51701224881914976"/>
    <n v="2026"/>
    <s v="Q4"/>
    <n v="10"/>
    <s v="Oct"/>
  </r>
  <r>
    <n v="5076"/>
    <d v="2026-10-09T00:00:00"/>
    <n v="2026"/>
    <x v="3"/>
    <n v="10"/>
    <x v="9"/>
    <x v="1"/>
    <x v="12"/>
    <x v="0"/>
    <s v="New"/>
    <x v="3"/>
    <x v="7"/>
    <n v="1"/>
    <n v="199.32"/>
    <n v="0"/>
    <n v="103.83"/>
    <n v="199.32"/>
    <x v="1841"/>
    <n v="95.49"/>
    <n v="0.4790788681517158"/>
    <n v="2026"/>
    <s v="Q4"/>
    <n v="10"/>
    <s v="Oct"/>
  </r>
  <r>
    <n v="1339"/>
    <d v="2026-10-10T00:00:00"/>
    <n v="2026"/>
    <x v="3"/>
    <n v="10"/>
    <x v="9"/>
    <x v="1"/>
    <x v="11"/>
    <x v="0"/>
    <s v="Returning"/>
    <x v="3"/>
    <x v="5"/>
    <n v="4"/>
    <n v="337.38"/>
    <n v="0.05"/>
    <n v="194.94"/>
    <n v="1282.0439999999999"/>
    <x v="1842"/>
    <n v="502.28399999999988"/>
    <n v="0.39178374533167343"/>
    <n v="2026"/>
    <s v="Q4"/>
    <n v="10"/>
    <s v="Oct"/>
  </r>
  <r>
    <n v="1884"/>
    <d v="2026-10-10T00:00:00"/>
    <n v="2026"/>
    <x v="3"/>
    <n v="10"/>
    <x v="9"/>
    <x v="2"/>
    <x v="2"/>
    <x v="0"/>
    <s v="Business"/>
    <x v="3"/>
    <x v="13"/>
    <n v="3"/>
    <n v="82.18"/>
    <n v="0.1"/>
    <n v="39.82"/>
    <n v="221.88600000000002"/>
    <x v="1843"/>
    <n v="102.42600000000002"/>
    <n v="0.46161542413671885"/>
    <n v="2026"/>
    <s v="Q4"/>
    <n v="10"/>
    <s v="Oct"/>
  </r>
  <r>
    <n v="3568"/>
    <d v="2026-10-10T00:00:00"/>
    <n v="2026"/>
    <x v="3"/>
    <n v="10"/>
    <x v="9"/>
    <x v="0"/>
    <x v="15"/>
    <x v="1"/>
    <s v="New"/>
    <x v="1"/>
    <x v="17"/>
    <n v="15"/>
    <n v="70.25"/>
    <n v="0.1"/>
    <n v="32.19"/>
    <n v="948.375"/>
    <x v="1844"/>
    <n v="465.52500000000003"/>
    <n v="0.49086595492289448"/>
    <n v="2026"/>
    <s v="Q4"/>
    <n v="10"/>
    <s v="Oct"/>
  </r>
  <r>
    <n v="4171"/>
    <d v="2026-10-10T00:00:00"/>
    <n v="2026"/>
    <x v="3"/>
    <n v="10"/>
    <x v="9"/>
    <x v="3"/>
    <x v="7"/>
    <x v="2"/>
    <s v="New"/>
    <x v="2"/>
    <x v="2"/>
    <n v="2"/>
    <n v="35.36"/>
    <n v="0"/>
    <n v="13.49"/>
    <n v="70.72"/>
    <x v="1845"/>
    <n v="43.739999999999995"/>
    <n v="0.61849547511312208"/>
    <n v="2026"/>
    <s v="Q4"/>
    <n v="10"/>
    <s v="Oct"/>
  </r>
  <r>
    <n v="4477"/>
    <d v="2026-10-10T00:00:00"/>
    <n v="2026"/>
    <x v="3"/>
    <n v="10"/>
    <x v="9"/>
    <x v="2"/>
    <x v="5"/>
    <x v="2"/>
    <s v="New"/>
    <x v="2"/>
    <x v="9"/>
    <n v="1"/>
    <n v="46.01"/>
    <n v="0"/>
    <n v="18.239999999999998"/>
    <n v="46.01"/>
    <x v="1846"/>
    <n v="27.77"/>
    <n v="0.6035644425124973"/>
    <n v="2026"/>
    <s v="Q4"/>
    <n v="10"/>
    <s v="Oct"/>
  </r>
  <r>
    <n v="3368"/>
    <d v="2026-10-11T00:00:00"/>
    <n v="2026"/>
    <x v="3"/>
    <n v="10"/>
    <x v="9"/>
    <x v="0"/>
    <x v="9"/>
    <x v="0"/>
    <s v="Returning"/>
    <x v="1"/>
    <x v="1"/>
    <n v="1"/>
    <n v="89.88"/>
    <n v="0"/>
    <n v="46.15"/>
    <n v="89.88"/>
    <x v="1479"/>
    <n v="43.73"/>
    <n v="0.48653760569648419"/>
    <n v="2026"/>
    <s v="Q4"/>
    <n v="10"/>
    <s v="Oct"/>
  </r>
  <r>
    <n v="3566"/>
    <d v="2026-10-11T00:00:00"/>
    <n v="2026"/>
    <x v="3"/>
    <n v="10"/>
    <x v="9"/>
    <x v="1"/>
    <x v="12"/>
    <x v="0"/>
    <s v="New"/>
    <x v="4"/>
    <x v="10"/>
    <n v="1"/>
    <n v="41.33"/>
    <n v="0"/>
    <n v="14.47"/>
    <n v="41.33"/>
    <x v="1135"/>
    <n v="26.86"/>
    <n v="0.6498911202516332"/>
    <n v="2026"/>
    <s v="Q4"/>
    <n v="10"/>
    <s v="Oct"/>
  </r>
  <r>
    <n v="4420"/>
    <d v="2026-10-11T00:00:00"/>
    <n v="2026"/>
    <x v="3"/>
    <n v="10"/>
    <x v="9"/>
    <x v="2"/>
    <x v="5"/>
    <x v="1"/>
    <s v="Business"/>
    <x v="0"/>
    <x v="6"/>
    <n v="15"/>
    <n v="40.78"/>
    <n v="0.15"/>
    <n v="17.07"/>
    <n v="519.94500000000005"/>
    <x v="1847"/>
    <n v="263.89500000000004"/>
    <n v="0.5075440671609498"/>
    <n v="2026"/>
    <s v="Q4"/>
    <n v="10"/>
    <s v="Oct"/>
  </r>
  <r>
    <n v="513"/>
    <d v="2026-10-12T00:00:00"/>
    <n v="2026"/>
    <x v="3"/>
    <n v="10"/>
    <x v="9"/>
    <x v="3"/>
    <x v="7"/>
    <x v="0"/>
    <s v="Business"/>
    <x v="2"/>
    <x v="18"/>
    <n v="1"/>
    <n v="163.87"/>
    <n v="0"/>
    <n v="85.76"/>
    <n v="163.87"/>
    <x v="1848"/>
    <n v="78.11"/>
    <n v="0.47665832672240188"/>
    <n v="2026"/>
    <s v="Q4"/>
    <n v="10"/>
    <s v="Oct"/>
  </r>
  <r>
    <n v="786"/>
    <d v="2026-10-12T00:00:00"/>
    <n v="2026"/>
    <x v="3"/>
    <n v="10"/>
    <x v="9"/>
    <x v="2"/>
    <x v="3"/>
    <x v="0"/>
    <s v="New"/>
    <x v="4"/>
    <x v="14"/>
    <n v="1"/>
    <n v="35.39"/>
    <n v="0.05"/>
    <n v="13.68"/>
    <n v="33.6205"/>
    <x v="1284"/>
    <n v="19.9405"/>
    <n v="0.59310539700480358"/>
    <n v="2026"/>
    <s v="Q4"/>
    <n v="10"/>
    <s v="Oct"/>
  </r>
  <r>
    <n v="3771"/>
    <d v="2026-10-12T00:00:00"/>
    <n v="2026"/>
    <x v="3"/>
    <n v="10"/>
    <x v="9"/>
    <x v="2"/>
    <x v="3"/>
    <x v="0"/>
    <s v="Business"/>
    <x v="3"/>
    <x v="13"/>
    <n v="2"/>
    <n v="80.2"/>
    <n v="0"/>
    <n v="39.590000000000003"/>
    <n v="160.4"/>
    <x v="1849"/>
    <n v="81.22"/>
    <n v="0.50635910224438896"/>
    <n v="2026"/>
    <s v="Q4"/>
    <n v="10"/>
    <s v="Oct"/>
  </r>
  <r>
    <n v="3910"/>
    <d v="2026-10-12T00:00:00"/>
    <n v="2026"/>
    <x v="3"/>
    <n v="10"/>
    <x v="9"/>
    <x v="2"/>
    <x v="2"/>
    <x v="0"/>
    <s v="Business"/>
    <x v="0"/>
    <x v="6"/>
    <n v="3"/>
    <n v="41.09"/>
    <n v="0"/>
    <n v="17.18"/>
    <n v="123.27000000000001"/>
    <x v="1850"/>
    <n v="71.730000000000018"/>
    <n v="0.58189340472134354"/>
    <n v="2026"/>
    <s v="Q4"/>
    <n v="10"/>
    <s v="Oct"/>
  </r>
  <r>
    <n v="330"/>
    <d v="2026-10-13T00:00:00"/>
    <n v="2026"/>
    <x v="3"/>
    <n v="10"/>
    <x v="9"/>
    <x v="1"/>
    <x v="12"/>
    <x v="1"/>
    <s v="Business"/>
    <x v="2"/>
    <x v="2"/>
    <n v="5"/>
    <n v="36.97"/>
    <n v="0.15"/>
    <n v="13.93"/>
    <n v="157.1225"/>
    <x v="1851"/>
    <n v="87.472499999999997"/>
    <n v="0.55671530175500006"/>
    <n v="2026"/>
    <s v="Q4"/>
    <n v="10"/>
    <s v="Oct"/>
  </r>
  <r>
    <n v="707"/>
    <d v="2026-10-13T00:00:00"/>
    <n v="2026"/>
    <x v="3"/>
    <n v="10"/>
    <x v="9"/>
    <x v="2"/>
    <x v="5"/>
    <x v="2"/>
    <s v="New"/>
    <x v="2"/>
    <x v="2"/>
    <n v="4"/>
    <n v="35.880000000000003"/>
    <n v="0.05"/>
    <n v="13.45"/>
    <n v="136.34399999999999"/>
    <x v="1852"/>
    <n v="82.543999999999997"/>
    <n v="0.60540984568444522"/>
    <n v="2026"/>
    <s v="Q4"/>
    <n v="10"/>
    <s v="Oct"/>
  </r>
  <r>
    <n v="989"/>
    <d v="2026-10-13T00:00:00"/>
    <n v="2026"/>
    <x v="3"/>
    <n v="10"/>
    <x v="9"/>
    <x v="1"/>
    <x v="11"/>
    <x v="0"/>
    <s v="Returning"/>
    <x v="0"/>
    <x v="6"/>
    <n v="3"/>
    <n v="40.42"/>
    <n v="0"/>
    <n v="16.79"/>
    <n v="121.26"/>
    <x v="1853"/>
    <n v="70.890000000000015"/>
    <n v="0.58461157842652167"/>
    <n v="2026"/>
    <s v="Q4"/>
    <n v="10"/>
    <s v="Oct"/>
  </r>
  <r>
    <n v="1904"/>
    <d v="2026-10-13T00:00:00"/>
    <n v="2026"/>
    <x v="3"/>
    <n v="10"/>
    <x v="9"/>
    <x v="3"/>
    <x v="8"/>
    <x v="2"/>
    <s v="Returning"/>
    <x v="0"/>
    <x v="4"/>
    <n v="1"/>
    <n v="50.34"/>
    <n v="0.15"/>
    <n v="22.56"/>
    <n v="42.789000000000001"/>
    <x v="1200"/>
    <n v="20.229000000000003"/>
    <n v="0.47276169108883132"/>
    <n v="2026"/>
    <s v="Q4"/>
    <n v="10"/>
    <s v="Oct"/>
  </r>
  <r>
    <n v="2854"/>
    <d v="2026-10-13T00:00:00"/>
    <n v="2026"/>
    <x v="3"/>
    <n v="10"/>
    <x v="9"/>
    <x v="0"/>
    <x v="15"/>
    <x v="2"/>
    <s v="New"/>
    <x v="2"/>
    <x v="2"/>
    <n v="3"/>
    <n v="36.049999999999997"/>
    <n v="0.1"/>
    <n v="13.87"/>
    <n v="97.334999999999994"/>
    <x v="1854"/>
    <n v="55.724999999999994"/>
    <n v="0.57250732008013561"/>
    <n v="2026"/>
    <s v="Q4"/>
    <n v="10"/>
    <s v="Oct"/>
  </r>
  <r>
    <n v="3212"/>
    <d v="2026-10-13T00:00:00"/>
    <n v="2026"/>
    <x v="3"/>
    <n v="10"/>
    <x v="9"/>
    <x v="2"/>
    <x v="2"/>
    <x v="1"/>
    <s v="Returning"/>
    <x v="0"/>
    <x v="6"/>
    <n v="15"/>
    <n v="40"/>
    <n v="0.1"/>
    <n v="16.420000000000002"/>
    <n v="540"/>
    <x v="1855"/>
    <n v="293.7"/>
    <n v="0.54388888888888887"/>
    <n v="2026"/>
    <s v="Q4"/>
    <n v="10"/>
    <s v="Oct"/>
  </r>
  <r>
    <n v="4479"/>
    <d v="2026-10-13T00:00:00"/>
    <n v="2026"/>
    <x v="3"/>
    <n v="10"/>
    <x v="9"/>
    <x v="3"/>
    <x v="7"/>
    <x v="2"/>
    <s v="Returning"/>
    <x v="1"/>
    <x v="11"/>
    <n v="1"/>
    <n v="151.68"/>
    <n v="0.05"/>
    <n v="78.98"/>
    <n v="144.096"/>
    <x v="1856"/>
    <n v="65.116"/>
    <n v="0.45189318232289583"/>
    <n v="2026"/>
    <s v="Q4"/>
    <n v="10"/>
    <s v="Oct"/>
  </r>
  <r>
    <n v="4574"/>
    <d v="2026-10-13T00:00:00"/>
    <n v="2026"/>
    <x v="3"/>
    <n v="10"/>
    <x v="9"/>
    <x v="1"/>
    <x v="14"/>
    <x v="0"/>
    <s v="Business"/>
    <x v="4"/>
    <x v="14"/>
    <n v="1"/>
    <n v="36.53"/>
    <n v="0"/>
    <n v="14.01"/>
    <n v="36.53"/>
    <x v="1857"/>
    <n v="22.520000000000003"/>
    <n v="0.61647960580344929"/>
    <n v="2026"/>
    <s v="Q4"/>
    <n v="10"/>
    <s v="Oct"/>
  </r>
  <r>
    <n v="4815"/>
    <d v="2026-10-13T00:00:00"/>
    <n v="2026"/>
    <x v="3"/>
    <n v="10"/>
    <x v="9"/>
    <x v="0"/>
    <x v="0"/>
    <x v="2"/>
    <s v="Business"/>
    <x v="0"/>
    <x v="6"/>
    <n v="1"/>
    <n v="39.89"/>
    <n v="0.05"/>
    <n v="16.91"/>
    <n v="37.895499999999998"/>
    <x v="1858"/>
    <n v="20.985499999999998"/>
    <n v="0.55377287540737019"/>
    <n v="2026"/>
    <s v="Q4"/>
    <n v="10"/>
    <s v="Oct"/>
  </r>
  <r>
    <n v="5027"/>
    <d v="2026-10-13T00:00:00"/>
    <n v="2026"/>
    <x v="3"/>
    <n v="10"/>
    <x v="9"/>
    <x v="2"/>
    <x v="10"/>
    <x v="0"/>
    <s v="New"/>
    <x v="1"/>
    <x v="11"/>
    <n v="1"/>
    <n v="154.53"/>
    <n v="0"/>
    <n v="77.930000000000007"/>
    <n v="154.53"/>
    <x v="1859"/>
    <n v="76.599999999999994"/>
    <n v="0.49569662848637802"/>
    <n v="2026"/>
    <s v="Q4"/>
    <n v="10"/>
    <s v="Oct"/>
  </r>
  <r>
    <n v="1794"/>
    <d v="2026-10-14T00:00:00"/>
    <n v="2026"/>
    <x v="3"/>
    <n v="10"/>
    <x v="9"/>
    <x v="3"/>
    <x v="8"/>
    <x v="3"/>
    <s v="Business"/>
    <x v="0"/>
    <x v="4"/>
    <n v="2"/>
    <n v="50.64"/>
    <n v="0.05"/>
    <n v="22.28"/>
    <n v="96.215999999999994"/>
    <x v="584"/>
    <n v="51.655999999999992"/>
    <n v="0.53687536376486233"/>
    <n v="2026"/>
    <s v="Q4"/>
    <n v="10"/>
    <s v="Oct"/>
  </r>
  <r>
    <n v="1867"/>
    <d v="2026-10-14T00:00:00"/>
    <n v="2026"/>
    <x v="3"/>
    <n v="10"/>
    <x v="9"/>
    <x v="0"/>
    <x v="0"/>
    <x v="0"/>
    <s v="New"/>
    <x v="4"/>
    <x v="10"/>
    <n v="3"/>
    <n v="40.880000000000003"/>
    <n v="0.05"/>
    <n v="14.59"/>
    <n v="116.50800000000001"/>
    <x v="1860"/>
    <n v="72.738000000000014"/>
    <n v="0.62431764342362761"/>
    <n v="2026"/>
    <s v="Q4"/>
    <n v="10"/>
    <s v="Oct"/>
  </r>
  <r>
    <n v="2088"/>
    <d v="2026-10-14T00:00:00"/>
    <n v="2026"/>
    <x v="3"/>
    <n v="10"/>
    <x v="9"/>
    <x v="3"/>
    <x v="4"/>
    <x v="2"/>
    <s v="Returning"/>
    <x v="1"/>
    <x v="3"/>
    <n v="1"/>
    <n v="141.77000000000001"/>
    <n v="0"/>
    <n v="78.48"/>
    <n v="141.77000000000001"/>
    <x v="1861"/>
    <n v="63.290000000000006"/>
    <n v="0.44642731184312623"/>
    <n v="2026"/>
    <s v="Q4"/>
    <n v="10"/>
    <s v="Oct"/>
  </r>
  <r>
    <n v="2270"/>
    <d v="2026-10-14T00:00:00"/>
    <n v="2026"/>
    <x v="3"/>
    <n v="10"/>
    <x v="9"/>
    <x v="3"/>
    <x v="7"/>
    <x v="0"/>
    <s v="New"/>
    <x v="3"/>
    <x v="7"/>
    <n v="3"/>
    <n v="199.99"/>
    <n v="0.15"/>
    <n v="101.86"/>
    <n v="509.97450000000003"/>
    <x v="1862"/>
    <n v="204.39450000000005"/>
    <n v="0.40079356909021929"/>
    <n v="2026"/>
    <s v="Q4"/>
    <n v="10"/>
    <s v="Oct"/>
  </r>
  <r>
    <n v="3789"/>
    <d v="2026-10-14T00:00:00"/>
    <n v="2026"/>
    <x v="3"/>
    <n v="10"/>
    <x v="9"/>
    <x v="3"/>
    <x v="4"/>
    <x v="3"/>
    <s v="New"/>
    <x v="0"/>
    <x v="4"/>
    <n v="2"/>
    <n v="50.56"/>
    <n v="0"/>
    <n v="23.04"/>
    <n v="101.12"/>
    <x v="1805"/>
    <n v="55.040000000000006"/>
    <n v="0.54430379746835444"/>
    <n v="2026"/>
    <s v="Q4"/>
    <n v="10"/>
    <s v="Oct"/>
  </r>
  <r>
    <n v="4323"/>
    <d v="2026-10-14T00:00:00"/>
    <n v="2026"/>
    <x v="3"/>
    <n v="10"/>
    <x v="9"/>
    <x v="3"/>
    <x v="7"/>
    <x v="0"/>
    <s v="New"/>
    <x v="2"/>
    <x v="9"/>
    <n v="1"/>
    <n v="47.38"/>
    <n v="0"/>
    <n v="17.86"/>
    <n v="47.38"/>
    <x v="1863"/>
    <n v="29.520000000000003"/>
    <n v="0.62304769945124527"/>
    <n v="2026"/>
    <s v="Q4"/>
    <n v="10"/>
    <s v="Oct"/>
  </r>
  <r>
    <n v="276"/>
    <d v="2026-10-15T00:00:00"/>
    <n v="2026"/>
    <x v="3"/>
    <n v="10"/>
    <x v="9"/>
    <x v="2"/>
    <x v="2"/>
    <x v="0"/>
    <s v="Business"/>
    <x v="1"/>
    <x v="1"/>
    <n v="1"/>
    <n v="92.74"/>
    <n v="0.15"/>
    <n v="44.52"/>
    <n v="78.828999999999994"/>
    <x v="28"/>
    <n v="34.30899999999999"/>
    <n v="0.43523322635070844"/>
    <n v="2026"/>
    <s v="Q4"/>
    <n v="10"/>
    <s v="Oct"/>
  </r>
  <r>
    <n v="791"/>
    <d v="2026-10-15T00:00:00"/>
    <n v="2026"/>
    <x v="3"/>
    <n v="10"/>
    <x v="9"/>
    <x v="3"/>
    <x v="13"/>
    <x v="2"/>
    <s v="Returning"/>
    <x v="0"/>
    <x v="4"/>
    <n v="3"/>
    <n v="51.57"/>
    <n v="0.1"/>
    <n v="21.82"/>
    <n v="139.239"/>
    <x v="1864"/>
    <n v="73.778999999999996"/>
    <n v="0.52987309589985565"/>
    <n v="2026"/>
    <s v="Q4"/>
    <n v="10"/>
    <s v="Oct"/>
  </r>
  <r>
    <n v="1033"/>
    <d v="2026-10-15T00:00:00"/>
    <n v="2026"/>
    <x v="3"/>
    <n v="10"/>
    <x v="9"/>
    <x v="1"/>
    <x v="12"/>
    <x v="0"/>
    <s v="New"/>
    <x v="1"/>
    <x v="17"/>
    <n v="1"/>
    <n v="70.47"/>
    <n v="0.1"/>
    <n v="31.52"/>
    <n v="63.423000000000002"/>
    <x v="1865"/>
    <n v="31.903000000000002"/>
    <n v="0.50301940936253409"/>
    <n v="2026"/>
    <s v="Q4"/>
    <n v="10"/>
    <s v="Oct"/>
  </r>
  <r>
    <n v="1247"/>
    <d v="2026-10-15T00:00:00"/>
    <n v="2026"/>
    <x v="3"/>
    <n v="10"/>
    <x v="9"/>
    <x v="0"/>
    <x v="0"/>
    <x v="0"/>
    <s v="New"/>
    <x v="1"/>
    <x v="17"/>
    <n v="1"/>
    <n v="71.05"/>
    <n v="0"/>
    <n v="33.32"/>
    <n v="71.05"/>
    <x v="620"/>
    <n v="37.729999999999997"/>
    <n v="0.53103448275862064"/>
    <n v="2026"/>
    <s v="Q4"/>
    <n v="10"/>
    <s v="Oct"/>
  </r>
  <r>
    <n v="1321"/>
    <d v="2026-10-15T00:00:00"/>
    <n v="2026"/>
    <x v="3"/>
    <n v="10"/>
    <x v="9"/>
    <x v="3"/>
    <x v="13"/>
    <x v="2"/>
    <s v="Returning"/>
    <x v="0"/>
    <x v="6"/>
    <n v="3"/>
    <n v="39.83"/>
    <n v="0.1"/>
    <n v="16.93"/>
    <n v="107.541"/>
    <x v="1866"/>
    <n v="56.750999999999998"/>
    <n v="0.52771501101905316"/>
    <n v="2026"/>
    <s v="Q4"/>
    <n v="10"/>
    <s v="Oct"/>
  </r>
  <r>
    <n v="2048"/>
    <d v="2026-10-15T00:00:00"/>
    <n v="2026"/>
    <x v="3"/>
    <n v="10"/>
    <x v="9"/>
    <x v="3"/>
    <x v="7"/>
    <x v="0"/>
    <s v="New"/>
    <x v="4"/>
    <x v="16"/>
    <n v="3"/>
    <n v="49.5"/>
    <n v="0.05"/>
    <n v="22"/>
    <n v="141.07499999999999"/>
    <x v="1024"/>
    <n v="75.074999999999989"/>
    <n v="0.53216374269005839"/>
    <n v="2026"/>
    <s v="Q4"/>
    <n v="10"/>
    <s v="Oct"/>
  </r>
  <r>
    <n v="2082"/>
    <d v="2026-10-15T00:00:00"/>
    <n v="2026"/>
    <x v="3"/>
    <n v="10"/>
    <x v="9"/>
    <x v="1"/>
    <x v="6"/>
    <x v="3"/>
    <s v="New"/>
    <x v="1"/>
    <x v="1"/>
    <n v="1"/>
    <n v="91.99"/>
    <n v="0"/>
    <n v="44.86"/>
    <n v="91.99"/>
    <x v="1286"/>
    <n v="47.129999999999995"/>
    <n v="0.51233829764104788"/>
    <n v="2026"/>
    <s v="Q4"/>
    <n v="10"/>
    <s v="Oct"/>
  </r>
  <r>
    <n v="2177"/>
    <d v="2026-10-15T00:00:00"/>
    <n v="2026"/>
    <x v="3"/>
    <n v="10"/>
    <x v="9"/>
    <x v="0"/>
    <x v="15"/>
    <x v="3"/>
    <s v="Returning"/>
    <x v="0"/>
    <x v="0"/>
    <n v="1"/>
    <n v="79.78"/>
    <n v="0.05"/>
    <n v="41.59"/>
    <n v="75.790999999999997"/>
    <x v="1867"/>
    <n v="34.200999999999993"/>
    <n v="0.45125410668812915"/>
    <n v="2026"/>
    <s v="Q4"/>
    <n v="10"/>
    <s v="Oct"/>
  </r>
  <r>
    <n v="3776"/>
    <d v="2026-10-15T00:00:00"/>
    <n v="2026"/>
    <x v="3"/>
    <n v="10"/>
    <x v="9"/>
    <x v="3"/>
    <x v="8"/>
    <x v="0"/>
    <s v="Returning"/>
    <x v="0"/>
    <x v="0"/>
    <n v="1"/>
    <n v="82.97"/>
    <n v="0"/>
    <n v="43.09"/>
    <n v="82.97"/>
    <x v="1868"/>
    <n v="39.879999999999995"/>
    <n v="0.48065565867180904"/>
    <n v="2026"/>
    <s v="Q4"/>
    <n v="10"/>
    <s v="Oct"/>
  </r>
  <r>
    <n v="4542"/>
    <d v="2026-10-15T00:00:00"/>
    <n v="2026"/>
    <x v="3"/>
    <n v="10"/>
    <x v="9"/>
    <x v="0"/>
    <x v="9"/>
    <x v="0"/>
    <s v="Business"/>
    <x v="0"/>
    <x v="8"/>
    <n v="1"/>
    <n v="103.33"/>
    <n v="0"/>
    <n v="50.85"/>
    <n v="103.33"/>
    <x v="1869"/>
    <n v="52.48"/>
    <n v="0.5078873512048776"/>
    <n v="2026"/>
    <s v="Q4"/>
    <n v="10"/>
    <s v="Oct"/>
  </r>
  <r>
    <n v="36"/>
    <d v="2026-10-16T00:00:00"/>
    <n v="2026"/>
    <x v="3"/>
    <n v="10"/>
    <x v="9"/>
    <x v="0"/>
    <x v="9"/>
    <x v="0"/>
    <s v="New"/>
    <x v="1"/>
    <x v="3"/>
    <n v="3"/>
    <n v="142.54"/>
    <n v="0.05"/>
    <n v="81.599999999999994"/>
    <n v="406.23899999999998"/>
    <x v="1870"/>
    <n v="161.43899999999999"/>
    <n v="0.39739906803630376"/>
    <n v="2026"/>
    <s v="Q4"/>
    <n v="10"/>
    <s v="Oct"/>
  </r>
  <r>
    <n v="64"/>
    <d v="2026-10-16T00:00:00"/>
    <n v="2026"/>
    <x v="3"/>
    <n v="10"/>
    <x v="9"/>
    <x v="2"/>
    <x v="16"/>
    <x v="0"/>
    <s v="New"/>
    <x v="1"/>
    <x v="1"/>
    <n v="3"/>
    <n v="92.14"/>
    <n v="0.1"/>
    <n v="46.43"/>
    <n v="248.77800000000002"/>
    <x v="1871"/>
    <n v="109.48800000000003"/>
    <n v="0.44010322456165746"/>
    <n v="2026"/>
    <s v="Q4"/>
    <n v="10"/>
    <s v="Oct"/>
  </r>
  <r>
    <n v="529"/>
    <d v="2026-10-16T00:00:00"/>
    <n v="2026"/>
    <x v="3"/>
    <n v="10"/>
    <x v="9"/>
    <x v="3"/>
    <x v="7"/>
    <x v="2"/>
    <s v="Business"/>
    <x v="2"/>
    <x v="18"/>
    <n v="2"/>
    <n v="165.23"/>
    <n v="0"/>
    <n v="88.87"/>
    <n v="330.46"/>
    <x v="1872"/>
    <n v="152.71999999999997"/>
    <n v="0.46214367850874533"/>
    <n v="2026"/>
    <s v="Q4"/>
    <n v="10"/>
    <s v="Oct"/>
  </r>
  <r>
    <n v="1815"/>
    <d v="2026-10-16T00:00:00"/>
    <n v="2026"/>
    <x v="3"/>
    <n v="10"/>
    <x v="9"/>
    <x v="3"/>
    <x v="4"/>
    <x v="0"/>
    <s v="Business"/>
    <x v="4"/>
    <x v="12"/>
    <n v="1"/>
    <n v="121.92"/>
    <n v="0"/>
    <n v="71.02"/>
    <n v="121.92"/>
    <x v="1873"/>
    <n v="50.900000000000006"/>
    <n v="0.41748687664042"/>
    <n v="2026"/>
    <s v="Q4"/>
    <n v="10"/>
    <s v="Oct"/>
  </r>
  <r>
    <n v="1820"/>
    <d v="2026-10-16T00:00:00"/>
    <n v="2026"/>
    <x v="3"/>
    <n v="10"/>
    <x v="9"/>
    <x v="1"/>
    <x v="1"/>
    <x v="0"/>
    <s v="Returning"/>
    <x v="2"/>
    <x v="2"/>
    <n v="3"/>
    <n v="36.46"/>
    <n v="0.05"/>
    <n v="13.9"/>
    <n v="103.91099999999999"/>
    <x v="1874"/>
    <n v="62.210999999999984"/>
    <n v="0.5986950370990558"/>
    <n v="2026"/>
    <s v="Q4"/>
    <n v="10"/>
    <s v="Oct"/>
  </r>
  <r>
    <n v="2028"/>
    <d v="2026-10-16T00:00:00"/>
    <n v="2026"/>
    <x v="3"/>
    <n v="10"/>
    <x v="9"/>
    <x v="3"/>
    <x v="4"/>
    <x v="2"/>
    <s v="Business"/>
    <x v="4"/>
    <x v="16"/>
    <n v="3"/>
    <n v="51.89"/>
    <n v="0.1"/>
    <n v="21.56"/>
    <n v="140.10300000000001"/>
    <x v="1875"/>
    <n v="75.423000000000016"/>
    <n v="0.53833965011455864"/>
    <n v="2026"/>
    <s v="Q4"/>
    <n v="10"/>
    <s v="Oct"/>
  </r>
  <r>
    <n v="2741"/>
    <d v="2026-10-16T00:00:00"/>
    <n v="2026"/>
    <x v="3"/>
    <n v="10"/>
    <x v="9"/>
    <x v="3"/>
    <x v="4"/>
    <x v="0"/>
    <s v="Returning"/>
    <x v="4"/>
    <x v="10"/>
    <n v="1"/>
    <n v="40.75"/>
    <n v="0"/>
    <n v="14.7"/>
    <n v="40.75"/>
    <x v="1627"/>
    <n v="26.05"/>
    <n v="0.63926380368098157"/>
    <n v="2026"/>
    <s v="Q4"/>
    <n v="10"/>
    <s v="Oct"/>
  </r>
  <r>
    <n v="3602"/>
    <d v="2026-10-16T00:00:00"/>
    <n v="2026"/>
    <x v="3"/>
    <n v="10"/>
    <x v="9"/>
    <x v="2"/>
    <x v="5"/>
    <x v="1"/>
    <s v="Business"/>
    <x v="3"/>
    <x v="5"/>
    <n v="4"/>
    <n v="345.13"/>
    <n v="0.05"/>
    <n v="200.02"/>
    <n v="1311.4939999999999"/>
    <x v="1876"/>
    <n v="511.41399999999987"/>
    <n v="0.38994764749209671"/>
    <n v="2026"/>
    <s v="Q4"/>
    <n v="10"/>
    <s v="Oct"/>
  </r>
  <r>
    <n v="4116"/>
    <d v="2026-10-16T00:00:00"/>
    <n v="2026"/>
    <x v="3"/>
    <n v="10"/>
    <x v="9"/>
    <x v="1"/>
    <x v="6"/>
    <x v="2"/>
    <s v="New"/>
    <x v="2"/>
    <x v="2"/>
    <n v="2"/>
    <n v="37.1"/>
    <n v="0"/>
    <n v="13.31"/>
    <n v="74.2"/>
    <x v="1877"/>
    <n v="47.58"/>
    <n v="0.64123989218328836"/>
    <n v="2026"/>
    <s v="Q4"/>
    <n v="10"/>
    <s v="Oct"/>
  </r>
  <r>
    <n v="4197"/>
    <d v="2026-10-16T00:00:00"/>
    <n v="2026"/>
    <x v="3"/>
    <n v="10"/>
    <x v="9"/>
    <x v="3"/>
    <x v="7"/>
    <x v="3"/>
    <s v="New"/>
    <x v="1"/>
    <x v="1"/>
    <n v="3"/>
    <n v="94.19"/>
    <n v="0"/>
    <n v="44.89"/>
    <n v="282.57"/>
    <x v="1878"/>
    <n v="147.89999999999998"/>
    <n v="0.52341012846374346"/>
    <n v="2026"/>
    <s v="Q4"/>
    <n v="10"/>
    <s v="Oct"/>
  </r>
  <r>
    <n v="360"/>
    <d v="2026-10-17T00:00:00"/>
    <n v="2026"/>
    <x v="3"/>
    <n v="10"/>
    <x v="9"/>
    <x v="3"/>
    <x v="8"/>
    <x v="0"/>
    <s v="Returning"/>
    <x v="3"/>
    <x v="13"/>
    <n v="2"/>
    <n v="82.52"/>
    <n v="0.05"/>
    <n v="38.61"/>
    <n v="156.78799999999998"/>
    <x v="1879"/>
    <n v="79.567999999999984"/>
    <n v="0.50748781794525089"/>
    <n v="2026"/>
    <s v="Q4"/>
    <n v="10"/>
    <s v="Oct"/>
  </r>
  <r>
    <n v="427"/>
    <d v="2026-10-17T00:00:00"/>
    <n v="2026"/>
    <x v="3"/>
    <n v="10"/>
    <x v="9"/>
    <x v="3"/>
    <x v="13"/>
    <x v="0"/>
    <s v="Business"/>
    <x v="1"/>
    <x v="11"/>
    <n v="1"/>
    <n v="155.16"/>
    <n v="0"/>
    <n v="78.84"/>
    <n v="155.16"/>
    <x v="1880"/>
    <n v="76.319999999999993"/>
    <n v="0.49187935034802782"/>
    <n v="2026"/>
    <s v="Q4"/>
    <n v="10"/>
    <s v="Oct"/>
  </r>
  <r>
    <n v="1018"/>
    <d v="2026-10-17T00:00:00"/>
    <n v="2026"/>
    <x v="3"/>
    <n v="10"/>
    <x v="9"/>
    <x v="3"/>
    <x v="13"/>
    <x v="3"/>
    <s v="Returning"/>
    <x v="2"/>
    <x v="9"/>
    <n v="1"/>
    <n v="46.36"/>
    <n v="0.05"/>
    <n v="18.399999999999999"/>
    <n v="44.041999999999994"/>
    <x v="1881"/>
    <n v="25.641999999999996"/>
    <n v="0.58221697470596245"/>
    <n v="2026"/>
    <s v="Q4"/>
    <n v="10"/>
    <s v="Oct"/>
  </r>
  <r>
    <n v="1179"/>
    <d v="2026-10-17T00:00:00"/>
    <n v="2026"/>
    <x v="3"/>
    <n v="10"/>
    <x v="9"/>
    <x v="2"/>
    <x v="16"/>
    <x v="0"/>
    <s v="Business"/>
    <x v="0"/>
    <x v="0"/>
    <n v="1"/>
    <n v="81.47"/>
    <n v="0"/>
    <n v="43.67"/>
    <n v="81.47"/>
    <x v="1882"/>
    <n v="37.799999999999997"/>
    <n v="0.463974469129741"/>
    <n v="2026"/>
    <s v="Q4"/>
    <n v="10"/>
    <s v="Oct"/>
  </r>
  <r>
    <n v="2267"/>
    <d v="2026-10-17T00:00:00"/>
    <n v="2026"/>
    <x v="3"/>
    <n v="10"/>
    <x v="9"/>
    <x v="0"/>
    <x v="15"/>
    <x v="0"/>
    <s v="Returning"/>
    <x v="2"/>
    <x v="15"/>
    <n v="1"/>
    <n v="134.31"/>
    <n v="0.05"/>
    <n v="67.239999999999995"/>
    <n v="127.5945"/>
    <x v="1883"/>
    <n v="60.354500000000002"/>
    <n v="0.47301803761133909"/>
    <n v="2026"/>
    <s v="Q4"/>
    <n v="10"/>
    <s v="Oct"/>
  </r>
  <r>
    <n v="2656"/>
    <d v="2026-10-17T00:00:00"/>
    <n v="2026"/>
    <x v="3"/>
    <n v="10"/>
    <x v="9"/>
    <x v="2"/>
    <x v="16"/>
    <x v="0"/>
    <s v="New"/>
    <x v="3"/>
    <x v="19"/>
    <n v="1"/>
    <n v="123.11"/>
    <n v="0"/>
    <n v="58.99"/>
    <n v="123.11"/>
    <x v="1884"/>
    <n v="64.12"/>
    <n v="0.52083502558687356"/>
    <n v="2026"/>
    <s v="Q4"/>
    <n v="10"/>
    <s v="Oct"/>
  </r>
  <r>
    <n v="2867"/>
    <d v="2026-10-17T00:00:00"/>
    <n v="2026"/>
    <x v="3"/>
    <n v="10"/>
    <x v="9"/>
    <x v="1"/>
    <x v="6"/>
    <x v="0"/>
    <s v="New"/>
    <x v="3"/>
    <x v="13"/>
    <n v="1"/>
    <n v="81.239999999999995"/>
    <n v="0"/>
    <n v="38.65"/>
    <n v="81.239999999999995"/>
    <x v="1885"/>
    <n v="42.589999999999996"/>
    <n v="0.52424913835548992"/>
    <n v="2026"/>
    <s v="Q4"/>
    <n v="10"/>
    <s v="Oct"/>
  </r>
  <r>
    <n v="3335"/>
    <d v="2026-10-17T00:00:00"/>
    <n v="2026"/>
    <x v="3"/>
    <n v="10"/>
    <x v="9"/>
    <x v="0"/>
    <x v="9"/>
    <x v="3"/>
    <s v="Returning"/>
    <x v="1"/>
    <x v="17"/>
    <n v="1"/>
    <n v="70.81"/>
    <n v="0.15"/>
    <n v="32.93"/>
    <n v="60.188499999999998"/>
    <x v="1886"/>
    <n v="27.258499999999998"/>
    <n v="0.45288551799762411"/>
    <n v="2026"/>
    <s v="Q4"/>
    <n v="10"/>
    <s v="Oct"/>
  </r>
  <r>
    <n v="3770"/>
    <d v="2026-10-17T00:00:00"/>
    <n v="2026"/>
    <x v="3"/>
    <n v="10"/>
    <x v="9"/>
    <x v="3"/>
    <x v="13"/>
    <x v="0"/>
    <s v="Business"/>
    <x v="3"/>
    <x v="7"/>
    <n v="6"/>
    <n v="200.26"/>
    <n v="0"/>
    <n v="106.71"/>
    <n v="1201.56"/>
    <x v="1887"/>
    <n v="561.29999999999995"/>
    <n v="0.46714271447118744"/>
    <n v="2026"/>
    <s v="Q4"/>
    <n v="10"/>
    <s v="Oct"/>
  </r>
  <r>
    <n v="4065"/>
    <d v="2026-10-17T00:00:00"/>
    <n v="2026"/>
    <x v="3"/>
    <n v="10"/>
    <x v="9"/>
    <x v="3"/>
    <x v="4"/>
    <x v="0"/>
    <s v="New"/>
    <x v="4"/>
    <x v="14"/>
    <n v="3"/>
    <n v="36.75"/>
    <n v="0.05"/>
    <n v="13.71"/>
    <n v="104.7375"/>
    <x v="634"/>
    <n v="63.607499999999995"/>
    <n v="0.60730397422126747"/>
    <n v="2026"/>
    <s v="Q4"/>
    <n v="10"/>
    <s v="Oct"/>
  </r>
  <r>
    <n v="4222"/>
    <d v="2026-10-17T00:00:00"/>
    <n v="2026"/>
    <x v="3"/>
    <n v="10"/>
    <x v="9"/>
    <x v="2"/>
    <x v="16"/>
    <x v="0"/>
    <s v="Returning"/>
    <x v="1"/>
    <x v="1"/>
    <n v="2"/>
    <n v="92.41"/>
    <n v="0.1"/>
    <n v="45.42"/>
    <n v="166.33799999999999"/>
    <x v="820"/>
    <n v="75.49799999999999"/>
    <n v="0.4538830573891714"/>
    <n v="2026"/>
    <s v="Q4"/>
    <n v="10"/>
    <s v="Oct"/>
  </r>
  <r>
    <n v="4304"/>
    <d v="2026-10-17T00:00:00"/>
    <n v="2026"/>
    <x v="3"/>
    <n v="10"/>
    <x v="9"/>
    <x v="1"/>
    <x v="14"/>
    <x v="2"/>
    <s v="New"/>
    <x v="4"/>
    <x v="10"/>
    <n v="1"/>
    <n v="40.67"/>
    <n v="0"/>
    <n v="15.09"/>
    <n v="40.67"/>
    <x v="160"/>
    <n v="25.580000000000002"/>
    <n v="0.62896483894762722"/>
    <n v="2026"/>
    <s v="Q4"/>
    <n v="10"/>
    <s v="Oct"/>
  </r>
  <r>
    <n v="109"/>
    <d v="2026-10-18T00:00:00"/>
    <n v="2026"/>
    <x v="3"/>
    <n v="10"/>
    <x v="9"/>
    <x v="1"/>
    <x v="1"/>
    <x v="0"/>
    <s v="Returning"/>
    <x v="1"/>
    <x v="1"/>
    <n v="1"/>
    <n v="90.09"/>
    <n v="0"/>
    <n v="45.17"/>
    <n v="90.09"/>
    <x v="1888"/>
    <n v="44.92"/>
    <n v="0.49861249861249862"/>
    <n v="2026"/>
    <s v="Q4"/>
    <n v="10"/>
    <s v="Oct"/>
  </r>
  <r>
    <n v="744"/>
    <d v="2026-10-18T00:00:00"/>
    <n v="2026"/>
    <x v="3"/>
    <n v="10"/>
    <x v="9"/>
    <x v="2"/>
    <x v="10"/>
    <x v="0"/>
    <s v="Returning"/>
    <x v="2"/>
    <x v="2"/>
    <n v="1"/>
    <n v="36.83"/>
    <n v="0"/>
    <n v="13.64"/>
    <n v="36.83"/>
    <x v="96"/>
    <n v="23.189999999999998"/>
    <n v="0.62964974205810476"/>
    <n v="2026"/>
    <s v="Q4"/>
    <n v="10"/>
    <s v="Oct"/>
  </r>
  <r>
    <n v="960"/>
    <d v="2026-10-18T00:00:00"/>
    <n v="2026"/>
    <x v="3"/>
    <n v="10"/>
    <x v="9"/>
    <x v="1"/>
    <x v="12"/>
    <x v="3"/>
    <s v="Returning"/>
    <x v="3"/>
    <x v="7"/>
    <n v="5"/>
    <n v="196.37"/>
    <n v="0.05"/>
    <n v="103.51"/>
    <n v="932.75749999999994"/>
    <x v="1889"/>
    <n v="415.20749999999987"/>
    <n v="0.44513981393877816"/>
    <n v="2026"/>
    <s v="Q4"/>
    <n v="10"/>
    <s v="Oct"/>
  </r>
  <r>
    <n v="1389"/>
    <d v="2026-10-18T00:00:00"/>
    <n v="2026"/>
    <x v="3"/>
    <n v="10"/>
    <x v="9"/>
    <x v="0"/>
    <x v="15"/>
    <x v="0"/>
    <s v="New"/>
    <x v="1"/>
    <x v="1"/>
    <n v="2"/>
    <n v="93.73"/>
    <n v="0"/>
    <n v="44.79"/>
    <n v="187.46"/>
    <x v="1890"/>
    <n v="97.88000000000001"/>
    <n v="0.52213805611863873"/>
    <n v="2026"/>
    <s v="Q4"/>
    <n v="10"/>
    <s v="Oct"/>
  </r>
  <r>
    <n v="1493"/>
    <d v="2026-10-18T00:00:00"/>
    <n v="2026"/>
    <x v="3"/>
    <n v="10"/>
    <x v="9"/>
    <x v="2"/>
    <x v="10"/>
    <x v="0"/>
    <s v="Business"/>
    <x v="2"/>
    <x v="2"/>
    <n v="1"/>
    <n v="36.46"/>
    <n v="0.05"/>
    <n v="13.35"/>
    <n v="34.637"/>
    <x v="1891"/>
    <n v="21.286999999999999"/>
    <n v="0.61457401045125148"/>
    <n v="2026"/>
    <s v="Q4"/>
    <n v="10"/>
    <s v="Oct"/>
  </r>
  <r>
    <n v="1967"/>
    <d v="2026-10-18T00:00:00"/>
    <n v="2026"/>
    <x v="3"/>
    <n v="10"/>
    <x v="9"/>
    <x v="1"/>
    <x v="14"/>
    <x v="0"/>
    <s v="Returning"/>
    <x v="3"/>
    <x v="19"/>
    <n v="2"/>
    <n v="125.91"/>
    <n v="0"/>
    <n v="61.95"/>
    <n v="251.82"/>
    <x v="1892"/>
    <n v="127.91999999999999"/>
    <n v="0.50798189182749576"/>
    <n v="2026"/>
    <s v="Q4"/>
    <n v="10"/>
    <s v="Oct"/>
  </r>
  <r>
    <n v="2132"/>
    <d v="2026-10-18T00:00:00"/>
    <n v="2026"/>
    <x v="3"/>
    <n v="10"/>
    <x v="9"/>
    <x v="3"/>
    <x v="8"/>
    <x v="2"/>
    <s v="New"/>
    <x v="1"/>
    <x v="1"/>
    <n v="1"/>
    <n v="92.56"/>
    <n v="0.1"/>
    <n v="44.23"/>
    <n v="83.304000000000002"/>
    <x v="1893"/>
    <n v="39.074000000000005"/>
    <n v="0.46905310669355621"/>
    <n v="2026"/>
    <s v="Q4"/>
    <n v="10"/>
    <s v="Oct"/>
  </r>
  <r>
    <n v="2882"/>
    <d v="2026-10-18T00:00:00"/>
    <n v="2026"/>
    <x v="3"/>
    <n v="10"/>
    <x v="9"/>
    <x v="3"/>
    <x v="8"/>
    <x v="3"/>
    <s v="New"/>
    <x v="1"/>
    <x v="17"/>
    <n v="4"/>
    <n v="70.02"/>
    <n v="0"/>
    <n v="32.86"/>
    <n v="280.08"/>
    <x v="1894"/>
    <n v="148.63999999999999"/>
    <n v="0.53070551271065403"/>
    <n v="2026"/>
    <s v="Q4"/>
    <n v="10"/>
    <s v="Oct"/>
  </r>
  <r>
    <n v="3345"/>
    <d v="2026-10-18T00:00:00"/>
    <n v="2026"/>
    <x v="3"/>
    <n v="10"/>
    <x v="9"/>
    <x v="0"/>
    <x v="15"/>
    <x v="0"/>
    <s v="Returning"/>
    <x v="0"/>
    <x v="4"/>
    <n v="3"/>
    <n v="51.62"/>
    <n v="0.1"/>
    <n v="22.94"/>
    <n v="139.374"/>
    <x v="1895"/>
    <n v="70.553999999999988"/>
    <n v="0.50622067243531788"/>
    <n v="2026"/>
    <s v="Q4"/>
    <n v="10"/>
    <s v="Oct"/>
  </r>
  <r>
    <n v="4089"/>
    <d v="2026-10-18T00:00:00"/>
    <n v="2026"/>
    <x v="3"/>
    <n v="10"/>
    <x v="9"/>
    <x v="2"/>
    <x v="2"/>
    <x v="0"/>
    <s v="New"/>
    <x v="3"/>
    <x v="7"/>
    <n v="1"/>
    <n v="196.39"/>
    <n v="0"/>
    <n v="104.66"/>
    <n v="196.39"/>
    <x v="1896"/>
    <n v="91.72999999999999"/>
    <n v="0.46708080859514228"/>
    <n v="2026"/>
    <s v="Q4"/>
    <n v="10"/>
    <s v="Oct"/>
  </r>
  <r>
    <n v="4119"/>
    <d v="2026-10-18T00:00:00"/>
    <n v="2026"/>
    <x v="3"/>
    <n v="10"/>
    <x v="9"/>
    <x v="3"/>
    <x v="8"/>
    <x v="1"/>
    <s v="Business"/>
    <x v="4"/>
    <x v="10"/>
    <n v="10"/>
    <n v="41.26"/>
    <n v="0.1"/>
    <n v="15.06"/>
    <n v="371.34"/>
    <x v="1897"/>
    <n v="220.73999999999998"/>
    <n v="0.59444175149458711"/>
    <n v="2026"/>
    <s v="Q4"/>
    <n v="10"/>
    <s v="Oct"/>
  </r>
  <r>
    <n v="4968"/>
    <d v="2026-10-18T00:00:00"/>
    <n v="2026"/>
    <x v="3"/>
    <n v="10"/>
    <x v="9"/>
    <x v="2"/>
    <x v="3"/>
    <x v="3"/>
    <s v="New"/>
    <x v="2"/>
    <x v="2"/>
    <n v="1"/>
    <n v="35.549999999999997"/>
    <n v="0.05"/>
    <n v="13.44"/>
    <n v="33.772499999999994"/>
    <x v="1898"/>
    <n v="20.332499999999996"/>
    <n v="0.60204308238951809"/>
    <n v="2026"/>
    <s v="Q4"/>
    <n v="10"/>
    <s v="Oct"/>
  </r>
  <r>
    <n v="5197"/>
    <d v="2026-10-18T00:00:00"/>
    <n v="2026"/>
    <x v="3"/>
    <n v="10"/>
    <x v="9"/>
    <x v="3"/>
    <x v="8"/>
    <x v="0"/>
    <s v="New"/>
    <x v="0"/>
    <x v="4"/>
    <n v="1"/>
    <n v="49.5"/>
    <n v="0"/>
    <n v="22.36"/>
    <n v="49.5"/>
    <x v="1281"/>
    <n v="27.14"/>
    <n v="0.54828282828282826"/>
    <n v="2026"/>
    <s v="Q4"/>
    <n v="10"/>
    <s v="Oct"/>
  </r>
  <r>
    <n v="66"/>
    <d v="2026-10-19T00:00:00"/>
    <n v="2026"/>
    <x v="3"/>
    <n v="10"/>
    <x v="9"/>
    <x v="0"/>
    <x v="15"/>
    <x v="0"/>
    <s v="Business"/>
    <x v="3"/>
    <x v="13"/>
    <n v="1"/>
    <n v="80.58"/>
    <n v="0"/>
    <n v="40.43"/>
    <n v="80.58"/>
    <x v="1899"/>
    <n v="40.15"/>
    <n v="0.49826259617771157"/>
    <n v="2026"/>
    <s v="Q4"/>
    <n v="10"/>
    <s v="Oct"/>
  </r>
  <r>
    <n v="585"/>
    <d v="2026-10-19T00:00:00"/>
    <n v="2026"/>
    <x v="3"/>
    <n v="10"/>
    <x v="9"/>
    <x v="2"/>
    <x v="5"/>
    <x v="2"/>
    <s v="Business"/>
    <x v="2"/>
    <x v="18"/>
    <n v="2"/>
    <n v="161.59"/>
    <n v="0.05"/>
    <n v="89.57"/>
    <n v="307.02100000000002"/>
    <x v="1900"/>
    <n v="127.88100000000003"/>
    <n v="0.41652199686666391"/>
    <n v="2026"/>
    <s v="Q4"/>
    <n v="10"/>
    <s v="Oct"/>
  </r>
  <r>
    <n v="856"/>
    <d v="2026-10-19T00:00:00"/>
    <n v="2026"/>
    <x v="3"/>
    <n v="10"/>
    <x v="9"/>
    <x v="3"/>
    <x v="8"/>
    <x v="0"/>
    <s v="Business"/>
    <x v="3"/>
    <x v="13"/>
    <n v="1"/>
    <n v="80.319999999999993"/>
    <n v="0"/>
    <n v="39.729999999999997"/>
    <n v="80.319999999999993"/>
    <x v="1901"/>
    <n v="40.589999999999996"/>
    <n v="0.50535358565737054"/>
    <n v="2026"/>
    <s v="Q4"/>
    <n v="10"/>
    <s v="Oct"/>
  </r>
  <r>
    <n v="1793"/>
    <d v="2026-10-19T00:00:00"/>
    <n v="2026"/>
    <x v="3"/>
    <n v="10"/>
    <x v="9"/>
    <x v="0"/>
    <x v="9"/>
    <x v="3"/>
    <s v="New"/>
    <x v="2"/>
    <x v="18"/>
    <n v="1"/>
    <n v="164.25"/>
    <n v="0"/>
    <n v="86.6"/>
    <n v="164.25"/>
    <x v="1083"/>
    <n v="77.650000000000006"/>
    <n v="0.47275494672754947"/>
    <n v="2026"/>
    <s v="Q4"/>
    <n v="10"/>
    <s v="Oct"/>
  </r>
  <r>
    <n v="4763"/>
    <d v="2026-10-19T00:00:00"/>
    <n v="2026"/>
    <x v="3"/>
    <n v="10"/>
    <x v="9"/>
    <x v="3"/>
    <x v="8"/>
    <x v="3"/>
    <s v="New"/>
    <x v="0"/>
    <x v="8"/>
    <n v="6"/>
    <n v="101.6"/>
    <n v="0"/>
    <n v="50.17"/>
    <n v="609.59999999999991"/>
    <x v="1902"/>
    <n v="308.57999999999993"/>
    <n v="0.50620078740157481"/>
    <n v="2026"/>
    <s v="Q4"/>
    <n v="10"/>
    <s v="Oct"/>
  </r>
  <r>
    <n v="1716"/>
    <d v="2026-10-20T00:00:00"/>
    <n v="2026"/>
    <x v="3"/>
    <n v="10"/>
    <x v="9"/>
    <x v="0"/>
    <x v="0"/>
    <x v="2"/>
    <s v="Returning"/>
    <x v="4"/>
    <x v="14"/>
    <n v="5"/>
    <n v="35.99"/>
    <n v="0"/>
    <n v="14.19"/>
    <n v="179.95000000000002"/>
    <x v="1903"/>
    <n v="109.00000000000001"/>
    <n v="0.60572381217004723"/>
    <n v="2026"/>
    <s v="Q4"/>
    <n v="10"/>
    <s v="Oct"/>
  </r>
  <r>
    <n v="1759"/>
    <d v="2026-10-20T00:00:00"/>
    <n v="2026"/>
    <x v="3"/>
    <n v="10"/>
    <x v="9"/>
    <x v="3"/>
    <x v="8"/>
    <x v="0"/>
    <s v="Returning"/>
    <x v="4"/>
    <x v="14"/>
    <n v="2"/>
    <n v="36.57"/>
    <n v="0.1"/>
    <n v="13.79"/>
    <n v="65.826000000000008"/>
    <x v="1904"/>
    <n v="38.246000000000009"/>
    <n v="0.58101661957281325"/>
    <n v="2026"/>
    <s v="Q4"/>
    <n v="10"/>
    <s v="Oct"/>
  </r>
  <r>
    <n v="1811"/>
    <d v="2026-10-20T00:00:00"/>
    <n v="2026"/>
    <x v="3"/>
    <n v="10"/>
    <x v="9"/>
    <x v="1"/>
    <x v="6"/>
    <x v="0"/>
    <s v="New"/>
    <x v="0"/>
    <x v="6"/>
    <n v="1"/>
    <n v="40.99"/>
    <n v="0.1"/>
    <n v="17.16"/>
    <n v="36.891000000000005"/>
    <x v="384"/>
    <n v="19.731000000000005"/>
    <n v="0.5348458973733432"/>
    <n v="2026"/>
    <s v="Q4"/>
    <n v="10"/>
    <s v="Oct"/>
  </r>
  <r>
    <n v="2918"/>
    <d v="2026-10-20T00:00:00"/>
    <n v="2026"/>
    <x v="3"/>
    <n v="10"/>
    <x v="9"/>
    <x v="3"/>
    <x v="8"/>
    <x v="2"/>
    <s v="Returning"/>
    <x v="3"/>
    <x v="13"/>
    <n v="3"/>
    <n v="80.47"/>
    <n v="0"/>
    <n v="40.090000000000003"/>
    <n v="241.41"/>
    <x v="1905"/>
    <n v="121.13999999999999"/>
    <n v="0.50180191375667949"/>
    <n v="2026"/>
    <s v="Q4"/>
    <n v="10"/>
    <s v="Oct"/>
  </r>
  <r>
    <n v="4150"/>
    <d v="2026-10-20T00:00:00"/>
    <n v="2026"/>
    <x v="3"/>
    <n v="10"/>
    <x v="9"/>
    <x v="3"/>
    <x v="13"/>
    <x v="2"/>
    <s v="Business"/>
    <x v="1"/>
    <x v="3"/>
    <n v="5"/>
    <n v="140.32"/>
    <n v="0"/>
    <n v="80.08"/>
    <n v="701.59999999999991"/>
    <x v="1906"/>
    <n v="301.19999999999993"/>
    <n v="0.4293044469783352"/>
    <n v="2026"/>
    <s v="Q4"/>
    <n v="10"/>
    <s v="Oct"/>
  </r>
  <r>
    <n v="4830"/>
    <d v="2026-10-20T00:00:00"/>
    <n v="2026"/>
    <x v="3"/>
    <n v="10"/>
    <x v="9"/>
    <x v="1"/>
    <x v="11"/>
    <x v="0"/>
    <s v="New"/>
    <x v="4"/>
    <x v="12"/>
    <n v="3"/>
    <n v="125.93"/>
    <n v="0.1"/>
    <n v="68.45"/>
    <n v="340.01100000000002"/>
    <x v="1907"/>
    <n v="134.661"/>
    <n v="0.39604895135745605"/>
    <n v="2026"/>
    <s v="Q4"/>
    <n v="10"/>
    <s v="Oct"/>
  </r>
  <r>
    <n v="4698"/>
    <d v="2026-10-21T00:00:00"/>
    <n v="2026"/>
    <x v="3"/>
    <n v="10"/>
    <x v="9"/>
    <x v="3"/>
    <x v="8"/>
    <x v="0"/>
    <s v="Returning"/>
    <x v="1"/>
    <x v="3"/>
    <n v="2"/>
    <n v="141.4"/>
    <n v="0.05"/>
    <n v="77.48"/>
    <n v="268.66000000000003"/>
    <x v="1908"/>
    <n v="113.70000000000002"/>
    <n v="0.42321149408173903"/>
    <n v="2026"/>
    <s v="Q4"/>
    <n v="10"/>
    <s v="Oct"/>
  </r>
  <r>
    <n v="4846"/>
    <d v="2026-10-21T00:00:00"/>
    <n v="2026"/>
    <x v="3"/>
    <n v="10"/>
    <x v="9"/>
    <x v="0"/>
    <x v="0"/>
    <x v="1"/>
    <s v="Business"/>
    <x v="0"/>
    <x v="4"/>
    <n v="8"/>
    <n v="51.91"/>
    <n v="0.05"/>
    <n v="22.99"/>
    <n v="394.51599999999996"/>
    <x v="1909"/>
    <n v="210.59599999999998"/>
    <n v="0.53380851473704483"/>
    <n v="2026"/>
    <s v="Q4"/>
    <n v="10"/>
    <s v="Oct"/>
  </r>
  <r>
    <n v="5024"/>
    <d v="2026-10-21T00:00:00"/>
    <n v="2026"/>
    <x v="3"/>
    <n v="10"/>
    <x v="9"/>
    <x v="3"/>
    <x v="7"/>
    <x v="3"/>
    <s v="Returning"/>
    <x v="3"/>
    <x v="7"/>
    <n v="1"/>
    <n v="192.62"/>
    <n v="0"/>
    <n v="102.51"/>
    <n v="192.62"/>
    <x v="1910"/>
    <n v="90.11"/>
    <n v="0.46781227286886096"/>
    <n v="2026"/>
    <s v="Q4"/>
    <n v="10"/>
    <s v="Oct"/>
  </r>
  <r>
    <n v="1157"/>
    <d v="2026-10-22T00:00:00"/>
    <n v="2026"/>
    <x v="3"/>
    <n v="10"/>
    <x v="9"/>
    <x v="3"/>
    <x v="4"/>
    <x v="0"/>
    <s v="New"/>
    <x v="0"/>
    <x v="4"/>
    <n v="1"/>
    <n v="51.25"/>
    <n v="0"/>
    <n v="22.58"/>
    <n v="51.25"/>
    <x v="1011"/>
    <n v="28.67"/>
    <n v="0.55941463414634152"/>
    <n v="2026"/>
    <s v="Q4"/>
    <n v="10"/>
    <s v="Oct"/>
  </r>
  <r>
    <n v="1427"/>
    <d v="2026-10-22T00:00:00"/>
    <n v="2026"/>
    <x v="3"/>
    <n v="10"/>
    <x v="9"/>
    <x v="3"/>
    <x v="4"/>
    <x v="2"/>
    <s v="New"/>
    <x v="2"/>
    <x v="9"/>
    <n v="1"/>
    <n v="45.97"/>
    <n v="0.05"/>
    <n v="18.760000000000002"/>
    <n v="43.671499999999995"/>
    <x v="1079"/>
    <n v="24.911499999999993"/>
    <n v="0.57042922729926826"/>
    <n v="2026"/>
    <s v="Q4"/>
    <n v="10"/>
    <s v="Oct"/>
  </r>
  <r>
    <n v="1622"/>
    <d v="2026-10-22T00:00:00"/>
    <n v="2026"/>
    <x v="3"/>
    <n v="10"/>
    <x v="9"/>
    <x v="2"/>
    <x v="2"/>
    <x v="3"/>
    <s v="Returning"/>
    <x v="3"/>
    <x v="19"/>
    <n v="1"/>
    <n v="123.29"/>
    <n v="0"/>
    <n v="59.48"/>
    <n v="123.29"/>
    <x v="1911"/>
    <n v="63.810000000000009"/>
    <n v="0.51756022386243816"/>
    <n v="2026"/>
    <s v="Q4"/>
    <n v="10"/>
    <s v="Oct"/>
  </r>
  <r>
    <n v="1879"/>
    <d v="2026-10-22T00:00:00"/>
    <n v="2026"/>
    <x v="3"/>
    <n v="10"/>
    <x v="9"/>
    <x v="3"/>
    <x v="8"/>
    <x v="1"/>
    <s v="Business"/>
    <x v="2"/>
    <x v="2"/>
    <n v="8"/>
    <n v="35.83"/>
    <n v="0.05"/>
    <n v="13.89"/>
    <n v="272.30799999999999"/>
    <x v="1912"/>
    <n v="161.18799999999999"/>
    <n v="0.59193266448286497"/>
    <n v="2026"/>
    <s v="Q4"/>
    <n v="10"/>
    <s v="Oct"/>
  </r>
  <r>
    <n v="2483"/>
    <d v="2026-10-22T00:00:00"/>
    <n v="2026"/>
    <x v="3"/>
    <n v="10"/>
    <x v="9"/>
    <x v="0"/>
    <x v="0"/>
    <x v="0"/>
    <s v="New"/>
    <x v="3"/>
    <x v="13"/>
    <n v="1"/>
    <n v="80.56"/>
    <n v="0"/>
    <n v="39.53"/>
    <n v="80.56"/>
    <x v="1913"/>
    <n v="41.03"/>
    <n v="0.5093098311817279"/>
    <n v="2026"/>
    <s v="Q4"/>
    <n v="10"/>
    <s v="Oct"/>
  </r>
  <r>
    <n v="4451"/>
    <d v="2026-10-22T00:00:00"/>
    <n v="2026"/>
    <x v="3"/>
    <n v="10"/>
    <x v="9"/>
    <x v="3"/>
    <x v="7"/>
    <x v="0"/>
    <s v="New"/>
    <x v="0"/>
    <x v="6"/>
    <n v="1"/>
    <n v="40.47"/>
    <n v="0.05"/>
    <n v="16.73"/>
    <n v="38.4465"/>
    <x v="1914"/>
    <n v="21.7165"/>
    <n v="0.5648498562938109"/>
    <n v="2026"/>
    <s v="Q4"/>
    <n v="10"/>
    <s v="Oct"/>
  </r>
  <r>
    <n v="93"/>
    <d v="2026-10-23T00:00:00"/>
    <n v="2026"/>
    <x v="3"/>
    <n v="10"/>
    <x v="9"/>
    <x v="1"/>
    <x v="12"/>
    <x v="1"/>
    <s v="Business"/>
    <x v="2"/>
    <x v="15"/>
    <n v="15"/>
    <n v="133.52000000000001"/>
    <n v="0.2"/>
    <n v="66"/>
    <n v="1602.2400000000002"/>
    <x v="1915"/>
    <n v="612.24000000000024"/>
    <n v="0.38211503894547644"/>
    <n v="2026"/>
    <s v="Q4"/>
    <n v="10"/>
    <s v="Oct"/>
  </r>
  <r>
    <n v="265"/>
    <d v="2026-10-23T00:00:00"/>
    <n v="2026"/>
    <x v="3"/>
    <n v="10"/>
    <x v="9"/>
    <x v="1"/>
    <x v="6"/>
    <x v="0"/>
    <s v="Returning"/>
    <x v="0"/>
    <x v="0"/>
    <n v="1"/>
    <n v="82.28"/>
    <n v="0"/>
    <n v="42.08"/>
    <n v="82.28"/>
    <x v="1916"/>
    <n v="40.200000000000003"/>
    <n v="0.48857559552746721"/>
    <n v="2026"/>
    <s v="Q4"/>
    <n v="10"/>
    <s v="Oct"/>
  </r>
  <r>
    <n v="555"/>
    <d v="2026-10-23T00:00:00"/>
    <n v="2026"/>
    <x v="3"/>
    <n v="10"/>
    <x v="9"/>
    <x v="1"/>
    <x v="11"/>
    <x v="0"/>
    <s v="New"/>
    <x v="2"/>
    <x v="2"/>
    <n v="6"/>
    <n v="35.479999999999997"/>
    <n v="0"/>
    <n v="13.37"/>
    <n v="212.88"/>
    <x v="1917"/>
    <n v="132.66"/>
    <n v="0.62316798196166856"/>
    <n v="2026"/>
    <s v="Q4"/>
    <n v="10"/>
    <s v="Oct"/>
  </r>
  <r>
    <n v="1993"/>
    <d v="2026-10-23T00:00:00"/>
    <n v="2026"/>
    <x v="3"/>
    <n v="10"/>
    <x v="9"/>
    <x v="2"/>
    <x v="3"/>
    <x v="2"/>
    <s v="New"/>
    <x v="1"/>
    <x v="11"/>
    <n v="1"/>
    <n v="152.38"/>
    <n v="0.15"/>
    <n v="78.92"/>
    <n v="129.523"/>
    <x v="311"/>
    <n v="50.602999999999994"/>
    <n v="0.39068736826663986"/>
    <n v="2026"/>
    <s v="Q4"/>
    <n v="10"/>
    <s v="Oct"/>
  </r>
  <r>
    <n v="3116"/>
    <d v="2026-10-23T00:00:00"/>
    <n v="2026"/>
    <x v="3"/>
    <n v="10"/>
    <x v="9"/>
    <x v="1"/>
    <x v="1"/>
    <x v="3"/>
    <s v="New"/>
    <x v="1"/>
    <x v="1"/>
    <n v="1"/>
    <n v="93.64"/>
    <n v="0"/>
    <n v="44.34"/>
    <n v="93.64"/>
    <x v="795"/>
    <n v="49.3"/>
    <n v="0.52648440837249033"/>
    <n v="2026"/>
    <s v="Q4"/>
    <n v="10"/>
    <s v="Oct"/>
  </r>
  <r>
    <n v="3631"/>
    <d v="2026-10-23T00:00:00"/>
    <n v="2026"/>
    <x v="3"/>
    <n v="10"/>
    <x v="9"/>
    <x v="3"/>
    <x v="7"/>
    <x v="2"/>
    <s v="Returning"/>
    <x v="4"/>
    <x v="12"/>
    <n v="1"/>
    <n v="123.6"/>
    <n v="0"/>
    <n v="67.3"/>
    <n v="123.6"/>
    <x v="51"/>
    <n v="56.3"/>
    <n v="0.45550161812297735"/>
    <n v="2026"/>
    <s v="Q4"/>
    <n v="10"/>
    <s v="Oct"/>
  </r>
  <r>
    <n v="4216"/>
    <d v="2026-10-23T00:00:00"/>
    <n v="2026"/>
    <x v="3"/>
    <n v="10"/>
    <x v="9"/>
    <x v="1"/>
    <x v="1"/>
    <x v="0"/>
    <s v="New"/>
    <x v="4"/>
    <x v="12"/>
    <n v="3"/>
    <n v="124.6"/>
    <n v="0.05"/>
    <n v="69.12"/>
    <n v="355.10999999999996"/>
    <x v="187"/>
    <n v="147.74999999999994"/>
    <n v="0.41606826053898782"/>
    <n v="2026"/>
    <s v="Q4"/>
    <n v="10"/>
    <s v="Oct"/>
  </r>
  <r>
    <n v="4956"/>
    <d v="2026-10-23T00:00:00"/>
    <n v="2026"/>
    <x v="3"/>
    <n v="10"/>
    <x v="9"/>
    <x v="3"/>
    <x v="13"/>
    <x v="2"/>
    <s v="Business"/>
    <x v="1"/>
    <x v="11"/>
    <n v="2"/>
    <n v="151.66"/>
    <n v="0"/>
    <n v="77.17"/>
    <n v="303.32"/>
    <x v="1918"/>
    <n v="148.97999999999999"/>
    <n v="0.49116444678886984"/>
    <n v="2026"/>
    <s v="Q4"/>
    <n v="10"/>
    <s v="Oct"/>
  </r>
  <r>
    <n v="439"/>
    <d v="2026-10-24T00:00:00"/>
    <n v="2026"/>
    <x v="3"/>
    <n v="10"/>
    <x v="9"/>
    <x v="2"/>
    <x v="5"/>
    <x v="2"/>
    <s v="New"/>
    <x v="2"/>
    <x v="2"/>
    <n v="1"/>
    <n v="36.76"/>
    <n v="0"/>
    <n v="13.18"/>
    <n v="36.76"/>
    <x v="1481"/>
    <n v="23.58"/>
    <n v="0.64145810663764957"/>
    <n v="2026"/>
    <s v="Q4"/>
    <n v="10"/>
    <s v="Oct"/>
  </r>
  <r>
    <n v="1076"/>
    <d v="2026-10-24T00:00:00"/>
    <n v="2026"/>
    <x v="3"/>
    <n v="10"/>
    <x v="9"/>
    <x v="0"/>
    <x v="9"/>
    <x v="3"/>
    <s v="Returning"/>
    <x v="3"/>
    <x v="7"/>
    <n v="1"/>
    <n v="195.67"/>
    <n v="0"/>
    <n v="105.88"/>
    <n v="195.67"/>
    <x v="1919"/>
    <n v="89.789999999999992"/>
    <n v="0.45888485715745897"/>
    <n v="2026"/>
    <s v="Q4"/>
    <n v="10"/>
    <s v="Oct"/>
  </r>
  <r>
    <n v="1130"/>
    <d v="2026-10-24T00:00:00"/>
    <n v="2026"/>
    <x v="3"/>
    <n v="10"/>
    <x v="9"/>
    <x v="0"/>
    <x v="15"/>
    <x v="2"/>
    <s v="Returning"/>
    <x v="0"/>
    <x v="6"/>
    <n v="1"/>
    <n v="40.83"/>
    <n v="0.1"/>
    <n v="16.54"/>
    <n v="36.747"/>
    <x v="1920"/>
    <n v="20.207000000000001"/>
    <n v="0.54989522954254766"/>
    <n v="2026"/>
    <s v="Q4"/>
    <n v="10"/>
    <s v="Oct"/>
  </r>
  <r>
    <n v="2820"/>
    <d v="2026-10-24T00:00:00"/>
    <n v="2026"/>
    <x v="3"/>
    <n v="10"/>
    <x v="9"/>
    <x v="3"/>
    <x v="7"/>
    <x v="1"/>
    <s v="Business"/>
    <x v="1"/>
    <x v="17"/>
    <n v="6"/>
    <n v="72.73"/>
    <n v="0.05"/>
    <n v="32.700000000000003"/>
    <n v="414.56099999999998"/>
    <x v="1921"/>
    <n v="218.36099999999996"/>
    <n v="0.52672827400551425"/>
    <n v="2026"/>
    <s v="Q4"/>
    <n v="10"/>
    <s v="Oct"/>
  </r>
  <r>
    <n v="4213"/>
    <d v="2026-10-24T00:00:00"/>
    <n v="2026"/>
    <x v="3"/>
    <n v="10"/>
    <x v="9"/>
    <x v="1"/>
    <x v="14"/>
    <x v="1"/>
    <s v="Business"/>
    <x v="3"/>
    <x v="13"/>
    <n v="4"/>
    <n v="81.23"/>
    <n v="0.1"/>
    <n v="38.96"/>
    <n v="292.428"/>
    <x v="1922"/>
    <n v="136.58799999999999"/>
    <n v="0.46708249552026482"/>
    <n v="2026"/>
    <s v="Q4"/>
    <n v="10"/>
    <s v="Oct"/>
  </r>
  <r>
    <n v="4375"/>
    <d v="2026-10-24T00:00:00"/>
    <n v="2026"/>
    <x v="3"/>
    <n v="10"/>
    <x v="9"/>
    <x v="1"/>
    <x v="1"/>
    <x v="0"/>
    <s v="Business"/>
    <x v="2"/>
    <x v="9"/>
    <n v="1"/>
    <n v="46.38"/>
    <n v="0.15"/>
    <n v="17.87"/>
    <n v="39.423000000000002"/>
    <x v="1923"/>
    <n v="21.553000000000001"/>
    <n v="0.54671131065621592"/>
    <n v="2026"/>
    <s v="Q4"/>
    <n v="10"/>
    <s v="Oct"/>
  </r>
  <r>
    <n v="5072"/>
    <d v="2026-10-24T00:00:00"/>
    <n v="2026"/>
    <x v="3"/>
    <n v="10"/>
    <x v="9"/>
    <x v="3"/>
    <x v="7"/>
    <x v="1"/>
    <s v="Business"/>
    <x v="2"/>
    <x v="9"/>
    <n v="5"/>
    <n v="45.9"/>
    <n v="0.1"/>
    <n v="17.940000000000001"/>
    <n v="206.55"/>
    <x v="1924"/>
    <n v="116.85000000000001"/>
    <n v="0.56572258533042852"/>
    <n v="2026"/>
    <s v="Q4"/>
    <n v="10"/>
    <s v="Oct"/>
  </r>
  <r>
    <n v="310"/>
    <d v="2026-10-25T00:00:00"/>
    <n v="2026"/>
    <x v="3"/>
    <n v="10"/>
    <x v="9"/>
    <x v="1"/>
    <x v="12"/>
    <x v="0"/>
    <s v="Business"/>
    <x v="1"/>
    <x v="3"/>
    <n v="5"/>
    <n v="144.04"/>
    <n v="0.1"/>
    <n v="78.069999999999993"/>
    <n v="648.17999999999995"/>
    <x v="1925"/>
    <n v="257.83"/>
    <n v="0.39777530932765592"/>
    <n v="2026"/>
    <s v="Q4"/>
    <n v="10"/>
    <s v="Oct"/>
  </r>
  <r>
    <n v="317"/>
    <d v="2026-10-25T00:00:00"/>
    <n v="2026"/>
    <x v="3"/>
    <n v="10"/>
    <x v="9"/>
    <x v="2"/>
    <x v="10"/>
    <x v="3"/>
    <s v="New"/>
    <x v="0"/>
    <x v="0"/>
    <n v="2"/>
    <n v="80.69"/>
    <n v="0.05"/>
    <n v="43.81"/>
    <n v="153.31099999999998"/>
    <x v="1926"/>
    <n v="65.690999999999974"/>
    <n v="0.42848197454846676"/>
    <n v="2026"/>
    <s v="Q4"/>
    <n v="10"/>
    <s v="Oct"/>
  </r>
  <r>
    <n v="684"/>
    <d v="2026-10-25T00:00:00"/>
    <n v="2026"/>
    <x v="3"/>
    <n v="10"/>
    <x v="9"/>
    <x v="3"/>
    <x v="4"/>
    <x v="0"/>
    <s v="Business"/>
    <x v="3"/>
    <x v="7"/>
    <n v="1"/>
    <n v="191.91"/>
    <n v="0"/>
    <n v="101.89"/>
    <n v="191.91"/>
    <x v="1006"/>
    <n v="90.02"/>
    <n v="0.46907404512531914"/>
    <n v="2026"/>
    <s v="Q4"/>
    <n v="10"/>
    <s v="Oct"/>
  </r>
  <r>
    <n v="1430"/>
    <d v="2026-10-25T00:00:00"/>
    <n v="2026"/>
    <x v="3"/>
    <n v="10"/>
    <x v="9"/>
    <x v="3"/>
    <x v="13"/>
    <x v="2"/>
    <s v="New"/>
    <x v="4"/>
    <x v="14"/>
    <n v="1"/>
    <n v="36.630000000000003"/>
    <n v="0.05"/>
    <n v="13.97"/>
    <n v="34.798500000000004"/>
    <x v="273"/>
    <n v="20.828500000000005"/>
    <n v="0.59854591433538806"/>
    <n v="2026"/>
    <s v="Q4"/>
    <n v="10"/>
    <s v="Oct"/>
  </r>
  <r>
    <n v="2049"/>
    <d v="2026-10-25T00:00:00"/>
    <n v="2026"/>
    <x v="3"/>
    <n v="10"/>
    <x v="9"/>
    <x v="3"/>
    <x v="4"/>
    <x v="1"/>
    <s v="Business"/>
    <x v="2"/>
    <x v="2"/>
    <n v="6"/>
    <n v="35.380000000000003"/>
    <n v="0.05"/>
    <n v="13.9"/>
    <n v="201.66600000000003"/>
    <x v="1927"/>
    <n v="118.26600000000002"/>
    <n v="0.58644491386748387"/>
    <n v="2026"/>
    <s v="Q4"/>
    <n v="10"/>
    <s v="Oct"/>
  </r>
  <r>
    <n v="2199"/>
    <d v="2026-10-25T00:00:00"/>
    <n v="2026"/>
    <x v="3"/>
    <n v="10"/>
    <x v="9"/>
    <x v="1"/>
    <x v="12"/>
    <x v="3"/>
    <s v="Returning"/>
    <x v="2"/>
    <x v="15"/>
    <n v="1"/>
    <n v="132.63"/>
    <n v="0.05"/>
    <n v="67.489999999999995"/>
    <n v="125.99849999999999"/>
    <x v="1928"/>
    <n v="58.508499999999998"/>
    <n v="0.46435870268296847"/>
    <n v="2026"/>
    <s v="Q4"/>
    <n v="10"/>
    <s v="Oct"/>
  </r>
  <r>
    <n v="2954"/>
    <d v="2026-10-25T00:00:00"/>
    <n v="2026"/>
    <x v="3"/>
    <n v="10"/>
    <x v="9"/>
    <x v="3"/>
    <x v="4"/>
    <x v="0"/>
    <s v="New"/>
    <x v="1"/>
    <x v="17"/>
    <n v="1"/>
    <n v="71.17"/>
    <n v="0"/>
    <n v="32.57"/>
    <n v="71.17"/>
    <x v="1929"/>
    <n v="38.6"/>
    <n v="0.54236335534635383"/>
    <n v="2026"/>
    <s v="Q4"/>
    <n v="10"/>
    <s v="Oct"/>
  </r>
  <r>
    <n v="3218"/>
    <d v="2026-10-25T00:00:00"/>
    <n v="2026"/>
    <x v="3"/>
    <n v="10"/>
    <x v="9"/>
    <x v="0"/>
    <x v="15"/>
    <x v="1"/>
    <s v="Business"/>
    <x v="2"/>
    <x v="15"/>
    <n v="6"/>
    <n v="132.08000000000001"/>
    <n v="0.1"/>
    <n v="67.61"/>
    <n v="713.23200000000008"/>
    <x v="1930"/>
    <n v="307.57200000000012"/>
    <n v="0.43123696076451995"/>
    <n v="2026"/>
    <s v="Q4"/>
    <n v="10"/>
    <s v="Oct"/>
  </r>
  <r>
    <n v="3965"/>
    <d v="2026-10-25T00:00:00"/>
    <n v="2026"/>
    <x v="3"/>
    <n v="10"/>
    <x v="9"/>
    <x v="1"/>
    <x v="11"/>
    <x v="2"/>
    <s v="Returning"/>
    <x v="3"/>
    <x v="13"/>
    <n v="3"/>
    <n v="82.75"/>
    <n v="0.05"/>
    <n v="38.53"/>
    <n v="235.83749999999998"/>
    <x v="1931"/>
    <n v="120.24749999999997"/>
    <n v="0.50987438384480832"/>
    <n v="2026"/>
    <s v="Q4"/>
    <n v="10"/>
    <s v="Oct"/>
  </r>
  <r>
    <n v="2278"/>
    <d v="2026-10-26T00:00:00"/>
    <n v="2026"/>
    <x v="3"/>
    <n v="10"/>
    <x v="9"/>
    <x v="0"/>
    <x v="15"/>
    <x v="0"/>
    <s v="Returning"/>
    <x v="4"/>
    <x v="16"/>
    <n v="5"/>
    <n v="51.5"/>
    <n v="0.1"/>
    <n v="21.38"/>
    <n v="231.75"/>
    <x v="1932"/>
    <n v="124.85000000000001"/>
    <n v="0.53872707659115426"/>
    <n v="2026"/>
    <s v="Q4"/>
    <n v="10"/>
    <s v="Oct"/>
  </r>
  <r>
    <n v="3132"/>
    <d v="2026-10-26T00:00:00"/>
    <n v="2026"/>
    <x v="3"/>
    <n v="10"/>
    <x v="9"/>
    <x v="2"/>
    <x v="5"/>
    <x v="0"/>
    <s v="New"/>
    <x v="1"/>
    <x v="3"/>
    <n v="3"/>
    <n v="140.49"/>
    <n v="0.05"/>
    <n v="77.45"/>
    <n v="400.3965"/>
    <x v="1933"/>
    <n v="168.04649999999998"/>
    <n v="0.41970022215478903"/>
    <n v="2026"/>
    <s v="Q4"/>
    <n v="10"/>
    <s v="Oct"/>
  </r>
  <r>
    <n v="3144"/>
    <d v="2026-10-26T00:00:00"/>
    <n v="2026"/>
    <x v="3"/>
    <n v="10"/>
    <x v="9"/>
    <x v="2"/>
    <x v="2"/>
    <x v="3"/>
    <s v="New"/>
    <x v="4"/>
    <x v="14"/>
    <n v="4"/>
    <n v="36.200000000000003"/>
    <n v="0.15"/>
    <n v="13.53"/>
    <n v="123.08000000000001"/>
    <x v="1934"/>
    <n v="68.960000000000008"/>
    <n v="0.56028599285017877"/>
    <n v="2026"/>
    <s v="Q4"/>
    <n v="10"/>
    <s v="Oct"/>
  </r>
  <r>
    <n v="3501"/>
    <d v="2026-10-26T00:00:00"/>
    <n v="2026"/>
    <x v="3"/>
    <n v="10"/>
    <x v="9"/>
    <x v="3"/>
    <x v="7"/>
    <x v="2"/>
    <s v="New"/>
    <x v="3"/>
    <x v="19"/>
    <n v="1"/>
    <n v="120.5"/>
    <n v="0.05"/>
    <n v="61.71"/>
    <n v="114.47499999999999"/>
    <x v="1935"/>
    <n v="52.764999999999993"/>
    <n v="0.4609303341340904"/>
    <n v="2026"/>
    <s v="Q4"/>
    <n v="10"/>
    <s v="Oct"/>
  </r>
  <r>
    <n v="458"/>
    <d v="2026-10-27T00:00:00"/>
    <n v="2026"/>
    <x v="3"/>
    <n v="10"/>
    <x v="9"/>
    <x v="2"/>
    <x v="2"/>
    <x v="2"/>
    <s v="Business"/>
    <x v="0"/>
    <x v="8"/>
    <n v="1"/>
    <n v="102.44"/>
    <n v="0.05"/>
    <n v="49.14"/>
    <n v="97.317999999999998"/>
    <x v="238"/>
    <n v="48.177999999999997"/>
    <n v="0.49505744055570394"/>
    <n v="2026"/>
    <s v="Q4"/>
    <n v="10"/>
    <s v="Oct"/>
  </r>
  <r>
    <n v="1065"/>
    <d v="2026-10-27T00:00:00"/>
    <n v="2026"/>
    <x v="3"/>
    <n v="10"/>
    <x v="9"/>
    <x v="2"/>
    <x v="5"/>
    <x v="0"/>
    <s v="New"/>
    <x v="4"/>
    <x v="12"/>
    <n v="6"/>
    <n v="121.58"/>
    <n v="0.15"/>
    <n v="68.86"/>
    <n v="620.05799999999999"/>
    <x v="1936"/>
    <n v="206.89800000000002"/>
    <n v="0.33367523683268346"/>
    <n v="2026"/>
    <s v="Q4"/>
    <n v="10"/>
    <s v="Oct"/>
  </r>
  <r>
    <n v="1707"/>
    <d v="2026-10-27T00:00:00"/>
    <n v="2026"/>
    <x v="3"/>
    <n v="10"/>
    <x v="9"/>
    <x v="2"/>
    <x v="16"/>
    <x v="0"/>
    <s v="New"/>
    <x v="2"/>
    <x v="2"/>
    <n v="2"/>
    <n v="35.36"/>
    <n v="0"/>
    <n v="13.33"/>
    <n v="70.72"/>
    <x v="1937"/>
    <n v="44.06"/>
    <n v="0.62302036199095023"/>
    <n v="2026"/>
    <s v="Q4"/>
    <n v="10"/>
    <s v="Oct"/>
  </r>
  <r>
    <n v="1989"/>
    <d v="2026-10-27T00:00:00"/>
    <n v="2026"/>
    <x v="3"/>
    <n v="10"/>
    <x v="9"/>
    <x v="3"/>
    <x v="4"/>
    <x v="0"/>
    <s v="New"/>
    <x v="3"/>
    <x v="5"/>
    <n v="2"/>
    <n v="335.73"/>
    <n v="0"/>
    <n v="199.44"/>
    <n v="671.46"/>
    <x v="1938"/>
    <n v="272.58000000000004"/>
    <n v="0.4059512107943884"/>
    <n v="2026"/>
    <s v="Q4"/>
    <n v="10"/>
    <s v="Oct"/>
  </r>
  <r>
    <n v="2852"/>
    <d v="2026-10-27T00:00:00"/>
    <n v="2026"/>
    <x v="3"/>
    <n v="10"/>
    <x v="9"/>
    <x v="1"/>
    <x v="12"/>
    <x v="1"/>
    <s v="Business"/>
    <x v="1"/>
    <x v="3"/>
    <n v="3"/>
    <n v="141.96"/>
    <n v="0.1"/>
    <n v="77.42"/>
    <n v="383.29200000000003"/>
    <x v="1939"/>
    <n v="151.03200000000004"/>
    <n v="0.39403900942362485"/>
    <n v="2026"/>
    <s v="Q4"/>
    <n v="10"/>
    <s v="Oct"/>
  </r>
  <r>
    <n v="4762"/>
    <d v="2026-10-27T00:00:00"/>
    <n v="2026"/>
    <x v="3"/>
    <n v="10"/>
    <x v="9"/>
    <x v="1"/>
    <x v="12"/>
    <x v="3"/>
    <s v="New"/>
    <x v="4"/>
    <x v="16"/>
    <n v="2"/>
    <n v="51.76"/>
    <n v="0"/>
    <n v="21.64"/>
    <n v="103.52"/>
    <x v="1940"/>
    <n v="60.239999999999995"/>
    <n v="0.58191653786707875"/>
    <n v="2026"/>
    <s v="Q4"/>
    <n v="10"/>
    <s v="Oct"/>
  </r>
  <r>
    <n v="4997"/>
    <d v="2026-10-27T00:00:00"/>
    <n v="2026"/>
    <x v="3"/>
    <n v="10"/>
    <x v="9"/>
    <x v="3"/>
    <x v="7"/>
    <x v="0"/>
    <s v="Returning"/>
    <x v="3"/>
    <x v="7"/>
    <n v="3"/>
    <n v="194.09"/>
    <n v="0.1"/>
    <n v="105.84"/>
    <n v="524.04300000000001"/>
    <x v="1941"/>
    <n v="206.52300000000002"/>
    <n v="0.39409552269565667"/>
    <n v="2026"/>
    <s v="Q4"/>
    <n v="10"/>
    <s v="Oct"/>
  </r>
  <r>
    <n v="1238"/>
    <d v="2026-10-28T00:00:00"/>
    <n v="2026"/>
    <x v="3"/>
    <n v="10"/>
    <x v="9"/>
    <x v="1"/>
    <x v="12"/>
    <x v="0"/>
    <s v="Returning"/>
    <x v="3"/>
    <x v="19"/>
    <n v="1"/>
    <n v="125.39"/>
    <n v="0.05"/>
    <n v="61.19"/>
    <n v="119.12049999999999"/>
    <x v="1942"/>
    <n v="57.930499999999995"/>
    <n v="0.48631847582909743"/>
    <n v="2026"/>
    <s v="Q4"/>
    <n v="10"/>
    <s v="Oct"/>
  </r>
  <r>
    <n v="2622"/>
    <d v="2026-10-28T00:00:00"/>
    <n v="2026"/>
    <x v="3"/>
    <n v="10"/>
    <x v="9"/>
    <x v="0"/>
    <x v="15"/>
    <x v="3"/>
    <s v="New"/>
    <x v="3"/>
    <x v="13"/>
    <n v="3"/>
    <n v="83.73"/>
    <n v="0.15"/>
    <n v="39.43"/>
    <n v="213.51149999999998"/>
    <x v="1943"/>
    <n v="95.221499999999992"/>
    <n v="0.44597831966896395"/>
    <n v="2026"/>
    <s v="Q4"/>
    <n v="10"/>
    <s v="Oct"/>
  </r>
  <r>
    <n v="3106"/>
    <d v="2026-10-28T00:00:00"/>
    <n v="2026"/>
    <x v="3"/>
    <n v="10"/>
    <x v="9"/>
    <x v="3"/>
    <x v="8"/>
    <x v="3"/>
    <s v="Business"/>
    <x v="4"/>
    <x v="14"/>
    <n v="3"/>
    <n v="36.99"/>
    <n v="0.05"/>
    <n v="14.14"/>
    <n v="105.42149999999999"/>
    <x v="1944"/>
    <n v="63.001499999999993"/>
    <n v="0.59761528720422297"/>
    <n v="2026"/>
    <s v="Q4"/>
    <n v="10"/>
    <s v="Oct"/>
  </r>
  <r>
    <n v="3274"/>
    <d v="2026-10-28T00:00:00"/>
    <n v="2026"/>
    <x v="3"/>
    <n v="10"/>
    <x v="9"/>
    <x v="3"/>
    <x v="7"/>
    <x v="3"/>
    <s v="New"/>
    <x v="4"/>
    <x v="10"/>
    <n v="1"/>
    <n v="39.42"/>
    <n v="0"/>
    <n v="14.58"/>
    <n v="39.42"/>
    <x v="1945"/>
    <n v="24.840000000000003"/>
    <n v="0.63013698630136994"/>
    <n v="2026"/>
    <s v="Q4"/>
    <n v="10"/>
    <s v="Oct"/>
  </r>
  <r>
    <n v="3542"/>
    <d v="2026-10-28T00:00:00"/>
    <n v="2026"/>
    <x v="3"/>
    <n v="10"/>
    <x v="9"/>
    <x v="3"/>
    <x v="4"/>
    <x v="0"/>
    <s v="New"/>
    <x v="0"/>
    <x v="4"/>
    <n v="2"/>
    <n v="50.66"/>
    <n v="0"/>
    <n v="22.02"/>
    <n v="101.32"/>
    <x v="1946"/>
    <n v="57.279999999999994"/>
    <n v="0.56533754441373862"/>
    <n v="2026"/>
    <s v="Q4"/>
    <n v="10"/>
    <s v="Oct"/>
  </r>
  <r>
    <n v="3704"/>
    <d v="2026-10-28T00:00:00"/>
    <n v="2026"/>
    <x v="3"/>
    <n v="10"/>
    <x v="9"/>
    <x v="1"/>
    <x v="12"/>
    <x v="0"/>
    <s v="Returning"/>
    <x v="1"/>
    <x v="17"/>
    <n v="4"/>
    <n v="71.959999999999994"/>
    <n v="0.1"/>
    <n v="31.51"/>
    <n v="259.05599999999998"/>
    <x v="1947"/>
    <n v="133.01599999999996"/>
    <n v="0.51346427027360864"/>
    <n v="2026"/>
    <s v="Q4"/>
    <n v="10"/>
    <s v="Oct"/>
  </r>
  <r>
    <n v="4699"/>
    <d v="2026-10-28T00:00:00"/>
    <n v="2026"/>
    <x v="3"/>
    <n v="10"/>
    <x v="9"/>
    <x v="2"/>
    <x v="5"/>
    <x v="2"/>
    <s v="Returning"/>
    <x v="0"/>
    <x v="4"/>
    <n v="1"/>
    <n v="49.72"/>
    <n v="0.05"/>
    <n v="22.5"/>
    <n v="47.233999999999995"/>
    <x v="1948"/>
    <n v="24.733999999999995"/>
    <n v="0.52364821950290041"/>
    <n v="2026"/>
    <s v="Q4"/>
    <n v="10"/>
    <s v="Oct"/>
  </r>
  <r>
    <n v="1226"/>
    <d v="2026-10-29T00:00:00"/>
    <n v="2026"/>
    <x v="3"/>
    <n v="10"/>
    <x v="9"/>
    <x v="0"/>
    <x v="0"/>
    <x v="3"/>
    <s v="Returning"/>
    <x v="2"/>
    <x v="2"/>
    <n v="1"/>
    <n v="36.58"/>
    <n v="0"/>
    <n v="13.5"/>
    <n v="36.58"/>
    <x v="1949"/>
    <n v="23.08"/>
    <n v="0.63094587206123565"/>
    <n v="2026"/>
    <s v="Q4"/>
    <n v="10"/>
    <s v="Oct"/>
  </r>
  <r>
    <n v="1245"/>
    <d v="2026-10-29T00:00:00"/>
    <n v="2026"/>
    <x v="3"/>
    <n v="10"/>
    <x v="9"/>
    <x v="1"/>
    <x v="6"/>
    <x v="3"/>
    <s v="Returning"/>
    <x v="4"/>
    <x v="10"/>
    <n v="2"/>
    <n v="41.06"/>
    <n v="0.05"/>
    <n v="15.07"/>
    <n v="78.013999999999996"/>
    <x v="1950"/>
    <n v="47.873999999999995"/>
    <n v="0.6136590868305688"/>
    <n v="2026"/>
    <s v="Q4"/>
    <n v="10"/>
    <s v="Oct"/>
  </r>
  <r>
    <n v="1477"/>
    <d v="2026-10-29T00:00:00"/>
    <n v="2026"/>
    <x v="3"/>
    <n v="10"/>
    <x v="9"/>
    <x v="1"/>
    <x v="14"/>
    <x v="3"/>
    <s v="Returning"/>
    <x v="3"/>
    <x v="19"/>
    <n v="1"/>
    <n v="121.78"/>
    <n v="0.15"/>
    <n v="61.55"/>
    <n v="103.51300000000001"/>
    <x v="1951"/>
    <n v="41.963000000000008"/>
    <n v="0.40538869513974096"/>
    <n v="2026"/>
    <s v="Q4"/>
    <n v="10"/>
    <s v="Oct"/>
  </r>
  <r>
    <n v="1575"/>
    <d v="2026-10-29T00:00:00"/>
    <n v="2026"/>
    <x v="3"/>
    <n v="10"/>
    <x v="9"/>
    <x v="3"/>
    <x v="7"/>
    <x v="1"/>
    <s v="Returning"/>
    <x v="2"/>
    <x v="15"/>
    <n v="5"/>
    <n v="130.68"/>
    <n v="0.2"/>
    <n v="67.209999999999994"/>
    <n v="522.72000000000014"/>
    <x v="1952"/>
    <n v="186.67000000000019"/>
    <n v="0.35711279461279488"/>
    <n v="2026"/>
    <s v="Q4"/>
    <n v="10"/>
    <s v="Oct"/>
  </r>
  <r>
    <n v="2830"/>
    <d v="2026-10-29T00:00:00"/>
    <n v="2026"/>
    <x v="3"/>
    <n v="10"/>
    <x v="9"/>
    <x v="2"/>
    <x v="2"/>
    <x v="0"/>
    <s v="New"/>
    <x v="2"/>
    <x v="18"/>
    <n v="1"/>
    <n v="161.94999999999999"/>
    <n v="0"/>
    <n v="86.61"/>
    <n v="161.94999999999999"/>
    <x v="1953"/>
    <n v="75.339999999999989"/>
    <n v="0.46520531028095086"/>
    <n v="2026"/>
    <s v="Q4"/>
    <n v="10"/>
    <s v="Oct"/>
  </r>
  <r>
    <n v="2884"/>
    <d v="2026-10-29T00:00:00"/>
    <n v="2026"/>
    <x v="3"/>
    <n v="10"/>
    <x v="9"/>
    <x v="0"/>
    <x v="15"/>
    <x v="2"/>
    <s v="Returning"/>
    <x v="0"/>
    <x v="0"/>
    <n v="2"/>
    <n v="83.6"/>
    <n v="0"/>
    <n v="43.01"/>
    <n v="167.2"/>
    <x v="1771"/>
    <n v="81.179999999999993"/>
    <n v="0.48552631578947369"/>
    <n v="2026"/>
    <s v="Q4"/>
    <n v="10"/>
    <s v="Oct"/>
  </r>
  <r>
    <n v="3093"/>
    <d v="2026-10-29T00:00:00"/>
    <n v="2026"/>
    <x v="3"/>
    <n v="10"/>
    <x v="9"/>
    <x v="3"/>
    <x v="4"/>
    <x v="1"/>
    <s v="Business"/>
    <x v="3"/>
    <x v="7"/>
    <n v="3"/>
    <n v="194.19"/>
    <n v="0.15"/>
    <n v="104.22"/>
    <n v="495.18449999999996"/>
    <x v="1954"/>
    <n v="182.52449999999999"/>
    <n v="0.36859897674503139"/>
    <n v="2026"/>
    <s v="Q4"/>
    <n v="10"/>
    <s v="Oct"/>
  </r>
  <r>
    <n v="3613"/>
    <d v="2026-10-29T00:00:00"/>
    <n v="2026"/>
    <x v="3"/>
    <n v="10"/>
    <x v="9"/>
    <x v="1"/>
    <x v="12"/>
    <x v="0"/>
    <s v="Returning"/>
    <x v="2"/>
    <x v="18"/>
    <n v="3"/>
    <n v="167.41"/>
    <n v="0"/>
    <n v="85.33"/>
    <n v="502.23"/>
    <x v="1955"/>
    <n v="246.24"/>
    <n v="0.49029329191804549"/>
    <n v="2026"/>
    <s v="Q4"/>
    <n v="10"/>
    <s v="Oct"/>
  </r>
  <r>
    <n v="4496"/>
    <d v="2026-10-29T00:00:00"/>
    <n v="2026"/>
    <x v="3"/>
    <n v="10"/>
    <x v="9"/>
    <x v="3"/>
    <x v="8"/>
    <x v="0"/>
    <s v="Returning"/>
    <x v="4"/>
    <x v="10"/>
    <n v="2"/>
    <n v="40.83"/>
    <n v="0.1"/>
    <n v="14.91"/>
    <n v="73.494"/>
    <x v="419"/>
    <n v="43.673999999999999"/>
    <n v="0.59425259204833047"/>
    <n v="2026"/>
    <s v="Q4"/>
    <n v="10"/>
    <s v="Oct"/>
  </r>
  <r>
    <n v="5194"/>
    <d v="2026-10-29T00:00:00"/>
    <n v="2026"/>
    <x v="3"/>
    <n v="10"/>
    <x v="9"/>
    <x v="0"/>
    <x v="9"/>
    <x v="1"/>
    <s v="Business"/>
    <x v="3"/>
    <x v="13"/>
    <n v="12"/>
    <n v="80.84"/>
    <n v="0.1"/>
    <n v="38.39"/>
    <n v="873.072"/>
    <x v="1956"/>
    <n v="412.392"/>
    <n v="0.4723459233602727"/>
    <n v="2026"/>
    <s v="Q4"/>
    <n v="10"/>
    <s v="Oct"/>
  </r>
  <r>
    <n v="339"/>
    <d v="2026-10-30T00:00:00"/>
    <n v="2026"/>
    <x v="3"/>
    <n v="10"/>
    <x v="9"/>
    <x v="3"/>
    <x v="13"/>
    <x v="0"/>
    <s v="Returning"/>
    <x v="0"/>
    <x v="6"/>
    <n v="1"/>
    <n v="39.65"/>
    <n v="0"/>
    <n v="16.38"/>
    <n v="39.65"/>
    <x v="1957"/>
    <n v="23.27"/>
    <n v="0.58688524590163937"/>
    <n v="2026"/>
    <s v="Q4"/>
    <n v="10"/>
    <s v="Oct"/>
  </r>
  <r>
    <n v="1199"/>
    <d v="2026-10-30T00:00:00"/>
    <n v="2026"/>
    <x v="3"/>
    <n v="10"/>
    <x v="9"/>
    <x v="1"/>
    <x v="12"/>
    <x v="0"/>
    <s v="New"/>
    <x v="0"/>
    <x v="8"/>
    <n v="1"/>
    <n v="102.47"/>
    <n v="0.1"/>
    <n v="49.75"/>
    <n v="92.222999999999999"/>
    <x v="1958"/>
    <n v="42.472999999999999"/>
    <n v="0.46054671828068922"/>
    <n v="2026"/>
    <s v="Q4"/>
    <n v="10"/>
    <s v="Oct"/>
  </r>
  <r>
    <n v="1253"/>
    <d v="2026-10-30T00:00:00"/>
    <n v="2026"/>
    <x v="3"/>
    <n v="10"/>
    <x v="9"/>
    <x v="3"/>
    <x v="13"/>
    <x v="2"/>
    <s v="Business"/>
    <x v="4"/>
    <x v="10"/>
    <n v="2"/>
    <n v="40.43"/>
    <n v="0"/>
    <n v="14.88"/>
    <n v="80.86"/>
    <x v="1959"/>
    <n v="51.099999999999994"/>
    <n v="0.63195646796932969"/>
    <n v="2026"/>
    <s v="Q4"/>
    <n v="10"/>
    <s v="Oct"/>
  </r>
  <r>
    <n v="1407"/>
    <d v="2026-10-30T00:00:00"/>
    <n v="2026"/>
    <x v="3"/>
    <n v="10"/>
    <x v="9"/>
    <x v="3"/>
    <x v="8"/>
    <x v="2"/>
    <s v="Business"/>
    <x v="2"/>
    <x v="2"/>
    <n v="2"/>
    <n v="35.880000000000003"/>
    <n v="0.05"/>
    <n v="13.52"/>
    <n v="68.171999999999997"/>
    <x v="829"/>
    <n v="41.131999999999998"/>
    <n v="0.60335621662852779"/>
    <n v="2026"/>
    <s v="Q4"/>
    <n v="10"/>
    <s v="Oct"/>
  </r>
  <r>
    <n v="2532"/>
    <d v="2026-10-30T00:00:00"/>
    <n v="2026"/>
    <x v="3"/>
    <n v="10"/>
    <x v="9"/>
    <x v="0"/>
    <x v="15"/>
    <x v="3"/>
    <s v="New"/>
    <x v="0"/>
    <x v="0"/>
    <n v="1"/>
    <n v="80.400000000000006"/>
    <n v="0"/>
    <n v="43.34"/>
    <n v="80.400000000000006"/>
    <x v="703"/>
    <n v="37.06"/>
    <n v="0.46094527363184079"/>
    <n v="2026"/>
    <s v="Q4"/>
    <n v="10"/>
    <s v="Oct"/>
  </r>
  <r>
    <n v="307"/>
    <d v="2026-10-31T00:00:00"/>
    <n v="2026"/>
    <x v="3"/>
    <n v="10"/>
    <x v="9"/>
    <x v="3"/>
    <x v="8"/>
    <x v="0"/>
    <s v="Returning"/>
    <x v="4"/>
    <x v="14"/>
    <n v="1"/>
    <n v="37.08"/>
    <n v="0"/>
    <n v="13.62"/>
    <n v="37.08"/>
    <x v="254"/>
    <n v="23.46"/>
    <n v="0.63268608414239491"/>
    <n v="2026"/>
    <s v="Q4"/>
    <n v="10"/>
    <s v="Oct"/>
  </r>
  <r>
    <n v="3257"/>
    <d v="2026-10-31T00:00:00"/>
    <n v="2026"/>
    <x v="3"/>
    <n v="10"/>
    <x v="9"/>
    <x v="3"/>
    <x v="4"/>
    <x v="2"/>
    <s v="New"/>
    <x v="2"/>
    <x v="18"/>
    <n v="6"/>
    <n v="165.92"/>
    <n v="0"/>
    <n v="87.55"/>
    <n v="995.52"/>
    <x v="1960"/>
    <n v="470.22"/>
    <n v="0.4723360655737705"/>
    <n v="2026"/>
    <s v="Q4"/>
    <n v="10"/>
    <s v="Oct"/>
  </r>
  <r>
    <n v="3739"/>
    <d v="2026-10-31T00:00:00"/>
    <n v="2026"/>
    <x v="3"/>
    <n v="10"/>
    <x v="9"/>
    <x v="1"/>
    <x v="12"/>
    <x v="3"/>
    <s v="New"/>
    <x v="2"/>
    <x v="15"/>
    <n v="1"/>
    <n v="135.19"/>
    <n v="0"/>
    <n v="68.319999999999993"/>
    <n v="135.19"/>
    <x v="1961"/>
    <n v="66.87"/>
    <n v="0.49463717730601381"/>
    <n v="2026"/>
    <s v="Q4"/>
    <n v="10"/>
    <s v="Oct"/>
  </r>
  <r>
    <n v="77"/>
    <d v="2026-11-01T00:00:00"/>
    <n v="2026"/>
    <x v="3"/>
    <n v="11"/>
    <x v="10"/>
    <x v="1"/>
    <x v="11"/>
    <x v="0"/>
    <s v="New"/>
    <x v="2"/>
    <x v="15"/>
    <n v="2"/>
    <n v="133.96"/>
    <n v="0.1"/>
    <n v="65.44"/>
    <n v="241.12800000000001"/>
    <x v="1962"/>
    <n v="110.24800000000002"/>
    <n v="0.4572177432732823"/>
    <n v="2026"/>
    <s v="Q4"/>
    <n v="11"/>
    <s v="Nov"/>
  </r>
  <r>
    <n v="461"/>
    <d v="2026-11-01T00:00:00"/>
    <n v="2026"/>
    <x v="3"/>
    <n v="11"/>
    <x v="10"/>
    <x v="1"/>
    <x v="11"/>
    <x v="3"/>
    <s v="Business"/>
    <x v="0"/>
    <x v="4"/>
    <n v="3"/>
    <n v="51.67"/>
    <n v="0.05"/>
    <n v="22.8"/>
    <n v="147.25949999999997"/>
    <x v="1963"/>
    <n v="78.859499999999969"/>
    <n v="0.53551383781691497"/>
    <n v="2026"/>
    <s v="Q4"/>
    <n v="11"/>
    <s v="Nov"/>
  </r>
  <r>
    <n v="732"/>
    <d v="2026-11-01T00:00:00"/>
    <n v="2026"/>
    <x v="3"/>
    <n v="11"/>
    <x v="10"/>
    <x v="1"/>
    <x v="1"/>
    <x v="3"/>
    <s v="Returning"/>
    <x v="1"/>
    <x v="11"/>
    <n v="1"/>
    <n v="150.46"/>
    <n v="0.15"/>
    <n v="78.39"/>
    <n v="127.89100000000001"/>
    <x v="1964"/>
    <n v="49.501000000000005"/>
    <n v="0.38705616501552104"/>
    <n v="2026"/>
    <s v="Q4"/>
    <n v="11"/>
    <s v="Nov"/>
  </r>
  <r>
    <n v="919"/>
    <d v="2026-11-01T00:00:00"/>
    <n v="2026"/>
    <x v="3"/>
    <n v="11"/>
    <x v="10"/>
    <x v="3"/>
    <x v="13"/>
    <x v="0"/>
    <s v="New"/>
    <x v="0"/>
    <x v="8"/>
    <n v="1"/>
    <n v="103.53"/>
    <n v="0.1"/>
    <n v="51.75"/>
    <n v="93.177000000000007"/>
    <x v="1965"/>
    <n v="41.427000000000007"/>
    <n v="0.4446054283782479"/>
    <n v="2026"/>
    <s v="Q4"/>
    <n v="11"/>
    <s v="Nov"/>
  </r>
  <r>
    <n v="949"/>
    <d v="2026-11-01T00:00:00"/>
    <n v="2026"/>
    <x v="3"/>
    <n v="11"/>
    <x v="10"/>
    <x v="2"/>
    <x v="2"/>
    <x v="0"/>
    <s v="Returning"/>
    <x v="0"/>
    <x v="8"/>
    <n v="4"/>
    <n v="103.33"/>
    <n v="0"/>
    <n v="49.15"/>
    <n v="413.32"/>
    <x v="1966"/>
    <n v="216.72"/>
    <n v="0.5243394948224136"/>
    <n v="2026"/>
    <s v="Q4"/>
    <n v="11"/>
    <s v="Nov"/>
  </r>
  <r>
    <n v="1185"/>
    <d v="2026-11-01T00:00:00"/>
    <n v="2026"/>
    <x v="3"/>
    <n v="11"/>
    <x v="10"/>
    <x v="3"/>
    <x v="8"/>
    <x v="1"/>
    <s v="Business"/>
    <x v="2"/>
    <x v="2"/>
    <n v="5"/>
    <n v="37.08"/>
    <n v="0.15"/>
    <n v="13.27"/>
    <n v="157.58999999999997"/>
    <x v="1967"/>
    <n v="91.239999999999981"/>
    <n v="0.57897074687480166"/>
    <n v="2026"/>
    <s v="Q4"/>
    <n v="11"/>
    <s v="Nov"/>
  </r>
  <r>
    <n v="1248"/>
    <d v="2026-11-01T00:00:00"/>
    <n v="2026"/>
    <x v="3"/>
    <n v="11"/>
    <x v="10"/>
    <x v="0"/>
    <x v="0"/>
    <x v="1"/>
    <s v="Business"/>
    <x v="2"/>
    <x v="15"/>
    <n v="5"/>
    <n v="132.33000000000001"/>
    <n v="0.2"/>
    <n v="65.2"/>
    <n v="529.32000000000005"/>
    <x v="1968"/>
    <n v="203.32000000000005"/>
    <n v="0.3841154689034989"/>
    <n v="2026"/>
    <s v="Q4"/>
    <n v="11"/>
    <s v="Nov"/>
  </r>
  <r>
    <n v="2129"/>
    <d v="2026-11-01T00:00:00"/>
    <n v="2026"/>
    <x v="3"/>
    <n v="11"/>
    <x v="10"/>
    <x v="3"/>
    <x v="13"/>
    <x v="2"/>
    <s v="New"/>
    <x v="0"/>
    <x v="4"/>
    <n v="2"/>
    <n v="50.43"/>
    <n v="0"/>
    <n v="22.54"/>
    <n v="100.86"/>
    <x v="29"/>
    <n v="55.78"/>
    <n v="0.55304382312115807"/>
    <n v="2026"/>
    <s v="Q4"/>
    <n v="11"/>
    <s v="Nov"/>
  </r>
  <r>
    <n v="2850"/>
    <d v="2026-11-01T00:00:00"/>
    <n v="2026"/>
    <x v="3"/>
    <n v="11"/>
    <x v="10"/>
    <x v="2"/>
    <x v="2"/>
    <x v="1"/>
    <s v="Returning"/>
    <x v="4"/>
    <x v="16"/>
    <n v="3"/>
    <n v="50.05"/>
    <n v="0.15"/>
    <n v="22.36"/>
    <n v="127.62749999999998"/>
    <x v="1969"/>
    <n v="60.547499999999985"/>
    <n v="0.47440794499618022"/>
    <n v="2026"/>
    <s v="Q4"/>
    <n v="11"/>
    <s v="Nov"/>
  </r>
  <r>
    <n v="3477"/>
    <d v="2026-11-01T00:00:00"/>
    <n v="2026"/>
    <x v="3"/>
    <n v="11"/>
    <x v="10"/>
    <x v="3"/>
    <x v="13"/>
    <x v="0"/>
    <s v="Returning"/>
    <x v="3"/>
    <x v="7"/>
    <n v="1"/>
    <n v="197.14"/>
    <n v="0.05"/>
    <n v="102.87"/>
    <n v="187.28299999999999"/>
    <x v="1970"/>
    <n v="84.412999999999982"/>
    <n v="0.45072430492890431"/>
    <n v="2026"/>
    <s v="Q4"/>
    <n v="11"/>
    <s v="Nov"/>
  </r>
  <r>
    <n v="4673"/>
    <d v="2026-11-01T00:00:00"/>
    <n v="2026"/>
    <x v="3"/>
    <n v="11"/>
    <x v="10"/>
    <x v="0"/>
    <x v="0"/>
    <x v="1"/>
    <s v="Business"/>
    <x v="1"/>
    <x v="17"/>
    <n v="5"/>
    <n v="72.13"/>
    <n v="0.1"/>
    <n v="31.41"/>
    <n v="324.58499999999998"/>
    <x v="1971"/>
    <n v="167.53499999999997"/>
    <n v="0.51615139331762094"/>
    <n v="2026"/>
    <s v="Q4"/>
    <n v="11"/>
    <s v="Nov"/>
  </r>
  <r>
    <n v="4679"/>
    <d v="2026-11-01T00:00:00"/>
    <n v="2026"/>
    <x v="3"/>
    <n v="11"/>
    <x v="10"/>
    <x v="1"/>
    <x v="12"/>
    <x v="1"/>
    <s v="Returning"/>
    <x v="3"/>
    <x v="5"/>
    <n v="8"/>
    <n v="341.51"/>
    <n v="0.1"/>
    <n v="200.1"/>
    <n v="2458.8719999999998"/>
    <x v="1972"/>
    <n v="858.07199999999989"/>
    <n v="0.34896977150498276"/>
    <n v="2026"/>
    <s v="Q4"/>
    <n v="11"/>
    <s v="Nov"/>
  </r>
  <r>
    <n v="4809"/>
    <d v="2026-11-01T00:00:00"/>
    <n v="2026"/>
    <x v="3"/>
    <n v="11"/>
    <x v="10"/>
    <x v="1"/>
    <x v="11"/>
    <x v="0"/>
    <s v="New"/>
    <x v="2"/>
    <x v="2"/>
    <n v="1"/>
    <n v="36.47"/>
    <n v="0.05"/>
    <n v="13.88"/>
    <n v="34.646499999999996"/>
    <x v="283"/>
    <n v="20.766499999999994"/>
    <n v="0.59938233299178834"/>
    <n v="2026"/>
    <s v="Q4"/>
    <n v="11"/>
    <s v="Nov"/>
  </r>
  <r>
    <n v="4849"/>
    <d v="2026-11-01T00:00:00"/>
    <n v="2026"/>
    <x v="3"/>
    <n v="11"/>
    <x v="10"/>
    <x v="0"/>
    <x v="0"/>
    <x v="0"/>
    <s v="New"/>
    <x v="2"/>
    <x v="2"/>
    <n v="4"/>
    <n v="35.69"/>
    <n v="0.15"/>
    <n v="13.52"/>
    <n v="121.34599999999999"/>
    <x v="1973"/>
    <n v="67.265999999999991"/>
    <n v="0.55433224004087478"/>
    <n v="2026"/>
    <s v="Q4"/>
    <n v="11"/>
    <s v="Nov"/>
  </r>
  <r>
    <n v="436"/>
    <d v="2026-11-02T00:00:00"/>
    <n v="2026"/>
    <x v="3"/>
    <n v="11"/>
    <x v="10"/>
    <x v="2"/>
    <x v="10"/>
    <x v="0"/>
    <s v="New"/>
    <x v="2"/>
    <x v="2"/>
    <n v="2"/>
    <n v="35.340000000000003"/>
    <n v="0.1"/>
    <n v="13.82"/>
    <n v="63.612000000000009"/>
    <x v="881"/>
    <n v="35.972000000000008"/>
    <n v="0.56549078790165386"/>
    <n v="2026"/>
    <s v="Q4"/>
    <n v="11"/>
    <s v="Nov"/>
  </r>
  <r>
    <n v="879"/>
    <d v="2026-11-02T00:00:00"/>
    <n v="2026"/>
    <x v="3"/>
    <n v="11"/>
    <x v="10"/>
    <x v="2"/>
    <x v="10"/>
    <x v="0"/>
    <s v="New"/>
    <x v="2"/>
    <x v="9"/>
    <n v="4"/>
    <n v="46.8"/>
    <n v="0.05"/>
    <n v="18.52"/>
    <n v="177.83999999999997"/>
    <x v="1974"/>
    <n v="103.75999999999998"/>
    <n v="0.58344579397210972"/>
    <n v="2026"/>
    <s v="Q4"/>
    <n v="11"/>
    <s v="Nov"/>
  </r>
  <r>
    <n v="955"/>
    <d v="2026-11-02T00:00:00"/>
    <n v="2026"/>
    <x v="3"/>
    <n v="11"/>
    <x v="10"/>
    <x v="3"/>
    <x v="13"/>
    <x v="2"/>
    <s v="New"/>
    <x v="3"/>
    <x v="7"/>
    <n v="1"/>
    <n v="198.34"/>
    <n v="0.05"/>
    <n v="103.2"/>
    <n v="188.423"/>
    <x v="1975"/>
    <n v="85.222999999999999"/>
    <n v="0.45229616341954004"/>
    <n v="2026"/>
    <s v="Q4"/>
    <n v="11"/>
    <s v="Nov"/>
  </r>
  <r>
    <n v="1068"/>
    <d v="2026-11-02T00:00:00"/>
    <n v="2026"/>
    <x v="3"/>
    <n v="11"/>
    <x v="10"/>
    <x v="1"/>
    <x v="6"/>
    <x v="0"/>
    <s v="Returning"/>
    <x v="4"/>
    <x v="12"/>
    <n v="5"/>
    <n v="122.26"/>
    <n v="0.1"/>
    <n v="68.3"/>
    <n v="550.17000000000007"/>
    <x v="1976"/>
    <n v="208.67000000000007"/>
    <n v="0.37928276714470083"/>
    <n v="2026"/>
    <s v="Q4"/>
    <n v="11"/>
    <s v="Nov"/>
  </r>
  <r>
    <n v="1733"/>
    <d v="2026-11-02T00:00:00"/>
    <n v="2026"/>
    <x v="3"/>
    <n v="11"/>
    <x v="10"/>
    <x v="0"/>
    <x v="9"/>
    <x v="1"/>
    <s v="Returning"/>
    <x v="1"/>
    <x v="17"/>
    <n v="3"/>
    <n v="71.12"/>
    <n v="0.15"/>
    <n v="33.090000000000003"/>
    <n v="181.35599999999999"/>
    <x v="1977"/>
    <n v="82.085999999999984"/>
    <n v="0.45262356911268437"/>
    <n v="2026"/>
    <s v="Q4"/>
    <n v="11"/>
    <s v="Nov"/>
  </r>
  <r>
    <n v="3270"/>
    <d v="2026-11-02T00:00:00"/>
    <n v="2026"/>
    <x v="3"/>
    <n v="11"/>
    <x v="10"/>
    <x v="1"/>
    <x v="12"/>
    <x v="2"/>
    <s v="Returning"/>
    <x v="0"/>
    <x v="0"/>
    <n v="2"/>
    <n v="81.900000000000006"/>
    <n v="0.15"/>
    <n v="41.91"/>
    <n v="139.23000000000002"/>
    <x v="1978"/>
    <n v="55.410000000000025"/>
    <n v="0.39797457444516282"/>
    <n v="2026"/>
    <s v="Q4"/>
    <n v="11"/>
    <s v="Nov"/>
  </r>
  <r>
    <n v="3484"/>
    <d v="2026-11-02T00:00:00"/>
    <n v="2026"/>
    <x v="3"/>
    <n v="11"/>
    <x v="10"/>
    <x v="2"/>
    <x v="2"/>
    <x v="3"/>
    <s v="Returning"/>
    <x v="2"/>
    <x v="18"/>
    <n v="4"/>
    <n v="165.12"/>
    <n v="0.05"/>
    <n v="89.65"/>
    <n v="627.45600000000002"/>
    <x v="1979"/>
    <n v="268.85599999999999"/>
    <n v="0.42848582211342306"/>
    <n v="2026"/>
    <s v="Q4"/>
    <n v="11"/>
    <s v="Nov"/>
  </r>
  <r>
    <n v="3608"/>
    <d v="2026-11-02T00:00:00"/>
    <n v="2026"/>
    <x v="3"/>
    <n v="11"/>
    <x v="10"/>
    <x v="3"/>
    <x v="8"/>
    <x v="2"/>
    <s v="New"/>
    <x v="1"/>
    <x v="1"/>
    <n v="1"/>
    <n v="91.35"/>
    <n v="0"/>
    <n v="45.5"/>
    <n v="91.35"/>
    <x v="1327"/>
    <n v="45.849999999999994"/>
    <n v="0.50191570881226055"/>
    <n v="2026"/>
    <s v="Q4"/>
    <n v="11"/>
    <s v="Nov"/>
  </r>
  <r>
    <n v="4036"/>
    <d v="2026-11-02T00:00:00"/>
    <n v="2026"/>
    <x v="3"/>
    <n v="11"/>
    <x v="10"/>
    <x v="2"/>
    <x v="3"/>
    <x v="0"/>
    <s v="Business"/>
    <x v="4"/>
    <x v="14"/>
    <n v="1"/>
    <n v="36.96"/>
    <n v="0.1"/>
    <n v="14.18"/>
    <n v="33.264000000000003"/>
    <x v="999"/>
    <n v="19.084000000000003"/>
    <n v="0.57371332371332373"/>
    <n v="2026"/>
    <s v="Q4"/>
    <n v="11"/>
    <s v="Nov"/>
  </r>
  <r>
    <n v="408"/>
    <d v="2026-11-03T00:00:00"/>
    <n v="2026"/>
    <x v="3"/>
    <n v="11"/>
    <x v="10"/>
    <x v="3"/>
    <x v="13"/>
    <x v="0"/>
    <s v="Returning"/>
    <x v="0"/>
    <x v="4"/>
    <n v="1"/>
    <n v="49.61"/>
    <n v="0"/>
    <n v="22.8"/>
    <n v="49.61"/>
    <x v="1980"/>
    <n v="26.81"/>
    <n v="0.54041523886313236"/>
    <n v="2026"/>
    <s v="Q4"/>
    <n v="11"/>
    <s v="Nov"/>
  </r>
  <r>
    <n v="939"/>
    <d v="2026-11-03T00:00:00"/>
    <n v="2026"/>
    <x v="3"/>
    <n v="11"/>
    <x v="10"/>
    <x v="1"/>
    <x v="11"/>
    <x v="2"/>
    <s v="Returning"/>
    <x v="0"/>
    <x v="4"/>
    <n v="1"/>
    <n v="49.76"/>
    <n v="0.1"/>
    <n v="21.94"/>
    <n v="44.783999999999999"/>
    <x v="434"/>
    <n v="22.843999999999998"/>
    <n v="0.51009289031797067"/>
    <n v="2026"/>
    <s v="Q4"/>
    <n v="11"/>
    <s v="Nov"/>
  </r>
  <r>
    <n v="1022"/>
    <d v="2026-11-03T00:00:00"/>
    <n v="2026"/>
    <x v="3"/>
    <n v="11"/>
    <x v="10"/>
    <x v="3"/>
    <x v="7"/>
    <x v="0"/>
    <s v="Returning"/>
    <x v="0"/>
    <x v="6"/>
    <n v="1"/>
    <n v="39.97"/>
    <n v="0.1"/>
    <n v="16.93"/>
    <n v="35.972999999999999"/>
    <x v="324"/>
    <n v="19.042999999999999"/>
    <n v="0.52936924915909156"/>
    <n v="2026"/>
    <s v="Q4"/>
    <n v="11"/>
    <s v="Nov"/>
  </r>
  <r>
    <n v="1997"/>
    <d v="2026-11-03T00:00:00"/>
    <n v="2026"/>
    <x v="3"/>
    <n v="11"/>
    <x v="10"/>
    <x v="1"/>
    <x v="12"/>
    <x v="3"/>
    <s v="Returning"/>
    <x v="3"/>
    <x v="5"/>
    <n v="2"/>
    <n v="335.46"/>
    <n v="0.1"/>
    <n v="199.87"/>
    <n v="603.82799999999997"/>
    <x v="1981"/>
    <n v="204.08799999999997"/>
    <n v="0.33799028862523761"/>
    <n v="2026"/>
    <s v="Q4"/>
    <n v="11"/>
    <s v="Nov"/>
  </r>
  <r>
    <n v="3978"/>
    <d v="2026-11-03T00:00:00"/>
    <n v="2026"/>
    <x v="3"/>
    <n v="11"/>
    <x v="10"/>
    <x v="1"/>
    <x v="12"/>
    <x v="0"/>
    <s v="New"/>
    <x v="1"/>
    <x v="11"/>
    <n v="4"/>
    <n v="154.46"/>
    <n v="0.05"/>
    <n v="80.48"/>
    <n v="586.94799999999998"/>
    <x v="1982"/>
    <n v="265.02799999999996"/>
    <n v="0.45153574081519993"/>
    <n v="2026"/>
    <s v="Q4"/>
    <n v="11"/>
    <s v="Nov"/>
  </r>
  <r>
    <n v="4715"/>
    <d v="2026-11-03T00:00:00"/>
    <n v="2026"/>
    <x v="3"/>
    <n v="11"/>
    <x v="10"/>
    <x v="0"/>
    <x v="0"/>
    <x v="1"/>
    <s v="Business"/>
    <x v="4"/>
    <x v="10"/>
    <n v="10"/>
    <n v="39.869999999999997"/>
    <n v="0.15"/>
    <n v="14.31"/>
    <n v="338.89499999999998"/>
    <x v="1983"/>
    <n v="195.79499999999999"/>
    <n v="0.57774531934670026"/>
    <n v="2026"/>
    <s v="Q4"/>
    <n v="11"/>
    <s v="Nov"/>
  </r>
  <r>
    <n v="145"/>
    <d v="2026-11-04T00:00:00"/>
    <n v="2026"/>
    <x v="3"/>
    <n v="11"/>
    <x v="10"/>
    <x v="0"/>
    <x v="15"/>
    <x v="0"/>
    <s v="Business"/>
    <x v="1"/>
    <x v="1"/>
    <n v="2"/>
    <n v="93.19"/>
    <n v="0.2"/>
    <n v="45.7"/>
    <n v="149.10400000000001"/>
    <x v="1984"/>
    <n v="57.704000000000008"/>
    <n v="0.38700504345959869"/>
    <n v="2026"/>
    <s v="Q4"/>
    <n v="11"/>
    <s v="Nov"/>
  </r>
  <r>
    <n v="465"/>
    <d v="2026-11-04T00:00:00"/>
    <n v="2026"/>
    <x v="3"/>
    <n v="11"/>
    <x v="10"/>
    <x v="1"/>
    <x v="12"/>
    <x v="0"/>
    <s v="Returning"/>
    <x v="4"/>
    <x v="10"/>
    <n v="3"/>
    <n v="41.29"/>
    <n v="0.05"/>
    <n v="14.43"/>
    <n v="117.6765"/>
    <x v="1985"/>
    <n v="74.386500000000012"/>
    <n v="0.63212706020318421"/>
    <n v="2026"/>
    <s v="Q4"/>
    <n v="11"/>
    <s v="Nov"/>
  </r>
  <r>
    <n v="1449"/>
    <d v="2026-11-04T00:00:00"/>
    <n v="2026"/>
    <x v="3"/>
    <n v="11"/>
    <x v="10"/>
    <x v="3"/>
    <x v="8"/>
    <x v="0"/>
    <s v="Returning"/>
    <x v="0"/>
    <x v="4"/>
    <n v="1"/>
    <n v="50.76"/>
    <n v="0.1"/>
    <n v="22.72"/>
    <n v="45.683999999999997"/>
    <x v="936"/>
    <n v="22.963999999999999"/>
    <n v="0.50267051921898254"/>
    <n v="2026"/>
    <s v="Q4"/>
    <n v="11"/>
    <s v="Nov"/>
  </r>
  <r>
    <n v="1802"/>
    <d v="2026-11-04T00:00:00"/>
    <n v="2026"/>
    <x v="3"/>
    <n v="11"/>
    <x v="10"/>
    <x v="2"/>
    <x v="16"/>
    <x v="2"/>
    <s v="Business"/>
    <x v="2"/>
    <x v="2"/>
    <n v="1"/>
    <n v="35.94"/>
    <n v="0.05"/>
    <n v="13.39"/>
    <n v="34.142999999999994"/>
    <x v="84"/>
    <n v="20.752999999999993"/>
    <n v="0.60782590867820629"/>
    <n v="2026"/>
    <s v="Q4"/>
    <n v="11"/>
    <s v="Nov"/>
  </r>
  <r>
    <n v="2645"/>
    <d v="2026-11-04T00:00:00"/>
    <n v="2026"/>
    <x v="3"/>
    <n v="11"/>
    <x v="10"/>
    <x v="0"/>
    <x v="15"/>
    <x v="2"/>
    <s v="New"/>
    <x v="1"/>
    <x v="17"/>
    <n v="4"/>
    <n v="70.010000000000005"/>
    <n v="0.05"/>
    <n v="31.43"/>
    <n v="266.03800000000001"/>
    <x v="1986"/>
    <n v="140.31800000000001"/>
    <n v="0.52743593020545942"/>
    <n v="2026"/>
    <s v="Q4"/>
    <n v="11"/>
    <s v="Nov"/>
  </r>
  <r>
    <n v="3539"/>
    <d v="2026-11-04T00:00:00"/>
    <n v="2026"/>
    <x v="3"/>
    <n v="11"/>
    <x v="10"/>
    <x v="0"/>
    <x v="15"/>
    <x v="3"/>
    <s v="Returning"/>
    <x v="1"/>
    <x v="11"/>
    <n v="3"/>
    <n v="152.32"/>
    <n v="0.1"/>
    <n v="79.36"/>
    <n v="411.26400000000001"/>
    <x v="1987"/>
    <n v="173.18400000000003"/>
    <n v="0.42110177404295057"/>
    <n v="2026"/>
    <s v="Q4"/>
    <n v="11"/>
    <s v="Nov"/>
  </r>
  <r>
    <n v="4309"/>
    <d v="2026-11-04T00:00:00"/>
    <n v="2026"/>
    <x v="3"/>
    <n v="11"/>
    <x v="10"/>
    <x v="3"/>
    <x v="8"/>
    <x v="0"/>
    <s v="Business"/>
    <x v="0"/>
    <x v="4"/>
    <n v="1"/>
    <n v="50.32"/>
    <n v="0.05"/>
    <n v="22.46"/>
    <n v="47.803999999999995"/>
    <x v="1988"/>
    <n v="25.343999999999994"/>
    <n v="0.53016483976236295"/>
    <n v="2026"/>
    <s v="Q4"/>
    <n v="11"/>
    <s v="Nov"/>
  </r>
  <r>
    <n v="4355"/>
    <d v="2026-11-04T00:00:00"/>
    <n v="2026"/>
    <x v="3"/>
    <n v="11"/>
    <x v="10"/>
    <x v="2"/>
    <x v="2"/>
    <x v="2"/>
    <s v="Returning"/>
    <x v="1"/>
    <x v="11"/>
    <n v="2"/>
    <n v="151.04"/>
    <n v="0.15"/>
    <n v="76.97"/>
    <n v="256.76799999999997"/>
    <x v="1989"/>
    <n v="102.82799999999997"/>
    <n v="0.40047046360917243"/>
    <n v="2026"/>
    <s v="Q4"/>
    <n v="11"/>
    <s v="Nov"/>
  </r>
  <r>
    <n v="5052"/>
    <d v="2026-11-04T00:00:00"/>
    <n v="2026"/>
    <x v="3"/>
    <n v="11"/>
    <x v="10"/>
    <x v="0"/>
    <x v="15"/>
    <x v="3"/>
    <s v="Returning"/>
    <x v="0"/>
    <x v="6"/>
    <n v="3"/>
    <n v="41.12"/>
    <n v="0.1"/>
    <n v="16.670000000000002"/>
    <n v="111.02399999999999"/>
    <x v="1990"/>
    <n v="61.013999999999982"/>
    <n v="0.54955685257241671"/>
    <n v="2026"/>
    <s v="Q4"/>
    <n v="11"/>
    <s v="Nov"/>
  </r>
  <r>
    <n v="9"/>
    <d v="2026-11-05T00:00:00"/>
    <n v="2026"/>
    <x v="3"/>
    <n v="11"/>
    <x v="10"/>
    <x v="0"/>
    <x v="15"/>
    <x v="0"/>
    <s v="New"/>
    <x v="1"/>
    <x v="3"/>
    <n v="1"/>
    <n v="140.59"/>
    <n v="0.1"/>
    <n v="79.510000000000005"/>
    <n v="126.53100000000001"/>
    <x v="112"/>
    <n v="47.021000000000001"/>
    <n v="0.37161644182058151"/>
    <n v="2026"/>
    <s v="Q4"/>
    <n v="11"/>
    <s v="Nov"/>
  </r>
  <r>
    <n v="703"/>
    <d v="2026-11-05T00:00:00"/>
    <n v="2026"/>
    <x v="3"/>
    <n v="11"/>
    <x v="10"/>
    <x v="1"/>
    <x v="14"/>
    <x v="0"/>
    <s v="Returning"/>
    <x v="2"/>
    <x v="18"/>
    <n v="2"/>
    <n v="160.68"/>
    <n v="0"/>
    <n v="89.49"/>
    <n v="321.36"/>
    <x v="1991"/>
    <n v="142.38000000000002"/>
    <n v="0.4430545182972368"/>
    <n v="2026"/>
    <s v="Q4"/>
    <n v="11"/>
    <s v="Nov"/>
  </r>
  <r>
    <n v="1627"/>
    <d v="2026-11-05T00:00:00"/>
    <n v="2026"/>
    <x v="3"/>
    <n v="11"/>
    <x v="10"/>
    <x v="3"/>
    <x v="4"/>
    <x v="0"/>
    <s v="Returning"/>
    <x v="4"/>
    <x v="16"/>
    <n v="6"/>
    <n v="49.7"/>
    <n v="0"/>
    <n v="22.34"/>
    <n v="298.20000000000005"/>
    <x v="963"/>
    <n v="164.16000000000005"/>
    <n v="0.55050301810865199"/>
    <n v="2026"/>
    <s v="Q4"/>
    <n v="11"/>
    <s v="Nov"/>
  </r>
  <r>
    <n v="1760"/>
    <d v="2026-11-05T00:00:00"/>
    <n v="2026"/>
    <x v="3"/>
    <n v="11"/>
    <x v="10"/>
    <x v="1"/>
    <x v="11"/>
    <x v="2"/>
    <s v="Returning"/>
    <x v="0"/>
    <x v="0"/>
    <n v="3"/>
    <n v="80.400000000000006"/>
    <n v="0.05"/>
    <n v="42.82"/>
    <n v="229.14000000000001"/>
    <x v="1992"/>
    <n v="100.68"/>
    <n v="0.43938203718250851"/>
    <n v="2026"/>
    <s v="Q4"/>
    <n v="11"/>
    <s v="Nov"/>
  </r>
  <r>
    <n v="2268"/>
    <d v="2026-11-05T00:00:00"/>
    <n v="2026"/>
    <x v="3"/>
    <n v="11"/>
    <x v="10"/>
    <x v="1"/>
    <x v="1"/>
    <x v="2"/>
    <s v="New"/>
    <x v="1"/>
    <x v="11"/>
    <n v="4"/>
    <n v="151.38999999999999"/>
    <n v="0.05"/>
    <n v="80.66"/>
    <n v="575.28199999999993"/>
    <x v="1993"/>
    <n v="252.64199999999994"/>
    <n v="0.43916201097896329"/>
    <n v="2026"/>
    <s v="Q4"/>
    <n v="11"/>
    <s v="Nov"/>
  </r>
  <r>
    <n v="2636"/>
    <d v="2026-11-05T00:00:00"/>
    <n v="2026"/>
    <x v="3"/>
    <n v="11"/>
    <x v="10"/>
    <x v="1"/>
    <x v="14"/>
    <x v="2"/>
    <s v="Business"/>
    <x v="2"/>
    <x v="9"/>
    <n v="2"/>
    <n v="45.44"/>
    <n v="0.05"/>
    <n v="18.2"/>
    <n v="86.335999999999999"/>
    <x v="1994"/>
    <n v="49.936"/>
    <n v="0.57839140103780584"/>
    <n v="2026"/>
    <s v="Q4"/>
    <n v="11"/>
    <s v="Nov"/>
  </r>
  <r>
    <n v="3255"/>
    <d v="2026-11-05T00:00:00"/>
    <n v="2026"/>
    <x v="3"/>
    <n v="11"/>
    <x v="10"/>
    <x v="3"/>
    <x v="13"/>
    <x v="0"/>
    <s v="New"/>
    <x v="1"/>
    <x v="17"/>
    <n v="2"/>
    <n v="70.790000000000006"/>
    <n v="0.15"/>
    <n v="33.32"/>
    <n v="120.343"/>
    <x v="1995"/>
    <n v="53.703000000000003"/>
    <n v="0.44624947026416162"/>
    <n v="2026"/>
    <s v="Q4"/>
    <n v="11"/>
    <s v="Nov"/>
  </r>
  <r>
    <n v="4326"/>
    <d v="2026-11-05T00:00:00"/>
    <n v="2026"/>
    <x v="3"/>
    <n v="11"/>
    <x v="10"/>
    <x v="2"/>
    <x v="5"/>
    <x v="2"/>
    <s v="Returning"/>
    <x v="2"/>
    <x v="2"/>
    <n v="1"/>
    <n v="35.630000000000003"/>
    <n v="0"/>
    <n v="13.47"/>
    <n v="35.630000000000003"/>
    <x v="1996"/>
    <n v="22.160000000000004"/>
    <n v="0.62194779680044909"/>
    <n v="2026"/>
    <s v="Q4"/>
    <n v="11"/>
    <s v="Nov"/>
  </r>
  <r>
    <n v="4346"/>
    <d v="2026-11-05T00:00:00"/>
    <n v="2026"/>
    <x v="3"/>
    <n v="11"/>
    <x v="10"/>
    <x v="0"/>
    <x v="15"/>
    <x v="0"/>
    <s v="Business"/>
    <x v="1"/>
    <x v="17"/>
    <n v="3"/>
    <n v="73.010000000000005"/>
    <n v="0.15"/>
    <n v="32.49"/>
    <n v="186.17550000000003"/>
    <x v="1997"/>
    <n v="88.705500000000029"/>
    <n v="0.47646172562984934"/>
    <n v="2026"/>
    <s v="Q4"/>
    <n v="11"/>
    <s v="Nov"/>
  </r>
  <r>
    <n v="266"/>
    <d v="2026-11-06T00:00:00"/>
    <n v="2026"/>
    <x v="3"/>
    <n v="11"/>
    <x v="10"/>
    <x v="1"/>
    <x v="1"/>
    <x v="3"/>
    <s v="Business"/>
    <x v="1"/>
    <x v="1"/>
    <n v="1"/>
    <n v="93.48"/>
    <n v="0.05"/>
    <n v="46.34"/>
    <n v="88.805999999999997"/>
    <x v="1998"/>
    <n v="42.465999999999994"/>
    <n v="0.47818841069297113"/>
    <n v="2026"/>
    <s v="Q4"/>
    <n v="11"/>
    <s v="Nov"/>
  </r>
  <r>
    <n v="274"/>
    <d v="2026-11-06T00:00:00"/>
    <n v="2026"/>
    <x v="3"/>
    <n v="11"/>
    <x v="10"/>
    <x v="1"/>
    <x v="1"/>
    <x v="0"/>
    <s v="Business"/>
    <x v="0"/>
    <x v="0"/>
    <n v="1"/>
    <n v="82.89"/>
    <n v="0"/>
    <n v="41.44"/>
    <n v="82.89"/>
    <x v="1999"/>
    <n v="41.45"/>
    <n v="0.50006032090722652"/>
    <n v="2026"/>
    <s v="Q4"/>
    <n v="11"/>
    <s v="Nov"/>
  </r>
  <r>
    <n v="1135"/>
    <d v="2026-11-06T00:00:00"/>
    <n v="2026"/>
    <x v="3"/>
    <n v="11"/>
    <x v="10"/>
    <x v="3"/>
    <x v="7"/>
    <x v="0"/>
    <s v="New"/>
    <x v="2"/>
    <x v="2"/>
    <n v="2"/>
    <n v="35.71"/>
    <n v="0.2"/>
    <n v="13.48"/>
    <n v="57.136000000000003"/>
    <x v="2000"/>
    <n v="30.176000000000002"/>
    <n v="0.52814337720526461"/>
    <n v="2026"/>
    <s v="Q4"/>
    <n v="11"/>
    <s v="Nov"/>
  </r>
  <r>
    <n v="2166"/>
    <d v="2026-11-06T00:00:00"/>
    <n v="2026"/>
    <x v="3"/>
    <n v="11"/>
    <x v="10"/>
    <x v="3"/>
    <x v="13"/>
    <x v="2"/>
    <s v="New"/>
    <x v="4"/>
    <x v="10"/>
    <n v="1"/>
    <n v="40.380000000000003"/>
    <n v="0.15"/>
    <n v="14.53"/>
    <n v="34.323"/>
    <x v="2001"/>
    <n v="19.792999999999999"/>
    <n v="0.57666870611543275"/>
    <n v="2026"/>
    <s v="Q4"/>
    <n v="11"/>
    <s v="Nov"/>
  </r>
  <r>
    <n v="3620"/>
    <d v="2026-11-06T00:00:00"/>
    <n v="2026"/>
    <x v="3"/>
    <n v="11"/>
    <x v="10"/>
    <x v="1"/>
    <x v="12"/>
    <x v="3"/>
    <s v="New"/>
    <x v="1"/>
    <x v="3"/>
    <n v="1"/>
    <n v="142"/>
    <n v="0.05"/>
    <n v="81.099999999999994"/>
    <n v="134.9"/>
    <x v="334"/>
    <n v="53.800000000000011"/>
    <n v="0.39881393624907346"/>
    <n v="2026"/>
    <s v="Q4"/>
    <n v="11"/>
    <s v="Nov"/>
  </r>
  <r>
    <n v="3986"/>
    <d v="2026-11-06T00:00:00"/>
    <n v="2026"/>
    <x v="3"/>
    <n v="11"/>
    <x v="10"/>
    <x v="0"/>
    <x v="15"/>
    <x v="3"/>
    <s v="New"/>
    <x v="2"/>
    <x v="2"/>
    <n v="2"/>
    <n v="36.29"/>
    <n v="0.15"/>
    <n v="13.93"/>
    <n v="61.692999999999998"/>
    <x v="1572"/>
    <n v="33.832999999999998"/>
    <n v="0.54840905775371596"/>
    <n v="2026"/>
    <s v="Q4"/>
    <n v="11"/>
    <s v="Nov"/>
  </r>
  <r>
    <n v="4384"/>
    <d v="2026-11-06T00:00:00"/>
    <n v="2026"/>
    <x v="3"/>
    <n v="11"/>
    <x v="10"/>
    <x v="3"/>
    <x v="8"/>
    <x v="0"/>
    <s v="New"/>
    <x v="3"/>
    <x v="19"/>
    <n v="1"/>
    <n v="121.66"/>
    <n v="0"/>
    <n v="61.66"/>
    <n v="121.66"/>
    <x v="2002"/>
    <n v="60"/>
    <n v="0.49317770836758179"/>
    <n v="2026"/>
    <s v="Q4"/>
    <n v="11"/>
    <s v="Nov"/>
  </r>
  <r>
    <n v="4565"/>
    <d v="2026-11-06T00:00:00"/>
    <n v="2026"/>
    <x v="3"/>
    <n v="11"/>
    <x v="10"/>
    <x v="1"/>
    <x v="14"/>
    <x v="0"/>
    <s v="Returning"/>
    <x v="3"/>
    <x v="19"/>
    <n v="3"/>
    <n v="124.65"/>
    <n v="0.05"/>
    <n v="62.27"/>
    <n v="355.25250000000005"/>
    <x v="2003"/>
    <n v="168.44250000000005"/>
    <n v="0.47414866890451163"/>
    <n v="2026"/>
    <s v="Q4"/>
    <n v="11"/>
    <s v="Nov"/>
  </r>
  <r>
    <n v="4634"/>
    <d v="2026-11-06T00:00:00"/>
    <n v="2026"/>
    <x v="3"/>
    <n v="11"/>
    <x v="10"/>
    <x v="0"/>
    <x v="15"/>
    <x v="0"/>
    <s v="New"/>
    <x v="0"/>
    <x v="0"/>
    <n v="2"/>
    <n v="80.61"/>
    <n v="0"/>
    <n v="43.72"/>
    <n v="161.22"/>
    <x v="2004"/>
    <n v="73.78"/>
    <n v="0.45763552909068356"/>
    <n v="2026"/>
    <s v="Q4"/>
    <n v="11"/>
    <s v="Nov"/>
  </r>
  <r>
    <n v="104"/>
    <d v="2026-11-07T00:00:00"/>
    <n v="2026"/>
    <x v="3"/>
    <n v="11"/>
    <x v="10"/>
    <x v="1"/>
    <x v="11"/>
    <x v="0"/>
    <s v="New"/>
    <x v="1"/>
    <x v="11"/>
    <n v="1"/>
    <n v="153.96"/>
    <n v="0"/>
    <n v="80.62"/>
    <n v="153.96"/>
    <x v="2005"/>
    <n v="73.34"/>
    <n v="0.47635749545336453"/>
    <n v="2026"/>
    <s v="Q4"/>
    <n v="11"/>
    <s v="Nov"/>
  </r>
  <r>
    <n v="181"/>
    <d v="2026-11-07T00:00:00"/>
    <n v="2026"/>
    <x v="3"/>
    <n v="11"/>
    <x v="10"/>
    <x v="1"/>
    <x v="1"/>
    <x v="2"/>
    <s v="Returning"/>
    <x v="2"/>
    <x v="2"/>
    <n v="1"/>
    <n v="35.58"/>
    <n v="0"/>
    <n v="13.4"/>
    <n v="35.58"/>
    <x v="684"/>
    <n v="22.18"/>
    <n v="0.62338392355255767"/>
    <n v="2026"/>
    <s v="Q4"/>
    <n v="11"/>
    <s v="Nov"/>
  </r>
  <r>
    <n v="823"/>
    <d v="2026-11-07T00:00:00"/>
    <n v="2026"/>
    <x v="3"/>
    <n v="11"/>
    <x v="10"/>
    <x v="0"/>
    <x v="0"/>
    <x v="3"/>
    <s v="New"/>
    <x v="4"/>
    <x v="14"/>
    <n v="5"/>
    <n v="36.369999999999997"/>
    <n v="0.15"/>
    <n v="13.65"/>
    <n v="154.57249999999999"/>
    <x v="1195"/>
    <n v="86.322499999999991"/>
    <n v="0.55845962250723769"/>
    <n v="2026"/>
    <s v="Q4"/>
    <n v="11"/>
    <s v="Nov"/>
  </r>
  <r>
    <n v="1730"/>
    <d v="2026-11-07T00:00:00"/>
    <n v="2026"/>
    <x v="3"/>
    <n v="11"/>
    <x v="10"/>
    <x v="3"/>
    <x v="4"/>
    <x v="3"/>
    <s v="Returning"/>
    <x v="1"/>
    <x v="11"/>
    <n v="2"/>
    <n v="151.55000000000001"/>
    <n v="0.1"/>
    <n v="80.48"/>
    <n v="272.79000000000002"/>
    <x v="2006"/>
    <n v="111.83000000000001"/>
    <n v="0.40994904505297114"/>
    <n v="2026"/>
    <s v="Q4"/>
    <n v="11"/>
    <s v="Nov"/>
  </r>
  <r>
    <n v="2710"/>
    <d v="2026-11-07T00:00:00"/>
    <n v="2026"/>
    <x v="3"/>
    <n v="11"/>
    <x v="10"/>
    <x v="0"/>
    <x v="9"/>
    <x v="2"/>
    <s v="New"/>
    <x v="3"/>
    <x v="13"/>
    <n v="2"/>
    <n v="80.67"/>
    <n v="0"/>
    <n v="40.5"/>
    <n v="161.34"/>
    <x v="1657"/>
    <n v="80.34"/>
    <n v="0.49795462997396805"/>
    <n v="2026"/>
    <s v="Q4"/>
    <n v="11"/>
    <s v="Nov"/>
  </r>
  <r>
    <n v="3018"/>
    <d v="2026-11-07T00:00:00"/>
    <n v="2026"/>
    <x v="3"/>
    <n v="11"/>
    <x v="10"/>
    <x v="3"/>
    <x v="7"/>
    <x v="1"/>
    <s v="Business"/>
    <x v="0"/>
    <x v="0"/>
    <n v="10"/>
    <n v="81.48"/>
    <n v="0.05"/>
    <n v="43.7"/>
    <n v="774.06000000000006"/>
    <x v="2007"/>
    <n v="337.06000000000006"/>
    <n v="0.43544428080510561"/>
    <n v="2026"/>
    <s v="Q4"/>
    <n v="11"/>
    <s v="Nov"/>
  </r>
  <r>
    <n v="3735"/>
    <d v="2026-11-07T00:00:00"/>
    <n v="2026"/>
    <x v="3"/>
    <n v="11"/>
    <x v="10"/>
    <x v="3"/>
    <x v="8"/>
    <x v="2"/>
    <s v="Returning"/>
    <x v="2"/>
    <x v="18"/>
    <n v="2"/>
    <n v="163.58000000000001"/>
    <n v="0.1"/>
    <n v="88.14"/>
    <n v="294.44400000000002"/>
    <x v="2008"/>
    <n v="118.16400000000002"/>
    <n v="0.40131230386762851"/>
    <n v="2026"/>
    <s v="Q4"/>
    <n v="11"/>
    <s v="Nov"/>
  </r>
  <r>
    <n v="4460"/>
    <d v="2026-11-07T00:00:00"/>
    <n v="2026"/>
    <x v="3"/>
    <n v="11"/>
    <x v="10"/>
    <x v="0"/>
    <x v="9"/>
    <x v="2"/>
    <s v="Returning"/>
    <x v="1"/>
    <x v="17"/>
    <n v="2"/>
    <n v="71.88"/>
    <n v="0.15"/>
    <n v="31.65"/>
    <n v="122.19599999999998"/>
    <x v="2009"/>
    <n v="58.895999999999987"/>
    <n v="0.48197977020524396"/>
    <n v="2026"/>
    <s v="Q4"/>
    <n v="11"/>
    <s v="Nov"/>
  </r>
  <r>
    <n v="319"/>
    <d v="2026-11-08T00:00:00"/>
    <n v="2026"/>
    <x v="3"/>
    <n v="11"/>
    <x v="10"/>
    <x v="3"/>
    <x v="8"/>
    <x v="0"/>
    <s v="Returning"/>
    <x v="2"/>
    <x v="2"/>
    <n v="2"/>
    <n v="36.299999999999997"/>
    <n v="0.15"/>
    <n v="13.38"/>
    <n v="61.709999999999994"/>
    <x v="2010"/>
    <n v="34.949999999999989"/>
    <n v="0.56635877491492448"/>
    <n v="2026"/>
    <s v="Q4"/>
    <n v="11"/>
    <s v="Nov"/>
  </r>
  <r>
    <n v="595"/>
    <d v="2026-11-08T00:00:00"/>
    <n v="2026"/>
    <x v="3"/>
    <n v="11"/>
    <x v="10"/>
    <x v="1"/>
    <x v="12"/>
    <x v="0"/>
    <s v="New"/>
    <x v="4"/>
    <x v="14"/>
    <n v="2"/>
    <n v="36.159999999999997"/>
    <n v="0.1"/>
    <n v="13.79"/>
    <n v="65.087999999999994"/>
    <x v="1904"/>
    <n v="37.507999999999996"/>
    <n v="0.57626597836774829"/>
    <n v="2026"/>
    <s v="Q4"/>
    <n v="11"/>
    <s v="Nov"/>
  </r>
  <r>
    <n v="1623"/>
    <d v="2026-11-08T00:00:00"/>
    <n v="2026"/>
    <x v="3"/>
    <n v="11"/>
    <x v="10"/>
    <x v="2"/>
    <x v="5"/>
    <x v="0"/>
    <s v="Returning"/>
    <x v="2"/>
    <x v="2"/>
    <n v="2"/>
    <n v="35.49"/>
    <n v="0.1"/>
    <n v="13.78"/>
    <n v="63.882000000000005"/>
    <x v="2011"/>
    <n v="36.322000000000003"/>
    <n v="0.56857956857956859"/>
    <n v="2026"/>
    <s v="Q4"/>
    <n v="11"/>
    <s v="Nov"/>
  </r>
  <r>
    <n v="2638"/>
    <d v="2026-11-08T00:00:00"/>
    <n v="2026"/>
    <x v="3"/>
    <n v="11"/>
    <x v="10"/>
    <x v="0"/>
    <x v="9"/>
    <x v="0"/>
    <s v="New"/>
    <x v="1"/>
    <x v="17"/>
    <n v="1"/>
    <n v="69.760000000000005"/>
    <n v="0.15"/>
    <n v="32.39"/>
    <n v="59.295999999999999"/>
    <x v="2012"/>
    <n v="26.905999999999999"/>
    <n v="0.45375742039935241"/>
    <n v="2026"/>
    <s v="Q4"/>
    <n v="11"/>
    <s v="Nov"/>
  </r>
  <r>
    <n v="2666"/>
    <d v="2026-11-08T00:00:00"/>
    <n v="2026"/>
    <x v="3"/>
    <n v="11"/>
    <x v="10"/>
    <x v="1"/>
    <x v="12"/>
    <x v="2"/>
    <s v="Business"/>
    <x v="3"/>
    <x v="13"/>
    <n v="6"/>
    <n v="81.37"/>
    <n v="0"/>
    <n v="39.5"/>
    <n v="488.22"/>
    <x v="2013"/>
    <n v="251.22000000000003"/>
    <n v="0.5145631067961165"/>
    <n v="2026"/>
    <s v="Q4"/>
    <n v="11"/>
    <s v="Nov"/>
  </r>
  <r>
    <n v="3505"/>
    <d v="2026-11-08T00:00:00"/>
    <n v="2026"/>
    <x v="3"/>
    <n v="11"/>
    <x v="10"/>
    <x v="1"/>
    <x v="12"/>
    <x v="1"/>
    <s v="Returning"/>
    <x v="0"/>
    <x v="0"/>
    <n v="5"/>
    <n v="82.82"/>
    <n v="0.15"/>
    <n v="43.8"/>
    <n v="351.98499999999996"/>
    <x v="2014"/>
    <n v="132.98499999999996"/>
    <n v="0.37781439549980816"/>
    <n v="2026"/>
    <s v="Q4"/>
    <n v="11"/>
    <s v="Nov"/>
  </r>
  <r>
    <n v="3626"/>
    <d v="2026-11-08T00:00:00"/>
    <n v="2026"/>
    <x v="3"/>
    <n v="11"/>
    <x v="10"/>
    <x v="3"/>
    <x v="13"/>
    <x v="1"/>
    <s v="Business"/>
    <x v="0"/>
    <x v="4"/>
    <n v="15"/>
    <n v="51.05"/>
    <n v="0.1"/>
    <n v="21.95"/>
    <n v="689.17500000000007"/>
    <x v="2015"/>
    <n v="359.92500000000007"/>
    <n v="0.52225486995320491"/>
    <n v="2026"/>
    <s v="Q4"/>
    <n v="11"/>
    <s v="Nov"/>
  </r>
  <r>
    <n v="3801"/>
    <d v="2026-11-08T00:00:00"/>
    <n v="2026"/>
    <x v="3"/>
    <n v="11"/>
    <x v="10"/>
    <x v="0"/>
    <x v="15"/>
    <x v="0"/>
    <s v="Returning"/>
    <x v="0"/>
    <x v="8"/>
    <n v="3"/>
    <n v="101.68"/>
    <n v="0.1"/>
    <n v="51.9"/>
    <n v="274.536"/>
    <x v="2016"/>
    <n v="118.83600000000001"/>
    <n v="0.43286126409651199"/>
    <n v="2026"/>
    <s v="Q4"/>
    <n v="11"/>
    <s v="Nov"/>
  </r>
  <r>
    <n v="4685"/>
    <d v="2026-11-08T00:00:00"/>
    <n v="2026"/>
    <x v="3"/>
    <n v="11"/>
    <x v="10"/>
    <x v="3"/>
    <x v="13"/>
    <x v="1"/>
    <s v="Business"/>
    <x v="3"/>
    <x v="13"/>
    <n v="6"/>
    <n v="80.83"/>
    <n v="0.15"/>
    <n v="39.32"/>
    <n v="412.233"/>
    <x v="2017"/>
    <n v="176.31299999999999"/>
    <n v="0.42770229457612563"/>
    <n v="2026"/>
    <s v="Q4"/>
    <n v="11"/>
    <s v="Nov"/>
  </r>
  <r>
    <n v="4843"/>
    <d v="2026-11-08T00:00:00"/>
    <n v="2026"/>
    <x v="3"/>
    <n v="11"/>
    <x v="10"/>
    <x v="1"/>
    <x v="12"/>
    <x v="0"/>
    <s v="New"/>
    <x v="3"/>
    <x v="19"/>
    <n v="6"/>
    <n v="123.67"/>
    <n v="0.15"/>
    <n v="60.55"/>
    <n v="630.71699999999998"/>
    <x v="2018"/>
    <n v="267.41700000000003"/>
    <n v="0.42398888883603902"/>
    <n v="2026"/>
    <s v="Q4"/>
    <n v="11"/>
    <s v="Nov"/>
  </r>
  <r>
    <n v="4890"/>
    <d v="2026-11-08T00:00:00"/>
    <n v="2026"/>
    <x v="3"/>
    <n v="11"/>
    <x v="10"/>
    <x v="0"/>
    <x v="15"/>
    <x v="0"/>
    <s v="New"/>
    <x v="1"/>
    <x v="1"/>
    <n v="2"/>
    <n v="93.16"/>
    <n v="0.1"/>
    <n v="44.19"/>
    <n v="167.68799999999999"/>
    <x v="1399"/>
    <n v="79.307999999999993"/>
    <n v="0.47294976384714471"/>
    <n v="2026"/>
    <s v="Q4"/>
    <n v="11"/>
    <s v="Nov"/>
  </r>
  <r>
    <n v="4913"/>
    <d v="2026-11-08T00:00:00"/>
    <n v="2026"/>
    <x v="3"/>
    <n v="11"/>
    <x v="10"/>
    <x v="2"/>
    <x v="2"/>
    <x v="3"/>
    <s v="New"/>
    <x v="0"/>
    <x v="0"/>
    <n v="1"/>
    <n v="83.79"/>
    <n v="0.1"/>
    <n v="42.8"/>
    <n v="75.411000000000001"/>
    <x v="1218"/>
    <n v="32.611000000000004"/>
    <n v="0.43244354271923197"/>
    <n v="2026"/>
    <s v="Q4"/>
    <n v="11"/>
    <s v="Nov"/>
  </r>
  <r>
    <n v="5079"/>
    <d v="2026-11-08T00:00:00"/>
    <n v="2026"/>
    <x v="3"/>
    <n v="11"/>
    <x v="10"/>
    <x v="2"/>
    <x v="16"/>
    <x v="0"/>
    <s v="New"/>
    <x v="4"/>
    <x v="12"/>
    <n v="1"/>
    <n v="120.98"/>
    <n v="0.1"/>
    <n v="70.59"/>
    <n v="108.88200000000001"/>
    <x v="478"/>
    <n v="38.292000000000002"/>
    <n v="0.35168347385242738"/>
    <n v="2026"/>
    <s v="Q4"/>
    <n v="11"/>
    <s v="Nov"/>
  </r>
  <r>
    <n v="366"/>
    <d v="2026-11-09T00:00:00"/>
    <n v="2026"/>
    <x v="3"/>
    <n v="11"/>
    <x v="10"/>
    <x v="3"/>
    <x v="13"/>
    <x v="2"/>
    <s v="Returning"/>
    <x v="1"/>
    <x v="11"/>
    <n v="1"/>
    <n v="152.05000000000001"/>
    <n v="0.15"/>
    <n v="80.56"/>
    <n v="129.24250000000001"/>
    <x v="2019"/>
    <n v="48.682500000000005"/>
    <n v="0.37667562914675901"/>
    <n v="2026"/>
    <s v="Q4"/>
    <n v="11"/>
    <s v="Nov"/>
  </r>
  <r>
    <n v="567"/>
    <d v="2026-11-09T00:00:00"/>
    <n v="2026"/>
    <x v="3"/>
    <n v="11"/>
    <x v="10"/>
    <x v="0"/>
    <x v="9"/>
    <x v="2"/>
    <s v="New"/>
    <x v="2"/>
    <x v="2"/>
    <n v="3"/>
    <n v="36.14"/>
    <n v="0.1"/>
    <n v="13.23"/>
    <n v="97.578000000000003"/>
    <x v="414"/>
    <n v="57.888000000000005"/>
    <n v="0.59324847814056447"/>
    <n v="2026"/>
    <s v="Q4"/>
    <n v="11"/>
    <s v="Nov"/>
  </r>
  <r>
    <n v="1051"/>
    <d v="2026-11-09T00:00:00"/>
    <n v="2026"/>
    <x v="3"/>
    <n v="11"/>
    <x v="10"/>
    <x v="3"/>
    <x v="13"/>
    <x v="1"/>
    <s v="Business"/>
    <x v="1"/>
    <x v="1"/>
    <n v="12"/>
    <n v="90.99"/>
    <n v="0.2"/>
    <n v="45.51"/>
    <n v="873.50399999999991"/>
    <x v="2020"/>
    <n v="327.3839999999999"/>
    <n v="0.37479393339927458"/>
    <n v="2026"/>
    <s v="Q4"/>
    <n v="11"/>
    <s v="Nov"/>
  </r>
  <r>
    <n v="1934"/>
    <d v="2026-11-09T00:00:00"/>
    <n v="2026"/>
    <x v="3"/>
    <n v="11"/>
    <x v="10"/>
    <x v="3"/>
    <x v="13"/>
    <x v="3"/>
    <s v="Business"/>
    <x v="0"/>
    <x v="4"/>
    <n v="1"/>
    <n v="50.55"/>
    <n v="0.05"/>
    <n v="22.09"/>
    <n v="48.022499999999994"/>
    <x v="2021"/>
    <n v="25.932499999999994"/>
    <n v="0.54000728825029931"/>
    <n v="2026"/>
    <s v="Q4"/>
    <n v="11"/>
    <s v="Nov"/>
  </r>
  <r>
    <n v="2056"/>
    <d v="2026-11-09T00:00:00"/>
    <n v="2026"/>
    <x v="3"/>
    <n v="11"/>
    <x v="10"/>
    <x v="0"/>
    <x v="0"/>
    <x v="2"/>
    <s v="New"/>
    <x v="4"/>
    <x v="16"/>
    <n v="1"/>
    <n v="51.65"/>
    <n v="0.15"/>
    <n v="21.86"/>
    <n v="43.902499999999996"/>
    <x v="456"/>
    <n v="22.042499999999997"/>
    <n v="0.50207846933545919"/>
    <n v="2026"/>
    <s v="Q4"/>
    <n v="11"/>
    <s v="Nov"/>
  </r>
  <r>
    <n v="2115"/>
    <d v="2026-11-09T00:00:00"/>
    <n v="2026"/>
    <x v="3"/>
    <n v="11"/>
    <x v="10"/>
    <x v="1"/>
    <x v="12"/>
    <x v="0"/>
    <s v="New"/>
    <x v="0"/>
    <x v="0"/>
    <n v="5"/>
    <n v="82.96"/>
    <n v="0"/>
    <n v="43.55"/>
    <n v="414.79999999999995"/>
    <x v="2022"/>
    <n v="197.04999999999995"/>
    <n v="0.47504821600771452"/>
    <n v="2026"/>
    <s v="Q4"/>
    <n v="11"/>
    <s v="Nov"/>
  </r>
  <r>
    <n v="2437"/>
    <d v="2026-11-09T00:00:00"/>
    <n v="2026"/>
    <x v="3"/>
    <n v="11"/>
    <x v="10"/>
    <x v="3"/>
    <x v="4"/>
    <x v="3"/>
    <s v="Business"/>
    <x v="1"/>
    <x v="17"/>
    <n v="1"/>
    <n v="70.3"/>
    <n v="0.05"/>
    <n v="33.31"/>
    <n v="66.784999999999997"/>
    <x v="2023"/>
    <n v="33.474999999999994"/>
    <n v="0.50123530732949007"/>
    <n v="2026"/>
    <s v="Q4"/>
    <n v="11"/>
    <s v="Nov"/>
  </r>
  <r>
    <n v="3380"/>
    <d v="2026-11-09T00:00:00"/>
    <n v="2026"/>
    <x v="3"/>
    <n v="11"/>
    <x v="10"/>
    <x v="2"/>
    <x v="2"/>
    <x v="2"/>
    <s v="Returning"/>
    <x v="2"/>
    <x v="9"/>
    <n v="2"/>
    <n v="47.12"/>
    <n v="0.15"/>
    <n v="18.64"/>
    <n v="80.103999999999999"/>
    <x v="2024"/>
    <n v="42.823999999999998"/>
    <n v="0.5346050134824728"/>
    <n v="2026"/>
    <s v="Q4"/>
    <n v="11"/>
    <s v="Nov"/>
  </r>
  <r>
    <n v="3648"/>
    <d v="2026-11-09T00:00:00"/>
    <n v="2026"/>
    <x v="3"/>
    <n v="11"/>
    <x v="10"/>
    <x v="0"/>
    <x v="15"/>
    <x v="3"/>
    <s v="New"/>
    <x v="4"/>
    <x v="10"/>
    <n v="4"/>
    <n v="39.82"/>
    <n v="0.2"/>
    <n v="14.98"/>
    <n v="127.42400000000001"/>
    <x v="846"/>
    <n v="67.504000000000005"/>
    <n v="0.52975891511803119"/>
    <n v="2026"/>
    <s v="Q4"/>
    <n v="11"/>
    <s v="Nov"/>
  </r>
  <r>
    <n v="3692"/>
    <d v="2026-11-09T00:00:00"/>
    <n v="2026"/>
    <x v="3"/>
    <n v="11"/>
    <x v="10"/>
    <x v="1"/>
    <x v="14"/>
    <x v="0"/>
    <s v="Returning"/>
    <x v="1"/>
    <x v="11"/>
    <n v="4"/>
    <n v="154.27000000000001"/>
    <n v="0.05"/>
    <n v="78.36"/>
    <n v="586.226"/>
    <x v="2025"/>
    <n v="272.786"/>
    <n v="0.46532565938733528"/>
    <n v="2026"/>
    <s v="Q4"/>
    <n v="11"/>
    <s v="Nov"/>
  </r>
  <r>
    <n v="4406"/>
    <d v="2026-11-09T00:00:00"/>
    <n v="2026"/>
    <x v="3"/>
    <n v="11"/>
    <x v="10"/>
    <x v="0"/>
    <x v="0"/>
    <x v="0"/>
    <s v="New"/>
    <x v="1"/>
    <x v="3"/>
    <n v="1"/>
    <n v="143.02000000000001"/>
    <n v="0.1"/>
    <n v="79.25"/>
    <n v="128.71800000000002"/>
    <x v="689"/>
    <n v="49.468000000000018"/>
    <n v="0.3843129942976119"/>
    <n v="2026"/>
    <s v="Q4"/>
    <n v="11"/>
    <s v="Nov"/>
  </r>
  <r>
    <n v="4550"/>
    <d v="2026-11-09T00:00:00"/>
    <n v="2026"/>
    <x v="3"/>
    <n v="11"/>
    <x v="10"/>
    <x v="2"/>
    <x v="10"/>
    <x v="2"/>
    <s v="Returning"/>
    <x v="4"/>
    <x v="14"/>
    <n v="1"/>
    <n v="35.36"/>
    <n v="0"/>
    <n v="13.74"/>
    <n v="35.36"/>
    <x v="2026"/>
    <n v="21.619999999999997"/>
    <n v="0.61142533936651577"/>
    <n v="2026"/>
    <s v="Q4"/>
    <n v="11"/>
    <s v="Nov"/>
  </r>
  <r>
    <n v="4855"/>
    <d v="2026-11-09T00:00:00"/>
    <n v="2026"/>
    <x v="3"/>
    <n v="11"/>
    <x v="10"/>
    <x v="1"/>
    <x v="6"/>
    <x v="0"/>
    <s v="Returning"/>
    <x v="1"/>
    <x v="11"/>
    <n v="1"/>
    <n v="156.82"/>
    <n v="0.1"/>
    <n v="77.12"/>
    <n v="141.13800000000001"/>
    <x v="1089"/>
    <n v="64.018000000000001"/>
    <n v="0.45358443509189589"/>
    <n v="2026"/>
    <s v="Q4"/>
    <n v="11"/>
    <s v="Nov"/>
  </r>
  <r>
    <n v="5151"/>
    <d v="2026-11-09T00:00:00"/>
    <n v="2026"/>
    <x v="3"/>
    <n v="11"/>
    <x v="10"/>
    <x v="2"/>
    <x v="16"/>
    <x v="1"/>
    <s v="Business"/>
    <x v="4"/>
    <x v="10"/>
    <n v="10"/>
    <n v="40.98"/>
    <n v="0.1"/>
    <n v="14.6"/>
    <n v="368.82"/>
    <x v="2027"/>
    <n v="222.82"/>
    <n v="0.60414294235670518"/>
    <n v="2026"/>
    <s v="Q4"/>
    <n v="11"/>
    <s v="Nov"/>
  </r>
  <r>
    <n v="5189"/>
    <d v="2026-11-09T00:00:00"/>
    <n v="2026"/>
    <x v="3"/>
    <n v="11"/>
    <x v="10"/>
    <x v="3"/>
    <x v="8"/>
    <x v="2"/>
    <s v="New"/>
    <x v="1"/>
    <x v="3"/>
    <n v="3"/>
    <n v="144.22999999999999"/>
    <n v="0"/>
    <n v="80.959999999999994"/>
    <n v="432.68999999999994"/>
    <x v="2028"/>
    <n v="189.80999999999995"/>
    <n v="0.43867433959647778"/>
    <n v="2026"/>
    <s v="Q4"/>
    <n v="11"/>
    <s v="Nov"/>
  </r>
  <r>
    <n v="726"/>
    <d v="2026-11-10T00:00:00"/>
    <n v="2026"/>
    <x v="3"/>
    <n v="11"/>
    <x v="10"/>
    <x v="3"/>
    <x v="7"/>
    <x v="0"/>
    <s v="New"/>
    <x v="1"/>
    <x v="1"/>
    <n v="1"/>
    <n v="90.23"/>
    <n v="0"/>
    <n v="44.06"/>
    <n v="90.23"/>
    <x v="2029"/>
    <n v="46.17"/>
    <n v="0.51169234179319512"/>
    <n v="2026"/>
    <s v="Q4"/>
    <n v="11"/>
    <s v="Nov"/>
  </r>
  <r>
    <n v="2154"/>
    <d v="2026-11-10T00:00:00"/>
    <n v="2026"/>
    <x v="3"/>
    <n v="11"/>
    <x v="10"/>
    <x v="3"/>
    <x v="7"/>
    <x v="0"/>
    <s v="New"/>
    <x v="1"/>
    <x v="11"/>
    <n v="5"/>
    <n v="152.82"/>
    <n v="0.1"/>
    <n v="80.09"/>
    <n v="687.68999999999994"/>
    <x v="2030"/>
    <n v="287.2399999999999"/>
    <n v="0.417688202533118"/>
    <n v="2026"/>
    <s v="Q4"/>
    <n v="11"/>
    <s v="Nov"/>
  </r>
  <r>
    <n v="4403"/>
    <d v="2026-11-10T00:00:00"/>
    <n v="2026"/>
    <x v="3"/>
    <n v="11"/>
    <x v="10"/>
    <x v="0"/>
    <x v="0"/>
    <x v="0"/>
    <s v="Business"/>
    <x v="2"/>
    <x v="2"/>
    <n v="2"/>
    <n v="36.61"/>
    <n v="0.05"/>
    <n v="13.31"/>
    <n v="69.558999999999997"/>
    <x v="1877"/>
    <n v="42.938999999999993"/>
    <n v="0.61730329648212301"/>
    <n v="2026"/>
    <s v="Q4"/>
    <n v="11"/>
    <s v="Nov"/>
  </r>
  <r>
    <n v="4924"/>
    <d v="2026-11-10T00:00:00"/>
    <n v="2026"/>
    <x v="3"/>
    <n v="11"/>
    <x v="10"/>
    <x v="3"/>
    <x v="8"/>
    <x v="1"/>
    <s v="Business"/>
    <x v="1"/>
    <x v="11"/>
    <n v="12"/>
    <n v="150.75"/>
    <n v="0.1"/>
    <n v="80.569999999999993"/>
    <n v="1628.1000000000001"/>
    <x v="2031"/>
    <n v="661.26000000000022"/>
    <n v="0.40615441311958733"/>
    <n v="2026"/>
    <s v="Q4"/>
    <n v="11"/>
    <s v="Nov"/>
  </r>
  <r>
    <n v="25"/>
    <d v="2026-11-11T00:00:00"/>
    <n v="2026"/>
    <x v="3"/>
    <n v="11"/>
    <x v="10"/>
    <x v="0"/>
    <x v="0"/>
    <x v="0"/>
    <s v="Returning"/>
    <x v="1"/>
    <x v="3"/>
    <n v="1"/>
    <n v="145.83000000000001"/>
    <n v="0.1"/>
    <n v="79.14"/>
    <n v="131.24700000000001"/>
    <x v="2032"/>
    <n v="52.107000000000014"/>
    <n v="0.39701478890946085"/>
    <n v="2026"/>
    <s v="Q4"/>
    <n v="11"/>
    <s v="Nov"/>
  </r>
  <r>
    <n v="252"/>
    <d v="2026-11-11T00:00:00"/>
    <n v="2026"/>
    <x v="3"/>
    <n v="11"/>
    <x v="10"/>
    <x v="0"/>
    <x v="0"/>
    <x v="0"/>
    <s v="Returning"/>
    <x v="2"/>
    <x v="18"/>
    <n v="4"/>
    <n v="162.04"/>
    <n v="0"/>
    <n v="85.77"/>
    <n v="648.16"/>
    <x v="2033"/>
    <n v="305.08"/>
    <n v="0.47068625030856581"/>
    <n v="2026"/>
    <s v="Q4"/>
    <n v="11"/>
    <s v="Nov"/>
  </r>
  <r>
    <n v="1203"/>
    <d v="2026-11-11T00:00:00"/>
    <n v="2026"/>
    <x v="3"/>
    <n v="11"/>
    <x v="10"/>
    <x v="3"/>
    <x v="8"/>
    <x v="2"/>
    <s v="Returning"/>
    <x v="1"/>
    <x v="3"/>
    <n v="2"/>
    <n v="141.33000000000001"/>
    <n v="0.05"/>
    <n v="79.739999999999995"/>
    <n v="268.52699999999999"/>
    <x v="2034"/>
    <n v="109.047"/>
    <n v="0.40609324202035552"/>
    <n v="2026"/>
    <s v="Q4"/>
    <n v="11"/>
    <s v="Nov"/>
  </r>
  <r>
    <n v="1567"/>
    <d v="2026-11-11T00:00:00"/>
    <n v="2026"/>
    <x v="3"/>
    <n v="11"/>
    <x v="10"/>
    <x v="2"/>
    <x v="16"/>
    <x v="0"/>
    <s v="Returning"/>
    <x v="3"/>
    <x v="19"/>
    <n v="1"/>
    <n v="125.11"/>
    <n v="0.1"/>
    <n v="61.65"/>
    <n v="112.599"/>
    <x v="2035"/>
    <n v="50.949000000000005"/>
    <n v="0.45248181600191834"/>
    <n v="2026"/>
    <s v="Q4"/>
    <n v="11"/>
    <s v="Nov"/>
  </r>
  <r>
    <n v="2060"/>
    <d v="2026-11-11T00:00:00"/>
    <n v="2026"/>
    <x v="3"/>
    <n v="11"/>
    <x v="10"/>
    <x v="2"/>
    <x v="5"/>
    <x v="0"/>
    <s v="Business"/>
    <x v="3"/>
    <x v="19"/>
    <n v="3"/>
    <n v="124.55"/>
    <n v="0.15"/>
    <n v="60.68"/>
    <n v="317.60249999999996"/>
    <x v="2036"/>
    <n v="135.56249999999997"/>
    <n v="0.42683070819656643"/>
    <n v="2026"/>
    <s v="Q4"/>
    <n v="11"/>
    <s v="Nov"/>
  </r>
  <r>
    <n v="2485"/>
    <d v="2026-11-11T00:00:00"/>
    <n v="2026"/>
    <x v="3"/>
    <n v="11"/>
    <x v="10"/>
    <x v="2"/>
    <x v="10"/>
    <x v="2"/>
    <s v="Returning"/>
    <x v="1"/>
    <x v="3"/>
    <n v="1"/>
    <n v="143.77000000000001"/>
    <n v="0.1"/>
    <n v="81.02"/>
    <n v="129.393"/>
    <x v="1185"/>
    <n v="48.373000000000005"/>
    <n v="0.3738455712441941"/>
    <n v="2026"/>
    <s v="Q4"/>
    <n v="11"/>
    <s v="Nov"/>
  </r>
  <r>
    <n v="3101"/>
    <d v="2026-11-11T00:00:00"/>
    <n v="2026"/>
    <x v="3"/>
    <n v="11"/>
    <x v="10"/>
    <x v="3"/>
    <x v="8"/>
    <x v="0"/>
    <s v="New"/>
    <x v="3"/>
    <x v="19"/>
    <n v="3"/>
    <n v="124.72"/>
    <n v="0.15"/>
    <n v="60.35"/>
    <n v="318.03599999999994"/>
    <x v="2037"/>
    <n v="136.98599999999993"/>
    <n v="0.4307248236048748"/>
    <n v="2026"/>
    <s v="Q4"/>
    <n v="11"/>
    <s v="Nov"/>
  </r>
  <r>
    <n v="3165"/>
    <d v="2026-11-11T00:00:00"/>
    <n v="2026"/>
    <x v="3"/>
    <n v="11"/>
    <x v="10"/>
    <x v="2"/>
    <x v="2"/>
    <x v="2"/>
    <s v="Returning"/>
    <x v="4"/>
    <x v="14"/>
    <n v="1"/>
    <n v="35.729999999999997"/>
    <n v="0.1"/>
    <n v="14.15"/>
    <n v="32.156999999999996"/>
    <x v="1058"/>
    <n v="18.006999999999998"/>
    <n v="0.55997139036601673"/>
    <n v="2026"/>
    <s v="Q4"/>
    <n v="11"/>
    <s v="Nov"/>
  </r>
  <r>
    <n v="4179"/>
    <d v="2026-11-11T00:00:00"/>
    <n v="2026"/>
    <x v="3"/>
    <n v="11"/>
    <x v="10"/>
    <x v="2"/>
    <x v="3"/>
    <x v="2"/>
    <s v="Business"/>
    <x v="2"/>
    <x v="18"/>
    <n v="2"/>
    <n v="166.1"/>
    <n v="0.05"/>
    <n v="88.2"/>
    <n v="315.58999999999997"/>
    <x v="2038"/>
    <n v="139.18999999999997"/>
    <n v="0.44104692797617157"/>
    <n v="2026"/>
    <s v="Q4"/>
    <n v="11"/>
    <s v="Nov"/>
  </r>
  <r>
    <n v="4829"/>
    <d v="2026-11-11T00:00:00"/>
    <n v="2026"/>
    <x v="3"/>
    <n v="11"/>
    <x v="10"/>
    <x v="2"/>
    <x v="16"/>
    <x v="3"/>
    <s v="New"/>
    <x v="0"/>
    <x v="0"/>
    <n v="2"/>
    <n v="81.27"/>
    <n v="0.05"/>
    <n v="43.04"/>
    <n v="154.41299999999998"/>
    <x v="2039"/>
    <n v="68.332999999999984"/>
    <n v="0.44253398353765544"/>
    <n v="2026"/>
    <s v="Q4"/>
    <n v="11"/>
    <s v="Nov"/>
  </r>
  <r>
    <n v="4943"/>
    <d v="2026-11-11T00:00:00"/>
    <n v="2026"/>
    <x v="3"/>
    <n v="11"/>
    <x v="10"/>
    <x v="0"/>
    <x v="9"/>
    <x v="1"/>
    <s v="Returning"/>
    <x v="3"/>
    <x v="7"/>
    <n v="10"/>
    <n v="191.98"/>
    <n v="0.1"/>
    <n v="102.73"/>
    <n v="1727.82"/>
    <x v="2040"/>
    <n v="700.52"/>
    <n v="0.40543575140929033"/>
    <n v="2026"/>
    <s v="Q4"/>
    <n v="11"/>
    <s v="Nov"/>
  </r>
  <r>
    <n v="887"/>
    <d v="2026-11-12T00:00:00"/>
    <n v="2026"/>
    <x v="3"/>
    <n v="11"/>
    <x v="10"/>
    <x v="3"/>
    <x v="8"/>
    <x v="2"/>
    <s v="Returning"/>
    <x v="1"/>
    <x v="1"/>
    <n v="6"/>
    <n v="89.87"/>
    <n v="0.2"/>
    <n v="44.47"/>
    <n v="431.37600000000003"/>
    <x v="2041"/>
    <n v="164.55600000000004"/>
    <n v="0.3814676755313231"/>
    <n v="2026"/>
    <s v="Q4"/>
    <n v="11"/>
    <s v="Nov"/>
  </r>
  <r>
    <n v="1090"/>
    <d v="2026-11-12T00:00:00"/>
    <n v="2026"/>
    <x v="3"/>
    <n v="11"/>
    <x v="10"/>
    <x v="1"/>
    <x v="14"/>
    <x v="3"/>
    <s v="New"/>
    <x v="0"/>
    <x v="4"/>
    <n v="3"/>
    <n v="51.44"/>
    <n v="0.1"/>
    <n v="23.11"/>
    <n v="138.88800000000001"/>
    <x v="2042"/>
    <n v="69.558000000000007"/>
    <n v="0.50082080525315364"/>
    <n v="2026"/>
    <s v="Q4"/>
    <n v="11"/>
    <s v="Nov"/>
  </r>
  <r>
    <n v="2090"/>
    <d v="2026-11-12T00:00:00"/>
    <n v="2026"/>
    <x v="3"/>
    <n v="11"/>
    <x v="10"/>
    <x v="3"/>
    <x v="4"/>
    <x v="3"/>
    <s v="New"/>
    <x v="2"/>
    <x v="9"/>
    <n v="4"/>
    <n v="46.68"/>
    <n v="0.05"/>
    <n v="17.96"/>
    <n v="177.38399999999999"/>
    <x v="2043"/>
    <n v="105.54399999999998"/>
    <n v="0.59500293149325756"/>
    <n v="2026"/>
    <s v="Q4"/>
    <n v="11"/>
    <s v="Nov"/>
  </r>
  <r>
    <n v="2561"/>
    <d v="2026-11-12T00:00:00"/>
    <n v="2026"/>
    <x v="3"/>
    <n v="11"/>
    <x v="10"/>
    <x v="1"/>
    <x v="12"/>
    <x v="2"/>
    <s v="New"/>
    <x v="1"/>
    <x v="17"/>
    <n v="4"/>
    <n v="73.05"/>
    <n v="0.2"/>
    <n v="32.82"/>
    <n v="233.76"/>
    <x v="2044"/>
    <n v="102.47999999999999"/>
    <n v="0.4383983572895277"/>
    <n v="2026"/>
    <s v="Q4"/>
    <n v="11"/>
    <s v="Nov"/>
  </r>
  <r>
    <n v="2855"/>
    <d v="2026-11-12T00:00:00"/>
    <n v="2026"/>
    <x v="3"/>
    <n v="11"/>
    <x v="10"/>
    <x v="2"/>
    <x v="10"/>
    <x v="3"/>
    <s v="New"/>
    <x v="3"/>
    <x v="19"/>
    <n v="1"/>
    <n v="125.32"/>
    <n v="0.15"/>
    <n v="59.49"/>
    <n v="106.52199999999999"/>
    <x v="2045"/>
    <n v="47.031999999999989"/>
    <n v="0.44152381667636725"/>
    <n v="2026"/>
    <s v="Q4"/>
    <n v="11"/>
    <s v="Nov"/>
  </r>
  <r>
    <n v="4421"/>
    <d v="2026-11-12T00:00:00"/>
    <n v="2026"/>
    <x v="3"/>
    <n v="11"/>
    <x v="10"/>
    <x v="1"/>
    <x v="11"/>
    <x v="3"/>
    <s v="Business"/>
    <x v="4"/>
    <x v="12"/>
    <n v="2"/>
    <n v="123.49"/>
    <n v="0.15"/>
    <n v="68.08"/>
    <n v="209.93299999999999"/>
    <x v="2046"/>
    <n v="73.772999999999996"/>
    <n v="0.35141211719929694"/>
    <n v="2026"/>
    <s v="Q4"/>
    <n v="11"/>
    <s v="Nov"/>
  </r>
  <r>
    <n v="195"/>
    <d v="2026-11-13T00:00:00"/>
    <n v="2026"/>
    <x v="3"/>
    <n v="11"/>
    <x v="10"/>
    <x v="1"/>
    <x v="12"/>
    <x v="2"/>
    <s v="Returning"/>
    <x v="2"/>
    <x v="9"/>
    <n v="1"/>
    <n v="47.37"/>
    <n v="0.2"/>
    <n v="18.739999999999998"/>
    <n v="37.896000000000001"/>
    <x v="2047"/>
    <n v="19.156000000000002"/>
    <n v="0.50548870593202455"/>
    <n v="2026"/>
    <s v="Q4"/>
    <n v="11"/>
    <s v="Nov"/>
  </r>
  <r>
    <n v="520"/>
    <d v="2026-11-13T00:00:00"/>
    <n v="2026"/>
    <x v="3"/>
    <n v="11"/>
    <x v="10"/>
    <x v="1"/>
    <x v="12"/>
    <x v="1"/>
    <s v="Business"/>
    <x v="1"/>
    <x v="1"/>
    <n v="6"/>
    <n v="92.31"/>
    <n v="0.05"/>
    <n v="46.12"/>
    <n v="526.16700000000003"/>
    <x v="2048"/>
    <n v="249.44700000000006"/>
    <n v="0.47408332335551268"/>
    <n v="2026"/>
    <s v="Q4"/>
    <n v="11"/>
    <s v="Nov"/>
  </r>
  <r>
    <n v="646"/>
    <d v="2026-11-13T00:00:00"/>
    <n v="2026"/>
    <x v="3"/>
    <n v="11"/>
    <x v="10"/>
    <x v="2"/>
    <x v="16"/>
    <x v="2"/>
    <s v="Returning"/>
    <x v="0"/>
    <x v="4"/>
    <n v="1"/>
    <n v="49.53"/>
    <n v="0.1"/>
    <n v="22.18"/>
    <n v="44.577000000000005"/>
    <x v="1141"/>
    <n v="22.397000000000006"/>
    <n v="0.50243399062296712"/>
    <n v="2026"/>
    <s v="Q4"/>
    <n v="11"/>
    <s v="Nov"/>
  </r>
  <r>
    <n v="893"/>
    <d v="2026-11-13T00:00:00"/>
    <n v="2026"/>
    <x v="3"/>
    <n v="11"/>
    <x v="10"/>
    <x v="3"/>
    <x v="8"/>
    <x v="0"/>
    <s v="New"/>
    <x v="2"/>
    <x v="9"/>
    <n v="4"/>
    <n v="47.62"/>
    <n v="0.2"/>
    <n v="18.100000000000001"/>
    <n v="152.38399999999999"/>
    <x v="2049"/>
    <n v="79.98399999999998"/>
    <n v="0.52488450230995376"/>
    <n v="2026"/>
    <s v="Q4"/>
    <n v="11"/>
    <s v="Nov"/>
  </r>
  <r>
    <n v="916"/>
    <d v="2026-11-13T00:00:00"/>
    <n v="2026"/>
    <x v="3"/>
    <n v="11"/>
    <x v="10"/>
    <x v="1"/>
    <x v="6"/>
    <x v="0"/>
    <s v="New"/>
    <x v="0"/>
    <x v="4"/>
    <n v="4"/>
    <n v="51.93"/>
    <n v="0.05"/>
    <n v="22.62"/>
    <n v="197.334"/>
    <x v="641"/>
    <n v="106.854"/>
    <n v="0.54148803551339353"/>
    <n v="2026"/>
    <s v="Q4"/>
    <n v="11"/>
    <s v="Nov"/>
  </r>
  <r>
    <n v="1295"/>
    <d v="2026-11-13T00:00:00"/>
    <n v="2026"/>
    <x v="3"/>
    <n v="11"/>
    <x v="10"/>
    <x v="1"/>
    <x v="11"/>
    <x v="3"/>
    <s v="New"/>
    <x v="1"/>
    <x v="11"/>
    <n v="1"/>
    <n v="155.44999999999999"/>
    <n v="0.05"/>
    <n v="77.25"/>
    <n v="147.67749999999998"/>
    <x v="2050"/>
    <n v="70.427499999999981"/>
    <n v="0.47690067884410281"/>
    <n v="2026"/>
    <s v="Q4"/>
    <n v="11"/>
    <s v="Nov"/>
  </r>
  <r>
    <n v="3438"/>
    <d v="2026-11-13T00:00:00"/>
    <n v="2026"/>
    <x v="3"/>
    <n v="11"/>
    <x v="10"/>
    <x v="0"/>
    <x v="0"/>
    <x v="0"/>
    <s v="Returning"/>
    <x v="0"/>
    <x v="6"/>
    <n v="4"/>
    <n v="40.03"/>
    <n v="0.05"/>
    <n v="16.78"/>
    <n v="152.114"/>
    <x v="2051"/>
    <n v="84.994"/>
    <n v="0.5587519886400989"/>
    <n v="2026"/>
    <s v="Q4"/>
    <n v="11"/>
    <s v="Nov"/>
  </r>
  <r>
    <n v="3573"/>
    <d v="2026-11-13T00:00:00"/>
    <n v="2026"/>
    <x v="3"/>
    <n v="11"/>
    <x v="10"/>
    <x v="0"/>
    <x v="9"/>
    <x v="0"/>
    <s v="Returning"/>
    <x v="1"/>
    <x v="11"/>
    <n v="2"/>
    <n v="152.96"/>
    <n v="0.1"/>
    <n v="79.12"/>
    <n v="275.32800000000003"/>
    <x v="2052"/>
    <n v="117.08800000000002"/>
    <n v="0.4252673175267318"/>
    <n v="2026"/>
    <s v="Q4"/>
    <n v="11"/>
    <s v="Nov"/>
  </r>
  <r>
    <n v="4257"/>
    <d v="2026-11-13T00:00:00"/>
    <n v="2026"/>
    <x v="3"/>
    <n v="11"/>
    <x v="10"/>
    <x v="3"/>
    <x v="13"/>
    <x v="2"/>
    <s v="New"/>
    <x v="4"/>
    <x v="12"/>
    <n v="2"/>
    <n v="124.06"/>
    <n v="0.05"/>
    <n v="69.98"/>
    <n v="235.714"/>
    <x v="227"/>
    <n v="95.753999999999991"/>
    <n v="0.40622958330858577"/>
    <n v="2026"/>
    <s v="Q4"/>
    <n v="11"/>
    <s v="Nov"/>
  </r>
  <r>
    <n v="4389"/>
    <d v="2026-11-13T00:00:00"/>
    <n v="2026"/>
    <x v="3"/>
    <n v="11"/>
    <x v="10"/>
    <x v="2"/>
    <x v="10"/>
    <x v="3"/>
    <s v="New"/>
    <x v="1"/>
    <x v="11"/>
    <n v="1"/>
    <n v="151.66"/>
    <n v="0.1"/>
    <n v="80.209999999999994"/>
    <n v="136.494"/>
    <x v="2053"/>
    <n v="56.284000000000006"/>
    <n v="0.41235512183685735"/>
    <n v="2026"/>
    <s v="Q4"/>
    <n v="11"/>
    <s v="Nov"/>
  </r>
  <r>
    <n v="4887"/>
    <d v="2026-11-13T00:00:00"/>
    <n v="2026"/>
    <x v="3"/>
    <n v="11"/>
    <x v="10"/>
    <x v="3"/>
    <x v="8"/>
    <x v="0"/>
    <s v="New"/>
    <x v="1"/>
    <x v="3"/>
    <n v="2"/>
    <n v="142.30000000000001"/>
    <n v="0.15"/>
    <n v="77.760000000000005"/>
    <n v="241.91000000000003"/>
    <x v="2054"/>
    <n v="86.390000000000015"/>
    <n v="0.35711628291513375"/>
    <n v="2026"/>
    <s v="Q4"/>
    <n v="11"/>
    <s v="Nov"/>
  </r>
  <r>
    <n v="5007"/>
    <d v="2026-11-13T00:00:00"/>
    <n v="2026"/>
    <x v="3"/>
    <n v="11"/>
    <x v="10"/>
    <x v="1"/>
    <x v="14"/>
    <x v="0"/>
    <s v="Business"/>
    <x v="2"/>
    <x v="18"/>
    <n v="4"/>
    <n v="161.97"/>
    <n v="0.05"/>
    <n v="87.2"/>
    <n v="615.48599999999999"/>
    <x v="2055"/>
    <n v="266.68599999999998"/>
    <n v="0.4332933649181297"/>
    <n v="2026"/>
    <s v="Q4"/>
    <n v="11"/>
    <s v="Nov"/>
  </r>
  <r>
    <n v="5111"/>
    <d v="2026-11-13T00:00:00"/>
    <n v="2026"/>
    <x v="3"/>
    <n v="11"/>
    <x v="10"/>
    <x v="1"/>
    <x v="14"/>
    <x v="1"/>
    <s v="Business"/>
    <x v="2"/>
    <x v="15"/>
    <n v="5"/>
    <n v="133.99"/>
    <n v="0.15"/>
    <n v="65.55"/>
    <n v="569.45749999999998"/>
    <x v="2056"/>
    <n v="241.70749999999998"/>
    <n v="0.42445221987593451"/>
    <n v="2026"/>
    <s v="Q4"/>
    <n v="11"/>
    <s v="Nov"/>
  </r>
  <r>
    <n v="5177"/>
    <d v="2026-11-13T00:00:00"/>
    <n v="2026"/>
    <x v="3"/>
    <n v="11"/>
    <x v="10"/>
    <x v="1"/>
    <x v="6"/>
    <x v="2"/>
    <s v="Returning"/>
    <x v="3"/>
    <x v="13"/>
    <n v="2"/>
    <n v="83.18"/>
    <n v="0.1"/>
    <n v="40.479999999999997"/>
    <n v="149.72400000000002"/>
    <x v="2057"/>
    <n v="68.764000000000024"/>
    <n v="0.45927172664369115"/>
    <n v="2026"/>
    <s v="Q4"/>
    <n v="11"/>
    <s v="Nov"/>
  </r>
  <r>
    <n v="584"/>
    <d v="2026-11-14T00:00:00"/>
    <n v="2026"/>
    <x v="3"/>
    <n v="11"/>
    <x v="10"/>
    <x v="1"/>
    <x v="12"/>
    <x v="0"/>
    <s v="New"/>
    <x v="1"/>
    <x v="1"/>
    <n v="1"/>
    <n v="91.95"/>
    <n v="0"/>
    <n v="46.64"/>
    <n v="91.95"/>
    <x v="2058"/>
    <n v="45.31"/>
    <n v="0.49276780859162589"/>
    <n v="2026"/>
    <s v="Q4"/>
    <n v="11"/>
    <s v="Nov"/>
  </r>
  <r>
    <n v="621"/>
    <d v="2026-11-14T00:00:00"/>
    <n v="2026"/>
    <x v="3"/>
    <n v="11"/>
    <x v="10"/>
    <x v="3"/>
    <x v="13"/>
    <x v="1"/>
    <s v="Business"/>
    <x v="2"/>
    <x v="2"/>
    <n v="5"/>
    <n v="35.68"/>
    <n v="0.15"/>
    <n v="13.48"/>
    <n v="151.64000000000001"/>
    <x v="2059"/>
    <n v="84.240000000000009"/>
    <n v="0.55552624637298864"/>
    <n v="2026"/>
    <s v="Q4"/>
    <n v="11"/>
    <s v="Nov"/>
  </r>
  <r>
    <n v="623"/>
    <d v="2026-11-14T00:00:00"/>
    <n v="2026"/>
    <x v="3"/>
    <n v="11"/>
    <x v="10"/>
    <x v="2"/>
    <x v="16"/>
    <x v="0"/>
    <s v="Returning"/>
    <x v="3"/>
    <x v="5"/>
    <n v="3"/>
    <n v="336.58"/>
    <n v="0.15"/>
    <n v="198.99"/>
    <n v="858.279"/>
    <x v="2060"/>
    <n v="261.30899999999997"/>
    <n v="0.3044569423229509"/>
    <n v="2026"/>
    <s v="Q4"/>
    <n v="11"/>
    <s v="Nov"/>
  </r>
  <r>
    <n v="1431"/>
    <d v="2026-11-14T00:00:00"/>
    <n v="2026"/>
    <x v="3"/>
    <n v="11"/>
    <x v="10"/>
    <x v="2"/>
    <x v="2"/>
    <x v="0"/>
    <s v="New"/>
    <x v="4"/>
    <x v="14"/>
    <n v="2"/>
    <n v="36.979999999999997"/>
    <n v="0.15"/>
    <n v="14.13"/>
    <n v="62.865999999999993"/>
    <x v="2061"/>
    <n v="34.605999999999995"/>
    <n v="0.55047243342983487"/>
    <n v="2026"/>
    <s v="Q4"/>
    <n v="11"/>
    <s v="Nov"/>
  </r>
  <r>
    <n v="1520"/>
    <d v="2026-11-14T00:00:00"/>
    <n v="2026"/>
    <x v="3"/>
    <n v="11"/>
    <x v="10"/>
    <x v="3"/>
    <x v="13"/>
    <x v="3"/>
    <s v="New"/>
    <x v="4"/>
    <x v="14"/>
    <n v="2"/>
    <n v="36.15"/>
    <n v="0"/>
    <n v="13.51"/>
    <n v="72.3"/>
    <x v="2062"/>
    <n v="45.28"/>
    <n v="0.62627939142461964"/>
    <n v="2026"/>
    <s v="Q4"/>
    <n v="11"/>
    <s v="Nov"/>
  </r>
  <r>
    <n v="1791"/>
    <d v="2026-11-14T00:00:00"/>
    <n v="2026"/>
    <x v="3"/>
    <n v="11"/>
    <x v="10"/>
    <x v="2"/>
    <x v="2"/>
    <x v="0"/>
    <s v="Business"/>
    <x v="4"/>
    <x v="12"/>
    <n v="1"/>
    <n v="121.86"/>
    <n v="0.05"/>
    <n v="69.900000000000006"/>
    <n v="115.767"/>
    <x v="2063"/>
    <n v="45.86699999999999"/>
    <n v="0.396200989919407"/>
    <n v="2026"/>
    <s v="Q4"/>
    <n v="11"/>
    <s v="Nov"/>
  </r>
  <r>
    <n v="2191"/>
    <d v="2026-11-14T00:00:00"/>
    <n v="2026"/>
    <x v="3"/>
    <n v="11"/>
    <x v="10"/>
    <x v="2"/>
    <x v="5"/>
    <x v="2"/>
    <s v="Returning"/>
    <x v="0"/>
    <x v="4"/>
    <n v="6"/>
    <n v="49.85"/>
    <n v="0.05"/>
    <n v="22.68"/>
    <n v="284.14499999999998"/>
    <x v="390"/>
    <n v="148.065"/>
    <n v="0.52108958454310306"/>
    <n v="2026"/>
    <s v="Q4"/>
    <n v="11"/>
    <s v="Nov"/>
  </r>
  <r>
    <n v="2365"/>
    <d v="2026-11-14T00:00:00"/>
    <n v="2026"/>
    <x v="3"/>
    <n v="11"/>
    <x v="10"/>
    <x v="2"/>
    <x v="5"/>
    <x v="2"/>
    <s v="Business"/>
    <x v="1"/>
    <x v="1"/>
    <n v="2"/>
    <n v="91.95"/>
    <n v="0.05"/>
    <n v="46.45"/>
    <n v="174.70499999999998"/>
    <x v="2064"/>
    <n v="81.804999999999978"/>
    <n v="0.46824647262528252"/>
    <n v="2026"/>
    <s v="Q4"/>
    <n v="11"/>
    <s v="Nov"/>
  </r>
  <r>
    <n v="2603"/>
    <d v="2026-11-14T00:00:00"/>
    <n v="2026"/>
    <x v="3"/>
    <n v="11"/>
    <x v="10"/>
    <x v="3"/>
    <x v="8"/>
    <x v="3"/>
    <s v="Returning"/>
    <x v="0"/>
    <x v="4"/>
    <n v="2"/>
    <n v="51.71"/>
    <n v="0.15"/>
    <n v="22.93"/>
    <n v="87.906999999999996"/>
    <x v="921"/>
    <n v="42.046999999999997"/>
    <n v="0.47831230732478641"/>
    <n v="2026"/>
    <s v="Q4"/>
    <n v="11"/>
    <s v="Nov"/>
  </r>
  <r>
    <n v="4098"/>
    <d v="2026-11-14T00:00:00"/>
    <n v="2026"/>
    <x v="3"/>
    <n v="11"/>
    <x v="10"/>
    <x v="1"/>
    <x v="1"/>
    <x v="2"/>
    <s v="Returning"/>
    <x v="4"/>
    <x v="10"/>
    <n v="1"/>
    <n v="41.05"/>
    <n v="0.05"/>
    <n v="14.6"/>
    <n v="38.997499999999995"/>
    <x v="2065"/>
    <n v="24.397499999999994"/>
    <n v="0.62561702673248276"/>
    <n v="2026"/>
    <s v="Q4"/>
    <n v="11"/>
    <s v="Nov"/>
  </r>
  <r>
    <n v="1176"/>
    <d v="2026-11-15T00:00:00"/>
    <n v="2026"/>
    <x v="3"/>
    <n v="11"/>
    <x v="10"/>
    <x v="1"/>
    <x v="6"/>
    <x v="1"/>
    <s v="Business"/>
    <x v="3"/>
    <x v="5"/>
    <n v="10"/>
    <n v="333.09"/>
    <n v="0.15"/>
    <n v="197.95"/>
    <n v="2831.2649999999994"/>
    <x v="2066"/>
    <n v="851.76499999999942"/>
    <n v="0.30084255624252748"/>
    <n v="2026"/>
    <s v="Q4"/>
    <n v="11"/>
    <s v="Nov"/>
  </r>
  <r>
    <n v="1895"/>
    <d v="2026-11-15T00:00:00"/>
    <n v="2026"/>
    <x v="3"/>
    <n v="11"/>
    <x v="10"/>
    <x v="3"/>
    <x v="4"/>
    <x v="0"/>
    <s v="Business"/>
    <x v="0"/>
    <x v="4"/>
    <n v="3"/>
    <n v="51.79"/>
    <n v="0.2"/>
    <n v="22.23"/>
    <n v="124.29600000000001"/>
    <x v="2067"/>
    <n v="57.606000000000009"/>
    <n v="0.4634581965630431"/>
    <n v="2026"/>
    <s v="Q4"/>
    <n v="11"/>
    <s v="Nov"/>
  </r>
  <r>
    <n v="3385"/>
    <d v="2026-11-15T00:00:00"/>
    <n v="2026"/>
    <x v="3"/>
    <n v="11"/>
    <x v="10"/>
    <x v="1"/>
    <x v="11"/>
    <x v="3"/>
    <s v="New"/>
    <x v="1"/>
    <x v="17"/>
    <n v="1"/>
    <n v="71.040000000000006"/>
    <n v="0.1"/>
    <n v="31.59"/>
    <n v="63.936000000000007"/>
    <x v="2068"/>
    <n v="32.346000000000004"/>
    <n v="0.50591216216216217"/>
    <n v="2026"/>
    <s v="Q4"/>
    <n v="11"/>
    <s v="Nov"/>
  </r>
  <r>
    <n v="3581"/>
    <d v="2026-11-15T00:00:00"/>
    <n v="2026"/>
    <x v="3"/>
    <n v="11"/>
    <x v="10"/>
    <x v="3"/>
    <x v="4"/>
    <x v="3"/>
    <s v="Business"/>
    <x v="1"/>
    <x v="3"/>
    <n v="2"/>
    <n v="141.21"/>
    <n v="0.1"/>
    <n v="78.31"/>
    <n v="254.17800000000003"/>
    <x v="2069"/>
    <n v="97.558000000000021"/>
    <n v="0.38381763960688969"/>
    <n v="2026"/>
    <s v="Q4"/>
    <n v="11"/>
    <s v="Nov"/>
  </r>
  <r>
    <n v="4528"/>
    <d v="2026-11-15T00:00:00"/>
    <n v="2026"/>
    <x v="3"/>
    <n v="11"/>
    <x v="10"/>
    <x v="0"/>
    <x v="15"/>
    <x v="3"/>
    <s v="New"/>
    <x v="1"/>
    <x v="3"/>
    <n v="2"/>
    <n v="141.63999999999999"/>
    <n v="0.15"/>
    <n v="80.349999999999994"/>
    <n v="240.78799999999998"/>
    <x v="2070"/>
    <n v="80.087999999999994"/>
    <n v="0.33260793727262156"/>
    <n v="2026"/>
    <s v="Q4"/>
    <n v="11"/>
    <s v="Nov"/>
  </r>
  <r>
    <n v="4633"/>
    <d v="2026-11-15T00:00:00"/>
    <n v="2026"/>
    <x v="3"/>
    <n v="11"/>
    <x v="10"/>
    <x v="2"/>
    <x v="10"/>
    <x v="0"/>
    <s v="Returning"/>
    <x v="1"/>
    <x v="17"/>
    <n v="1"/>
    <n v="71.78"/>
    <n v="0.15"/>
    <n v="32.869999999999997"/>
    <n v="61.012999999999998"/>
    <x v="2071"/>
    <n v="28.143000000000001"/>
    <n v="0.46126235392457349"/>
    <n v="2026"/>
    <s v="Q4"/>
    <n v="11"/>
    <s v="Nov"/>
  </r>
  <r>
    <n v="5195"/>
    <d v="2026-11-15T00:00:00"/>
    <n v="2026"/>
    <x v="3"/>
    <n v="11"/>
    <x v="10"/>
    <x v="2"/>
    <x v="16"/>
    <x v="0"/>
    <s v="Business"/>
    <x v="1"/>
    <x v="11"/>
    <n v="3"/>
    <n v="153.88999999999999"/>
    <n v="0.1"/>
    <n v="80.36"/>
    <n v="415.50299999999999"/>
    <x v="2072"/>
    <n v="174.423"/>
    <n v="0.41978758276113531"/>
    <n v="2026"/>
    <s v="Q4"/>
    <n v="11"/>
    <s v="Nov"/>
  </r>
  <r>
    <n v="2778"/>
    <d v="2026-11-16T00:00:00"/>
    <n v="2026"/>
    <x v="3"/>
    <n v="11"/>
    <x v="10"/>
    <x v="3"/>
    <x v="4"/>
    <x v="3"/>
    <s v="Returning"/>
    <x v="1"/>
    <x v="3"/>
    <n v="1"/>
    <n v="145.4"/>
    <n v="0.1"/>
    <n v="77.66"/>
    <n v="130.86000000000001"/>
    <x v="592"/>
    <n v="53.200000000000017"/>
    <n v="0.40654134189209851"/>
    <n v="2026"/>
    <s v="Q4"/>
    <n v="11"/>
    <s v="Nov"/>
  </r>
  <r>
    <n v="341"/>
    <d v="2026-11-17T00:00:00"/>
    <n v="2026"/>
    <x v="3"/>
    <n v="11"/>
    <x v="10"/>
    <x v="3"/>
    <x v="8"/>
    <x v="0"/>
    <s v="Returning"/>
    <x v="2"/>
    <x v="15"/>
    <n v="1"/>
    <n v="132.94999999999999"/>
    <n v="0.05"/>
    <n v="65.36"/>
    <n v="126.30249999999998"/>
    <x v="1660"/>
    <n v="60.942499999999981"/>
    <n v="0.48251222264009019"/>
    <n v="2026"/>
    <s v="Q4"/>
    <n v="11"/>
    <s v="Nov"/>
  </r>
  <r>
    <n v="374"/>
    <d v="2026-11-17T00:00:00"/>
    <n v="2026"/>
    <x v="3"/>
    <n v="11"/>
    <x v="10"/>
    <x v="3"/>
    <x v="7"/>
    <x v="2"/>
    <s v="Returning"/>
    <x v="4"/>
    <x v="16"/>
    <n v="1"/>
    <n v="51.34"/>
    <n v="0.15"/>
    <n v="21.37"/>
    <n v="43.639000000000003"/>
    <x v="2073"/>
    <n v="22.269000000000002"/>
    <n v="0.5103004193496643"/>
    <n v="2026"/>
    <s v="Q4"/>
    <n v="11"/>
    <s v="Nov"/>
  </r>
  <r>
    <n v="598"/>
    <d v="2026-11-17T00:00:00"/>
    <n v="2026"/>
    <x v="3"/>
    <n v="11"/>
    <x v="10"/>
    <x v="0"/>
    <x v="0"/>
    <x v="0"/>
    <s v="New"/>
    <x v="0"/>
    <x v="4"/>
    <n v="1"/>
    <n v="49.98"/>
    <n v="0.1"/>
    <n v="22.25"/>
    <n v="44.981999999999999"/>
    <x v="2074"/>
    <n v="22.731999999999999"/>
    <n v="0.50535769863500957"/>
    <n v="2026"/>
    <s v="Q4"/>
    <n v="11"/>
    <s v="Nov"/>
  </r>
  <r>
    <n v="690"/>
    <d v="2026-11-17T00:00:00"/>
    <n v="2026"/>
    <x v="3"/>
    <n v="11"/>
    <x v="10"/>
    <x v="3"/>
    <x v="8"/>
    <x v="0"/>
    <s v="Returning"/>
    <x v="2"/>
    <x v="18"/>
    <n v="2"/>
    <n v="168.08"/>
    <n v="0.1"/>
    <n v="87.63"/>
    <n v="302.54400000000004"/>
    <x v="2075"/>
    <n v="127.28400000000005"/>
    <n v="0.42071235919403471"/>
    <n v="2026"/>
    <s v="Q4"/>
    <n v="11"/>
    <s v="Nov"/>
  </r>
  <r>
    <n v="1296"/>
    <d v="2026-11-17T00:00:00"/>
    <n v="2026"/>
    <x v="3"/>
    <n v="11"/>
    <x v="10"/>
    <x v="3"/>
    <x v="13"/>
    <x v="0"/>
    <s v="New"/>
    <x v="3"/>
    <x v="7"/>
    <n v="1"/>
    <n v="191.85"/>
    <n v="0.15"/>
    <n v="104.41"/>
    <n v="163.07249999999999"/>
    <x v="2076"/>
    <n v="58.662499999999994"/>
    <n v="0.35973263425776875"/>
    <n v="2026"/>
    <s v="Q4"/>
    <n v="11"/>
    <s v="Nov"/>
  </r>
  <r>
    <n v="1585"/>
    <d v="2026-11-17T00:00:00"/>
    <n v="2026"/>
    <x v="3"/>
    <n v="11"/>
    <x v="10"/>
    <x v="1"/>
    <x v="14"/>
    <x v="2"/>
    <s v="Returning"/>
    <x v="1"/>
    <x v="1"/>
    <n v="4"/>
    <n v="93.99"/>
    <n v="0.1"/>
    <n v="44.07"/>
    <n v="338.36399999999998"/>
    <x v="2008"/>
    <n v="162.08399999999997"/>
    <n v="0.47902259105578604"/>
    <n v="2026"/>
    <s v="Q4"/>
    <n v="11"/>
    <s v="Nov"/>
  </r>
  <r>
    <n v="2194"/>
    <d v="2026-11-17T00:00:00"/>
    <n v="2026"/>
    <x v="3"/>
    <n v="11"/>
    <x v="10"/>
    <x v="3"/>
    <x v="13"/>
    <x v="0"/>
    <s v="Returning"/>
    <x v="2"/>
    <x v="2"/>
    <n v="4"/>
    <n v="36.57"/>
    <n v="0.05"/>
    <n v="13.35"/>
    <n v="138.96600000000001"/>
    <x v="2077"/>
    <n v="85.566000000000003"/>
    <n v="0.61573334484694098"/>
    <n v="2026"/>
    <s v="Q4"/>
    <n v="11"/>
    <s v="Nov"/>
  </r>
  <r>
    <n v="2221"/>
    <d v="2026-11-17T00:00:00"/>
    <n v="2026"/>
    <x v="3"/>
    <n v="11"/>
    <x v="10"/>
    <x v="1"/>
    <x v="12"/>
    <x v="3"/>
    <s v="Returning"/>
    <x v="0"/>
    <x v="6"/>
    <n v="1"/>
    <n v="39.81"/>
    <n v="0.05"/>
    <n v="16.25"/>
    <n v="37.819499999999998"/>
    <x v="1177"/>
    <n v="21.569499999999998"/>
    <n v="0.57032747656632155"/>
    <n v="2026"/>
    <s v="Q4"/>
    <n v="11"/>
    <s v="Nov"/>
  </r>
  <r>
    <n v="3836"/>
    <d v="2026-11-17T00:00:00"/>
    <n v="2026"/>
    <x v="3"/>
    <n v="11"/>
    <x v="10"/>
    <x v="3"/>
    <x v="4"/>
    <x v="2"/>
    <s v="Returning"/>
    <x v="1"/>
    <x v="1"/>
    <n v="1"/>
    <n v="91.43"/>
    <n v="0.1"/>
    <n v="45.06"/>
    <n v="82.287000000000006"/>
    <x v="751"/>
    <n v="37.227000000000004"/>
    <n v="0.45240438951474715"/>
    <n v="2026"/>
    <s v="Q4"/>
    <n v="11"/>
    <s v="Nov"/>
  </r>
  <r>
    <n v="4437"/>
    <d v="2026-11-17T00:00:00"/>
    <n v="2026"/>
    <x v="3"/>
    <n v="11"/>
    <x v="10"/>
    <x v="2"/>
    <x v="2"/>
    <x v="0"/>
    <s v="Returning"/>
    <x v="4"/>
    <x v="12"/>
    <n v="1"/>
    <n v="122.64"/>
    <n v="0"/>
    <n v="68.58"/>
    <n v="122.64"/>
    <x v="2078"/>
    <n v="54.06"/>
    <n v="0.44080234833659493"/>
    <n v="2026"/>
    <s v="Q4"/>
    <n v="11"/>
    <s v="Nov"/>
  </r>
  <r>
    <n v="4735"/>
    <d v="2026-11-17T00:00:00"/>
    <n v="2026"/>
    <x v="3"/>
    <n v="11"/>
    <x v="10"/>
    <x v="1"/>
    <x v="12"/>
    <x v="0"/>
    <s v="Business"/>
    <x v="0"/>
    <x v="0"/>
    <n v="1"/>
    <n v="80.959999999999994"/>
    <n v="0.1"/>
    <n v="43.86"/>
    <n v="72.86399999999999"/>
    <x v="2079"/>
    <n v="29.003999999999991"/>
    <n v="0.39805665349143604"/>
    <n v="2026"/>
    <s v="Q4"/>
    <n v="11"/>
    <s v="Nov"/>
  </r>
  <r>
    <n v="554"/>
    <d v="2026-11-18T00:00:00"/>
    <n v="2026"/>
    <x v="3"/>
    <n v="11"/>
    <x v="10"/>
    <x v="2"/>
    <x v="5"/>
    <x v="3"/>
    <s v="Business"/>
    <x v="4"/>
    <x v="14"/>
    <n v="1"/>
    <n v="36.380000000000003"/>
    <n v="0.05"/>
    <n v="14.06"/>
    <n v="34.561"/>
    <x v="2080"/>
    <n v="20.500999999999998"/>
    <n v="0.59318306761957118"/>
    <n v="2026"/>
    <s v="Q4"/>
    <n v="11"/>
    <s v="Nov"/>
  </r>
  <r>
    <n v="1205"/>
    <d v="2026-11-18T00:00:00"/>
    <n v="2026"/>
    <x v="3"/>
    <n v="11"/>
    <x v="10"/>
    <x v="3"/>
    <x v="13"/>
    <x v="0"/>
    <s v="Returning"/>
    <x v="0"/>
    <x v="8"/>
    <n v="2"/>
    <n v="100.72"/>
    <n v="0.1"/>
    <n v="51.68"/>
    <n v="181.29599999999999"/>
    <x v="2081"/>
    <n v="77.935999999999993"/>
    <n v="0.42988262289294854"/>
    <n v="2026"/>
    <s v="Q4"/>
    <n v="11"/>
    <s v="Nov"/>
  </r>
  <r>
    <n v="1979"/>
    <d v="2026-11-18T00:00:00"/>
    <n v="2026"/>
    <x v="3"/>
    <n v="11"/>
    <x v="10"/>
    <x v="1"/>
    <x v="11"/>
    <x v="2"/>
    <s v="Returning"/>
    <x v="3"/>
    <x v="19"/>
    <n v="3"/>
    <n v="120.29"/>
    <n v="0"/>
    <n v="62.04"/>
    <n v="360.87"/>
    <x v="2082"/>
    <n v="174.75"/>
    <n v="0.48424640452240419"/>
    <n v="2026"/>
    <s v="Q4"/>
    <n v="11"/>
    <s v="Nov"/>
  </r>
  <r>
    <n v="2151"/>
    <d v="2026-11-18T00:00:00"/>
    <n v="2026"/>
    <x v="3"/>
    <n v="11"/>
    <x v="10"/>
    <x v="1"/>
    <x v="1"/>
    <x v="0"/>
    <s v="New"/>
    <x v="3"/>
    <x v="19"/>
    <n v="2"/>
    <n v="124.18"/>
    <n v="0.15"/>
    <n v="60.72"/>
    <n v="211.10599999999999"/>
    <x v="2083"/>
    <n v="89.665999999999997"/>
    <n v="0.42474396748552862"/>
    <n v="2026"/>
    <s v="Q4"/>
    <n v="11"/>
    <s v="Nov"/>
  </r>
  <r>
    <n v="2730"/>
    <d v="2026-11-18T00:00:00"/>
    <n v="2026"/>
    <x v="3"/>
    <n v="11"/>
    <x v="10"/>
    <x v="0"/>
    <x v="0"/>
    <x v="0"/>
    <s v="Returning"/>
    <x v="1"/>
    <x v="11"/>
    <n v="3"/>
    <n v="154.07"/>
    <n v="0.05"/>
    <n v="77.73"/>
    <n v="439.09949999999998"/>
    <x v="2084"/>
    <n v="205.90949999999998"/>
    <n v="0.46893585622393102"/>
    <n v="2026"/>
    <s v="Q4"/>
    <n v="11"/>
    <s v="Nov"/>
  </r>
  <r>
    <n v="2779"/>
    <d v="2026-11-18T00:00:00"/>
    <n v="2026"/>
    <x v="3"/>
    <n v="11"/>
    <x v="10"/>
    <x v="0"/>
    <x v="15"/>
    <x v="1"/>
    <s v="Business"/>
    <x v="4"/>
    <x v="12"/>
    <n v="4"/>
    <n v="123.4"/>
    <n v="0.05"/>
    <n v="70.930000000000007"/>
    <n v="468.92"/>
    <x v="2085"/>
    <n v="185.2"/>
    <n v="0.3949500980977565"/>
    <n v="2026"/>
    <s v="Q4"/>
    <n v="11"/>
    <s v="Nov"/>
  </r>
  <r>
    <n v="2853"/>
    <d v="2026-11-18T00:00:00"/>
    <n v="2026"/>
    <x v="3"/>
    <n v="11"/>
    <x v="10"/>
    <x v="2"/>
    <x v="3"/>
    <x v="0"/>
    <s v="New"/>
    <x v="0"/>
    <x v="8"/>
    <n v="1"/>
    <n v="104.64"/>
    <n v="0"/>
    <n v="50.79"/>
    <n v="104.64"/>
    <x v="1866"/>
    <n v="53.85"/>
    <n v="0.51462155963302758"/>
    <n v="2026"/>
    <s v="Q4"/>
    <n v="11"/>
    <s v="Nov"/>
  </r>
  <r>
    <n v="3825"/>
    <d v="2026-11-18T00:00:00"/>
    <n v="2026"/>
    <x v="3"/>
    <n v="11"/>
    <x v="10"/>
    <x v="3"/>
    <x v="8"/>
    <x v="0"/>
    <s v="New"/>
    <x v="2"/>
    <x v="9"/>
    <n v="2"/>
    <n v="46.44"/>
    <n v="0.1"/>
    <n v="18.190000000000001"/>
    <n v="83.591999999999999"/>
    <x v="64"/>
    <n v="47.211999999999996"/>
    <n v="0.56479088908029473"/>
    <n v="2026"/>
    <s v="Q4"/>
    <n v="11"/>
    <s v="Nov"/>
  </r>
  <r>
    <n v="4808"/>
    <d v="2026-11-18T00:00:00"/>
    <n v="2026"/>
    <x v="3"/>
    <n v="11"/>
    <x v="10"/>
    <x v="2"/>
    <x v="16"/>
    <x v="0"/>
    <s v="New"/>
    <x v="3"/>
    <x v="13"/>
    <n v="2"/>
    <n v="81.67"/>
    <n v="0.05"/>
    <n v="40.43"/>
    <n v="155.173"/>
    <x v="2086"/>
    <n v="74.313000000000002"/>
    <n v="0.4789041908063903"/>
    <n v="2026"/>
    <s v="Q4"/>
    <n v="11"/>
    <s v="Nov"/>
  </r>
  <r>
    <n v="5131"/>
    <d v="2026-11-18T00:00:00"/>
    <n v="2026"/>
    <x v="3"/>
    <n v="11"/>
    <x v="10"/>
    <x v="3"/>
    <x v="8"/>
    <x v="2"/>
    <s v="New"/>
    <x v="1"/>
    <x v="17"/>
    <n v="3"/>
    <n v="70.599999999999994"/>
    <n v="0.05"/>
    <n v="32.68"/>
    <n v="201.20999999999998"/>
    <x v="2087"/>
    <n v="103.16999999999999"/>
    <n v="0.5127478753541076"/>
    <n v="2026"/>
    <s v="Q4"/>
    <n v="11"/>
    <s v="Nov"/>
  </r>
  <r>
    <n v="1502"/>
    <d v="2026-11-19T00:00:00"/>
    <n v="2026"/>
    <x v="3"/>
    <n v="11"/>
    <x v="10"/>
    <x v="3"/>
    <x v="7"/>
    <x v="3"/>
    <s v="New"/>
    <x v="4"/>
    <x v="14"/>
    <n v="1"/>
    <n v="35.770000000000003"/>
    <n v="0.15"/>
    <n v="13.69"/>
    <n v="30.404500000000002"/>
    <x v="1001"/>
    <n v="16.714500000000001"/>
    <n v="0.54973770330049831"/>
    <n v="2026"/>
    <s v="Q4"/>
    <n v="11"/>
    <s v="Nov"/>
  </r>
  <r>
    <n v="2470"/>
    <d v="2026-11-19T00:00:00"/>
    <n v="2026"/>
    <x v="3"/>
    <n v="11"/>
    <x v="10"/>
    <x v="1"/>
    <x v="6"/>
    <x v="2"/>
    <s v="Business"/>
    <x v="1"/>
    <x v="1"/>
    <n v="1"/>
    <n v="92.13"/>
    <n v="0.15"/>
    <n v="45.85"/>
    <n v="78.31049999999999"/>
    <x v="2088"/>
    <n v="32.460499999999989"/>
    <n v="0.41451018701195874"/>
    <n v="2026"/>
    <s v="Q4"/>
    <n v="11"/>
    <s v="Nov"/>
  </r>
  <r>
    <n v="3452"/>
    <d v="2026-11-19T00:00:00"/>
    <n v="2026"/>
    <x v="3"/>
    <n v="11"/>
    <x v="10"/>
    <x v="1"/>
    <x v="12"/>
    <x v="0"/>
    <s v="Returning"/>
    <x v="1"/>
    <x v="11"/>
    <n v="5"/>
    <n v="151.09"/>
    <n v="0.05"/>
    <n v="79.33"/>
    <n v="717.67750000000001"/>
    <x v="2089"/>
    <n v="321.02750000000003"/>
    <n v="0.44731442744129507"/>
    <n v="2026"/>
    <s v="Q4"/>
    <n v="11"/>
    <s v="Nov"/>
  </r>
  <r>
    <n v="4207"/>
    <d v="2026-11-19T00:00:00"/>
    <n v="2026"/>
    <x v="3"/>
    <n v="11"/>
    <x v="10"/>
    <x v="1"/>
    <x v="12"/>
    <x v="0"/>
    <s v="New"/>
    <x v="0"/>
    <x v="8"/>
    <n v="2"/>
    <n v="103.99"/>
    <n v="0"/>
    <n v="50.36"/>
    <n v="207.98"/>
    <x v="2090"/>
    <n v="107.25999999999999"/>
    <n v="0.51572266564092695"/>
    <n v="2026"/>
    <s v="Q4"/>
    <n v="11"/>
    <s v="Nov"/>
  </r>
  <r>
    <n v="695"/>
    <d v="2026-11-20T00:00:00"/>
    <n v="2026"/>
    <x v="3"/>
    <n v="11"/>
    <x v="10"/>
    <x v="2"/>
    <x v="3"/>
    <x v="0"/>
    <s v="Returning"/>
    <x v="2"/>
    <x v="2"/>
    <n v="1"/>
    <n v="36.909999999999997"/>
    <n v="0.1"/>
    <n v="13.43"/>
    <n v="33.219000000000001"/>
    <x v="1243"/>
    <n v="19.789000000000001"/>
    <n v="0.59571329660736327"/>
    <n v="2026"/>
    <s v="Q4"/>
    <n v="11"/>
    <s v="Nov"/>
  </r>
  <r>
    <n v="1127"/>
    <d v="2026-11-20T00:00:00"/>
    <n v="2026"/>
    <x v="3"/>
    <n v="11"/>
    <x v="10"/>
    <x v="0"/>
    <x v="0"/>
    <x v="3"/>
    <s v="New"/>
    <x v="0"/>
    <x v="0"/>
    <n v="2"/>
    <n v="81.02"/>
    <n v="0"/>
    <n v="43.22"/>
    <n v="162.04"/>
    <x v="2091"/>
    <n v="75.599999999999994"/>
    <n v="0.46655146877314241"/>
    <n v="2026"/>
    <s v="Q4"/>
    <n v="11"/>
    <s v="Nov"/>
  </r>
  <r>
    <n v="1174"/>
    <d v="2026-11-20T00:00:00"/>
    <n v="2026"/>
    <x v="3"/>
    <n v="11"/>
    <x v="10"/>
    <x v="0"/>
    <x v="0"/>
    <x v="3"/>
    <s v="New"/>
    <x v="2"/>
    <x v="18"/>
    <n v="3"/>
    <n v="164.36"/>
    <n v="0.05"/>
    <n v="88.7"/>
    <n v="468.42600000000004"/>
    <x v="2092"/>
    <n v="202.32600000000002"/>
    <n v="0.43192734818306416"/>
    <n v="2026"/>
    <s v="Q4"/>
    <n v="11"/>
    <s v="Nov"/>
  </r>
  <r>
    <n v="3968"/>
    <d v="2026-11-20T00:00:00"/>
    <n v="2026"/>
    <x v="3"/>
    <n v="11"/>
    <x v="10"/>
    <x v="1"/>
    <x v="11"/>
    <x v="1"/>
    <s v="Business"/>
    <x v="4"/>
    <x v="16"/>
    <n v="5"/>
    <n v="51.36"/>
    <n v="0.1"/>
    <n v="22.45"/>
    <n v="231.12"/>
    <x v="2093"/>
    <n v="118.87"/>
    <n v="0.51432156455520939"/>
    <n v="2026"/>
    <s v="Q4"/>
    <n v="11"/>
    <s v="Nov"/>
  </r>
  <r>
    <n v="4049"/>
    <d v="2026-11-20T00:00:00"/>
    <n v="2026"/>
    <x v="3"/>
    <n v="11"/>
    <x v="10"/>
    <x v="2"/>
    <x v="16"/>
    <x v="3"/>
    <s v="Returning"/>
    <x v="2"/>
    <x v="2"/>
    <n v="1"/>
    <n v="36.590000000000003"/>
    <n v="0"/>
    <n v="13.73"/>
    <n v="36.590000000000003"/>
    <x v="2094"/>
    <n v="22.860000000000003"/>
    <n v="0.62476086362394101"/>
    <n v="2026"/>
    <s v="Q4"/>
    <n v="11"/>
    <s v="Nov"/>
  </r>
  <r>
    <n v="3"/>
    <d v="2026-11-21T00:00:00"/>
    <n v="2026"/>
    <x v="3"/>
    <n v="11"/>
    <x v="10"/>
    <x v="3"/>
    <x v="7"/>
    <x v="2"/>
    <s v="Returning"/>
    <x v="3"/>
    <x v="19"/>
    <n v="5"/>
    <n v="122.33"/>
    <n v="0.15"/>
    <n v="58.98"/>
    <n v="519.90249999999992"/>
    <x v="2095"/>
    <n v="225.00249999999994"/>
    <n v="0.43277826130861069"/>
    <n v="2026"/>
    <s v="Q4"/>
    <n v="11"/>
    <s v="Nov"/>
  </r>
  <r>
    <n v="1603"/>
    <d v="2026-11-21T00:00:00"/>
    <n v="2026"/>
    <x v="3"/>
    <n v="11"/>
    <x v="10"/>
    <x v="3"/>
    <x v="8"/>
    <x v="0"/>
    <s v="Returning"/>
    <x v="3"/>
    <x v="13"/>
    <n v="1"/>
    <n v="83.49"/>
    <n v="0.05"/>
    <n v="39.659999999999997"/>
    <n v="79.315499999999986"/>
    <x v="2096"/>
    <n v="39.655499999999989"/>
    <n v="0.49997163227868446"/>
    <n v="2026"/>
    <s v="Q4"/>
    <n v="11"/>
    <s v="Nov"/>
  </r>
  <r>
    <n v="2073"/>
    <d v="2026-11-21T00:00:00"/>
    <n v="2026"/>
    <x v="3"/>
    <n v="11"/>
    <x v="10"/>
    <x v="1"/>
    <x v="12"/>
    <x v="0"/>
    <s v="New"/>
    <x v="0"/>
    <x v="4"/>
    <n v="2"/>
    <n v="51.48"/>
    <n v="0.1"/>
    <n v="22.51"/>
    <n v="92.664000000000001"/>
    <x v="2097"/>
    <n v="47.643999999999998"/>
    <n v="0.51415868082534744"/>
    <n v="2026"/>
    <s v="Q4"/>
    <n v="11"/>
    <s v="Nov"/>
  </r>
  <r>
    <n v="2487"/>
    <d v="2026-11-21T00:00:00"/>
    <n v="2026"/>
    <x v="3"/>
    <n v="11"/>
    <x v="10"/>
    <x v="2"/>
    <x v="2"/>
    <x v="3"/>
    <s v="New"/>
    <x v="3"/>
    <x v="19"/>
    <n v="1"/>
    <n v="123.43"/>
    <n v="0.15"/>
    <n v="60.8"/>
    <n v="104.91550000000001"/>
    <x v="2098"/>
    <n v="44.115500000000011"/>
    <n v="0.42048601017008935"/>
    <n v="2026"/>
    <s v="Q4"/>
    <n v="11"/>
    <s v="Nov"/>
  </r>
  <r>
    <n v="3407"/>
    <d v="2026-11-21T00:00:00"/>
    <n v="2026"/>
    <x v="3"/>
    <n v="11"/>
    <x v="10"/>
    <x v="3"/>
    <x v="7"/>
    <x v="0"/>
    <s v="New"/>
    <x v="2"/>
    <x v="18"/>
    <n v="1"/>
    <n v="164.85"/>
    <n v="0.1"/>
    <n v="89.4"/>
    <n v="148.36500000000001"/>
    <x v="2099"/>
    <n v="58.965000000000003"/>
    <n v="0.39743200889697705"/>
    <n v="2026"/>
    <s v="Q4"/>
    <n v="11"/>
    <s v="Nov"/>
  </r>
  <r>
    <n v="4052"/>
    <d v="2026-11-21T00:00:00"/>
    <n v="2026"/>
    <x v="3"/>
    <n v="11"/>
    <x v="10"/>
    <x v="0"/>
    <x v="0"/>
    <x v="0"/>
    <s v="New"/>
    <x v="2"/>
    <x v="9"/>
    <n v="1"/>
    <n v="46.82"/>
    <n v="0.2"/>
    <n v="18.27"/>
    <n v="37.456000000000003"/>
    <x v="2100"/>
    <n v="19.186000000000003"/>
    <n v="0.51222768047842804"/>
    <n v="2026"/>
    <s v="Q4"/>
    <n v="11"/>
    <s v="Nov"/>
  </r>
  <r>
    <n v="119"/>
    <d v="2026-11-22T00:00:00"/>
    <n v="2026"/>
    <x v="3"/>
    <n v="11"/>
    <x v="10"/>
    <x v="0"/>
    <x v="9"/>
    <x v="0"/>
    <s v="New"/>
    <x v="4"/>
    <x v="10"/>
    <n v="1"/>
    <n v="41.16"/>
    <n v="0.1"/>
    <n v="14.82"/>
    <n v="37.043999999999997"/>
    <x v="1381"/>
    <n v="22.223999999999997"/>
    <n v="0.59993521218011014"/>
    <n v="2026"/>
    <s v="Q4"/>
    <n v="11"/>
    <s v="Nov"/>
  </r>
  <r>
    <n v="298"/>
    <d v="2026-11-22T00:00:00"/>
    <n v="2026"/>
    <x v="3"/>
    <n v="11"/>
    <x v="10"/>
    <x v="1"/>
    <x v="12"/>
    <x v="3"/>
    <s v="New"/>
    <x v="3"/>
    <x v="7"/>
    <n v="1"/>
    <n v="196.08"/>
    <n v="0.1"/>
    <n v="104.19"/>
    <n v="176.47200000000001"/>
    <x v="2101"/>
    <n v="72.282000000000011"/>
    <n v="0.40959472324221408"/>
    <n v="2026"/>
    <s v="Q4"/>
    <n v="11"/>
    <s v="Nov"/>
  </r>
  <r>
    <n v="419"/>
    <d v="2026-11-22T00:00:00"/>
    <n v="2026"/>
    <x v="3"/>
    <n v="11"/>
    <x v="10"/>
    <x v="3"/>
    <x v="8"/>
    <x v="2"/>
    <s v="New"/>
    <x v="3"/>
    <x v="7"/>
    <n v="1"/>
    <n v="192.62"/>
    <n v="0.1"/>
    <n v="105.97"/>
    <n v="173.358"/>
    <x v="2102"/>
    <n v="67.388000000000005"/>
    <n v="0.38872160500236508"/>
    <n v="2026"/>
    <s v="Q4"/>
    <n v="11"/>
    <s v="Nov"/>
  </r>
  <r>
    <n v="1181"/>
    <d v="2026-11-22T00:00:00"/>
    <n v="2026"/>
    <x v="3"/>
    <n v="11"/>
    <x v="10"/>
    <x v="1"/>
    <x v="12"/>
    <x v="3"/>
    <s v="New"/>
    <x v="0"/>
    <x v="8"/>
    <n v="2"/>
    <n v="102.87"/>
    <n v="0.05"/>
    <n v="51.69"/>
    <n v="195.453"/>
    <x v="1566"/>
    <n v="92.073000000000008"/>
    <n v="0.4710748875688785"/>
    <n v="2026"/>
    <s v="Q4"/>
    <n v="11"/>
    <s v="Nov"/>
  </r>
  <r>
    <n v="1924"/>
    <d v="2026-11-22T00:00:00"/>
    <n v="2026"/>
    <x v="3"/>
    <n v="11"/>
    <x v="10"/>
    <x v="0"/>
    <x v="15"/>
    <x v="0"/>
    <s v="New"/>
    <x v="0"/>
    <x v="4"/>
    <n v="3"/>
    <n v="50.99"/>
    <n v="0.2"/>
    <n v="22.53"/>
    <n v="122.376"/>
    <x v="2103"/>
    <n v="54.786000000000001"/>
    <n v="0.44768582074916652"/>
    <n v="2026"/>
    <s v="Q4"/>
    <n v="11"/>
    <s v="Nov"/>
  </r>
  <r>
    <n v="3829"/>
    <d v="2026-11-22T00:00:00"/>
    <n v="2026"/>
    <x v="3"/>
    <n v="11"/>
    <x v="10"/>
    <x v="1"/>
    <x v="12"/>
    <x v="2"/>
    <s v="New"/>
    <x v="0"/>
    <x v="6"/>
    <n v="1"/>
    <n v="39.94"/>
    <n v="0.1"/>
    <n v="16.89"/>
    <n v="35.945999999999998"/>
    <x v="1214"/>
    <n v="19.055999999999997"/>
    <n v="0.53012852612251704"/>
    <n v="2026"/>
    <s v="Q4"/>
    <n v="11"/>
    <s v="Nov"/>
  </r>
  <r>
    <n v="5065"/>
    <d v="2026-11-22T00:00:00"/>
    <n v="2026"/>
    <x v="3"/>
    <n v="11"/>
    <x v="10"/>
    <x v="3"/>
    <x v="8"/>
    <x v="0"/>
    <s v="New"/>
    <x v="2"/>
    <x v="18"/>
    <n v="2"/>
    <n v="166.15"/>
    <n v="0"/>
    <n v="86.42"/>
    <n v="332.3"/>
    <x v="2104"/>
    <n v="159.46"/>
    <n v="0.47986758952753539"/>
    <n v="2026"/>
    <s v="Q4"/>
    <n v="11"/>
    <s v="Nov"/>
  </r>
  <r>
    <n v="5146"/>
    <d v="2026-11-22T00:00:00"/>
    <n v="2026"/>
    <x v="3"/>
    <n v="11"/>
    <x v="10"/>
    <x v="1"/>
    <x v="6"/>
    <x v="0"/>
    <s v="New"/>
    <x v="4"/>
    <x v="14"/>
    <n v="1"/>
    <n v="35.79"/>
    <n v="0.1"/>
    <n v="14.17"/>
    <n v="32.210999999999999"/>
    <x v="2105"/>
    <n v="18.040999999999997"/>
    <n v="0.56008816863804278"/>
    <n v="2026"/>
    <s v="Q4"/>
    <n v="11"/>
    <s v="Nov"/>
  </r>
  <r>
    <n v="320"/>
    <d v="2026-11-23T00:00:00"/>
    <n v="2026"/>
    <x v="3"/>
    <n v="11"/>
    <x v="10"/>
    <x v="2"/>
    <x v="2"/>
    <x v="0"/>
    <s v="New"/>
    <x v="3"/>
    <x v="7"/>
    <n v="5"/>
    <n v="196.53"/>
    <n v="0.15"/>
    <n v="105.01"/>
    <n v="835.25249999999994"/>
    <x v="2106"/>
    <n v="310.20249999999987"/>
    <n v="0.37138769414039452"/>
    <n v="2026"/>
    <s v="Q4"/>
    <n v="11"/>
    <s v="Nov"/>
  </r>
  <r>
    <n v="1250"/>
    <d v="2026-11-23T00:00:00"/>
    <n v="2026"/>
    <x v="3"/>
    <n v="11"/>
    <x v="10"/>
    <x v="1"/>
    <x v="12"/>
    <x v="0"/>
    <s v="New"/>
    <x v="2"/>
    <x v="2"/>
    <n v="6"/>
    <n v="36.35"/>
    <n v="0"/>
    <n v="13.24"/>
    <n v="218.10000000000002"/>
    <x v="2107"/>
    <n v="138.66000000000003"/>
    <n v="0.63576341127922975"/>
    <n v="2026"/>
    <s v="Q4"/>
    <n v="11"/>
    <s v="Nov"/>
  </r>
  <r>
    <n v="2584"/>
    <d v="2026-11-23T00:00:00"/>
    <n v="2026"/>
    <x v="3"/>
    <n v="11"/>
    <x v="10"/>
    <x v="1"/>
    <x v="6"/>
    <x v="1"/>
    <s v="Returning"/>
    <x v="3"/>
    <x v="7"/>
    <n v="15"/>
    <n v="192.23"/>
    <n v="0.15"/>
    <n v="106.34"/>
    <n v="2450.9324999999999"/>
    <x v="2108"/>
    <n v="855.83249999999975"/>
    <n v="0.34918648310387979"/>
    <n v="2026"/>
    <s v="Q4"/>
    <n v="11"/>
    <s v="Nov"/>
  </r>
  <r>
    <n v="2717"/>
    <d v="2026-11-23T00:00:00"/>
    <n v="2026"/>
    <x v="3"/>
    <n v="11"/>
    <x v="10"/>
    <x v="1"/>
    <x v="12"/>
    <x v="0"/>
    <s v="New"/>
    <x v="2"/>
    <x v="18"/>
    <n v="2"/>
    <n v="167.9"/>
    <n v="0.15"/>
    <n v="89.55"/>
    <n v="285.43"/>
    <x v="2109"/>
    <n v="106.33000000000001"/>
    <n v="0.37252566303471957"/>
    <n v="2026"/>
    <s v="Q4"/>
    <n v="11"/>
    <s v="Nov"/>
  </r>
  <r>
    <n v="2737"/>
    <d v="2026-11-23T00:00:00"/>
    <n v="2026"/>
    <x v="3"/>
    <n v="11"/>
    <x v="10"/>
    <x v="1"/>
    <x v="6"/>
    <x v="0"/>
    <s v="Business"/>
    <x v="3"/>
    <x v="13"/>
    <n v="2"/>
    <n v="80.709999999999994"/>
    <n v="0.1"/>
    <n v="39.33"/>
    <n v="145.27799999999999"/>
    <x v="2110"/>
    <n v="66.617999999999995"/>
    <n v="0.45855532152149669"/>
    <n v="2026"/>
    <s v="Q4"/>
    <n v="11"/>
    <s v="Nov"/>
  </r>
  <r>
    <n v="3021"/>
    <d v="2026-11-23T00:00:00"/>
    <n v="2026"/>
    <x v="3"/>
    <n v="11"/>
    <x v="10"/>
    <x v="0"/>
    <x v="15"/>
    <x v="0"/>
    <s v="Business"/>
    <x v="1"/>
    <x v="17"/>
    <n v="1"/>
    <n v="71.66"/>
    <n v="0.2"/>
    <n v="31.83"/>
    <n v="57.328000000000003"/>
    <x v="2111"/>
    <n v="25.498000000000005"/>
    <n v="0.44477393245883345"/>
    <n v="2026"/>
    <s v="Q4"/>
    <n v="11"/>
    <s v="Nov"/>
  </r>
  <r>
    <n v="5199"/>
    <d v="2026-11-23T00:00:00"/>
    <n v="2026"/>
    <x v="3"/>
    <n v="11"/>
    <x v="10"/>
    <x v="2"/>
    <x v="3"/>
    <x v="0"/>
    <s v="Returning"/>
    <x v="3"/>
    <x v="19"/>
    <n v="5"/>
    <n v="125.23"/>
    <n v="0.05"/>
    <n v="59.84"/>
    <n v="594.84249999999997"/>
    <x v="2112"/>
    <n v="295.64249999999993"/>
    <n v="0.49700971265503041"/>
    <n v="2026"/>
    <s v="Q4"/>
    <n v="11"/>
    <s v="Nov"/>
  </r>
  <r>
    <n v="1202"/>
    <d v="2026-11-24T00:00:00"/>
    <n v="2026"/>
    <x v="3"/>
    <n v="11"/>
    <x v="10"/>
    <x v="0"/>
    <x v="15"/>
    <x v="3"/>
    <s v="Returning"/>
    <x v="1"/>
    <x v="1"/>
    <n v="2"/>
    <n v="91.33"/>
    <n v="0.15"/>
    <n v="45.45"/>
    <n v="155.261"/>
    <x v="2113"/>
    <n v="64.36099999999999"/>
    <n v="0.41453423589954974"/>
    <n v="2026"/>
    <s v="Q4"/>
    <n v="11"/>
    <s v="Nov"/>
  </r>
  <r>
    <n v="1365"/>
    <d v="2026-11-24T00:00:00"/>
    <n v="2026"/>
    <x v="3"/>
    <n v="11"/>
    <x v="10"/>
    <x v="0"/>
    <x v="0"/>
    <x v="3"/>
    <s v="New"/>
    <x v="1"/>
    <x v="11"/>
    <n v="4"/>
    <n v="155.91"/>
    <n v="0"/>
    <n v="79.91"/>
    <n v="623.64"/>
    <x v="2114"/>
    <n v="304"/>
    <n v="0.48746071451478418"/>
    <n v="2026"/>
    <s v="Q4"/>
    <n v="11"/>
    <s v="Nov"/>
  </r>
  <r>
    <n v="2575"/>
    <d v="2026-11-24T00:00:00"/>
    <n v="2026"/>
    <x v="3"/>
    <n v="11"/>
    <x v="10"/>
    <x v="2"/>
    <x v="10"/>
    <x v="2"/>
    <s v="Returning"/>
    <x v="4"/>
    <x v="10"/>
    <n v="1"/>
    <n v="39.42"/>
    <n v="0"/>
    <n v="14.63"/>
    <n v="39.42"/>
    <x v="2115"/>
    <n v="24.79"/>
    <n v="0.62886859462201927"/>
    <n v="2026"/>
    <s v="Q4"/>
    <n v="11"/>
    <s v="Nov"/>
  </r>
  <r>
    <n v="2673"/>
    <d v="2026-11-24T00:00:00"/>
    <n v="2026"/>
    <x v="3"/>
    <n v="11"/>
    <x v="10"/>
    <x v="2"/>
    <x v="2"/>
    <x v="0"/>
    <s v="Returning"/>
    <x v="0"/>
    <x v="4"/>
    <n v="2"/>
    <n v="51.56"/>
    <n v="0.05"/>
    <n v="22.7"/>
    <n v="97.963999999999999"/>
    <x v="2116"/>
    <n v="52.564"/>
    <n v="0.5365644522477645"/>
    <n v="2026"/>
    <s v="Q4"/>
    <n v="11"/>
    <s v="Nov"/>
  </r>
  <r>
    <n v="4145"/>
    <d v="2026-11-24T00:00:00"/>
    <n v="2026"/>
    <x v="3"/>
    <n v="11"/>
    <x v="10"/>
    <x v="0"/>
    <x v="0"/>
    <x v="0"/>
    <s v="Returning"/>
    <x v="3"/>
    <x v="19"/>
    <n v="1"/>
    <n v="120.49"/>
    <n v="0.15"/>
    <n v="61.22"/>
    <n v="102.4165"/>
    <x v="2117"/>
    <n v="41.1965"/>
    <n v="0.40224475548373556"/>
    <n v="2026"/>
    <s v="Q4"/>
    <n v="11"/>
    <s v="Nov"/>
  </r>
  <r>
    <n v="4610"/>
    <d v="2026-11-24T00:00:00"/>
    <n v="2026"/>
    <x v="3"/>
    <n v="11"/>
    <x v="10"/>
    <x v="2"/>
    <x v="16"/>
    <x v="2"/>
    <s v="Returning"/>
    <x v="1"/>
    <x v="11"/>
    <n v="2"/>
    <n v="153.96"/>
    <n v="0"/>
    <n v="79.33"/>
    <n v="307.92"/>
    <x v="2118"/>
    <n v="149.26000000000002"/>
    <n v="0.48473629514159527"/>
    <n v="2026"/>
    <s v="Q4"/>
    <n v="11"/>
    <s v="Nov"/>
  </r>
  <r>
    <n v="4721"/>
    <d v="2026-11-24T00:00:00"/>
    <n v="2026"/>
    <x v="3"/>
    <n v="11"/>
    <x v="10"/>
    <x v="2"/>
    <x v="16"/>
    <x v="2"/>
    <s v="New"/>
    <x v="0"/>
    <x v="6"/>
    <n v="1"/>
    <n v="39.85"/>
    <n v="0"/>
    <n v="16.3"/>
    <n v="39.85"/>
    <x v="1787"/>
    <n v="23.55"/>
    <n v="0.59096612296110418"/>
    <n v="2026"/>
    <s v="Q4"/>
    <n v="11"/>
    <s v="Nov"/>
  </r>
  <r>
    <n v="324"/>
    <d v="2026-11-25T00:00:00"/>
    <n v="2026"/>
    <x v="3"/>
    <n v="11"/>
    <x v="10"/>
    <x v="3"/>
    <x v="13"/>
    <x v="3"/>
    <s v="Returning"/>
    <x v="0"/>
    <x v="8"/>
    <n v="2"/>
    <n v="103.88"/>
    <n v="0.15"/>
    <n v="49.26"/>
    <n v="176.59599999999998"/>
    <x v="2119"/>
    <n v="78.075999999999979"/>
    <n v="0.44211646922920106"/>
    <n v="2026"/>
    <s v="Q4"/>
    <n v="11"/>
    <s v="Nov"/>
  </r>
  <r>
    <n v="559"/>
    <d v="2026-11-25T00:00:00"/>
    <n v="2026"/>
    <x v="3"/>
    <n v="11"/>
    <x v="10"/>
    <x v="3"/>
    <x v="7"/>
    <x v="0"/>
    <s v="Returning"/>
    <x v="2"/>
    <x v="15"/>
    <n v="2"/>
    <n v="134.19"/>
    <n v="0.1"/>
    <n v="65.39"/>
    <n v="241.542"/>
    <x v="2120"/>
    <n v="110.762"/>
    <n v="0.45856207202060095"/>
    <n v="2026"/>
    <s v="Q4"/>
    <n v="11"/>
    <s v="Nov"/>
  </r>
  <r>
    <n v="1108"/>
    <d v="2026-11-25T00:00:00"/>
    <n v="2026"/>
    <x v="3"/>
    <n v="11"/>
    <x v="10"/>
    <x v="1"/>
    <x v="1"/>
    <x v="3"/>
    <s v="New"/>
    <x v="2"/>
    <x v="2"/>
    <n v="1"/>
    <n v="37.06"/>
    <n v="0.1"/>
    <n v="13.18"/>
    <n v="33.354000000000006"/>
    <x v="1481"/>
    <n v="20.174000000000007"/>
    <n v="0.6048449961024166"/>
    <n v="2026"/>
    <s v="Q4"/>
    <n v="11"/>
    <s v="Nov"/>
  </r>
  <r>
    <n v="1344"/>
    <d v="2026-11-25T00:00:00"/>
    <n v="2026"/>
    <x v="3"/>
    <n v="11"/>
    <x v="10"/>
    <x v="2"/>
    <x v="10"/>
    <x v="0"/>
    <s v="New"/>
    <x v="2"/>
    <x v="15"/>
    <n v="4"/>
    <n v="135.21"/>
    <n v="0.05"/>
    <n v="68.64"/>
    <n v="513.798"/>
    <x v="2121"/>
    <n v="239.238"/>
    <n v="0.46562656919645462"/>
    <n v="2026"/>
    <s v="Q4"/>
    <n v="11"/>
    <s v="Nov"/>
  </r>
  <r>
    <n v="1922"/>
    <d v="2026-11-25T00:00:00"/>
    <n v="2026"/>
    <x v="3"/>
    <n v="11"/>
    <x v="10"/>
    <x v="0"/>
    <x v="9"/>
    <x v="3"/>
    <s v="Returning"/>
    <x v="1"/>
    <x v="3"/>
    <n v="2"/>
    <n v="145.77000000000001"/>
    <n v="0.1"/>
    <n v="78.14"/>
    <n v="262.38600000000002"/>
    <x v="118"/>
    <n v="106.10600000000002"/>
    <n v="0.40438895367893107"/>
    <n v="2026"/>
    <s v="Q4"/>
    <n v="11"/>
    <s v="Nov"/>
  </r>
  <r>
    <n v="2343"/>
    <d v="2026-11-25T00:00:00"/>
    <n v="2026"/>
    <x v="3"/>
    <n v="11"/>
    <x v="10"/>
    <x v="0"/>
    <x v="15"/>
    <x v="2"/>
    <s v="New"/>
    <x v="3"/>
    <x v="19"/>
    <n v="1"/>
    <n v="121.53"/>
    <n v="0.15"/>
    <n v="62.14"/>
    <n v="103.3005"/>
    <x v="2122"/>
    <n v="41.160499999999999"/>
    <n v="0.39845402490791426"/>
    <n v="2026"/>
    <s v="Q4"/>
    <n v="11"/>
    <s v="Nov"/>
  </r>
  <r>
    <n v="2466"/>
    <d v="2026-11-25T00:00:00"/>
    <n v="2026"/>
    <x v="3"/>
    <n v="11"/>
    <x v="10"/>
    <x v="2"/>
    <x v="2"/>
    <x v="0"/>
    <s v="Business"/>
    <x v="0"/>
    <x v="6"/>
    <n v="2"/>
    <n v="40.51"/>
    <n v="0.05"/>
    <n v="16.45"/>
    <n v="76.968999999999994"/>
    <x v="2123"/>
    <n v="44.068999999999996"/>
    <n v="0.5725551845548208"/>
    <n v="2026"/>
    <s v="Q4"/>
    <n v="11"/>
    <s v="Nov"/>
  </r>
  <r>
    <n v="2647"/>
    <d v="2026-11-25T00:00:00"/>
    <n v="2026"/>
    <x v="3"/>
    <n v="11"/>
    <x v="10"/>
    <x v="2"/>
    <x v="5"/>
    <x v="0"/>
    <s v="New"/>
    <x v="1"/>
    <x v="17"/>
    <n v="1"/>
    <n v="70.099999999999994"/>
    <n v="0.15"/>
    <n v="32.28"/>
    <n v="59.584999999999994"/>
    <x v="123"/>
    <n v="27.304999999999993"/>
    <n v="0.45825291600234952"/>
    <n v="2026"/>
    <s v="Q4"/>
    <n v="11"/>
    <s v="Nov"/>
  </r>
  <r>
    <n v="2958"/>
    <d v="2026-11-25T00:00:00"/>
    <n v="2026"/>
    <x v="3"/>
    <n v="11"/>
    <x v="10"/>
    <x v="1"/>
    <x v="12"/>
    <x v="3"/>
    <s v="New"/>
    <x v="1"/>
    <x v="3"/>
    <n v="1"/>
    <n v="144.25"/>
    <n v="0.1"/>
    <n v="79.55"/>
    <n v="129.82500000000002"/>
    <x v="2124"/>
    <n v="50.27500000000002"/>
    <n v="0.38725207009435791"/>
    <n v="2026"/>
    <s v="Q4"/>
    <n v="11"/>
    <s v="Nov"/>
  </r>
  <r>
    <n v="3527"/>
    <d v="2026-11-25T00:00:00"/>
    <n v="2026"/>
    <x v="3"/>
    <n v="11"/>
    <x v="10"/>
    <x v="1"/>
    <x v="6"/>
    <x v="3"/>
    <s v="Returning"/>
    <x v="1"/>
    <x v="3"/>
    <n v="4"/>
    <n v="146.19"/>
    <n v="0.1"/>
    <n v="79.569999999999993"/>
    <n v="526.28399999999999"/>
    <x v="2125"/>
    <n v="208.00400000000002"/>
    <n v="0.39523147198090769"/>
    <n v="2026"/>
    <s v="Q4"/>
    <n v="11"/>
    <s v="Nov"/>
  </r>
  <r>
    <n v="3729"/>
    <d v="2026-11-25T00:00:00"/>
    <n v="2026"/>
    <x v="3"/>
    <n v="11"/>
    <x v="10"/>
    <x v="0"/>
    <x v="9"/>
    <x v="0"/>
    <s v="New"/>
    <x v="3"/>
    <x v="13"/>
    <n v="1"/>
    <n v="81.89"/>
    <n v="0.05"/>
    <n v="38.33"/>
    <n v="77.79549999999999"/>
    <x v="2126"/>
    <n v="39.465499999999992"/>
    <n v="0.50729797996028048"/>
    <n v="2026"/>
    <s v="Q4"/>
    <n v="11"/>
    <s v="Nov"/>
  </r>
  <r>
    <n v="4961"/>
    <d v="2026-11-25T00:00:00"/>
    <n v="2026"/>
    <x v="3"/>
    <n v="11"/>
    <x v="10"/>
    <x v="2"/>
    <x v="2"/>
    <x v="2"/>
    <s v="New"/>
    <x v="3"/>
    <x v="7"/>
    <n v="2"/>
    <n v="194.78"/>
    <n v="0.15"/>
    <n v="102.51"/>
    <n v="331.12599999999998"/>
    <x v="2127"/>
    <n v="126.10599999999997"/>
    <n v="0.38083992196324051"/>
    <n v="2026"/>
    <s v="Q4"/>
    <n v="11"/>
    <s v="Nov"/>
  </r>
  <r>
    <n v="5034"/>
    <d v="2026-11-25T00:00:00"/>
    <n v="2026"/>
    <x v="3"/>
    <n v="11"/>
    <x v="10"/>
    <x v="1"/>
    <x v="14"/>
    <x v="0"/>
    <s v="Returning"/>
    <x v="1"/>
    <x v="3"/>
    <n v="1"/>
    <n v="141.63"/>
    <n v="0.05"/>
    <n v="77.17"/>
    <n v="134.54849999999999"/>
    <x v="1159"/>
    <n v="57.378499999999988"/>
    <n v="0.42645217152179321"/>
    <n v="2026"/>
    <s v="Q4"/>
    <n v="11"/>
    <s v="Nov"/>
  </r>
  <r>
    <n v="343"/>
    <d v="2026-11-26T00:00:00"/>
    <n v="2026"/>
    <x v="3"/>
    <n v="11"/>
    <x v="10"/>
    <x v="2"/>
    <x v="16"/>
    <x v="0"/>
    <s v="Returning"/>
    <x v="0"/>
    <x v="6"/>
    <n v="1"/>
    <n v="40.86"/>
    <n v="0.05"/>
    <n v="17.14"/>
    <n v="38.817"/>
    <x v="2128"/>
    <n v="21.677"/>
    <n v="0.55844088930107938"/>
    <n v="2026"/>
    <s v="Q4"/>
    <n v="11"/>
    <s v="Nov"/>
  </r>
  <r>
    <n v="405"/>
    <d v="2026-11-26T00:00:00"/>
    <n v="2026"/>
    <x v="3"/>
    <n v="11"/>
    <x v="10"/>
    <x v="3"/>
    <x v="8"/>
    <x v="0"/>
    <s v="New"/>
    <x v="1"/>
    <x v="3"/>
    <n v="1"/>
    <n v="141.61000000000001"/>
    <n v="0.05"/>
    <n v="77.7"/>
    <n v="134.52950000000001"/>
    <x v="1474"/>
    <n v="56.82950000000001"/>
    <n v="0.42243151130421214"/>
    <n v="2026"/>
    <s v="Q4"/>
    <n v="11"/>
    <s v="Nov"/>
  </r>
  <r>
    <n v="485"/>
    <d v="2026-11-26T00:00:00"/>
    <n v="2026"/>
    <x v="3"/>
    <n v="11"/>
    <x v="10"/>
    <x v="3"/>
    <x v="7"/>
    <x v="0"/>
    <s v="New"/>
    <x v="3"/>
    <x v="19"/>
    <n v="2"/>
    <n v="122.15"/>
    <n v="0.1"/>
    <n v="61.15"/>
    <n v="219.87"/>
    <x v="2129"/>
    <n v="97.570000000000007"/>
    <n v="0.44376222313185065"/>
    <n v="2026"/>
    <s v="Q4"/>
    <n v="11"/>
    <s v="Nov"/>
  </r>
  <r>
    <n v="807"/>
    <d v="2026-11-26T00:00:00"/>
    <n v="2026"/>
    <x v="3"/>
    <n v="11"/>
    <x v="10"/>
    <x v="2"/>
    <x v="5"/>
    <x v="2"/>
    <s v="Returning"/>
    <x v="2"/>
    <x v="15"/>
    <n v="5"/>
    <n v="130.24"/>
    <n v="0.1"/>
    <n v="66.75"/>
    <n v="586.08000000000004"/>
    <x v="2130"/>
    <n v="252.33000000000004"/>
    <n v="0.43053849303849306"/>
    <n v="2026"/>
    <s v="Q4"/>
    <n v="11"/>
    <s v="Nov"/>
  </r>
  <r>
    <n v="1666"/>
    <d v="2026-11-26T00:00:00"/>
    <n v="2026"/>
    <x v="3"/>
    <n v="11"/>
    <x v="10"/>
    <x v="0"/>
    <x v="15"/>
    <x v="1"/>
    <s v="Returning"/>
    <x v="0"/>
    <x v="4"/>
    <n v="3"/>
    <n v="50.18"/>
    <n v="0.1"/>
    <n v="23.12"/>
    <n v="135.48599999999999"/>
    <x v="2131"/>
    <n v="66.125999999999991"/>
    <n v="0.4880651875470528"/>
    <n v="2026"/>
    <s v="Q4"/>
    <n v="11"/>
    <s v="Nov"/>
  </r>
  <r>
    <n v="3442"/>
    <d v="2026-11-26T00:00:00"/>
    <n v="2026"/>
    <x v="3"/>
    <n v="11"/>
    <x v="10"/>
    <x v="0"/>
    <x v="9"/>
    <x v="2"/>
    <s v="New"/>
    <x v="4"/>
    <x v="16"/>
    <n v="2"/>
    <n v="50.93"/>
    <n v="0.15"/>
    <n v="22.35"/>
    <n v="86.581000000000003"/>
    <x v="1458"/>
    <n v="41.881"/>
    <n v="0.48372044674928677"/>
    <n v="2026"/>
    <s v="Q4"/>
    <n v="11"/>
    <s v="Nov"/>
  </r>
  <r>
    <n v="4177"/>
    <d v="2026-11-26T00:00:00"/>
    <n v="2026"/>
    <x v="3"/>
    <n v="11"/>
    <x v="10"/>
    <x v="2"/>
    <x v="10"/>
    <x v="0"/>
    <s v="Business"/>
    <x v="0"/>
    <x v="4"/>
    <n v="1"/>
    <n v="49.6"/>
    <n v="0"/>
    <n v="22.62"/>
    <n v="49.6"/>
    <x v="2132"/>
    <n v="26.98"/>
    <n v="0.5439516129032258"/>
    <n v="2026"/>
    <s v="Q4"/>
    <n v="11"/>
    <s v="Nov"/>
  </r>
  <r>
    <n v="4659"/>
    <d v="2026-11-26T00:00:00"/>
    <n v="2026"/>
    <x v="3"/>
    <n v="11"/>
    <x v="10"/>
    <x v="1"/>
    <x v="11"/>
    <x v="1"/>
    <s v="Business"/>
    <x v="3"/>
    <x v="13"/>
    <n v="3"/>
    <n v="83.3"/>
    <n v="0.15"/>
    <n v="38.74"/>
    <n v="212.41499999999996"/>
    <x v="2133"/>
    <n v="96.194999999999965"/>
    <n v="0.45286349834051259"/>
    <n v="2026"/>
    <s v="Q4"/>
    <n v="11"/>
    <s v="Nov"/>
  </r>
  <r>
    <n v="4667"/>
    <d v="2026-11-26T00:00:00"/>
    <n v="2026"/>
    <x v="3"/>
    <n v="11"/>
    <x v="10"/>
    <x v="1"/>
    <x v="14"/>
    <x v="3"/>
    <s v="Business"/>
    <x v="2"/>
    <x v="2"/>
    <n v="1"/>
    <n v="35.89"/>
    <n v="0.05"/>
    <n v="13.53"/>
    <n v="34.095500000000001"/>
    <x v="535"/>
    <n v="20.5655"/>
    <n v="0.60317343931017287"/>
    <n v="2026"/>
    <s v="Q4"/>
    <n v="11"/>
    <s v="Nov"/>
  </r>
  <r>
    <n v="197"/>
    <d v="2026-11-27T00:00:00"/>
    <n v="2026"/>
    <x v="3"/>
    <n v="11"/>
    <x v="10"/>
    <x v="3"/>
    <x v="4"/>
    <x v="2"/>
    <s v="New"/>
    <x v="3"/>
    <x v="7"/>
    <n v="1"/>
    <n v="195.32"/>
    <n v="0"/>
    <n v="103.21"/>
    <n v="195.32"/>
    <x v="2134"/>
    <n v="92.11"/>
    <n v="0.47158509113250052"/>
    <n v="2026"/>
    <s v="Q4"/>
    <n v="11"/>
    <s v="Nov"/>
  </r>
  <r>
    <n v="361"/>
    <d v="2026-11-27T00:00:00"/>
    <n v="2026"/>
    <x v="3"/>
    <n v="11"/>
    <x v="10"/>
    <x v="1"/>
    <x v="6"/>
    <x v="0"/>
    <s v="Returning"/>
    <x v="2"/>
    <x v="2"/>
    <n v="1"/>
    <n v="36.36"/>
    <n v="0.05"/>
    <n v="13.33"/>
    <n v="34.541999999999994"/>
    <x v="68"/>
    <n v="21.211999999999996"/>
    <n v="0.61409298824619307"/>
    <n v="2026"/>
    <s v="Q4"/>
    <n v="11"/>
    <s v="Nov"/>
  </r>
  <r>
    <n v="841"/>
    <d v="2026-11-27T00:00:00"/>
    <n v="2026"/>
    <x v="3"/>
    <n v="11"/>
    <x v="10"/>
    <x v="1"/>
    <x v="12"/>
    <x v="0"/>
    <s v="Returning"/>
    <x v="2"/>
    <x v="2"/>
    <n v="2"/>
    <n v="35.85"/>
    <n v="0.05"/>
    <n v="13.69"/>
    <n v="68.114999999999995"/>
    <x v="655"/>
    <n v="40.734999999999999"/>
    <n v="0.59803273875064233"/>
    <n v="2026"/>
    <s v="Q4"/>
    <n v="11"/>
    <s v="Nov"/>
  </r>
  <r>
    <n v="903"/>
    <d v="2026-11-27T00:00:00"/>
    <n v="2026"/>
    <x v="3"/>
    <n v="11"/>
    <x v="10"/>
    <x v="3"/>
    <x v="8"/>
    <x v="0"/>
    <s v="New"/>
    <x v="2"/>
    <x v="9"/>
    <n v="4"/>
    <n v="46.73"/>
    <n v="0"/>
    <n v="17.989999999999998"/>
    <n v="186.92"/>
    <x v="2135"/>
    <n v="114.96"/>
    <n v="0.61502246950567085"/>
    <n v="2026"/>
    <s v="Q4"/>
    <n v="11"/>
    <s v="Nov"/>
  </r>
  <r>
    <n v="1278"/>
    <d v="2026-11-27T00:00:00"/>
    <n v="2026"/>
    <x v="3"/>
    <n v="11"/>
    <x v="10"/>
    <x v="3"/>
    <x v="13"/>
    <x v="2"/>
    <s v="Returning"/>
    <x v="1"/>
    <x v="3"/>
    <n v="3"/>
    <n v="143.72"/>
    <n v="0.15"/>
    <n v="78.56"/>
    <n v="366.48599999999999"/>
    <x v="2136"/>
    <n v="130.80599999999998"/>
    <n v="0.35691950033561987"/>
    <n v="2026"/>
    <s v="Q4"/>
    <n v="11"/>
    <s v="Nov"/>
  </r>
  <r>
    <n v="2091"/>
    <d v="2026-11-27T00:00:00"/>
    <n v="2026"/>
    <x v="3"/>
    <n v="11"/>
    <x v="10"/>
    <x v="1"/>
    <x v="12"/>
    <x v="3"/>
    <s v="New"/>
    <x v="4"/>
    <x v="14"/>
    <n v="1"/>
    <n v="35.590000000000003"/>
    <n v="0"/>
    <n v="13.57"/>
    <n v="35.590000000000003"/>
    <x v="113"/>
    <n v="22.020000000000003"/>
    <n v="0.61871312166338865"/>
    <n v="2026"/>
    <s v="Q4"/>
    <n v="11"/>
    <s v="Nov"/>
  </r>
  <r>
    <n v="3070"/>
    <d v="2026-11-27T00:00:00"/>
    <n v="2026"/>
    <x v="3"/>
    <n v="11"/>
    <x v="10"/>
    <x v="3"/>
    <x v="13"/>
    <x v="3"/>
    <s v="Returning"/>
    <x v="1"/>
    <x v="17"/>
    <n v="4"/>
    <n v="71.11"/>
    <n v="0.05"/>
    <n v="32.25"/>
    <n v="270.21799999999996"/>
    <x v="2137"/>
    <n v="141.21799999999996"/>
    <n v="0.52260767232382732"/>
    <n v="2026"/>
    <s v="Q4"/>
    <n v="11"/>
    <s v="Nov"/>
  </r>
  <r>
    <n v="4007"/>
    <d v="2026-11-27T00:00:00"/>
    <n v="2026"/>
    <x v="3"/>
    <n v="11"/>
    <x v="10"/>
    <x v="0"/>
    <x v="9"/>
    <x v="3"/>
    <s v="Business"/>
    <x v="0"/>
    <x v="4"/>
    <n v="5"/>
    <n v="51.04"/>
    <n v="0"/>
    <n v="22.69"/>
    <n v="255.2"/>
    <x v="2138"/>
    <n v="141.75"/>
    <n v="0.55544670846394983"/>
    <n v="2026"/>
    <s v="Q4"/>
    <n v="11"/>
    <s v="Nov"/>
  </r>
  <r>
    <n v="4488"/>
    <d v="2026-11-27T00:00:00"/>
    <n v="2026"/>
    <x v="3"/>
    <n v="11"/>
    <x v="10"/>
    <x v="1"/>
    <x v="14"/>
    <x v="2"/>
    <s v="Returning"/>
    <x v="2"/>
    <x v="18"/>
    <n v="3"/>
    <n v="161.66"/>
    <n v="0.05"/>
    <n v="88.3"/>
    <n v="460.73099999999999"/>
    <x v="2139"/>
    <n v="195.83100000000002"/>
    <n v="0.42504411467863029"/>
    <n v="2026"/>
    <s v="Q4"/>
    <n v="11"/>
    <s v="Nov"/>
  </r>
  <r>
    <n v="5159"/>
    <d v="2026-11-27T00:00:00"/>
    <n v="2026"/>
    <x v="3"/>
    <n v="11"/>
    <x v="10"/>
    <x v="3"/>
    <x v="13"/>
    <x v="0"/>
    <s v="Business"/>
    <x v="3"/>
    <x v="13"/>
    <n v="2"/>
    <n v="80.400000000000006"/>
    <n v="0.15"/>
    <n v="38.869999999999997"/>
    <n v="136.68"/>
    <x v="2140"/>
    <n v="58.940000000000012"/>
    <n v="0.43122622183201648"/>
    <n v="2026"/>
    <s v="Q4"/>
    <n v="11"/>
    <s v="Nov"/>
  </r>
  <r>
    <n v="669"/>
    <d v="2026-11-28T00:00:00"/>
    <n v="2026"/>
    <x v="3"/>
    <n v="11"/>
    <x v="10"/>
    <x v="2"/>
    <x v="3"/>
    <x v="0"/>
    <s v="Returning"/>
    <x v="4"/>
    <x v="14"/>
    <n v="3"/>
    <n v="36.81"/>
    <n v="0.05"/>
    <n v="13.82"/>
    <n v="104.9085"/>
    <x v="262"/>
    <n v="63.448500000000003"/>
    <n v="0.60479846723573405"/>
    <n v="2026"/>
    <s v="Q4"/>
    <n v="11"/>
    <s v="Nov"/>
  </r>
  <r>
    <n v="686"/>
    <d v="2026-11-28T00:00:00"/>
    <n v="2026"/>
    <x v="3"/>
    <n v="11"/>
    <x v="10"/>
    <x v="1"/>
    <x v="12"/>
    <x v="3"/>
    <s v="Returning"/>
    <x v="2"/>
    <x v="15"/>
    <n v="2"/>
    <n v="132.61000000000001"/>
    <n v="0.1"/>
    <n v="67.3"/>
    <n v="238.69800000000004"/>
    <x v="2141"/>
    <n v="104.09800000000004"/>
    <n v="0.43610755012610086"/>
    <n v="2026"/>
    <s v="Q4"/>
    <n v="11"/>
    <s v="Nov"/>
  </r>
  <r>
    <n v="990"/>
    <d v="2026-11-28T00:00:00"/>
    <n v="2026"/>
    <x v="3"/>
    <n v="11"/>
    <x v="10"/>
    <x v="0"/>
    <x v="15"/>
    <x v="0"/>
    <s v="Returning"/>
    <x v="0"/>
    <x v="6"/>
    <n v="5"/>
    <n v="39.79"/>
    <n v="0.1"/>
    <n v="17.09"/>
    <n v="179.05500000000001"/>
    <x v="2142"/>
    <n v="93.605000000000004"/>
    <n v="0.52277233252352628"/>
    <n v="2026"/>
    <s v="Q4"/>
    <n v="11"/>
    <s v="Nov"/>
  </r>
  <r>
    <n v="1134"/>
    <d v="2026-11-28T00:00:00"/>
    <n v="2026"/>
    <x v="3"/>
    <n v="11"/>
    <x v="10"/>
    <x v="3"/>
    <x v="4"/>
    <x v="0"/>
    <s v="Returning"/>
    <x v="2"/>
    <x v="2"/>
    <n v="2"/>
    <n v="36.119999999999997"/>
    <n v="0.1"/>
    <n v="13.61"/>
    <n v="65.015999999999991"/>
    <x v="2143"/>
    <n v="37.795999999999992"/>
    <n v="0.58133382551987201"/>
    <n v="2026"/>
    <s v="Q4"/>
    <n v="11"/>
    <s v="Nov"/>
  </r>
  <r>
    <n v="1770"/>
    <d v="2026-11-28T00:00:00"/>
    <n v="2026"/>
    <x v="3"/>
    <n v="11"/>
    <x v="10"/>
    <x v="3"/>
    <x v="7"/>
    <x v="2"/>
    <s v="Returning"/>
    <x v="1"/>
    <x v="11"/>
    <n v="5"/>
    <n v="153.93"/>
    <n v="0.05"/>
    <n v="77.27"/>
    <n v="731.16750000000002"/>
    <x v="2144"/>
    <n v="344.81750000000005"/>
    <n v="0.4715985051304934"/>
    <n v="2026"/>
    <s v="Q4"/>
    <n v="11"/>
    <s v="Nov"/>
  </r>
  <r>
    <n v="3396"/>
    <d v="2026-11-28T00:00:00"/>
    <n v="2026"/>
    <x v="3"/>
    <n v="11"/>
    <x v="10"/>
    <x v="2"/>
    <x v="3"/>
    <x v="2"/>
    <s v="New"/>
    <x v="4"/>
    <x v="16"/>
    <n v="3"/>
    <n v="50.67"/>
    <n v="0.05"/>
    <n v="22.25"/>
    <n v="144.40949999999998"/>
    <x v="2145"/>
    <n v="77.65949999999998"/>
    <n v="0.53777279195620775"/>
    <n v="2026"/>
    <s v="Q4"/>
    <n v="11"/>
    <s v="Nov"/>
  </r>
  <r>
    <n v="4259"/>
    <d v="2026-11-28T00:00:00"/>
    <n v="2026"/>
    <x v="3"/>
    <n v="11"/>
    <x v="10"/>
    <x v="2"/>
    <x v="3"/>
    <x v="0"/>
    <s v="Returning"/>
    <x v="1"/>
    <x v="17"/>
    <n v="4"/>
    <n v="72.77"/>
    <n v="0"/>
    <n v="32.090000000000003"/>
    <n v="291.08"/>
    <x v="2146"/>
    <n v="162.71999999999997"/>
    <n v="0.55902157482479031"/>
    <n v="2026"/>
    <s v="Q4"/>
    <n v="11"/>
    <s v="Nov"/>
  </r>
  <r>
    <n v="4440"/>
    <d v="2026-11-28T00:00:00"/>
    <n v="2026"/>
    <x v="3"/>
    <n v="11"/>
    <x v="10"/>
    <x v="2"/>
    <x v="10"/>
    <x v="3"/>
    <s v="New"/>
    <x v="2"/>
    <x v="9"/>
    <n v="1"/>
    <n v="46.45"/>
    <n v="0.1"/>
    <n v="17.96"/>
    <n v="41.805000000000007"/>
    <x v="2147"/>
    <n v="23.845000000000006"/>
    <n v="0.57038631742614521"/>
    <n v="2026"/>
    <s v="Q4"/>
    <n v="11"/>
    <s v="Nov"/>
  </r>
  <r>
    <n v="5115"/>
    <d v="2026-11-28T00:00:00"/>
    <n v="2026"/>
    <x v="3"/>
    <n v="11"/>
    <x v="10"/>
    <x v="0"/>
    <x v="15"/>
    <x v="0"/>
    <s v="New"/>
    <x v="2"/>
    <x v="18"/>
    <n v="1"/>
    <n v="165.75"/>
    <n v="0.2"/>
    <n v="89.16"/>
    <n v="132.6"/>
    <x v="2148"/>
    <n v="43.44"/>
    <n v="0.32760180995475113"/>
    <n v="2026"/>
    <s v="Q4"/>
    <n v="11"/>
    <s v="Nov"/>
  </r>
  <r>
    <n v="5136"/>
    <d v="2026-11-28T00:00:00"/>
    <n v="2026"/>
    <x v="3"/>
    <n v="11"/>
    <x v="10"/>
    <x v="2"/>
    <x v="2"/>
    <x v="3"/>
    <s v="New"/>
    <x v="3"/>
    <x v="7"/>
    <n v="4"/>
    <n v="198.02"/>
    <n v="0.05"/>
    <n v="103.82"/>
    <n v="752.476"/>
    <x v="2149"/>
    <n v="337.19600000000003"/>
    <n v="0.44811528872681655"/>
    <n v="2026"/>
    <s v="Q4"/>
    <n v="11"/>
    <s v="Nov"/>
  </r>
  <r>
    <n v="562"/>
    <d v="2026-11-29T00:00:00"/>
    <n v="2026"/>
    <x v="3"/>
    <n v="11"/>
    <x v="10"/>
    <x v="1"/>
    <x v="12"/>
    <x v="0"/>
    <s v="New"/>
    <x v="2"/>
    <x v="9"/>
    <n v="1"/>
    <n v="46.3"/>
    <n v="0.2"/>
    <n v="18.78"/>
    <n v="37.04"/>
    <x v="2150"/>
    <n v="18.259999999999998"/>
    <n v="0.49298056155507552"/>
    <n v="2026"/>
    <s v="Q4"/>
    <n v="11"/>
    <s v="Nov"/>
  </r>
  <r>
    <n v="806"/>
    <d v="2026-11-29T00:00:00"/>
    <n v="2026"/>
    <x v="3"/>
    <n v="11"/>
    <x v="10"/>
    <x v="0"/>
    <x v="15"/>
    <x v="3"/>
    <s v="Returning"/>
    <x v="4"/>
    <x v="10"/>
    <n v="1"/>
    <n v="39.659999999999997"/>
    <n v="0"/>
    <n v="14.76"/>
    <n v="39.659999999999997"/>
    <x v="1832"/>
    <n v="24.9"/>
    <n v="0.62783661119515888"/>
    <n v="2026"/>
    <s v="Q4"/>
    <n v="11"/>
    <s v="Nov"/>
  </r>
  <r>
    <n v="3150"/>
    <d v="2026-11-29T00:00:00"/>
    <n v="2026"/>
    <x v="3"/>
    <n v="11"/>
    <x v="10"/>
    <x v="1"/>
    <x v="6"/>
    <x v="0"/>
    <s v="New"/>
    <x v="3"/>
    <x v="13"/>
    <n v="3"/>
    <n v="80.72"/>
    <n v="0.05"/>
    <n v="39.130000000000003"/>
    <n v="230.05199999999999"/>
    <x v="2151"/>
    <n v="112.66199999999998"/>
    <n v="0.48972406238589528"/>
    <n v="2026"/>
    <s v="Q4"/>
    <n v="11"/>
    <s v="Nov"/>
  </r>
  <r>
    <n v="4847"/>
    <d v="2026-11-29T00:00:00"/>
    <n v="2026"/>
    <x v="3"/>
    <n v="11"/>
    <x v="10"/>
    <x v="1"/>
    <x v="14"/>
    <x v="3"/>
    <s v="New"/>
    <x v="2"/>
    <x v="2"/>
    <n v="2"/>
    <n v="35.51"/>
    <n v="0.05"/>
    <n v="13.24"/>
    <n v="67.468999999999994"/>
    <x v="2152"/>
    <n v="40.98899999999999"/>
    <n v="0.60752345521646967"/>
    <n v="2026"/>
    <s v="Q4"/>
    <n v="11"/>
    <s v="Nov"/>
  </r>
  <r>
    <n v="221"/>
    <d v="2026-11-30T00:00:00"/>
    <n v="2026"/>
    <x v="3"/>
    <n v="11"/>
    <x v="10"/>
    <x v="3"/>
    <x v="8"/>
    <x v="2"/>
    <s v="Business"/>
    <x v="2"/>
    <x v="15"/>
    <n v="1"/>
    <n v="132.06"/>
    <n v="0.15"/>
    <n v="67.53"/>
    <n v="112.251"/>
    <x v="2153"/>
    <n v="44.721000000000004"/>
    <n v="0.39840179597509157"/>
    <n v="2026"/>
    <s v="Q4"/>
    <n v="11"/>
    <s v="Nov"/>
  </r>
  <r>
    <n v="630"/>
    <d v="2026-11-30T00:00:00"/>
    <n v="2026"/>
    <x v="3"/>
    <n v="11"/>
    <x v="10"/>
    <x v="3"/>
    <x v="8"/>
    <x v="0"/>
    <s v="Business"/>
    <x v="0"/>
    <x v="6"/>
    <n v="3"/>
    <n v="41.07"/>
    <n v="0.1"/>
    <n v="16.86"/>
    <n v="110.88900000000001"/>
    <x v="1339"/>
    <n v="60.309000000000012"/>
    <n v="0.54386819251684126"/>
    <n v="2026"/>
    <s v="Q4"/>
    <n v="11"/>
    <s v="Nov"/>
  </r>
  <r>
    <n v="1789"/>
    <d v="2026-11-30T00:00:00"/>
    <n v="2026"/>
    <x v="3"/>
    <n v="11"/>
    <x v="10"/>
    <x v="1"/>
    <x v="12"/>
    <x v="0"/>
    <s v="New"/>
    <x v="1"/>
    <x v="11"/>
    <n v="2"/>
    <n v="151.49"/>
    <n v="0.1"/>
    <n v="81.39"/>
    <n v="272.68200000000002"/>
    <x v="2154"/>
    <n v="109.90200000000002"/>
    <n v="0.40304090479019522"/>
    <n v="2026"/>
    <s v="Q4"/>
    <n v="11"/>
    <s v="Nov"/>
  </r>
  <r>
    <n v="1947"/>
    <d v="2026-11-30T00:00:00"/>
    <n v="2026"/>
    <x v="3"/>
    <n v="11"/>
    <x v="10"/>
    <x v="0"/>
    <x v="0"/>
    <x v="2"/>
    <s v="Business"/>
    <x v="4"/>
    <x v="14"/>
    <n v="1"/>
    <n v="35.729999999999997"/>
    <n v="0.2"/>
    <n v="14.33"/>
    <n v="28.584"/>
    <x v="49"/>
    <n v="14.254"/>
    <n v="0.49867058494262523"/>
    <n v="2026"/>
    <s v="Q4"/>
    <n v="11"/>
    <s v="Nov"/>
  </r>
  <r>
    <n v="2279"/>
    <d v="2026-11-30T00:00:00"/>
    <n v="2026"/>
    <x v="3"/>
    <n v="11"/>
    <x v="10"/>
    <x v="0"/>
    <x v="0"/>
    <x v="2"/>
    <s v="Returning"/>
    <x v="0"/>
    <x v="4"/>
    <n v="2"/>
    <n v="50.38"/>
    <n v="0.1"/>
    <n v="22.41"/>
    <n v="90.684000000000012"/>
    <x v="567"/>
    <n v="45.864000000000011"/>
    <n v="0.50575625248114342"/>
    <n v="2026"/>
    <s v="Q4"/>
    <n v="11"/>
    <s v="Nov"/>
  </r>
  <r>
    <n v="2439"/>
    <d v="2026-11-30T00:00:00"/>
    <n v="2026"/>
    <x v="3"/>
    <n v="11"/>
    <x v="10"/>
    <x v="0"/>
    <x v="9"/>
    <x v="0"/>
    <s v="Business"/>
    <x v="4"/>
    <x v="14"/>
    <n v="1"/>
    <n v="35.67"/>
    <n v="0.1"/>
    <n v="13.81"/>
    <n v="32.103000000000002"/>
    <x v="86"/>
    <n v="18.292999999999999"/>
    <n v="0.5698221350029592"/>
    <n v="2026"/>
    <s v="Q4"/>
    <n v="11"/>
    <s v="Nov"/>
  </r>
  <r>
    <n v="2540"/>
    <d v="2026-11-30T00:00:00"/>
    <n v="2026"/>
    <x v="3"/>
    <n v="11"/>
    <x v="10"/>
    <x v="1"/>
    <x v="14"/>
    <x v="1"/>
    <s v="Business"/>
    <x v="3"/>
    <x v="13"/>
    <n v="12"/>
    <n v="81.150000000000006"/>
    <n v="0.15"/>
    <n v="39.590000000000003"/>
    <n v="827.73"/>
    <x v="2155"/>
    <n v="352.65"/>
    <n v="0.42604472472907828"/>
    <n v="2026"/>
    <s v="Q4"/>
    <n v="11"/>
    <s v="Nov"/>
  </r>
  <r>
    <n v="2747"/>
    <d v="2026-11-30T00:00:00"/>
    <n v="2026"/>
    <x v="3"/>
    <n v="11"/>
    <x v="10"/>
    <x v="0"/>
    <x v="15"/>
    <x v="2"/>
    <s v="Returning"/>
    <x v="3"/>
    <x v="7"/>
    <n v="1"/>
    <n v="194.73"/>
    <n v="0"/>
    <n v="104.48"/>
    <n v="194.73"/>
    <x v="2156"/>
    <n v="90.249999999999986"/>
    <n v="0.46346222975401835"/>
    <n v="2026"/>
    <s v="Q4"/>
    <n v="11"/>
    <s v="Nov"/>
  </r>
  <r>
    <n v="3094"/>
    <d v="2026-11-30T00:00:00"/>
    <n v="2026"/>
    <x v="3"/>
    <n v="11"/>
    <x v="10"/>
    <x v="1"/>
    <x v="1"/>
    <x v="3"/>
    <s v="Business"/>
    <x v="3"/>
    <x v="19"/>
    <n v="2"/>
    <n v="122.18"/>
    <n v="0.15"/>
    <n v="61.3"/>
    <n v="207.70600000000002"/>
    <x v="2157"/>
    <n v="85.106000000000023"/>
    <n v="0.40974261696821479"/>
    <n v="2026"/>
    <s v="Q4"/>
    <n v="11"/>
    <s v="Nov"/>
  </r>
  <r>
    <n v="3359"/>
    <d v="2026-11-30T00:00:00"/>
    <n v="2026"/>
    <x v="3"/>
    <n v="11"/>
    <x v="10"/>
    <x v="3"/>
    <x v="13"/>
    <x v="0"/>
    <s v="Returning"/>
    <x v="3"/>
    <x v="13"/>
    <n v="1"/>
    <n v="83.14"/>
    <n v="0"/>
    <n v="39.369999999999997"/>
    <n v="83.14"/>
    <x v="2158"/>
    <n v="43.77"/>
    <n v="0.52646139042578788"/>
    <n v="2026"/>
    <s v="Q4"/>
    <n v="11"/>
    <s v="Nov"/>
  </r>
  <r>
    <n v="3473"/>
    <d v="2026-11-30T00:00:00"/>
    <n v="2026"/>
    <x v="3"/>
    <n v="11"/>
    <x v="10"/>
    <x v="2"/>
    <x v="5"/>
    <x v="0"/>
    <s v="Returning"/>
    <x v="0"/>
    <x v="0"/>
    <n v="1"/>
    <n v="80.97"/>
    <n v="0"/>
    <n v="43.64"/>
    <n v="80.97"/>
    <x v="1263"/>
    <n v="37.33"/>
    <n v="0.4610349512164999"/>
    <n v="2026"/>
    <s v="Q4"/>
    <n v="11"/>
    <s v="Nov"/>
  </r>
  <r>
    <n v="3589"/>
    <d v="2026-11-30T00:00:00"/>
    <n v="2026"/>
    <x v="3"/>
    <n v="11"/>
    <x v="10"/>
    <x v="0"/>
    <x v="9"/>
    <x v="0"/>
    <s v="New"/>
    <x v="1"/>
    <x v="17"/>
    <n v="1"/>
    <n v="73.03"/>
    <n v="0"/>
    <n v="32.71"/>
    <n v="73.03"/>
    <x v="2159"/>
    <n v="40.32"/>
    <n v="0.55210187594139393"/>
    <n v="2026"/>
    <s v="Q4"/>
    <n v="11"/>
    <s v="Nov"/>
  </r>
  <r>
    <n v="4689"/>
    <d v="2026-11-30T00:00:00"/>
    <n v="2026"/>
    <x v="3"/>
    <n v="11"/>
    <x v="10"/>
    <x v="2"/>
    <x v="3"/>
    <x v="0"/>
    <s v="Returning"/>
    <x v="2"/>
    <x v="9"/>
    <n v="1"/>
    <n v="46.81"/>
    <n v="0.05"/>
    <n v="17.87"/>
    <n v="44.469500000000004"/>
    <x v="1923"/>
    <n v="26.599500000000003"/>
    <n v="0.59815154206815913"/>
    <n v="2026"/>
    <s v="Q4"/>
    <n v="11"/>
    <s v="Nov"/>
  </r>
  <r>
    <n v="4819"/>
    <d v="2026-11-30T00:00:00"/>
    <n v="2026"/>
    <x v="3"/>
    <n v="11"/>
    <x v="10"/>
    <x v="3"/>
    <x v="7"/>
    <x v="3"/>
    <s v="New"/>
    <x v="1"/>
    <x v="11"/>
    <n v="2"/>
    <n v="153.51"/>
    <n v="0.15"/>
    <n v="81.290000000000006"/>
    <n v="260.96699999999998"/>
    <x v="2160"/>
    <n v="98.386999999999972"/>
    <n v="0.3770093536730697"/>
    <n v="2026"/>
    <s v="Q4"/>
    <n v="11"/>
    <s v="Nov"/>
  </r>
  <r>
    <n v="5167"/>
    <d v="2026-11-30T00:00:00"/>
    <n v="2026"/>
    <x v="3"/>
    <n v="11"/>
    <x v="10"/>
    <x v="2"/>
    <x v="5"/>
    <x v="3"/>
    <s v="New"/>
    <x v="3"/>
    <x v="7"/>
    <n v="2"/>
    <n v="197.5"/>
    <n v="0"/>
    <n v="104.47"/>
    <n v="395"/>
    <x v="2161"/>
    <n v="186.06"/>
    <n v="0.4710379746835443"/>
    <n v="2026"/>
    <s v="Q4"/>
    <n v="11"/>
    <s v="Nov"/>
  </r>
  <r>
    <n v="38"/>
    <d v="2026-12-01T00:00:00"/>
    <n v="2026"/>
    <x v="3"/>
    <n v="12"/>
    <x v="11"/>
    <x v="3"/>
    <x v="8"/>
    <x v="1"/>
    <s v="Business"/>
    <x v="1"/>
    <x v="3"/>
    <n v="8"/>
    <n v="146.55000000000001"/>
    <n v="0.1"/>
    <n v="78.03"/>
    <n v="1055.1600000000001"/>
    <x v="2162"/>
    <n v="430.92000000000007"/>
    <n v="0.40839303991811671"/>
    <n v="2026"/>
    <s v="Q4"/>
    <n v="12"/>
    <s v="Dec"/>
  </r>
  <r>
    <n v="364"/>
    <d v="2026-12-01T00:00:00"/>
    <n v="2026"/>
    <x v="3"/>
    <n v="12"/>
    <x v="11"/>
    <x v="3"/>
    <x v="13"/>
    <x v="0"/>
    <s v="Business"/>
    <x v="0"/>
    <x v="4"/>
    <n v="2"/>
    <n v="51.83"/>
    <n v="0.15"/>
    <n v="22.02"/>
    <n v="88.11099999999999"/>
    <x v="1946"/>
    <n v="44.070999999999991"/>
    <n v="0.50017591447151888"/>
    <n v="2026"/>
    <s v="Q4"/>
    <n v="12"/>
    <s v="Dec"/>
  </r>
  <r>
    <n v="2040"/>
    <d v="2026-12-01T00:00:00"/>
    <n v="2026"/>
    <x v="3"/>
    <n v="12"/>
    <x v="11"/>
    <x v="1"/>
    <x v="12"/>
    <x v="0"/>
    <s v="New"/>
    <x v="1"/>
    <x v="3"/>
    <n v="1"/>
    <n v="140.34"/>
    <n v="0.15"/>
    <n v="79.92"/>
    <n v="119.289"/>
    <x v="2163"/>
    <n v="39.369"/>
    <n v="0.33003043029952467"/>
    <n v="2026"/>
    <s v="Q4"/>
    <n v="12"/>
    <s v="Dec"/>
  </r>
  <r>
    <n v="2899"/>
    <d v="2026-12-01T00:00:00"/>
    <n v="2026"/>
    <x v="3"/>
    <n v="12"/>
    <x v="11"/>
    <x v="0"/>
    <x v="0"/>
    <x v="0"/>
    <s v="New"/>
    <x v="1"/>
    <x v="11"/>
    <n v="1"/>
    <n v="156.44999999999999"/>
    <n v="0"/>
    <n v="80.56"/>
    <n v="156.44999999999999"/>
    <x v="2019"/>
    <n v="75.889999999999986"/>
    <n v="0.48507510386705011"/>
    <n v="2026"/>
    <s v="Q4"/>
    <n v="12"/>
    <s v="Dec"/>
  </r>
  <r>
    <n v="3199"/>
    <d v="2026-12-01T00:00:00"/>
    <n v="2026"/>
    <x v="3"/>
    <n v="12"/>
    <x v="11"/>
    <x v="2"/>
    <x v="16"/>
    <x v="3"/>
    <s v="Returning"/>
    <x v="4"/>
    <x v="10"/>
    <n v="1"/>
    <n v="41.33"/>
    <n v="0"/>
    <n v="15.03"/>
    <n v="41.33"/>
    <x v="2164"/>
    <n v="26.299999999999997"/>
    <n v="0.6363416404548754"/>
    <n v="2026"/>
    <s v="Q4"/>
    <n v="12"/>
    <s v="Dec"/>
  </r>
  <r>
    <n v="4722"/>
    <d v="2026-12-01T00:00:00"/>
    <n v="2026"/>
    <x v="3"/>
    <n v="12"/>
    <x v="11"/>
    <x v="1"/>
    <x v="11"/>
    <x v="2"/>
    <s v="New"/>
    <x v="0"/>
    <x v="6"/>
    <n v="1"/>
    <n v="39.479999999999997"/>
    <n v="0.05"/>
    <n v="16.78"/>
    <n v="37.505999999999993"/>
    <x v="1549"/>
    <n v="20.725999999999992"/>
    <n v="0.55260491654668575"/>
    <n v="2026"/>
    <s v="Q4"/>
    <n v="12"/>
    <s v="Dec"/>
  </r>
  <r>
    <n v="1423"/>
    <d v="2026-12-02T00:00:00"/>
    <n v="2026"/>
    <x v="3"/>
    <n v="12"/>
    <x v="11"/>
    <x v="2"/>
    <x v="3"/>
    <x v="0"/>
    <s v="Business"/>
    <x v="1"/>
    <x v="17"/>
    <n v="1"/>
    <n v="73.010000000000005"/>
    <n v="0.1"/>
    <n v="31.51"/>
    <n v="65.709000000000003"/>
    <x v="1717"/>
    <n v="34.198999999999998"/>
    <n v="0.52046142841924237"/>
    <n v="2026"/>
    <s v="Q4"/>
    <n v="12"/>
    <s v="Dec"/>
  </r>
  <r>
    <n v="1505"/>
    <d v="2026-12-02T00:00:00"/>
    <n v="2026"/>
    <x v="3"/>
    <n v="12"/>
    <x v="11"/>
    <x v="0"/>
    <x v="15"/>
    <x v="0"/>
    <s v="Business"/>
    <x v="4"/>
    <x v="10"/>
    <n v="2"/>
    <n v="40.86"/>
    <n v="0.05"/>
    <n v="15.06"/>
    <n v="77.634"/>
    <x v="2165"/>
    <n v="47.513999999999996"/>
    <n v="0.6120256588608084"/>
    <n v="2026"/>
    <s v="Q4"/>
    <n v="12"/>
    <s v="Dec"/>
  </r>
  <r>
    <n v="1664"/>
    <d v="2026-12-02T00:00:00"/>
    <n v="2026"/>
    <x v="3"/>
    <n v="12"/>
    <x v="11"/>
    <x v="2"/>
    <x v="5"/>
    <x v="3"/>
    <s v="Returning"/>
    <x v="3"/>
    <x v="7"/>
    <n v="6"/>
    <n v="194.79"/>
    <n v="0"/>
    <n v="105.73"/>
    <n v="1168.74"/>
    <x v="2166"/>
    <n v="534.36"/>
    <n v="0.45721032907233433"/>
    <n v="2026"/>
    <s v="Q4"/>
    <n v="12"/>
    <s v="Dec"/>
  </r>
  <r>
    <n v="2035"/>
    <d v="2026-12-02T00:00:00"/>
    <n v="2026"/>
    <x v="3"/>
    <n v="12"/>
    <x v="11"/>
    <x v="3"/>
    <x v="13"/>
    <x v="0"/>
    <s v="New"/>
    <x v="3"/>
    <x v="13"/>
    <n v="4"/>
    <n v="80.98"/>
    <n v="0.2"/>
    <n v="38.6"/>
    <n v="259.13600000000002"/>
    <x v="2167"/>
    <n v="104.73600000000002"/>
    <n v="0.40417387009138062"/>
    <n v="2026"/>
    <s v="Q4"/>
    <n v="12"/>
    <s v="Dec"/>
  </r>
  <r>
    <n v="2094"/>
    <d v="2026-12-02T00:00:00"/>
    <n v="2026"/>
    <x v="3"/>
    <n v="12"/>
    <x v="11"/>
    <x v="0"/>
    <x v="15"/>
    <x v="0"/>
    <s v="New"/>
    <x v="3"/>
    <x v="7"/>
    <n v="3"/>
    <n v="196.48"/>
    <n v="0.05"/>
    <n v="107.2"/>
    <n v="559.96799999999996"/>
    <x v="2168"/>
    <n v="238.36799999999994"/>
    <n v="0.42568146751242919"/>
    <n v="2026"/>
    <s v="Q4"/>
    <n v="12"/>
    <s v="Dec"/>
  </r>
  <r>
    <n v="2204"/>
    <d v="2026-12-02T00:00:00"/>
    <n v="2026"/>
    <x v="3"/>
    <n v="12"/>
    <x v="11"/>
    <x v="0"/>
    <x v="9"/>
    <x v="2"/>
    <s v="New"/>
    <x v="2"/>
    <x v="9"/>
    <n v="2"/>
    <n v="46.63"/>
    <n v="0"/>
    <n v="18.68"/>
    <n v="93.26"/>
    <x v="2169"/>
    <n v="55.900000000000006"/>
    <n v="0.59939952820072917"/>
    <n v="2026"/>
    <s v="Q4"/>
    <n v="12"/>
    <s v="Dec"/>
  </r>
  <r>
    <n v="3921"/>
    <d v="2026-12-02T00:00:00"/>
    <n v="2026"/>
    <x v="3"/>
    <n v="12"/>
    <x v="11"/>
    <x v="2"/>
    <x v="5"/>
    <x v="1"/>
    <s v="Business"/>
    <x v="1"/>
    <x v="3"/>
    <n v="12"/>
    <n v="142.93"/>
    <n v="0.1"/>
    <n v="79.81"/>
    <n v="1543.644"/>
    <x v="2170"/>
    <n v="585.92399999999998"/>
    <n v="0.37957197384889263"/>
    <n v="2026"/>
    <s v="Q4"/>
    <n v="12"/>
    <s v="Dec"/>
  </r>
  <r>
    <n v="3999"/>
    <d v="2026-12-02T00:00:00"/>
    <n v="2026"/>
    <x v="3"/>
    <n v="12"/>
    <x v="11"/>
    <x v="1"/>
    <x v="12"/>
    <x v="2"/>
    <s v="Returning"/>
    <x v="1"/>
    <x v="11"/>
    <n v="2"/>
    <n v="153.97"/>
    <n v="0"/>
    <n v="79.45"/>
    <n v="307.94"/>
    <x v="2171"/>
    <n v="149.04"/>
    <n v="0.48399038773787101"/>
    <n v="2026"/>
    <s v="Q4"/>
    <n v="12"/>
    <s v="Dec"/>
  </r>
  <r>
    <n v="4546"/>
    <d v="2026-12-02T00:00:00"/>
    <n v="2026"/>
    <x v="3"/>
    <n v="12"/>
    <x v="11"/>
    <x v="3"/>
    <x v="13"/>
    <x v="0"/>
    <s v="Returning"/>
    <x v="3"/>
    <x v="5"/>
    <n v="1"/>
    <n v="344.63"/>
    <n v="0.05"/>
    <n v="189.22"/>
    <n v="327.39849999999996"/>
    <x v="2172"/>
    <n v="138.17849999999996"/>
    <n v="0.42204988721695419"/>
    <n v="2026"/>
    <s v="Q4"/>
    <n v="12"/>
    <s v="Dec"/>
  </r>
  <r>
    <n v="158"/>
    <d v="2026-12-03T00:00:00"/>
    <n v="2026"/>
    <x v="3"/>
    <n v="12"/>
    <x v="11"/>
    <x v="3"/>
    <x v="13"/>
    <x v="0"/>
    <s v="New"/>
    <x v="2"/>
    <x v="9"/>
    <n v="2"/>
    <n v="46.51"/>
    <n v="0.05"/>
    <n v="18.73"/>
    <n v="88.368999999999986"/>
    <x v="509"/>
    <n v="50.908999999999985"/>
    <n v="0.57609568966492763"/>
    <n v="2026"/>
    <s v="Q4"/>
    <n v="12"/>
    <s v="Dec"/>
  </r>
  <r>
    <n v="1972"/>
    <d v="2026-12-03T00:00:00"/>
    <n v="2026"/>
    <x v="3"/>
    <n v="12"/>
    <x v="11"/>
    <x v="0"/>
    <x v="9"/>
    <x v="1"/>
    <s v="Business"/>
    <x v="0"/>
    <x v="0"/>
    <n v="6"/>
    <n v="80.17"/>
    <n v="0.1"/>
    <n v="42.67"/>
    <n v="432.91800000000001"/>
    <x v="1506"/>
    <n v="176.89800000000002"/>
    <n v="0.40861779828974543"/>
    <n v="2026"/>
    <s v="Q4"/>
    <n v="12"/>
    <s v="Dec"/>
  </r>
  <r>
    <n v="3196"/>
    <d v="2026-12-03T00:00:00"/>
    <n v="2026"/>
    <x v="3"/>
    <n v="12"/>
    <x v="11"/>
    <x v="3"/>
    <x v="13"/>
    <x v="0"/>
    <s v="New"/>
    <x v="3"/>
    <x v="19"/>
    <n v="2"/>
    <n v="124.62"/>
    <n v="0.1"/>
    <n v="58.91"/>
    <n v="224.316"/>
    <x v="987"/>
    <n v="106.49600000000001"/>
    <n v="0.47475882237557737"/>
    <n v="2026"/>
    <s v="Q4"/>
    <n v="12"/>
    <s v="Dec"/>
  </r>
  <r>
    <n v="3722"/>
    <d v="2026-12-03T00:00:00"/>
    <n v="2026"/>
    <x v="3"/>
    <n v="12"/>
    <x v="11"/>
    <x v="2"/>
    <x v="3"/>
    <x v="0"/>
    <s v="Returning"/>
    <x v="1"/>
    <x v="3"/>
    <n v="1"/>
    <n v="144.78"/>
    <n v="0.15"/>
    <n v="81.53"/>
    <n v="123.063"/>
    <x v="2173"/>
    <n v="41.533000000000001"/>
    <n v="0.33749380398657597"/>
    <n v="2026"/>
    <s v="Q4"/>
    <n v="12"/>
    <s v="Dec"/>
  </r>
  <r>
    <n v="4201"/>
    <d v="2026-12-03T00:00:00"/>
    <n v="2026"/>
    <x v="3"/>
    <n v="12"/>
    <x v="11"/>
    <x v="3"/>
    <x v="7"/>
    <x v="0"/>
    <s v="Business"/>
    <x v="2"/>
    <x v="15"/>
    <n v="1"/>
    <n v="133.80000000000001"/>
    <n v="0"/>
    <n v="66.349999999999994"/>
    <n v="133.80000000000001"/>
    <x v="1967"/>
    <n v="67.450000000000017"/>
    <n v="0.50411061285500758"/>
    <n v="2026"/>
    <s v="Q4"/>
    <n v="12"/>
    <s v="Dec"/>
  </r>
  <r>
    <n v="4498"/>
    <d v="2026-12-03T00:00:00"/>
    <n v="2026"/>
    <x v="3"/>
    <n v="12"/>
    <x v="11"/>
    <x v="3"/>
    <x v="7"/>
    <x v="2"/>
    <s v="New"/>
    <x v="3"/>
    <x v="19"/>
    <n v="1"/>
    <n v="124.93"/>
    <n v="0"/>
    <n v="59.41"/>
    <n v="124.93"/>
    <x v="2174"/>
    <n v="65.52000000000001"/>
    <n v="0.52445369406867848"/>
    <n v="2026"/>
    <s v="Q4"/>
    <n v="12"/>
    <s v="Dec"/>
  </r>
  <r>
    <n v="4791"/>
    <d v="2026-12-03T00:00:00"/>
    <n v="2026"/>
    <x v="3"/>
    <n v="12"/>
    <x v="11"/>
    <x v="1"/>
    <x v="12"/>
    <x v="0"/>
    <s v="New"/>
    <x v="1"/>
    <x v="17"/>
    <n v="2"/>
    <n v="70.59"/>
    <n v="0.1"/>
    <n v="32.68"/>
    <n v="127.06200000000001"/>
    <x v="1660"/>
    <n v="61.702000000000012"/>
    <n v="0.48560545245628123"/>
    <n v="2026"/>
    <s v="Q4"/>
    <n v="12"/>
    <s v="Dec"/>
  </r>
  <r>
    <n v="614"/>
    <d v="2026-12-04T00:00:00"/>
    <n v="2026"/>
    <x v="3"/>
    <n v="12"/>
    <x v="11"/>
    <x v="3"/>
    <x v="7"/>
    <x v="0"/>
    <s v="Returning"/>
    <x v="1"/>
    <x v="11"/>
    <n v="2"/>
    <n v="151.05000000000001"/>
    <n v="0.15"/>
    <n v="80.36"/>
    <n v="256.78500000000003"/>
    <x v="2175"/>
    <n v="96.065000000000026"/>
    <n v="0.37410674299511271"/>
    <n v="2026"/>
    <s v="Q4"/>
    <n v="12"/>
    <s v="Dec"/>
  </r>
  <r>
    <n v="2301"/>
    <d v="2026-12-04T00:00:00"/>
    <n v="2026"/>
    <x v="3"/>
    <n v="12"/>
    <x v="11"/>
    <x v="3"/>
    <x v="7"/>
    <x v="0"/>
    <s v="Returning"/>
    <x v="3"/>
    <x v="19"/>
    <n v="2"/>
    <n v="120.37"/>
    <n v="0.2"/>
    <n v="59.39"/>
    <n v="192.59200000000001"/>
    <x v="2176"/>
    <n v="73.812000000000012"/>
    <n v="0.3832557946332143"/>
    <n v="2026"/>
    <s v="Q4"/>
    <n v="12"/>
    <s v="Dec"/>
  </r>
  <r>
    <n v="4430"/>
    <d v="2026-12-04T00:00:00"/>
    <n v="2026"/>
    <x v="3"/>
    <n v="12"/>
    <x v="11"/>
    <x v="1"/>
    <x v="1"/>
    <x v="0"/>
    <s v="Returning"/>
    <x v="3"/>
    <x v="7"/>
    <n v="3"/>
    <n v="193.8"/>
    <n v="0"/>
    <n v="104.55"/>
    <n v="581.40000000000009"/>
    <x v="2177"/>
    <n v="267.75000000000011"/>
    <n v="0.46052631578947378"/>
    <n v="2026"/>
    <s v="Q4"/>
    <n v="12"/>
    <s v="Dec"/>
  </r>
  <r>
    <n v="318"/>
    <d v="2026-12-05T00:00:00"/>
    <n v="2026"/>
    <x v="3"/>
    <n v="12"/>
    <x v="11"/>
    <x v="3"/>
    <x v="13"/>
    <x v="0"/>
    <s v="Business"/>
    <x v="1"/>
    <x v="3"/>
    <n v="1"/>
    <n v="146.08000000000001"/>
    <n v="0.1"/>
    <n v="81.540000000000006"/>
    <n v="131.47200000000001"/>
    <x v="2178"/>
    <n v="49.932000000000002"/>
    <n v="0.37979189485213583"/>
    <n v="2026"/>
    <s v="Q4"/>
    <n v="12"/>
    <s v="Dec"/>
  </r>
  <r>
    <n v="782"/>
    <d v="2026-12-05T00:00:00"/>
    <n v="2026"/>
    <x v="3"/>
    <n v="12"/>
    <x v="11"/>
    <x v="3"/>
    <x v="7"/>
    <x v="1"/>
    <s v="Business"/>
    <x v="0"/>
    <x v="8"/>
    <n v="4"/>
    <n v="101.17"/>
    <n v="0.15"/>
    <n v="50.48"/>
    <n v="343.97800000000001"/>
    <x v="2179"/>
    <n v="142.05800000000002"/>
    <n v="0.41298571420265257"/>
    <n v="2026"/>
    <s v="Q4"/>
    <n v="12"/>
    <s v="Dec"/>
  </r>
  <r>
    <n v="1402"/>
    <d v="2026-12-05T00:00:00"/>
    <n v="2026"/>
    <x v="3"/>
    <n v="12"/>
    <x v="11"/>
    <x v="1"/>
    <x v="6"/>
    <x v="2"/>
    <s v="New"/>
    <x v="3"/>
    <x v="19"/>
    <n v="2"/>
    <n v="121.64"/>
    <n v="0"/>
    <n v="61.94"/>
    <n v="243.28"/>
    <x v="2180"/>
    <n v="119.4"/>
    <n v="0.49079250246629402"/>
    <n v="2026"/>
    <s v="Q4"/>
    <n v="12"/>
    <s v="Dec"/>
  </r>
  <r>
    <n v="1824"/>
    <d v="2026-12-05T00:00:00"/>
    <n v="2026"/>
    <x v="3"/>
    <n v="12"/>
    <x v="11"/>
    <x v="1"/>
    <x v="1"/>
    <x v="0"/>
    <s v="Returning"/>
    <x v="2"/>
    <x v="18"/>
    <n v="1"/>
    <n v="165.1"/>
    <n v="0.05"/>
    <n v="85.23"/>
    <n v="156.845"/>
    <x v="2181"/>
    <n v="71.614999999999995"/>
    <n v="0.45659727756702473"/>
    <n v="2026"/>
    <s v="Q4"/>
    <n v="12"/>
    <s v="Dec"/>
  </r>
  <r>
    <n v="2141"/>
    <d v="2026-12-05T00:00:00"/>
    <n v="2026"/>
    <x v="3"/>
    <n v="12"/>
    <x v="11"/>
    <x v="3"/>
    <x v="13"/>
    <x v="0"/>
    <s v="New"/>
    <x v="3"/>
    <x v="7"/>
    <n v="3"/>
    <n v="194.07"/>
    <n v="0.1"/>
    <n v="102.37"/>
    <n v="523.98900000000003"/>
    <x v="2182"/>
    <n v="216.87900000000002"/>
    <n v="0.4138999101126169"/>
    <n v="2026"/>
    <s v="Q4"/>
    <n v="12"/>
    <s v="Dec"/>
  </r>
  <r>
    <n v="3517"/>
    <d v="2026-12-05T00:00:00"/>
    <n v="2026"/>
    <x v="3"/>
    <n v="12"/>
    <x v="11"/>
    <x v="3"/>
    <x v="13"/>
    <x v="3"/>
    <s v="New"/>
    <x v="1"/>
    <x v="11"/>
    <n v="1"/>
    <n v="152.44"/>
    <n v="0.1"/>
    <n v="76.91"/>
    <n v="137.196"/>
    <x v="2183"/>
    <n v="60.286000000000001"/>
    <n v="0.43941514329863846"/>
    <n v="2026"/>
    <s v="Q4"/>
    <n v="12"/>
    <s v="Dec"/>
  </r>
  <r>
    <n v="4055"/>
    <d v="2026-12-05T00:00:00"/>
    <n v="2026"/>
    <x v="3"/>
    <n v="12"/>
    <x v="11"/>
    <x v="1"/>
    <x v="12"/>
    <x v="0"/>
    <s v="Returning"/>
    <x v="3"/>
    <x v="19"/>
    <n v="1"/>
    <n v="123.82"/>
    <n v="0.05"/>
    <n v="59.19"/>
    <n v="117.62899999999999"/>
    <x v="2184"/>
    <n v="58.438999999999993"/>
    <n v="0.49680775999115862"/>
    <n v="2026"/>
    <s v="Q4"/>
    <n v="12"/>
    <s v="Dec"/>
  </r>
  <r>
    <n v="4168"/>
    <d v="2026-12-05T00:00:00"/>
    <n v="2026"/>
    <x v="3"/>
    <n v="12"/>
    <x v="11"/>
    <x v="0"/>
    <x v="0"/>
    <x v="0"/>
    <s v="New"/>
    <x v="1"/>
    <x v="17"/>
    <n v="4"/>
    <n v="71.12"/>
    <n v="0.05"/>
    <n v="31.93"/>
    <n v="270.25600000000003"/>
    <x v="440"/>
    <n v="142.53600000000003"/>
    <n v="0.52741104730329769"/>
    <n v="2026"/>
    <s v="Q4"/>
    <n v="12"/>
    <s v="Dec"/>
  </r>
  <r>
    <n v="4317"/>
    <d v="2026-12-05T00:00:00"/>
    <n v="2026"/>
    <x v="3"/>
    <n v="12"/>
    <x v="11"/>
    <x v="2"/>
    <x v="16"/>
    <x v="3"/>
    <s v="Returning"/>
    <x v="1"/>
    <x v="17"/>
    <n v="1"/>
    <n v="71.55"/>
    <n v="0.1"/>
    <n v="32.07"/>
    <n v="64.394999999999996"/>
    <x v="2185"/>
    <n v="32.324999999999996"/>
    <n v="0.50197996738877237"/>
    <n v="2026"/>
    <s v="Q4"/>
    <n v="12"/>
    <s v="Dec"/>
  </r>
  <r>
    <n v="4879"/>
    <d v="2026-12-05T00:00:00"/>
    <n v="2026"/>
    <x v="3"/>
    <n v="12"/>
    <x v="11"/>
    <x v="2"/>
    <x v="2"/>
    <x v="3"/>
    <s v="Returning"/>
    <x v="1"/>
    <x v="17"/>
    <n v="2"/>
    <n v="70.239999999999995"/>
    <n v="0.1"/>
    <n v="33.29"/>
    <n v="126.43199999999999"/>
    <x v="346"/>
    <n v="59.85199999999999"/>
    <n v="0.47339281194634264"/>
    <n v="2026"/>
    <s v="Q4"/>
    <n v="12"/>
    <s v="Dec"/>
  </r>
  <r>
    <n v="467"/>
    <d v="2026-12-06T00:00:00"/>
    <n v="2026"/>
    <x v="3"/>
    <n v="12"/>
    <x v="11"/>
    <x v="0"/>
    <x v="0"/>
    <x v="3"/>
    <s v="Returning"/>
    <x v="0"/>
    <x v="4"/>
    <n v="2"/>
    <n v="50.68"/>
    <n v="0.15"/>
    <n v="22.41"/>
    <n v="86.155999999999992"/>
    <x v="567"/>
    <n v="41.335999999999991"/>
    <n v="0.47978086262129155"/>
    <n v="2026"/>
    <s v="Q4"/>
    <n v="12"/>
    <s v="Dec"/>
  </r>
  <r>
    <n v="825"/>
    <d v="2026-12-06T00:00:00"/>
    <n v="2026"/>
    <x v="3"/>
    <n v="12"/>
    <x v="11"/>
    <x v="3"/>
    <x v="7"/>
    <x v="0"/>
    <s v="New"/>
    <x v="0"/>
    <x v="8"/>
    <n v="1"/>
    <n v="101.26"/>
    <n v="0"/>
    <n v="51.7"/>
    <n v="101.26"/>
    <x v="2186"/>
    <n v="49.56"/>
    <n v="0.4894331424056883"/>
    <n v="2026"/>
    <s v="Q4"/>
    <n v="12"/>
    <s v="Dec"/>
  </r>
  <r>
    <n v="2346"/>
    <d v="2026-12-06T00:00:00"/>
    <n v="2026"/>
    <x v="3"/>
    <n v="12"/>
    <x v="11"/>
    <x v="0"/>
    <x v="0"/>
    <x v="3"/>
    <s v="Business"/>
    <x v="2"/>
    <x v="9"/>
    <n v="2"/>
    <n v="46.01"/>
    <n v="0.05"/>
    <n v="18.399999999999999"/>
    <n v="87.418999999999997"/>
    <x v="2187"/>
    <n v="50.619"/>
    <n v="0.57903888170763795"/>
    <n v="2026"/>
    <s v="Q4"/>
    <n v="12"/>
    <s v="Dec"/>
  </r>
  <r>
    <n v="3095"/>
    <d v="2026-12-06T00:00:00"/>
    <n v="2026"/>
    <x v="3"/>
    <n v="12"/>
    <x v="11"/>
    <x v="1"/>
    <x v="12"/>
    <x v="0"/>
    <s v="New"/>
    <x v="2"/>
    <x v="15"/>
    <n v="2"/>
    <n v="131.97999999999999"/>
    <n v="0.1"/>
    <n v="68.02"/>
    <n v="237.56399999999999"/>
    <x v="2188"/>
    <n v="101.524"/>
    <n v="0.42735431294303855"/>
    <n v="2026"/>
    <s v="Q4"/>
    <n v="12"/>
    <s v="Dec"/>
  </r>
  <r>
    <n v="3580"/>
    <d v="2026-12-06T00:00:00"/>
    <n v="2026"/>
    <x v="3"/>
    <n v="12"/>
    <x v="11"/>
    <x v="3"/>
    <x v="7"/>
    <x v="2"/>
    <s v="New"/>
    <x v="1"/>
    <x v="17"/>
    <n v="2"/>
    <n v="73.16"/>
    <n v="0.15"/>
    <n v="32.64"/>
    <n v="124.37199999999999"/>
    <x v="2189"/>
    <n v="59.091999999999985"/>
    <n v="0.47512301804264617"/>
    <n v="2026"/>
    <s v="Q4"/>
    <n v="12"/>
    <s v="Dec"/>
  </r>
  <r>
    <n v="4672"/>
    <d v="2026-12-06T00:00:00"/>
    <n v="2026"/>
    <x v="3"/>
    <n v="12"/>
    <x v="11"/>
    <x v="1"/>
    <x v="6"/>
    <x v="0"/>
    <s v="Business"/>
    <x v="2"/>
    <x v="9"/>
    <n v="2"/>
    <n v="47.43"/>
    <n v="0.05"/>
    <n v="18.63"/>
    <n v="90.11699999999999"/>
    <x v="780"/>
    <n v="52.856999999999992"/>
    <n v="0.58653750124837711"/>
    <n v="2026"/>
    <s v="Q4"/>
    <n v="12"/>
    <s v="Dec"/>
  </r>
  <r>
    <n v="533"/>
    <d v="2026-12-07T00:00:00"/>
    <n v="2026"/>
    <x v="3"/>
    <n v="12"/>
    <x v="11"/>
    <x v="0"/>
    <x v="9"/>
    <x v="0"/>
    <s v="New"/>
    <x v="2"/>
    <x v="2"/>
    <n v="1"/>
    <n v="35.93"/>
    <n v="0.05"/>
    <n v="13.23"/>
    <n v="34.133499999999998"/>
    <x v="350"/>
    <n v="20.903499999999998"/>
    <n v="0.6124042363074399"/>
    <n v="2026"/>
    <s v="Q4"/>
    <n v="12"/>
    <s v="Dec"/>
  </r>
  <r>
    <n v="2160"/>
    <d v="2026-12-07T00:00:00"/>
    <n v="2026"/>
    <x v="3"/>
    <n v="12"/>
    <x v="11"/>
    <x v="0"/>
    <x v="15"/>
    <x v="3"/>
    <s v="Returning"/>
    <x v="2"/>
    <x v="2"/>
    <n v="1"/>
    <n v="35.53"/>
    <n v="0.05"/>
    <n v="13.28"/>
    <n v="33.753500000000003"/>
    <x v="630"/>
    <n v="20.473500000000001"/>
    <n v="0.6065593197742456"/>
    <n v="2026"/>
    <s v="Q4"/>
    <n v="12"/>
    <s v="Dec"/>
  </r>
  <r>
    <n v="2841"/>
    <d v="2026-12-07T00:00:00"/>
    <n v="2026"/>
    <x v="3"/>
    <n v="12"/>
    <x v="11"/>
    <x v="1"/>
    <x v="14"/>
    <x v="0"/>
    <s v="New"/>
    <x v="3"/>
    <x v="7"/>
    <n v="3"/>
    <n v="196.97"/>
    <n v="0.15"/>
    <n v="101.88"/>
    <n v="502.27349999999996"/>
    <x v="2190"/>
    <n v="196.63349999999997"/>
    <n v="0.39148690902466482"/>
    <n v="2026"/>
    <s v="Q4"/>
    <n v="12"/>
    <s v="Dec"/>
  </r>
  <r>
    <n v="3433"/>
    <d v="2026-12-07T00:00:00"/>
    <n v="2026"/>
    <x v="3"/>
    <n v="12"/>
    <x v="11"/>
    <x v="0"/>
    <x v="0"/>
    <x v="0"/>
    <s v="New"/>
    <x v="2"/>
    <x v="2"/>
    <n v="2"/>
    <n v="37.020000000000003"/>
    <n v="0.2"/>
    <n v="13.39"/>
    <n v="59.232000000000006"/>
    <x v="1008"/>
    <n v="32.452000000000005"/>
    <n v="0.5478795245813074"/>
    <n v="2026"/>
    <s v="Q4"/>
    <n v="12"/>
    <s v="Dec"/>
  </r>
  <r>
    <n v="3763"/>
    <d v="2026-12-07T00:00:00"/>
    <n v="2026"/>
    <x v="3"/>
    <n v="12"/>
    <x v="11"/>
    <x v="1"/>
    <x v="14"/>
    <x v="0"/>
    <s v="New"/>
    <x v="2"/>
    <x v="9"/>
    <n v="4"/>
    <n v="47.22"/>
    <n v="0"/>
    <n v="18.420000000000002"/>
    <n v="188.88"/>
    <x v="2191"/>
    <n v="115.19999999999999"/>
    <n v="0.60991105463786521"/>
    <n v="2026"/>
    <s v="Q4"/>
    <n v="12"/>
    <s v="Dec"/>
  </r>
  <r>
    <n v="706"/>
    <d v="2026-12-08T00:00:00"/>
    <n v="2026"/>
    <x v="3"/>
    <n v="12"/>
    <x v="11"/>
    <x v="1"/>
    <x v="12"/>
    <x v="2"/>
    <s v="Returning"/>
    <x v="2"/>
    <x v="9"/>
    <n v="4"/>
    <n v="46.48"/>
    <n v="0.1"/>
    <n v="18.66"/>
    <n v="167.328"/>
    <x v="2192"/>
    <n v="92.688000000000002"/>
    <n v="0.55393000573723461"/>
    <n v="2026"/>
    <s v="Q4"/>
    <n v="12"/>
    <s v="Dec"/>
  </r>
  <r>
    <n v="1086"/>
    <d v="2026-12-08T00:00:00"/>
    <n v="2026"/>
    <x v="3"/>
    <n v="12"/>
    <x v="11"/>
    <x v="3"/>
    <x v="13"/>
    <x v="1"/>
    <s v="Business"/>
    <x v="1"/>
    <x v="3"/>
    <n v="12"/>
    <n v="146.99"/>
    <n v="0.15"/>
    <n v="79.239999999999995"/>
    <n v="1499.298"/>
    <x v="2193"/>
    <n v="548.41800000000012"/>
    <n v="0.36578318653129671"/>
    <n v="2026"/>
    <s v="Q4"/>
    <n v="12"/>
    <s v="Dec"/>
  </r>
  <r>
    <n v="1204"/>
    <d v="2026-12-08T00:00:00"/>
    <n v="2026"/>
    <x v="3"/>
    <n v="12"/>
    <x v="11"/>
    <x v="2"/>
    <x v="10"/>
    <x v="0"/>
    <s v="New"/>
    <x v="4"/>
    <x v="10"/>
    <n v="1"/>
    <n v="40.29"/>
    <n v="0"/>
    <n v="15.07"/>
    <n v="40.29"/>
    <x v="2194"/>
    <n v="25.22"/>
    <n v="0.62596177711590961"/>
    <n v="2026"/>
    <s v="Q4"/>
    <n v="12"/>
    <s v="Dec"/>
  </r>
  <r>
    <n v="1451"/>
    <d v="2026-12-08T00:00:00"/>
    <n v="2026"/>
    <x v="3"/>
    <n v="12"/>
    <x v="11"/>
    <x v="0"/>
    <x v="0"/>
    <x v="1"/>
    <s v="Business"/>
    <x v="3"/>
    <x v="19"/>
    <n v="4"/>
    <n v="125.82"/>
    <n v="0.15"/>
    <n v="61.39"/>
    <n v="427.78799999999995"/>
    <x v="2195"/>
    <n v="182.22799999999995"/>
    <n v="0.42597735326844133"/>
    <n v="2026"/>
    <s v="Q4"/>
    <n v="12"/>
    <s v="Dec"/>
  </r>
  <r>
    <n v="1650"/>
    <d v="2026-12-08T00:00:00"/>
    <n v="2026"/>
    <x v="3"/>
    <n v="12"/>
    <x v="11"/>
    <x v="1"/>
    <x v="1"/>
    <x v="0"/>
    <s v="New"/>
    <x v="2"/>
    <x v="2"/>
    <n v="3"/>
    <n v="36.25"/>
    <n v="0"/>
    <n v="13.67"/>
    <n v="108.75"/>
    <x v="4"/>
    <n v="67.740000000000009"/>
    <n v="0.62289655172413805"/>
    <n v="2026"/>
    <s v="Q4"/>
    <n v="12"/>
    <s v="Dec"/>
  </r>
  <r>
    <n v="1740"/>
    <d v="2026-12-08T00:00:00"/>
    <n v="2026"/>
    <x v="3"/>
    <n v="12"/>
    <x v="11"/>
    <x v="2"/>
    <x v="10"/>
    <x v="3"/>
    <s v="Returning"/>
    <x v="2"/>
    <x v="18"/>
    <n v="1"/>
    <n v="165.29"/>
    <n v="0.05"/>
    <n v="89.92"/>
    <n v="157.02549999999999"/>
    <x v="526"/>
    <n v="67.105499999999992"/>
    <n v="0.42735415585366704"/>
    <n v="2026"/>
    <s v="Q4"/>
    <n v="12"/>
    <s v="Dec"/>
  </r>
  <r>
    <n v="3191"/>
    <d v="2026-12-08T00:00:00"/>
    <n v="2026"/>
    <x v="3"/>
    <n v="12"/>
    <x v="11"/>
    <x v="3"/>
    <x v="8"/>
    <x v="0"/>
    <s v="New"/>
    <x v="3"/>
    <x v="13"/>
    <n v="1"/>
    <n v="82.89"/>
    <n v="0.15"/>
    <n v="38.51"/>
    <n v="70.456500000000005"/>
    <x v="1407"/>
    <n v="31.946500000000007"/>
    <n v="0.45342161475520365"/>
    <n v="2026"/>
    <s v="Q4"/>
    <n v="12"/>
    <s v="Dec"/>
  </r>
  <r>
    <n v="3662"/>
    <d v="2026-12-08T00:00:00"/>
    <n v="2026"/>
    <x v="3"/>
    <n v="12"/>
    <x v="11"/>
    <x v="1"/>
    <x v="6"/>
    <x v="0"/>
    <s v="Business"/>
    <x v="3"/>
    <x v="7"/>
    <n v="1"/>
    <n v="199.66"/>
    <n v="0"/>
    <n v="103.15"/>
    <n v="199.66"/>
    <x v="2196"/>
    <n v="96.509999999999991"/>
    <n v="0.48337173194430527"/>
    <n v="2026"/>
    <s v="Q4"/>
    <n v="12"/>
    <s v="Dec"/>
  </r>
  <r>
    <n v="3922"/>
    <d v="2026-12-08T00:00:00"/>
    <n v="2026"/>
    <x v="3"/>
    <n v="12"/>
    <x v="11"/>
    <x v="3"/>
    <x v="8"/>
    <x v="2"/>
    <s v="New"/>
    <x v="1"/>
    <x v="3"/>
    <n v="2"/>
    <n v="146.25"/>
    <n v="0.05"/>
    <n v="77.3"/>
    <n v="277.875"/>
    <x v="2197"/>
    <n v="123.27500000000001"/>
    <n v="0.44363472784525421"/>
    <n v="2026"/>
    <s v="Q4"/>
    <n v="12"/>
    <s v="Dec"/>
  </r>
  <r>
    <n v="4022"/>
    <d v="2026-12-08T00:00:00"/>
    <n v="2026"/>
    <x v="3"/>
    <n v="12"/>
    <x v="11"/>
    <x v="0"/>
    <x v="9"/>
    <x v="3"/>
    <s v="Returning"/>
    <x v="3"/>
    <x v="5"/>
    <n v="1"/>
    <n v="333.51"/>
    <n v="0.2"/>
    <n v="199.91"/>
    <n v="266.80799999999999"/>
    <x v="2198"/>
    <n v="66.897999999999996"/>
    <n v="0.25073461065635211"/>
    <n v="2026"/>
    <s v="Q4"/>
    <n v="12"/>
    <s v="Dec"/>
  </r>
  <r>
    <n v="4366"/>
    <d v="2026-12-08T00:00:00"/>
    <n v="2026"/>
    <x v="3"/>
    <n v="12"/>
    <x v="11"/>
    <x v="1"/>
    <x v="12"/>
    <x v="2"/>
    <s v="New"/>
    <x v="1"/>
    <x v="11"/>
    <n v="1"/>
    <n v="151.97"/>
    <n v="0.05"/>
    <n v="80.239999999999995"/>
    <n v="144.3715"/>
    <x v="2199"/>
    <n v="64.131500000000003"/>
    <n v="0.44421163456776441"/>
    <n v="2026"/>
    <s v="Q4"/>
    <n v="12"/>
    <s v="Dec"/>
  </r>
  <r>
    <n v="4880"/>
    <d v="2026-12-08T00:00:00"/>
    <n v="2026"/>
    <x v="3"/>
    <n v="12"/>
    <x v="11"/>
    <x v="3"/>
    <x v="13"/>
    <x v="2"/>
    <s v="New"/>
    <x v="0"/>
    <x v="6"/>
    <n v="1"/>
    <n v="41.07"/>
    <n v="0"/>
    <n v="16.600000000000001"/>
    <n v="41.07"/>
    <x v="1550"/>
    <n v="24.47"/>
    <n v="0.59581202824446067"/>
    <n v="2026"/>
    <s v="Q4"/>
    <n v="12"/>
    <s v="Dec"/>
  </r>
  <r>
    <n v="5127"/>
    <d v="2026-12-08T00:00:00"/>
    <n v="2026"/>
    <x v="3"/>
    <n v="12"/>
    <x v="11"/>
    <x v="1"/>
    <x v="11"/>
    <x v="3"/>
    <s v="Returning"/>
    <x v="3"/>
    <x v="19"/>
    <n v="1"/>
    <n v="122.65"/>
    <n v="0"/>
    <n v="58.9"/>
    <n v="122.65"/>
    <x v="2200"/>
    <n v="63.750000000000007"/>
    <n v="0.51977170811251527"/>
    <n v="2026"/>
    <s v="Q4"/>
    <n v="12"/>
    <s v="Dec"/>
  </r>
  <r>
    <n v="13"/>
    <d v="2026-12-09T00:00:00"/>
    <n v="2026"/>
    <x v="3"/>
    <n v="12"/>
    <x v="11"/>
    <x v="1"/>
    <x v="6"/>
    <x v="0"/>
    <s v="Returning"/>
    <x v="1"/>
    <x v="3"/>
    <n v="6"/>
    <n v="143.16"/>
    <n v="0.15"/>
    <n v="80.349999999999994"/>
    <n v="730.11599999999999"/>
    <x v="2201"/>
    <n v="248.01600000000002"/>
    <n v="0.33969396643820987"/>
    <n v="2026"/>
    <s v="Q4"/>
    <n v="12"/>
    <s v="Dec"/>
  </r>
  <r>
    <n v="102"/>
    <d v="2026-12-09T00:00:00"/>
    <n v="2026"/>
    <x v="3"/>
    <n v="12"/>
    <x v="11"/>
    <x v="2"/>
    <x v="5"/>
    <x v="2"/>
    <s v="New"/>
    <x v="1"/>
    <x v="3"/>
    <n v="3"/>
    <n v="142.75"/>
    <n v="0.1"/>
    <n v="81.739999999999995"/>
    <n v="385.42500000000001"/>
    <x v="1697"/>
    <n v="140.20500000000004"/>
    <n v="0.3637672698968672"/>
    <n v="2026"/>
    <s v="Q4"/>
    <n v="12"/>
    <s v="Dec"/>
  </r>
  <r>
    <n v="519"/>
    <d v="2026-12-09T00:00:00"/>
    <n v="2026"/>
    <x v="3"/>
    <n v="12"/>
    <x v="11"/>
    <x v="1"/>
    <x v="12"/>
    <x v="2"/>
    <s v="Returning"/>
    <x v="4"/>
    <x v="14"/>
    <n v="2"/>
    <n v="36.03"/>
    <n v="0.1"/>
    <n v="13.54"/>
    <n v="64.853999999999999"/>
    <x v="2202"/>
    <n v="37.774000000000001"/>
    <n v="0.58244672649335427"/>
    <n v="2026"/>
    <s v="Q4"/>
    <n v="12"/>
    <s v="Dec"/>
  </r>
  <r>
    <n v="522"/>
    <d v="2026-12-09T00:00:00"/>
    <n v="2026"/>
    <x v="3"/>
    <n v="12"/>
    <x v="11"/>
    <x v="0"/>
    <x v="15"/>
    <x v="2"/>
    <s v="Returning"/>
    <x v="2"/>
    <x v="15"/>
    <n v="2"/>
    <n v="133.4"/>
    <n v="0"/>
    <n v="67.69"/>
    <n v="266.8"/>
    <x v="2203"/>
    <n v="131.42000000000002"/>
    <n v="0.49257871064467768"/>
    <n v="2026"/>
    <s v="Q4"/>
    <n v="12"/>
    <s v="Dec"/>
  </r>
  <r>
    <n v="798"/>
    <d v="2026-12-09T00:00:00"/>
    <n v="2026"/>
    <x v="3"/>
    <n v="12"/>
    <x v="11"/>
    <x v="2"/>
    <x v="2"/>
    <x v="2"/>
    <s v="Returning"/>
    <x v="3"/>
    <x v="7"/>
    <n v="3"/>
    <n v="199.31"/>
    <n v="0.05"/>
    <n v="101.19"/>
    <n v="568.0335"/>
    <x v="2204"/>
    <n v="264.46350000000001"/>
    <n v="0.46557729429690325"/>
    <n v="2026"/>
    <s v="Q4"/>
    <n v="12"/>
    <s v="Dec"/>
  </r>
  <r>
    <n v="1746"/>
    <d v="2026-12-09T00:00:00"/>
    <n v="2026"/>
    <x v="3"/>
    <n v="12"/>
    <x v="11"/>
    <x v="1"/>
    <x v="11"/>
    <x v="0"/>
    <s v="Business"/>
    <x v="2"/>
    <x v="9"/>
    <n v="1"/>
    <n v="47.44"/>
    <n v="0.15"/>
    <n v="17.899999999999999"/>
    <n v="40.323999999999998"/>
    <x v="2205"/>
    <n v="22.423999999999999"/>
    <n v="0.55609562543398472"/>
    <n v="2026"/>
    <s v="Q4"/>
    <n v="12"/>
    <s v="Dec"/>
  </r>
  <r>
    <n v="3412"/>
    <d v="2026-12-09T00:00:00"/>
    <n v="2026"/>
    <x v="3"/>
    <n v="12"/>
    <x v="11"/>
    <x v="0"/>
    <x v="0"/>
    <x v="1"/>
    <s v="Business"/>
    <x v="1"/>
    <x v="3"/>
    <n v="10"/>
    <n v="145.30000000000001"/>
    <n v="0.1"/>
    <n v="79.7"/>
    <n v="1307.7"/>
    <x v="2206"/>
    <n v="510.70000000000005"/>
    <n v="0.39053299686472437"/>
    <n v="2026"/>
    <s v="Q4"/>
    <n v="12"/>
    <s v="Dec"/>
  </r>
  <r>
    <n v="175"/>
    <d v="2026-12-10T00:00:00"/>
    <n v="2026"/>
    <x v="3"/>
    <n v="12"/>
    <x v="11"/>
    <x v="0"/>
    <x v="0"/>
    <x v="3"/>
    <s v="New"/>
    <x v="0"/>
    <x v="0"/>
    <n v="1"/>
    <n v="81.010000000000005"/>
    <n v="0.2"/>
    <n v="41.51"/>
    <n v="64.808000000000007"/>
    <x v="2207"/>
    <n v="23.298000000000009"/>
    <n v="0.35949265522774976"/>
    <n v="2026"/>
    <s v="Q4"/>
    <n v="12"/>
    <s v="Dec"/>
  </r>
  <r>
    <n v="1014"/>
    <d v="2026-12-10T00:00:00"/>
    <n v="2026"/>
    <x v="3"/>
    <n v="12"/>
    <x v="11"/>
    <x v="3"/>
    <x v="7"/>
    <x v="3"/>
    <s v="New"/>
    <x v="2"/>
    <x v="2"/>
    <n v="2"/>
    <n v="35.619999999999997"/>
    <n v="0"/>
    <n v="13.62"/>
    <n v="71.239999999999995"/>
    <x v="2208"/>
    <n v="44"/>
    <n v="0.61763054463784395"/>
    <n v="2026"/>
    <s v="Q4"/>
    <n v="12"/>
    <s v="Dec"/>
  </r>
  <r>
    <n v="1763"/>
    <d v="2026-12-10T00:00:00"/>
    <n v="2026"/>
    <x v="3"/>
    <n v="12"/>
    <x v="11"/>
    <x v="0"/>
    <x v="0"/>
    <x v="0"/>
    <s v="New"/>
    <x v="0"/>
    <x v="4"/>
    <n v="2"/>
    <n v="49.88"/>
    <n v="0.05"/>
    <n v="22.31"/>
    <n v="94.772000000000006"/>
    <x v="2209"/>
    <n v="50.152000000000008"/>
    <n v="0.52918583547883347"/>
    <n v="2026"/>
    <s v="Q4"/>
    <n v="12"/>
    <s v="Dec"/>
  </r>
  <r>
    <n v="1863"/>
    <d v="2026-12-10T00:00:00"/>
    <n v="2026"/>
    <x v="3"/>
    <n v="12"/>
    <x v="11"/>
    <x v="3"/>
    <x v="7"/>
    <x v="3"/>
    <s v="Returning"/>
    <x v="0"/>
    <x v="8"/>
    <n v="1"/>
    <n v="101.18"/>
    <n v="0.05"/>
    <n v="49.12"/>
    <n v="96.120999999999995"/>
    <x v="2210"/>
    <n v="47.000999999999998"/>
    <n v="0.48897743469169069"/>
    <n v="2026"/>
    <s v="Q4"/>
    <n v="12"/>
    <s v="Dec"/>
  </r>
  <r>
    <n v="3466"/>
    <d v="2026-12-10T00:00:00"/>
    <n v="2026"/>
    <x v="3"/>
    <n v="12"/>
    <x v="11"/>
    <x v="1"/>
    <x v="12"/>
    <x v="2"/>
    <s v="Business"/>
    <x v="4"/>
    <x v="14"/>
    <n v="2"/>
    <n v="36.64"/>
    <n v="0"/>
    <n v="13.7"/>
    <n v="73.28"/>
    <x v="2211"/>
    <n v="45.88"/>
    <n v="0.62609170305676853"/>
    <n v="2026"/>
    <s v="Q4"/>
    <n v="12"/>
    <s v="Dec"/>
  </r>
  <r>
    <n v="3630"/>
    <d v="2026-12-10T00:00:00"/>
    <n v="2026"/>
    <x v="3"/>
    <n v="12"/>
    <x v="11"/>
    <x v="1"/>
    <x v="12"/>
    <x v="2"/>
    <s v="Returning"/>
    <x v="0"/>
    <x v="6"/>
    <n v="3"/>
    <n v="39.979999999999997"/>
    <n v="0.1"/>
    <n v="16.989999999999998"/>
    <n v="107.946"/>
    <x v="2212"/>
    <n v="56.975999999999999"/>
    <n v="0.52781946528819967"/>
    <n v="2026"/>
    <s v="Q4"/>
    <n v="12"/>
    <s v="Dec"/>
  </r>
  <r>
    <n v="3633"/>
    <d v="2026-12-10T00:00:00"/>
    <n v="2026"/>
    <x v="3"/>
    <n v="12"/>
    <x v="11"/>
    <x v="3"/>
    <x v="4"/>
    <x v="3"/>
    <s v="Business"/>
    <x v="1"/>
    <x v="3"/>
    <n v="3"/>
    <n v="144.16"/>
    <n v="0"/>
    <n v="77.36"/>
    <n v="432.48"/>
    <x v="1581"/>
    <n v="200.40000000000003"/>
    <n v="0.46337402885682583"/>
    <n v="2026"/>
    <s v="Q4"/>
    <n v="12"/>
    <s v="Dec"/>
  </r>
  <r>
    <n v="4"/>
    <d v="2026-12-11T00:00:00"/>
    <n v="2026"/>
    <x v="3"/>
    <n v="12"/>
    <x v="11"/>
    <x v="3"/>
    <x v="4"/>
    <x v="0"/>
    <s v="New"/>
    <x v="0"/>
    <x v="8"/>
    <n v="1"/>
    <n v="102.98"/>
    <n v="0.1"/>
    <n v="51.45"/>
    <n v="92.682000000000002"/>
    <x v="2213"/>
    <n v="41.231999999999999"/>
    <n v="0.4448760277076455"/>
    <n v="2026"/>
    <s v="Q4"/>
    <n v="12"/>
    <s v="Dec"/>
  </r>
  <r>
    <n v="70"/>
    <d v="2026-12-11T00:00:00"/>
    <n v="2026"/>
    <x v="3"/>
    <n v="12"/>
    <x v="11"/>
    <x v="3"/>
    <x v="13"/>
    <x v="0"/>
    <s v="New"/>
    <x v="4"/>
    <x v="12"/>
    <n v="2"/>
    <n v="122.49"/>
    <n v="0.15"/>
    <n v="70.930000000000007"/>
    <n v="208.23299999999998"/>
    <x v="2214"/>
    <n v="66.372999999999962"/>
    <n v="0.31874390706564265"/>
    <n v="2026"/>
    <s v="Q4"/>
    <n v="12"/>
    <s v="Dec"/>
  </r>
  <r>
    <n v="948"/>
    <d v="2026-12-11T00:00:00"/>
    <n v="2026"/>
    <x v="3"/>
    <n v="12"/>
    <x v="11"/>
    <x v="1"/>
    <x v="11"/>
    <x v="3"/>
    <s v="New"/>
    <x v="1"/>
    <x v="3"/>
    <n v="1"/>
    <n v="141.74"/>
    <n v="0.15"/>
    <n v="78.97"/>
    <n v="120.479"/>
    <x v="2215"/>
    <n v="41.509"/>
    <n v="0.34453307215365336"/>
    <n v="2026"/>
    <s v="Q4"/>
    <n v="12"/>
    <s v="Dec"/>
  </r>
  <r>
    <n v="1957"/>
    <d v="2026-12-11T00:00:00"/>
    <n v="2026"/>
    <x v="3"/>
    <n v="12"/>
    <x v="11"/>
    <x v="3"/>
    <x v="7"/>
    <x v="0"/>
    <s v="Returning"/>
    <x v="0"/>
    <x v="6"/>
    <n v="6"/>
    <n v="39.44"/>
    <n v="0.1"/>
    <n v="16.89"/>
    <n v="212.976"/>
    <x v="2216"/>
    <n v="111.636"/>
    <n v="0.52417173766058145"/>
    <n v="2026"/>
    <s v="Q4"/>
    <n v="12"/>
    <s v="Dec"/>
  </r>
  <r>
    <n v="3097"/>
    <d v="2026-12-11T00:00:00"/>
    <n v="2026"/>
    <x v="3"/>
    <n v="12"/>
    <x v="11"/>
    <x v="2"/>
    <x v="3"/>
    <x v="2"/>
    <s v="Returning"/>
    <x v="0"/>
    <x v="4"/>
    <n v="1"/>
    <n v="49.64"/>
    <n v="0.1"/>
    <n v="22"/>
    <n v="44.676000000000002"/>
    <x v="258"/>
    <n v="22.676000000000002"/>
    <n v="0.50756558331094992"/>
    <n v="2026"/>
    <s v="Q4"/>
    <n v="12"/>
    <s v="Dec"/>
  </r>
  <r>
    <n v="3649"/>
    <d v="2026-12-11T00:00:00"/>
    <n v="2026"/>
    <x v="3"/>
    <n v="12"/>
    <x v="11"/>
    <x v="2"/>
    <x v="2"/>
    <x v="0"/>
    <s v="New"/>
    <x v="2"/>
    <x v="18"/>
    <n v="1"/>
    <n v="164.29"/>
    <n v="0.05"/>
    <n v="88.66"/>
    <n v="156.07549999999998"/>
    <x v="2217"/>
    <n v="67.41549999999998"/>
    <n v="0.43194159237035917"/>
    <n v="2026"/>
    <s v="Q4"/>
    <n v="12"/>
    <s v="Dec"/>
  </r>
  <r>
    <n v="3963"/>
    <d v="2026-12-11T00:00:00"/>
    <n v="2026"/>
    <x v="3"/>
    <n v="12"/>
    <x v="11"/>
    <x v="3"/>
    <x v="8"/>
    <x v="0"/>
    <s v="Returning"/>
    <x v="2"/>
    <x v="2"/>
    <n v="1"/>
    <n v="35.81"/>
    <n v="0"/>
    <n v="13.28"/>
    <n v="35.81"/>
    <x v="630"/>
    <n v="22.53"/>
    <n v="0.62915386763473891"/>
    <n v="2026"/>
    <s v="Q4"/>
    <n v="12"/>
    <s v="Dec"/>
  </r>
  <r>
    <n v="4305"/>
    <d v="2026-12-11T00:00:00"/>
    <n v="2026"/>
    <x v="3"/>
    <n v="12"/>
    <x v="11"/>
    <x v="0"/>
    <x v="9"/>
    <x v="2"/>
    <s v="New"/>
    <x v="4"/>
    <x v="10"/>
    <n v="1"/>
    <n v="41.31"/>
    <n v="0.05"/>
    <n v="14.56"/>
    <n v="39.244500000000002"/>
    <x v="2218"/>
    <n v="24.6845"/>
    <n v="0.62899259768884808"/>
    <n v="2026"/>
    <s v="Q4"/>
    <n v="12"/>
    <s v="Dec"/>
  </r>
  <r>
    <n v="4942"/>
    <d v="2026-12-11T00:00:00"/>
    <n v="2026"/>
    <x v="3"/>
    <n v="12"/>
    <x v="11"/>
    <x v="3"/>
    <x v="13"/>
    <x v="3"/>
    <s v="New"/>
    <x v="2"/>
    <x v="2"/>
    <n v="3"/>
    <n v="36.6"/>
    <n v="0.15"/>
    <n v="13.95"/>
    <n v="93.330000000000013"/>
    <x v="2219"/>
    <n v="51.480000000000018"/>
    <n v="0.55159112825458068"/>
    <n v="2026"/>
    <s v="Q4"/>
    <n v="12"/>
    <s v="Dec"/>
  </r>
  <r>
    <n v="19"/>
    <d v="2026-12-12T00:00:00"/>
    <n v="2026"/>
    <x v="3"/>
    <n v="12"/>
    <x v="11"/>
    <x v="1"/>
    <x v="1"/>
    <x v="0"/>
    <s v="New"/>
    <x v="0"/>
    <x v="4"/>
    <n v="5"/>
    <n v="49.59"/>
    <n v="0"/>
    <n v="22.63"/>
    <n v="247.95000000000002"/>
    <x v="2220"/>
    <n v="134.80000000000001"/>
    <n v="0.54365799556362171"/>
    <n v="2026"/>
    <s v="Q4"/>
    <n v="12"/>
    <s v="Dec"/>
  </r>
  <r>
    <n v="4963"/>
    <d v="2026-12-12T00:00:00"/>
    <n v="2026"/>
    <x v="3"/>
    <n v="12"/>
    <x v="11"/>
    <x v="0"/>
    <x v="0"/>
    <x v="0"/>
    <s v="New"/>
    <x v="1"/>
    <x v="17"/>
    <n v="5"/>
    <n v="72.3"/>
    <n v="0.05"/>
    <n v="31.73"/>
    <n v="343.42500000000001"/>
    <x v="2221"/>
    <n v="184.77500000000001"/>
    <n v="0.53803596127247577"/>
    <n v="2026"/>
    <s v="Q4"/>
    <n v="12"/>
    <s v="Dec"/>
  </r>
  <r>
    <n v="5110"/>
    <d v="2026-12-12T00:00:00"/>
    <n v="2026"/>
    <x v="3"/>
    <n v="12"/>
    <x v="11"/>
    <x v="3"/>
    <x v="4"/>
    <x v="0"/>
    <s v="New"/>
    <x v="0"/>
    <x v="4"/>
    <n v="1"/>
    <n v="51.57"/>
    <n v="0.1"/>
    <n v="23.11"/>
    <n v="46.413000000000004"/>
    <x v="2222"/>
    <n v="23.303000000000004"/>
    <n v="0.5020791588563549"/>
    <n v="2026"/>
    <s v="Q4"/>
    <n v="12"/>
    <s v="Dec"/>
  </r>
  <r>
    <n v="10"/>
    <d v="2026-12-13T00:00:00"/>
    <n v="2026"/>
    <x v="3"/>
    <n v="12"/>
    <x v="11"/>
    <x v="0"/>
    <x v="0"/>
    <x v="0"/>
    <s v="Returning"/>
    <x v="2"/>
    <x v="2"/>
    <n v="3"/>
    <n v="35.380000000000003"/>
    <n v="0"/>
    <n v="13.51"/>
    <n v="106.14000000000001"/>
    <x v="2223"/>
    <n v="65.610000000000014"/>
    <n v="0.61814584511023185"/>
    <n v="2026"/>
    <s v="Q4"/>
    <n v="12"/>
    <s v="Dec"/>
  </r>
  <r>
    <n v="216"/>
    <d v="2026-12-13T00:00:00"/>
    <n v="2026"/>
    <x v="3"/>
    <n v="12"/>
    <x v="11"/>
    <x v="2"/>
    <x v="2"/>
    <x v="0"/>
    <s v="Business"/>
    <x v="0"/>
    <x v="0"/>
    <n v="1"/>
    <n v="83.08"/>
    <n v="0.15"/>
    <n v="42.91"/>
    <n v="70.617999999999995"/>
    <x v="2224"/>
    <n v="27.707999999999998"/>
    <n v="0.39236455294684075"/>
    <n v="2026"/>
    <s v="Q4"/>
    <n v="12"/>
    <s v="Dec"/>
  </r>
  <r>
    <n v="1937"/>
    <d v="2026-12-13T00:00:00"/>
    <n v="2026"/>
    <x v="3"/>
    <n v="12"/>
    <x v="11"/>
    <x v="1"/>
    <x v="12"/>
    <x v="1"/>
    <s v="Business"/>
    <x v="3"/>
    <x v="19"/>
    <n v="3"/>
    <n v="120.5"/>
    <n v="0.15"/>
    <n v="61.44"/>
    <n v="307.27499999999998"/>
    <x v="2225"/>
    <n v="122.95499999999998"/>
    <n v="0.40014644862094212"/>
    <n v="2026"/>
    <s v="Q4"/>
    <n v="12"/>
    <s v="Dec"/>
  </r>
  <r>
    <n v="4720"/>
    <d v="2026-12-13T00:00:00"/>
    <n v="2026"/>
    <x v="3"/>
    <n v="12"/>
    <x v="11"/>
    <x v="0"/>
    <x v="0"/>
    <x v="0"/>
    <s v="New"/>
    <x v="1"/>
    <x v="17"/>
    <n v="3"/>
    <n v="73.040000000000006"/>
    <n v="0.1"/>
    <n v="31.78"/>
    <n v="197.208"/>
    <x v="2226"/>
    <n v="101.86799999999999"/>
    <n v="0.51655105269563095"/>
    <n v="2026"/>
    <s v="Q4"/>
    <n v="12"/>
    <s v="Dec"/>
  </r>
  <r>
    <n v="91"/>
    <d v="2026-12-14T00:00:00"/>
    <n v="2026"/>
    <x v="3"/>
    <n v="12"/>
    <x v="11"/>
    <x v="1"/>
    <x v="1"/>
    <x v="0"/>
    <s v="Returning"/>
    <x v="3"/>
    <x v="5"/>
    <n v="2"/>
    <n v="339.95"/>
    <n v="0"/>
    <n v="195.78"/>
    <n v="679.9"/>
    <x v="2227"/>
    <n v="288.33999999999997"/>
    <n v="0.42409177820267685"/>
    <n v="2026"/>
    <s v="Q4"/>
    <n v="12"/>
    <s v="Dec"/>
  </r>
  <r>
    <n v="505"/>
    <d v="2026-12-14T00:00:00"/>
    <n v="2026"/>
    <x v="3"/>
    <n v="12"/>
    <x v="11"/>
    <x v="0"/>
    <x v="15"/>
    <x v="3"/>
    <s v="Returning"/>
    <x v="3"/>
    <x v="7"/>
    <n v="2"/>
    <n v="199.43"/>
    <n v="0.05"/>
    <n v="106.58"/>
    <n v="378.91699999999997"/>
    <x v="2228"/>
    <n v="165.75699999999998"/>
    <n v="0.4374493622613923"/>
    <n v="2026"/>
    <s v="Q4"/>
    <n v="12"/>
    <s v="Dec"/>
  </r>
  <r>
    <n v="640"/>
    <d v="2026-12-14T00:00:00"/>
    <n v="2026"/>
    <x v="3"/>
    <n v="12"/>
    <x v="11"/>
    <x v="0"/>
    <x v="15"/>
    <x v="0"/>
    <s v="Returning"/>
    <x v="4"/>
    <x v="16"/>
    <n v="2"/>
    <n v="51.77"/>
    <n v="0.05"/>
    <n v="21.76"/>
    <n v="98.363"/>
    <x v="458"/>
    <n v="54.842999999999996"/>
    <n v="0.55755721155312465"/>
    <n v="2026"/>
    <s v="Q4"/>
    <n v="12"/>
    <s v="Dec"/>
  </r>
  <r>
    <n v="1408"/>
    <d v="2026-12-14T00:00:00"/>
    <n v="2026"/>
    <x v="3"/>
    <n v="12"/>
    <x v="11"/>
    <x v="1"/>
    <x v="1"/>
    <x v="0"/>
    <s v="New"/>
    <x v="2"/>
    <x v="18"/>
    <n v="1"/>
    <n v="161.53"/>
    <n v="0"/>
    <n v="87.43"/>
    <n v="161.53"/>
    <x v="2229"/>
    <n v="74.099999999999994"/>
    <n v="0.45873831486411187"/>
    <n v="2026"/>
    <s v="Q4"/>
    <n v="12"/>
    <s v="Dec"/>
  </r>
  <r>
    <n v="2074"/>
    <d v="2026-12-14T00:00:00"/>
    <n v="2026"/>
    <x v="3"/>
    <n v="12"/>
    <x v="11"/>
    <x v="1"/>
    <x v="12"/>
    <x v="1"/>
    <s v="Business"/>
    <x v="1"/>
    <x v="3"/>
    <n v="4"/>
    <n v="145.85"/>
    <n v="0.1"/>
    <n v="79.47"/>
    <n v="525.05999999999995"/>
    <x v="2230"/>
    <n v="207.17999999999995"/>
    <n v="0.39458347617415146"/>
    <n v="2026"/>
    <s v="Q4"/>
    <n v="12"/>
    <s v="Dec"/>
  </r>
  <r>
    <n v="2639"/>
    <d v="2026-12-14T00:00:00"/>
    <n v="2026"/>
    <x v="3"/>
    <n v="12"/>
    <x v="11"/>
    <x v="3"/>
    <x v="13"/>
    <x v="0"/>
    <s v="Returning"/>
    <x v="3"/>
    <x v="7"/>
    <n v="1"/>
    <n v="197.18"/>
    <n v="0"/>
    <n v="105.28"/>
    <n v="197.18"/>
    <x v="2231"/>
    <n v="91.9"/>
    <n v="0.46607160969672384"/>
    <n v="2026"/>
    <s v="Q4"/>
    <n v="12"/>
    <s v="Dec"/>
  </r>
  <r>
    <n v="2694"/>
    <d v="2026-12-14T00:00:00"/>
    <n v="2026"/>
    <x v="3"/>
    <n v="12"/>
    <x v="11"/>
    <x v="3"/>
    <x v="7"/>
    <x v="0"/>
    <s v="New"/>
    <x v="3"/>
    <x v="19"/>
    <n v="1"/>
    <n v="124.9"/>
    <n v="0"/>
    <n v="62.16"/>
    <n v="124.9"/>
    <x v="2232"/>
    <n v="62.740000000000009"/>
    <n v="0.50232185748598879"/>
    <n v="2026"/>
    <s v="Q4"/>
    <n v="12"/>
    <s v="Dec"/>
  </r>
  <r>
    <n v="2797"/>
    <d v="2026-12-14T00:00:00"/>
    <n v="2026"/>
    <x v="3"/>
    <n v="12"/>
    <x v="11"/>
    <x v="2"/>
    <x v="16"/>
    <x v="2"/>
    <s v="New"/>
    <x v="1"/>
    <x v="17"/>
    <n v="2"/>
    <n v="70.239999999999995"/>
    <n v="0.1"/>
    <n v="32.130000000000003"/>
    <n v="126.43199999999999"/>
    <x v="2233"/>
    <n v="62.171999999999983"/>
    <n v="0.49174259681093385"/>
    <n v="2026"/>
    <s v="Q4"/>
    <n v="12"/>
    <s v="Dec"/>
  </r>
  <r>
    <n v="2811"/>
    <d v="2026-12-14T00:00:00"/>
    <n v="2026"/>
    <x v="3"/>
    <n v="12"/>
    <x v="11"/>
    <x v="1"/>
    <x v="11"/>
    <x v="2"/>
    <s v="Business"/>
    <x v="1"/>
    <x v="3"/>
    <n v="5"/>
    <n v="145.6"/>
    <n v="0.15"/>
    <n v="81.180000000000007"/>
    <n v="618.79999999999995"/>
    <x v="2234"/>
    <n v="212.89999999999992"/>
    <n v="0.34405300581771159"/>
    <n v="2026"/>
    <s v="Q4"/>
    <n v="12"/>
    <s v="Dec"/>
  </r>
  <r>
    <n v="4037"/>
    <d v="2026-12-14T00:00:00"/>
    <n v="2026"/>
    <x v="3"/>
    <n v="12"/>
    <x v="11"/>
    <x v="3"/>
    <x v="8"/>
    <x v="2"/>
    <s v="Returning"/>
    <x v="1"/>
    <x v="11"/>
    <n v="1"/>
    <n v="152.4"/>
    <n v="0.05"/>
    <n v="77.98"/>
    <n v="144.78"/>
    <x v="1061"/>
    <n v="66.8"/>
    <n v="0.46138969470921398"/>
    <n v="2026"/>
    <s v="Q4"/>
    <n v="12"/>
    <s v="Dec"/>
  </r>
  <r>
    <n v="4629"/>
    <d v="2026-12-14T00:00:00"/>
    <n v="2026"/>
    <x v="3"/>
    <n v="12"/>
    <x v="11"/>
    <x v="2"/>
    <x v="2"/>
    <x v="0"/>
    <s v="New"/>
    <x v="2"/>
    <x v="2"/>
    <n v="1"/>
    <n v="36.17"/>
    <n v="0.05"/>
    <n v="13.87"/>
    <n v="34.361499999999999"/>
    <x v="2235"/>
    <n v="20.491500000000002"/>
    <n v="0.59635056676803988"/>
    <n v="2026"/>
    <s v="Q4"/>
    <n v="12"/>
    <s v="Dec"/>
  </r>
  <r>
    <n v="2455"/>
    <d v="2026-12-15T00:00:00"/>
    <n v="2026"/>
    <x v="3"/>
    <n v="12"/>
    <x v="11"/>
    <x v="1"/>
    <x v="12"/>
    <x v="0"/>
    <s v="Returning"/>
    <x v="3"/>
    <x v="19"/>
    <n v="3"/>
    <n v="126.21"/>
    <n v="0.1"/>
    <n v="60.65"/>
    <n v="340.767"/>
    <x v="2236"/>
    <n v="158.81700000000001"/>
    <n v="0.46605745274630467"/>
    <n v="2026"/>
    <s v="Q4"/>
    <n v="12"/>
    <s v="Dec"/>
  </r>
  <r>
    <n v="3184"/>
    <d v="2026-12-15T00:00:00"/>
    <n v="2026"/>
    <x v="3"/>
    <n v="12"/>
    <x v="11"/>
    <x v="3"/>
    <x v="13"/>
    <x v="1"/>
    <s v="Returning"/>
    <x v="1"/>
    <x v="3"/>
    <n v="6"/>
    <n v="143.72999999999999"/>
    <n v="0.15"/>
    <n v="77.27"/>
    <n v="733.02299999999991"/>
    <x v="2237"/>
    <n v="269.40299999999991"/>
    <n v="0.36752325643260847"/>
    <n v="2026"/>
    <s v="Q4"/>
    <n v="12"/>
    <s v="Dec"/>
  </r>
  <r>
    <n v="3363"/>
    <d v="2026-12-15T00:00:00"/>
    <n v="2026"/>
    <x v="3"/>
    <n v="12"/>
    <x v="11"/>
    <x v="1"/>
    <x v="12"/>
    <x v="3"/>
    <s v="New"/>
    <x v="1"/>
    <x v="3"/>
    <n v="4"/>
    <n v="146.38999999999999"/>
    <n v="0"/>
    <n v="78.95"/>
    <n v="585.55999999999995"/>
    <x v="2238"/>
    <n v="269.75999999999993"/>
    <n v="0.46068720541020552"/>
    <n v="2026"/>
    <s v="Q4"/>
    <n v="12"/>
    <s v="Dec"/>
  </r>
  <r>
    <n v="3373"/>
    <d v="2026-12-15T00:00:00"/>
    <n v="2026"/>
    <x v="3"/>
    <n v="12"/>
    <x v="11"/>
    <x v="1"/>
    <x v="12"/>
    <x v="3"/>
    <s v="Returning"/>
    <x v="1"/>
    <x v="1"/>
    <n v="2"/>
    <n v="89.84"/>
    <n v="0.05"/>
    <n v="45.17"/>
    <n v="170.696"/>
    <x v="2239"/>
    <n v="80.355999999999995"/>
    <n v="0.47075502647982376"/>
    <n v="2026"/>
    <s v="Q4"/>
    <n v="12"/>
    <s v="Dec"/>
  </r>
  <r>
    <n v="3799"/>
    <d v="2026-12-15T00:00:00"/>
    <n v="2026"/>
    <x v="3"/>
    <n v="12"/>
    <x v="11"/>
    <x v="2"/>
    <x v="10"/>
    <x v="2"/>
    <s v="New"/>
    <x v="4"/>
    <x v="16"/>
    <n v="3"/>
    <n v="49.67"/>
    <n v="0.05"/>
    <n v="21.5"/>
    <n v="141.55949999999999"/>
    <x v="734"/>
    <n v="77.059499999999986"/>
    <n v="0.54436120500566898"/>
    <n v="2026"/>
    <s v="Q4"/>
    <n v="12"/>
    <s v="Dec"/>
  </r>
  <r>
    <n v="5002"/>
    <d v="2026-12-15T00:00:00"/>
    <n v="2026"/>
    <x v="3"/>
    <n v="12"/>
    <x v="11"/>
    <x v="1"/>
    <x v="14"/>
    <x v="1"/>
    <s v="Business"/>
    <x v="1"/>
    <x v="1"/>
    <n v="4"/>
    <n v="94.3"/>
    <n v="0.1"/>
    <n v="44.36"/>
    <n v="339.48"/>
    <x v="2240"/>
    <n v="162.04000000000002"/>
    <n v="0.47731825144338402"/>
    <n v="2026"/>
    <s v="Q4"/>
    <n v="12"/>
    <s v="Dec"/>
  </r>
  <r>
    <n v="2896"/>
    <d v="2026-12-16T00:00:00"/>
    <n v="2026"/>
    <x v="3"/>
    <n v="12"/>
    <x v="11"/>
    <x v="1"/>
    <x v="12"/>
    <x v="2"/>
    <s v="Business"/>
    <x v="4"/>
    <x v="14"/>
    <n v="2"/>
    <n v="36.020000000000003"/>
    <n v="0.1"/>
    <n v="13.59"/>
    <n v="64.836000000000013"/>
    <x v="2241"/>
    <n v="37.656000000000013"/>
    <n v="0.58078845086063302"/>
    <n v="2026"/>
    <s v="Q4"/>
    <n v="12"/>
    <s v="Dec"/>
  </r>
  <r>
    <n v="3334"/>
    <d v="2026-12-16T00:00:00"/>
    <n v="2026"/>
    <x v="3"/>
    <n v="12"/>
    <x v="11"/>
    <x v="1"/>
    <x v="14"/>
    <x v="0"/>
    <s v="Returning"/>
    <x v="1"/>
    <x v="11"/>
    <n v="1"/>
    <n v="154.12"/>
    <n v="0"/>
    <n v="77.45"/>
    <n v="154.12"/>
    <x v="2242"/>
    <n v="76.67"/>
    <n v="0.49746950428237735"/>
    <n v="2026"/>
    <s v="Q4"/>
    <n v="12"/>
    <s v="Dec"/>
  </r>
  <r>
    <n v="3469"/>
    <d v="2026-12-16T00:00:00"/>
    <n v="2026"/>
    <x v="3"/>
    <n v="12"/>
    <x v="11"/>
    <x v="0"/>
    <x v="9"/>
    <x v="0"/>
    <s v="Returning"/>
    <x v="1"/>
    <x v="11"/>
    <n v="1"/>
    <n v="150.88"/>
    <n v="0.05"/>
    <n v="81.02"/>
    <n v="143.33599999999998"/>
    <x v="1185"/>
    <n v="62.315999999999988"/>
    <n v="0.43475470223809787"/>
    <n v="2026"/>
    <s v="Q4"/>
    <n v="12"/>
    <s v="Dec"/>
  </r>
  <r>
    <n v="569"/>
    <d v="2026-12-17T00:00:00"/>
    <n v="2026"/>
    <x v="3"/>
    <n v="12"/>
    <x v="11"/>
    <x v="2"/>
    <x v="2"/>
    <x v="3"/>
    <s v="New"/>
    <x v="0"/>
    <x v="6"/>
    <n v="2"/>
    <n v="40.479999999999997"/>
    <n v="0"/>
    <n v="16.23"/>
    <n v="80.959999999999994"/>
    <x v="625"/>
    <n v="48.499999999999993"/>
    <n v="0.5990612648221344"/>
    <n v="2026"/>
    <s v="Q4"/>
    <n v="12"/>
    <s v="Dec"/>
  </r>
  <r>
    <n v="2404"/>
    <d v="2026-12-17T00:00:00"/>
    <n v="2026"/>
    <x v="3"/>
    <n v="12"/>
    <x v="11"/>
    <x v="2"/>
    <x v="10"/>
    <x v="3"/>
    <s v="Business"/>
    <x v="2"/>
    <x v="18"/>
    <n v="3"/>
    <n v="163.34"/>
    <n v="0.1"/>
    <n v="88.53"/>
    <n v="441.01799999999997"/>
    <x v="2243"/>
    <n v="175.42799999999994"/>
    <n v="0.39777968246194023"/>
    <n v="2026"/>
    <s v="Q4"/>
    <n v="12"/>
    <s v="Dec"/>
  </r>
  <r>
    <n v="4682"/>
    <d v="2026-12-17T00:00:00"/>
    <n v="2026"/>
    <x v="3"/>
    <n v="12"/>
    <x v="11"/>
    <x v="3"/>
    <x v="4"/>
    <x v="2"/>
    <s v="New"/>
    <x v="4"/>
    <x v="10"/>
    <n v="2"/>
    <n v="40.89"/>
    <n v="0"/>
    <n v="14.95"/>
    <n v="81.78"/>
    <x v="540"/>
    <n v="51.88"/>
    <n v="0.63438493519197847"/>
    <n v="2026"/>
    <s v="Q4"/>
    <n v="12"/>
    <s v="Dec"/>
  </r>
  <r>
    <n v="4888"/>
    <d v="2026-12-17T00:00:00"/>
    <n v="2026"/>
    <x v="3"/>
    <n v="12"/>
    <x v="11"/>
    <x v="2"/>
    <x v="2"/>
    <x v="3"/>
    <s v="New"/>
    <x v="4"/>
    <x v="10"/>
    <n v="1"/>
    <n v="40.159999999999997"/>
    <n v="0.15"/>
    <n v="14.46"/>
    <n v="34.135999999999996"/>
    <x v="2244"/>
    <n v="19.675999999999995"/>
    <n v="0.576400281228029"/>
    <n v="2026"/>
    <s v="Q4"/>
    <n v="12"/>
    <s v="Dec"/>
  </r>
  <r>
    <n v="4923"/>
    <d v="2026-12-17T00:00:00"/>
    <n v="2026"/>
    <x v="3"/>
    <n v="12"/>
    <x v="11"/>
    <x v="3"/>
    <x v="13"/>
    <x v="0"/>
    <s v="New"/>
    <x v="3"/>
    <x v="13"/>
    <n v="2"/>
    <n v="79.86"/>
    <n v="0"/>
    <n v="39.049999999999997"/>
    <n v="159.72"/>
    <x v="2245"/>
    <n v="81.62"/>
    <n v="0.51101928374655647"/>
    <n v="2026"/>
    <s v="Q4"/>
    <n v="12"/>
    <s v="Dec"/>
  </r>
  <r>
    <n v="131"/>
    <d v="2026-12-18T00:00:00"/>
    <n v="2026"/>
    <x v="3"/>
    <n v="12"/>
    <x v="11"/>
    <x v="1"/>
    <x v="11"/>
    <x v="3"/>
    <s v="Returning"/>
    <x v="3"/>
    <x v="19"/>
    <n v="2"/>
    <n v="123.42"/>
    <n v="0.1"/>
    <n v="60.03"/>
    <n v="222.15600000000001"/>
    <x v="1233"/>
    <n v="102.096"/>
    <n v="0.45956895154756117"/>
    <n v="2026"/>
    <s v="Q4"/>
    <n v="12"/>
    <s v="Dec"/>
  </r>
  <r>
    <n v="349"/>
    <d v="2026-12-18T00:00:00"/>
    <n v="2026"/>
    <x v="3"/>
    <n v="12"/>
    <x v="11"/>
    <x v="2"/>
    <x v="2"/>
    <x v="0"/>
    <s v="Returning"/>
    <x v="2"/>
    <x v="9"/>
    <n v="1"/>
    <n v="47.61"/>
    <n v="0.05"/>
    <n v="18.18"/>
    <n v="45.229499999999994"/>
    <x v="582"/>
    <n v="27.049499999999995"/>
    <n v="0.59804994527907662"/>
    <n v="2026"/>
    <s v="Q4"/>
    <n v="12"/>
    <s v="Dec"/>
  </r>
  <r>
    <n v="1131"/>
    <d v="2026-12-18T00:00:00"/>
    <n v="2026"/>
    <x v="3"/>
    <n v="12"/>
    <x v="11"/>
    <x v="3"/>
    <x v="8"/>
    <x v="0"/>
    <s v="Returning"/>
    <x v="1"/>
    <x v="1"/>
    <n v="2"/>
    <n v="93.88"/>
    <n v="0.1"/>
    <n v="45.89"/>
    <n v="168.98400000000001"/>
    <x v="2246"/>
    <n v="77.204000000000008"/>
    <n v="0.45687165648818823"/>
    <n v="2026"/>
    <s v="Q4"/>
    <n v="12"/>
    <s v="Dec"/>
  </r>
  <r>
    <n v="2738"/>
    <d v="2026-12-18T00:00:00"/>
    <n v="2026"/>
    <x v="3"/>
    <n v="12"/>
    <x v="11"/>
    <x v="1"/>
    <x v="11"/>
    <x v="0"/>
    <s v="New"/>
    <x v="1"/>
    <x v="3"/>
    <n v="3"/>
    <n v="145.43"/>
    <n v="0.05"/>
    <n v="81.72"/>
    <n v="414.47550000000001"/>
    <x v="2247"/>
    <n v="169.31550000000001"/>
    <n v="0.40850544845232106"/>
    <n v="2026"/>
    <s v="Q4"/>
    <n v="12"/>
    <s v="Dec"/>
  </r>
  <r>
    <n v="4400"/>
    <d v="2026-12-18T00:00:00"/>
    <n v="2026"/>
    <x v="3"/>
    <n v="12"/>
    <x v="11"/>
    <x v="3"/>
    <x v="4"/>
    <x v="0"/>
    <s v="Returning"/>
    <x v="2"/>
    <x v="2"/>
    <n v="2"/>
    <n v="36.89"/>
    <n v="0.1"/>
    <n v="13.74"/>
    <n v="66.402000000000001"/>
    <x v="2248"/>
    <n v="38.921999999999997"/>
    <n v="0.58615704346254627"/>
    <n v="2026"/>
    <s v="Q4"/>
    <n v="12"/>
    <s v="Dec"/>
  </r>
  <r>
    <n v="3122"/>
    <d v="2026-12-19T00:00:00"/>
    <n v="2026"/>
    <x v="3"/>
    <n v="12"/>
    <x v="11"/>
    <x v="0"/>
    <x v="0"/>
    <x v="3"/>
    <s v="Returning"/>
    <x v="1"/>
    <x v="3"/>
    <n v="1"/>
    <n v="145.44"/>
    <n v="0.1"/>
    <n v="80.42"/>
    <n v="130.89600000000002"/>
    <x v="2249"/>
    <n v="50.476000000000013"/>
    <n v="0.38561911746730232"/>
    <n v="2026"/>
    <s v="Q4"/>
    <n v="12"/>
    <s v="Dec"/>
  </r>
  <r>
    <n v="4572"/>
    <d v="2026-12-19T00:00:00"/>
    <n v="2026"/>
    <x v="3"/>
    <n v="12"/>
    <x v="11"/>
    <x v="0"/>
    <x v="15"/>
    <x v="0"/>
    <s v="New"/>
    <x v="4"/>
    <x v="16"/>
    <n v="2"/>
    <n v="51.56"/>
    <n v="0"/>
    <n v="21.9"/>
    <n v="103.12"/>
    <x v="2250"/>
    <n v="59.320000000000007"/>
    <n v="0.57525213343677273"/>
    <n v="2026"/>
    <s v="Q4"/>
    <n v="12"/>
    <s v="Dec"/>
  </r>
  <r>
    <n v="4783"/>
    <d v="2026-12-19T00:00:00"/>
    <n v="2026"/>
    <x v="3"/>
    <n v="12"/>
    <x v="11"/>
    <x v="3"/>
    <x v="7"/>
    <x v="0"/>
    <s v="New"/>
    <x v="3"/>
    <x v="19"/>
    <n v="2"/>
    <n v="122"/>
    <n v="0.15"/>
    <n v="60.01"/>
    <n v="207.4"/>
    <x v="2251"/>
    <n v="87.38000000000001"/>
    <n v="0.4213114754098361"/>
    <n v="2026"/>
    <s v="Q4"/>
    <n v="12"/>
    <s v="Dec"/>
  </r>
  <r>
    <n v="5055"/>
    <d v="2026-12-19T00:00:00"/>
    <n v="2026"/>
    <x v="3"/>
    <n v="12"/>
    <x v="11"/>
    <x v="2"/>
    <x v="3"/>
    <x v="3"/>
    <s v="New"/>
    <x v="1"/>
    <x v="17"/>
    <n v="1"/>
    <n v="71.89"/>
    <n v="0.15"/>
    <n v="32.409999999999997"/>
    <n v="61.106499999999997"/>
    <x v="2252"/>
    <n v="28.6965"/>
    <n v="0.46961452545964832"/>
    <n v="2026"/>
    <s v="Q4"/>
    <n v="12"/>
    <s v="Dec"/>
  </r>
  <r>
    <n v="5100"/>
    <d v="2026-12-19T00:00:00"/>
    <n v="2026"/>
    <x v="3"/>
    <n v="12"/>
    <x v="11"/>
    <x v="2"/>
    <x v="5"/>
    <x v="0"/>
    <s v="Returning"/>
    <x v="1"/>
    <x v="17"/>
    <n v="2"/>
    <n v="70.59"/>
    <n v="0.15"/>
    <n v="31.56"/>
    <n v="120.003"/>
    <x v="2253"/>
    <n v="56.883000000000003"/>
    <n v="0.47401314967125824"/>
    <n v="2026"/>
    <s v="Q4"/>
    <n v="12"/>
    <s v="Dec"/>
  </r>
  <r>
    <n v="488"/>
    <d v="2026-12-20T00:00:00"/>
    <n v="2026"/>
    <x v="3"/>
    <n v="12"/>
    <x v="11"/>
    <x v="3"/>
    <x v="7"/>
    <x v="0"/>
    <s v="Returning"/>
    <x v="1"/>
    <x v="3"/>
    <n v="4"/>
    <n v="141.91"/>
    <n v="0.05"/>
    <n v="80.260000000000005"/>
    <n v="539.25799999999992"/>
    <x v="2254"/>
    <n v="218.2179999999999"/>
    <n v="0.40466344495584661"/>
    <n v="2026"/>
    <s v="Q4"/>
    <n v="12"/>
    <s v="Dec"/>
  </r>
  <r>
    <n v="710"/>
    <d v="2026-12-20T00:00:00"/>
    <n v="2026"/>
    <x v="3"/>
    <n v="12"/>
    <x v="11"/>
    <x v="1"/>
    <x v="6"/>
    <x v="1"/>
    <s v="Business"/>
    <x v="1"/>
    <x v="3"/>
    <n v="3"/>
    <n v="140.4"/>
    <n v="0.2"/>
    <n v="81.760000000000005"/>
    <n v="336.96000000000004"/>
    <x v="2255"/>
    <n v="91.68"/>
    <n v="0.27207977207977208"/>
    <n v="2026"/>
    <s v="Q4"/>
    <n v="12"/>
    <s v="Dec"/>
  </r>
  <r>
    <n v="1009"/>
    <d v="2026-12-20T00:00:00"/>
    <n v="2026"/>
    <x v="3"/>
    <n v="12"/>
    <x v="11"/>
    <x v="3"/>
    <x v="13"/>
    <x v="3"/>
    <s v="Returning"/>
    <x v="1"/>
    <x v="17"/>
    <n v="2"/>
    <n v="72.349999999999994"/>
    <n v="0.15"/>
    <n v="32.44"/>
    <n v="122.99499999999999"/>
    <x v="1337"/>
    <n v="58.114999999999995"/>
    <n v="0.47249888206837676"/>
    <n v="2026"/>
    <s v="Q4"/>
    <n v="12"/>
    <s v="Dec"/>
  </r>
  <r>
    <n v="1231"/>
    <d v="2026-12-20T00:00:00"/>
    <n v="2026"/>
    <x v="3"/>
    <n v="12"/>
    <x v="11"/>
    <x v="3"/>
    <x v="8"/>
    <x v="0"/>
    <s v="New"/>
    <x v="3"/>
    <x v="19"/>
    <n v="4"/>
    <n v="120.8"/>
    <n v="0.1"/>
    <n v="59.93"/>
    <n v="434.88"/>
    <x v="2256"/>
    <n v="195.16"/>
    <n v="0.44876747608535689"/>
    <n v="2026"/>
    <s v="Q4"/>
    <n v="12"/>
    <s v="Dec"/>
  </r>
  <r>
    <n v="1445"/>
    <d v="2026-12-20T00:00:00"/>
    <n v="2026"/>
    <x v="3"/>
    <n v="12"/>
    <x v="11"/>
    <x v="3"/>
    <x v="7"/>
    <x v="0"/>
    <s v="New"/>
    <x v="1"/>
    <x v="17"/>
    <n v="1"/>
    <n v="71.23"/>
    <n v="0"/>
    <n v="31.63"/>
    <n v="71.23"/>
    <x v="2257"/>
    <n v="39.600000000000009"/>
    <n v="0.55594552856942303"/>
    <n v="2026"/>
    <s v="Q4"/>
    <n v="12"/>
    <s v="Dec"/>
  </r>
  <r>
    <n v="2842"/>
    <d v="2026-12-20T00:00:00"/>
    <n v="2026"/>
    <x v="3"/>
    <n v="12"/>
    <x v="11"/>
    <x v="2"/>
    <x v="10"/>
    <x v="1"/>
    <s v="Business"/>
    <x v="0"/>
    <x v="4"/>
    <n v="5"/>
    <n v="51.02"/>
    <n v="0.05"/>
    <n v="22.56"/>
    <n v="242.345"/>
    <x v="2258"/>
    <n v="129.54500000000002"/>
    <n v="0.5345478553302111"/>
    <n v="2026"/>
    <s v="Q4"/>
    <n v="12"/>
    <s v="Dec"/>
  </r>
  <r>
    <n v="3783"/>
    <d v="2026-12-20T00:00:00"/>
    <n v="2026"/>
    <x v="3"/>
    <n v="12"/>
    <x v="11"/>
    <x v="2"/>
    <x v="2"/>
    <x v="3"/>
    <s v="New"/>
    <x v="2"/>
    <x v="15"/>
    <n v="1"/>
    <n v="130.52000000000001"/>
    <n v="0.1"/>
    <n v="66.09"/>
    <n v="117.46800000000002"/>
    <x v="2259"/>
    <n v="51.378000000000014"/>
    <n v="0.43737869036673821"/>
    <n v="2026"/>
    <s v="Q4"/>
    <n v="12"/>
    <s v="Dec"/>
  </r>
  <r>
    <n v="4484"/>
    <d v="2026-12-20T00:00:00"/>
    <n v="2026"/>
    <x v="3"/>
    <n v="12"/>
    <x v="11"/>
    <x v="1"/>
    <x v="14"/>
    <x v="0"/>
    <s v="Returning"/>
    <x v="0"/>
    <x v="0"/>
    <n v="2"/>
    <n v="79.87"/>
    <n v="0.15"/>
    <n v="41.9"/>
    <n v="135.779"/>
    <x v="2260"/>
    <n v="51.978999999999999"/>
    <n v="0.38282061290773978"/>
    <n v="2026"/>
    <s v="Q4"/>
    <n v="12"/>
    <s v="Dec"/>
  </r>
  <r>
    <n v="4597"/>
    <d v="2026-12-20T00:00:00"/>
    <n v="2026"/>
    <x v="3"/>
    <n v="12"/>
    <x v="11"/>
    <x v="3"/>
    <x v="13"/>
    <x v="0"/>
    <s v="Returning"/>
    <x v="1"/>
    <x v="17"/>
    <n v="3"/>
    <n v="71.3"/>
    <n v="0.1"/>
    <n v="32.93"/>
    <n v="192.51"/>
    <x v="2261"/>
    <n v="93.72"/>
    <n v="0.48683185289075892"/>
    <n v="2026"/>
    <s v="Q4"/>
    <n v="12"/>
    <s v="Dec"/>
  </r>
  <r>
    <n v="4917"/>
    <d v="2026-12-20T00:00:00"/>
    <n v="2026"/>
    <x v="3"/>
    <n v="12"/>
    <x v="11"/>
    <x v="0"/>
    <x v="9"/>
    <x v="0"/>
    <s v="Returning"/>
    <x v="3"/>
    <x v="19"/>
    <n v="2"/>
    <n v="122.95"/>
    <n v="0.1"/>
    <n v="59.79"/>
    <n v="221.31"/>
    <x v="2262"/>
    <n v="101.73"/>
    <n v="0.45967195336857802"/>
    <n v="2026"/>
    <s v="Q4"/>
    <n v="12"/>
    <s v="Dec"/>
  </r>
  <r>
    <n v="629"/>
    <d v="2026-12-21T00:00:00"/>
    <n v="2026"/>
    <x v="3"/>
    <n v="12"/>
    <x v="11"/>
    <x v="3"/>
    <x v="13"/>
    <x v="0"/>
    <s v="Business"/>
    <x v="4"/>
    <x v="16"/>
    <n v="2"/>
    <n v="50.04"/>
    <n v="0.05"/>
    <n v="22.43"/>
    <n v="95.075999999999993"/>
    <x v="1286"/>
    <n v="50.215999999999994"/>
    <n v="0.52816694013210486"/>
    <n v="2026"/>
    <s v="Q4"/>
    <n v="12"/>
    <s v="Dec"/>
  </r>
  <r>
    <n v="1373"/>
    <d v="2026-12-21T00:00:00"/>
    <n v="2026"/>
    <x v="3"/>
    <n v="12"/>
    <x v="11"/>
    <x v="1"/>
    <x v="1"/>
    <x v="3"/>
    <s v="Returning"/>
    <x v="3"/>
    <x v="13"/>
    <n v="1"/>
    <n v="80.92"/>
    <n v="0.05"/>
    <n v="40.14"/>
    <n v="76.873999999999995"/>
    <x v="2263"/>
    <n v="36.733999999999995"/>
    <n v="0.47784686630069978"/>
    <n v="2026"/>
    <s v="Q4"/>
    <n v="12"/>
    <s v="Dec"/>
  </r>
  <r>
    <n v="1668"/>
    <d v="2026-12-21T00:00:00"/>
    <n v="2026"/>
    <x v="3"/>
    <n v="12"/>
    <x v="11"/>
    <x v="2"/>
    <x v="5"/>
    <x v="0"/>
    <s v="Business"/>
    <x v="0"/>
    <x v="4"/>
    <n v="6"/>
    <n v="50.35"/>
    <n v="0.15"/>
    <n v="22.91"/>
    <n v="256.78500000000003"/>
    <x v="2264"/>
    <n v="119.32500000000002"/>
    <n v="0.46468835796483443"/>
    <n v="2026"/>
    <s v="Q4"/>
    <n v="12"/>
    <s v="Dec"/>
  </r>
  <r>
    <n v="2646"/>
    <d v="2026-12-21T00:00:00"/>
    <n v="2026"/>
    <x v="3"/>
    <n v="12"/>
    <x v="11"/>
    <x v="1"/>
    <x v="1"/>
    <x v="0"/>
    <s v="Returning"/>
    <x v="4"/>
    <x v="14"/>
    <n v="1"/>
    <n v="35.799999999999997"/>
    <n v="0.05"/>
    <n v="14.12"/>
    <n v="34.01"/>
    <x v="2265"/>
    <n v="19.89"/>
    <n v="0.58482799176712741"/>
    <n v="2026"/>
    <s v="Q4"/>
    <n v="12"/>
    <s v="Dec"/>
  </r>
  <r>
    <n v="3044"/>
    <d v="2026-12-21T00:00:00"/>
    <n v="2026"/>
    <x v="3"/>
    <n v="12"/>
    <x v="11"/>
    <x v="1"/>
    <x v="6"/>
    <x v="1"/>
    <s v="Business"/>
    <x v="0"/>
    <x v="6"/>
    <n v="4"/>
    <n v="40.64"/>
    <n v="0.1"/>
    <n v="16.260000000000002"/>
    <n v="146.304"/>
    <x v="2266"/>
    <n v="81.263999999999996"/>
    <n v="0.55544619422572172"/>
    <n v="2026"/>
    <s v="Q4"/>
    <n v="12"/>
    <s v="Dec"/>
  </r>
  <r>
    <n v="3065"/>
    <d v="2026-12-21T00:00:00"/>
    <n v="2026"/>
    <x v="3"/>
    <n v="12"/>
    <x v="11"/>
    <x v="2"/>
    <x v="10"/>
    <x v="0"/>
    <s v="New"/>
    <x v="3"/>
    <x v="13"/>
    <n v="3"/>
    <n v="81.510000000000005"/>
    <n v="0.05"/>
    <n v="39.9"/>
    <n v="232.30350000000001"/>
    <x v="2267"/>
    <n v="112.60350000000003"/>
    <n v="0.48472580051527425"/>
    <n v="2026"/>
    <s v="Q4"/>
    <n v="12"/>
    <s v="Dec"/>
  </r>
  <r>
    <n v="3365"/>
    <d v="2026-12-21T00:00:00"/>
    <n v="2026"/>
    <x v="3"/>
    <n v="12"/>
    <x v="11"/>
    <x v="3"/>
    <x v="7"/>
    <x v="2"/>
    <s v="New"/>
    <x v="4"/>
    <x v="12"/>
    <n v="2"/>
    <n v="122.4"/>
    <n v="0.1"/>
    <n v="71.09"/>
    <n v="220.32000000000002"/>
    <x v="2268"/>
    <n v="78.140000000000015"/>
    <n v="0.35466594045025424"/>
    <n v="2026"/>
    <s v="Q4"/>
    <n v="12"/>
    <s v="Dec"/>
  </r>
  <r>
    <n v="4042"/>
    <d v="2026-12-21T00:00:00"/>
    <n v="2026"/>
    <x v="3"/>
    <n v="12"/>
    <x v="11"/>
    <x v="0"/>
    <x v="9"/>
    <x v="3"/>
    <s v="Returning"/>
    <x v="2"/>
    <x v="9"/>
    <n v="1"/>
    <n v="45.94"/>
    <n v="0.05"/>
    <n v="18.100000000000001"/>
    <n v="43.642999999999994"/>
    <x v="2269"/>
    <n v="25.542999999999992"/>
    <n v="0.58527140664024002"/>
    <n v="2026"/>
    <s v="Q4"/>
    <n v="12"/>
    <s v="Dec"/>
  </r>
  <r>
    <n v="4635"/>
    <d v="2026-12-21T00:00:00"/>
    <n v="2026"/>
    <x v="3"/>
    <n v="12"/>
    <x v="11"/>
    <x v="3"/>
    <x v="13"/>
    <x v="1"/>
    <s v="Returning"/>
    <x v="3"/>
    <x v="7"/>
    <n v="15"/>
    <n v="196.89"/>
    <n v="0.15"/>
    <n v="105.09"/>
    <n v="2510.3474999999999"/>
    <x v="2270"/>
    <n v="933.99749999999972"/>
    <n v="0.37205904760197533"/>
    <n v="2026"/>
    <s v="Q4"/>
    <n v="12"/>
    <s v="Dec"/>
  </r>
  <r>
    <n v="4748"/>
    <d v="2026-12-21T00:00:00"/>
    <n v="2026"/>
    <x v="3"/>
    <n v="12"/>
    <x v="11"/>
    <x v="3"/>
    <x v="13"/>
    <x v="2"/>
    <s v="Business"/>
    <x v="0"/>
    <x v="4"/>
    <n v="1"/>
    <n v="51.18"/>
    <n v="0.05"/>
    <n v="22.98"/>
    <n v="48.620999999999995"/>
    <x v="1831"/>
    <n v="25.640999999999995"/>
    <n v="0.52736471894860237"/>
    <n v="2026"/>
    <s v="Q4"/>
    <n v="12"/>
    <s v="Dec"/>
  </r>
  <r>
    <n v="342"/>
    <d v="2026-12-22T00:00:00"/>
    <n v="2026"/>
    <x v="3"/>
    <n v="12"/>
    <x v="11"/>
    <x v="1"/>
    <x v="6"/>
    <x v="2"/>
    <s v="New"/>
    <x v="0"/>
    <x v="6"/>
    <n v="3"/>
    <n v="40.78"/>
    <n v="0.15"/>
    <n v="16.73"/>
    <n v="103.989"/>
    <x v="2271"/>
    <n v="53.799000000000007"/>
    <n v="0.51735279693044456"/>
    <n v="2026"/>
    <s v="Q4"/>
    <n v="12"/>
    <s v="Dec"/>
  </r>
  <r>
    <n v="676"/>
    <d v="2026-12-22T00:00:00"/>
    <n v="2026"/>
    <x v="3"/>
    <n v="12"/>
    <x v="11"/>
    <x v="2"/>
    <x v="3"/>
    <x v="3"/>
    <s v="Returning"/>
    <x v="3"/>
    <x v="7"/>
    <n v="1"/>
    <n v="195.63"/>
    <n v="0.05"/>
    <n v="102.13"/>
    <n v="185.84849999999997"/>
    <x v="1435"/>
    <n v="83.718499999999977"/>
    <n v="0.45046637449320276"/>
    <n v="2026"/>
    <s v="Q4"/>
    <n v="12"/>
    <s v="Dec"/>
  </r>
  <r>
    <n v="1912"/>
    <d v="2026-12-22T00:00:00"/>
    <n v="2026"/>
    <x v="3"/>
    <n v="12"/>
    <x v="11"/>
    <x v="2"/>
    <x v="5"/>
    <x v="1"/>
    <s v="Returning"/>
    <x v="2"/>
    <x v="15"/>
    <n v="10"/>
    <n v="134.86000000000001"/>
    <n v="0.1"/>
    <n v="65.3"/>
    <n v="1213.7400000000002"/>
    <x v="2272"/>
    <n v="560.74000000000024"/>
    <n v="0.46199350767050612"/>
    <n v="2026"/>
    <s v="Q4"/>
    <n v="12"/>
    <s v="Dec"/>
  </r>
  <r>
    <n v="2065"/>
    <d v="2026-12-22T00:00:00"/>
    <n v="2026"/>
    <x v="3"/>
    <n v="12"/>
    <x v="11"/>
    <x v="3"/>
    <x v="4"/>
    <x v="0"/>
    <s v="New"/>
    <x v="0"/>
    <x v="0"/>
    <n v="1"/>
    <n v="83.15"/>
    <n v="0"/>
    <n v="42.3"/>
    <n v="83.15"/>
    <x v="234"/>
    <n v="40.850000000000009"/>
    <n v="0.49128081779915822"/>
    <n v="2026"/>
    <s v="Q4"/>
    <n v="12"/>
    <s v="Dec"/>
  </r>
  <r>
    <n v="3136"/>
    <d v="2026-12-22T00:00:00"/>
    <n v="2026"/>
    <x v="3"/>
    <n v="12"/>
    <x v="11"/>
    <x v="1"/>
    <x v="6"/>
    <x v="3"/>
    <s v="Business"/>
    <x v="0"/>
    <x v="0"/>
    <n v="1"/>
    <n v="81.599999999999994"/>
    <n v="0.15"/>
    <n v="42"/>
    <n v="69.36"/>
    <x v="1302"/>
    <n v="27.36"/>
    <n v="0.3944636678200692"/>
    <n v="2026"/>
    <s v="Q4"/>
    <n v="12"/>
    <s v="Dec"/>
  </r>
  <r>
    <n v="3423"/>
    <d v="2026-12-22T00:00:00"/>
    <n v="2026"/>
    <x v="3"/>
    <n v="12"/>
    <x v="11"/>
    <x v="3"/>
    <x v="7"/>
    <x v="2"/>
    <s v="Business"/>
    <x v="2"/>
    <x v="9"/>
    <n v="5"/>
    <n v="47.67"/>
    <n v="0.1"/>
    <n v="17.84"/>
    <n v="214.51500000000001"/>
    <x v="2273"/>
    <n v="125.31500000000001"/>
    <n v="0.5841782625923595"/>
    <n v="2026"/>
    <s v="Q4"/>
    <n v="12"/>
    <s v="Dec"/>
  </r>
  <r>
    <n v="3746"/>
    <d v="2026-12-22T00:00:00"/>
    <n v="2026"/>
    <x v="3"/>
    <n v="12"/>
    <x v="11"/>
    <x v="3"/>
    <x v="7"/>
    <x v="2"/>
    <s v="Business"/>
    <x v="0"/>
    <x v="4"/>
    <n v="2"/>
    <n v="50.96"/>
    <n v="0.15"/>
    <n v="22.59"/>
    <n v="86.632000000000005"/>
    <x v="1140"/>
    <n v="41.452000000000005"/>
    <n v="0.47848370117277683"/>
    <n v="2026"/>
    <s v="Q4"/>
    <n v="12"/>
    <s v="Dec"/>
  </r>
  <r>
    <n v="1198"/>
    <d v="2026-12-23T00:00:00"/>
    <n v="2026"/>
    <x v="3"/>
    <n v="12"/>
    <x v="11"/>
    <x v="3"/>
    <x v="7"/>
    <x v="2"/>
    <s v="New"/>
    <x v="2"/>
    <x v="9"/>
    <n v="5"/>
    <n v="47.69"/>
    <n v="0.05"/>
    <n v="18.23"/>
    <n v="226.52749999999997"/>
    <x v="2274"/>
    <n v="135.37749999999997"/>
    <n v="0.59762059794064726"/>
    <n v="2026"/>
    <s v="Q4"/>
    <n v="12"/>
    <s v="Dec"/>
  </r>
  <r>
    <n v="2123"/>
    <d v="2026-12-23T00:00:00"/>
    <n v="2026"/>
    <x v="3"/>
    <n v="12"/>
    <x v="11"/>
    <x v="3"/>
    <x v="8"/>
    <x v="0"/>
    <s v="Returning"/>
    <x v="1"/>
    <x v="1"/>
    <n v="1"/>
    <n v="91.08"/>
    <n v="0.2"/>
    <n v="46.14"/>
    <n v="72.864000000000004"/>
    <x v="2275"/>
    <n v="26.724000000000004"/>
    <n v="0.36676548089591571"/>
    <n v="2026"/>
    <s v="Q4"/>
    <n v="12"/>
    <s v="Dec"/>
  </r>
  <r>
    <n v="2586"/>
    <d v="2026-12-23T00:00:00"/>
    <n v="2026"/>
    <x v="3"/>
    <n v="12"/>
    <x v="11"/>
    <x v="1"/>
    <x v="14"/>
    <x v="2"/>
    <s v="New"/>
    <x v="1"/>
    <x v="3"/>
    <n v="1"/>
    <n v="143.84"/>
    <n v="0.15"/>
    <n v="78.17"/>
    <n v="122.264"/>
    <x v="2276"/>
    <n v="44.093999999999994"/>
    <n v="0.360645815612118"/>
    <n v="2026"/>
    <s v="Q4"/>
    <n v="12"/>
    <s v="Dec"/>
  </r>
  <r>
    <n v="3048"/>
    <d v="2026-12-23T00:00:00"/>
    <n v="2026"/>
    <x v="3"/>
    <n v="12"/>
    <x v="11"/>
    <x v="1"/>
    <x v="6"/>
    <x v="0"/>
    <s v="New"/>
    <x v="0"/>
    <x v="8"/>
    <n v="1"/>
    <n v="102.66"/>
    <n v="0.05"/>
    <n v="49.2"/>
    <n v="97.526999999999987"/>
    <x v="2277"/>
    <n v="48.326999999999984"/>
    <n v="0.4955243163431664"/>
    <n v="2026"/>
    <s v="Q4"/>
    <n v="12"/>
    <s v="Dec"/>
  </r>
  <r>
    <n v="3838"/>
    <d v="2026-12-23T00:00:00"/>
    <n v="2026"/>
    <x v="3"/>
    <n v="12"/>
    <x v="11"/>
    <x v="1"/>
    <x v="11"/>
    <x v="2"/>
    <s v="New"/>
    <x v="4"/>
    <x v="10"/>
    <n v="2"/>
    <n v="40.32"/>
    <n v="0"/>
    <n v="14.39"/>
    <n v="80.64"/>
    <x v="2278"/>
    <n v="51.86"/>
    <n v="0.64310515873015872"/>
    <n v="2026"/>
    <s v="Q4"/>
    <n v="12"/>
    <s v="Dec"/>
  </r>
  <r>
    <n v="4718"/>
    <d v="2026-12-23T00:00:00"/>
    <n v="2026"/>
    <x v="3"/>
    <n v="12"/>
    <x v="11"/>
    <x v="0"/>
    <x v="0"/>
    <x v="2"/>
    <s v="Returning"/>
    <x v="1"/>
    <x v="11"/>
    <n v="1"/>
    <n v="157.58000000000001"/>
    <n v="0.1"/>
    <n v="80.37"/>
    <n v="141.822"/>
    <x v="2279"/>
    <n v="61.451999999999998"/>
    <n v="0.43330371874603374"/>
    <n v="2026"/>
    <s v="Q4"/>
    <n v="12"/>
    <s v="Dec"/>
  </r>
  <r>
    <n v="4844"/>
    <d v="2026-12-23T00:00:00"/>
    <n v="2026"/>
    <x v="3"/>
    <n v="12"/>
    <x v="11"/>
    <x v="1"/>
    <x v="14"/>
    <x v="0"/>
    <s v="New"/>
    <x v="4"/>
    <x v="14"/>
    <n v="1"/>
    <n v="36.4"/>
    <n v="0"/>
    <n v="14.22"/>
    <n v="36.4"/>
    <x v="2280"/>
    <n v="22.18"/>
    <n v="0.6093406593406594"/>
    <n v="2026"/>
    <s v="Q4"/>
    <n v="12"/>
    <s v="Dec"/>
  </r>
  <r>
    <n v="678"/>
    <d v="2026-12-24T00:00:00"/>
    <n v="2026"/>
    <x v="3"/>
    <n v="12"/>
    <x v="11"/>
    <x v="1"/>
    <x v="11"/>
    <x v="0"/>
    <s v="Business"/>
    <x v="1"/>
    <x v="3"/>
    <n v="1"/>
    <n v="142.15"/>
    <n v="0.05"/>
    <n v="80.5"/>
    <n v="135.04249999999999"/>
    <x v="1130"/>
    <n v="54.54249999999999"/>
    <n v="0.40389136753244342"/>
    <n v="2026"/>
    <s v="Q4"/>
    <n v="12"/>
    <s v="Dec"/>
  </r>
  <r>
    <n v="1706"/>
    <d v="2026-12-24T00:00:00"/>
    <n v="2026"/>
    <x v="3"/>
    <n v="12"/>
    <x v="11"/>
    <x v="0"/>
    <x v="0"/>
    <x v="0"/>
    <s v="Returning"/>
    <x v="3"/>
    <x v="5"/>
    <n v="2"/>
    <n v="332.38"/>
    <n v="0.05"/>
    <n v="192.16"/>
    <n v="631.52199999999993"/>
    <x v="716"/>
    <n v="247.20199999999994"/>
    <n v="0.39143846136793331"/>
    <n v="2026"/>
    <s v="Q4"/>
    <n v="12"/>
    <s v="Dec"/>
  </r>
  <r>
    <n v="3034"/>
    <d v="2026-12-24T00:00:00"/>
    <n v="2026"/>
    <x v="3"/>
    <n v="12"/>
    <x v="11"/>
    <x v="1"/>
    <x v="1"/>
    <x v="2"/>
    <s v="New"/>
    <x v="3"/>
    <x v="19"/>
    <n v="1"/>
    <n v="122.18"/>
    <n v="0.15"/>
    <n v="61.28"/>
    <n v="103.85300000000001"/>
    <x v="2281"/>
    <n v="42.573000000000008"/>
    <n v="0.40993519686479934"/>
    <n v="2026"/>
    <s v="Q4"/>
    <n v="12"/>
    <s v="Dec"/>
  </r>
  <r>
    <n v="3883"/>
    <d v="2026-12-24T00:00:00"/>
    <n v="2026"/>
    <x v="3"/>
    <n v="12"/>
    <x v="11"/>
    <x v="0"/>
    <x v="0"/>
    <x v="0"/>
    <s v="New"/>
    <x v="3"/>
    <x v="19"/>
    <n v="1"/>
    <n v="125.66"/>
    <n v="0.15"/>
    <n v="60.6"/>
    <n v="106.81099999999999"/>
    <x v="2282"/>
    <n v="46.210999999999991"/>
    <n v="0.43264270533933763"/>
    <n v="2026"/>
    <s v="Q4"/>
    <n v="12"/>
    <s v="Dec"/>
  </r>
  <r>
    <n v="4342"/>
    <d v="2026-12-24T00:00:00"/>
    <n v="2026"/>
    <x v="3"/>
    <n v="12"/>
    <x v="11"/>
    <x v="3"/>
    <x v="4"/>
    <x v="0"/>
    <s v="Returning"/>
    <x v="2"/>
    <x v="9"/>
    <n v="2"/>
    <n v="47.38"/>
    <n v="0.05"/>
    <n v="18.850000000000001"/>
    <n v="90.022000000000006"/>
    <x v="2283"/>
    <n v="52.322000000000003"/>
    <n v="0.58121348114905247"/>
    <n v="2026"/>
    <s v="Q4"/>
    <n v="12"/>
    <s v="Dec"/>
  </r>
  <r>
    <n v="4468"/>
    <d v="2026-12-24T00:00:00"/>
    <n v="2026"/>
    <x v="3"/>
    <n v="12"/>
    <x v="11"/>
    <x v="0"/>
    <x v="0"/>
    <x v="0"/>
    <s v="Business"/>
    <x v="3"/>
    <x v="13"/>
    <n v="1"/>
    <n v="80.8"/>
    <n v="0.05"/>
    <n v="38.33"/>
    <n v="76.759999999999991"/>
    <x v="2126"/>
    <n v="38.429999999999993"/>
    <n v="0.50065138092756645"/>
    <n v="2026"/>
    <s v="Q4"/>
    <n v="12"/>
    <s v="Dec"/>
  </r>
  <r>
    <n v="7"/>
    <d v="2026-12-25T00:00:00"/>
    <n v="2026"/>
    <x v="3"/>
    <n v="12"/>
    <x v="11"/>
    <x v="3"/>
    <x v="8"/>
    <x v="0"/>
    <s v="Returning"/>
    <x v="0"/>
    <x v="8"/>
    <n v="5"/>
    <n v="103.52"/>
    <n v="0.1"/>
    <n v="49.1"/>
    <n v="465.84000000000003"/>
    <x v="2284"/>
    <n v="220.34000000000003"/>
    <n v="0.47299501974927016"/>
    <n v="2026"/>
    <s v="Q4"/>
    <n v="12"/>
    <s v="Dec"/>
  </r>
  <r>
    <n v="658"/>
    <d v="2026-12-25T00:00:00"/>
    <n v="2026"/>
    <x v="3"/>
    <n v="12"/>
    <x v="11"/>
    <x v="1"/>
    <x v="6"/>
    <x v="2"/>
    <s v="Business"/>
    <x v="1"/>
    <x v="11"/>
    <n v="2"/>
    <n v="153.38999999999999"/>
    <n v="0.05"/>
    <n v="78.06"/>
    <n v="291.44099999999997"/>
    <x v="2285"/>
    <n v="135.32099999999997"/>
    <n v="0.46431696295305047"/>
    <n v="2026"/>
    <s v="Q4"/>
    <n v="12"/>
    <s v="Dec"/>
  </r>
  <r>
    <n v="1192"/>
    <d v="2026-12-25T00:00:00"/>
    <n v="2026"/>
    <x v="3"/>
    <n v="12"/>
    <x v="11"/>
    <x v="3"/>
    <x v="13"/>
    <x v="1"/>
    <s v="Business"/>
    <x v="4"/>
    <x v="10"/>
    <n v="6"/>
    <n v="39.49"/>
    <n v="0.05"/>
    <n v="14.49"/>
    <n v="225.09299999999999"/>
    <x v="2286"/>
    <n v="138.15299999999999"/>
    <n v="0.61375964601298127"/>
    <n v="2026"/>
    <s v="Q4"/>
    <n v="12"/>
    <s v="Dec"/>
  </r>
  <r>
    <n v="3852"/>
    <d v="2026-12-25T00:00:00"/>
    <n v="2026"/>
    <x v="3"/>
    <n v="12"/>
    <x v="11"/>
    <x v="2"/>
    <x v="2"/>
    <x v="2"/>
    <s v="Business"/>
    <x v="4"/>
    <x v="14"/>
    <n v="1"/>
    <n v="35.54"/>
    <n v="0.1"/>
    <n v="13.63"/>
    <n v="31.986000000000001"/>
    <x v="973"/>
    <n v="18.356000000000002"/>
    <n v="0.5738760707809667"/>
    <n v="2026"/>
    <s v="Q4"/>
    <n v="12"/>
    <s v="Dec"/>
  </r>
  <r>
    <n v="4507"/>
    <d v="2026-12-25T00:00:00"/>
    <n v="2026"/>
    <x v="3"/>
    <n v="12"/>
    <x v="11"/>
    <x v="1"/>
    <x v="12"/>
    <x v="3"/>
    <s v="Returning"/>
    <x v="2"/>
    <x v="18"/>
    <n v="2"/>
    <n v="167.21"/>
    <n v="0.05"/>
    <n v="88.23"/>
    <n v="317.69900000000001"/>
    <x v="2287"/>
    <n v="141.239"/>
    <n v="0.44456860109726504"/>
    <n v="2026"/>
    <s v="Q4"/>
    <n v="12"/>
    <s v="Dec"/>
  </r>
  <r>
    <n v="260"/>
    <d v="2026-12-26T00:00:00"/>
    <n v="2026"/>
    <x v="3"/>
    <n v="12"/>
    <x v="11"/>
    <x v="2"/>
    <x v="2"/>
    <x v="0"/>
    <s v="Business"/>
    <x v="1"/>
    <x v="17"/>
    <n v="1"/>
    <n v="71.89"/>
    <n v="0.1"/>
    <n v="31.88"/>
    <n v="64.701000000000008"/>
    <x v="2288"/>
    <n v="32.821000000000012"/>
    <n v="0.50727191233520363"/>
    <n v="2026"/>
    <s v="Q4"/>
    <n v="12"/>
    <s v="Dec"/>
  </r>
  <r>
    <n v="1659"/>
    <d v="2026-12-26T00:00:00"/>
    <n v="2026"/>
    <x v="3"/>
    <n v="12"/>
    <x v="11"/>
    <x v="0"/>
    <x v="15"/>
    <x v="2"/>
    <s v="New"/>
    <x v="2"/>
    <x v="15"/>
    <n v="1"/>
    <n v="133.56"/>
    <n v="0.05"/>
    <n v="68.739999999999995"/>
    <n v="126.88199999999999"/>
    <x v="2289"/>
    <n v="58.141999999999996"/>
    <n v="0.4582367869358932"/>
    <n v="2026"/>
    <s v="Q4"/>
    <n v="12"/>
    <s v="Dec"/>
  </r>
  <r>
    <n v="3188"/>
    <d v="2026-12-26T00:00:00"/>
    <n v="2026"/>
    <x v="3"/>
    <n v="12"/>
    <x v="11"/>
    <x v="3"/>
    <x v="7"/>
    <x v="3"/>
    <s v="New"/>
    <x v="3"/>
    <x v="19"/>
    <n v="2"/>
    <n v="122.28"/>
    <n v="0.1"/>
    <n v="61.64"/>
    <n v="220.10400000000001"/>
    <x v="2290"/>
    <n v="96.824000000000012"/>
    <n v="0.43990113764402283"/>
    <n v="2026"/>
    <s v="Q4"/>
    <n v="12"/>
    <s v="Dec"/>
  </r>
  <r>
    <n v="3673"/>
    <d v="2026-12-26T00:00:00"/>
    <n v="2026"/>
    <x v="3"/>
    <n v="12"/>
    <x v="11"/>
    <x v="0"/>
    <x v="15"/>
    <x v="0"/>
    <s v="Business"/>
    <x v="4"/>
    <x v="10"/>
    <n v="1"/>
    <n v="40.619999999999997"/>
    <n v="0"/>
    <n v="14.62"/>
    <n v="40.619999999999997"/>
    <x v="2291"/>
    <n v="26"/>
    <n v="0.64007877892663712"/>
    <n v="2026"/>
    <s v="Q4"/>
    <n v="12"/>
    <s v="Dec"/>
  </r>
  <r>
    <n v="3805"/>
    <d v="2026-12-26T00:00:00"/>
    <n v="2026"/>
    <x v="3"/>
    <n v="12"/>
    <x v="11"/>
    <x v="3"/>
    <x v="4"/>
    <x v="1"/>
    <s v="Business"/>
    <x v="2"/>
    <x v="9"/>
    <n v="8"/>
    <n v="45.54"/>
    <n v="0.15"/>
    <n v="18.54"/>
    <n v="309.67199999999997"/>
    <x v="2292"/>
    <n v="161.35199999999998"/>
    <n v="0.52104161822831896"/>
    <n v="2026"/>
    <s v="Q4"/>
    <n v="12"/>
    <s v="Dec"/>
  </r>
  <r>
    <n v="3945"/>
    <d v="2026-12-26T00:00:00"/>
    <n v="2026"/>
    <x v="3"/>
    <n v="12"/>
    <x v="11"/>
    <x v="3"/>
    <x v="13"/>
    <x v="1"/>
    <s v="Business"/>
    <x v="0"/>
    <x v="4"/>
    <n v="4"/>
    <n v="50.96"/>
    <n v="0.1"/>
    <n v="22.14"/>
    <n v="183.45600000000002"/>
    <x v="2293"/>
    <n v="94.896000000000015"/>
    <n v="0.51726844583987441"/>
    <n v="2026"/>
    <s v="Q4"/>
    <n v="12"/>
    <s v="Dec"/>
  </r>
  <r>
    <n v="4266"/>
    <d v="2026-12-26T00:00:00"/>
    <n v="2026"/>
    <x v="3"/>
    <n v="12"/>
    <x v="11"/>
    <x v="1"/>
    <x v="1"/>
    <x v="0"/>
    <s v="New"/>
    <x v="0"/>
    <x v="6"/>
    <n v="4"/>
    <n v="40.19"/>
    <n v="0.15"/>
    <n v="16.55"/>
    <n v="136.64599999999999"/>
    <x v="2294"/>
    <n v="70.445999999999984"/>
    <n v="0.51553649576277383"/>
    <n v="2026"/>
    <s v="Q4"/>
    <n v="12"/>
    <s v="Dec"/>
  </r>
  <r>
    <n v="606"/>
    <d v="2026-12-27T00:00:00"/>
    <n v="2026"/>
    <x v="3"/>
    <n v="12"/>
    <x v="11"/>
    <x v="1"/>
    <x v="12"/>
    <x v="0"/>
    <s v="New"/>
    <x v="3"/>
    <x v="5"/>
    <n v="3"/>
    <n v="333.84"/>
    <n v="0"/>
    <n v="193.05"/>
    <n v="1001.52"/>
    <x v="2295"/>
    <n v="422.36999999999989"/>
    <n v="0.42172897196261672"/>
    <n v="2026"/>
    <s v="Q4"/>
    <n v="12"/>
    <s v="Dec"/>
  </r>
  <r>
    <n v="1166"/>
    <d v="2026-12-27T00:00:00"/>
    <n v="2026"/>
    <x v="3"/>
    <n v="12"/>
    <x v="11"/>
    <x v="2"/>
    <x v="16"/>
    <x v="3"/>
    <s v="Returning"/>
    <x v="3"/>
    <x v="7"/>
    <n v="2"/>
    <n v="198.94"/>
    <n v="0.15"/>
    <n v="102.32"/>
    <n v="338.19799999999998"/>
    <x v="2296"/>
    <n v="133.55799999999999"/>
    <n v="0.39491067362905752"/>
    <n v="2026"/>
    <s v="Q4"/>
    <n v="12"/>
    <s v="Dec"/>
  </r>
  <r>
    <n v="1913"/>
    <d v="2026-12-27T00:00:00"/>
    <n v="2026"/>
    <x v="3"/>
    <n v="12"/>
    <x v="11"/>
    <x v="2"/>
    <x v="5"/>
    <x v="3"/>
    <s v="New"/>
    <x v="4"/>
    <x v="14"/>
    <n v="3"/>
    <n v="35.979999999999997"/>
    <n v="0"/>
    <n v="13.6"/>
    <n v="107.94"/>
    <x v="2297"/>
    <n v="67.14"/>
    <n v="0.62201222901612008"/>
    <n v="2026"/>
    <s v="Q4"/>
    <n v="12"/>
    <s v="Dec"/>
  </r>
  <r>
    <n v="2402"/>
    <d v="2026-12-27T00:00:00"/>
    <n v="2026"/>
    <x v="3"/>
    <n v="12"/>
    <x v="11"/>
    <x v="1"/>
    <x v="14"/>
    <x v="3"/>
    <s v="New"/>
    <x v="2"/>
    <x v="15"/>
    <n v="6"/>
    <n v="133.4"/>
    <n v="0.1"/>
    <n v="66.3"/>
    <n v="720.36000000000013"/>
    <x v="2298"/>
    <n v="322.56000000000017"/>
    <n v="0.44777611194402817"/>
    <n v="2026"/>
    <s v="Q4"/>
    <n v="12"/>
    <s v="Dec"/>
  </r>
  <r>
    <n v="3192"/>
    <d v="2026-12-27T00:00:00"/>
    <n v="2026"/>
    <x v="3"/>
    <n v="12"/>
    <x v="11"/>
    <x v="3"/>
    <x v="7"/>
    <x v="0"/>
    <s v="Returning"/>
    <x v="1"/>
    <x v="1"/>
    <n v="2"/>
    <n v="93.45"/>
    <n v="0"/>
    <n v="45.75"/>
    <n v="186.9"/>
    <x v="2299"/>
    <n v="95.4"/>
    <n v="0.5104333868378812"/>
    <n v="2026"/>
    <s v="Q4"/>
    <n v="12"/>
    <s v="Dec"/>
  </r>
  <r>
    <n v="3721"/>
    <d v="2026-12-27T00:00:00"/>
    <n v="2026"/>
    <x v="3"/>
    <n v="12"/>
    <x v="11"/>
    <x v="2"/>
    <x v="5"/>
    <x v="3"/>
    <s v="New"/>
    <x v="4"/>
    <x v="16"/>
    <n v="1"/>
    <n v="49.79"/>
    <n v="0.2"/>
    <n v="21.87"/>
    <n v="39.832000000000001"/>
    <x v="2300"/>
    <n v="17.962"/>
    <n v="0.45094396465153641"/>
    <n v="2026"/>
    <s v="Q4"/>
    <n v="12"/>
    <s v="Dec"/>
  </r>
  <r>
    <n v="3882"/>
    <d v="2026-12-27T00:00:00"/>
    <n v="2026"/>
    <x v="3"/>
    <n v="12"/>
    <x v="11"/>
    <x v="3"/>
    <x v="8"/>
    <x v="3"/>
    <s v="Returning"/>
    <x v="1"/>
    <x v="17"/>
    <n v="3"/>
    <n v="70.430000000000007"/>
    <n v="0.1"/>
    <n v="32.869999999999997"/>
    <n v="190.16100000000003"/>
    <x v="2301"/>
    <n v="91.551000000000045"/>
    <n v="0.48143941186678674"/>
    <n v="2026"/>
    <s v="Q4"/>
    <n v="12"/>
    <s v="Dec"/>
  </r>
  <r>
    <n v="4945"/>
    <d v="2026-12-27T00:00:00"/>
    <n v="2026"/>
    <x v="3"/>
    <n v="12"/>
    <x v="11"/>
    <x v="2"/>
    <x v="2"/>
    <x v="0"/>
    <s v="Business"/>
    <x v="3"/>
    <x v="13"/>
    <n v="2"/>
    <n v="82.04"/>
    <n v="0.1"/>
    <n v="38.880000000000003"/>
    <n v="147.67200000000003"/>
    <x v="647"/>
    <n v="69.91200000000002"/>
    <n v="0.47342759629449055"/>
    <n v="2026"/>
    <s v="Q4"/>
    <n v="12"/>
    <s v="Dec"/>
  </r>
  <r>
    <n v="5084"/>
    <d v="2026-12-27T00:00:00"/>
    <n v="2026"/>
    <x v="3"/>
    <n v="12"/>
    <x v="11"/>
    <x v="1"/>
    <x v="11"/>
    <x v="3"/>
    <s v="Returning"/>
    <x v="2"/>
    <x v="2"/>
    <n v="1"/>
    <n v="35.409999999999997"/>
    <n v="0.2"/>
    <n v="13.54"/>
    <n v="28.327999999999999"/>
    <x v="783"/>
    <n v="14.788"/>
    <n v="0.5220276757977973"/>
    <n v="2026"/>
    <s v="Q4"/>
    <n v="12"/>
    <s v="Dec"/>
  </r>
  <r>
    <n v="246"/>
    <d v="2026-12-28T00:00:00"/>
    <n v="2026"/>
    <x v="3"/>
    <n v="12"/>
    <x v="11"/>
    <x v="3"/>
    <x v="7"/>
    <x v="3"/>
    <s v="Business"/>
    <x v="0"/>
    <x v="6"/>
    <n v="1"/>
    <n v="41.06"/>
    <n v="0.1"/>
    <n v="16.23"/>
    <n v="36.954000000000001"/>
    <x v="2302"/>
    <n v="20.724"/>
    <n v="0.5608053255398604"/>
    <n v="2026"/>
    <s v="Q4"/>
    <n v="12"/>
    <s v="Dec"/>
  </r>
  <r>
    <n v="537"/>
    <d v="2026-12-28T00:00:00"/>
    <n v="2026"/>
    <x v="3"/>
    <n v="12"/>
    <x v="11"/>
    <x v="3"/>
    <x v="8"/>
    <x v="1"/>
    <s v="Business"/>
    <x v="1"/>
    <x v="1"/>
    <n v="12"/>
    <n v="90.29"/>
    <n v="0.1"/>
    <n v="45.76"/>
    <n v="975.13200000000006"/>
    <x v="2303"/>
    <n v="426.01200000000006"/>
    <n v="0.43687623829389255"/>
    <n v="2026"/>
    <s v="Q4"/>
    <n v="12"/>
    <s v="Dec"/>
  </r>
  <r>
    <n v="968"/>
    <d v="2026-12-28T00:00:00"/>
    <n v="2026"/>
    <x v="3"/>
    <n v="12"/>
    <x v="11"/>
    <x v="1"/>
    <x v="12"/>
    <x v="2"/>
    <s v="New"/>
    <x v="0"/>
    <x v="8"/>
    <n v="1"/>
    <n v="103.13"/>
    <n v="0.15"/>
    <n v="50.06"/>
    <n v="87.660499999999999"/>
    <x v="2304"/>
    <n v="37.600499999999997"/>
    <n v="0.42893321393329947"/>
    <n v="2026"/>
    <s v="Q4"/>
    <n v="12"/>
    <s v="Dec"/>
  </r>
  <r>
    <n v="1234"/>
    <d v="2026-12-28T00:00:00"/>
    <n v="2026"/>
    <x v="3"/>
    <n v="12"/>
    <x v="11"/>
    <x v="3"/>
    <x v="13"/>
    <x v="0"/>
    <s v="Returning"/>
    <x v="0"/>
    <x v="0"/>
    <n v="1"/>
    <n v="81.39"/>
    <n v="0.05"/>
    <n v="43.54"/>
    <n v="77.320499999999996"/>
    <x v="106"/>
    <n v="33.780499999999996"/>
    <n v="0.43688931137279247"/>
    <n v="2026"/>
    <s v="Q4"/>
    <n v="12"/>
    <s v="Dec"/>
  </r>
  <r>
    <n v="2061"/>
    <d v="2026-12-28T00:00:00"/>
    <n v="2026"/>
    <x v="3"/>
    <n v="12"/>
    <x v="11"/>
    <x v="0"/>
    <x v="15"/>
    <x v="3"/>
    <s v="Returning"/>
    <x v="3"/>
    <x v="5"/>
    <n v="2"/>
    <n v="342.78"/>
    <n v="0"/>
    <n v="197.89"/>
    <n v="685.56"/>
    <x v="2305"/>
    <n v="289.77999999999997"/>
    <n v="0.4226909387945621"/>
    <n v="2026"/>
    <s v="Q4"/>
    <n v="12"/>
    <s v="Dec"/>
  </r>
  <r>
    <n v="2219"/>
    <d v="2026-12-28T00:00:00"/>
    <n v="2026"/>
    <x v="3"/>
    <n v="12"/>
    <x v="11"/>
    <x v="1"/>
    <x v="14"/>
    <x v="0"/>
    <s v="Returning"/>
    <x v="1"/>
    <x v="3"/>
    <n v="1"/>
    <n v="147"/>
    <n v="0.15"/>
    <n v="79.58"/>
    <n v="124.95"/>
    <x v="2306"/>
    <n v="45.370000000000005"/>
    <n v="0.36310524209683875"/>
    <n v="2026"/>
    <s v="Q4"/>
    <n v="12"/>
    <s v="Dec"/>
  </r>
  <r>
    <n v="2651"/>
    <d v="2026-12-28T00:00:00"/>
    <n v="2026"/>
    <x v="3"/>
    <n v="12"/>
    <x v="11"/>
    <x v="0"/>
    <x v="15"/>
    <x v="0"/>
    <s v="New"/>
    <x v="2"/>
    <x v="9"/>
    <n v="1"/>
    <n v="45.69"/>
    <n v="0.2"/>
    <n v="18.829999999999998"/>
    <n v="36.552"/>
    <x v="1267"/>
    <n v="17.722000000000001"/>
    <n v="0.48484351061501429"/>
    <n v="2026"/>
    <s v="Q4"/>
    <n v="12"/>
    <s v="Dec"/>
  </r>
  <r>
    <n v="3173"/>
    <d v="2026-12-28T00:00:00"/>
    <n v="2026"/>
    <x v="3"/>
    <n v="12"/>
    <x v="11"/>
    <x v="1"/>
    <x v="12"/>
    <x v="3"/>
    <s v="Returning"/>
    <x v="0"/>
    <x v="6"/>
    <n v="1"/>
    <n v="39.69"/>
    <n v="0"/>
    <n v="17.09"/>
    <n v="39.69"/>
    <x v="2307"/>
    <n v="22.599999999999998"/>
    <n v="0.56941295036533135"/>
    <n v="2026"/>
    <s v="Q4"/>
    <n v="12"/>
    <s v="Dec"/>
  </r>
  <r>
    <n v="3409"/>
    <d v="2026-12-28T00:00:00"/>
    <n v="2026"/>
    <x v="3"/>
    <n v="12"/>
    <x v="11"/>
    <x v="3"/>
    <x v="4"/>
    <x v="0"/>
    <s v="New"/>
    <x v="3"/>
    <x v="19"/>
    <n v="5"/>
    <n v="122.42"/>
    <n v="0"/>
    <n v="60.8"/>
    <n v="612.1"/>
    <x v="2308"/>
    <n v="308.10000000000002"/>
    <n v="0.50334912595981052"/>
    <n v="2026"/>
    <s v="Q4"/>
    <n v="12"/>
    <s v="Dec"/>
  </r>
  <r>
    <n v="3535"/>
    <d v="2026-12-28T00:00:00"/>
    <n v="2026"/>
    <x v="3"/>
    <n v="12"/>
    <x v="11"/>
    <x v="1"/>
    <x v="6"/>
    <x v="2"/>
    <s v="New"/>
    <x v="2"/>
    <x v="2"/>
    <n v="1"/>
    <n v="37.03"/>
    <n v="0.15"/>
    <n v="13.53"/>
    <n v="31.4755"/>
    <x v="535"/>
    <n v="17.945500000000003"/>
    <n v="0.57014185636447401"/>
    <n v="2026"/>
    <s v="Q4"/>
    <n v="12"/>
    <s v="Dec"/>
  </r>
  <r>
    <n v="5134"/>
    <d v="2026-12-28T00:00:00"/>
    <n v="2026"/>
    <x v="3"/>
    <n v="12"/>
    <x v="11"/>
    <x v="1"/>
    <x v="14"/>
    <x v="2"/>
    <s v="Returning"/>
    <x v="1"/>
    <x v="1"/>
    <n v="1"/>
    <n v="90.99"/>
    <n v="0.05"/>
    <n v="44.78"/>
    <n v="86.440499999999986"/>
    <x v="312"/>
    <n v="41.660499999999985"/>
    <n v="0.48195579618350187"/>
    <n v="2026"/>
    <s v="Q4"/>
    <n v="12"/>
    <s v="Dec"/>
  </r>
  <r>
    <n v="2011"/>
    <d v="2026-12-29T00:00:00"/>
    <n v="2026"/>
    <x v="3"/>
    <n v="12"/>
    <x v="11"/>
    <x v="1"/>
    <x v="11"/>
    <x v="0"/>
    <s v="Returning"/>
    <x v="1"/>
    <x v="1"/>
    <n v="1"/>
    <n v="90.81"/>
    <n v="0.1"/>
    <n v="46.53"/>
    <n v="81.728999999999999"/>
    <x v="2309"/>
    <n v="35.198999999999998"/>
    <n v="0.43067944059024332"/>
    <n v="2026"/>
    <s v="Q4"/>
    <n v="12"/>
    <s v="Dec"/>
  </r>
  <r>
    <n v="2477"/>
    <d v="2026-12-29T00:00:00"/>
    <n v="2026"/>
    <x v="3"/>
    <n v="12"/>
    <x v="11"/>
    <x v="0"/>
    <x v="15"/>
    <x v="2"/>
    <s v="New"/>
    <x v="0"/>
    <x v="6"/>
    <n v="1"/>
    <n v="41.28"/>
    <n v="0.15"/>
    <n v="16.41"/>
    <n v="35.088000000000001"/>
    <x v="302"/>
    <n v="18.678000000000001"/>
    <n v="0.53231874145006841"/>
    <n v="2026"/>
    <s v="Q4"/>
    <n v="12"/>
    <s v="Dec"/>
  </r>
  <r>
    <n v="2745"/>
    <d v="2026-12-29T00:00:00"/>
    <n v="2026"/>
    <x v="3"/>
    <n v="12"/>
    <x v="11"/>
    <x v="3"/>
    <x v="13"/>
    <x v="3"/>
    <s v="Business"/>
    <x v="2"/>
    <x v="9"/>
    <n v="1"/>
    <n v="46.07"/>
    <n v="0"/>
    <n v="18.420000000000002"/>
    <n v="46.07"/>
    <x v="2310"/>
    <n v="27.65"/>
    <n v="0.60017364879531143"/>
    <n v="2026"/>
    <s v="Q4"/>
    <n v="12"/>
    <s v="Dec"/>
  </r>
  <r>
    <n v="4427"/>
    <d v="2026-12-29T00:00:00"/>
    <n v="2026"/>
    <x v="3"/>
    <n v="12"/>
    <x v="11"/>
    <x v="1"/>
    <x v="12"/>
    <x v="2"/>
    <s v="Business"/>
    <x v="1"/>
    <x v="3"/>
    <n v="1"/>
    <n v="147.29"/>
    <n v="0.1"/>
    <n v="78.2"/>
    <n v="132.56100000000001"/>
    <x v="1737"/>
    <n v="54.361000000000004"/>
    <n v="0.4100829052285363"/>
    <n v="2026"/>
    <s v="Q4"/>
    <n v="12"/>
    <s v="Dec"/>
  </r>
  <r>
    <n v="377"/>
    <d v="2026-12-30T00:00:00"/>
    <n v="2026"/>
    <x v="3"/>
    <n v="12"/>
    <x v="11"/>
    <x v="3"/>
    <x v="13"/>
    <x v="0"/>
    <s v="New"/>
    <x v="0"/>
    <x v="6"/>
    <n v="1"/>
    <n v="40.82"/>
    <n v="0.1"/>
    <n v="17.2"/>
    <n v="36.738"/>
    <x v="1235"/>
    <n v="19.538"/>
    <n v="0.53181991398551909"/>
    <n v="2026"/>
    <s v="Q4"/>
    <n v="12"/>
    <s v="Dec"/>
  </r>
  <r>
    <n v="1530"/>
    <d v="2026-12-30T00:00:00"/>
    <n v="2026"/>
    <x v="3"/>
    <n v="12"/>
    <x v="11"/>
    <x v="3"/>
    <x v="7"/>
    <x v="0"/>
    <s v="New"/>
    <x v="4"/>
    <x v="16"/>
    <n v="3"/>
    <n v="50.72"/>
    <n v="0"/>
    <n v="22.3"/>
    <n v="152.16"/>
    <x v="2311"/>
    <n v="85.259999999999991"/>
    <n v="0.56033123028391163"/>
    <n v="2026"/>
    <s v="Q4"/>
    <n v="12"/>
    <s v="Dec"/>
  </r>
  <r>
    <n v="2135"/>
    <d v="2026-12-30T00:00:00"/>
    <n v="2026"/>
    <x v="3"/>
    <n v="12"/>
    <x v="11"/>
    <x v="1"/>
    <x v="12"/>
    <x v="3"/>
    <s v="Business"/>
    <x v="3"/>
    <x v="7"/>
    <n v="3"/>
    <n v="194.7"/>
    <n v="0.1"/>
    <n v="102.62"/>
    <n v="525.68999999999994"/>
    <x v="2312"/>
    <n v="217.82999999999993"/>
    <n v="0.41436968555612613"/>
    <n v="2026"/>
    <s v="Q4"/>
    <n v="12"/>
    <s v="Dec"/>
  </r>
  <r>
    <n v="2916"/>
    <d v="2026-12-30T00:00:00"/>
    <n v="2026"/>
    <x v="3"/>
    <n v="12"/>
    <x v="11"/>
    <x v="1"/>
    <x v="6"/>
    <x v="2"/>
    <s v="New"/>
    <x v="2"/>
    <x v="2"/>
    <n v="1"/>
    <n v="36.64"/>
    <n v="0.05"/>
    <n v="13.59"/>
    <n v="34.808"/>
    <x v="1093"/>
    <n v="21.218"/>
    <n v="0.60957251206619167"/>
    <n v="2026"/>
    <s v="Q4"/>
    <n v="12"/>
    <s v="Dec"/>
  </r>
  <r>
    <n v="3449"/>
    <d v="2026-12-30T00:00:00"/>
    <n v="2026"/>
    <x v="3"/>
    <n v="12"/>
    <x v="11"/>
    <x v="2"/>
    <x v="10"/>
    <x v="3"/>
    <s v="Returning"/>
    <x v="3"/>
    <x v="7"/>
    <n v="6"/>
    <n v="192.9"/>
    <n v="0.2"/>
    <n v="106.89"/>
    <n v="925.92000000000007"/>
    <x v="2313"/>
    <n v="284.58000000000004"/>
    <n v="0.30734836702954899"/>
    <n v="2026"/>
    <s v="Q4"/>
    <n v="12"/>
    <s v="Dec"/>
  </r>
  <r>
    <n v="3498"/>
    <d v="2026-12-30T00:00:00"/>
    <n v="2026"/>
    <x v="3"/>
    <n v="12"/>
    <x v="11"/>
    <x v="3"/>
    <x v="7"/>
    <x v="3"/>
    <s v="Returning"/>
    <x v="1"/>
    <x v="17"/>
    <n v="2"/>
    <n v="71.56"/>
    <n v="0.1"/>
    <n v="32.99"/>
    <n v="128.80800000000002"/>
    <x v="2314"/>
    <n v="62.828000000000017"/>
    <n v="0.4877647351096206"/>
    <n v="2026"/>
    <s v="Q4"/>
    <n v="12"/>
    <s v="Dec"/>
  </r>
  <r>
    <n v="4851"/>
    <d v="2026-12-30T00:00:00"/>
    <n v="2026"/>
    <x v="3"/>
    <n v="12"/>
    <x v="11"/>
    <x v="3"/>
    <x v="13"/>
    <x v="3"/>
    <s v="New"/>
    <x v="0"/>
    <x v="6"/>
    <n v="1"/>
    <n v="40.270000000000003"/>
    <n v="0.1"/>
    <n v="16.63"/>
    <n v="36.243000000000002"/>
    <x v="665"/>
    <n v="19.613000000000003"/>
    <n v="0.54115277432883602"/>
    <n v="2026"/>
    <s v="Q4"/>
    <n v="12"/>
    <s v="Dec"/>
  </r>
  <r>
    <n v="4926"/>
    <d v="2026-12-30T00:00:00"/>
    <n v="2026"/>
    <x v="3"/>
    <n v="12"/>
    <x v="11"/>
    <x v="3"/>
    <x v="7"/>
    <x v="2"/>
    <s v="Business"/>
    <x v="0"/>
    <x v="0"/>
    <n v="6"/>
    <n v="81.180000000000007"/>
    <n v="0.05"/>
    <n v="43.3"/>
    <n v="462.726"/>
    <x v="2315"/>
    <n v="202.92600000000004"/>
    <n v="0.43854462468069666"/>
    <n v="2026"/>
    <s v="Q4"/>
    <n v="12"/>
    <s v="Dec"/>
  </r>
  <r>
    <n v="5035"/>
    <d v="2026-12-30T00:00:00"/>
    <n v="2026"/>
    <x v="3"/>
    <n v="12"/>
    <x v="11"/>
    <x v="1"/>
    <x v="12"/>
    <x v="0"/>
    <s v="New"/>
    <x v="0"/>
    <x v="8"/>
    <n v="2"/>
    <n v="101.73"/>
    <n v="0.1"/>
    <n v="49.3"/>
    <n v="183.114"/>
    <x v="2316"/>
    <n v="84.51400000000001"/>
    <n v="0.46153762137247839"/>
    <n v="2026"/>
    <s v="Q4"/>
    <n v="12"/>
    <s v="Dec"/>
  </r>
  <r>
    <n v="5135"/>
    <d v="2026-12-30T00:00:00"/>
    <n v="2026"/>
    <x v="3"/>
    <n v="12"/>
    <x v="11"/>
    <x v="2"/>
    <x v="10"/>
    <x v="0"/>
    <s v="New"/>
    <x v="0"/>
    <x v="4"/>
    <n v="5"/>
    <n v="51.78"/>
    <n v="0.15"/>
    <n v="22.37"/>
    <n v="220.06499999999997"/>
    <x v="2317"/>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2E939-F7C2-4A69-8FFF-7A4509F223CF}"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4C7DF-FFCC-4D42-8548-5B90090FBDDC}" name="monthly_profite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C23"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5"/>
    <dataField name="Total Gross Profit" fld="18" baseField="0" baseItem="0" numFmtId="165"/>
  </dataFields>
  <formats count="2">
    <format dxfId="1">
      <pivotArea collapsedLevelsAreSubtotals="1" fieldPosition="0">
        <references count="2">
          <reference field="4294967294" count="1" selected="0">
            <x v="0"/>
          </reference>
          <reference field="5" count="0"/>
        </references>
      </pivotArea>
    </format>
    <format dxfId="0">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28C7C-5CD5-49D0-A5B0-D08E21E7E819}" name="Revenue_by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0:F28"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5"/>
  </dataFields>
  <formats count="1">
    <format dxfId="2">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59EF36-7C2C-442C-896B-4DA9D486CA5D}" name="Reas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10:L15"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0" baseItem="0" numFmtId="165"/>
  </dataFields>
  <formats count="1">
    <format dxfId="3">
      <pivotArea collapsedLevelsAreSubtotals="1" fieldPosition="0">
        <references count="1">
          <reference field="6"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 chart="31" format="9">
      <pivotArea type="data" outline="0" fieldPosition="0">
        <references count="2">
          <reference field="4294967294" count="1" selected="0">
            <x v="0"/>
          </reference>
          <reference field="6" count="1" selected="0">
            <x v="2"/>
          </reference>
        </references>
      </pivotArea>
    </chartFormat>
    <chartFormat chart="3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0C771E-20B6-4911-975B-B733DA419C28}"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C509C-B433-4383-B18A-991E118E60EC}" name="Total_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4C22C8-CA37-45CB-AA46-3E6BEC1485A3}"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12682A-707B-461A-B2B7-624AFB6D9CEC}" name="Country wa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N10:O28"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5"/>
  </dataFields>
  <formats count="1">
    <format dxfId="4">
      <pivotArea collapsedLevelsAreSubtotals="1" fieldPosition="0">
        <references count="1">
          <reference field="7" count="5">
            <x v="5"/>
            <x v="6"/>
            <x v="8"/>
            <x v="13"/>
            <x v="16"/>
          </reference>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383133-828E-4F70-94CD-D9976EA48E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97D66F-7528-499D-A46E-CF7C0F67C1F1}" name="Revenue by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10:I15"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0" baseItem="0" numFmtId="165"/>
  </dataFields>
  <formats count="1">
    <format dxfId="5">
      <pivotArea collapsedLevelsAreSubtotals="1" fieldPosition="0">
        <references count="1">
          <reference field="8"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8" count="1" selected="0">
            <x v="0"/>
          </reference>
        </references>
      </pivotArea>
    </chartFormat>
    <chartFormat chart="24" format="8">
      <pivotArea type="data" outline="0" fieldPosition="0">
        <references count="2">
          <reference field="4294967294" count="1" selected="0">
            <x v="0"/>
          </reference>
          <reference field="8" count="1" selected="0">
            <x v="1"/>
          </reference>
        </references>
      </pivotArea>
    </chartFormat>
    <chartFormat chart="24" format="9">
      <pivotArea type="data" outline="0" fieldPosition="0">
        <references count="2">
          <reference field="4294967294" count="1" selected="0">
            <x v="0"/>
          </reference>
          <reference field="8" count="1" selected="0">
            <x v="2"/>
          </reference>
        </references>
      </pivotArea>
    </chartFormat>
    <chartFormat chart="2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5A38B6-C123-4822-8ECD-6637A3DAE623}" sourceName="Product Category">
  <pivotTables>
    <pivotTable tabId="2" name="Revenue_by_Country"/>
    <pivotTable tabId="2" name="monthly_profite_revenue"/>
    <pivotTable tabId="2" name="COGS"/>
    <pivotTable tabId="2" name="Country waise"/>
    <pivotTable tabId="2" name="Gross_profit"/>
    <pivotTable tabId="2" name="PivotTable1"/>
    <pivotTable tabId="2" name="Reasion_wise"/>
    <pivotTable tabId="2" name="Revenue by Channel"/>
    <pivotTable tabId="2" name="Total_Order"/>
    <pivotTable tabId="2" name="total_unit_sold"/>
  </pivotTables>
  <data>
    <tabular pivotCacheId="68114806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DD9925E-B4E3-43DE-8B09-99218EBDDC55}" sourceName="Country">
  <pivotTables>
    <pivotTable tabId="2" name="monthly_profite_revenue"/>
    <pivotTable tabId="2" name="COGS"/>
    <pivotTable tabId="2" name="Country waise"/>
    <pivotTable tabId="2" name="Gross_profit"/>
    <pivotTable tabId="2" name="PivotTable1"/>
    <pivotTable tabId="2" name="Reasion_wise"/>
    <pivotTable tabId="2" name="Revenue by Channel"/>
    <pivotTable tabId="2" name="Revenue_by_Country"/>
    <pivotTable tabId="2" name="Total_Order"/>
    <pivotTable tabId="2" name="total_unit_sold"/>
  </pivotTables>
  <data>
    <tabular pivotCacheId="68114806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7C4A348-9D0F-4417-B772-7716E091CE29}" sourceName="Quarter">
  <pivotTables>
    <pivotTable tabId="2" name="monthly_profite_revenue"/>
  </pivotTables>
  <data>
    <tabular pivotCacheId="68114806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DD600C9-BE8C-448C-825D-889A42D09C0B}" cache="Slicer_Product_Category" caption="Product Category" rowHeight="247650"/>
  <slicer name="Country" xr10:uid="{A182B781-FD0D-4EF1-9BA9-B6408A9DA1A7}" cache="Slicer_Country" caption="Country" startItem="2" rowHeight="247650"/>
  <slicer name="Quarter" xr10:uid="{907CC778-A85A-492E-93FA-B1634FE492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1" dataDxfId="3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9"/>
    <tableColumn id="2" xr3:uid="{99F5FD81-8F5C-4B7A-810D-BB7E4869701E}" name="Order Date" dataDxfId="28"/>
    <tableColumn id="1" xr3:uid="{51153642-23C6-4879-87F2-C1F4EB39530F}" name="Year" dataDxfId="27">
      <calculatedColumnFormula>YEAR(SalesDataTable[[#This Row],[Order Date]])</calculatedColumnFormula>
    </tableColumn>
    <tableColumn id="24" xr3:uid="{4D4A5920-4408-4D35-8276-9D1EE7350F27}" name="Quarter" dataDxfId="26">
      <calculatedColumnFormula>"Q"&amp;ROUNDUP(MONTH(SalesDataTable[[#This Row],[Order Date]])/3,0)</calculatedColumnFormula>
    </tableColumn>
    <tableColumn id="22" xr3:uid="{AE6BCE53-6916-4846-B866-5A44FDA60B55}" name="Months no" dataDxfId="25">
      <calculatedColumnFormula>MONTH(SalesDataTable[[#This Row],[Order Date]])</calculatedColumnFormula>
    </tableColumn>
    <tableColumn id="23" xr3:uid="{0C7DBE55-6A63-4645-9C2E-B65039D9ABB3}" name="Months-name" dataDxfId="24">
      <calculatedColumnFormula>TEXT(SalesDataTable[[#This Row],[Order Date]],"MMM")</calculatedColumnFormula>
    </tableColumn>
    <tableColumn id="3" xr3:uid="{BABD2837-4996-49F4-B8FC-F980EA4C9534}" name="Region" dataDxfId="23"/>
    <tableColumn id="4" xr3:uid="{ED840ADB-B6D0-4386-8CC3-66DEA65BED3E}" name="Country" dataDxfId="22"/>
    <tableColumn id="5" xr3:uid="{C21A7B37-6F6C-4361-82C1-4670F9FDBEC2}" name="Sales Channel" dataDxfId="21"/>
    <tableColumn id="6" xr3:uid="{84080584-6B54-4896-A4DE-A87DFF0731C6}" name="Customer Type" dataDxfId="20"/>
    <tableColumn id="7" xr3:uid="{0B005238-5F14-4C46-B503-7F3DFF36170E}" name="Product Category" dataDxfId="19"/>
    <tableColumn id="8" xr3:uid="{B930794A-6484-4BE3-BBD2-E8771691DFAD}" name="Product" dataDxfId="18"/>
    <tableColumn id="9" xr3:uid="{5CA4DF7A-9AF5-4D9D-9D5A-DDED3D0A7E80}" name="Units Sold" dataDxfId="17"/>
    <tableColumn id="10" xr3:uid="{6756035F-A4CB-4AFF-BFF3-3610B142F0EE}" name="Unit Price" dataDxfId="16"/>
    <tableColumn id="11" xr3:uid="{B694F18E-F9BD-40E2-A356-3F67136CB960}" name="Discount %" dataDxfId="15"/>
    <tableColumn id="12" xr3:uid="{15D4CF49-FA19-4C44-A023-7C629B44C0DB}" name="Unit Cost" dataDxfId="14"/>
    <tableColumn id="13" xr3:uid="{3D8A84CF-5674-491F-8F81-BB5FC7A74D30}" name="Revenue" dataDxfId="13">
      <calculatedColumnFormula>M2*N2*(1-O2)</calculatedColumnFormula>
    </tableColumn>
    <tableColumn id="14" xr3:uid="{455060E3-F1BA-493D-AC17-8D56984B9F5C}" name="COGS" dataDxfId="12">
      <calculatedColumnFormula>M2*P2</calculatedColumnFormula>
    </tableColumn>
    <tableColumn id="15" xr3:uid="{89F4A687-84DC-4069-9C8B-9548E670D916}" name="Gross Profit" dataDxfId="11">
      <calculatedColumnFormula>Q2-R2</calculatedColumnFormula>
    </tableColumn>
    <tableColumn id="16" xr3:uid="{F7B6CDDB-7E56-4D6C-91A8-8CE6DC05EA92}" name="Gross Margin %" dataDxfId="10">
      <calculatedColumnFormula>IFERROR(S2/Q2,0)</calculatedColumnFormula>
    </tableColumn>
    <tableColumn id="17" xr3:uid="{08206B5F-132F-48A2-8A7D-C8ED29DE854B}" name="Year2" dataDxfId="9">
      <calculatedColumnFormula>YEAR(SalesDataTable[[#This Row],[Order Date]])</calculatedColumnFormula>
    </tableColumn>
    <tableColumn id="18" xr3:uid="{530C4447-0E80-44A0-80E4-83BFF5397AA3}" name="Quarter2" dataDxfId="8">
      <calculatedColumnFormula>"Q"&amp;ROUNDUP(MONTH(SalesDataTable[[#This Row],[Order Date]])/3,0)</calculatedColumnFormula>
    </tableColumn>
    <tableColumn id="19" xr3:uid="{64306A9E-3E61-4C1D-8A04-5C3C05269760}" name="MonthNo" dataDxfId="7">
      <calculatedColumnFormula>MONTH(SalesDataTable[[#This Row],[Order Date]])</calculatedColumnFormula>
    </tableColumn>
    <tableColumn id="20" xr3:uid="{053C1C3B-A83C-4691-96F2-805F5CEED276}" name="Month" dataDxfId="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94" workbookViewId="0">
      <selection activeCell="E8" sqref="E8"/>
    </sheetView>
  </sheetViews>
  <sheetFormatPr defaultColWidth="9.77734375" defaultRowHeight="14.4"/>
  <cols>
    <col min="1" max="1" width="5.77734375" bestFit="1" customWidth="1"/>
    <col min="2" max="2" width="13.21875" customWidth="1"/>
    <col min="3" max="6" width="13.21875" style="10"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 t="s">
        <v>70</v>
      </c>
      <c r="E1" s="1" t="s">
        <v>74</v>
      </c>
      <c r="F1" s="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72</v>
      </c>
    </row>
    <row r="2" spans="1:24" ht="15.6">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6326-16ED-44F8-A043-367295739C17}">
  <dimension ref="A3:R28"/>
  <sheetViews>
    <sheetView workbookViewId="0">
      <selection activeCell="V31" sqref="V31"/>
    </sheetView>
  </sheetViews>
  <sheetFormatPr defaultRowHeight="14.4"/>
  <cols>
    <col min="1" max="1" width="14.109375" bestFit="1" customWidth="1"/>
    <col min="2" max="2" width="12.44140625" bestFit="1" customWidth="1"/>
    <col min="3" max="3" width="16.77734375" bestFit="1" customWidth="1"/>
    <col min="4" max="4" width="14.664062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20.88671875" bestFit="1" customWidth="1"/>
    <col min="11" max="11" width="14.33203125" bestFit="1" customWidth="1"/>
    <col min="12" max="12" width="12.44140625" bestFit="1" customWidth="1"/>
    <col min="13" max="13" width="15.5546875" bestFit="1" customWidth="1"/>
    <col min="14" max="14" width="13.5546875" bestFit="1" customWidth="1"/>
    <col min="15" max="15" width="12.44140625" bestFit="1" customWidth="1"/>
    <col min="16" max="17" width="15.5546875" bestFit="1" customWidth="1"/>
    <col min="18" max="18" width="10.5546875" bestFit="1" customWidth="1"/>
  </cols>
  <sheetData>
    <row r="3" spans="1:18">
      <c r="A3" t="s">
        <v>77</v>
      </c>
      <c r="C3" t="s">
        <v>78</v>
      </c>
      <c r="E3" t="s">
        <v>79</v>
      </c>
      <c r="G3" t="s">
        <v>80</v>
      </c>
      <c r="I3" t="s">
        <v>81</v>
      </c>
      <c r="K3" t="s">
        <v>82</v>
      </c>
    </row>
    <row r="4" spans="1:18">
      <c r="A4" s="12">
        <v>645223.1794999995</v>
      </c>
      <c r="C4" s="12">
        <v>296384.2495000005</v>
      </c>
      <c r="E4" s="13">
        <f>C4/A4</f>
        <v>0.45935152194884954</v>
      </c>
      <c r="G4" s="14">
        <v>6698</v>
      </c>
      <c r="I4">
        <v>2707</v>
      </c>
      <c r="K4" s="12">
        <v>348838.93000000058</v>
      </c>
    </row>
    <row r="9" spans="1:18">
      <c r="E9" t="s">
        <v>99</v>
      </c>
      <c r="H9" t="s">
        <v>100</v>
      </c>
      <c r="K9" t="s">
        <v>101</v>
      </c>
      <c r="N9" t="s">
        <v>102</v>
      </c>
    </row>
    <row r="10" spans="1:18">
      <c r="A10" s="15" t="s">
        <v>83</v>
      </c>
      <c r="B10" t="s">
        <v>97</v>
      </c>
      <c r="C10" t="s">
        <v>98</v>
      </c>
      <c r="E10" s="15" t="s">
        <v>83</v>
      </c>
      <c r="F10" t="s">
        <v>97</v>
      </c>
      <c r="H10" s="15" t="s">
        <v>83</v>
      </c>
      <c r="I10" t="s">
        <v>97</v>
      </c>
      <c r="K10" s="15" t="s">
        <v>83</v>
      </c>
      <c r="L10" t="s">
        <v>97</v>
      </c>
      <c r="N10" s="15" t="s">
        <v>83</v>
      </c>
      <c r="O10" t="s">
        <v>97</v>
      </c>
      <c r="Q10" t="str">
        <f>N10</f>
        <v>Row Labels</v>
      </c>
      <c r="R10" t="str">
        <f>O10</f>
        <v>Total Revenue</v>
      </c>
    </row>
    <row r="11" spans="1:18">
      <c r="A11" s="18" t="s">
        <v>84</v>
      </c>
      <c r="B11" s="19">
        <v>39091.819499999998</v>
      </c>
      <c r="C11" s="20">
        <v>17596.939500000004</v>
      </c>
      <c r="E11" s="18" t="s">
        <v>27</v>
      </c>
      <c r="F11" s="12">
        <v>32754.26549999999</v>
      </c>
      <c r="H11" s="18" t="s">
        <v>8</v>
      </c>
      <c r="I11" s="20">
        <v>179633.50449999995</v>
      </c>
      <c r="K11" s="18" t="s">
        <v>6</v>
      </c>
      <c r="L11" s="20">
        <v>191158.65549999985</v>
      </c>
      <c r="N11" s="18" t="s">
        <v>27</v>
      </c>
      <c r="O11" s="12">
        <v>32754.26549999999</v>
      </c>
      <c r="Q11" t="str">
        <f t="shared" ref="Q11:Q25" si="0">N11</f>
        <v>Austria</v>
      </c>
      <c r="R11">
        <f t="shared" ref="R11:R27" si="1">O11</f>
        <v>32754.26549999999</v>
      </c>
    </row>
    <row r="12" spans="1:18">
      <c r="A12" s="18" t="s">
        <v>85</v>
      </c>
      <c r="B12" s="19">
        <v>35647.71699999999</v>
      </c>
      <c r="C12" s="20">
        <v>16561.507000000001</v>
      </c>
      <c r="E12" s="18" t="s">
        <v>21</v>
      </c>
      <c r="F12" s="12">
        <v>26318.221999999987</v>
      </c>
      <c r="H12" s="18" t="s">
        <v>28</v>
      </c>
      <c r="I12" s="20">
        <v>92836.006999999969</v>
      </c>
      <c r="K12" s="18" t="s">
        <v>11</v>
      </c>
      <c r="L12" s="20">
        <v>131488.62350000007</v>
      </c>
      <c r="N12" s="18" t="s">
        <v>21</v>
      </c>
      <c r="O12" s="12">
        <v>26318.221999999987</v>
      </c>
      <c r="Q12" t="str">
        <f t="shared" si="0"/>
        <v>Belgium</v>
      </c>
      <c r="R12">
        <f t="shared" si="1"/>
        <v>26318.221999999987</v>
      </c>
    </row>
    <row r="13" spans="1:18">
      <c r="A13" s="18" t="s">
        <v>86</v>
      </c>
      <c r="B13" s="19">
        <v>44696.898499999996</v>
      </c>
      <c r="C13" s="20">
        <v>21465.038499999991</v>
      </c>
      <c r="E13" s="18" t="s">
        <v>7</v>
      </c>
      <c r="F13" s="12">
        <v>23348.653999999995</v>
      </c>
      <c r="H13" s="18" t="s">
        <v>2</v>
      </c>
      <c r="I13" s="20">
        <v>260307.05699999991</v>
      </c>
      <c r="K13" s="18" t="s">
        <v>0</v>
      </c>
      <c r="L13" s="20">
        <v>124535.48550000002</v>
      </c>
      <c r="N13" s="18" t="s">
        <v>7</v>
      </c>
      <c r="O13" s="12">
        <v>23348.653999999995</v>
      </c>
      <c r="Q13" t="str">
        <f t="shared" si="0"/>
        <v>Czechia</v>
      </c>
      <c r="R13">
        <f t="shared" si="1"/>
        <v>23348.653999999995</v>
      </c>
    </row>
    <row r="14" spans="1:18">
      <c r="A14" s="18" t="s">
        <v>87</v>
      </c>
      <c r="B14" s="19">
        <v>54688.639000000017</v>
      </c>
      <c r="C14" s="20">
        <v>25283.649000000012</v>
      </c>
      <c r="E14" s="18" t="s">
        <v>25</v>
      </c>
      <c r="F14" s="12">
        <v>28462.138000000006</v>
      </c>
      <c r="H14" s="18" t="s">
        <v>19</v>
      </c>
      <c r="I14" s="20">
        <v>112446.61100000008</v>
      </c>
      <c r="K14" s="18" t="s">
        <v>20</v>
      </c>
      <c r="L14" s="20">
        <v>198040.41499999989</v>
      </c>
      <c r="N14" s="18" t="s">
        <v>25</v>
      </c>
      <c r="O14" s="12">
        <v>28462.138000000006</v>
      </c>
      <c r="Q14" t="str">
        <f t="shared" si="0"/>
        <v>Denmark</v>
      </c>
      <c r="R14">
        <f t="shared" si="1"/>
        <v>28462.138000000006</v>
      </c>
    </row>
    <row r="15" spans="1:18">
      <c r="A15" s="18" t="s">
        <v>88</v>
      </c>
      <c r="B15" s="19">
        <v>58235.185000000005</v>
      </c>
      <c r="C15" s="20">
        <v>27301.534999999993</v>
      </c>
      <c r="E15" s="18" t="s">
        <v>39</v>
      </c>
      <c r="F15" s="12">
        <v>24075.482</v>
      </c>
      <c r="H15" s="18" t="s">
        <v>96</v>
      </c>
      <c r="I15" s="12">
        <v>645223.17949999985</v>
      </c>
      <c r="K15" s="18" t="s">
        <v>96</v>
      </c>
      <c r="L15" s="12">
        <v>645223.17949999985</v>
      </c>
      <c r="N15" s="18" t="s">
        <v>39</v>
      </c>
      <c r="O15" s="12">
        <v>24075.482</v>
      </c>
      <c r="Q15" t="str">
        <f t="shared" si="0"/>
        <v>Finland</v>
      </c>
      <c r="R15">
        <f t="shared" si="1"/>
        <v>24075.482</v>
      </c>
    </row>
    <row r="16" spans="1:18">
      <c r="A16" s="18" t="s">
        <v>89</v>
      </c>
      <c r="B16" s="19">
        <v>69504.337000000014</v>
      </c>
      <c r="C16" s="20">
        <v>31109.926999999985</v>
      </c>
      <c r="E16" s="18" t="s">
        <v>47</v>
      </c>
      <c r="F16" s="20">
        <v>55102.048500000012</v>
      </c>
      <c r="N16" s="18" t="s">
        <v>47</v>
      </c>
      <c r="O16" s="19">
        <v>55102.048500000012</v>
      </c>
      <c r="Q16" t="str">
        <f t="shared" si="0"/>
        <v>France</v>
      </c>
      <c r="R16">
        <f t="shared" si="1"/>
        <v>55102.048500000012</v>
      </c>
    </row>
    <row r="17" spans="1:18">
      <c r="A17" s="18" t="s">
        <v>90</v>
      </c>
      <c r="B17" s="19">
        <v>66442.23599999999</v>
      </c>
      <c r="C17" s="20">
        <v>31035.085999999967</v>
      </c>
      <c r="E17" s="18" t="s">
        <v>43</v>
      </c>
      <c r="F17" s="20">
        <v>70034.105500000005</v>
      </c>
      <c r="N17" s="18" t="s">
        <v>43</v>
      </c>
      <c r="O17" s="19">
        <v>70034.105500000005</v>
      </c>
      <c r="Q17" t="str">
        <f t="shared" si="0"/>
        <v>Germany</v>
      </c>
      <c r="R17">
        <f t="shared" si="1"/>
        <v>70034.105500000005</v>
      </c>
    </row>
    <row r="18" spans="1:18">
      <c r="A18" s="18" t="s">
        <v>91</v>
      </c>
      <c r="B18" s="19">
        <v>57609.044499999975</v>
      </c>
      <c r="C18" s="20">
        <v>27126.764499999972</v>
      </c>
      <c r="E18" s="18" t="s">
        <v>18</v>
      </c>
      <c r="F18" s="12">
        <v>16596.517499999994</v>
      </c>
      <c r="N18" s="18" t="s">
        <v>18</v>
      </c>
      <c r="O18" s="12">
        <v>16596.517499999994</v>
      </c>
      <c r="Q18" t="str">
        <f t="shared" si="0"/>
        <v>Ireland</v>
      </c>
      <c r="R18">
        <f t="shared" si="1"/>
        <v>16596.517499999994</v>
      </c>
    </row>
    <row r="19" spans="1:18">
      <c r="A19" s="18" t="s">
        <v>92</v>
      </c>
      <c r="B19" s="19">
        <v>53609.278500000037</v>
      </c>
      <c r="C19" s="20">
        <v>25001.058499999999</v>
      </c>
      <c r="E19" s="18" t="s">
        <v>50</v>
      </c>
      <c r="F19" s="20">
        <v>50319.473499999986</v>
      </c>
      <c r="N19" s="18" t="s">
        <v>50</v>
      </c>
      <c r="O19" s="19">
        <v>50319.473499999986</v>
      </c>
      <c r="Q19" t="str">
        <f t="shared" si="0"/>
        <v>Italy</v>
      </c>
      <c r="R19">
        <f t="shared" si="1"/>
        <v>50319.473499999986</v>
      </c>
    </row>
    <row r="20" spans="1:18">
      <c r="A20" s="18" t="s">
        <v>93</v>
      </c>
      <c r="B20" s="19">
        <v>49147.535000000003</v>
      </c>
      <c r="C20" s="20">
        <v>22793.035</v>
      </c>
      <c r="E20" s="18" t="s">
        <v>31</v>
      </c>
      <c r="F20" s="12">
        <v>42192.776500000007</v>
      </c>
      <c r="N20" s="18" t="s">
        <v>31</v>
      </c>
      <c r="O20" s="12">
        <v>42192.776500000007</v>
      </c>
      <c r="Q20" t="str">
        <f t="shared" si="0"/>
        <v>Netherlands</v>
      </c>
      <c r="R20">
        <f t="shared" si="1"/>
        <v>42192.776500000007</v>
      </c>
    </row>
    <row r="21" spans="1:18">
      <c r="A21" s="18" t="s">
        <v>94</v>
      </c>
      <c r="B21" s="19">
        <v>65523.639499999968</v>
      </c>
      <c r="C21" s="20">
        <v>28666.869500000012</v>
      </c>
      <c r="E21" s="18" t="s">
        <v>52</v>
      </c>
      <c r="F21" s="12">
        <v>26376.673999999999</v>
      </c>
      <c r="N21" s="18" t="s">
        <v>52</v>
      </c>
      <c r="O21" s="12">
        <v>26376.673999999999</v>
      </c>
      <c r="Q21" t="str">
        <f t="shared" si="0"/>
        <v>Norway</v>
      </c>
      <c r="R21">
        <f t="shared" si="1"/>
        <v>26376.673999999999</v>
      </c>
    </row>
    <row r="22" spans="1:18">
      <c r="A22" s="18" t="s">
        <v>95</v>
      </c>
      <c r="B22" s="19">
        <v>51026.850000000006</v>
      </c>
      <c r="C22" s="20">
        <v>22442.840000000007</v>
      </c>
      <c r="E22" s="18" t="s">
        <v>49</v>
      </c>
      <c r="F22" s="12">
        <v>40290.002</v>
      </c>
      <c r="N22" s="18" t="s">
        <v>49</v>
      </c>
      <c r="O22" s="12">
        <v>40290.002</v>
      </c>
      <c r="Q22" t="str">
        <f t="shared" si="0"/>
        <v>Poland</v>
      </c>
      <c r="R22">
        <f t="shared" si="1"/>
        <v>40290.002</v>
      </c>
    </row>
    <row r="23" spans="1:18">
      <c r="A23" s="18" t="s">
        <v>96</v>
      </c>
      <c r="B23" s="12">
        <v>645223.17949999985</v>
      </c>
      <c r="C23" s="12">
        <v>296384.24949999998</v>
      </c>
      <c r="E23" s="18" t="s">
        <v>36</v>
      </c>
      <c r="F23" s="12">
        <v>27591.421000000006</v>
      </c>
      <c r="N23" s="18" t="s">
        <v>36</v>
      </c>
      <c r="O23" s="12">
        <v>27591.421000000006</v>
      </c>
      <c r="Q23" t="str">
        <f t="shared" si="0"/>
        <v>Portugal</v>
      </c>
      <c r="R23">
        <f t="shared" si="1"/>
        <v>27591.421000000006</v>
      </c>
    </row>
    <row r="24" spans="1:18">
      <c r="E24" s="18" t="s">
        <v>1</v>
      </c>
      <c r="F24" s="20">
        <v>46624.590999999986</v>
      </c>
      <c r="N24" s="18" t="s">
        <v>1</v>
      </c>
      <c r="O24" s="19">
        <v>46624.590999999986</v>
      </c>
      <c r="Q24" t="str">
        <f t="shared" si="0"/>
        <v>Spain</v>
      </c>
      <c r="R24">
        <f t="shared" si="1"/>
        <v>46624.590999999986</v>
      </c>
    </row>
    <row r="25" spans="1:18">
      <c r="E25" s="18" t="s">
        <v>12</v>
      </c>
      <c r="F25" s="12">
        <v>35977.811999999991</v>
      </c>
      <c r="N25" s="18" t="s">
        <v>12</v>
      </c>
      <c r="O25" s="12">
        <v>35977.811999999991</v>
      </c>
      <c r="Q25" t="str">
        <f t="shared" si="0"/>
        <v>Sweden</v>
      </c>
      <c r="R25">
        <f t="shared" si="1"/>
        <v>35977.811999999991</v>
      </c>
    </row>
    <row r="26" spans="1:18">
      <c r="E26" s="18" t="s">
        <v>41</v>
      </c>
      <c r="F26" s="12">
        <v>24731.628500000003</v>
      </c>
      <c r="N26" s="18" t="s">
        <v>41</v>
      </c>
      <c r="O26" s="12">
        <v>24731.628500000003</v>
      </c>
      <c r="Q26" t="str">
        <f t="shared" ref="Q26:Q27" si="2">N26</f>
        <v>Switzerland</v>
      </c>
      <c r="R26">
        <f t="shared" si="1"/>
        <v>24731.628500000003</v>
      </c>
    </row>
    <row r="27" spans="1:18">
      <c r="E27" s="18" t="s">
        <v>33</v>
      </c>
      <c r="F27" s="20">
        <v>74427.368000000002</v>
      </c>
      <c r="N27" s="18" t="s">
        <v>33</v>
      </c>
      <c r="O27" s="19">
        <v>74427.368000000002</v>
      </c>
      <c r="Q27" t="str">
        <f t="shared" si="2"/>
        <v>United Kingdom</v>
      </c>
      <c r="R27">
        <f t="shared" si="1"/>
        <v>74427.368000000002</v>
      </c>
    </row>
    <row r="28" spans="1:18">
      <c r="E28" s="18" t="s">
        <v>96</v>
      </c>
      <c r="F28" s="12">
        <v>645223.17949999997</v>
      </c>
      <c r="N28" s="18" t="s">
        <v>96</v>
      </c>
      <c r="O28" s="12">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2A7B-ACF9-4F0D-9094-348A577796AD}">
  <dimension ref="A1:Y64"/>
  <sheetViews>
    <sheetView showGridLines="0" tabSelected="1" topLeftCell="B1" zoomScale="80" zoomScaleNormal="169" workbookViewId="0">
      <selection activeCell="Y11" sqref="Y11"/>
    </sheetView>
  </sheetViews>
  <sheetFormatPr defaultRowHeight="14.4"/>
  <cols>
    <col min="22" max="22" width="71.88671875" customWidth="1"/>
  </cols>
  <sheetData>
    <row r="1" spans="1:25">
      <c r="A1" s="16"/>
      <c r="B1" s="16"/>
      <c r="C1" s="16"/>
      <c r="D1" s="16"/>
      <c r="E1" s="16"/>
      <c r="F1" s="16"/>
      <c r="G1" s="16"/>
      <c r="H1" s="16"/>
      <c r="I1" s="16"/>
      <c r="J1" s="16"/>
      <c r="K1" s="16"/>
      <c r="L1" s="16"/>
      <c r="M1" s="16"/>
      <c r="N1" s="16"/>
      <c r="O1" s="16"/>
      <c r="P1" s="16"/>
      <c r="Q1" s="16"/>
      <c r="R1" s="16"/>
      <c r="S1" s="16"/>
      <c r="T1" s="16"/>
      <c r="U1" s="16"/>
      <c r="V1" s="16"/>
      <c r="W1" s="17"/>
      <c r="X1" s="17"/>
      <c r="Y1" s="17"/>
    </row>
    <row r="2" spans="1:25">
      <c r="A2" s="16"/>
      <c r="B2" s="16"/>
      <c r="C2" s="16"/>
      <c r="D2" s="16"/>
      <c r="E2" s="16"/>
      <c r="F2" s="16"/>
      <c r="G2" s="16"/>
      <c r="H2" s="16"/>
      <c r="I2" s="16"/>
      <c r="J2" s="16"/>
      <c r="K2" s="16"/>
      <c r="L2" s="16"/>
      <c r="M2" s="16"/>
      <c r="N2" s="16"/>
      <c r="O2" s="16"/>
      <c r="P2" s="16"/>
      <c r="Q2" s="16"/>
      <c r="R2" s="16"/>
      <c r="S2" s="16"/>
      <c r="T2" s="16"/>
      <c r="U2" s="16"/>
      <c r="V2" s="16"/>
      <c r="W2" s="17"/>
      <c r="X2" s="17"/>
      <c r="Y2" s="17"/>
    </row>
    <row r="3" spans="1:25">
      <c r="A3" s="16"/>
      <c r="B3" s="16"/>
      <c r="C3" s="16"/>
      <c r="D3" s="16"/>
      <c r="E3" s="16"/>
      <c r="F3" s="16"/>
      <c r="G3" s="16"/>
      <c r="H3" s="16"/>
      <c r="I3" s="16"/>
      <c r="J3" s="16"/>
      <c r="K3" s="16"/>
      <c r="L3" s="16"/>
      <c r="M3" s="16"/>
      <c r="N3" s="16"/>
      <c r="O3" s="16"/>
      <c r="P3" s="16"/>
      <c r="Q3" s="16"/>
      <c r="R3" s="16"/>
      <c r="S3" s="16"/>
      <c r="T3" s="16"/>
      <c r="U3" s="16"/>
      <c r="V3" s="16"/>
      <c r="W3" s="17"/>
      <c r="X3" s="17"/>
      <c r="Y3" s="17"/>
    </row>
    <row r="4" spans="1:25">
      <c r="A4" s="16"/>
      <c r="B4" s="16"/>
      <c r="C4" s="16"/>
      <c r="D4" s="16"/>
      <c r="E4" s="16"/>
      <c r="F4" s="16"/>
      <c r="G4" s="16"/>
      <c r="H4" s="16"/>
      <c r="I4" s="16"/>
      <c r="J4" s="16"/>
      <c r="K4" s="16"/>
      <c r="L4" s="16"/>
      <c r="M4" s="16"/>
      <c r="N4" s="16"/>
      <c r="O4" s="16"/>
      <c r="P4" s="16"/>
      <c r="Q4" s="16"/>
      <c r="R4" s="16"/>
      <c r="S4" s="16"/>
      <c r="T4" s="16"/>
      <c r="U4" s="16"/>
      <c r="V4" s="16"/>
      <c r="W4" s="17"/>
      <c r="X4" s="17"/>
      <c r="Y4" s="17"/>
    </row>
    <row r="5" spans="1:25">
      <c r="A5" s="16"/>
      <c r="B5" s="16"/>
      <c r="C5" s="16"/>
      <c r="D5" s="16"/>
      <c r="E5" s="16"/>
      <c r="F5" s="16"/>
      <c r="G5" s="16"/>
      <c r="H5" s="16"/>
      <c r="I5" s="16"/>
      <c r="J5" s="16"/>
      <c r="K5" s="16"/>
      <c r="L5" s="16"/>
      <c r="M5" s="16"/>
      <c r="N5" s="16"/>
      <c r="O5" s="16"/>
      <c r="P5" s="16"/>
      <c r="Q5" s="16"/>
      <c r="R5" s="16"/>
      <c r="S5" s="16"/>
      <c r="T5" s="16"/>
      <c r="U5" s="16"/>
      <c r="V5" s="16"/>
      <c r="W5" s="17"/>
      <c r="X5" s="17"/>
      <c r="Y5" s="17"/>
    </row>
    <row r="6" spans="1:25">
      <c r="A6" s="16"/>
      <c r="B6" s="16"/>
      <c r="C6" s="16"/>
      <c r="D6" s="16"/>
      <c r="E6" s="16"/>
      <c r="F6" s="16"/>
      <c r="G6" s="16"/>
      <c r="H6" s="16"/>
      <c r="I6" s="16"/>
      <c r="J6" s="16"/>
      <c r="K6" s="16"/>
      <c r="L6" s="16"/>
      <c r="M6" s="16"/>
      <c r="N6" s="16"/>
      <c r="O6" s="16"/>
      <c r="P6" s="16"/>
      <c r="Q6" s="16"/>
      <c r="R6" s="16"/>
      <c r="S6" s="16"/>
      <c r="T6" s="16"/>
      <c r="U6" s="16"/>
      <c r="V6" s="16"/>
      <c r="W6" s="17"/>
      <c r="X6" s="17"/>
      <c r="Y6" s="17"/>
    </row>
    <row r="7" spans="1:25">
      <c r="A7" s="16"/>
      <c r="B7" s="16"/>
      <c r="C7" s="16"/>
      <c r="D7" s="16"/>
      <c r="E7" s="16"/>
      <c r="F7" s="16"/>
      <c r="G7" s="16"/>
      <c r="H7" s="16"/>
      <c r="I7" s="16"/>
      <c r="J7" s="16"/>
      <c r="K7" s="16"/>
      <c r="L7" s="16"/>
      <c r="M7" s="16"/>
      <c r="N7" s="16"/>
      <c r="O7" s="16"/>
      <c r="P7" s="16"/>
      <c r="Q7" s="16"/>
      <c r="R7" s="16"/>
      <c r="S7" s="16"/>
      <c r="T7" s="16"/>
      <c r="U7" s="16"/>
      <c r="V7" s="16"/>
      <c r="W7" s="17"/>
      <c r="X7" s="17"/>
      <c r="Y7" s="17"/>
    </row>
    <row r="8" spans="1:25">
      <c r="A8" s="16"/>
      <c r="B8" s="16"/>
      <c r="C8" s="16"/>
      <c r="D8" s="16"/>
      <c r="E8" s="16"/>
      <c r="F8" s="16"/>
      <c r="G8" s="16"/>
      <c r="H8" s="16"/>
      <c r="I8" s="16"/>
      <c r="J8" s="16"/>
      <c r="K8" s="16"/>
      <c r="L8" s="16"/>
      <c r="M8" s="16"/>
      <c r="N8" s="16"/>
      <c r="O8" s="16"/>
      <c r="P8" s="16"/>
      <c r="Q8" s="16"/>
      <c r="R8" s="16"/>
      <c r="S8" s="16"/>
      <c r="T8" s="16"/>
      <c r="U8" s="16"/>
      <c r="V8" s="16"/>
      <c r="W8" s="17"/>
      <c r="X8" s="17"/>
      <c r="Y8" s="17"/>
    </row>
    <row r="9" spans="1:25">
      <c r="A9" s="16"/>
      <c r="B9" s="16"/>
      <c r="C9" s="16"/>
      <c r="D9" s="16"/>
      <c r="E9" s="16"/>
      <c r="F9" s="16"/>
      <c r="G9" s="16"/>
      <c r="H9" s="16"/>
      <c r="I9" s="16"/>
      <c r="J9" s="16"/>
      <c r="K9" s="16"/>
      <c r="L9" s="16"/>
      <c r="M9" s="16"/>
      <c r="N9" s="16"/>
      <c r="O9" s="16"/>
      <c r="P9" s="16"/>
      <c r="Q9" s="16"/>
      <c r="R9" s="16"/>
      <c r="S9" s="16"/>
      <c r="T9" s="16"/>
      <c r="U9" s="16"/>
      <c r="V9" s="16"/>
      <c r="W9" s="17"/>
      <c r="X9" s="17"/>
      <c r="Y9" s="17"/>
    </row>
    <row r="10" spans="1:25">
      <c r="A10" s="16"/>
      <c r="B10" s="16"/>
      <c r="C10" s="16"/>
      <c r="D10" s="16"/>
      <c r="E10" s="16"/>
      <c r="F10" s="16"/>
      <c r="G10" s="16"/>
      <c r="H10" s="16"/>
      <c r="I10" s="16"/>
      <c r="J10" s="16"/>
      <c r="K10" s="16"/>
      <c r="L10" s="16"/>
      <c r="M10" s="16"/>
      <c r="N10" s="16"/>
      <c r="O10" s="16"/>
      <c r="P10" s="16"/>
      <c r="Q10" s="16"/>
      <c r="R10" s="16"/>
      <c r="S10" s="16"/>
      <c r="T10" s="16"/>
      <c r="U10" s="16"/>
      <c r="V10" s="16"/>
      <c r="W10" s="17"/>
      <c r="X10" s="17"/>
      <c r="Y10" s="17"/>
    </row>
    <row r="11" spans="1:25">
      <c r="A11" s="16"/>
      <c r="B11" s="16"/>
      <c r="C11" s="16"/>
      <c r="D11" s="16"/>
      <c r="E11" s="16"/>
      <c r="F11" s="16"/>
      <c r="G11" s="16"/>
      <c r="H11" s="16"/>
      <c r="I11" s="16"/>
      <c r="J11" s="16"/>
      <c r="K11" s="16"/>
      <c r="L11" s="16"/>
      <c r="M11" s="16"/>
      <c r="N11" s="16"/>
      <c r="O11" s="16"/>
      <c r="P11" s="16"/>
      <c r="Q11" s="16"/>
      <c r="R11" s="16"/>
      <c r="S11" s="16"/>
      <c r="T11" s="16"/>
      <c r="U11" s="16"/>
      <c r="V11" s="16"/>
      <c r="W11" s="17"/>
      <c r="X11" s="17"/>
      <c r="Y11" s="17"/>
    </row>
    <row r="12" spans="1:25">
      <c r="A12" s="16"/>
      <c r="B12" s="16"/>
      <c r="C12" s="16"/>
      <c r="D12" s="16"/>
      <c r="E12" s="16"/>
      <c r="F12" s="16"/>
      <c r="G12" s="16"/>
      <c r="H12" s="16"/>
      <c r="I12" s="16"/>
      <c r="J12" s="16"/>
      <c r="K12" s="16"/>
      <c r="L12" s="16"/>
      <c r="M12" s="16"/>
      <c r="N12" s="16"/>
      <c r="O12" s="16"/>
      <c r="P12" s="16"/>
      <c r="Q12" s="16"/>
      <c r="R12" s="16"/>
      <c r="S12" s="16"/>
      <c r="T12" s="16"/>
      <c r="U12" s="16"/>
      <c r="V12" s="16"/>
      <c r="W12" s="17"/>
      <c r="X12" s="17"/>
      <c r="Y12" s="17"/>
    </row>
    <row r="13" spans="1:25">
      <c r="A13" s="16"/>
      <c r="B13" s="16"/>
      <c r="C13" s="16"/>
      <c r="D13" s="16"/>
      <c r="E13" s="16"/>
      <c r="F13" s="16"/>
      <c r="G13" s="16"/>
      <c r="H13" s="16"/>
      <c r="I13" s="16"/>
      <c r="J13" s="16"/>
      <c r="K13" s="16"/>
      <c r="L13" s="16"/>
      <c r="M13" s="16"/>
      <c r="N13" s="16"/>
      <c r="O13" s="16"/>
      <c r="P13" s="16"/>
      <c r="Q13" s="16"/>
      <c r="R13" s="16"/>
      <c r="S13" s="16"/>
      <c r="T13" s="16"/>
      <c r="U13" s="16"/>
      <c r="V13" s="16"/>
      <c r="W13" s="17"/>
      <c r="X13" s="17"/>
      <c r="Y13" s="17"/>
    </row>
    <row r="14" spans="1:25">
      <c r="A14" s="16"/>
      <c r="B14" s="16"/>
      <c r="C14" s="16"/>
      <c r="D14" s="16"/>
      <c r="E14" s="16"/>
      <c r="F14" s="16"/>
      <c r="G14" s="16"/>
      <c r="H14" s="16"/>
      <c r="I14" s="16"/>
      <c r="J14" s="16"/>
      <c r="K14" s="16"/>
      <c r="L14" s="16"/>
      <c r="M14" s="16"/>
      <c r="N14" s="16"/>
      <c r="O14" s="16"/>
      <c r="P14" s="16"/>
      <c r="Q14" s="16"/>
      <c r="R14" s="16"/>
      <c r="S14" s="16"/>
      <c r="T14" s="16"/>
      <c r="U14" s="16"/>
      <c r="V14" s="16"/>
      <c r="W14" s="17"/>
      <c r="X14" s="17"/>
      <c r="Y14" s="17"/>
    </row>
    <row r="15" spans="1:25">
      <c r="A15" s="16"/>
      <c r="B15" s="16"/>
      <c r="C15" s="16"/>
      <c r="D15" s="16"/>
      <c r="E15" s="16"/>
      <c r="F15" s="16"/>
      <c r="G15" s="16"/>
      <c r="H15" s="16"/>
      <c r="I15" s="16"/>
      <c r="J15" s="16"/>
      <c r="K15" s="16"/>
      <c r="L15" s="16"/>
      <c r="M15" s="16"/>
      <c r="N15" s="16"/>
      <c r="O15" s="16"/>
      <c r="P15" s="16"/>
      <c r="Q15" s="16"/>
      <c r="R15" s="16"/>
      <c r="S15" s="16"/>
      <c r="T15" s="16"/>
      <c r="U15" s="16"/>
      <c r="V15" s="16"/>
      <c r="W15" s="17"/>
      <c r="X15" s="17"/>
      <c r="Y15" s="17"/>
    </row>
    <row r="16" spans="1:25">
      <c r="A16" s="16"/>
      <c r="B16" s="16"/>
      <c r="C16" s="16"/>
      <c r="D16" s="16"/>
      <c r="E16" s="16"/>
      <c r="F16" s="16"/>
      <c r="G16" s="16"/>
      <c r="H16" s="16"/>
      <c r="I16" s="16"/>
      <c r="J16" s="16"/>
      <c r="K16" s="16"/>
      <c r="L16" s="16"/>
      <c r="M16" s="16"/>
      <c r="N16" s="16"/>
      <c r="O16" s="16"/>
      <c r="P16" s="16"/>
      <c r="Q16" s="16"/>
      <c r="R16" s="16"/>
      <c r="S16" s="16"/>
      <c r="T16" s="16"/>
      <c r="U16" s="16"/>
      <c r="V16" s="16"/>
      <c r="W16" s="17"/>
      <c r="X16" s="17"/>
      <c r="Y16" s="17"/>
    </row>
    <row r="17" spans="1:25">
      <c r="A17" s="16"/>
      <c r="B17" s="16"/>
      <c r="C17" s="16"/>
      <c r="D17" s="16"/>
      <c r="E17" s="16"/>
      <c r="F17" s="16"/>
      <c r="G17" s="16"/>
      <c r="H17" s="16"/>
      <c r="I17" s="16"/>
      <c r="J17" s="16"/>
      <c r="K17" s="16"/>
      <c r="L17" s="16"/>
      <c r="M17" s="16"/>
      <c r="N17" s="16"/>
      <c r="O17" s="16"/>
      <c r="P17" s="16"/>
      <c r="Q17" s="16"/>
      <c r="R17" s="16"/>
      <c r="S17" s="16"/>
      <c r="T17" s="16"/>
      <c r="U17" s="16"/>
      <c r="V17" s="16"/>
      <c r="W17" s="17"/>
      <c r="X17" s="17"/>
      <c r="Y17" s="17"/>
    </row>
    <row r="18" spans="1:25">
      <c r="A18" s="16"/>
      <c r="B18" s="16"/>
      <c r="C18" s="16"/>
      <c r="D18" s="16"/>
      <c r="E18" s="16"/>
      <c r="F18" s="16"/>
      <c r="G18" s="16"/>
      <c r="H18" s="16"/>
      <c r="I18" s="16"/>
      <c r="J18" s="16"/>
      <c r="K18" s="16"/>
      <c r="L18" s="16"/>
      <c r="M18" s="16"/>
      <c r="N18" s="16"/>
      <c r="O18" s="16"/>
      <c r="P18" s="16"/>
      <c r="Q18" s="16"/>
      <c r="R18" s="16"/>
      <c r="S18" s="16"/>
      <c r="T18" s="16"/>
      <c r="U18" s="16"/>
      <c r="V18" s="16"/>
      <c r="W18" s="17"/>
      <c r="X18" s="17"/>
      <c r="Y18" s="17"/>
    </row>
    <row r="19" spans="1:25">
      <c r="A19" s="16"/>
      <c r="B19" s="16"/>
      <c r="C19" s="16"/>
      <c r="D19" s="16"/>
      <c r="E19" s="16"/>
      <c r="F19" s="16"/>
      <c r="G19" s="16"/>
      <c r="H19" s="16"/>
      <c r="I19" s="16"/>
      <c r="J19" s="16"/>
      <c r="K19" s="16"/>
      <c r="L19" s="16"/>
      <c r="M19" s="16"/>
      <c r="N19" s="16"/>
      <c r="O19" s="16"/>
      <c r="P19" s="16"/>
      <c r="Q19" s="16"/>
      <c r="R19" s="16"/>
      <c r="S19" s="16"/>
      <c r="T19" s="16"/>
      <c r="U19" s="16"/>
      <c r="V19" s="16"/>
      <c r="W19" s="17"/>
      <c r="X19" s="17"/>
      <c r="Y19" s="17"/>
    </row>
    <row r="20" spans="1:25">
      <c r="A20" s="16"/>
      <c r="B20" s="16"/>
      <c r="C20" s="16"/>
      <c r="D20" s="16"/>
      <c r="E20" s="16"/>
      <c r="F20" s="16"/>
      <c r="G20" s="16"/>
      <c r="H20" s="16"/>
      <c r="I20" s="16"/>
      <c r="J20" s="16"/>
      <c r="K20" s="16"/>
      <c r="L20" s="16"/>
      <c r="M20" s="16"/>
      <c r="N20" s="16"/>
      <c r="O20" s="16"/>
      <c r="P20" s="16"/>
      <c r="Q20" s="16"/>
      <c r="R20" s="16"/>
      <c r="S20" s="16"/>
      <c r="T20" s="16"/>
      <c r="U20" s="16"/>
      <c r="V20" s="16"/>
      <c r="W20" s="17"/>
      <c r="X20" s="17"/>
      <c r="Y20" s="17"/>
    </row>
    <row r="21" spans="1:25">
      <c r="A21" s="16"/>
      <c r="B21" s="16"/>
      <c r="C21" s="16"/>
      <c r="D21" s="16"/>
      <c r="E21" s="16"/>
      <c r="F21" s="16"/>
      <c r="G21" s="16"/>
      <c r="H21" s="16"/>
      <c r="I21" s="16"/>
      <c r="J21" s="16"/>
      <c r="K21" s="16"/>
      <c r="L21" s="16"/>
      <c r="M21" s="16"/>
      <c r="N21" s="16"/>
      <c r="O21" s="16"/>
      <c r="P21" s="16"/>
      <c r="Q21" s="16"/>
      <c r="R21" s="16"/>
      <c r="S21" s="16"/>
      <c r="T21" s="16"/>
      <c r="U21" s="16"/>
      <c r="V21" s="16"/>
      <c r="W21" s="17"/>
      <c r="X21" s="17"/>
      <c r="Y21" s="17"/>
    </row>
    <row r="22" spans="1:25">
      <c r="A22" s="16"/>
      <c r="B22" s="16"/>
      <c r="C22" s="16"/>
      <c r="D22" s="16"/>
      <c r="E22" s="16"/>
      <c r="F22" s="16"/>
      <c r="G22" s="16"/>
      <c r="H22" s="16"/>
      <c r="I22" s="16"/>
      <c r="J22" s="16"/>
      <c r="K22" s="16"/>
      <c r="L22" s="16"/>
      <c r="M22" s="16"/>
      <c r="N22" s="16"/>
      <c r="O22" s="16"/>
      <c r="P22" s="16"/>
      <c r="Q22" s="16"/>
      <c r="R22" s="16"/>
      <c r="S22" s="16"/>
      <c r="T22" s="16"/>
      <c r="U22" s="16"/>
      <c r="V22" s="16"/>
      <c r="W22" s="17"/>
      <c r="X22" s="17"/>
      <c r="Y22" s="17"/>
    </row>
    <row r="23" spans="1:25">
      <c r="A23" s="16"/>
      <c r="B23" s="16"/>
      <c r="C23" s="16"/>
      <c r="D23" s="16"/>
      <c r="E23" s="16"/>
      <c r="F23" s="16"/>
      <c r="G23" s="16"/>
      <c r="H23" s="16"/>
      <c r="I23" s="16"/>
      <c r="J23" s="16"/>
      <c r="K23" s="16"/>
      <c r="L23" s="16"/>
      <c r="M23" s="16"/>
      <c r="N23" s="16"/>
      <c r="O23" s="16"/>
      <c r="P23" s="16"/>
      <c r="Q23" s="16"/>
      <c r="R23" s="16"/>
      <c r="S23" s="16"/>
      <c r="T23" s="16"/>
      <c r="U23" s="16"/>
      <c r="V23" s="16"/>
      <c r="W23" s="17"/>
      <c r="X23" s="17"/>
      <c r="Y23" s="17"/>
    </row>
    <row r="24" spans="1:25">
      <c r="A24" s="16"/>
      <c r="B24" s="16"/>
      <c r="C24" s="16"/>
      <c r="D24" s="16"/>
      <c r="E24" s="16"/>
      <c r="F24" s="16"/>
      <c r="G24" s="16"/>
      <c r="H24" s="16"/>
      <c r="I24" s="16"/>
      <c r="J24" s="16"/>
      <c r="K24" s="16"/>
      <c r="L24" s="16"/>
      <c r="M24" s="16"/>
      <c r="N24" s="16"/>
      <c r="O24" s="16"/>
      <c r="P24" s="16"/>
      <c r="Q24" s="16"/>
      <c r="R24" s="16"/>
      <c r="S24" s="16"/>
      <c r="T24" s="16"/>
      <c r="U24" s="16"/>
      <c r="V24" s="16"/>
      <c r="W24" s="17"/>
      <c r="X24" s="17"/>
      <c r="Y24" s="17"/>
    </row>
    <row r="25" spans="1:25">
      <c r="A25" s="16"/>
      <c r="B25" s="16"/>
      <c r="C25" s="16"/>
      <c r="D25" s="16"/>
      <c r="E25" s="16"/>
      <c r="F25" s="16"/>
      <c r="G25" s="16"/>
      <c r="H25" s="16"/>
      <c r="I25" s="16"/>
      <c r="J25" s="16"/>
      <c r="K25" s="16"/>
      <c r="L25" s="16"/>
      <c r="M25" s="16"/>
      <c r="N25" s="16"/>
      <c r="O25" s="16"/>
      <c r="P25" s="16"/>
      <c r="Q25" s="16"/>
      <c r="R25" s="16"/>
      <c r="S25" s="16"/>
      <c r="T25" s="16"/>
      <c r="U25" s="16"/>
      <c r="V25" s="16"/>
      <c r="W25" s="17"/>
      <c r="X25" s="17"/>
      <c r="Y25" s="17"/>
    </row>
    <row r="26" spans="1:25">
      <c r="A26" s="16"/>
      <c r="B26" s="16"/>
      <c r="C26" s="16"/>
      <c r="D26" s="16"/>
      <c r="E26" s="16"/>
      <c r="F26" s="16"/>
      <c r="G26" s="16"/>
      <c r="H26" s="16"/>
      <c r="I26" s="16"/>
      <c r="J26" s="16"/>
      <c r="K26" s="16"/>
      <c r="L26" s="16"/>
      <c r="M26" s="16"/>
      <c r="N26" s="16"/>
      <c r="O26" s="16"/>
      <c r="P26" s="16"/>
      <c r="Q26" s="16"/>
      <c r="R26" s="16"/>
      <c r="S26" s="16"/>
      <c r="T26" s="16"/>
      <c r="U26" s="16"/>
      <c r="V26" s="16"/>
      <c r="W26" s="17"/>
      <c r="X26" s="17"/>
      <c r="Y26" s="17"/>
    </row>
    <row r="27" spans="1:25">
      <c r="A27" s="16"/>
      <c r="B27" s="16"/>
      <c r="C27" s="16"/>
      <c r="D27" s="16"/>
      <c r="E27" s="16"/>
      <c r="F27" s="16"/>
      <c r="G27" s="16"/>
      <c r="H27" s="16"/>
      <c r="I27" s="16"/>
      <c r="J27" s="16"/>
      <c r="K27" s="16"/>
      <c r="L27" s="16"/>
      <c r="M27" s="16"/>
      <c r="N27" s="16"/>
      <c r="O27" s="16"/>
      <c r="P27" s="16"/>
      <c r="Q27" s="16"/>
      <c r="R27" s="16"/>
      <c r="S27" s="16"/>
      <c r="T27" s="16"/>
      <c r="U27" s="16"/>
      <c r="V27" s="16"/>
      <c r="W27" s="17"/>
      <c r="X27" s="17"/>
      <c r="Y27" s="17"/>
    </row>
    <row r="28" spans="1:25">
      <c r="A28" s="16"/>
      <c r="B28" s="16"/>
      <c r="C28" s="16"/>
      <c r="D28" s="16"/>
      <c r="E28" s="16"/>
      <c r="F28" s="16"/>
      <c r="G28" s="16"/>
      <c r="H28" s="16"/>
      <c r="I28" s="16"/>
      <c r="J28" s="16"/>
      <c r="K28" s="16"/>
      <c r="L28" s="16"/>
      <c r="M28" s="16"/>
      <c r="N28" s="16"/>
      <c r="O28" s="16"/>
      <c r="P28" s="16"/>
      <c r="Q28" s="16"/>
      <c r="R28" s="16"/>
      <c r="S28" s="16"/>
      <c r="T28" s="16"/>
      <c r="U28" s="16"/>
      <c r="V28" s="16"/>
      <c r="W28" s="17"/>
      <c r="X28" s="17"/>
      <c r="Y28" s="17"/>
    </row>
    <row r="29" spans="1:25">
      <c r="A29" s="16"/>
      <c r="B29" s="16"/>
      <c r="C29" s="16"/>
      <c r="D29" s="16"/>
      <c r="E29" s="16"/>
      <c r="F29" s="16"/>
      <c r="G29" s="16"/>
      <c r="H29" s="16"/>
      <c r="I29" s="16"/>
      <c r="J29" s="16"/>
      <c r="K29" s="16"/>
      <c r="L29" s="16"/>
      <c r="M29" s="16"/>
      <c r="N29" s="16"/>
      <c r="O29" s="16"/>
      <c r="P29" s="16"/>
      <c r="Q29" s="16"/>
      <c r="R29" s="16"/>
      <c r="S29" s="16"/>
      <c r="T29" s="16"/>
      <c r="U29" s="16"/>
      <c r="V29" s="16"/>
      <c r="W29" s="17"/>
      <c r="X29" s="17"/>
      <c r="Y29" s="17"/>
    </row>
    <row r="30" spans="1:25">
      <c r="A30" s="16"/>
      <c r="B30" s="16"/>
      <c r="C30" s="16"/>
      <c r="D30" s="16"/>
      <c r="E30" s="16"/>
      <c r="F30" s="16"/>
      <c r="G30" s="16"/>
      <c r="H30" s="16"/>
      <c r="I30" s="16"/>
      <c r="J30" s="16"/>
      <c r="K30" s="16"/>
      <c r="L30" s="16"/>
      <c r="M30" s="16"/>
      <c r="N30" s="16"/>
      <c r="O30" s="16"/>
      <c r="P30" s="16"/>
      <c r="Q30" s="16"/>
      <c r="R30" s="16"/>
      <c r="S30" s="16"/>
      <c r="T30" s="16"/>
      <c r="U30" s="16"/>
      <c r="V30" s="16"/>
      <c r="W30" s="17"/>
      <c r="X30" s="17"/>
      <c r="Y30" s="17"/>
    </row>
    <row r="31" spans="1:25">
      <c r="A31" s="16"/>
      <c r="B31" s="16"/>
      <c r="C31" s="16"/>
      <c r="D31" s="16"/>
      <c r="E31" s="16"/>
      <c r="F31" s="16"/>
      <c r="G31" s="16"/>
      <c r="H31" s="16"/>
      <c r="I31" s="16"/>
      <c r="J31" s="16"/>
      <c r="K31" s="16"/>
      <c r="L31" s="16"/>
      <c r="M31" s="16"/>
      <c r="N31" s="16"/>
      <c r="O31" s="16"/>
      <c r="P31" s="16"/>
      <c r="Q31" s="16"/>
      <c r="R31" s="16"/>
      <c r="S31" s="16"/>
      <c r="T31" s="16"/>
      <c r="U31" s="16"/>
      <c r="V31" s="16"/>
      <c r="W31" s="17"/>
      <c r="X31" s="17"/>
      <c r="Y31" s="17"/>
    </row>
    <row r="32" spans="1:25">
      <c r="A32" s="16"/>
      <c r="B32" s="16"/>
      <c r="C32" s="16"/>
      <c r="D32" s="16"/>
      <c r="E32" s="16"/>
      <c r="F32" s="16"/>
      <c r="G32" s="16"/>
      <c r="H32" s="16"/>
      <c r="I32" s="16"/>
      <c r="J32" s="16"/>
      <c r="K32" s="16"/>
      <c r="L32" s="16"/>
      <c r="M32" s="16"/>
      <c r="N32" s="16"/>
      <c r="O32" s="16"/>
      <c r="P32" s="16"/>
      <c r="Q32" s="16"/>
      <c r="R32" s="16"/>
      <c r="S32" s="16"/>
      <c r="T32" s="16"/>
      <c r="U32" s="16"/>
      <c r="V32" s="16"/>
      <c r="W32" s="17"/>
      <c r="X32" s="17"/>
      <c r="Y32" s="17" t="s">
        <v>103</v>
      </c>
    </row>
    <row r="33" spans="1:25">
      <c r="A33" s="16"/>
      <c r="B33" s="16"/>
      <c r="C33" s="16"/>
      <c r="D33" s="16"/>
      <c r="E33" s="16"/>
      <c r="F33" s="16"/>
      <c r="G33" s="16"/>
      <c r="H33" s="16"/>
      <c r="I33" s="16"/>
      <c r="J33" s="16"/>
      <c r="K33" s="16"/>
      <c r="L33" s="16"/>
      <c r="M33" s="16"/>
      <c r="N33" s="16"/>
      <c r="O33" s="16"/>
      <c r="P33" s="16"/>
      <c r="Q33" s="16"/>
      <c r="R33" s="16"/>
      <c r="S33" s="16"/>
      <c r="T33" s="16"/>
      <c r="U33" s="16"/>
      <c r="V33" s="16"/>
      <c r="W33" s="17"/>
      <c r="X33" s="17"/>
      <c r="Y33" s="17"/>
    </row>
    <row r="34" spans="1:25">
      <c r="A34" s="16"/>
      <c r="B34" s="16"/>
      <c r="C34" s="16"/>
      <c r="D34" s="16"/>
      <c r="E34" s="16"/>
      <c r="F34" s="16"/>
      <c r="G34" s="16"/>
      <c r="H34" s="16"/>
      <c r="I34" s="16"/>
      <c r="J34" s="16"/>
      <c r="K34" s="16"/>
      <c r="L34" s="16"/>
      <c r="M34" s="16"/>
      <c r="N34" s="16"/>
      <c r="O34" s="16"/>
      <c r="P34" s="16"/>
      <c r="Q34" s="16"/>
      <c r="R34" s="16"/>
      <c r="S34" s="16"/>
      <c r="T34" s="16"/>
      <c r="U34" s="16"/>
      <c r="V34" s="16"/>
      <c r="W34" s="17"/>
      <c r="X34" s="17"/>
      <c r="Y34" s="17"/>
    </row>
    <row r="35" spans="1:25">
      <c r="A35" s="16"/>
      <c r="B35" s="16"/>
      <c r="C35" s="16"/>
      <c r="D35" s="16"/>
      <c r="E35" s="16"/>
      <c r="F35" s="16"/>
      <c r="G35" s="16"/>
      <c r="H35" s="16"/>
      <c r="I35" s="16"/>
      <c r="J35" s="16"/>
      <c r="K35" s="16"/>
      <c r="L35" s="16"/>
      <c r="M35" s="16"/>
      <c r="N35" s="16"/>
      <c r="O35" s="16"/>
      <c r="P35" s="16"/>
      <c r="Q35" s="16"/>
      <c r="R35" s="16"/>
      <c r="S35" s="16"/>
      <c r="T35" s="16"/>
      <c r="U35" s="16"/>
      <c r="V35" s="16"/>
      <c r="W35" s="17"/>
      <c r="X35" s="17"/>
      <c r="Y35" s="17"/>
    </row>
    <row r="36" spans="1:25">
      <c r="A36" s="16"/>
      <c r="B36" s="16"/>
      <c r="C36" s="16"/>
      <c r="D36" s="16"/>
      <c r="E36" s="16"/>
      <c r="F36" s="16"/>
      <c r="G36" s="16"/>
      <c r="H36" s="16"/>
      <c r="I36" s="16"/>
      <c r="J36" s="16"/>
      <c r="K36" s="16"/>
      <c r="L36" s="16"/>
      <c r="M36" s="16"/>
      <c r="N36" s="16"/>
      <c r="O36" s="16"/>
      <c r="P36" s="16"/>
      <c r="Q36" s="16"/>
      <c r="R36" s="16"/>
      <c r="S36" s="16"/>
      <c r="T36" s="16"/>
      <c r="U36" s="16"/>
      <c r="V36" s="16"/>
      <c r="W36" s="17"/>
      <c r="X36" s="17"/>
      <c r="Y36" s="17"/>
    </row>
    <row r="37" spans="1:25">
      <c r="A37" s="16"/>
      <c r="B37" s="16"/>
      <c r="C37" s="16"/>
      <c r="D37" s="16"/>
      <c r="E37" s="16"/>
      <c r="F37" s="16"/>
      <c r="G37" s="16"/>
      <c r="H37" s="16"/>
      <c r="I37" s="16"/>
      <c r="J37" s="16"/>
      <c r="K37" s="16"/>
      <c r="L37" s="16"/>
      <c r="M37" s="16"/>
      <c r="N37" s="16"/>
      <c r="O37" s="16"/>
      <c r="P37" s="16"/>
      <c r="Q37" s="16"/>
      <c r="R37" s="16"/>
      <c r="S37" s="16"/>
      <c r="T37" s="16"/>
      <c r="U37" s="16"/>
      <c r="V37" s="16"/>
      <c r="W37" s="17"/>
      <c r="X37" s="17"/>
      <c r="Y37" s="17"/>
    </row>
    <row r="38" spans="1:25">
      <c r="A38" s="16"/>
      <c r="B38" s="16"/>
      <c r="C38" s="16"/>
      <c r="D38" s="16"/>
      <c r="E38" s="16"/>
      <c r="F38" s="16"/>
      <c r="G38" s="16"/>
      <c r="H38" s="16"/>
      <c r="I38" s="16"/>
      <c r="J38" s="16"/>
      <c r="K38" s="16"/>
      <c r="L38" s="16"/>
      <c r="M38" s="16"/>
      <c r="N38" s="16"/>
      <c r="O38" s="16"/>
      <c r="P38" s="16"/>
      <c r="Q38" s="16"/>
      <c r="R38" s="16"/>
      <c r="S38" s="16"/>
      <c r="T38" s="16"/>
      <c r="U38" s="16"/>
      <c r="V38" s="16"/>
      <c r="W38" s="17"/>
      <c r="X38" s="17"/>
      <c r="Y38" s="17"/>
    </row>
    <row r="39" spans="1:25">
      <c r="A39" s="16"/>
      <c r="B39" s="16"/>
      <c r="C39" s="16"/>
      <c r="D39" s="16"/>
      <c r="E39" s="16"/>
      <c r="F39" s="16"/>
      <c r="G39" s="16"/>
      <c r="H39" s="16"/>
      <c r="I39" s="16"/>
      <c r="J39" s="16"/>
      <c r="K39" s="16"/>
      <c r="L39" s="16"/>
      <c r="M39" s="16"/>
      <c r="N39" s="16"/>
      <c r="O39" s="16"/>
      <c r="P39" s="16"/>
      <c r="Q39" s="16"/>
      <c r="R39" s="16"/>
      <c r="S39" s="16"/>
      <c r="T39" s="16"/>
      <c r="U39" s="16"/>
      <c r="V39" s="16"/>
      <c r="W39" s="17"/>
      <c r="X39" s="17"/>
      <c r="Y39" s="17"/>
    </row>
    <row r="40" spans="1:25">
      <c r="A40" s="16"/>
      <c r="B40" s="16"/>
      <c r="C40" s="16"/>
      <c r="D40" s="16"/>
      <c r="E40" s="16"/>
      <c r="F40" s="16"/>
      <c r="G40" s="16"/>
      <c r="H40" s="16"/>
      <c r="I40" s="16"/>
      <c r="J40" s="16"/>
      <c r="K40" s="16"/>
      <c r="L40" s="16"/>
      <c r="M40" s="16"/>
      <c r="N40" s="16"/>
      <c r="O40" s="16"/>
      <c r="P40" s="16"/>
      <c r="Q40" s="16"/>
      <c r="R40" s="16"/>
      <c r="S40" s="16"/>
      <c r="T40" s="16"/>
      <c r="U40" s="16"/>
      <c r="V40" s="16"/>
      <c r="W40" s="17"/>
      <c r="X40" s="17"/>
      <c r="Y40" s="17"/>
    </row>
    <row r="41" spans="1:25">
      <c r="A41" s="16"/>
      <c r="B41" s="16"/>
      <c r="C41" s="16"/>
      <c r="D41" s="16"/>
      <c r="E41" s="16"/>
      <c r="F41" s="16"/>
      <c r="G41" s="16"/>
      <c r="H41" s="16"/>
      <c r="I41" s="16"/>
      <c r="J41" s="16"/>
      <c r="K41" s="16"/>
      <c r="L41" s="16"/>
      <c r="M41" s="16"/>
      <c r="N41" s="16"/>
      <c r="O41" s="16"/>
      <c r="P41" s="16"/>
      <c r="Q41" s="16"/>
      <c r="R41" s="16"/>
      <c r="S41" s="16"/>
      <c r="T41" s="16"/>
      <c r="U41" s="16"/>
      <c r="V41" s="16"/>
      <c r="W41" s="17"/>
      <c r="X41" s="17"/>
      <c r="Y41" s="17"/>
    </row>
    <row r="42" spans="1:25">
      <c r="A42" s="16"/>
      <c r="B42" s="16"/>
      <c r="C42" s="16"/>
      <c r="D42" s="16"/>
      <c r="E42" s="16"/>
      <c r="F42" s="16"/>
      <c r="G42" s="16"/>
      <c r="H42" s="16"/>
      <c r="I42" s="16"/>
      <c r="J42" s="16"/>
      <c r="K42" s="16"/>
      <c r="L42" s="16"/>
      <c r="M42" s="16"/>
      <c r="N42" s="16"/>
      <c r="O42" s="16"/>
      <c r="P42" s="16"/>
      <c r="Q42" s="16"/>
      <c r="R42" s="16"/>
      <c r="S42" s="16"/>
      <c r="T42" s="16"/>
      <c r="U42" s="16"/>
      <c r="V42" s="16"/>
      <c r="W42" s="17"/>
      <c r="X42" s="17"/>
      <c r="Y42" s="17"/>
    </row>
    <row r="43" spans="1:25">
      <c r="A43" s="16"/>
      <c r="B43" s="16"/>
      <c r="C43" s="16"/>
      <c r="D43" s="16"/>
      <c r="E43" s="16"/>
      <c r="F43" s="16"/>
      <c r="G43" s="16"/>
      <c r="H43" s="16"/>
      <c r="I43" s="16"/>
      <c r="J43" s="16"/>
      <c r="K43" s="16"/>
      <c r="L43" s="16"/>
      <c r="M43" s="16"/>
      <c r="N43" s="16"/>
      <c r="O43" s="16"/>
      <c r="P43" s="16"/>
      <c r="Q43" s="16"/>
      <c r="R43" s="16"/>
      <c r="S43" s="16"/>
      <c r="T43" s="16"/>
      <c r="U43" s="16"/>
      <c r="V43" s="16"/>
      <c r="W43" s="17"/>
      <c r="X43" s="17"/>
      <c r="Y43" s="17"/>
    </row>
    <row r="44" spans="1:25">
      <c r="A44" s="16"/>
      <c r="B44" s="16"/>
      <c r="C44" s="16"/>
      <c r="D44" s="16"/>
      <c r="E44" s="16"/>
      <c r="F44" s="16"/>
      <c r="G44" s="16"/>
      <c r="H44" s="16"/>
      <c r="I44" s="16"/>
      <c r="J44" s="16"/>
      <c r="K44" s="16"/>
      <c r="L44" s="16"/>
      <c r="M44" s="16"/>
      <c r="N44" s="16"/>
      <c r="O44" s="16"/>
      <c r="P44" s="16"/>
      <c r="Q44" s="16"/>
      <c r="R44" s="16"/>
      <c r="S44" s="16"/>
      <c r="T44" s="16"/>
      <c r="U44" s="16"/>
      <c r="V44" s="16"/>
      <c r="W44" s="17"/>
      <c r="X44" s="17"/>
      <c r="Y44" s="17"/>
    </row>
    <row r="45" spans="1:25">
      <c r="A45" s="16"/>
      <c r="B45" s="16"/>
      <c r="C45" s="16"/>
      <c r="D45" s="16"/>
      <c r="E45" s="16"/>
      <c r="F45" s="16"/>
      <c r="G45" s="16"/>
      <c r="H45" s="16"/>
      <c r="I45" s="16"/>
      <c r="J45" s="16"/>
      <c r="K45" s="16"/>
      <c r="L45" s="16"/>
      <c r="M45" s="16"/>
      <c r="N45" s="16"/>
      <c r="O45" s="16"/>
      <c r="P45" s="16"/>
      <c r="Q45" s="16"/>
      <c r="R45" s="16"/>
      <c r="S45" s="16"/>
      <c r="T45" s="16"/>
      <c r="U45" s="16"/>
      <c r="V45" s="16"/>
    </row>
    <row r="46" spans="1:25">
      <c r="A46" s="16"/>
      <c r="B46" s="16"/>
      <c r="C46" s="16"/>
      <c r="D46" s="16"/>
      <c r="E46" s="16"/>
      <c r="F46" s="16"/>
      <c r="G46" s="16"/>
      <c r="H46" s="16"/>
      <c r="I46" s="16"/>
      <c r="J46" s="16"/>
      <c r="K46" s="16"/>
      <c r="L46" s="16"/>
      <c r="M46" s="16"/>
      <c r="N46" s="16"/>
      <c r="O46" s="16"/>
      <c r="P46" s="16"/>
      <c r="Q46" s="16"/>
      <c r="R46" s="16"/>
      <c r="S46" s="16"/>
      <c r="T46" s="16"/>
      <c r="U46" s="16"/>
      <c r="V46" s="16"/>
    </row>
    <row r="47" spans="1:25">
      <c r="A47" s="16"/>
      <c r="B47" s="16"/>
      <c r="C47" s="16"/>
      <c r="D47" s="16"/>
      <c r="E47" s="16"/>
      <c r="F47" s="16"/>
      <c r="G47" s="16"/>
      <c r="H47" s="16"/>
      <c r="I47" s="16"/>
      <c r="J47" s="16"/>
      <c r="K47" s="16"/>
      <c r="L47" s="16"/>
      <c r="M47" s="16"/>
      <c r="N47" s="16"/>
      <c r="O47" s="16"/>
      <c r="P47" s="16"/>
      <c r="Q47" s="16"/>
      <c r="R47" s="16"/>
      <c r="S47" s="16"/>
      <c r="T47" s="16"/>
      <c r="U47" s="16"/>
      <c r="V47" s="16"/>
    </row>
    <row r="48" spans="1:25">
      <c r="A48" s="16"/>
      <c r="B48" s="16"/>
      <c r="C48" s="16"/>
      <c r="D48" s="16"/>
      <c r="E48" s="16"/>
      <c r="F48" s="16"/>
      <c r="G48" s="16"/>
      <c r="H48" s="16"/>
      <c r="I48" s="16"/>
      <c r="J48" s="16"/>
      <c r="K48" s="16"/>
      <c r="L48" s="16"/>
      <c r="M48" s="16"/>
      <c r="N48" s="16"/>
      <c r="O48" s="16"/>
      <c r="P48" s="16"/>
      <c r="Q48" s="16"/>
      <c r="R48" s="16"/>
      <c r="S48" s="16"/>
      <c r="T48" s="16"/>
      <c r="U48" s="16"/>
      <c r="V48" s="16"/>
    </row>
    <row r="49" spans="1:22">
      <c r="A49" s="16"/>
      <c r="B49" s="16"/>
      <c r="C49" s="16"/>
      <c r="D49" s="16"/>
      <c r="E49" s="16"/>
      <c r="F49" s="16"/>
      <c r="G49" s="16"/>
      <c r="H49" s="16"/>
      <c r="I49" s="16"/>
      <c r="J49" s="16"/>
      <c r="K49" s="16"/>
      <c r="L49" s="16"/>
      <c r="M49" s="16"/>
      <c r="N49" s="16"/>
      <c r="O49" s="16"/>
      <c r="P49" s="16"/>
      <c r="Q49" s="16"/>
      <c r="R49" s="16"/>
      <c r="S49" s="16"/>
      <c r="T49" s="16"/>
      <c r="U49" s="16"/>
      <c r="V49" s="16"/>
    </row>
    <row r="50" spans="1:22">
      <c r="A50" s="16"/>
      <c r="B50" s="16"/>
      <c r="C50" s="16"/>
      <c r="D50" s="16"/>
      <c r="E50" s="16"/>
      <c r="F50" s="16"/>
      <c r="G50" s="16"/>
      <c r="H50" s="16"/>
      <c r="I50" s="16"/>
      <c r="J50" s="16"/>
      <c r="K50" s="16"/>
      <c r="L50" s="16"/>
      <c r="M50" s="16"/>
      <c r="N50" s="16"/>
      <c r="O50" s="16"/>
      <c r="P50" s="16"/>
      <c r="Q50" s="16"/>
      <c r="R50" s="16"/>
      <c r="S50" s="16"/>
      <c r="T50" s="16"/>
      <c r="U50" s="16"/>
      <c r="V50" s="16"/>
    </row>
    <row r="51" spans="1:22">
      <c r="A51" s="16"/>
      <c r="B51" s="16"/>
      <c r="C51" s="16"/>
      <c r="D51" s="16"/>
      <c r="E51" s="16"/>
      <c r="F51" s="16"/>
      <c r="G51" s="16"/>
      <c r="H51" s="16"/>
      <c r="I51" s="16"/>
      <c r="J51" s="16"/>
      <c r="K51" s="16"/>
      <c r="L51" s="16"/>
      <c r="M51" s="16"/>
      <c r="N51" s="16"/>
      <c r="O51" s="16"/>
      <c r="P51" s="16"/>
      <c r="Q51" s="16"/>
      <c r="R51" s="16"/>
      <c r="S51" s="16"/>
      <c r="T51" s="16"/>
      <c r="U51" s="16"/>
      <c r="V51" s="16"/>
    </row>
    <row r="52" spans="1:22">
      <c r="A52" s="16"/>
      <c r="B52" s="16"/>
      <c r="C52" s="16"/>
      <c r="D52" s="16"/>
      <c r="E52" s="16"/>
      <c r="F52" s="16"/>
      <c r="G52" s="16"/>
      <c r="H52" s="16"/>
      <c r="I52" s="16"/>
      <c r="J52" s="16"/>
      <c r="K52" s="16"/>
      <c r="L52" s="16"/>
      <c r="M52" s="16"/>
      <c r="N52" s="16"/>
      <c r="O52" s="16"/>
      <c r="P52" s="16"/>
      <c r="Q52" s="16"/>
      <c r="R52" s="16"/>
      <c r="S52" s="16"/>
      <c r="T52" s="16"/>
      <c r="U52" s="16"/>
      <c r="V52" s="16"/>
    </row>
    <row r="53" spans="1:22">
      <c r="A53" s="16"/>
      <c r="B53" s="16"/>
      <c r="C53" s="16"/>
      <c r="D53" s="16"/>
      <c r="E53" s="16"/>
      <c r="F53" s="16"/>
      <c r="G53" s="16"/>
      <c r="H53" s="16"/>
      <c r="I53" s="16"/>
      <c r="J53" s="16"/>
      <c r="K53" s="16"/>
      <c r="L53" s="16"/>
      <c r="M53" s="16"/>
      <c r="N53" s="16"/>
      <c r="O53" s="16"/>
      <c r="P53" s="16"/>
      <c r="Q53" s="16"/>
      <c r="R53" s="16"/>
      <c r="S53" s="16"/>
      <c r="T53" s="16"/>
      <c r="U53" s="16"/>
      <c r="V53" s="16"/>
    </row>
    <row r="54" spans="1:22">
      <c r="A54" s="16"/>
      <c r="B54" s="16"/>
      <c r="C54" s="16"/>
      <c r="D54" s="16"/>
      <c r="E54" s="16"/>
      <c r="F54" s="16"/>
      <c r="G54" s="16"/>
      <c r="H54" s="16"/>
      <c r="I54" s="16"/>
      <c r="J54" s="16"/>
      <c r="K54" s="16"/>
      <c r="L54" s="16"/>
      <c r="M54" s="16"/>
      <c r="N54" s="16"/>
      <c r="O54" s="16"/>
      <c r="P54" s="16"/>
      <c r="Q54" s="16"/>
      <c r="R54" s="16"/>
      <c r="S54" s="16"/>
      <c r="T54" s="16"/>
      <c r="U54" s="16"/>
      <c r="V54" s="16"/>
    </row>
    <row r="55" spans="1:22">
      <c r="A55" s="16"/>
      <c r="B55" s="16"/>
      <c r="C55" s="16"/>
      <c r="D55" s="16"/>
      <c r="E55" s="16"/>
      <c r="F55" s="16"/>
      <c r="G55" s="16"/>
      <c r="H55" s="16"/>
      <c r="I55" s="16"/>
      <c r="J55" s="16"/>
      <c r="K55" s="16"/>
      <c r="L55" s="16"/>
      <c r="M55" s="16"/>
      <c r="N55" s="16"/>
      <c r="O55" s="16"/>
      <c r="P55" s="16"/>
      <c r="Q55" s="16"/>
      <c r="R55" s="16"/>
      <c r="S55" s="16"/>
      <c r="T55" s="16"/>
      <c r="U55" s="16"/>
      <c r="V55" s="16"/>
    </row>
    <row r="56" spans="1:22">
      <c r="A56" s="16"/>
      <c r="B56" s="16"/>
      <c r="C56" s="16"/>
      <c r="D56" s="16"/>
      <c r="E56" s="16"/>
      <c r="F56" s="16"/>
      <c r="G56" s="16"/>
      <c r="H56" s="16"/>
      <c r="I56" s="16"/>
      <c r="J56" s="16"/>
      <c r="K56" s="16"/>
      <c r="L56" s="16"/>
      <c r="M56" s="16"/>
      <c r="N56" s="16"/>
      <c r="O56" s="16"/>
      <c r="P56" s="16"/>
      <c r="Q56" s="16"/>
      <c r="R56" s="16"/>
      <c r="S56" s="16"/>
      <c r="T56" s="16"/>
      <c r="U56" s="16"/>
      <c r="V56" s="16"/>
    </row>
    <row r="57" spans="1:22">
      <c r="A57" s="16"/>
      <c r="B57" s="16"/>
      <c r="C57" s="16"/>
      <c r="D57" s="16"/>
      <c r="E57" s="16"/>
      <c r="F57" s="16"/>
      <c r="G57" s="16"/>
      <c r="H57" s="16"/>
      <c r="I57" s="16"/>
      <c r="J57" s="16"/>
      <c r="K57" s="16"/>
      <c r="L57" s="16"/>
      <c r="M57" s="16"/>
      <c r="N57" s="16"/>
      <c r="O57" s="16"/>
      <c r="P57" s="16"/>
      <c r="Q57" s="16"/>
      <c r="R57" s="16"/>
      <c r="S57" s="16"/>
      <c r="T57" s="16"/>
      <c r="U57" s="16"/>
      <c r="V57" s="16"/>
    </row>
    <row r="58" spans="1:22">
      <c r="A58" s="16"/>
      <c r="B58" s="16"/>
      <c r="C58" s="16"/>
      <c r="D58" s="16"/>
      <c r="E58" s="16"/>
      <c r="F58" s="16"/>
      <c r="G58" s="16"/>
      <c r="H58" s="16"/>
      <c r="I58" s="16"/>
      <c r="J58" s="16"/>
      <c r="K58" s="16"/>
      <c r="L58" s="16"/>
      <c r="M58" s="16"/>
      <c r="N58" s="16"/>
      <c r="O58" s="16"/>
      <c r="P58" s="16"/>
      <c r="Q58" s="16"/>
      <c r="R58" s="16"/>
      <c r="S58" s="16"/>
      <c r="T58" s="16"/>
      <c r="U58" s="16"/>
      <c r="V58" s="16"/>
    </row>
    <row r="59" spans="1:22">
      <c r="A59" s="16"/>
      <c r="B59" s="16"/>
      <c r="C59" s="16"/>
      <c r="D59" s="16"/>
      <c r="E59" s="16"/>
      <c r="F59" s="16"/>
      <c r="G59" s="16"/>
      <c r="H59" s="16"/>
      <c r="I59" s="16"/>
      <c r="J59" s="16"/>
      <c r="K59" s="16"/>
      <c r="L59" s="16"/>
      <c r="M59" s="16"/>
      <c r="N59" s="16"/>
      <c r="O59" s="16"/>
      <c r="P59" s="16"/>
      <c r="Q59" s="16"/>
      <c r="R59" s="16"/>
      <c r="S59" s="16"/>
      <c r="T59" s="16"/>
      <c r="U59" s="16"/>
      <c r="V59" s="16"/>
    </row>
    <row r="60" spans="1:22">
      <c r="A60" s="16"/>
      <c r="B60" s="16"/>
      <c r="C60" s="16"/>
      <c r="D60" s="16"/>
      <c r="E60" s="16"/>
      <c r="F60" s="16"/>
      <c r="G60" s="16"/>
      <c r="H60" s="16"/>
      <c r="I60" s="16"/>
      <c r="J60" s="16"/>
      <c r="K60" s="16"/>
      <c r="L60" s="16"/>
      <c r="M60" s="16"/>
      <c r="N60" s="16"/>
      <c r="O60" s="16"/>
      <c r="P60" s="16"/>
      <c r="Q60" s="16"/>
      <c r="R60" s="16"/>
      <c r="S60" s="16"/>
      <c r="T60" s="16"/>
      <c r="U60" s="16"/>
      <c r="V60" s="16"/>
    </row>
    <row r="61" spans="1:22">
      <c r="A61" s="16"/>
      <c r="B61" s="16"/>
      <c r="C61" s="16"/>
      <c r="D61" s="16"/>
      <c r="E61" s="16"/>
      <c r="F61" s="16"/>
      <c r="G61" s="16"/>
      <c r="H61" s="16"/>
      <c r="I61" s="16"/>
      <c r="J61" s="16"/>
      <c r="K61" s="16"/>
      <c r="L61" s="16"/>
      <c r="M61" s="16"/>
      <c r="N61" s="16"/>
      <c r="O61" s="16"/>
      <c r="P61" s="16"/>
      <c r="Q61" s="16"/>
      <c r="R61" s="16"/>
      <c r="S61" s="16"/>
      <c r="T61" s="16"/>
      <c r="U61" s="16"/>
      <c r="V61" s="16"/>
    </row>
    <row r="62" spans="1:22">
      <c r="A62" s="16"/>
      <c r="B62" s="16"/>
      <c r="C62" s="16"/>
      <c r="D62" s="16"/>
      <c r="E62" s="16"/>
      <c r="F62" s="16"/>
      <c r="G62" s="16"/>
      <c r="H62" s="16"/>
      <c r="I62" s="16"/>
      <c r="J62" s="16"/>
      <c r="K62" s="16"/>
      <c r="L62" s="16"/>
      <c r="M62" s="16"/>
      <c r="N62" s="16"/>
      <c r="O62" s="16"/>
      <c r="P62" s="16"/>
      <c r="Q62" s="16"/>
      <c r="R62" s="16"/>
      <c r="S62" s="16"/>
      <c r="T62" s="16"/>
      <c r="U62" s="16"/>
      <c r="V62" s="16"/>
    </row>
    <row r="63" spans="1:22">
      <c r="A63" s="16"/>
      <c r="B63" s="16"/>
      <c r="C63" s="16"/>
      <c r="D63" s="16"/>
      <c r="E63" s="16"/>
      <c r="F63" s="16"/>
      <c r="G63" s="16"/>
      <c r="H63" s="16"/>
      <c r="I63" s="16"/>
      <c r="J63" s="16"/>
      <c r="K63" s="16"/>
      <c r="L63" s="16"/>
      <c r="M63" s="16"/>
      <c r="N63" s="16"/>
      <c r="O63" s="16"/>
      <c r="P63" s="16"/>
      <c r="Q63" s="16"/>
      <c r="R63" s="16"/>
      <c r="S63" s="16"/>
      <c r="T63" s="16"/>
      <c r="U63" s="16"/>
      <c r="V63" s="16"/>
    </row>
    <row r="64" spans="1:22">
      <c r="A64" s="16"/>
      <c r="B64" s="16"/>
      <c r="C64" s="16"/>
      <c r="D64" s="16"/>
      <c r="E64" s="16"/>
      <c r="F64" s="16"/>
      <c r="G64" s="16"/>
      <c r="H64" s="16"/>
      <c r="I64" s="16"/>
      <c r="J64" s="16"/>
      <c r="K64" s="16"/>
      <c r="L64" s="16"/>
      <c r="M64" s="16"/>
      <c r="N64" s="16"/>
      <c r="O64" s="16"/>
      <c r="P64" s="16"/>
      <c r="Q64" s="16"/>
      <c r="R64" s="16"/>
      <c r="S64" s="16"/>
      <c r="T64" s="16"/>
      <c r="U64" s="16"/>
      <c r="V64"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Ankit Shukla</cp:lastModifiedBy>
  <dcterms:created xsi:type="dcterms:W3CDTF">2026-09-07T01:30:55Z</dcterms:created>
  <dcterms:modified xsi:type="dcterms:W3CDTF">2026-10-05T14:01:20Z</dcterms:modified>
</cp:coreProperties>
</file>